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F:\TERCER TRIMESTRE\Anexos en Excel\"/>
    </mc:Choice>
  </mc:AlternateContent>
  <bookViews>
    <workbookView xWindow="0" yWindow="0" windowWidth="25200" windowHeight="11985"/>
  </bookViews>
  <sheets>
    <sheet name="Anexo 10" sheetId="2" r:id="rId1"/>
    <sheet name="Anexo 11" sheetId="3" r:id="rId2"/>
    <sheet name="Anexo 12" sheetId="1" r:id="rId3"/>
    <sheet name="Anexo 13" sheetId="6" r:id="rId4"/>
    <sheet name="Anexo 14" sheetId="10" r:id="rId5"/>
    <sheet name="Anexo 15" sheetId="9" r:id="rId6"/>
    <sheet name="Anexo 16 " sheetId="5" r:id="rId7"/>
    <sheet name="Anexo 17" sheetId="7" r:id="rId8"/>
    <sheet name="Anexo 18" sheetId="12" r:id="rId9"/>
    <sheet name="Anexo 19" sheetId="8" r:id="rId10"/>
  </sheets>
  <externalReferences>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s>
  <definedNames>
    <definedName name="\a" localSheetId="1">#N/A</definedName>
    <definedName name="\a">#N/A</definedName>
    <definedName name="\b" localSheetId="1">#N/A</definedName>
    <definedName name="\b">#N/A</definedName>
    <definedName name="\c" localSheetId="0">#REF!</definedName>
    <definedName name="\c" localSheetId="1">#REF!</definedName>
    <definedName name="\c" localSheetId="3">#REF!</definedName>
    <definedName name="\c" localSheetId="4">#REF!</definedName>
    <definedName name="\c" localSheetId="6">#REF!</definedName>
    <definedName name="\c" localSheetId="8">#REF!</definedName>
    <definedName name="\c" localSheetId="9">#REF!</definedName>
    <definedName name="\c">#REF!</definedName>
    <definedName name="\p" localSheetId="1">#N/A</definedName>
    <definedName name="\p">#N/A</definedName>
    <definedName name="\s">#N/A</definedName>
    <definedName name="\z" localSheetId="0">#REF!</definedName>
    <definedName name="\z" localSheetId="1">#REF!</definedName>
    <definedName name="\z" localSheetId="3">#REF!</definedName>
    <definedName name="\z" localSheetId="4">#REF!</definedName>
    <definedName name="\z" localSheetId="6">#REF!</definedName>
    <definedName name="\z" localSheetId="8">#REF!</definedName>
    <definedName name="\z" localSheetId="9">#REF!</definedName>
    <definedName name="\z">#REF!</definedName>
    <definedName name="_________ABR1" localSheetId="0">[1]!ABR&amp;[1]!MAY&amp;[1]!JUN&amp;[1]!JUL&amp;[1]!AGO&amp;[1]!SEP</definedName>
    <definedName name="_________ABR1" localSheetId="1">[2]!ABR&amp;[2]!MAY&amp;[2]!JUN&amp;[2]!JUL&amp;[2]!AGO&amp;[2]!SEP</definedName>
    <definedName name="_________ABR1" localSheetId="4">[1]!ABR&amp;[1]!MAY&amp;[1]!JUN&amp;[1]!JUL&amp;[1]!AGO&amp;[1]!SEP</definedName>
    <definedName name="_________ABR1" localSheetId="6">[2]!ABR&amp;[2]!MAY&amp;[2]!JUN&amp;[2]!JUL&amp;[2]!AGO&amp;[2]!SEP</definedName>
    <definedName name="_________ABR1" localSheetId="8">[1]!ABR&amp;[1]!MAY&amp;[1]!JUN&amp;[1]!JUL&amp;[1]!AGO&amp;[1]!SEP</definedName>
    <definedName name="_________ABR1" localSheetId="9">[3]!ABR&amp;[3]!MAY&amp;[3]!JUN&amp;[3]!JUL&amp;[3]!AGO&amp;[3]!SEP</definedName>
    <definedName name="_________ABR1">[1]!ABR&amp;[1]!MAY&amp;[1]!JUN&amp;[1]!JUL&amp;[1]!AGO&amp;[1]!SEP</definedName>
    <definedName name="_________AGO1" localSheetId="0">[1]!AGO&amp;[1]!SEP&amp;[1]!OCT&amp;[1]!NOV&amp;[1]!DIC</definedName>
    <definedName name="_________AGO1" localSheetId="1">[2]!AGO&amp;[2]!SEP&amp;[2]!OCT&amp;[2]!NOV&amp;[2]!DIC</definedName>
    <definedName name="_________AGO1" localSheetId="4">[1]!AGO&amp;[1]!SEP&amp;[1]!OCT&amp;[1]!NOV&amp;[1]!DIC</definedName>
    <definedName name="_________AGO1" localSheetId="6">[2]!AGO&amp;[2]!SEP&amp;[2]!OCT&amp;[2]!NOV&amp;[2]!DIC</definedName>
    <definedName name="_________AGO1" localSheetId="8">[1]!AGO&amp;[1]!SEP&amp;[1]!OCT&amp;[1]!NOV&amp;[1]!DIC</definedName>
    <definedName name="_________AGO1" localSheetId="9">[3]!AGO&amp;[3]!SEP&amp;[3]!OCT&amp;[3]!NOV&amp;[3]!DIC</definedName>
    <definedName name="_________AGO1">[1]!AGO&amp;[1]!SEP&amp;[1]!OCT&amp;[1]!NOV&amp;[1]!DIC</definedName>
    <definedName name="_________FEB1" localSheetId="0">[1]!FEB&amp;[1]!MAR&amp;[1]!ABR&amp;[1]!MAY&amp;[1]!JUN&amp;[1]!JUL</definedName>
    <definedName name="_________FEB1" localSheetId="1">[2]!FEB&amp;[2]!MAR&amp;[2]!ABR&amp;[2]!MAY&amp;[2]!JUN&amp;[2]!JUL</definedName>
    <definedName name="_________FEB1" localSheetId="4">[1]!FEB&amp;[1]!MAR&amp;[1]!ABR&amp;[1]!MAY&amp;[1]!JUN&amp;[1]!JUL</definedName>
    <definedName name="_________FEB1" localSheetId="6">[2]!FEB&amp;[2]!MAR&amp;[2]!ABR&amp;[2]!MAY&amp;[2]!JUN&amp;[2]!JUL</definedName>
    <definedName name="_________FEB1" localSheetId="8">[1]!FEB&amp;[1]!MAR&amp;[1]!ABR&amp;[1]!MAY&amp;[1]!JUN&amp;[1]!JUL</definedName>
    <definedName name="_________FEB1" localSheetId="9">[3]!FEB&amp;[3]!MAR&amp;[3]!ABR&amp;[3]!MAY&amp;[3]!JUN&amp;[3]!JUL</definedName>
    <definedName name="_________FEB1">[1]!FEB&amp;[1]!MAR&amp;[1]!ABR&amp;[1]!MAY&amp;[1]!JUN&amp;[1]!JUL</definedName>
    <definedName name="_________JUL1" localSheetId="0">[1]!JUL&amp;[1]!AGO&amp;[1]!SEP&amp;[1]!OCT&amp;[1]!NOV</definedName>
    <definedName name="_________JUL1" localSheetId="1">[2]!JUL&amp;[2]!AGO&amp;[2]!SEP&amp;[2]!OCT&amp;[2]!NOV</definedName>
    <definedName name="_________JUL1" localSheetId="4">[1]!JUL&amp;[1]!AGO&amp;[1]!SEP&amp;[1]!OCT&amp;[1]!NOV</definedName>
    <definedName name="_________JUL1" localSheetId="6">[2]!JUL&amp;[2]!AGO&amp;[2]!SEP&amp;[2]!OCT&amp;[2]!NOV</definedName>
    <definedName name="_________JUL1" localSheetId="8">[1]!JUL&amp;[1]!AGO&amp;[1]!SEP&amp;[1]!OCT&amp;[1]!NOV</definedName>
    <definedName name="_________JUL1" localSheetId="9">[3]!JUL&amp;[3]!AGO&amp;[3]!SEP&amp;[3]!OCT&amp;[3]!NOV</definedName>
    <definedName name="_________JUL1">[1]!JUL&amp;[1]!AGO&amp;[1]!SEP&amp;[1]!OCT&amp;[1]!NOV</definedName>
    <definedName name="_________JUN1" localSheetId="0">[1]!JUN&amp;[1]!JUL&amp;[1]!AGO&amp;[1]!SEP&amp;[1]!OCT</definedName>
    <definedName name="_________JUN1" localSheetId="1">[2]!JUN&amp;[2]!JUL&amp;[2]!AGO&amp;[2]!SEP&amp;[2]!OCT</definedName>
    <definedName name="_________JUN1" localSheetId="4">[1]!JUN&amp;[1]!JUL&amp;[1]!AGO&amp;[1]!SEP&amp;[1]!OCT</definedName>
    <definedName name="_________JUN1" localSheetId="6">[2]!JUN&amp;[2]!JUL&amp;[2]!AGO&amp;[2]!SEP&amp;[2]!OCT</definedName>
    <definedName name="_________JUN1" localSheetId="8">[1]!JUN&amp;[1]!JUL&amp;[1]!AGO&amp;[1]!SEP&amp;[1]!OCT</definedName>
    <definedName name="_________JUN1" localSheetId="9">[3]!JUN&amp;[3]!JUL&amp;[3]!AGO&amp;[3]!SEP&amp;[3]!OCT</definedName>
    <definedName name="_________JUN1">[1]!JUN&amp;[1]!JUL&amp;[1]!AGO&amp;[1]!SEP&amp;[1]!OCT</definedName>
    <definedName name="_________MAR1" localSheetId="0">[1]!MAR&amp;[1]!ABR&amp;[1]!MAY&amp;[1]!JUN&amp;[1]!JUL&amp;[1]!AGO</definedName>
    <definedName name="_________MAR1" localSheetId="1">[2]!MAR&amp;[2]!ABR&amp;[2]!MAY&amp;[2]!JUN&amp;[2]!JUL&amp;[2]!AGO</definedName>
    <definedName name="_________MAR1" localSheetId="4">[1]!MAR&amp;[1]!ABR&amp;[1]!MAY&amp;[1]!JUN&amp;[1]!JUL&amp;[1]!AGO</definedName>
    <definedName name="_________MAR1" localSheetId="6">[2]!MAR&amp;[2]!ABR&amp;[2]!MAY&amp;[2]!JUN&amp;[2]!JUL&amp;[2]!AGO</definedName>
    <definedName name="_________MAR1" localSheetId="8">[1]!MAR&amp;[1]!ABR&amp;[1]!MAY&amp;[1]!JUN&amp;[1]!JUL&amp;[1]!AGO</definedName>
    <definedName name="_________MAR1" localSheetId="9">[3]!MAR&amp;[3]!ABR&amp;[3]!MAY&amp;[3]!JUN&amp;[3]!JUL&amp;[3]!AGO</definedName>
    <definedName name="_________MAR1">[1]!MAR&amp;[1]!ABR&amp;[1]!MAY&amp;[1]!JUN&amp;[1]!JUL&amp;[1]!AGO</definedName>
    <definedName name="_________MAY1" localSheetId="0">[1]!MAY&amp;[1]!JUN&amp;[1]!JUL&amp;[1]!AGO&amp;[1]!SEP</definedName>
    <definedName name="_________MAY1" localSheetId="1">[2]!MAY&amp;[2]!JUN&amp;[2]!JUL&amp;[2]!AGO&amp;[2]!SEP</definedName>
    <definedName name="_________MAY1" localSheetId="4">[1]!MAY&amp;[1]!JUN&amp;[1]!JUL&amp;[1]!AGO&amp;[1]!SEP</definedName>
    <definedName name="_________MAY1" localSheetId="6">[2]!MAY&amp;[2]!JUN&amp;[2]!JUL&amp;[2]!AGO&amp;[2]!SEP</definedName>
    <definedName name="_________MAY1" localSheetId="8">[1]!MAY&amp;[1]!JUN&amp;[1]!JUL&amp;[1]!AGO&amp;[1]!SEP</definedName>
    <definedName name="_________MAY1" localSheetId="9">[3]!MAY&amp;[3]!JUN&amp;[3]!JUL&amp;[3]!AGO&amp;[3]!SEP</definedName>
    <definedName name="_________MAY1">[1]!MAY&amp;[1]!JUN&amp;[1]!JUL&amp;[1]!AGO&amp;[1]!SEP</definedName>
    <definedName name="_________NOV1" localSheetId="0">[1]!NOV&amp;[1]!DIC</definedName>
    <definedName name="_________NOV1" localSheetId="1">[2]!NOV&amp;[2]!DIC</definedName>
    <definedName name="_________NOV1" localSheetId="4">[1]!NOV&amp;[1]!DIC</definedName>
    <definedName name="_________NOV1" localSheetId="6">[2]!NOV&amp;[2]!DIC</definedName>
    <definedName name="_________NOV1" localSheetId="8">[1]!NOV&amp;[1]!DIC</definedName>
    <definedName name="_________NOV1" localSheetId="9">[3]!NOV&amp;[3]!DIC</definedName>
    <definedName name="_________NOV1">[1]!NOV&amp;[1]!DIC</definedName>
    <definedName name="_________OCT1" localSheetId="0">[1]!OCT&amp;[1]!NOV&amp;[1]!DIC</definedName>
    <definedName name="_________OCT1" localSheetId="1">[2]!OCT&amp;[2]!NOV&amp;[2]!DIC</definedName>
    <definedName name="_________OCT1" localSheetId="4">[1]!OCT&amp;[1]!NOV&amp;[1]!DIC</definedName>
    <definedName name="_________OCT1" localSheetId="6">[2]!OCT&amp;[2]!NOV&amp;[2]!DIC</definedName>
    <definedName name="_________OCT1" localSheetId="8">[1]!OCT&amp;[1]!NOV&amp;[1]!DIC</definedName>
    <definedName name="_________OCT1" localSheetId="9">[3]!OCT&amp;[3]!NOV&amp;[3]!DIC</definedName>
    <definedName name="_________OCT1">[1]!OCT&amp;[1]!NOV&amp;[1]!DIC</definedName>
    <definedName name="_________SEP1" localSheetId="0">[1]!SEP&amp;[1]!OCT&amp;[1]!NOV&amp;[1]!DIC</definedName>
    <definedName name="_________SEP1" localSheetId="1">[2]!SEP&amp;[2]!OCT&amp;[2]!NOV&amp;[2]!DIC</definedName>
    <definedName name="_________SEP1" localSheetId="4">[1]!SEP&amp;[1]!OCT&amp;[1]!NOV&amp;[1]!DIC</definedName>
    <definedName name="_________SEP1" localSheetId="6">[2]!SEP&amp;[2]!OCT&amp;[2]!NOV&amp;[2]!DIC</definedName>
    <definedName name="_________SEP1" localSheetId="8">[1]!SEP&amp;[1]!OCT&amp;[1]!NOV&amp;[1]!DIC</definedName>
    <definedName name="_________SEP1" localSheetId="9">[3]!SEP&amp;[3]!OCT&amp;[3]!NOV&amp;[3]!DIC</definedName>
    <definedName name="_________SEP1">[1]!SEP&amp;[1]!OCT&amp;[1]!NOV&amp;[1]!DIC</definedName>
    <definedName name="________cad179" localSheetId="0">'[4]Mod Eco Controlados 99'!#REF!</definedName>
    <definedName name="________cad179" localSheetId="1">'[4]Mod Eco Controlados 99'!#REF!</definedName>
    <definedName name="________cad179" localSheetId="3">'[4]Mod Eco Controlados 99'!#REF!</definedName>
    <definedName name="________cad179" localSheetId="4">'[4]Mod Eco Controlados 99'!#REF!</definedName>
    <definedName name="________cad179" localSheetId="6">'[4]Mod Eco Controlados 99'!#REF!</definedName>
    <definedName name="________cad179" localSheetId="8">'[4]Mod Eco Controlados 99'!#REF!</definedName>
    <definedName name="________cad179" localSheetId="9">'[4]Mod Eco Controlados 99'!#REF!</definedName>
    <definedName name="________cad179">'[4]Mod Eco Controlados 99'!#REF!</definedName>
    <definedName name="________def1">'[5]Premisas IMSS'!$M$12</definedName>
    <definedName name="________def2">'[5]Premisas IMSS'!$M$13</definedName>
    <definedName name="________def3">'[5]Premisas IMSS'!$M$14</definedName>
    <definedName name="________def4">'[5]Premisas IMSS'!$M$15</definedName>
    <definedName name="________def5">'[5]Premisas IMSS'!$M$16</definedName>
    <definedName name="________def6">'[5]Premisas IMSS'!$M$17</definedName>
    <definedName name="________FEB1" localSheetId="0">[1]!FEB&amp;[1]!MAR&amp;[1]!ABR&amp;[1]!MAY&amp;[1]!JUN&amp;[1]!JUL</definedName>
    <definedName name="________FEB1" localSheetId="1">[2]!FEB&amp;[2]!MAR&amp;[2]!ABR&amp;[2]!MAY&amp;[2]!JUN&amp;[2]!JUL</definedName>
    <definedName name="________FEB1" localSheetId="4">[1]!FEB&amp;[1]!MAR&amp;[1]!ABR&amp;[1]!MAY&amp;[1]!JUN&amp;[1]!JUL</definedName>
    <definedName name="________FEB1" localSheetId="6">[2]!FEB&amp;[2]!MAR&amp;[2]!ABR&amp;[2]!MAY&amp;[2]!JUN&amp;[2]!JUL</definedName>
    <definedName name="________FEB1" localSheetId="8">[1]!FEB&amp;[1]!MAR&amp;[1]!ABR&amp;[1]!MAY&amp;[1]!JUN&amp;[1]!JUL</definedName>
    <definedName name="________FEB1" localSheetId="9">[3]!FEB&amp;[3]!MAR&amp;[3]!ABR&amp;[3]!MAY&amp;[3]!JUN&amp;[3]!JUL</definedName>
    <definedName name="________FEB1">[1]!FEB&amp;[1]!MAR&amp;[1]!ABR&amp;[1]!MAY&amp;[1]!JUN&amp;[1]!JUL</definedName>
    <definedName name="________JUL1" localSheetId="0">[1]!JUL&amp;[1]!AGO&amp;[1]!SEP&amp;[1]!OCT&amp;[1]!NOV</definedName>
    <definedName name="________JUL1" localSheetId="1">[2]!JUL&amp;[2]!AGO&amp;[2]!SEP&amp;[2]!OCT&amp;[2]!NOV</definedName>
    <definedName name="________JUL1" localSheetId="4">[1]!JUL&amp;[1]!AGO&amp;[1]!SEP&amp;[1]!OCT&amp;[1]!NOV</definedName>
    <definedName name="________JUL1" localSheetId="6">[2]!JUL&amp;[2]!AGO&amp;[2]!SEP&amp;[2]!OCT&amp;[2]!NOV</definedName>
    <definedName name="________JUL1" localSheetId="8">[1]!JUL&amp;[1]!AGO&amp;[1]!SEP&amp;[1]!OCT&amp;[1]!NOV</definedName>
    <definedName name="________JUL1" localSheetId="9">[3]!JUL&amp;[3]!AGO&amp;[3]!SEP&amp;[3]!OCT&amp;[3]!NOV</definedName>
    <definedName name="________JUL1">[1]!JUL&amp;[1]!AGO&amp;[1]!SEP&amp;[1]!OCT&amp;[1]!NOV</definedName>
    <definedName name="________JUN1" localSheetId="0">[1]!JUN&amp;[1]!JUL&amp;[1]!AGO&amp;[1]!SEP&amp;[1]!OCT</definedName>
    <definedName name="________JUN1" localSheetId="1">[2]!JUN&amp;[2]!JUL&amp;[2]!AGO&amp;[2]!SEP&amp;[2]!OCT</definedName>
    <definedName name="________JUN1" localSheetId="4">[1]!JUN&amp;[1]!JUL&amp;[1]!AGO&amp;[1]!SEP&amp;[1]!OCT</definedName>
    <definedName name="________JUN1" localSheetId="6">[2]!JUN&amp;[2]!JUL&amp;[2]!AGO&amp;[2]!SEP&amp;[2]!OCT</definedName>
    <definedName name="________JUN1" localSheetId="8">[1]!JUN&amp;[1]!JUL&amp;[1]!AGO&amp;[1]!SEP&amp;[1]!OCT</definedName>
    <definedName name="________JUN1" localSheetId="9">[3]!JUN&amp;[3]!JUL&amp;[3]!AGO&amp;[3]!SEP&amp;[3]!OCT</definedName>
    <definedName name="________JUN1">[1]!JUN&amp;[1]!JUL&amp;[1]!AGO&amp;[1]!SEP&amp;[1]!OCT</definedName>
    <definedName name="________OCT1" localSheetId="0">[1]!OCT&amp;[1]!NOV&amp;[1]!DIC</definedName>
    <definedName name="________OCT1" localSheetId="1">[2]!OCT&amp;[2]!NOV&amp;[2]!DIC</definedName>
    <definedName name="________OCT1" localSheetId="4">[1]!OCT&amp;[1]!NOV&amp;[1]!DIC</definedName>
    <definedName name="________OCT1" localSheetId="6">[2]!OCT&amp;[2]!NOV&amp;[2]!DIC</definedName>
    <definedName name="________OCT1" localSheetId="8">[1]!OCT&amp;[1]!NOV&amp;[1]!DIC</definedName>
    <definedName name="________OCT1" localSheetId="9">[3]!OCT&amp;[3]!NOV&amp;[3]!DIC</definedName>
    <definedName name="________OCT1">[1]!OCT&amp;[1]!NOV&amp;[1]!DIC</definedName>
    <definedName name="________SEP1" localSheetId="0">[1]!SEP&amp;[1]!OCT&amp;[1]!NOV&amp;[1]!DIC</definedName>
    <definedName name="________SEP1" localSheetId="1">[2]!SEP&amp;[2]!OCT&amp;[2]!NOV&amp;[2]!DIC</definedName>
    <definedName name="________SEP1" localSheetId="4">[1]!SEP&amp;[1]!OCT&amp;[1]!NOV&amp;[1]!DIC</definedName>
    <definedName name="________SEP1" localSheetId="6">[2]!SEP&amp;[2]!OCT&amp;[2]!NOV&amp;[2]!DIC</definedName>
    <definedName name="________SEP1" localSheetId="8">[1]!SEP&amp;[1]!OCT&amp;[1]!NOV&amp;[1]!DIC</definedName>
    <definedName name="________SEP1" localSheetId="9">[3]!SEP&amp;[3]!OCT&amp;[3]!NOV&amp;[3]!DIC</definedName>
    <definedName name="________SEP1">[1]!SEP&amp;[1]!OCT&amp;[1]!NOV&amp;[1]!DIC</definedName>
    <definedName name="________smg97">'[5]Premisa macro'!$E$4</definedName>
    <definedName name="_______ABR1" localSheetId="0">[1]!ABR&amp;[1]!MAY&amp;[1]!JUN&amp;[1]!JUL&amp;[1]!AGO&amp;[1]!SEP</definedName>
    <definedName name="_______ABR1" localSheetId="1">[2]!ABR&amp;[2]!MAY&amp;[2]!JUN&amp;[2]!JUL&amp;[2]!AGO&amp;[2]!SEP</definedName>
    <definedName name="_______ABR1" localSheetId="4">[1]!ABR&amp;[1]!MAY&amp;[1]!JUN&amp;[1]!JUL&amp;[1]!AGO&amp;[1]!SEP</definedName>
    <definedName name="_______ABR1" localSheetId="6">[2]!ABR&amp;[2]!MAY&amp;[2]!JUN&amp;[2]!JUL&amp;[2]!AGO&amp;[2]!SEP</definedName>
    <definedName name="_______ABR1" localSheetId="8">[1]!ABR&amp;[1]!MAY&amp;[1]!JUN&amp;[1]!JUL&amp;[1]!AGO&amp;[1]!SEP</definedName>
    <definedName name="_______ABR1" localSheetId="9">[3]!ABR&amp;[3]!MAY&amp;[3]!JUN&amp;[3]!JUL&amp;[3]!AGO&amp;[3]!SEP</definedName>
    <definedName name="_______ABR1">[1]!ABR&amp;[1]!MAY&amp;[1]!JUN&amp;[1]!JUL&amp;[1]!AGO&amp;[1]!SEP</definedName>
    <definedName name="_______ABR2" localSheetId="6">[6]edofza4!$C$22</definedName>
    <definedName name="_______ABR2">[7]edofza4!$C$22</definedName>
    <definedName name="_______AGO1" localSheetId="0">[1]!AGO&amp;[1]!SEP&amp;[1]!OCT&amp;[1]!NOV&amp;[1]!DIC</definedName>
    <definedName name="_______AGO1" localSheetId="1">[2]!AGO&amp;[2]!SEP&amp;[2]!OCT&amp;[2]!NOV&amp;[2]!DIC</definedName>
    <definedName name="_______AGO1" localSheetId="4">[1]!AGO&amp;[1]!SEP&amp;[1]!OCT&amp;[1]!NOV&amp;[1]!DIC</definedName>
    <definedName name="_______AGO1" localSheetId="6">[2]!AGO&amp;[2]!SEP&amp;[2]!OCT&amp;[2]!NOV&amp;[2]!DIC</definedName>
    <definedName name="_______AGO1" localSheetId="8">[1]!AGO&amp;[1]!SEP&amp;[1]!OCT&amp;[1]!NOV&amp;[1]!DIC</definedName>
    <definedName name="_______AGO1" localSheetId="9">[3]!AGO&amp;[3]!SEP&amp;[3]!OCT&amp;[3]!NOV&amp;[3]!DIC</definedName>
    <definedName name="_______AGO1">[1]!AGO&amp;[1]!SEP&amp;[1]!OCT&amp;[1]!NOV&amp;[1]!DIC</definedName>
    <definedName name="_______AGO2" localSheetId="6">[6]edofza8!$C$22</definedName>
    <definedName name="_______AGO2">[7]edofza8!$C$22</definedName>
    <definedName name="_______CFD02" localSheetId="0">#REF!</definedName>
    <definedName name="_______CFD02" localSheetId="1">#REF!</definedName>
    <definedName name="_______CFD02" localSheetId="3">#REF!</definedName>
    <definedName name="_______CFD02" localSheetId="4">#REF!</definedName>
    <definedName name="_______CFD02" localSheetId="6">#REF!</definedName>
    <definedName name="_______CFD02" localSheetId="8">#REF!</definedName>
    <definedName name="_______CFD02" localSheetId="9">#REF!</definedName>
    <definedName name="_______CFD02">#REF!</definedName>
    <definedName name="_______def1">'[8]Premisas IMSS'!$M$12</definedName>
    <definedName name="_______def2">'[8]Premisas IMSS'!$M$13</definedName>
    <definedName name="_______def3">'[8]Premisas IMSS'!$M$14</definedName>
    <definedName name="_______def4">'[8]Premisas IMSS'!$M$15</definedName>
    <definedName name="_______def5">'[8]Premisas IMSS'!$M$16</definedName>
    <definedName name="_______def6">'[8]Premisas IMSS'!$M$17</definedName>
    <definedName name="_______DIC2" localSheetId="6">[6]edofza12!$C$22</definedName>
    <definedName name="_______DIC2">[7]edofza12!$C$22</definedName>
    <definedName name="_______ENE2" localSheetId="6">[6]edofza1!$C$22</definedName>
    <definedName name="_______ENE2">[7]edofza1!$C$22</definedName>
    <definedName name="_______FEB1" localSheetId="0">[1]!FEB&amp;[1]!MAR&amp;[1]!ABR&amp;[1]!MAY&amp;[1]!JUN&amp;[1]!JUL</definedName>
    <definedName name="_______FEB1" localSheetId="1">[2]!FEB&amp;[2]!MAR&amp;[2]!ABR&amp;[2]!MAY&amp;[2]!JUN&amp;[2]!JUL</definedName>
    <definedName name="_______FEB1" localSheetId="4">[1]!FEB&amp;[1]!MAR&amp;[1]!ABR&amp;[1]!MAY&amp;[1]!JUN&amp;[1]!JUL</definedName>
    <definedName name="_______FEB1" localSheetId="6">[2]!FEB&amp;[2]!MAR&amp;[2]!ABR&amp;[2]!MAY&amp;[2]!JUN&amp;[2]!JUL</definedName>
    <definedName name="_______FEB1" localSheetId="8">[1]!FEB&amp;[1]!MAR&amp;[1]!ABR&amp;[1]!MAY&amp;[1]!JUN&amp;[1]!JUL</definedName>
    <definedName name="_______FEB1" localSheetId="9">[3]!FEB&amp;[3]!MAR&amp;[3]!ABR&amp;[3]!MAY&amp;[3]!JUN&amp;[3]!JUL</definedName>
    <definedName name="_______FEB1">[1]!FEB&amp;[1]!MAR&amp;[1]!ABR&amp;[1]!MAY&amp;[1]!JUN&amp;[1]!JUL</definedName>
    <definedName name="_______FEB2" localSheetId="6">[6]edofza2!$C$22</definedName>
    <definedName name="_______FEB2">[7]edofza2!$C$22</definedName>
    <definedName name="_______JUL1" localSheetId="0">[1]!JUL&amp;[1]!AGO&amp;[1]!SEP&amp;[1]!OCT&amp;[1]!NOV</definedName>
    <definedName name="_______JUL1" localSheetId="1">[2]!JUL&amp;[2]!AGO&amp;[2]!SEP&amp;[2]!OCT&amp;[2]!NOV</definedName>
    <definedName name="_______JUL1" localSheetId="4">[1]!JUL&amp;[1]!AGO&amp;[1]!SEP&amp;[1]!OCT&amp;[1]!NOV</definedName>
    <definedName name="_______JUL1" localSheetId="6">[2]!JUL&amp;[2]!AGO&amp;[2]!SEP&amp;[2]!OCT&amp;[2]!NOV</definedName>
    <definedName name="_______JUL1" localSheetId="8">[1]!JUL&amp;[1]!AGO&amp;[1]!SEP&amp;[1]!OCT&amp;[1]!NOV</definedName>
    <definedName name="_______JUL1" localSheetId="9">[3]!JUL&amp;[3]!AGO&amp;[3]!SEP&amp;[3]!OCT&amp;[3]!NOV</definedName>
    <definedName name="_______JUL1">[1]!JUL&amp;[1]!AGO&amp;[1]!SEP&amp;[1]!OCT&amp;[1]!NOV</definedName>
    <definedName name="_______JUL2" localSheetId="6">[6]edofza7!$C$22</definedName>
    <definedName name="_______JUL2">[7]edofza7!$C$22</definedName>
    <definedName name="_______JUN1" localSheetId="0">[1]!JUN&amp;[1]!JUL&amp;[1]!AGO&amp;[1]!SEP&amp;[1]!OCT</definedName>
    <definedName name="_______JUN1" localSheetId="1">[2]!JUN&amp;[2]!JUL&amp;[2]!AGO&amp;[2]!SEP&amp;[2]!OCT</definedName>
    <definedName name="_______JUN1" localSheetId="4">[1]!JUN&amp;[1]!JUL&amp;[1]!AGO&amp;[1]!SEP&amp;[1]!OCT</definedName>
    <definedName name="_______JUN1" localSheetId="6">[2]!JUN&amp;[2]!JUL&amp;[2]!AGO&amp;[2]!SEP&amp;[2]!OCT</definedName>
    <definedName name="_______JUN1" localSheetId="8">[1]!JUN&amp;[1]!JUL&amp;[1]!AGO&amp;[1]!SEP&amp;[1]!OCT</definedName>
    <definedName name="_______JUN1" localSheetId="9">[3]!JUN&amp;[3]!JUL&amp;[3]!AGO&amp;[3]!SEP&amp;[3]!OCT</definedName>
    <definedName name="_______JUN1">[1]!JUN&amp;[1]!JUL&amp;[1]!AGO&amp;[1]!SEP&amp;[1]!OCT</definedName>
    <definedName name="_______JUN2" localSheetId="6">[6]edofza6!$C$22</definedName>
    <definedName name="_______JUN2">[7]edofza6!$C$22</definedName>
    <definedName name="_______MAR1" localSheetId="0">[1]!MAR&amp;[1]!ABR&amp;[1]!MAY&amp;[1]!JUN&amp;[1]!JUL&amp;[1]!AGO</definedName>
    <definedName name="_______MAR1" localSheetId="1">[2]!MAR&amp;[2]!ABR&amp;[2]!MAY&amp;[2]!JUN&amp;[2]!JUL&amp;[2]!AGO</definedName>
    <definedName name="_______MAR1" localSheetId="4">[1]!MAR&amp;[1]!ABR&amp;[1]!MAY&amp;[1]!JUN&amp;[1]!JUL&amp;[1]!AGO</definedName>
    <definedName name="_______MAR1" localSheetId="6">[2]!MAR&amp;[2]!ABR&amp;[2]!MAY&amp;[2]!JUN&amp;[2]!JUL&amp;[2]!AGO</definedName>
    <definedName name="_______MAR1" localSheetId="8">[1]!MAR&amp;[1]!ABR&amp;[1]!MAY&amp;[1]!JUN&amp;[1]!JUL&amp;[1]!AGO</definedName>
    <definedName name="_______MAR1" localSheetId="9">[3]!MAR&amp;[3]!ABR&amp;[3]!MAY&amp;[3]!JUN&amp;[3]!JUL&amp;[3]!AGO</definedName>
    <definedName name="_______MAR1">[1]!MAR&amp;[1]!ABR&amp;[1]!MAY&amp;[1]!JUN&amp;[1]!JUL&amp;[1]!AGO</definedName>
    <definedName name="_______MAR2" localSheetId="6">[6]edofza3!$C$22</definedName>
    <definedName name="_______MAR2">[7]edofza3!$C$22</definedName>
    <definedName name="_______MAY1" localSheetId="0">[1]!MAY&amp;[1]!JUN&amp;[1]!JUL&amp;[1]!AGO&amp;[1]!SEP</definedName>
    <definedName name="_______MAY1" localSheetId="1">[2]!MAY&amp;[2]!JUN&amp;[2]!JUL&amp;[2]!AGO&amp;[2]!SEP</definedName>
    <definedName name="_______MAY1" localSheetId="4">[1]!MAY&amp;[1]!JUN&amp;[1]!JUL&amp;[1]!AGO&amp;[1]!SEP</definedName>
    <definedName name="_______MAY1" localSheetId="6">[2]!MAY&amp;[2]!JUN&amp;[2]!JUL&amp;[2]!AGO&amp;[2]!SEP</definedName>
    <definedName name="_______MAY1" localSheetId="8">[1]!MAY&amp;[1]!JUN&amp;[1]!JUL&amp;[1]!AGO&amp;[1]!SEP</definedName>
    <definedName name="_______MAY1" localSheetId="9">[3]!MAY&amp;[3]!JUN&amp;[3]!JUL&amp;[3]!AGO&amp;[3]!SEP</definedName>
    <definedName name="_______MAY1">[1]!MAY&amp;[1]!JUN&amp;[1]!JUL&amp;[1]!AGO&amp;[1]!SEP</definedName>
    <definedName name="_______MAY2" localSheetId="6">[6]edofza5!$C$22</definedName>
    <definedName name="_______MAY2">[7]edofza5!$C$22</definedName>
    <definedName name="_______NOV1" localSheetId="0">[1]!NOV&amp;[1]!DIC</definedName>
    <definedName name="_______NOV1" localSheetId="1">[2]!NOV&amp;[2]!DIC</definedName>
    <definedName name="_______NOV1" localSheetId="4">[1]!NOV&amp;[1]!DIC</definedName>
    <definedName name="_______NOV1" localSheetId="6">[2]!NOV&amp;[2]!DIC</definedName>
    <definedName name="_______NOV1" localSheetId="8">[1]!NOV&amp;[1]!DIC</definedName>
    <definedName name="_______NOV1" localSheetId="9">[3]!NOV&amp;[3]!DIC</definedName>
    <definedName name="_______NOV1">[1]!NOV&amp;[1]!DIC</definedName>
    <definedName name="_______NOV2" localSheetId="6">[6]edofza11!$C$43</definedName>
    <definedName name="_______NOV2">[7]edofza11!$C$43</definedName>
    <definedName name="_______OCT1" localSheetId="0">[1]!OCT&amp;[1]!NOV&amp;[1]!DIC</definedName>
    <definedName name="_______OCT1" localSheetId="1">[2]!OCT&amp;[2]!NOV&amp;[2]!DIC</definedName>
    <definedName name="_______OCT1" localSheetId="4">[1]!OCT&amp;[1]!NOV&amp;[1]!DIC</definedName>
    <definedName name="_______OCT1" localSheetId="6">[2]!OCT&amp;[2]!NOV&amp;[2]!DIC</definedName>
    <definedName name="_______OCT1" localSheetId="8">[1]!OCT&amp;[1]!NOV&amp;[1]!DIC</definedName>
    <definedName name="_______OCT1" localSheetId="9">[3]!OCT&amp;[3]!NOV&amp;[3]!DIC</definedName>
    <definedName name="_______OCT1">[1]!OCT&amp;[1]!NOV&amp;[1]!DIC</definedName>
    <definedName name="_______OCT2" localSheetId="6">[6]edofza10!$C$22</definedName>
    <definedName name="_______OCT2">[7]edofza10!$C$22</definedName>
    <definedName name="_______PIB08" localSheetId="0">#REF!</definedName>
    <definedName name="_______PIB08" localSheetId="1">#REF!</definedName>
    <definedName name="_______PIB08" localSheetId="3">#REF!</definedName>
    <definedName name="_______PIB08" localSheetId="4">#REF!</definedName>
    <definedName name="_______PIB08" localSheetId="6">#REF!</definedName>
    <definedName name="_______PIB08" localSheetId="8">#REF!</definedName>
    <definedName name="_______PIB08" localSheetId="9">#REF!</definedName>
    <definedName name="_______PIB08">#REF!</definedName>
    <definedName name="_______SEP1" localSheetId="0">[1]!SEP&amp;[1]!OCT&amp;[1]!NOV&amp;[1]!DIC</definedName>
    <definedName name="_______SEP1" localSheetId="1">[2]!SEP&amp;[2]!OCT&amp;[2]!NOV&amp;[2]!DIC</definedName>
    <definedName name="_______SEP1" localSheetId="4">[1]!SEP&amp;[1]!OCT&amp;[1]!NOV&amp;[1]!DIC</definedName>
    <definedName name="_______SEP1" localSheetId="6">[2]!SEP&amp;[2]!OCT&amp;[2]!NOV&amp;[2]!DIC</definedName>
    <definedName name="_______SEP1" localSheetId="8">[1]!SEP&amp;[1]!OCT&amp;[1]!NOV&amp;[1]!DIC</definedName>
    <definedName name="_______SEP1" localSheetId="9">[3]!SEP&amp;[3]!OCT&amp;[3]!NOV&amp;[3]!DIC</definedName>
    <definedName name="_______SEP1">[1]!SEP&amp;[1]!OCT&amp;[1]!NOV&amp;[1]!DIC</definedName>
    <definedName name="_______SEP2" localSheetId="6">[6]edofza9!$C$22</definedName>
    <definedName name="_______SEP2">[7]edofza9!$C$22</definedName>
    <definedName name="_______smg97">'[8]Premisa macro'!$E$4</definedName>
    <definedName name="_______syt03" localSheetId="0">#REF!</definedName>
    <definedName name="_______syt03" localSheetId="1">#REF!</definedName>
    <definedName name="_______syt03" localSheetId="3">#REF!</definedName>
    <definedName name="_______syt03" localSheetId="4">#REF!</definedName>
    <definedName name="_______syt03" localSheetId="6">#REF!</definedName>
    <definedName name="_______syt03" localSheetId="8">#REF!</definedName>
    <definedName name="_______syt03" localSheetId="9">#REF!</definedName>
    <definedName name="_______syt03">#REF!</definedName>
    <definedName name="_______TDC2001">'[9]Tipos de Cambio'!$C$4</definedName>
    <definedName name="______ABR1" localSheetId="0">[1]!ABR&amp;[1]!MAY&amp;[1]!JUN&amp;[1]!JUL&amp;[1]!AGO&amp;[1]!SEP</definedName>
    <definedName name="______ABR1" localSheetId="1">[2]!ABR&amp;[2]!MAY&amp;[2]!JUN&amp;[2]!JUL&amp;[2]!AGO&amp;[2]!SEP</definedName>
    <definedName name="______ABR1" localSheetId="4">[1]!ABR&amp;[1]!MAY&amp;[1]!JUN&amp;[1]!JUL&amp;[1]!AGO&amp;[1]!SEP</definedName>
    <definedName name="______ABR1" localSheetId="6">[2]!ABR&amp;[2]!MAY&amp;[2]!JUN&amp;[2]!JUL&amp;[2]!AGO&amp;[2]!SEP</definedName>
    <definedName name="______ABR1" localSheetId="8">[1]!ABR&amp;[1]!MAY&amp;[1]!JUN&amp;[1]!JUL&amp;[1]!AGO&amp;[1]!SEP</definedName>
    <definedName name="______ABR1" localSheetId="9">[3]!ABR&amp;[3]!MAY&amp;[3]!JUN&amp;[3]!JUL&amp;[3]!AGO&amp;[3]!SEP</definedName>
    <definedName name="______ABR1">[1]!ABR&amp;[1]!MAY&amp;[1]!JUN&amp;[1]!JUL&amp;[1]!AGO&amp;[1]!SEP</definedName>
    <definedName name="______ABR2" localSheetId="6">[6]edofza4!$C$22</definedName>
    <definedName name="______ABR2">[7]edofza4!$C$22</definedName>
    <definedName name="______AGO1" localSheetId="0">[1]!AGO&amp;[1]!SEP&amp;[1]!OCT&amp;[1]!NOV&amp;[1]!DIC</definedName>
    <definedName name="______AGO1" localSheetId="1">[2]!AGO&amp;[2]!SEP&amp;[2]!OCT&amp;[2]!NOV&amp;[2]!DIC</definedName>
    <definedName name="______AGO1" localSheetId="4">[1]!AGO&amp;[1]!SEP&amp;[1]!OCT&amp;[1]!NOV&amp;[1]!DIC</definedName>
    <definedName name="______AGO1" localSheetId="6">[2]!AGO&amp;[2]!SEP&amp;[2]!OCT&amp;[2]!NOV&amp;[2]!DIC</definedName>
    <definedName name="______AGO1" localSheetId="8">[1]!AGO&amp;[1]!SEP&amp;[1]!OCT&amp;[1]!NOV&amp;[1]!DIC</definedName>
    <definedName name="______AGO1" localSheetId="9">[3]!AGO&amp;[3]!SEP&amp;[3]!OCT&amp;[3]!NOV&amp;[3]!DIC</definedName>
    <definedName name="______AGO1">[1]!AGO&amp;[1]!SEP&amp;[1]!OCT&amp;[1]!NOV&amp;[1]!DIC</definedName>
    <definedName name="______AGO2" localSheetId="6">[6]edofza8!$C$22</definedName>
    <definedName name="______AGO2">[7]edofza8!$C$22</definedName>
    <definedName name="______def1">'[8]Premisas IMSS'!$M$12</definedName>
    <definedName name="______def2">'[8]Premisas IMSS'!$M$13</definedName>
    <definedName name="______def3">'[8]Premisas IMSS'!$M$14</definedName>
    <definedName name="______def4">'[8]Premisas IMSS'!$M$15</definedName>
    <definedName name="______def5">'[8]Premisas IMSS'!$M$16</definedName>
    <definedName name="______def6">'[8]Premisas IMSS'!$M$17</definedName>
    <definedName name="______DIC2" localSheetId="6">[6]edofza12!$C$22</definedName>
    <definedName name="______DIC2">[7]edofza12!$C$22</definedName>
    <definedName name="______ENE2" localSheetId="6">[6]edofza1!$C$22</definedName>
    <definedName name="______ENE2">[7]edofza1!$C$22</definedName>
    <definedName name="______FEB1" localSheetId="0">[1]!FEB&amp;[1]!MAR&amp;[1]!ABR&amp;[1]!MAY&amp;[1]!JUN&amp;[1]!JUL</definedName>
    <definedName name="______FEB1" localSheetId="1">[2]!FEB&amp;[2]!MAR&amp;[2]!ABR&amp;[2]!MAY&amp;[2]!JUN&amp;[2]!JUL</definedName>
    <definedName name="______FEB1" localSheetId="4">[1]!FEB&amp;[1]!MAR&amp;[1]!ABR&amp;[1]!MAY&amp;[1]!JUN&amp;[1]!JUL</definedName>
    <definedName name="______FEB1" localSheetId="6">[2]!FEB&amp;[2]!MAR&amp;[2]!ABR&amp;[2]!MAY&amp;[2]!JUN&amp;[2]!JUL</definedName>
    <definedName name="______FEB1" localSheetId="8">[1]!FEB&amp;[1]!MAR&amp;[1]!ABR&amp;[1]!MAY&amp;[1]!JUN&amp;[1]!JUL</definedName>
    <definedName name="______FEB1" localSheetId="9">[3]!FEB&amp;[3]!MAR&amp;[3]!ABR&amp;[3]!MAY&amp;[3]!JUN&amp;[3]!JUL</definedName>
    <definedName name="______FEB1">[1]!FEB&amp;[1]!MAR&amp;[1]!ABR&amp;[1]!MAY&amp;[1]!JUN&amp;[1]!JUL</definedName>
    <definedName name="______FEB2" localSheetId="6">[6]edofza2!$C$22</definedName>
    <definedName name="______FEB2">[7]edofza2!$C$22</definedName>
    <definedName name="______JUL1" localSheetId="0">[1]!JUL&amp;[1]!AGO&amp;[1]!SEP&amp;[1]!OCT&amp;[1]!NOV</definedName>
    <definedName name="______JUL1" localSheetId="1">[2]!JUL&amp;[2]!AGO&amp;[2]!SEP&amp;[2]!OCT&amp;[2]!NOV</definedName>
    <definedName name="______JUL1" localSheetId="4">[1]!JUL&amp;[1]!AGO&amp;[1]!SEP&amp;[1]!OCT&amp;[1]!NOV</definedName>
    <definedName name="______JUL1" localSheetId="6">[2]!JUL&amp;[2]!AGO&amp;[2]!SEP&amp;[2]!OCT&amp;[2]!NOV</definedName>
    <definedName name="______JUL1" localSheetId="8">[1]!JUL&amp;[1]!AGO&amp;[1]!SEP&amp;[1]!OCT&amp;[1]!NOV</definedName>
    <definedName name="______JUL1" localSheetId="9">[3]!JUL&amp;[3]!AGO&amp;[3]!SEP&amp;[3]!OCT&amp;[3]!NOV</definedName>
    <definedName name="______JUL1">[1]!JUL&amp;[1]!AGO&amp;[1]!SEP&amp;[1]!OCT&amp;[1]!NOV</definedName>
    <definedName name="______JUL2" localSheetId="6">[6]edofza7!$C$22</definedName>
    <definedName name="______JUL2">[7]edofza7!$C$22</definedName>
    <definedName name="______JUN1" localSheetId="0">[1]!JUN&amp;[1]!JUL&amp;[1]!AGO&amp;[1]!SEP&amp;[1]!OCT</definedName>
    <definedName name="______JUN1" localSheetId="1">[2]!JUN&amp;[2]!JUL&amp;[2]!AGO&amp;[2]!SEP&amp;[2]!OCT</definedName>
    <definedName name="______JUN1" localSheetId="4">[1]!JUN&amp;[1]!JUL&amp;[1]!AGO&amp;[1]!SEP&amp;[1]!OCT</definedName>
    <definedName name="______JUN1" localSheetId="6">[2]!JUN&amp;[2]!JUL&amp;[2]!AGO&amp;[2]!SEP&amp;[2]!OCT</definedName>
    <definedName name="______JUN1" localSheetId="8">[1]!JUN&amp;[1]!JUL&amp;[1]!AGO&amp;[1]!SEP&amp;[1]!OCT</definedName>
    <definedName name="______JUN1" localSheetId="9">[3]!JUN&amp;[3]!JUL&amp;[3]!AGO&amp;[3]!SEP&amp;[3]!OCT</definedName>
    <definedName name="______JUN1">[1]!JUN&amp;[1]!JUL&amp;[1]!AGO&amp;[1]!SEP&amp;[1]!OCT</definedName>
    <definedName name="______JUN2" localSheetId="6">[6]edofza6!$C$22</definedName>
    <definedName name="______JUN2">[7]edofza6!$C$22</definedName>
    <definedName name="______MAR1" localSheetId="0">[1]!MAR&amp;[1]!ABR&amp;[1]!MAY&amp;[1]!JUN&amp;[1]!JUL&amp;[1]!AGO</definedName>
    <definedName name="______MAR1" localSheetId="1">[2]!MAR&amp;[2]!ABR&amp;[2]!MAY&amp;[2]!JUN&amp;[2]!JUL&amp;[2]!AGO</definedName>
    <definedName name="______MAR1" localSheetId="4">[1]!MAR&amp;[1]!ABR&amp;[1]!MAY&amp;[1]!JUN&amp;[1]!JUL&amp;[1]!AGO</definedName>
    <definedName name="______MAR1" localSheetId="6">[2]!MAR&amp;[2]!ABR&amp;[2]!MAY&amp;[2]!JUN&amp;[2]!JUL&amp;[2]!AGO</definedName>
    <definedName name="______MAR1" localSheetId="8">[1]!MAR&amp;[1]!ABR&amp;[1]!MAY&amp;[1]!JUN&amp;[1]!JUL&amp;[1]!AGO</definedName>
    <definedName name="______MAR1" localSheetId="9">[3]!MAR&amp;[3]!ABR&amp;[3]!MAY&amp;[3]!JUN&amp;[3]!JUL&amp;[3]!AGO</definedName>
    <definedName name="______MAR1">[1]!MAR&amp;[1]!ABR&amp;[1]!MAY&amp;[1]!JUN&amp;[1]!JUL&amp;[1]!AGO</definedName>
    <definedName name="______MAR2" localSheetId="6">[6]edofza3!$C$22</definedName>
    <definedName name="______MAR2">[7]edofza3!$C$22</definedName>
    <definedName name="______MAY1" localSheetId="0">[1]!MAY&amp;[1]!JUN&amp;[1]!JUL&amp;[1]!AGO&amp;[1]!SEP</definedName>
    <definedName name="______MAY1" localSheetId="1">[2]!MAY&amp;[2]!JUN&amp;[2]!JUL&amp;[2]!AGO&amp;[2]!SEP</definedName>
    <definedName name="______MAY1" localSheetId="4">[1]!MAY&amp;[1]!JUN&amp;[1]!JUL&amp;[1]!AGO&amp;[1]!SEP</definedName>
    <definedName name="______MAY1" localSheetId="6">[2]!MAY&amp;[2]!JUN&amp;[2]!JUL&amp;[2]!AGO&amp;[2]!SEP</definedName>
    <definedName name="______MAY1" localSheetId="8">[1]!MAY&amp;[1]!JUN&amp;[1]!JUL&amp;[1]!AGO&amp;[1]!SEP</definedName>
    <definedName name="______MAY1" localSheetId="9">[3]!MAY&amp;[3]!JUN&amp;[3]!JUL&amp;[3]!AGO&amp;[3]!SEP</definedName>
    <definedName name="______MAY1">[1]!MAY&amp;[1]!JUN&amp;[1]!JUL&amp;[1]!AGO&amp;[1]!SEP</definedName>
    <definedName name="______MAY2" localSheetId="6">[6]edofza5!$C$22</definedName>
    <definedName name="______MAY2">[7]edofza5!$C$22</definedName>
    <definedName name="______NOV1" localSheetId="0">[1]!NOV&amp;[1]!DIC</definedName>
    <definedName name="______NOV1" localSheetId="1">[2]!NOV&amp;[2]!DIC</definedName>
    <definedName name="______NOV1" localSheetId="4">[1]!NOV&amp;[1]!DIC</definedName>
    <definedName name="______NOV1" localSheetId="6">[2]!NOV&amp;[2]!DIC</definedName>
    <definedName name="______NOV1" localSheetId="8">[1]!NOV&amp;[1]!DIC</definedName>
    <definedName name="______NOV1" localSheetId="9">[3]!NOV&amp;[3]!DIC</definedName>
    <definedName name="______NOV1">[1]!NOV&amp;[1]!DIC</definedName>
    <definedName name="______NOV2" localSheetId="6">[6]edofza11!$C$43</definedName>
    <definedName name="______NOV2">[7]edofza11!$C$43</definedName>
    <definedName name="______OCT1" localSheetId="0">[1]!OCT&amp;[1]!NOV&amp;[1]!DIC</definedName>
    <definedName name="______OCT1" localSheetId="1">[2]!OCT&amp;[2]!NOV&amp;[2]!DIC</definedName>
    <definedName name="______OCT1" localSheetId="4">[1]!OCT&amp;[1]!NOV&amp;[1]!DIC</definedName>
    <definedName name="______OCT1" localSheetId="6">[2]!OCT&amp;[2]!NOV&amp;[2]!DIC</definedName>
    <definedName name="______OCT1" localSheetId="8">[1]!OCT&amp;[1]!NOV&amp;[1]!DIC</definedName>
    <definedName name="______OCT1" localSheetId="9">[3]!OCT&amp;[3]!NOV&amp;[3]!DIC</definedName>
    <definedName name="______OCT1">[1]!OCT&amp;[1]!NOV&amp;[1]!DIC</definedName>
    <definedName name="______OCT2" localSheetId="6">[6]edofza10!$C$22</definedName>
    <definedName name="______OCT2">[7]edofza10!$C$22</definedName>
    <definedName name="______SEP1" localSheetId="0">[1]!SEP&amp;[1]!OCT&amp;[1]!NOV&amp;[1]!DIC</definedName>
    <definedName name="______SEP1" localSheetId="1">[2]!SEP&amp;[2]!OCT&amp;[2]!NOV&amp;[2]!DIC</definedName>
    <definedName name="______SEP1" localSheetId="4">[1]!SEP&amp;[1]!OCT&amp;[1]!NOV&amp;[1]!DIC</definedName>
    <definedName name="______SEP1" localSheetId="6">[2]!SEP&amp;[2]!OCT&amp;[2]!NOV&amp;[2]!DIC</definedName>
    <definedName name="______SEP1" localSheetId="8">[1]!SEP&amp;[1]!OCT&amp;[1]!NOV&amp;[1]!DIC</definedName>
    <definedName name="______SEP1" localSheetId="9">[3]!SEP&amp;[3]!OCT&amp;[3]!NOV&amp;[3]!DIC</definedName>
    <definedName name="______SEP1">[1]!SEP&amp;[1]!OCT&amp;[1]!NOV&amp;[1]!DIC</definedName>
    <definedName name="______SEP2" localSheetId="6">[6]edofza9!$C$22</definedName>
    <definedName name="______SEP2">[7]edofza9!$C$22</definedName>
    <definedName name="______smg97">'[8]Premisa macro'!$E$4</definedName>
    <definedName name="______TDC2001">'[9]Tipos de Cambio'!$C$4</definedName>
    <definedName name="_____ABR1" localSheetId="0">[1]!ABR&amp;[1]!MAY&amp;[1]!JUN&amp;[1]!JUL&amp;[1]!AGO&amp;[1]!SEP</definedName>
    <definedName name="_____ABR1" localSheetId="1">[2]!ABR&amp;[2]!MAY&amp;[2]!JUN&amp;[2]!JUL&amp;[2]!AGO&amp;[2]!SEP</definedName>
    <definedName name="_____ABR1" localSheetId="4">[1]!ABR&amp;[1]!MAY&amp;[1]!JUN&amp;[1]!JUL&amp;[1]!AGO&amp;[1]!SEP</definedName>
    <definedName name="_____ABR1" localSheetId="6">[2]!ABR&amp;[2]!MAY&amp;[2]!JUN&amp;[2]!JUL&amp;[2]!AGO&amp;[2]!SEP</definedName>
    <definedName name="_____ABR1" localSheetId="8">[1]!ABR&amp;[1]!MAY&amp;[1]!JUN&amp;[1]!JUL&amp;[1]!AGO&amp;[1]!SEP</definedName>
    <definedName name="_____ABR1" localSheetId="9">[3]!ABR&amp;[3]!MAY&amp;[3]!JUN&amp;[3]!JUL&amp;[3]!AGO&amp;[3]!SEP</definedName>
    <definedName name="_____ABR1">[1]!ABR&amp;[1]!MAY&amp;[1]!JUN&amp;[1]!JUL&amp;[1]!AGO&amp;[1]!SEP</definedName>
    <definedName name="_____ABR2" localSheetId="6">[6]edofza4!$C$22</definedName>
    <definedName name="_____ABR2">[7]edofza4!$C$22</definedName>
    <definedName name="_____AGO1" localSheetId="0">[1]!AGO&amp;[1]!SEP&amp;[1]!OCT&amp;[1]!NOV&amp;[1]!DIC</definedName>
    <definedName name="_____AGO1" localSheetId="1">[2]!AGO&amp;[2]!SEP&amp;[2]!OCT&amp;[2]!NOV&amp;[2]!DIC</definedName>
    <definedName name="_____AGO1" localSheetId="4">[1]!AGO&amp;[1]!SEP&amp;[1]!OCT&amp;[1]!NOV&amp;[1]!DIC</definedName>
    <definedName name="_____AGO1" localSheetId="6">[2]!AGO&amp;[2]!SEP&amp;[2]!OCT&amp;[2]!NOV&amp;[2]!DIC</definedName>
    <definedName name="_____AGO1" localSheetId="8">[1]!AGO&amp;[1]!SEP&amp;[1]!OCT&amp;[1]!NOV&amp;[1]!DIC</definedName>
    <definedName name="_____AGO1" localSheetId="9">[3]!AGO&amp;[3]!SEP&amp;[3]!OCT&amp;[3]!NOV&amp;[3]!DIC</definedName>
    <definedName name="_____AGO1">[1]!AGO&amp;[1]!SEP&amp;[1]!OCT&amp;[1]!NOV&amp;[1]!DIC</definedName>
    <definedName name="_____AGO2" localSheetId="6">[6]edofza8!$C$22</definedName>
    <definedName name="_____AGO2">[7]edofza8!$C$22</definedName>
    <definedName name="_____def1">'[8]Premisas IMSS'!$M$12</definedName>
    <definedName name="_____def2">'[8]Premisas IMSS'!$M$13</definedName>
    <definedName name="_____def3">'[8]Premisas IMSS'!$M$14</definedName>
    <definedName name="_____def4">'[8]Premisas IMSS'!$M$15</definedName>
    <definedName name="_____def5">'[8]Premisas IMSS'!$M$16</definedName>
    <definedName name="_____def6">'[8]Premisas IMSS'!$M$17</definedName>
    <definedName name="_____DIC2" localSheetId="6">[6]edofza12!$C$22</definedName>
    <definedName name="_____DIC2">[7]edofza12!$C$22</definedName>
    <definedName name="_____ENE2" localSheetId="6">[6]edofza1!$C$22</definedName>
    <definedName name="_____ENE2">[7]edofza1!$C$22</definedName>
    <definedName name="_____FEB1" localSheetId="0">[1]!FEB&amp;[1]!MAR&amp;[1]!ABR&amp;[1]!MAY&amp;[1]!JUN&amp;[1]!JUL</definedName>
    <definedName name="_____FEB1" localSheetId="1">[2]!FEB&amp;[2]!MAR&amp;[2]!ABR&amp;[2]!MAY&amp;[2]!JUN&amp;[2]!JUL</definedName>
    <definedName name="_____FEB1" localSheetId="4">[1]!FEB&amp;[1]!MAR&amp;[1]!ABR&amp;[1]!MAY&amp;[1]!JUN&amp;[1]!JUL</definedName>
    <definedName name="_____FEB1" localSheetId="6">[2]!FEB&amp;[2]!MAR&amp;[2]!ABR&amp;[2]!MAY&amp;[2]!JUN&amp;[2]!JUL</definedName>
    <definedName name="_____FEB1" localSheetId="8">[1]!FEB&amp;[1]!MAR&amp;[1]!ABR&amp;[1]!MAY&amp;[1]!JUN&amp;[1]!JUL</definedName>
    <definedName name="_____FEB1" localSheetId="9">[3]!FEB&amp;[3]!MAR&amp;[3]!ABR&amp;[3]!MAY&amp;[3]!JUN&amp;[3]!JUL</definedName>
    <definedName name="_____FEB1">[1]!FEB&amp;[1]!MAR&amp;[1]!ABR&amp;[1]!MAY&amp;[1]!JUN&amp;[1]!JUL</definedName>
    <definedName name="_____FEB2" localSheetId="6">[6]edofza2!$C$22</definedName>
    <definedName name="_____FEB2">[7]edofza2!$C$22</definedName>
    <definedName name="_____JUL1" localSheetId="0">[1]!JUL&amp;[1]!AGO&amp;[1]!SEP&amp;[1]!OCT&amp;[1]!NOV</definedName>
    <definedName name="_____JUL1" localSheetId="1">[2]!JUL&amp;[2]!AGO&amp;[2]!SEP&amp;[2]!OCT&amp;[2]!NOV</definedName>
    <definedName name="_____JUL1" localSheetId="4">[1]!JUL&amp;[1]!AGO&amp;[1]!SEP&amp;[1]!OCT&amp;[1]!NOV</definedName>
    <definedName name="_____JUL1" localSheetId="6">[2]!JUL&amp;[2]!AGO&amp;[2]!SEP&amp;[2]!OCT&amp;[2]!NOV</definedName>
    <definedName name="_____JUL1" localSheetId="8">[1]!JUL&amp;[1]!AGO&amp;[1]!SEP&amp;[1]!OCT&amp;[1]!NOV</definedName>
    <definedName name="_____JUL1" localSheetId="9">[3]!JUL&amp;[3]!AGO&amp;[3]!SEP&amp;[3]!OCT&amp;[3]!NOV</definedName>
    <definedName name="_____JUL1">[1]!JUL&amp;[1]!AGO&amp;[1]!SEP&amp;[1]!OCT&amp;[1]!NOV</definedName>
    <definedName name="_____JUL2" localSheetId="6">[6]edofza7!$C$22</definedName>
    <definedName name="_____JUL2">[7]edofza7!$C$22</definedName>
    <definedName name="_____JUN1" localSheetId="0">[1]!JUN&amp;[1]!JUL&amp;[1]!AGO&amp;[1]!SEP&amp;[1]!OCT</definedName>
    <definedName name="_____JUN1" localSheetId="1">[2]!JUN&amp;[2]!JUL&amp;[2]!AGO&amp;[2]!SEP&amp;[2]!OCT</definedName>
    <definedName name="_____JUN1" localSheetId="4">[1]!JUN&amp;[1]!JUL&amp;[1]!AGO&amp;[1]!SEP&amp;[1]!OCT</definedName>
    <definedName name="_____JUN1" localSheetId="6">[2]!JUN&amp;[2]!JUL&amp;[2]!AGO&amp;[2]!SEP&amp;[2]!OCT</definedName>
    <definedName name="_____JUN1" localSheetId="8">[1]!JUN&amp;[1]!JUL&amp;[1]!AGO&amp;[1]!SEP&amp;[1]!OCT</definedName>
    <definedName name="_____JUN1" localSheetId="9">[3]!JUN&amp;[3]!JUL&amp;[3]!AGO&amp;[3]!SEP&amp;[3]!OCT</definedName>
    <definedName name="_____JUN1">[1]!JUN&amp;[1]!JUL&amp;[1]!AGO&amp;[1]!SEP&amp;[1]!OCT</definedName>
    <definedName name="_____JUN2" localSheetId="6">[6]edofza6!$C$22</definedName>
    <definedName name="_____JUN2">[7]edofza6!$C$22</definedName>
    <definedName name="_____MAR1" localSheetId="0">[1]!MAR&amp;[1]!ABR&amp;[1]!MAY&amp;[1]!JUN&amp;[1]!JUL&amp;[1]!AGO</definedName>
    <definedName name="_____MAR1" localSheetId="1">[2]!MAR&amp;[2]!ABR&amp;[2]!MAY&amp;[2]!JUN&amp;[2]!JUL&amp;[2]!AGO</definedName>
    <definedName name="_____MAR1" localSheetId="4">[1]!MAR&amp;[1]!ABR&amp;[1]!MAY&amp;[1]!JUN&amp;[1]!JUL&amp;[1]!AGO</definedName>
    <definedName name="_____MAR1" localSheetId="6">[2]!MAR&amp;[2]!ABR&amp;[2]!MAY&amp;[2]!JUN&amp;[2]!JUL&amp;[2]!AGO</definedName>
    <definedName name="_____MAR1" localSheetId="8">[1]!MAR&amp;[1]!ABR&amp;[1]!MAY&amp;[1]!JUN&amp;[1]!JUL&amp;[1]!AGO</definedName>
    <definedName name="_____MAR1" localSheetId="9">[3]!MAR&amp;[3]!ABR&amp;[3]!MAY&amp;[3]!JUN&amp;[3]!JUL&amp;[3]!AGO</definedName>
    <definedName name="_____MAR1">[1]!MAR&amp;[1]!ABR&amp;[1]!MAY&amp;[1]!JUN&amp;[1]!JUL&amp;[1]!AGO</definedName>
    <definedName name="_____MAR2" localSheetId="6">[6]edofza3!$C$22</definedName>
    <definedName name="_____MAR2">[7]edofza3!$C$22</definedName>
    <definedName name="_____MAY1" localSheetId="0">[1]!MAY&amp;[1]!JUN&amp;[1]!JUL&amp;[1]!AGO&amp;[1]!SEP</definedName>
    <definedName name="_____MAY1" localSheetId="1">[2]!MAY&amp;[2]!JUN&amp;[2]!JUL&amp;[2]!AGO&amp;[2]!SEP</definedName>
    <definedName name="_____MAY1" localSheetId="4">[1]!MAY&amp;[1]!JUN&amp;[1]!JUL&amp;[1]!AGO&amp;[1]!SEP</definedName>
    <definedName name="_____MAY1" localSheetId="6">[2]!MAY&amp;[2]!JUN&amp;[2]!JUL&amp;[2]!AGO&amp;[2]!SEP</definedName>
    <definedName name="_____MAY1" localSheetId="8">[1]!MAY&amp;[1]!JUN&amp;[1]!JUL&amp;[1]!AGO&amp;[1]!SEP</definedName>
    <definedName name="_____MAY1" localSheetId="9">[3]!MAY&amp;[3]!JUN&amp;[3]!JUL&amp;[3]!AGO&amp;[3]!SEP</definedName>
    <definedName name="_____MAY1">[1]!MAY&amp;[1]!JUN&amp;[1]!JUL&amp;[1]!AGO&amp;[1]!SEP</definedName>
    <definedName name="_____MAY2" localSheetId="6">[6]edofza5!$C$22</definedName>
    <definedName name="_____MAY2">[7]edofza5!$C$22</definedName>
    <definedName name="_____NOV1" localSheetId="0">[1]!NOV&amp;[1]!DIC</definedName>
    <definedName name="_____NOV1" localSheetId="1">[2]!NOV&amp;[2]!DIC</definedName>
    <definedName name="_____NOV1" localSheetId="4">[1]!NOV&amp;[1]!DIC</definedName>
    <definedName name="_____NOV1" localSheetId="6">[2]!NOV&amp;[2]!DIC</definedName>
    <definedName name="_____NOV1" localSheetId="8">[1]!NOV&amp;[1]!DIC</definedName>
    <definedName name="_____NOV1" localSheetId="9">[3]!NOV&amp;[3]!DIC</definedName>
    <definedName name="_____NOV1">[1]!NOV&amp;[1]!DIC</definedName>
    <definedName name="_____NOV2" localSheetId="6">[6]edofza11!$C$43</definedName>
    <definedName name="_____NOV2">[7]edofza11!$C$43</definedName>
    <definedName name="_____OCT1" localSheetId="0">[1]!OCT&amp;[1]!NOV&amp;[1]!DIC</definedName>
    <definedName name="_____OCT1" localSheetId="1">[2]!OCT&amp;[2]!NOV&amp;[2]!DIC</definedName>
    <definedName name="_____OCT1" localSheetId="4">[1]!OCT&amp;[1]!NOV&amp;[1]!DIC</definedName>
    <definedName name="_____OCT1" localSheetId="6">[2]!OCT&amp;[2]!NOV&amp;[2]!DIC</definedName>
    <definedName name="_____OCT1" localSheetId="8">[1]!OCT&amp;[1]!NOV&amp;[1]!DIC</definedName>
    <definedName name="_____OCT1" localSheetId="9">[3]!OCT&amp;[3]!NOV&amp;[3]!DIC</definedName>
    <definedName name="_____OCT1">[1]!OCT&amp;[1]!NOV&amp;[1]!DIC</definedName>
    <definedName name="_____OCT2" localSheetId="6">[6]edofza10!$C$22</definedName>
    <definedName name="_____OCT2">[7]edofza10!$C$22</definedName>
    <definedName name="_____SEP1" localSheetId="0">[1]!SEP&amp;[1]!OCT&amp;[1]!NOV&amp;[1]!DIC</definedName>
    <definedName name="_____SEP1" localSheetId="1">[2]!SEP&amp;[2]!OCT&amp;[2]!NOV&amp;[2]!DIC</definedName>
    <definedName name="_____SEP1" localSheetId="4">[1]!SEP&amp;[1]!OCT&amp;[1]!NOV&amp;[1]!DIC</definedName>
    <definedName name="_____SEP1" localSheetId="6">[2]!SEP&amp;[2]!OCT&amp;[2]!NOV&amp;[2]!DIC</definedName>
    <definedName name="_____SEP1" localSheetId="8">[1]!SEP&amp;[1]!OCT&amp;[1]!NOV&amp;[1]!DIC</definedName>
    <definedName name="_____SEP1" localSheetId="9">[3]!SEP&amp;[3]!OCT&amp;[3]!NOV&amp;[3]!DIC</definedName>
    <definedName name="_____SEP1">[1]!SEP&amp;[1]!OCT&amp;[1]!NOV&amp;[1]!DIC</definedName>
    <definedName name="_____SEP2" localSheetId="6">[6]edofza9!$C$22</definedName>
    <definedName name="_____SEP2">[7]edofza9!$C$22</definedName>
    <definedName name="_____smg97">'[8]Premisa macro'!$E$4</definedName>
    <definedName name="_____TDC2001">'[9]Tipos de Cambio'!$C$4</definedName>
    <definedName name="____ABR1" localSheetId="0">[1]!ABR&amp;[1]!MAY&amp;[1]!JUN&amp;[1]!JUL&amp;[1]!AGO&amp;[1]!SEP</definedName>
    <definedName name="____ABR1" localSheetId="1">[2]!ABR&amp;[2]!MAY&amp;[2]!JUN&amp;[2]!JUL&amp;[2]!AGO&amp;[2]!SEP</definedName>
    <definedName name="____ABR1" localSheetId="4">[1]!ABR&amp;[1]!MAY&amp;[1]!JUN&amp;[1]!JUL&amp;[1]!AGO&amp;[1]!SEP</definedName>
    <definedName name="____ABR1" localSheetId="6">[2]!ABR&amp;[2]!MAY&amp;[2]!JUN&amp;[2]!JUL&amp;[2]!AGO&amp;[2]!SEP</definedName>
    <definedName name="____ABR1" localSheetId="8">[1]!ABR&amp;[1]!MAY&amp;[1]!JUN&amp;[1]!JUL&amp;[1]!AGO&amp;[1]!SEP</definedName>
    <definedName name="____ABR1" localSheetId="9">[3]!ABR&amp;[3]!MAY&amp;[3]!JUN&amp;[3]!JUL&amp;[3]!AGO&amp;[3]!SEP</definedName>
    <definedName name="____ABR1">[1]!ABR&amp;[1]!MAY&amp;[1]!JUN&amp;[1]!JUL&amp;[1]!AGO&amp;[1]!SEP</definedName>
    <definedName name="____ABR2" localSheetId="6">[6]edofza4!$C$22</definedName>
    <definedName name="____ABR2">[7]edofza4!$C$22</definedName>
    <definedName name="____AGO1" localSheetId="0">[1]!AGO&amp;[1]!SEP&amp;[1]!OCT&amp;[1]!NOV&amp;[1]!DIC</definedName>
    <definedName name="____AGO1" localSheetId="1">[2]!AGO&amp;[2]!SEP&amp;[2]!OCT&amp;[2]!NOV&amp;[2]!DIC</definedName>
    <definedName name="____AGO1" localSheetId="4">[1]!AGO&amp;[1]!SEP&amp;[1]!OCT&amp;[1]!NOV&amp;[1]!DIC</definedName>
    <definedName name="____AGO1" localSheetId="6">[2]!AGO&amp;[2]!SEP&amp;[2]!OCT&amp;[2]!NOV&amp;[2]!DIC</definedName>
    <definedName name="____AGO1" localSheetId="8">[1]!AGO&amp;[1]!SEP&amp;[1]!OCT&amp;[1]!NOV&amp;[1]!DIC</definedName>
    <definedName name="____AGO1" localSheetId="9">[3]!AGO&amp;[3]!SEP&amp;[3]!OCT&amp;[3]!NOV&amp;[3]!DIC</definedName>
    <definedName name="____AGO1">[1]!AGO&amp;[1]!SEP&amp;[1]!OCT&amp;[1]!NOV&amp;[1]!DIC</definedName>
    <definedName name="____AGO2" localSheetId="6">[6]edofza8!$C$22</definedName>
    <definedName name="____AGO2">[7]edofza8!$C$22</definedName>
    <definedName name="____ASA96" localSheetId="4">#REF!</definedName>
    <definedName name="____ASA96" localSheetId="5">#REF!</definedName>
    <definedName name="____ASA96" localSheetId="6">#REF!</definedName>
    <definedName name="____ASA96" localSheetId="8">#REF!</definedName>
    <definedName name="____ASA96" localSheetId="9">#REF!</definedName>
    <definedName name="____ASA96">#REF!</definedName>
    <definedName name="____cad179" localSheetId="4">'[4]Mod Eco Controlados 99'!#REF!</definedName>
    <definedName name="____cad179" localSheetId="5">'[4]Mod Eco Controlados 99'!#REF!</definedName>
    <definedName name="____cad179" localSheetId="6">'[4]Mod Eco Controlados 99'!#REF!</definedName>
    <definedName name="____cad179" localSheetId="8">'[4]Mod Eco Controlados 99'!#REF!</definedName>
    <definedName name="____cad179" localSheetId="9">'[4]Mod Eco Controlados 99'!#REF!</definedName>
    <definedName name="____cad179">'[4]Mod Eco Controlados 99'!#REF!</definedName>
    <definedName name="____CAN2" localSheetId="5" hidden="1">{"Bruto",#N/A,FALSE,"CONV3T.XLS";"Neto",#N/A,FALSE,"CONV3T.XLS";"UnoB",#N/A,FALSE,"CONV3T.XLS";"Bruto",#N/A,FALSE,"CONV4T.XLS";"Neto",#N/A,FALSE,"CONV4T.XLS";"UnoB",#N/A,FALSE,"CONV4T.XLS"}</definedName>
    <definedName name="____CAN2" localSheetId="6" hidden="1">{"Bruto",#N/A,FALSE,"CONV3T.XLS";"Neto",#N/A,FALSE,"CONV3T.XLS";"UnoB",#N/A,FALSE,"CONV3T.XLS";"Bruto",#N/A,FALSE,"CONV4T.XLS";"Neto",#N/A,FALSE,"CONV4T.XLS";"UnoB",#N/A,FALSE,"CONV4T.XLS"}</definedName>
    <definedName name="____CAN2" localSheetId="8" hidden="1">{"Bruto",#N/A,FALSE,"CONV3T.XLS";"Neto",#N/A,FALSE,"CONV3T.XLS";"UnoB",#N/A,FALSE,"CONV3T.XLS";"Bruto",#N/A,FALSE,"CONV4T.XLS";"Neto",#N/A,FALSE,"CONV4T.XLS";"UnoB",#N/A,FALSE,"CONV4T.XLS"}</definedName>
    <definedName name="____CAN2" localSheetId="9" hidden="1">{"Bruto",#N/A,FALSE,"CONV3T.XLS";"Neto",#N/A,FALSE,"CONV3T.XLS";"UnoB",#N/A,FALSE,"CONV3T.XLS";"Bruto",#N/A,FALSE,"CONV4T.XLS";"Neto",#N/A,FALSE,"CONV4T.XLS";"UnoB",#N/A,FALSE,"CONV4T.XLS"}</definedName>
    <definedName name="____CAN2" hidden="1">{"Bruto",#N/A,FALSE,"CONV3T.XLS";"Neto",#N/A,FALSE,"CONV3T.XLS";"UnoB",#N/A,FALSE,"CONV3T.XLS";"Bruto",#N/A,FALSE,"CONV4T.XLS";"Neto",#N/A,FALSE,"CONV4T.XLS";"UnoB",#N/A,FALSE,"CONV4T.XLS"}</definedName>
    <definedName name="____CAN4" localSheetId="5" hidden="1">{"Bruto",#N/A,FALSE,"CONV3T.XLS";"Neto",#N/A,FALSE,"CONV3T.XLS";"UnoB",#N/A,FALSE,"CONV3T.XLS";"Bruto",#N/A,FALSE,"CONV4T.XLS";"Neto",#N/A,FALSE,"CONV4T.XLS";"UnoB",#N/A,FALSE,"CONV4T.XLS"}</definedName>
    <definedName name="____CAN4" localSheetId="6" hidden="1">{"Bruto",#N/A,FALSE,"CONV3T.XLS";"Neto",#N/A,FALSE,"CONV3T.XLS";"UnoB",#N/A,FALSE,"CONV3T.XLS";"Bruto",#N/A,FALSE,"CONV4T.XLS";"Neto",#N/A,FALSE,"CONV4T.XLS";"UnoB",#N/A,FALSE,"CONV4T.XLS"}</definedName>
    <definedName name="____CAN4" localSheetId="8" hidden="1">{"Bruto",#N/A,FALSE,"CONV3T.XLS";"Neto",#N/A,FALSE,"CONV3T.XLS";"UnoB",#N/A,FALSE,"CONV3T.XLS";"Bruto",#N/A,FALSE,"CONV4T.XLS";"Neto",#N/A,FALSE,"CONV4T.XLS";"UnoB",#N/A,FALSE,"CONV4T.XLS"}</definedName>
    <definedName name="____CAN4" localSheetId="9" hidden="1">{"Bruto",#N/A,FALSE,"CONV3T.XLS";"Neto",#N/A,FALSE,"CONV3T.XLS";"UnoB",#N/A,FALSE,"CONV3T.XLS";"Bruto",#N/A,FALSE,"CONV4T.XLS";"Neto",#N/A,FALSE,"CONV4T.XLS";"UnoB",#N/A,FALSE,"CONV4T.XLS"}</definedName>
    <definedName name="____CAN4" hidden="1">{"Bruto",#N/A,FALSE,"CONV3T.XLS";"Neto",#N/A,FALSE,"CONV3T.XLS";"UnoB",#N/A,FALSE,"CONV3T.XLS";"Bruto",#N/A,FALSE,"CONV4T.XLS";"Neto",#N/A,FALSE,"CONV4T.XLS";"UnoB",#N/A,FALSE,"CONV4T.XLS"}</definedName>
    <definedName name="____CFD02" localSheetId="4">#REF!</definedName>
    <definedName name="____CFD02" localSheetId="5">#REF!</definedName>
    <definedName name="____CFD02" localSheetId="6">#REF!</definedName>
    <definedName name="____CFD02" localSheetId="8">#REF!</definedName>
    <definedName name="____CFD02" localSheetId="9">#REF!</definedName>
    <definedName name="____CFD02">#REF!</definedName>
    <definedName name="____CFE96" localSheetId="4">#REF!</definedName>
    <definedName name="____CFE96" localSheetId="5">#REF!</definedName>
    <definedName name="____CFE96" localSheetId="6">#REF!</definedName>
    <definedName name="____CFE96" localSheetId="8">#REF!</definedName>
    <definedName name="____CFE96" localSheetId="9">#REF!</definedName>
    <definedName name="____CFE96">#REF!</definedName>
    <definedName name="____CON96" localSheetId="4">#REF!</definedName>
    <definedName name="____CON96" localSheetId="5">#REF!</definedName>
    <definedName name="____CON96" localSheetId="6">#REF!</definedName>
    <definedName name="____CON96" localSheetId="8">#REF!</definedName>
    <definedName name="____CON96" localSheetId="9">#REF!</definedName>
    <definedName name="____CON96">#REF!</definedName>
    <definedName name="____COR4" localSheetId="5" hidden="1">{"Bruto",#N/A,FALSE,"CONV3T.XLS";"Neto",#N/A,FALSE,"CONV3T.XLS";"UnoB",#N/A,FALSE,"CONV3T.XLS";"Bruto",#N/A,FALSE,"CONV4T.XLS";"Neto",#N/A,FALSE,"CONV4T.XLS";"UnoB",#N/A,FALSE,"CONV4T.XLS"}</definedName>
    <definedName name="____COR4" localSheetId="6" hidden="1">{"Bruto",#N/A,FALSE,"CONV3T.XLS";"Neto",#N/A,FALSE,"CONV3T.XLS";"UnoB",#N/A,FALSE,"CONV3T.XLS";"Bruto",#N/A,FALSE,"CONV4T.XLS";"Neto",#N/A,FALSE,"CONV4T.XLS";"UnoB",#N/A,FALSE,"CONV4T.XLS"}</definedName>
    <definedName name="____COR4" localSheetId="8" hidden="1">{"Bruto",#N/A,FALSE,"CONV3T.XLS";"Neto",#N/A,FALSE,"CONV3T.XLS";"UnoB",#N/A,FALSE,"CONV3T.XLS";"Bruto",#N/A,FALSE,"CONV4T.XLS";"Neto",#N/A,FALSE,"CONV4T.XLS";"UnoB",#N/A,FALSE,"CONV4T.XLS"}</definedName>
    <definedName name="____COR4" localSheetId="9" hidden="1">{"Bruto",#N/A,FALSE,"CONV3T.XLS";"Neto",#N/A,FALSE,"CONV3T.XLS";"UnoB",#N/A,FALSE,"CONV3T.XLS";"Bruto",#N/A,FALSE,"CONV4T.XLS";"Neto",#N/A,FALSE,"CONV4T.XLS";"UnoB",#N/A,FALSE,"CONV4T.XLS"}</definedName>
    <definedName name="____COR4" hidden="1">{"Bruto",#N/A,FALSE,"CONV3T.XLS";"Neto",#N/A,FALSE,"CONV3T.XLS";"UnoB",#N/A,FALSE,"CONV3T.XLS";"Bruto",#N/A,FALSE,"CONV4T.XLS";"Neto",#N/A,FALSE,"CONV4T.XLS";"UnoB",#N/A,FALSE,"CONV4T.XLS"}</definedName>
    <definedName name="____COS4" localSheetId="5" hidden="1">{"Bruto",#N/A,FALSE,"CONV3T.XLS";"Neto",#N/A,FALSE,"CONV3T.XLS";"UnoB",#N/A,FALSE,"CONV3T.XLS";"Bruto",#N/A,FALSE,"CONV4T.XLS";"Neto",#N/A,FALSE,"CONV4T.XLS";"UnoB",#N/A,FALSE,"CONV4T.XLS"}</definedName>
    <definedName name="____COS4" localSheetId="6" hidden="1">{"Bruto",#N/A,FALSE,"CONV3T.XLS";"Neto",#N/A,FALSE,"CONV3T.XLS";"UnoB",#N/A,FALSE,"CONV3T.XLS";"Bruto",#N/A,FALSE,"CONV4T.XLS";"Neto",#N/A,FALSE,"CONV4T.XLS";"UnoB",#N/A,FALSE,"CONV4T.XLS"}</definedName>
    <definedName name="____COS4" localSheetId="8" hidden="1">{"Bruto",#N/A,FALSE,"CONV3T.XLS";"Neto",#N/A,FALSE,"CONV3T.XLS";"UnoB",#N/A,FALSE,"CONV3T.XLS";"Bruto",#N/A,FALSE,"CONV4T.XLS";"Neto",#N/A,FALSE,"CONV4T.XLS";"UnoB",#N/A,FALSE,"CONV4T.XLS"}</definedName>
    <definedName name="____COS4" localSheetId="9" hidden="1">{"Bruto",#N/A,FALSE,"CONV3T.XLS";"Neto",#N/A,FALSE,"CONV3T.XLS";"UnoB",#N/A,FALSE,"CONV3T.XLS";"Bruto",#N/A,FALSE,"CONV4T.XLS";"Neto",#N/A,FALSE,"CONV4T.XLS";"UnoB",#N/A,FALSE,"CONV4T.XLS"}</definedName>
    <definedName name="____COS4" hidden="1">{"Bruto",#N/A,FALSE,"CONV3T.XLS";"Neto",#N/A,FALSE,"CONV3T.XLS";"UnoB",#N/A,FALSE,"CONV3T.XLS";"Bruto",#N/A,FALSE,"CONV4T.XLS";"Neto",#N/A,FALSE,"CONV4T.XLS";"UnoB",#N/A,FALSE,"CONV4T.XLS"}</definedName>
    <definedName name="____def1">'[8]Premisas IMSS'!$M$12</definedName>
    <definedName name="____def2">'[8]Premisas IMSS'!$M$13</definedName>
    <definedName name="____def3">'[8]Premisas IMSS'!$M$14</definedName>
    <definedName name="____def4">'[8]Premisas IMSS'!$M$15</definedName>
    <definedName name="____def5">'[8]Premisas IMSS'!$M$16</definedName>
    <definedName name="____def6">'[8]Premisas IMSS'!$M$17</definedName>
    <definedName name="____DIC2" localSheetId="6">[6]edofza12!$C$22</definedName>
    <definedName name="____DIC2">[7]edofza12!$C$22</definedName>
    <definedName name="____ee1" localSheetId="5" hidden="1">{"Bruto",#N/A,FALSE,"CONV3T.XLS";"Neto",#N/A,FALSE,"CONV3T.XLS";"UnoB",#N/A,FALSE,"CONV3T.XLS";"Bruto",#N/A,FALSE,"CONV4T.XLS";"Neto",#N/A,FALSE,"CONV4T.XLS";"UnoB",#N/A,FALSE,"CONV4T.XLS"}</definedName>
    <definedName name="____ee1" localSheetId="6" hidden="1">{"Bruto",#N/A,FALSE,"CONV3T.XLS";"Neto",#N/A,FALSE,"CONV3T.XLS";"UnoB",#N/A,FALSE,"CONV3T.XLS";"Bruto",#N/A,FALSE,"CONV4T.XLS";"Neto",#N/A,FALSE,"CONV4T.XLS";"UnoB",#N/A,FALSE,"CONV4T.XLS"}</definedName>
    <definedName name="____ee1" localSheetId="8" hidden="1">{"Bruto",#N/A,FALSE,"CONV3T.XLS";"Neto",#N/A,FALSE,"CONV3T.XLS";"UnoB",#N/A,FALSE,"CONV3T.XLS";"Bruto",#N/A,FALSE,"CONV4T.XLS";"Neto",#N/A,FALSE,"CONV4T.XLS";"UnoB",#N/A,FALSE,"CONV4T.XLS"}</definedName>
    <definedName name="____ee1" localSheetId="9" hidden="1">{"Bruto",#N/A,FALSE,"CONV3T.XLS";"Neto",#N/A,FALSE,"CONV3T.XLS";"UnoB",#N/A,FALSE,"CONV3T.XLS";"Bruto",#N/A,FALSE,"CONV4T.XLS";"Neto",#N/A,FALSE,"CONV4T.XLS";"UnoB",#N/A,FALSE,"CONV4T.XLS"}</definedName>
    <definedName name="____ee1" hidden="1">{"Bruto",#N/A,FALSE,"CONV3T.XLS";"Neto",#N/A,FALSE,"CONV3T.XLS";"UnoB",#N/A,FALSE,"CONV3T.XLS";"Bruto",#N/A,FALSE,"CONV4T.XLS";"Neto",#N/A,FALSE,"CONV4T.XLS";"UnoB",#N/A,FALSE,"CONV4T.XLS"}</definedName>
    <definedName name="____ENE2" localSheetId="6">[6]edofza1!$C$22</definedName>
    <definedName name="____ENE2">[7]edofza1!$C$22</definedName>
    <definedName name="____esc2" localSheetId="5" hidden="1">{"Bruto",#N/A,FALSE,"CONV3T.XLS";"Neto",#N/A,FALSE,"CONV3T.XLS";"UnoB",#N/A,FALSE,"CONV3T.XLS";"Bruto",#N/A,FALSE,"CONV4T.XLS";"Neto",#N/A,FALSE,"CONV4T.XLS";"UnoB",#N/A,FALSE,"CONV4T.XLS"}</definedName>
    <definedName name="____esc2" localSheetId="6" hidden="1">{"Bruto",#N/A,FALSE,"CONV3T.XLS";"Neto",#N/A,FALSE,"CONV3T.XLS";"UnoB",#N/A,FALSE,"CONV3T.XLS";"Bruto",#N/A,FALSE,"CONV4T.XLS";"Neto",#N/A,FALSE,"CONV4T.XLS";"UnoB",#N/A,FALSE,"CONV4T.XLS"}</definedName>
    <definedName name="____esc2" localSheetId="8" hidden="1">{"Bruto",#N/A,FALSE,"CONV3T.XLS";"Neto",#N/A,FALSE,"CONV3T.XLS";"UnoB",#N/A,FALSE,"CONV3T.XLS";"Bruto",#N/A,FALSE,"CONV4T.XLS";"Neto",#N/A,FALSE,"CONV4T.XLS";"UnoB",#N/A,FALSE,"CONV4T.XLS"}</definedName>
    <definedName name="____esc2" localSheetId="9" hidden="1">{"Bruto",#N/A,FALSE,"CONV3T.XLS";"Neto",#N/A,FALSE,"CONV3T.XLS";"UnoB",#N/A,FALSE,"CONV3T.XLS";"Bruto",#N/A,FALSE,"CONV4T.XLS";"Neto",#N/A,FALSE,"CONV4T.XLS";"UnoB",#N/A,FALSE,"CONV4T.XLS"}</definedName>
    <definedName name="____esc2" hidden="1">{"Bruto",#N/A,FALSE,"CONV3T.XLS";"Neto",#N/A,FALSE,"CONV3T.XLS";"UnoB",#N/A,FALSE,"CONV3T.XLS";"Bruto",#N/A,FALSE,"CONV4T.XLS";"Neto",#N/A,FALSE,"CONV4T.XLS";"UnoB",#N/A,FALSE,"CONV4T.XLS"}</definedName>
    <definedName name="____ESC4" localSheetId="5" hidden="1">{"Bruto",#N/A,FALSE,"CONV3T.XLS";"Neto",#N/A,FALSE,"CONV3T.XLS";"UnoB",#N/A,FALSE,"CONV3T.XLS";"Bruto",#N/A,FALSE,"CONV4T.XLS";"Neto",#N/A,FALSE,"CONV4T.XLS";"UnoB",#N/A,FALSE,"CONV4T.XLS"}</definedName>
    <definedName name="____ESC4" localSheetId="6" hidden="1">{"Bruto",#N/A,FALSE,"CONV3T.XLS";"Neto",#N/A,FALSE,"CONV3T.XLS";"UnoB",#N/A,FALSE,"CONV3T.XLS";"Bruto",#N/A,FALSE,"CONV4T.XLS";"Neto",#N/A,FALSE,"CONV4T.XLS";"UnoB",#N/A,FALSE,"CONV4T.XLS"}</definedName>
    <definedName name="____ESC4" localSheetId="8" hidden="1">{"Bruto",#N/A,FALSE,"CONV3T.XLS";"Neto",#N/A,FALSE,"CONV3T.XLS";"UnoB",#N/A,FALSE,"CONV3T.XLS";"Bruto",#N/A,FALSE,"CONV4T.XLS";"Neto",#N/A,FALSE,"CONV4T.XLS";"UnoB",#N/A,FALSE,"CONV4T.XLS"}</definedName>
    <definedName name="____ESC4" localSheetId="9" hidden="1">{"Bruto",#N/A,FALSE,"CONV3T.XLS";"Neto",#N/A,FALSE,"CONV3T.XLS";"UnoB",#N/A,FALSE,"CONV3T.XLS";"Bruto",#N/A,FALSE,"CONV4T.XLS";"Neto",#N/A,FALSE,"CONV4T.XLS";"UnoB",#N/A,FALSE,"CONV4T.XLS"}</definedName>
    <definedName name="____ESC4" hidden="1">{"Bruto",#N/A,FALSE,"CONV3T.XLS";"Neto",#N/A,FALSE,"CONV3T.XLS";"UnoB",#N/A,FALSE,"CONV3T.XLS";"Bruto",#N/A,FALSE,"CONV4T.XLS";"Neto",#N/A,FALSE,"CONV4T.XLS";"UnoB",#N/A,FALSE,"CONV4T.XLS"}</definedName>
    <definedName name="____FEB1" localSheetId="0">[1]!FEB&amp;[1]!MAR&amp;[1]!ABR&amp;[1]!MAY&amp;[1]!JUN&amp;[1]!JUL</definedName>
    <definedName name="____FEB1" localSheetId="1">[2]!FEB&amp;[2]!MAR&amp;[2]!ABR&amp;[2]!MAY&amp;[2]!JUN&amp;[2]!JUL</definedName>
    <definedName name="____FEB1" localSheetId="4">[1]!FEB&amp;[1]!MAR&amp;[1]!ABR&amp;[1]!MAY&amp;[1]!JUN&amp;[1]!JUL</definedName>
    <definedName name="____FEB1" localSheetId="6">[2]!FEB&amp;[2]!MAR&amp;[2]!ABR&amp;[2]!MAY&amp;[2]!JUN&amp;[2]!JUL</definedName>
    <definedName name="____FEB1" localSheetId="8">[1]!FEB&amp;[1]!MAR&amp;[1]!ABR&amp;[1]!MAY&amp;[1]!JUN&amp;[1]!JUL</definedName>
    <definedName name="____FEB1" localSheetId="9">[3]!FEB&amp;[3]!MAR&amp;[3]!ABR&amp;[3]!MAY&amp;[3]!JUN&amp;[3]!JUL</definedName>
    <definedName name="____FEB1">[1]!FEB&amp;[1]!MAR&amp;[1]!ABR&amp;[1]!MAY&amp;[1]!JUN&amp;[1]!JUL</definedName>
    <definedName name="____FEB2" localSheetId="6">[6]edofza2!$C$22</definedName>
    <definedName name="____FEB2">[7]edofza2!$C$22</definedName>
    <definedName name="____JUL1" localSheetId="0">[1]!JUL&amp;[1]!AGO&amp;[1]!SEP&amp;[1]!OCT&amp;[1]!NOV</definedName>
    <definedName name="____JUL1" localSheetId="1">[2]!JUL&amp;[2]!AGO&amp;[2]!SEP&amp;[2]!OCT&amp;[2]!NOV</definedName>
    <definedName name="____JUL1" localSheetId="4">[1]!JUL&amp;[1]!AGO&amp;[1]!SEP&amp;[1]!OCT&amp;[1]!NOV</definedName>
    <definedName name="____JUL1" localSheetId="6">[2]!JUL&amp;[2]!AGO&amp;[2]!SEP&amp;[2]!OCT&amp;[2]!NOV</definedName>
    <definedName name="____JUL1" localSheetId="8">[1]!JUL&amp;[1]!AGO&amp;[1]!SEP&amp;[1]!OCT&amp;[1]!NOV</definedName>
    <definedName name="____JUL1" localSheetId="9">[3]!JUL&amp;[3]!AGO&amp;[3]!SEP&amp;[3]!OCT&amp;[3]!NOV</definedName>
    <definedName name="____JUL1">[1]!JUL&amp;[1]!AGO&amp;[1]!SEP&amp;[1]!OCT&amp;[1]!NOV</definedName>
    <definedName name="____JUL2" localSheetId="6">[6]edofza7!$C$22</definedName>
    <definedName name="____JUL2">[7]edofza7!$C$22</definedName>
    <definedName name="____JUN1" localSheetId="0">[1]!JUN&amp;[1]!JUL&amp;[1]!AGO&amp;[1]!SEP&amp;[1]!OCT</definedName>
    <definedName name="____JUN1" localSheetId="1">[2]!JUN&amp;[2]!JUL&amp;[2]!AGO&amp;[2]!SEP&amp;[2]!OCT</definedName>
    <definedName name="____JUN1" localSheetId="4">[1]!JUN&amp;[1]!JUL&amp;[1]!AGO&amp;[1]!SEP&amp;[1]!OCT</definedName>
    <definedName name="____JUN1" localSheetId="6">[2]!JUN&amp;[2]!JUL&amp;[2]!AGO&amp;[2]!SEP&amp;[2]!OCT</definedName>
    <definedName name="____JUN1" localSheetId="8">[1]!JUN&amp;[1]!JUL&amp;[1]!AGO&amp;[1]!SEP&amp;[1]!OCT</definedName>
    <definedName name="____JUN1" localSheetId="9">[3]!JUN&amp;[3]!JUL&amp;[3]!AGO&amp;[3]!SEP&amp;[3]!OCT</definedName>
    <definedName name="____JUN1">[1]!JUN&amp;[1]!JUL&amp;[1]!AGO&amp;[1]!SEP&amp;[1]!OCT</definedName>
    <definedName name="____JUN2" localSheetId="6">[6]edofza6!$C$22</definedName>
    <definedName name="____JUN2">[7]edofza6!$C$22</definedName>
    <definedName name="____MAR1" localSheetId="0">[1]!MAR&amp;[1]!ABR&amp;[1]!MAY&amp;[1]!JUN&amp;[1]!JUL&amp;[1]!AGO</definedName>
    <definedName name="____MAR1" localSheetId="1">[2]!MAR&amp;[2]!ABR&amp;[2]!MAY&amp;[2]!JUN&amp;[2]!JUL&amp;[2]!AGO</definedName>
    <definedName name="____MAR1" localSheetId="4">[1]!MAR&amp;[1]!ABR&amp;[1]!MAY&amp;[1]!JUN&amp;[1]!JUL&amp;[1]!AGO</definedName>
    <definedName name="____MAR1" localSheetId="6">[2]!MAR&amp;[2]!ABR&amp;[2]!MAY&amp;[2]!JUN&amp;[2]!JUL&amp;[2]!AGO</definedName>
    <definedName name="____MAR1" localSheetId="8">[1]!MAR&amp;[1]!ABR&amp;[1]!MAY&amp;[1]!JUN&amp;[1]!JUL&amp;[1]!AGO</definedName>
    <definedName name="____MAR1" localSheetId="9">[3]!MAR&amp;[3]!ABR&amp;[3]!MAY&amp;[3]!JUN&amp;[3]!JUL&amp;[3]!AGO</definedName>
    <definedName name="____MAR1">[1]!MAR&amp;[1]!ABR&amp;[1]!MAY&amp;[1]!JUN&amp;[1]!JUL&amp;[1]!AGO</definedName>
    <definedName name="____MAR2" localSheetId="6">[6]edofza3!$C$22</definedName>
    <definedName name="____MAR2">[7]edofza3!$C$22</definedName>
    <definedName name="____MAY1" localSheetId="0">[1]!MAY&amp;[1]!JUN&amp;[1]!JUL&amp;[1]!AGO&amp;[1]!SEP</definedName>
    <definedName name="____MAY1" localSheetId="1">[2]!MAY&amp;[2]!JUN&amp;[2]!JUL&amp;[2]!AGO&amp;[2]!SEP</definedName>
    <definedName name="____MAY1" localSheetId="4">[1]!MAY&amp;[1]!JUN&amp;[1]!JUL&amp;[1]!AGO&amp;[1]!SEP</definedName>
    <definedName name="____MAY1" localSheetId="6">[2]!MAY&amp;[2]!JUN&amp;[2]!JUL&amp;[2]!AGO&amp;[2]!SEP</definedName>
    <definedName name="____MAY1" localSheetId="8">[1]!MAY&amp;[1]!JUN&amp;[1]!JUL&amp;[1]!AGO&amp;[1]!SEP</definedName>
    <definedName name="____MAY1" localSheetId="9">[3]!MAY&amp;[3]!JUN&amp;[3]!JUL&amp;[3]!AGO&amp;[3]!SEP</definedName>
    <definedName name="____MAY1">[1]!MAY&amp;[1]!JUN&amp;[1]!JUL&amp;[1]!AGO&amp;[1]!SEP</definedName>
    <definedName name="____MAY2" localSheetId="6">[6]edofza5!$C$22</definedName>
    <definedName name="____MAY2">[7]edofza5!$C$22</definedName>
    <definedName name="____mor2" localSheetId="5" hidden="1">{"Bruto",#N/A,FALSE,"CONV3T.XLS";"Neto",#N/A,FALSE,"CONV3T.XLS";"UnoB",#N/A,FALSE,"CONV3T.XLS";"Bruto",#N/A,FALSE,"CONV4T.XLS";"Neto",#N/A,FALSE,"CONV4T.XLS";"UnoB",#N/A,FALSE,"CONV4T.XLS"}</definedName>
    <definedName name="____mor2" localSheetId="6" hidden="1">{"Bruto",#N/A,FALSE,"CONV3T.XLS";"Neto",#N/A,FALSE,"CONV3T.XLS";"UnoB",#N/A,FALSE,"CONV3T.XLS";"Bruto",#N/A,FALSE,"CONV4T.XLS";"Neto",#N/A,FALSE,"CONV4T.XLS";"UnoB",#N/A,FALSE,"CONV4T.XLS"}</definedName>
    <definedName name="____mor2" localSheetId="8" hidden="1">{"Bruto",#N/A,FALSE,"CONV3T.XLS";"Neto",#N/A,FALSE,"CONV3T.XLS";"UnoB",#N/A,FALSE,"CONV3T.XLS";"Bruto",#N/A,FALSE,"CONV4T.XLS";"Neto",#N/A,FALSE,"CONV4T.XLS";"UnoB",#N/A,FALSE,"CONV4T.XLS"}</definedName>
    <definedName name="____mor2" localSheetId="9" hidden="1">{"Bruto",#N/A,FALSE,"CONV3T.XLS";"Neto",#N/A,FALSE,"CONV3T.XLS";"UnoB",#N/A,FALSE,"CONV3T.XLS";"Bruto",#N/A,FALSE,"CONV4T.XLS";"Neto",#N/A,FALSE,"CONV4T.XLS";"UnoB",#N/A,FALSE,"CONV4T.XLS"}</definedName>
    <definedName name="____mor2" hidden="1">{"Bruto",#N/A,FALSE,"CONV3T.XLS";"Neto",#N/A,FALSE,"CONV3T.XLS";"UnoB",#N/A,FALSE,"CONV3T.XLS";"Bruto",#N/A,FALSE,"CONV4T.XLS";"Neto",#N/A,FALSE,"CONV4T.XLS";"UnoB",#N/A,FALSE,"CONV4T.XLS"}</definedName>
    <definedName name="____MOR4" localSheetId="5" hidden="1">{"Bruto",#N/A,FALSE,"CONV3T.XLS";"Neto",#N/A,FALSE,"CONV3T.XLS";"UnoB",#N/A,FALSE,"CONV3T.XLS";"Bruto",#N/A,FALSE,"CONV4T.XLS";"Neto",#N/A,FALSE,"CONV4T.XLS";"UnoB",#N/A,FALSE,"CONV4T.XLS"}</definedName>
    <definedName name="____MOR4" localSheetId="6" hidden="1">{"Bruto",#N/A,FALSE,"CONV3T.XLS";"Neto",#N/A,FALSE,"CONV3T.XLS";"UnoB",#N/A,FALSE,"CONV3T.XLS";"Bruto",#N/A,FALSE,"CONV4T.XLS";"Neto",#N/A,FALSE,"CONV4T.XLS";"UnoB",#N/A,FALSE,"CONV4T.XLS"}</definedName>
    <definedName name="____MOR4" localSheetId="8" hidden="1">{"Bruto",#N/A,FALSE,"CONV3T.XLS";"Neto",#N/A,FALSE,"CONV3T.XLS";"UnoB",#N/A,FALSE,"CONV3T.XLS";"Bruto",#N/A,FALSE,"CONV4T.XLS";"Neto",#N/A,FALSE,"CONV4T.XLS";"UnoB",#N/A,FALSE,"CONV4T.XLS"}</definedName>
    <definedName name="____MOR4" localSheetId="9" hidden="1">{"Bruto",#N/A,FALSE,"CONV3T.XLS";"Neto",#N/A,FALSE,"CONV3T.XLS";"UnoB",#N/A,FALSE,"CONV3T.XLS";"Bruto",#N/A,FALSE,"CONV4T.XLS";"Neto",#N/A,FALSE,"CONV4T.XLS";"UnoB",#N/A,FALSE,"CONV4T.XLS"}</definedName>
    <definedName name="____MOR4" hidden="1">{"Bruto",#N/A,FALSE,"CONV3T.XLS";"Neto",#N/A,FALSE,"CONV3T.XLS";"UnoB",#N/A,FALSE,"CONV3T.XLS";"Bruto",#N/A,FALSE,"CONV4T.XLS";"Neto",#N/A,FALSE,"CONV4T.XLS";"UnoB",#N/A,FALSE,"CONV4T.XLS"}</definedName>
    <definedName name="____NOV1" localSheetId="0">[1]!NOV&amp;[1]!DIC</definedName>
    <definedName name="____NOV1" localSheetId="1">[2]!NOV&amp;[2]!DIC</definedName>
    <definedName name="____NOV1" localSheetId="4">[1]!NOV&amp;[1]!DIC</definedName>
    <definedName name="____NOV1" localSheetId="6">[2]!NOV&amp;[2]!DIC</definedName>
    <definedName name="____NOV1" localSheetId="8">[1]!NOV&amp;[1]!DIC</definedName>
    <definedName name="____NOV1" localSheetId="9">[3]!NOV&amp;[3]!DIC</definedName>
    <definedName name="____NOV1">[1]!NOV&amp;[1]!DIC</definedName>
    <definedName name="____NOV2" localSheetId="6">[6]edofza11!$C$43</definedName>
    <definedName name="____NOV2">[7]edofza11!$C$43</definedName>
    <definedName name="____OCT1" localSheetId="0">[1]!OCT&amp;[1]!NOV&amp;[1]!DIC</definedName>
    <definedName name="____OCT1" localSheetId="1">[2]!OCT&amp;[2]!NOV&amp;[2]!DIC</definedName>
    <definedName name="____OCT1" localSheetId="4">[1]!OCT&amp;[1]!NOV&amp;[1]!DIC</definedName>
    <definedName name="____OCT1" localSheetId="6">[2]!OCT&amp;[2]!NOV&amp;[2]!DIC</definedName>
    <definedName name="____OCT1" localSheetId="8">[1]!OCT&amp;[1]!NOV&amp;[1]!DIC</definedName>
    <definedName name="____OCT1" localSheetId="9">[3]!OCT&amp;[3]!NOV&amp;[3]!DIC</definedName>
    <definedName name="____OCT1">[1]!OCT&amp;[1]!NOV&amp;[1]!DIC</definedName>
    <definedName name="____OCT2" localSheetId="6">[6]edofza10!$C$22</definedName>
    <definedName name="____OCT2">[7]edofza10!$C$22</definedName>
    <definedName name="____pa2" localSheetId="5" hidden="1">{"Bruto",#N/A,FALSE,"CONV3T.XLS";"Neto",#N/A,FALSE,"CONV3T.XLS";"UnoB",#N/A,FALSE,"CONV3T.XLS";"Bruto",#N/A,FALSE,"CONV4T.XLS";"Neto",#N/A,FALSE,"CONV4T.XLS";"UnoB",#N/A,FALSE,"CONV4T.XLS"}</definedName>
    <definedName name="____pa2" localSheetId="6" hidden="1">{"Bruto",#N/A,FALSE,"CONV3T.XLS";"Neto",#N/A,FALSE,"CONV3T.XLS";"UnoB",#N/A,FALSE,"CONV3T.XLS";"Bruto",#N/A,FALSE,"CONV4T.XLS";"Neto",#N/A,FALSE,"CONV4T.XLS";"UnoB",#N/A,FALSE,"CONV4T.XLS"}</definedName>
    <definedName name="____pa2" localSheetId="8" hidden="1">{"Bruto",#N/A,FALSE,"CONV3T.XLS";"Neto",#N/A,FALSE,"CONV3T.XLS";"UnoB",#N/A,FALSE,"CONV3T.XLS";"Bruto",#N/A,FALSE,"CONV4T.XLS";"Neto",#N/A,FALSE,"CONV4T.XLS";"UnoB",#N/A,FALSE,"CONV4T.XLS"}</definedName>
    <definedName name="____pa2" localSheetId="9" hidden="1">{"Bruto",#N/A,FALSE,"CONV3T.XLS";"Neto",#N/A,FALSE,"CONV3T.XLS";"UnoB",#N/A,FALSE,"CONV3T.XLS";"Bruto",#N/A,FALSE,"CONV4T.XLS";"Neto",#N/A,FALSE,"CONV4T.XLS";"UnoB",#N/A,FALSE,"CONV4T.XLS"}</definedName>
    <definedName name="____pa2" hidden="1">{"Bruto",#N/A,FALSE,"CONV3T.XLS";"Neto",#N/A,FALSE,"CONV3T.XLS";"UnoB",#N/A,FALSE,"CONV3T.XLS";"Bruto",#N/A,FALSE,"CONV4T.XLS";"Neto",#N/A,FALSE,"CONV4T.XLS";"UnoB",#N/A,FALSE,"CONV4T.XLS"}</definedName>
    <definedName name="____PAJ4" localSheetId="5" hidden="1">{"Bruto",#N/A,FALSE,"CONV3T.XLS";"Neto",#N/A,FALSE,"CONV3T.XLS";"UnoB",#N/A,FALSE,"CONV3T.XLS";"Bruto",#N/A,FALSE,"CONV4T.XLS";"Neto",#N/A,FALSE,"CONV4T.XLS";"UnoB",#N/A,FALSE,"CONV4T.XLS"}</definedName>
    <definedName name="____PAJ4" localSheetId="6" hidden="1">{"Bruto",#N/A,FALSE,"CONV3T.XLS";"Neto",#N/A,FALSE,"CONV3T.XLS";"UnoB",#N/A,FALSE,"CONV3T.XLS";"Bruto",#N/A,FALSE,"CONV4T.XLS";"Neto",#N/A,FALSE,"CONV4T.XLS";"UnoB",#N/A,FALSE,"CONV4T.XLS"}</definedName>
    <definedName name="____PAJ4" localSheetId="8" hidden="1">{"Bruto",#N/A,FALSE,"CONV3T.XLS";"Neto",#N/A,FALSE,"CONV3T.XLS";"UnoB",#N/A,FALSE,"CONV3T.XLS";"Bruto",#N/A,FALSE,"CONV4T.XLS";"Neto",#N/A,FALSE,"CONV4T.XLS";"UnoB",#N/A,FALSE,"CONV4T.XLS"}</definedName>
    <definedName name="____PAJ4" localSheetId="9" hidden="1">{"Bruto",#N/A,FALSE,"CONV3T.XLS";"Neto",#N/A,FALSE,"CONV3T.XLS";"UnoB",#N/A,FALSE,"CONV3T.XLS";"Bruto",#N/A,FALSE,"CONV4T.XLS";"Neto",#N/A,FALSE,"CONV4T.XLS";"UnoB",#N/A,FALSE,"CONV4T.XLS"}</definedName>
    <definedName name="____PAJ4" hidden="1">{"Bruto",#N/A,FALSE,"CONV3T.XLS";"Neto",#N/A,FALSE,"CONV3T.XLS";"UnoB",#N/A,FALSE,"CONV3T.XLS";"Bruto",#N/A,FALSE,"CONV4T.XLS";"Neto",#N/A,FALSE,"CONV4T.XLS";"UnoB",#N/A,FALSE,"CONV4T.XLS"}</definedName>
    <definedName name="____PEM96" localSheetId="4">#REF!</definedName>
    <definedName name="____PEM96" localSheetId="5">#REF!</definedName>
    <definedName name="____PEM96" localSheetId="6">#REF!</definedName>
    <definedName name="____PEM96" localSheetId="8">#REF!</definedName>
    <definedName name="____PEM96" localSheetId="9">#REF!</definedName>
    <definedName name="____PEM96">#REF!</definedName>
    <definedName name="____PIB08" localSheetId="4">#REF!</definedName>
    <definedName name="____PIB08" localSheetId="5">#REF!</definedName>
    <definedName name="____PIB08" localSheetId="6">#REF!</definedName>
    <definedName name="____PIB08" localSheetId="8">#REF!</definedName>
    <definedName name="____PIB08" localSheetId="9">#REF!</definedName>
    <definedName name="____PIB08">#REF!</definedName>
    <definedName name="____PIP96" localSheetId="4">#REF!</definedName>
    <definedName name="____PIP96" localSheetId="5">#REF!</definedName>
    <definedName name="____PIP96" localSheetId="6">#REF!</definedName>
    <definedName name="____PIP96" localSheetId="8">#REF!</definedName>
    <definedName name="____PIP96" localSheetId="9">#REF!</definedName>
    <definedName name="____PIP96">#REF!</definedName>
    <definedName name="____SEP1" localSheetId="0">[1]!SEP&amp;[1]!OCT&amp;[1]!NOV&amp;[1]!DIC</definedName>
    <definedName name="____SEP1" localSheetId="1">[2]!SEP&amp;[2]!OCT&amp;[2]!NOV&amp;[2]!DIC</definedName>
    <definedName name="____SEP1" localSheetId="4">[1]!SEP&amp;[1]!OCT&amp;[1]!NOV&amp;[1]!DIC</definedName>
    <definedName name="____SEP1" localSheetId="6">[2]!SEP&amp;[2]!OCT&amp;[2]!NOV&amp;[2]!DIC</definedName>
    <definedName name="____SEP1" localSheetId="8">[1]!SEP&amp;[1]!OCT&amp;[1]!NOV&amp;[1]!DIC</definedName>
    <definedName name="____SEP1" localSheetId="9">[3]!SEP&amp;[3]!OCT&amp;[3]!NOV&amp;[3]!DIC</definedName>
    <definedName name="____SEP1">[1]!SEP&amp;[1]!OCT&amp;[1]!NOV&amp;[1]!DIC</definedName>
    <definedName name="____SEP2" localSheetId="6">[6]edofza9!$C$22</definedName>
    <definedName name="____SEP2">[7]edofza9!$C$22</definedName>
    <definedName name="____smg97">'[8]Premisa macro'!$E$4</definedName>
    <definedName name="____syt03" localSheetId="4">#REF!</definedName>
    <definedName name="____syt03" localSheetId="5">#REF!</definedName>
    <definedName name="____syt03" localSheetId="6">#REF!</definedName>
    <definedName name="____syt03" localSheetId="8">#REF!</definedName>
    <definedName name="____syt03" localSheetId="9">#REF!</definedName>
    <definedName name="____syt03">#REF!</definedName>
    <definedName name="____TDC2001" localSheetId="1">'[9]Tipos de Cambio'!$C$4</definedName>
    <definedName name="____TDC2001">'[9]Tipos de Cambio'!$C$4</definedName>
    <definedName name="____tul2" localSheetId="5" hidden="1">{"Bruto",#N/A,FALSE,"CONV3T.XLS";"Neto",#N/A,FALSE,"CONV3T.XLS";"UnoB",#N/A,FALSE,"CONV3T.XLS";"Bruto",#N/A,FALSE,"CONV4T.XLS";"Neto",#N/A,FALSE,"CONV4T.XLS";"UnoB",#N/A,FALSE,"CONV4T.XLS"}</definedName>
    <definedName name="____tul2" localSheetId="6" hidden="1">{"Bruto",#N/A,FALSE,"CONV3T.XLS";"Neto",#N/A,FALSE,"CONV3T.XLS";"UnoB",#N/A,FALSE,"CONV3T.XLS";"Bruto",#N/A,FALSE,"CONV4T.XLS";"Neto",#N/A,FALSE,"CONV4T.XLS";"UnoB",#N/A,FALSE,"CONV4T.XLS"}</definedName>
    <definedName name="____tul2" localSheetId="8" hidden="1">{"Bruto",#N/A,FALSE,"CONV3T.XLS";"Neto",#N/A,FALSE,"CONV3T.XLS";"UnoB",#N/A,FALSE,"CONV3T.XLS";"Bruto",#N/A,FALSE,"CONV4T.XLS";"Neto",#N/A,FALSE,"CONV4T.XLS";"UnoB",#N/A,FALSE,"CONV4T.XLS"}</definedName>
    <definedName name="____tul2" localSheetId="9" hidden="1">{"Bruto",#N/A,FALSE,"CONV3T.XLS";"Neto",#N/A,FALSE,"CONV3T.XLS";"UnoB",#N/A,FALSE,"CONV3T.XLS";"Bruto",#N/A,FALSE,"CONV4T.XLS";"Neto",#N/A,FALSE,"CONV4T.XLS";"UnoB",#N/A,FALSE,"CONV4T.XLS"}</definedName>
    <definedName name="____tul2" hidden="1">{"Bruto",#N/A,FALSE,"CONV3T.XLS";"Neto",#N/A,FALSE,"CONV3T.XLS";"UnoB",#N/A,FALSE,"CONV3T.XLS";"Bruto",#N/A,FALSE,"CONV4T.XLS";"Neto",#N/A,FALSE,"CONV4T.XLS";"UnoB",#N/A,FALSE,"CONV4T.XLS"}</definedName>
    <definedName name="____TUL4" localSheetId="5" hidden="1">{"Bruto",#N/A,FALSE,"CONV3T.XLS";"Neto",#N/A,FALSE,"CONV3T.XLS";"UnoB",#N/A,FALSE,"CONV3T.XLS";"Bruto",#N/A,FALSE,"CONV4T.XLS";"Neto",#N/A,FALSE,"CONV4T.XLS";"UnoB",#N/A,FALSE,"CONV4T.XLS"}</definedName>
    <definedName name="____TUL4" localSheetId="6" hidden="1">{"Bruto",#N/A,FALSE,"CONV3T.XLS";"Neto",#N/A,FALSE,"CONV3T.XLS";"UnoB",#N/A,FALSE,"CONV3T.XLS";"Bruto",#N/A,FALSE,"CONV4T.XLS";"Neto",#N/A,FALSE,"CONV4T.XLS";"UnoB",#N/A,FALSE,"CONV4T.XLS"}</definedName>
    <definedName name="____TUL4" localSheetId="8" hidden="1">{"Bruto",#N/A,FALSE,"CONV3T.XLS";"Neto",#N/A,FALSE,"CONV3T.XLS";"UnoB",#N/A,FALSE,"CONV3T.XLS";"Bruto",#N/A,FALSE,"CONV4T.XLS";"Neto",#N/A,FALSE,"CONV4T.XLS";"UnoB",#N/A,FALSE,"CONV4T.XLS"}</definedName>
    <definedName name="____TUL4" localSheetId="9" hidden="1">{"Bruto",#N/A,FALSE,"CONV3T.XLS";"Neto",#N/A,FALSE,"CONV3T.XLS";"UnoB",#N/A,FALSE,"CONV3T.XLS";"Bruto",#N/A,FALSE,"CONV4T.XLS";"Neto",#N/A,FALSE,"CONV4T.XLS";"UnoB",#N/A,FALSE,"CONV4T.XLS"}</definedName>
    <definedName name="____TUL4" hidden="1">{"Bruto",#N/A,FALSE,"CONV3T.XLS";"Neto",#N/A,FALSE,"CONV3T.XLS";"UnoB",#N/A,FALSE,"CONV3T.XLS";"Bruto",#N/A,FALSE,"CONV4T.XLS";"Neto",#N/A,FALSE,"CONV4T.XLS";"UnoB",#N/A,FALSE,"CONV4T.XLS"}</definedName>
    <definedName name="____WRN4444" localSheetId="5" hidden="1">{"Bruto",#N/A,FALSE,"CONV3T.XLS";"Neto",#N/A,FALSE,"CONV3T.XLS";"UnoB",#N/A,FALSE,"CONV3T.XLS";"Bruto",#N/A,FALSE,"CONV4T.XLS";"Neto",#N/A,FALSE,"CONV4T.XLS";"UnoB",#N/A,FALSE,"CONV4T.XLS"}</definedName>
    <definedName name="____WRN4444" localSheetId="6" hidden="1">{"Bruto",#N/A,FALSE,"CONV3T.XLS";"Neto",#N/A,FALSE,"CONV3T.XLS";"UnoB",#N/A,FALSE,"CONV3T.XLS";"Bruto",#N/A,FALSE,"CONV4T.XLS";"Neto",#N/A,FALSE,"CONV4T.XLS";"UnoB",#N/A,FALSE,"CONV4T.XLS"}</definedName>
    <definedName name="____WRN4444" localSheetId="8" hidden="1">{"Bruto",#N/A,FALSE,"CONV3T.XLS";"Neto",#N/A,FALSE,"CONV3T.XLS";"UnoB",#N/A,FALSE,"CONV3T.XLS";"Bruto",#N/A,FALSE,"CONV4T.XLS";"Neto",#N/A,FALSE,"CONV4T.XLS";"UnoB",#N/A,FALSE,"CONV4T.XLS"}</definedName>
    <definedName name="____WRN4444" localSheetId="9" hidden="1">{"Bruto",#N/A,FALSE,"CONV3T.XLS";"Neto",#N/A,FALSE,"CONV3T.XLS";"UnoB",#N/A,FALSE,"CONV3T.XLS";"Bruto",#N/A,FALSE,"CONV4T.XLS";"Neto",#N/A,FALSE,"CONV4T.XLS";"UnoB",#N/A,FALSE,"CONV4T.XLS"}</definedName>
    <definedName name="____WRN4444" hidden="1">{"Bruto",#N/A,FALSE,"CONV3T.XLS";"Neto",#N/A,FALSE,"CONV3T.XLS";"UnoB",#N/A,FALSE,"CONV3T.XLS";"Bruto",#N/A,FALSE,"CONV4T.XLS";"Neto",#N/A,FALSE,"CONV4T.XLS";"UnoB",#N/A,FALSE,"CONV4T.XLS"}</definedName>
    <definedName name="___ABR1">[10]!ABR&amp;[10]!MAY&amp;[10]!JUN&amp;[10]!JUL&amp;[10]!AGO&amp;[10]!SEP</definedName>
    <definedName name="___ABR2" localSheetId="6">[6]edofza4!$C$22</definedName>
    <definedName name="___ABR2">[7]edofza4!$C$22</definedName>
    <definedName name="___AGO1">[10]!AGO&amp;[10]!SEP&amp;[10]!OCT&amp;[10]!NOV&amp;[10]!DIC</definedName>
    <definedName name="___AGO2" localSheetId="6">[6]edofza8!$C$22</definedName>
    <definedName name="___AGO2">[7]edofza8!$C$22</definedName>
    <definedName name="___ASA96" localSheetId="4">#REF!</definedName>
    <definedName name="___ASA96" localSheetId="5">#REF!</definedName>
    <definedName name="___ASA96" localSheetId="6">#REF!</definedName>
    <definedName name="___ASA96" localSheetId="8">#REF!</definedName>
    <definedName name="___ASA96" localSheetId="9">#REF!</definedName>
    <definedName name="___ASA96">#REF!</definedName>
    <definedName name="___cad179" localSheetId="4">'[4]Mod Eco Controlados 99'!#REF!</definedName>
    <definedName name="___cad179" localSheetId="5">'[4]Mod Eco Controlados 99'!#REF!</definedName>
    <definedName name="___cad179" localSheetId="6">'[4]Mod Eco Controlados 99'!#REF!</definedName>
    <definedName name="___cad179" localSheetId="8">'[4]Mod Eco Controlados 99'!#REF!</definedName>
    <definedName name="___cad179" localSheetId="9">'[4]Mod Eco Controlados 99'!#REF!</definedName>
    <definedName name="___cad179">'[4]Mod Eco Controlados 99'!#REF!</definedName>
    <definedName name="___CAN2" localSheetId="5" hidden="1">{"Bruto",#N/A,FALSE,"CONV3T.XLS";"Neto",#N/A,FALSE,"CONV3T.XLS";"UnoB",#N/A,FALSE,"CONV3T.XLS";"Bruto",#N/A,FALSE,"CONV4T.XLS";"Neto",#N/A,FALSE,"CONV4T.XLS";"UnoB",#N/A,FALSE,"CONV4T.XLS"}</definedName>
    <definedName name="___CAN2" localSheetId="6" hidden="1">{"Bruto",#N/A,FALSE,"CONV3T.XLS";"Neto",#N/A,FALSE,"CONV3T.XLS";"UnoB",#N/A,FALSE,"CONV3T.XLS";"Bruto",#N/A,FALSE,"CONV4T.XLS";"Neto",#N/A,FALSE,"CONV4T.XLS";"UnoB",#N/A,FALSE,"CONV4T.XLS"}</definedName>
    <definedName name="___CAN2" localSheetId="8" hidden="1">{"Bruto",#N/A,FALSE,"CONV3T.XLS";"Neto",#N/A,FALSE,"CONV3T.XLS";"UnoB",#N/A,FALSE,"CONV3T.XLS";"Bruto",#N/A,FALSE,"CONV4T.XLS";"Neto",#N/A,FALSE,"CONV4T.XLS";"UnoB",#N/A,FALSE,"CONV4T.XLS"}</definedName>
    <definedName name="___CAN2" localSheetId="9" hidden="1">{"Bruto",#N/A,FALSE,"CONV3T.XLS";"Neto",#N/A,FALSE,"CONV3T.XLS";"UnoB",#N/A,FALSE,"CONV3T.XLS";"Bruto",#N/A,FALSE,"CONV4T.XLS";"Neto",#N/A,FALSE,"CONV4T.XLS";"UnoB",#N/A,FALSE,"CONV4T.XLS"}</definedName>
    <definedName name="___CAN2" hidden="1">{"Bruto",#N/A,FALSE,"CONV3T.XLS";"Neto",#N/A,FALSE,"CONV3T.XLS";"UnoB",#N/A,FALSE,"CONV3T.XLS";"Bruto",#N/A,FALSE,"CONV4T.XLS";"Neto",#N/A,FALSE,"CONV4T.XLS";"UnoB",#N/A,FALSE,"CONV4T.XLS"}</definedName>
    <definedName name="___CAN4" localSheetId="5" hidden="1">{"Bruto",#N/A,FALSE,"CONV3T.XLS";"Neto",#N/A,FALSE,"CONV3T.XLS";"UnoB",#N/A,FALSE,"CONV3T.XLS";"Bruto",#N/A,FALSE,"CONV4T.XLS";"Neto",#N/A,FALSE,"CONV4T.XLS";"UnoB",#N/A,FALSE,"CONV4T.XLS"}</definedName>
    <definedName name="___CAN4" localSheetId="6" hidden="1">{"Bruto",#N/A,FALSE,"CONV3T.XLS";"Neto",#N/A,FALSE,"CONV3T.XLS";"UnoB",#N/A,FALSE,"CONV3T.XLS";"Bruto",#N/A,FALSE,"CONV4T.XLS";"Neto",#N/A,FALSE,"CONV4T.XLS";"UnoB",#N/A,FALSE,"CONV4T.XLS"}</definedName>
    <definedName name="___CAN4" localSheetId="8" hidden="1">{"Bruto",#N/A,FALSE,"CONV3T.XLS";"Neto",#N/A,FALSE,"CONV3T.XLS";"UnoB",#N/A,FALSE,"CONV3T.XLS";"Bruto",#N/A,FALSE,"CONV4T.XLS";"Neto",#N/A,FALSE,"CONV4T.XLS";"UnoB",#N/A,FALSE,"CONV4T.XLS"}</definedName>
    <definedName name="___CAN4" localSheetId="9" hidden="1">{"Bruto",#N/A,FALSE,"CONV3T.XLS";"Neto",#N/A,FALSE,"CONV3T.XLS";"UnoB",#N/A,FALSE,"CONV3T.XLS";"Bruto",#N/A,FALSE,"CONV4T.XLS";"Neto",#N/A,FALSE,"CONV4T.XLS";"UnoB",#N/A,FALSE,"CONV4T.XLS"}</definedName>
    <definedName name="___CAN4" hidden="1">{"Bruto",#N/A,FALSE,"CONV3T.XLS";"Neto",#N/A,FALSE,"CONV3T.XLS";"UnoB",#N/A,FALSE,"CONV3T.XLS";"Bruto",#N/A,FALSE,"CONV4T.XLS";"Neto",#N/A,FALSE,"CONV4T.XLS";"UnoB",#N/A,FALSE,"CONV4T.XLS"}</definedName>
    <definedName name="___CFD02" localSheetId="4">#REF!</definedName>
    <definedName name="___CFD02" localSheetId="5">#REF!</definedName>
    <definedName name="___CFD02" localSheetId="6">#REF!</definedName>
    <definedName name="___CFD02" localSheetId="8">#REF!</definedName>
    <definedName name="___CFD02" localSheetId="9">#REF!</definedName>
    <definedName name="___CFD02">#REF!</definedName>
    <definedName name="___CFE96" localSheetId="4">#REF!</definedName>
    <definedName name="___CFE96" localSheetId="5">#REF!</definedName>
    <definedName name="___CFE96" localSheetId="6">#REF!</definedName>
    <definedName name="___CFE96" localSheetId="8">#REF!</definedName>
    <definedName name="___CFE96" localSheetId="9">#REF!</definedName>
    <definedName name="___CFE96">#REF!</definedName>
    <definedName name="___CON96" localSheetId="4">#REF!</definedName>
    <definedName name="___CON96" localSheetId="5">#REF!</definedName>
    <definedName name="___CON96" localSheetId="6">#REF!</definedName>
    <definedName name="___CON96" localSheetId="8">#REF!</definedName>
    <definedName name="___CON96" localSheetId="9">#REF!</definedName>
    <definedName name="___CON96">#REF!</definedName>
    <definedName name="___COR4" localSheetId="5" hidden="1">{"Bruto",#N/A,FALSE,"CONV3T.XLS";"Neto",#N/A,FALSE,"CONV3T.XLS";"UnoB",#N/A,FALSE,"CONV3T.XLS";"Bruto",#N/A,FALSE,"CONV4T.XLS";"Neto",#N/A,FALSE,"CONV4T.XLS";"UnoB",#N/A,FALSE,"CONV4T.XLS"}</definedName>
    <definedName name="___COR4" localSheetId="6" hidden="1">{"Bruto",#N/A,FALSE,"CONV3T.XLS";"Neto",#N/A,FALSE,"CONV3T.XLS";"UnoB",#N/A,FALSE,"CONV3T.XLS";"Bruto",#N/A,FALSE,"CONV4T.XLS";"Neto",#N/A,FALSE,"CONV4T.XLS";"UnoB",#N/A,FALSE,"CONV4T.XLS"}</definedName>
    <definedName name="___COR4" localSheetId="8" hidden="1">{"Bruto",#N/A,FALSE,"CONV3T.XLS";"Neto",#N/A,FALSE,"CONV3T.XLS";"UnoB",#N/A,FALSE,"CONV3T.XLS";"Bruto",#N/A,FALSE,"CONV4T.XLS";"Neto",#N/A,FALSE,"CONV4T.XLS";"UnoB",#N/A,FALSE,"CONV4T.XLS"}</definedName>
    <definedName name="___COR4" localSheetId="9" hidden="1">{"Bruto",#N/A,FALSE,"CONV3T.XLS";"Neto",#N/A,FALSE,"CONV3T.XLS";"UnoB",#N/A,FALSE,"CONV3T.XLS";"Bruto",#N/A,FALSE,"CONV4T.XLS";"Neto",#N/A,FALSE,"CONV4T.XLS";"UnoB",#N/A,FALSE,"CONV4T.XLS"}</definedName>
    <definedName name="___COR4" hidden="1">{"Bruto",#N/A,FALSE,"CONV3T.XLS";"Neto",#N/A,FALSE,"CONV3T.XLS";"UnoB",#N/A,FALSE,"CONV3T.XLS";"Bruto",#N/A,FALSE,"CONV4T.XLS";"Neto",#N/A,FALSE,"CONV4T.XLS";"UnoB",#N/A,FALSE,"CONV4T.XLS"}</definedName>
    <definedName name="___COS4" localSheetId="5" hidden="1">{"Bruto",#N/A,FALSE,"CONV3T.XLS";"Neto",#N/A,FALSE,"CONV3T.XLS";"UnoB",#N/A,FALSE,"CONV3T.XLS";"Bruto",#N/A,FALSE,"CONV4T.XLS";"Neto",#N/A,FALSE,"CONV4T.XLS";"UnoB",#N/A,FALSE,"CONV4T.XLS"}</definedName>
    <definedName name="___COS4" localSheetId="6" hidden="1">{"Bruto",#N/A,FALSE,"CONV3T.XLS";"Neto",#N/A,FALSE,"CONV3T.XLS";"UnoB",#N/A,FALSE,"CONV3T.XLS";"Bruto",#N/A,FALSE,"CONV4T.XLS";"Neto",#N/A,FALSE,"CONV4T.XLS";"UnoB",#N/A,FALSE,"CONV4T.XLS"}</definedName>
    <definedName name="___COS4" localSheetId="8" hidden="1">{"Bruto",#N/A,FALSE,"CONV3T.XLS";"Neto",#N/A,FALSE,"CONV3T.XLS";"UnoB",#N/A,FALSE,"CONV3T.XLS";"Bruto",#N/A,FALSE,"CONV4T.XLS";"Neto",#N/A,FALSE,"CONV4T.XLS";"UnoB",#N/A,FALSE,"CONV4T.XLS"}</definedName>
    <definedName name="___COS4" localSheetId="9" hidden="1">{"Bruto",#N/A,FALSE,"CONV3T.XLS";"Neto",#N/A,FALSE,"CONV3T.XLS";"UnoB",#N/A,FALSE,"CONV3T.XLS";"Bruto",#N/A,FALSE,"CONV4T.XLS";"Neto",#N/A,FALSE,"CONV4T.XLS";"UnoB",#N/A,FALSE,"CONV4T.XLS"}</definedName>
    <definedName name="___COS4" hidden="1">{"Bruto",#N/A,FALSE,"CONV3T.XLS";"Neto",#N/A,FALSE,"CONV3T.XLS";"UnoB",#N/A,FALSE,"CONV3T.XLS";"Bruto",#N/A,FALSE,"CONV4T.XLS";"Neto",#N/A,FALSE,"CONV4T.XLS";"UnoB",#N/A,FALSE,"CONV4T.XLS"}</definedName>
    <definedName name="___def1">'[8]Premisas IMSS'!$M$12</definedName>
    <definedName name="___def2">'[8]Premisas IMSS'!$M$13</definedName>
    <definedName name="___def3">'[8]Premisas IMSS'!$M$14</definedName>
    <definedName name="___def4">'[8]Premisas IMSS'!$M$15</definedName>
    <definedName name="___def5">'[8]Premisas IMSS'!$M$16</definedName>
    <definedName name="___def6">'[8]Premisas IMSS'!$M$17</definedName>
    <definedName name="___DIC2" localSheetId="6">[6]edofza12!$C$22</definedName>
    <definedName name="___DIC2">[7]edofza12!$C$22</definedName>
    <definedName name="___ee1" localSheetId="5" hidden="1">{"Bruto",#N/A,FALSE,"CONV3T.XLS";"Neto",#N/A,FALSE,"CONV3T.XLS";"UnoB",#N/A,FALSE,"CONV3T.XLS";"Bruto",#N/A,FALSE,"CONV4T.XLS";"Neto",#N/A,FALSE,"CONV4T.XLS";"UnoB",#N/A,FALSE,"CONV4T.XLS"}</definedName>
    <definedName name="___ee1" localSheetId="6" hidden="1">{"Bruto",#N/A,FALSE,"CONV3T.XLS";"Neto",#N/A,FALSE,"CONV3T.XLS";"UnoB",#N/A,FALSE,"CONV3T.XLS";"Bruto",#N/A,FALSE,"CONV4T.XLS";"Neto",#N/A,FALSE,"CONV4T.XLS";"UnoB",#N/A,FALSE,"CONV4T.XLS"}</definedName>
    <definedName name="___ee1" localSheetId="8" hidden="1">{"Bruto",#N/A,FALSE,"CONV3T.XLS";"Neto",#N/A,FALSE,"CONV3T.XLS";"UnoB",#N/A,FALSE,"CONV3T.XLS";"Bruto",#N/A,FALSE,"CONV4T.XLS";"Neto",#N/A,FALSE,"CONV4T.XLS";"UnoB",#N/A,FALSE,"CONV4T.XLS"}</definedName>
    <definedName name="___ee1" localSheetId="9" hidden="1">{"Bruto",#N/A,FALSE,"CONV3T.XLS";"Neto",#N/A,FALSE,"CONV3T.XLS";"UnoB",#N/A,FALSE,"CONV3T.XLS";"Bruto",#N/A,FALSE,"CONV4T.XLS";"Neto",#N/A,FALSE,"CONV4T.XLS";"UnoB",#N/A,FALSE,"CONV4T.XLS"}</definedName>
    <definedName name="___ee1" hidden="1">{"Bruto",#N/A,FALSE,"CONV3T.XLS";"Neto",#N/A,FALSE,"CONV3T.XLS";"UnoB",#N/A,FALSE,"CONV3T.XLS";"Bruto",#N/A,FALSE,"CONV4T.XLS";"Neto",#N/A,FALSE,"CONV4T.XLS";"UnoB",#N/A,FALSE,"CONV4T.XLS"}</definedName>
    <definedName name="___ENE2" localSheetId="6">[6]edofza1!$C$22</definedName>
    <definedName name="___ENE2">[7]edofza1!$C$22</definedName>
    <definedName name="___esc2" localSheetId="5" hidden="1">{"Bruto",#N/A,FALSE,"CONV3T.XLS";"Neto",#N/A,FALSE,"CONV3T.XLS";"UnoB",#N/A,FALSE,"CONV3T.XLS";"Bruto",#N/A,FALSE,"CONV4T.XLS";"Neto",#N/A,FALSE,"CONV4T.XLS";"UnoB",#N/A,FALSE,"CONV4T.XLS"}</definedName>
    <definedName name="___esc2" localSheetId="6" hidden="1">{"Bruto",#N/A,FALSE,"CONV3T.XLS";"Neto",#N/A,FALSE,"CONV3T.XLS";"UnoB",#N/A,FALSE,"CONV3T.XLS";"Bruto",#N/A,FALSE,"CONV4T.XLS";"Neto",#N/A,FALSE,"CONV4T.XLS";"UnoB",#N/A,FALSE,"CONV4T.XLS"}</definedName>
    <definedName name="___esc2" localSheetId="8" hidden="1">{"Bruto",#N/A,FALSE,"CONV3T.XLS";"Neto",#N/A,FALSE,"CONV3T.XLS";"UnoB",#N/A,FALSE,"CONV3T.XLS";"Bruto",#N/A,FALSE,"CONV4T.XLS";"Neto",#N/A,FALSE,"CONV4T.XLS";"UnoB",#N/A,FALSE,"CONV4T.XLS"}</definedName>
    <definedName name="___esc2" localSheetId="9" hidden="1">{"Bruto",#N/A,FALSE,"CONV3T.XLS";"Neto",#N/A,FALSE,"CONV3T.XLS";"UnoB",#N/A,FALSE,"CONV3T.XLS";"Bruto",#N/A,FALSE,"CONV4T.XLS";"Neto",#N/A,FALSE,"CONV4T.XLS";"UnoB",#N/A,FALSE,"CONV4T.XLS"}</definedName>
    <definedName name="___esc2" hidden="1">{"Bruto",#N/A,FALSE,"CONV3T.XLS";"Neto",#N/A,FALSE,"CONV3T.XLS";"UnoB",#N/A,FALSE,"CONV3T.XLS";"Bruto",#N/A,FALSE,"CONV4T.XLS";"Neto",#N/A,FALSE,"CONV4T.XLS";"UnoB",#N/A,FALSE,"CONV4T.XLS"}</definedName>
    <definedName name="___ESC4" localSheetId="5" hidden="1">{"Bruto",#N/A,FALSE,"CONV3T.XLS";"Neto",#N/A,FALSE,"CONV3T.XLS";"UnoB",#N/A,FALSE,"CONV3T.XLS";"Bruto",#N/A,FALSE,"CONV4T.XLS";"Neto",#N/A,FALSE,"CONV4T.XLS";"UnoB",#N/A,FALSE,"CONV4T.XLS"}</definedName>
    <definedName name="___ESC4" localSheetId="6" hidden="1">{"Bruto",#N/A,FALSE,"CONV3T.XLS";"Neto",#N/A,FALSE,"CONV3T.XLS";"UnoB",#N/A,FALSE,"CONV3T.XLS";"Bruto",#N/A,FALSE,"CONV4T.XLS";"Neto",#N/A,FALSE,"CONV4T.XLS";"UnoB",#N/A,FALSE,"CONV4T.XLS"}</definedName>
    <definedName name="___ESC4" localSheetId="8" hidden="1">{"Bruto",#N/A,FALSE,"CONV3T.XLS";"Neto",#N/A,FALSE,"CONV3T.XLS";"UnoB",#N/A,FALSE,"CONV3T.XLS";"Bruto",#N/A,FALSE,"CONV4T.XLS";"Neto",#N/A,FALSE,"CONV4T.XLS";"UnoB",#N/A,FALSE,"CONV4T.XLS"}</definedName>
    <definedName name="___ESC4" localSheetId="9" hidden="1">{"Bruto",#N/A,FALSE,"CONV3T.XLS";"Neto",#N/A,FALSE,"CONV3T.XLS";"UnoB",#N/A,FALSE,"CONV3T.XLS";"Bruto",#N/A,FALSE,"CONV4T.XLS";"Neto",#N/A,FALSE,"CONV4T.XLS";"UnoB",#N/A,FALSE,"CONV4T.XLS"}</definedName>
    <definedName name="___ESC4" hidden="1">{"Bruto",#N/A,FALSE,"CONV3T.XLS";"Neto",#N/A,FALSE,"CONV3T.XLS";"UnoB",#N/A,FALSE,"CONV3T.XLS";"Bruto",#N/A,FALSE,"CONV4T.XLS";"Neto",#N/A,FALSE,"CONV4T.XLS";"UnoB",#N/A,FALSE,"CONV4T.XLS"}</definedName>
    <definedName name="___FEB1">[10]!FEB&amp;[10]!MAR&amp;[10]!ABR&amp;[10]!MAY&amp;[10]!JUN&amp;[10]!JUL</definedName>
    <definedName name="___FEB2" localSheetId="6">[6]edofza2!$C$22</definedName>
    <definedName name="___FEB2">[7]edofza2!$C$22</definedName>
    <definedName name="___JUL1">[10]!JUL&amp;[10]!AGO&amp;[10]!SEP&amp;[10]!OCT&amp;[10]!NOV</definedName>
    <definedName name="___JUL2" localSheetId="6">[6]edofza7!$C$22</definedName>
    <definedName name="___JUL2">[7]edofza7!$C$22</definedName>
    <definedName name="___JUN1">[10]!JUN&amp;[10]!JUL&amp;[10]!AGO&amp;[10]!SEP&amp;[10]!OCT</definedName>
    <definedName name="___JUN2" localSheetId="6">[6]edofza6!$C$22</definedName>
    <definedName name="___JUN2">[7]edofza6!$C$22</definedName>
    <definedName name="___MAR1">[10]!MAR&amp;[10]!ABR&amp;[10]!MAY&amp;[10]!JUN&amp;[10]!JUL&amp;[10]!AGO</definedName>
    <definedName name="___MAR2" localSheetId="6">[6]edofza3!$C$22</definedName>
    <definedName name="___MAR2">[7]edofza3!$C$22</definedName>
    <definedName name="___MAY1">[10]!MAY&amp;[10]!JUN&amp;[10]!JUL&amp;[10]!AGO&amp;[10]!SEP</definedName>
    <definedName name="___MAY2" localSheetId="6">[6]edofza5!$C$22</definedName>
    <definedName name="___MAY2">[7]edofza5!$C$22</definedName>
    <definedName name="___mor2" localSheetId="5" hidden="1">{"Bruto",#N/A,FALSE,"CONV3T.XLS";"Neto",#N/A,FALSE,"CONV3T.XLS";"UnoB",#N/A,FALSE,"CONV3T.XLS";"Bruto",#N/A,FALSE,"CONV4T.XLS";"Neto",#N/A,FALSE,"CONV4T.XLS";"UnoB",#N/A,FALSE,"CONV4T.XLS"}</definedName>
    <definedName name="___mor2" localSheetId="6" hidden="1">{"Bruto",#N/A,FALSE,"CONV3T.XLS";"Neto",#N/A,FALSE,"CONV3T.XLS";"UnoB",#N/A,FALSE,"CONV3T.XLS";"Bruto",#N/A,FALSE,"CONV4T.XLS";"Neto",#N/A,FALSE,"CONV4T.XLS";"UnoB",#N/A,FALSE,"CONV4T.XLS"}</definedName>
    <definedName name="___mor2" localSheetId="8" hidden="1">{"Bruto",#N/A,FALSE,"CONV3T.XLS";"Neto",#N/A,FALSE,"CONV3T.XLS";"UnoB",#N/A,FALSE,"CONV3T.XLS";"Bruto",#N/A,FALSE,"CONV4T.XLS";"Neto",#N/A,FALSE,"CONV4T.XLS";"UnoB",#N/A,FALSE,"CONV4T.XLS"}</definedName>
    <definedName name="___mor2" localSheetId="9" hidden="1">{"Bruto",#N/A,FALSE,"CONV3T.XLS";"Neto",#N/A,FALSE,"CONV3T.XLS";"UnoB",#N/A,FALSE,"CONV3T.XLS";"Bruto",#N/A,FALSE,"CONV4T.XLS";"Neto",#N/A,FALSE,"CONV4T.XLS";"UnoB",#N/A,FALSE,"CONV4T.XLS"}</definedName>
    <definedName name="___mor2" hidden="1">{"Bruto",#N/A,FALSE,"CONV3T.XLS";"Neto",#N/A,FALSE,"CONV3T.XLS";"UnoB",#N/A,FALSE,"CONV3T.XLS";"Bruto",#N/A,FALSE,"CONV4T.XLS";"Neto",#N/A,FALSE,"CONV4T.XLS";"UnoB",#N/A,FALSE,"CONV4T.XLS"}</definedName>
    <definedName name="___MOR4" localSheetId="5" hidden="1">{"Bruto",#N/A,FALSE,"CONV3T.XLS";"Neto",#N/A,FALSE,"CONV3T.XLS";"UnoB",#N/A,FALSE,"CONV3T.XLS";"Bruto",#N/A,FALSE,"CONV4T.XLS";"Neto",#N/A,FALSE,"CONV4T.XLS";"UnoB",#N/A,FALSE,"CONV4T.XLS"}</definedName>
    <definedName name="___MOR4" localSheetId="6" hidden="1">{"Bruto",#N/A,FALSE,"CONV3T.XLS";"Neto",#N/A,FALSE,"CONV3T.XLS";"UnoB",#N/A,FALSE,"CONV3T.XLS";"Bruto",#N/A,FALSE,"CONV4T.XLS";"Neto",#N/A,FALSE,"CONV4T.XLS";"UnoB",#N/A,FALSE,"CONV4T.XLS"}</definedName>
    <definedName name="___MOR4" localSheetId="8" hidden="1">{"Bruto",#N/A,FALSE,"CONV3T.XLS";"Neto",#N/A,FALSE,"CONV3T.XLS";"UnoB",#N/A,FALSE,"CONV3T.XLS";"Bruto",#N/A,FALSE,"CONV4T.XLS";"Neto",#N/A,FALSE,"CONV4T.XLS";"UnoB",#N/A,FALSE,"CONV4T.XLS"}</definedName>
    <definedName name="___MOR4" localSheetId="9" hidden="1">{"Bruto",#N/A,FALSE,"CONV3T.XLS";"Neto",#N/A,FALSE,"CONV3T.XLS";"UnoB",#N/A,FALSE,"CONV3T.XLS";"Bruto",#N/A,FALSE,"CONV4T.XLS";"Neto",#N/A,FALSE,"CONV4T.XLS";"UnoB",#N/A,FALSE,"CONV4T.XLS"}</definedName>
    <definedName name="___MOR4" hidden="1">{"Bruto",#N/A,FALSE,"CONV3T.XLS";"Neto",#N/A,FALSE,"CONV3T.XLS";"UnoB",#N/A,FALSE,"CONV3T.XLS";"Bruto",#N/A,FALSE,"CONV4T.XLS";"Neto",#N/A,FALSE,"CONV4T.XLS";"UnoB",#N/A,FALSE,"CONV4T.XLS"}</definedName>
    <definedName name="___NOV1">[10]!NOV&amp;[10]!DIC</definedName>
    <definedName name="___NOV2" localSheetId="6">[6]edofza11!$C$43</definedName>
    <definedName name="___NOV2">[7]edofza11!$C$43</definedName>
    <definedName name="___OCT1">[10]!OCT&amp;[10]!NOV&amp;[10]!DIC</definedName>
    <definedName name="___OCT2" localSheetId="6">[6]edofza10!$C$22</definedName>
    <definedName name="___OCT2">[7]edofza10!$C$22</definedName>
    <definedName name="___pa2" localSheetId="5" hidden="1">{"Bruto",#N/A,FALSE,"CONV3T.XLS";"Neto",#N/A,FALSE,"CONV3T.XLS";"UnoB",#N/A,FALSE,"CONV3T.XLS";"Bruto",#N/A,FALSE,"CONV4T.XLS";"Neto",#N/A,FALSE,"CONV4T.XLS";"UnoB",#N/A,FALSE,"CONV4T.XLS"}</definedName>
    <definedName name="___pa2" localSheetId="6" hidden="1">{"Bruto",#N/A,FALSE,"CONV3T.XLS";"Neto",#N/A,FALSE,"CONV3T.XLS";"UnoB",#N/A,FALSE,"CONV3T.XLS";"Bruto",#N/A,FALSE,"CONV4T.XLS";"Neto",#N/A,FALSE,"CONV4T.XLS";"UnoB",#N/A,FALSE,"CONV4T.XLS"}</definedName>
    <definedName name="___pa2" localSheetId="8" hidden="1">{"Bruto",#N/A,FALSE,"CONV3T.XLS";"Neto",#N/A,FALSE,"CONV3T.XLS";"UnoB",#N/A,FALSE,"CONV3T.XLS";"Bruto",#N/A,FALSE,"CONV4T.XLS";"Neto",#N/A,FALSE,"CONV4T.XLS";"UnoB",#N/A,FALSE,"CONV4T.XLS"}</definedName>
    <definedName name="___pa2" localSheetId="9" hidden="1">{"Bruto",#N/A,FALSE,"CONV3T.XLS";"Neto",#N/A,FALSE,"CONV3T.XLS";"UnoB",#N/A,FALSE,"CONV3T.XLS";"Bruto",#N/A,FALSE,"CONV4T.XLS";"Neto",#N/A,FALSE,"CONV4T.XLS";"UnoB",#N/A,FALSE,"CONV4T.XLS"}</definedName>
    <definedName name="___pa2" hidden="1">{"Bruto",#N/A,FALSE,"CONV3T.XLS";"Neto",#N/A,FALSE,"CONV3T.XLS";"UnoB",#N/A,FALSE,"CONV3T.XLS";"Bruto",#N/A,FALSE,"CONV4T.XLS";"Neto",#N/A,FALSE,"CONV4T.XLS";"UnoB",#N/A,FALSE,"CONV4T.XLS"}</definedName>
    <definedName name="___PAJ4" localSheetId="5" hidden="1">{"Bruto",#N/A,FALSE,"CONV3T.XLS";"Neto",#N/A,FALSE,"CONV3T.XLS";"UnoB",#N/A,FALSE,"CONV3T.XLS";"Bruto",#N/A,FALSE,"CONV4T.XLS";"Neto",#N/A,FALSE,"CONV4T.XLS";"UnoB",#N/A,FALSE,"CONV4T.XLS"}</definedName>
    <definedName name="___PAJ4" localSheetId="6" hidden="1">{"Bruto",#N/A,FALSE,"CONV3T.XLS";"Neto",#N/A,FALSE,"CONV3T.XLS";"UnoB",#N/A,FALSE,"CONV3T.XLS";"Bruto",#N/A,FALSE,"CONV4T.XLS";"Neto",#N/A,FALSE,"CONV4T.XLS";"UnoB",#N/A,FALSE,"CONV4T.XLS"}</definedName>
    <definedName name="___PAJ4" localSheetId="8" hidden="1">{"Bruto",#N/A,FALSE,"CONV3T.XLS";"Neto",#N/A,FALSE,"CONV3T.XLS";"UnoB",#N/A,FALSE,"CONV3T.XLS";"Bruto",#N/A,FALSE,"CONV4T.XLS";"Neto",#N/A,FALSE,"CONV4T.XLS";"UnoB",#N/A,FALSE,"CONV4T.XLS"}</definedName>
    <definedName name="___PAJ4" localSheetId="9" hidden="1">{"Bruto",#N/A,FALSE,"CONV3T.XLS";"Neto",#N/A,FALSE,"CONV3T.XLS";"UnoB",#N/A,FALSE,"CONV3T.XLS";"Bruto",#N/A,FALSE,"CONV4T.XLS";"Neto",#N/A,FALSE,"CONV4T.XLS";"UnoB",#N/A,FALSE,"CONV4T.XLS"}</definedName>
    <definedName name="___PAJ4" hidden="1">{"Bruto",#N/A,FALSE,"CONV3T.XLS";"Neto",#N/A,FALSE,"CONV3T.XLS";"UnoB",#N/A,FALSE,"CONV3T.XLS";"Bruto",#N/A,FALSE,"CONV4T.XLS";"Neto",#N/A,FALSE,"CONV4T.XLS";"UnoB",#N/A,FALSE,"CONV4T.XLS"}</definedName>
    <definedName name="___PEM96" localSheetId="4">#REF!</definedName>
    <definedName name="___PEM96" localSheetId="5">#REF!</definedName>
    <definedName name="___PEM96" localSheetId="6">#REF!</definedName>
    <definedName name="___PEM96" localSheetId="8">#REF!</definedName>
    <definedName name="___PEM96" localSheetId="9">#REF!</definedName>
    <definedName name="___PEM96">#REF!</definedName>
    <definedName name="___PIB08" localSheetId="4">#REF!</definedName>
    <definedName name="___PIB08" localSheetId="5">#REF!</definedName>
    <definedName name="___PIB08" localSheetId="6">#REF!</definedName>
    <definedName name="___PIB08" localSheetId="8">#REF!</definedName>
    <definedName name="___PIB08" localSheetId="9">#REF!</definedName>
    <definedName name="___PIB08">#REF!</definedName>
    <definedName name="___PIP96" localSheetId="4">#REF!</definedName>
    <definedName name="___PIP96" localSheetId="5">#REF!</definedName>
    <definedName name="___PIP96" localSheetId="6">#REF!</definedName>
    <definedName name="___PIP96" localSheetId="8">#REF!</definedName>
    <definedName name="___PIP96" localSheetId="9">#REF!</definedName>
    <definedName name="___PIP96">#REF!</definedName>
    <definedName name="___SEP1">[10]!SEP&amp;[10]!OCT&amp;[10]!NOV&amp;[10]!DIC</definedName>
    <definedName name="___SEP2" localSheetId="6">[6]edofza9!$C$22</definedName>
    <definedName name="___SEP2">[7]edofza9!$C$22</definedName>
    <definedName name="___smg97">'[8]Premisa macro'!$E$4</definedName>
    <definedName name="___syt03" localSheetId="4">#REF!</definedName>
    <definedName name="___syt03" localSheetId="5">#REF!</definedName>
    <definedName name="___syt03" localSheetId="6">#REF!</definedName>
    <definedName name="___syt03" localSheetId="8">#REF!</definedName>
    <definedName name="___syt03" localSheetId="9">#REF!</definedName>
    <definedName name="___syt03">#REF!</definedName>
    <definedName name="___TDC2001" localSheetId="1">'[9]Tipos de Cambio'!$C$4</definedName>
    <definedName name="___TDC2001">'[9]Tipos de Cambio'!$C$4</definedName>
    <definedName name="___tul2" localSheetId="5" hidden="1">{"Bruto",#N/A,FALSE,"CONV3T.XLS";"Neto",#N/A,FALSE,"CONV3T.XLS";"UnoB",#N/A,FALSE,"CONV3T.XLS";"Bruto",#N/A,FALSE,"CONV4T.XLS";"Neto",#N/A,FALSE,"CONV4T.XLS";"UnoB",#N/A,FALSE,"CONV4T.XLS"}</definedName>
    <definedName name="___tul2" localSheetId="6" hidden="1">{"Bruto",#N/A,FALSE,"CONV3T.XLS";"Neto",#N/A,FALSE,"CONV3T.XLS";"UnoB",#N/A,FALSE,"CONV3T.XLS";"Bruto",#N/A,FALSE,"CONV4T.XLS";"Neto",#N/A,FALSE,"CONV4T.XLS";"UnoB",#N/A,FALSE,"CONV4T.XLS"}</definedName>
    <definedName name="___tul2" localSheetId="8" hidden="1">{"Bruto",#N/A,FALSE,"CONV3T.XLS";"Neto",#N/A,FALSE,"CONV3T.XLS";"UnoB",#N/A,FALSE,"CONV3T.XLS";"Bruto",#N/A,FALSE,"CONV4T.XLS";"Neto",#N/A,FALSE,"CONV4T.XLS";"UnoB",#N/A,FALSE,"CONV4T.XLS"}</definedName>
    <definedName name="___tul2" localSheetId="9" hidden="1">{"Bruto",#N/A,FALSE,"CONV3T.XLS";"Neto",#N/A,FALSE,"CONV3T.XLS";"UnoB",#N/A,FALSE,"CONV3T.XLS";"Bruto",#N/A,FALSE,"CONV4T.XLS";"Neto",#N/A,FALSE,"CONV4T.XLS";"UnoB",#N/A,FALSE,"CONV4T.XLS"}</definedName>
    <definedName name="___tul2" hidden="1">{"Bruto",#N/A,FALSE,"CONV3T.XLS";"Neto",#N/A,FALSE,"CONV3T.XLS";"UnoB",#N/A,FALSE,"CONV3T.XLS";"Bruto",#N/A,FALSE,"CONV4T.XLS";"Neto",#N/A,FALSE,"CONV4T.XLS";"UnoB",#N/A,FALSE,"CONV4T.XLS"}</definedName>
    <definedName name="___TUL4" localSheetId="5" hidden="1">{"Bruto",#N/A,FALSE,"CONV3T.XLS";"Neto",#N/A,FALSE,"CONV3T.XLS";"UnoB",#N/A,FALSE,"CONV3T.XLS";"Bruto",#N/A,FALSE,"CONV4T.XLS";"Neto",#N/A,FALSE,"CONV4T.XLS";"UnoB",#N/A,FALSE,"CONV4T.XLS"}</definedName>
    <definedName name="___TUL4" localSheetId="6" hidden="1">{"Bruto",#N/A,FALSE,"CONV3T.XLS";"Neto",#N/A,FALSE,"CONV3T.XLS";"UnoB",#N/A,FALSE,"CONV3T.XLS";"Bruto",#N/A,FALSE,"CONV4T.XLS";"Neto",#N/A,FALSE,"CONV4T.XLS";"UnoB",#N/A,FALSE,"CONV4T.XLS"}</definedName>
    <definedName name="___TUL4" localSheetId="8" hidden="1">{"Bruto",#N/A,FALSE,"CONV3T.XLS";"Neto",#N/A,FALSE,"CONV3T.XLS";"UnoB",#N/A,FALSE,"CONV3T.XLS";"Bruto",#N/A,FALSE,"CONV4T.XLS";"Neto",#N/A,FALSE,"CONV4T.XLS";"UnoB",#N/A,FALSE,"CONV4T.XLS"}</definedName>
    <definedName name="___TUL4" localSheetId="9" hidden="1">{"Bruto",#N/A,FALSE,"CONV3T.XLS";"Neto",#N/A,FALSE,"CONV3T.XLS";"UnoB",#N/A,FALSE,"CONV3T.XLS";"Bruto",#N/A,FALSE,"CONV4T.XLS";"Neto",#N/A,FALSE,"CONV4T.XLS";"UnoB",#N/A,FALSE,"CONV4T.XLS"}</definedName>
    <definedName name="___TUL4" hidden="1">{"Bruto",#N/A,FALSE,"CONV3T.XLS";"Neto",#N/A,FALSE,"CONV3T.XLS";"UnoB",#N/A,FALSE,"CONV3T.XLS";"Bruto",#N/A,FALSE,"CONV4T.XLS";"Neto",#N/A,FALSE,"CONV4T.XLS";"UnoB",#N/A,FALSE,"CONV4T.XLS"}</definedName>
    <definedName name="___WRN4444" localSheetId="5" hidden="1">{"Bruto",#N/A,FALSE,"CONV3T.XLS";"Neto",#N/A,FALSE,"CONV3T.XLS";"UnoB",#N/A,FALSE,"CONV3T.XLS";"Bruto",#N/A,FALSE,"CONV4T.XLS";"Neto",#N/A,FALSE,"CONV4T.XLS";"UnoB",#N/A,FALSE,"CONV4T.XLS"}</definedName>
    <definedName name="___WRN4444" localSheetId="6" hidden="1">{"Bruto",#N/A,FALSE,"CONV3T.XLS";"Neto",#N/A,FALSE,"CONV3T.XLS";"UnoB",#N/A,FALSE,"CONV3T.XLS";"Bruto",#N/A,FALSE,"CONV4T.XLS";"Neto",#N/A,FALSE,"CONV4T.XLS";"UnoB",#N/A,FALSE,"CONV4T.XLS"}</definedName>
    <definedName name="___WRN4444" localSheetId="8" hidden="1">{"Bruto",#N/A,FALSE,"CONV3T.XLS";"Neto",#N/A,FALSE,"CONV3T.XLS";"UnoB",#N/A,FALSE,"CONV3T.XLS";"Bruto",#N/A,FALSE,"CONV4T.XLS";"Neto",#N/A,FALSE,"CONV4T.XLS";"UnoB",#N/A,FALSE,"CONV4T.XLS"}</definedName>
    <definedName name="___WRN4444" localSheetId="9" hidden="1">{"Bruto",#N/A,FALSE,"CONV3T.XLS";"Neto",#N/A,FALSE,"CONV3T.XLS";"UnoB",#N/A,FALSE,"CONV3T.XLS";"Bruto",#N/A,FALSE,"CONV4T.XLS";"Neto",#N/A,FALSE,"CONV4T.XLS";"UnoB",#N/A,FALSE,"CONV4T.XLS"}</definedName>
    <definedName name="___WRN4444" hidden="1">{"Bruto",#N/A,FALSE,"CONV3T.XLS";"Neto",#N/A,FALSE,"CONV3T.XLS";"UnoB",#N/A,FALSE,"CONV3T.XLS";"Bruto",#N/A,FALSE,"CONV4T.XLS";"Neto",#N/A,FALSE,"CONV4T.XLS";"UnoB",#N/A,FALSE,"CONV4T.XLS"}</definedName>
    <definedName name="__ABR1">[10]!ABR&amp;[10]!MAY&amp;[10]!JUN&amp;[10]!JUL&amp;[10]!AGO&amp;[10]!SEP</definedName>
    <definedName name="__ABR2" localSheetId="6">[6]edofza4!$C$22</definedName>
    <definedName name="__ABR2">[7]edofza4!$C$22</definedName>
    <definedName name="__AGO1" localSheetId="0">[1]!AGO&amp;[1]!SEP&amp;[1]!OCT&amp;[1]!NOV&amp;[1]!DIC</definedName>
    <definedName name="__AGO1" localSheetId="1">[2]!AGO&amp;[2]!SEP&amp;[2]!OCT&amp;[2]!NOV&amp;[2]!DIC</definedName>
    <definedName name="__AGO1" localSheetId="4">[1]!AGO&amp;[1]!SEP&amp;[1]!OCT&amp;[1]!NOV&amp;[1]!DIC</definedName>
    <definedName name="__AGO1" localSheetId="6">[2]!AGO&amp;[2]!SEP&amp;[2]!OCT&amp;[2]!NOV&amp;[2]!DIC</definedName>
    <definedName name="__AGO1" localSheetId="8">[1]!AGO&amp;[1]!SEP&amp;[1]!OCT&amp;[1]!NOV&amp;[1]!DIC</definedName>
    <definedName name="__AGO1" localSheetId="9">[3]!AGO&amp;[3]!SEP&amp;[3]!OCT&amp;[3]!NOV&amp;[3]!DIC</definedName>
    <definedName name="__AGO1">[1]!AGO&amp;[1]!SEP&amp;[1]!OCT&amp;[1]!NOV&amp;[1]!DIC</definedName>
    <definedName name="__AGO2" localSheetId="6">[6]edofza8!$C$22</definedName>
    <definedName name="__AGO2">[7]edofza8!$C$22</definedName>
    <definedName name="__ASA96" localSheetId="4">#REF!</definedName>
    <definedName name="__ASA96" localSheetId="5">#REF!</definedName>
    <definedName name="__ASA96" localSheetId="6">#REF!</definedName>
    <definedName name="__ASA96" localSheetId="8">#REF!</definedName>
    <definedName name="__ASA96" localSheetId="9">#REF!</definedName>
    <definedName name="__ASA96">#REF!</definedName>
    <definedName name="__cad179" localSheetId="4">'[4]Mod Eco Controlados 99'!#REF!</definedName>
    <definedName name="__cad179" localSheetId="5">'[4]Mod Eco Controlados 99'!#REF!</definedName>
    <definedName name="__cad179" localSheetId="6">'[4]Mod Eco Controlados 99'!#REF!</definedName>
    <definedName name="__cad179" localSheetId="8">'[4]Mod Eco Controlados 99'!#REF!</definedName>
    <definedName name="__cad179" localSheetId="9">'[4]Mod Eco Controlados 99'!#REF!</definedName>
    <definedName name="__cad179">'[4]Mod Eco Controlados 99'!#REF!</definedName>
    <definedName name="__CAN2" localSheetId="1" hidden="1">{"Bruto",#N/A,FALSE,"CONV3T.XLS";"Neto",#N/A,FALSE,"CONV3T.XLS";"UnoB",#N/A,FALSE,"CONV3T.XLS";"Bruto",#N/A,FALSE,"CONV4T.XLS";"Neto",#N/A,FALSE,"CONV4T.XLS";"UnoB",#N/A,FALSE,"CONV4T.XLS"}</definedName>
    <definedName name="__CAN2" localSheetId="3" hidden="1">{"Bruto",#N/A,FALSE,"CONV3T.XLS";"Neto",#N/A,FALSE,"CONV3T.XLS";"UnoB",#N/A,FALSE,"CONV3T.XLS";"Bruto",#N/A,FALSE,"CONV4T.XLS";"Neto",#N/A,FALSE,"CONV4T.XLS";"UnoB",#N/A,FALSE,"CONV4T.XLS"}</definedName>
    <definedName name="__CAN2" localSheetId="6" hidden="1">{"Bruto",#N/A,FALSE,"CONV3T.XLS";"Neto",#N/A,FALSE,"CONV3T.XLS";"UnoB",#N/A,FALSE,"CONV3T.XLS";"Bruto",#N/A,FALSE,"CONV4T.XLS";"Neto",#N/A,FALSE,"CONV4T.XLS";"UnoB",#N/A,FALSE,"CONV4T.XLS"}</definedName>
    <definedName name="__CAN2" localSheetId="7" hidden="1">{"Bruto",#N/A,FALSE,"CONV3T.XLS";"Neto",#N/A,FALSE,"CONV3T.XLS";"UnoB",#N/A,FALSE,"CONV3T.XLS";"Bruto",#N/A,FALSE,"CONV4T.XLS";"Neto",#N/A,FALSE,"CONV4T.XLS";"UnoB",#N/A,FALSE,"CONV4T.XLS"}</definedName>
    <definedName name="__CAN2" localSheetId="9" hidden="1">{"Bruto",#N/A,FALSE,"CONV3T.XLS";"Neto",#N/A,FALSE,"CONV3T.XLS";"UnoB",#N/A,FALSE,"CONV3T.XLS";"Bruto",#N/A,FALSE,"CONV4T.XLS";"Neto",#N/A,FALSE,"CONV4T.XLS";"UnoB",#N/A,FALSE,"CONV4T.XLS"}</definedName>
    <definedName name="__CAN2" hidden="1">{"Bruto",#N/A,FALSE,"CONV3T.XLS";"Neto",#N/A,FALSE,"CONV3T.XLS";"UnoB",#N/A,FALSE,"CONV3T.XLS";"Bruto",#N/A,FALSE,"CONV4T.XLS";"Neto",#N/A,FALSE,"CONV4T.XLS";"UnoB",#N/A,FALSE,"CONV4T.XLS"}</definedName>
    <definedName name="__CAN4" localSheetId="1" hidden="1">{"Bruto",#N/A,FALSE,"CONV3T.XLS";"Neto",#N/A,FALSE,"CONV3T.XLS";"UnoB",#N/A,FALSE,"CONV3T.XLS";"Bruto",#N/A,FALSE,"CONV4T.XLS";"Neto",#N/A,FALSE,"CONV4T.XLS";"UnoB",#N/A,FALSE,"CONV4T.XLS"}</definedName>
    <definedName name="__CAN4" localSheetId="3" hidden="1">{"Bruto",#N/A,FALSE,"CONV3T.XLS";"Neto",#N/A,FALSE,"CONV3T.XLS";"UnoB",#N/A,FALSE,"CONV3T.XLS";"Bruto",#N/A,FALSE,"CONV4T.XLS";"Neto",#N/A,FALSE,"CONV4T.XLS";"UnoB",#N/A,FALSE,"CONV4T.XLS"}</definedName>
    <definedName name="__CAN4" localSheetId="6" hidden="1">{"Bruto",#N/A,FALSE,"CONV3T.XLS";"Neto",#N/A,FALSE,"CONV3T.XLS";"UnoB",#N/A,FALSE,"CONV3T.XLS";"Bruto",#N/A,FALSE,"CONV4T.XLS";"Neto",#N/A,FALSE,"CONV4T.XLS";"UnoB",#N/A,FALSE,"CONV4T.XLS"}</definedName>
    <definedName name="__CAN4" localSheetId="7" hidden="1">{"Bruto",#N/A,FALSE,"CONV3T.XLS";"Neto",#N/A,FALSE,"CONV3T.XLS";"UnoB",#N/A,FALSE,"CONV3T.XLS";"Bruto",#N/A,FALSE,"CONV4T.XLS";"Neto",#N/A,FALSE,"CONV4T.XLS";"UnoB",#N/A,FALSE,"CONV4T.XLS"}</definedName>
    <definedName name="__CAN4" localSheetId="9" hidden="1">{"Bruto",#N/A,FALSE,"CONV3T.XLS";"Neto",#N/A,FALSE,"CONV3T.XLS";"UnoB",#N/A,FALSE,"CONV3T.XLS";"Bruto",#N/A,FALSE,"CONV4T.XLS";"Neto",#N/A,FALSE,"CONV4T.XLS";"UnoB",#N/A,FALSE,"CONV4T.XLS"}</definedName>
    <definedName name="__CAN4" hidden="1">{"Bruto",#N/A,FALSE,"CONV3T.XLS";"Neto",#N/A,FALSE,"CONV3T.XLS";"UnoB",#N/A,FALSE,"CONV3T.XLS";"Bruto",#N/A,FALSE,"CONV4T.XLS";"Neto",#N/A,FALSE,"CONV4T.XLS";"UnoB",#N/A,FALSE,"CONV4T.XLS"}</definedName>
    <definedName name="__CFD02" localSheetId="4">#REF!</definedName>
    <definedName name="__CFD02" localSheetId="5">#REF!</definedName>
    <definedName name="__CFD02" localSheetId="6">#REF!</definedName>
    <definedName name="__CFD02" localSheetId="8">#REF!</definedName>
    <definedName name="__CFD02" localSheetId="9">#REF!</definedName>
    <definedName name="__CFD02">#REF!</definedName>
    <definedName name="__CFE96" localSheetId="4">#REF!</definedName>
    <definedName name="__CFE96" localSheetId="5">#REF!</definedName>
    <definedName name="__CFE96" localSheetId="6">#REF!</definedName>
    <definedName name="__CFE96" localSheetId="8">#REF!</definedName>
    <definedName name="__CFE96" localSheetId="9">#REF!</definedName>
    <definedName name="__CFE96">#REF!</definedName>
    <definedName name="__CON96" localSheetId="4">#REF!</definedName>
    <definedName name="__CON96" localSheetId="5">#REF!</definedName>
    <definedName name="__CON96" localSheetId="6">#REF!</definedName>
    <definedName name="__CON96" localSheetId="8">#REF!</definedName>
    <definedName name="__CON96" localSheetId="9">#REF!</definedName>
    <definedName name="__CON96">#REF!</definedName>
    <definedName name="__COR4" localSheetId="1" hidden="1">{"Bruto",#N/A,FALSE,"CONV3T.XLS";"Neto",#N/A,FALSE,"CONV3T.XLS";"UnoB",#N/A,FALSE,"CONV3T.XLS";"Bruto",#N/A,FALSE,"CONV4T.XLS";"Neto",#N/A,FALSE,"CONV4T.XLS";"UnoB",#N/A,FALSE,"CONV4T.XLS"}</definedName>
    <definedName name="__COR4" localSheetId="3" hidden="1">{"Bruto",#N/A,FALSE,"CONV3T.XLS";"Neto",#N/A,FALSE,"CONV3T.XLS";"UnoB",#N/A,FALSE,"CONV3T.XLS";"Bruto",#N/A,FALSE,"CONV4T.XLS";"Neto",#N/A,FALSE,"CONV4T.XLS";"UnoB",#N/A,FALSE,"CONV4T.XLS"}</definedName>
    <definedName name="__COR4" localSheetId="6" hidden="1">{"Bruto",#N/A,FALSE,"CONV3T.XLS";"Neto",#N/A,FALSE,"CONV3T.XLS";"UnoB",#N/A,FALSE,"CONV3T.XLS";"Bruto",#N/A,FALSE,"CONV4T.XLS";"Neto",#N/A,FALSE,"CONV4T.XLS";"UnoB",#N/A,FALSE,"CONV4T.XLS"}</definedName>
    <definedName name="__COR4" localSheetId="7" hidden="1">{"Bruto",#N/A,FALSE,"CONV3T.XLS";"Neto",#N/A,FALSE,"CONV3T.XLS";"UnoB",#N/A,FALSE,"CONV3T.XLS";"Bruto",#N/A,FALSE,"CONV4T.XLS";"Neto",#N/A,FALSE,"CONV4T.XLS";"UnoB",#N/A,FALSE,"CONV4T.XLS"}</definedName>
    <definedName name="__COR4" localSheetId="9" hidden="1">{"Bruto",#N/A,FALSE,"CONV3T.XLS";"Neto",#N/A,FALSE,"CONV3T.XLS";"UnoB",#N/A,FALSE,"CONV3T.XLS";"Bruto",#N/A,FALSE,"CONV4T.XLS";"Neto",#N/A,FALSE,"CONV4T.XLS";"UnoB",#N/A,FALSE,"CONV4T.XLS"}</definedName>
    <definedName name="__COR4" hidden="1">{"Bruto",#N/A,FALSE,"CONV3T.XLS";"Neto",#N/A,FALSE,"CONV3T.XLS";"UnoB",#N/A,FALSE,"CONV3T.XLS";"Bruto",#N/A,FALSE,"CONV4T.XLS";"Neto",#N/A,FALSE,"CONV4T.XLS";"UnoB",#N/A,FALSE,"CONV4T.XLS"}</definedName>
    <definedName name="__COS4" localSheetId="1" hidden="1">{"Bruto",#N/A,FALSE,"CONV3T.XLS";"Neto",#N/A,FALSE,"CONV3T.XLS";"UnoB",#N/A,FALSE,"CONV3T.XLS";"Bruto",#N/A,FALSE,"CONV4T.XLS";"Neto",#N/A,FALSE,"CONV4T.XLS";"UnoB",#N/A,FALSE,"CONV4T.XLS"}</definedName>
    <definedName name="__COS4" localSheetId="3" hidden="1">{"Bruto",#N/A,FALSE,"CONV3T.XLS";"Neto",#N/A,FALSE,"CONV3T.XLS";"UnoB",#N/A,FALSE,"CONV3T.XLS";"Bruto",#N/A,FALSE,"CONV4T.XLS";"Neto",#N/A,FALSE,"CONV4T.XLS";"UnoB",#N/A,FALSE,"CONV4T.XLS"}</definedName>
    <definedName name="__COS4" localSheetId="6" hidden="1">{"Bruto",#N/A,FALSE,"CONV3T.XLS";"Neto",#N/A,FALSE,"CONV3T.XLS";"UnoB",#N/A,FALSE,"CONV3T.XLS";"Bruto",#N/A,FALSE,"CONV4T.XLS";"Neto",#N/A,FALSE,"CONV4T.XLS";"UnoB",#N/A,FALSE,"CONV4T.XLS"}</definedName>
    <definedName name="__COS4" localSheetId="7" hidden="1">{"Bruto",#N/A,FALSE,"CONV3T.XLS";"Neto",#N/A,FALSE,"CONV3T.XLS";"UnoB",#N/A,FALSE,"CONV3T.XLS";"Bruto",#N/A,FALSE,"CONV4T.XLS";"Neto",#N/A,FALSE,"CONV4T.XLS";"UnoB",#N/A,FALSE,"CONV4T.XLS"}</definedName>
    <definedName name="__COS4" localSheetId="9" hidden="1">{"Bruto",#N/A,FALSE,"CONV3T.XLS";"Neto",#N/A,FALSE,"CONV3T.XLS";"UnoB",#N/A,FALSE,"CONV3T.XLS";"Bruto",#N/A,FALSE,"CONV4T.XLS";"Neto",#N/A,FALSE,"CONV4T.XLS";"UnoB",#N/A,FALSE,"CONV4T.XLS"}</definedName>
    <definedName name="__COS4" hidden="1">{"Bruto",#N/A,FALSE,"CONV3T.XLS";"Neto",#N/A,FALSE,"CONV3T.XLS";"UnoB",#N/A,FALSE,"CONV3T.XLS";"Bruto",#N/A,FALSE,"CONV4T.XLS";"Neto",#N/A,FALSE,"CONV4T.XLS";"UnoB",#N/A,FALSE,"CONV4T.XLS"}</definedName>
    <definedName name="__def1">'[8]Premisas IMSS'!$M$12</definedName>
    <definedName name="__def2">'[8]Premisas IMSS'!$M$13</definedName>
    <definedName name="__def3">'[8]Premisas IMSS'!$M$14</definedName>
    <definedName name="__def4">'[8]Premisas IMSS'!$M$15</definedName>
    <definedName name="__def5">'[8]Premisas IMSS'!$M$16</definedName>
    <definedName name="__def6">'[8]Premisas IMSS'!$M$17</definedName>
    <definedName name="__DIC2" localSheetId="6">[6]edofza12!$C$22</definedName>
    <definedName name="__DIC2">[7]edofza12!$C$22</definedName>
    <definedName name="__ee1" localSheetId="1" hidden="1">{"Bruto",#N/A,FALSE,"CONV3T.XLS";"Neto",#N/A,FALSE,"CONV3T.XLS";"UnoB",#N/A,FALSE,"CONV3T.XLS";"Bruto",#N/A,FALSE,"CONV4T.XLS";"Neto",#N/A,FALSE,"CONV4T.XLS";"UnoB",#N/A,FALSE,"CONV4T.XLS"}</definedName>
    <definedName name="__ee1" localSheetId="3" hidden="1">{"Bruto",#N/A,FALSE,"CONV3T.XLS";"Neto",#N/A,FALSE,"CONV3T.XLS";"UnoB",#N/A,FALSE,"CONV3T.XLS";"Bruto",#N/A,FALSE,"CONV4T.XLS";"Neto",#N/A,FALSE,"CONV4T.XLS";"UnoB",#N/A,FALSE,"CONV4T.XLS"}</definedName>
    <definedName name="__ee1" localSheetId="6" hidden="1">{"Bruto",#N/A,FALSE,"CONV3T.XLS";"Neto",#N/A,FALSE,"CONV3T.XLS";"UnoB",#N/A,FALSE,"CONV3T.XLS";"Bruto",#N/A,FALSE,"CONV4T.XLS";"Neto",#N/A,FALSE,"CONV4T.XLS";"UnoB",#N/A,FALSE,"CONV4T.XLS"}</definedName>
    <definedName name="__ee1" localSheetId="7" hidden="1">{"Bruto",#N/A,FALSE,"CONV3T.XLS";"Neto",#N/A,FALSE,"CONV3T.XLS";"UnoB",#N/A,FALSE,"CONV3T.XLS";"Bruto",#N/A,FALSE,"CONV4T.XLS";"Neto",#N/A,FALSE,"CONV4T.XLS";"UnoB",#N/A,FALSE,"CONV4T.XLS"}</definedName>
    <definedName name="__ee1" localSheetId="9" hidden="1">{"Bruto",#N/A,FALSE,"CONV3T.XLS";"Neto",#N/A,FALSE,"CONV3T.XLS";"UnoB",#N/A,FALSE,"CONV3T.XLS";"Bruto",#N/A,FALSE,"CONV4T.XLS";"Neto",#N/A,FALSE,"CONV4T.XLS";"UnoB",#N/A,FALSE,"CONV4T.XLS"}</definedName>
    <definedName name="__ee1" hidden="1">{"Bruto",#N/A,FALSE,"CONV3T.XLS";"Neto",#N/A,FALSE,"CONV3T.XLS";"UnoB",#N/A,FALSE,"CONV3T.XLS";"Bruto",#N/A,FALSE,"CONV4T.XLS";"Neto",#N/A,FALSE,"CONV4T.XLS";"UnoB",#N/A,FALSE,"CONV4T.XLS"}</definedName>
    <definedName name="__ENE2" localSheetId="6">[6]edofza1!$C$22</definedName>
    <definedName name="__ENE2">[7]edofza1!$C$22</definedName>
    <definedName name="__esc2" localSheetId="1" hidden="1">{"Bruto",#N/A,FALSE,"CONV3T.XLS";"Neto",#N/A,FALSE,"CONV3T.XLS";"UnoB",#N/A,FALSE,"CONV3T.XLS";"Bruto",#N/A,FALSE,"CONV4T.XLS";"Neto",#N/A,FALSE,"CONV4T.XLS";"UnoB",#N/A,FALSE,"CONV4T.XLS"}</definedName>
    <definedName name="__esc2" localSheetId="3" hidden="1">{"Bruto",#N/A,FALSE,"CONV3T.XLS";"Neto",#N/A,FALSE,"CONV3T.XLS";"UnoB",#N/A,FALSE,"CONV3T.XLS";"Bruto",#N/A,FALSE,"CONV4T.XLS";"Neto",#N/A,FALSE,"CONV4T.XLS";"UnoB",#N/A,FALSE,"CONV4T.XLS"}</definedName>
    <definedName name="__esc2" localSheetId="6" hidden="1">{"Bruto",#N/A,FALSE,"CONV3T.XLS";"Neto",#N/A,FALSE,"CONV3T.XLS";"UnoB",#N/A,FALSE,"CONV3T.XLS";"Bruto",#N/A,FALSE,"CONV4T.XLS";"Neto",#N/A,FALSE,"CONV4T.XLS";"UnoB",#N/A,FALSE,"CONV4T.XLS"}</definedName>
    <definedName name="__esc2" localSheetId="7" hidden="1">{"Bruto",#N/A,FALSE,"CONV3T.XLS";"Neto",#N/A,FALSE,"CONV3T.XLS";"UnoB",#N/A,FALSE,"CONV3T.XLS";"Bruto",#N/A,FALSE,"CONV4T.XLS";"Neto",#N/A,FALSE,"CONV4T.XLS";"UnoB",#N/A,FALSE,"CONV4T.XLS"}</definedName>
    <definedName name="__esc2" localSheetId="9" hidden="1">{"Bruto",#N/A,FALSE,"CONV3T.XLS";"Neto",#N/A,FALSE,"CONV3T.XLS";"UnoB",#N/A,FALSE,"CONV3T.XLS";"Bruto",#N/A,FALSE,"CONV4T.XLS";"Neto",#N/A,FALSE,"CONV4T.XLS";"UnoB",#N/A,FALSE,"CONV4T.XLS"}</definedName>
    <definedName name="__esc2" hidden="1">{"Bruto",#N/A,FALSE,"CONV3T.XLS";"Neto",#N/A,FALSE,"CONV3T.XLS";"UnoB",#N/A,FALSE,"CONV3T.XLS";"Bruto",#N/A,FALSE,"CONV4T.XLS";"Neto",#N/A,FALSE,"CONV4T.XLS";"UnoB",#N/A,FALSE,"CONV4T.XLS"}</definedName>
    <definedName name="__ESC4" localSheetId="1" hidden="1">{"Bruto",#N/A,FALSE,"CONV3T.XLS";"Neto",#N/A,FALSE,"CONV3T.XLS";"UnoB",#N/A,FALSE,"CONV3T.XLS";"Bruto",#N/A,FALSE,"CONV4T.XLS";"Neto",#N/A,FALSE,"CONV4T.XLS";"UnoB",#N/A,FALSE,"CONV4T.XLS"}</definedName>
    <definedName name="__ESC4" localSheetId="3" hidden="1">{"Bruto",#N/A,FALSE,"CONV3T.XLS";"Neto",#N/A,FALSE,"CONV3T.XLS";"UnoB",#N/A,FALSE,"CONV3T.XLS";"Bruto",#N/A,FALSE,"CONV4T.XLS";"Neto",#N/A,FALSE,"CONV4T.XLS";"UnoB",#N/A,FALSE,"CONV4T.XLS"}</definedName>
    <definedName name="__ESC4" localSheetId="6" hidden="1">{"Bruto",#N/A,FALSE,"CONV3T.XLS";"Neto",#N/A,FALSE,"CONV3T.XLS";"UnoB",#N/A,FALSE,"CONV3T.XLS";"Bruto",#N/A,FALSE,"CONV4T.XLS";"Neto",#N/A,FALSE,"CONV4T.XLS";"UnoB",#N/A,FALSE,"CONV4T.XLS"}</definedName>
    <definedName name="__ESC4" localSheetId="7" hidden="1">{"Bruto",#N/A,FALSE,"CONV3T.XLS";"Neto",#N/A,FALSE,"CONV3T.XLS";"UnoB",#N/A,FALSE,"CONV3T.XLS";"Bruto",#N/A,FALSE,"CONV4T.XLS";"Neto",#N/A,FALSE,"CONV4T.XLS";"UnoB",#N/A,FALSE,"CONV4T.XLS"}</definedName>
    <definedName name="__ESC4" localSheetId="9" hidden="1">{"Bruto",#N/A,FALSE,"CONV3T.XLS";"Neto",#N/A,FALSE,"CONV3T.XLS";"UnoB",#N/A,FALSE,"CONV3T.XLS";"Bruto",#N/A,FALSE,"CONV4T.XLS";"Neto",#N/A,FALSE,"CONV4T.XLS";"UnoB",#N/A,FALSE,"CONV4T.XLS"}</definedName>
    <definedName name="__ESC4" hidden="1">{"Bruto",#N/A,FALSE,"CONV3T.XLS";"Neto",#N/A,FALSE,"CONV3T.XLS";"UnoB",#N/A,FALSE,"CONV3T.XLS";"Bruto",#N/A,FALSE,"CONV4T.XLS";"Neto",#N/A,FALSE,"CONV4T.XLS";"UnoB",#N/A,FALSE,"CONV4T.XLS"}</definedName>
    <definedName name="__FEB1">[10]!FEB&amp;[10]!MAR&amp;[10]!ABR&amp;[10]!MAY&amp;[10]!JUN&amp;[10]!JUL</definedName>
    <definedName name="__FEB2" localSheetId="6">[6]edofza2!$C$22</definedName>
    <definedName name="__FEB2">[7]edofza2!$C$22</definedName>
    <definedName name="__JUL1">[10]!JUL&amp;[10]!AGO&amp;[10]!SEP&amp;[10]!OCT&amp;[10]!NOV</definedName>
    <definedName name="__JUL2" localSheetId="6">[6]edofza7!$C$22</definedName>
    <definedName name="__JUL2">[7]edofza7!$C$22</definedName>
    <definedName name="__JUN1">[10]!JUN&amp;[10]!JUL&amp;[10]!AGO&amp;[10]!SEP&amp;[10]!OCT</definedName>
    <definedName name="__JUN2" localSheetId="6">[6]edofza6!$C$22</definedName>
    <definedName name="__JUN2">[7]edofza6!$C$22</definedName>
    <definedName name="__MAR1">[10]!MAR&amp;[10]!ABR&amp;[10]!MAY&amp;[10]!JUN&amp;[10]!JUL&amp;[10]!AGO</definedName>
    <definedName name="__MAR2" localSheetId="6">[6]edofza3!$C$22</definedName>
    <definedName name="__MAR2">[7]edofza3!$C$22</definedName>
    <definedName name="__MAY1">[10]!MAY&amp;[10]!JUN&amp;[10]!JUL&amp;[10]!AGO&amp;[10]!SEP</definedName>
    <definedName name="__MAY2" localSheetId="6">[6]edofza5!$C$22</definedName>
    <definedName name="__MAY2">[7]edofza5!$C$22</definedName>
    <definedName name="__mor2" localSheetId="1" hidden="1">{"Bruto",#N/A,FALSE,"CONV3T.XLS";"Neto",#N/A,FALSE,"CONV3T.XLS";"UnoB",#N/A,FALSE,"CONV3T.XLS";"Bruto",#N/A,FALSE,"CONV4T.XLS";"Neto",#N/A,FALSE,"CONV4T.XLS";"UnoB",#N/A,FALSE,"CONV4T.XLS"}</definedName>
    <definedName name="__mor2" localSheetId="3" hidden="1">{"Bruto",#N/A,FALSE,"CONV3T.XLS";"Neto",#N/A,FALSE,"CONV3T.XLS";"UnoB",#N/A,FALSE,"CONV3T.XLS";"Bruto",#N/A,FALSE,"CONV4T.XLS";"Neto",#N/A,FALSE,"CONV4T.XLS";"UnoB",#N/A,FALSE,"CONV4T.XLS"}</definedName>
    <definedName name="__mor2" localSheetId="6" hidden="1">{"Bruto",#N/A,FALSE,"CONV3T.XLS";"Neto",#N/A,FALSE,"CONV3T.XLS";"UnoB",#N/A,FALSE,"CONV3T.XLS";"Bruto",#N/A,FALSE,"CONV4T.XLS";"Neto",#N/A,FALSE,"CONV4T.XLS";"UnoB",#N/A,FALSE,"CONV4T.XLS"}</definedName>
    <definedName name="__mor2" localSheetId="7" hidden="1">{"Bruto",#N/A,FALSE,"CONV3T.XLS";"Neto",#N/A,FALSE,"CONV3T.XLS";"UnoB",#N/A,FALSE,"CONV3T.XLS";"Bruto",#N/A,FALSE,"CONV4T.XLS";"Neto",#N/A,FALSE,"CONV4T.XLS";"UnoB",#N/A,FALSE,"CONV4T.XLS"}</definedName>
    <definedName name="__mor2" localSheetId="9" hidden="1">{"Bruto",#N/A,FALSE,"CONV3T.XLS";"Neto",#N/A,FALSE,"CONV3T.XLS";"UnoB",#N/A,FALSE,"CONV3T.XLS";"Bruto",#N/A,FALSE,"CONV4T.XLS";"Neto",#N/A,FALSE,"CONV4T.XLS";"UnoB",#N/A,FALSE,"CONV4T.XLS"}</definedName>
    <definedName name="__mor2" hidden="1">{"Bruto",#N/A,FALSE,"CONV3T.XLS";"Neto",#N/A,FALSE,"CONV3T.XLS";"UnoB",#N/A,FALSE,"CONV3T.XLS";"Bruto",#N/A,FALSE,"CONV4T.XLS";"Neto",#N/A,FALSE,"CONV4T.XLS";"UnoB",#N/A,FALSE,"CONV4T.XLS"}</definedName>
    <definedName name="__MOR4" localSheetId="1" hidden="1">{"Bruto",#N/A,FALSE,"CONV3T.XLS";"Neto",#N/A,FALSE,"CONV3T.XLS";"UnoB",#N/A,FALSE,"CONV3T.XLS";"Bruto",#N/A,FALSE,"CONV4T.XLS";"Neto",#N/A,FALSE,"CONV4T.XLS";"UnoB",#N/A,FALSE,"CONV4T.XLS"}</definedName>
    <definedName name="__MOR4" localSheetId="3" hidden="1">{"Bruto",#N/A,FALSE,"CONV3T.XLS";"Neto",#N/A,FALSE,"CONV3T.XLS";"UnoB",#N/A,FALSE,"CONV3T.XLS";"Bruto",#N/A,FALSE,"CONV4T.XLS";"Neto",#N/A,FALSE,"CONV4T.XLS";"UnoB",#N/A,FALSE,"CONV4T.XLS"}</definedName>
    <definedName name="__MOR4" localSheetId="6" hidden="1">{"Bruto",#N/A,FALSE,"CONV3T.XLS";"Neto",#N/A,FALSE,"CONV3T.XLS";"UnoB",#N/A,FALSE,"CONV3T.XLS";"Bruto",#N/A,FALSE,"CONV4T.XLS";"Neto",#N/A,FALSE,"CONV4T.XLS";"UnoB",#N/A,FALSE,"CONV4T.XLS"}</definedName>
    <definedName name="__MOR4" localSheetId="7" hidden="1">{"Bruto",#N/A,FALSE,"CONV3T.XLS";"Neto",#N/A,FALSE,"CONV3T.XLS";"UnoB",#N/A,FALSE,"CONV3T.XLS";"Bruto",#N/A,FALSE,"CONV4T.XLS";"Neto",#N/A,FALSE,"CONV4T.XLS";"UnoB",#N/A,FALSE,"CONV4T.XLS"}</definedName>
    <definedName name="__MOR4" localSheetId="9" hidden="1">{"Bruto",#N/A,FALSE,"CONV3T.XLS";"Neto",#N/A,FALSE,"CONV3T.XLS";"UnoB",#N/A,FALSE,"CONV3T.XLS";"Bruto",#N/A,FALSE,"CONV4T.XLS";"Neto",#N/A,FALSE,"CONV4T.XLS";"UnoB",#N/A,FALSE,"CONV4T.XLS"}</definedName>
    <definedName name="__MOR4" hidden="1">{"Bruto",#N/A,FALSE,"CONV3T.XLS";"Neto",#N/A,FALSE,"CONV3T.XLS";"UnoB",#N/A,FALSE,"CONV3T.XLS";"Bruto",#N/A,FALSE,"CONV4T.XLS";"Neto",#N/A,FALSE,"CONV4T.XLS";"UnoB",#N/A,FALSE,"CONV4T.XLS"}</definedName>
    <definedName name="__NOV1" localSheetId="0">[1]!NOV&amp;[1]!DIC</definedName>
    <definedName name="__NOV1" localSheetId="1">[2]!NOV&amp;[2]!DIC</definedName>
    <definedName name="__NOV1" localSheetId="4">[1]!NOV&amp;[1]!DIC</definedName>
    <definedName name="__NOV1" localSheetId="6">[2]!NOV&amp;[2]!DIC</definedName>
    <definedName name="__NOV1" localSheetId="8">[1]!NOV&amp;[1]!DIC</definedName>
    <definedName name="__NOV1" localSheetId="9">[3]!NOV&amp;[3]!DIC</definedName>
    <definedName name="__NOV1">[1]!NOV&amp;[1]!DIC</definedName>
    <definedName name="__NOV2" localSheetId="6">[6]edofza11!$C$43</definedName>
    <definedName name="__NOV2">[7]edofza11!$C$43</definedName>
    <definedName name="__OCT1" localSheetId="0">[1]!OCT&amp;[1]!NOV&amp;[1]!DIC</definedName>
    <definedName name="__OCT1" localSheetId="1">[2]!OCT&amp;[2]!NOV&amp;[2]!DIC</definedName>
    <definedName name="__OCT1" localSheetId="4">[1]!OCT&amp;[1]!NOV&amp;[1]!DIC</definedName>
    <definedName name="__OCT1" localSheetId="6">[2]!OCT&amp;[2]!NOV&amp;[2]!DIC</definedName>
    <definedName name="__OCT1" localSheetId="8">[1]!OCT&amp;[1]!NOV&amp;[1]!DIC</definedName>
    <definedName name="__OCT1" localSheetId="9">[3]!OCT&amp;[3]!NOV&amp;[3]!DIC</definedName>
    <definedName name="__OCT1">[1]!OCT&amp;[1]!NOV&amp;[1]!DIC</definedName>
    <definedName name="__OCT2" localSheetId="6">[6]edofza10!$C$22</definedName>
    <definedName name="__OCT2">[7]edofza10!$C$22</definedName>
    <definedName name="__pa2" localSheetId="1" hidden="1">{"Bruto",#N/A,FALSE,"CONV3T.XLS";"Neto",#N/A,FALSE,"CONV3T.XLS";"UnoB",#N/A,FALSE,"CONV3T.XLS";"Bruto",#N/A,FALSE,"CONV4T.XLS";"Neto",#N/A,FALSE,"CONV4T.XLS";"UnoB",#N/A,FALSE,"CONV4T.XLS"}</definedName>
    <definedName name="__pa2" localSheetId="3" hidden="1">{"Bruto",#N/A,FALSE,"CONV3T.XLS";"Neto",#N/A,FALSE,"CONV3T.XLS";"UnoB",#N/A,FALSE,"CONV3T.XLS";"Bruto",#N/A,FALSE,"CONV4T.XLS";"Neto",#N/A,FALSE,"CONV4T.XLS";"UnoB",#N/A,FALSE,"CONV4T.XLS"}</definedName>
    <definedName name="__pa2" localSheetId="6" hidden="1">{"Bruto",#N/A,FALSE,"CONV3T.XLS";"Neto",#N/A,FALSE,"CONV3T.XLS";"UnoB",#N/A,FALSE,"CONV3T.XLS";"Bruto",#N/A,FALSE,"CONV4T.XLS";"Neto",#N/A,FALSE,"CONV4T.XLS";"UnoB",#N/A,FALSE,"CONV4T.XLS"}</definedName>
    <definedName name="__pa2" localSheetId="7" hidden="1">{"Bruto",#N/A,FALSE,"CONV3T.XLS";"Neto",#N/A,FALSE,"CONV3T.XLS";"UnoB",#N/A,FALSE,"CONV3T.XLS";"Bruto",#N/A,FALSE,"CONV4T.XLS";"Neto",#N/A,FALSE,"CONV4T.XLS";"UnoB",#N/A,FALSE,"CONV4T.XLS"}</definedName>
    <definedName name="__pa2" localSheetId="9" hidden="1">{"Bruto",#N/A,FALSE,"CONV3T.XLS";"Neto",#N/A,FALSE,"CONV3T.XLS";"UnoB",#N/A,FALSE,"CONV3T.XLS";"Bruto",#N/A,FALSE,"CONV4T.XLS";"Neto",#N/A,FALSE,"CONV4T.XLS";"UnoB",#N/A,FALSE,"CONV4T.XLS"}</definedName>
    <definedName name="__pa2" hidden="1">{"Bruto",#N/A,FALSE,"CONV3T.XLS";"Neto",#N/A,FALSE,"CONV3T.XLS";"UnoB",#N/A,FALSE,"CONV3T.XLS";"Bruto",#N/A,FALSE,"CONV4T.XLS";"Neto",#N/A,FALSE,"CONV4T.XLS";"UnoB",#N/A,FALSE,"CONV4T.XLS"}</definedName>
    <definedName name="__PAJ4" localSheetId="1" hidden="1">{"Bruto",#N/A,FALSE,"CONV3T.XLS";"Neto",#N/A,FALSE,"CONV3T.XLS";"UnoB",#N/A,FALSE,"CONV3T.XLS";"Bruto",#N/A,FALSE,"CONV4T.XLS";"Neto",#N/A,FALSE,"CONV4T.XLS";"UnoB",#N/A,FALSE,"CONV4T.XLS"}</definedName>
    <definedName name="__PAJ4" localSheetId="3" hidden="1">{"Bruto",#N/A,FALSE,"CONV3T.XLS";"Neto",#N/A,FALSE,"CONV3T.XLS";"UnoB",#N/A,FALSE,"CONV3T.XLS";"Bruto",#N/A,FALSE,"CONV4T.XLS";"Neto",#N/A,FALSE,"CONV4T.XLS";"UnoB",#N/A,FALSE,"CONV4T.XLS"}</definedName>
    <definedName name="__PAJ4" localSheetId="6" hidden="1">{"Bruto",#N/A,FALSE,"CONV3T.XLS";"Neto",#N/A,FALSE,"CONV3T.XLS";"UnoB",#N/A,FALSE,"CONV3T.XLS";"Bruto",#N/A,FALSE,"CONV4T.XLS";"Neto",#N/A,FALSE,"CONV4T.XLS";"UnoB",#N/A,FALSE,"CONV4T.XLS"}</definedName>
    <definedName name="__PAJ4" localSheetId="7" hidden="1">{"Bruto",#N/A,FALSE,"CONV3T.XLS";"Neto",#N/A,FALSE,"CONV3T.XLS";"UnoB",#N/A,FALSE,"CONV3T.XLS";"Bruto",#N/A,FALSE,"CONV4T.XLS";"Neto",#N/A,FALSE,"CONV4T.XLS";"UnoB",#N/A,FALSE,"CONV4T.XLS"}</definedName>
    <definedName name="__PAJ4" localSheetId="9" hidden="1">{"Bruto",#N/A,FALSE,"CONV3T.XLS";"Neto",#N/A,FALSE,"CONV3T.XLS";"UnoB",#N/A,FALSE,"CONV3T.XLS";"Bruto",#N/A,FALSE,"CONV4T.XLS";"Neto",#N/A,FALSE,"CONV4T.XLS";"UnoB",#N/A,FALSE,"CONV4T.XLS"}</definedName>
    <definedName name="__PAJ4" hidden="1">{"Bruto",#N/A,FALSE,"CONV3T.XLS";"Neto",#N/A,FALSE,"CONV3T.XLS";"UnoB",#N/A,FALSE,"CONV3T.XLS";"Bruto",#N/A,FALSE,"CONV4T.XLS";"Neto",#N/A,FALSE,"CONV4T.XLS";"UnoB",#N/A,FALSE,"CONV4T.XLS"}</definedName>
    <definedName name="__PEM96" localSheetId="4">#REF!</definedName>
    <definedName name="__PEM96" localSheetId="5">#REF!</definedName>
    <definedName name="__PEM96" localSheetId="6">#REF!</definedName>
    <definedName name="__PEM96" localSheetId="8">#REF!</definedName>
    <definedName name="__PEM96" localSheetId="9">#REF!</definedName>
    <definedName name="__PEM96">#REF!</definedName>
    <definedName name="__PIB08" localSheetId="4">#REF!</definedName>
    <definedName name="__PIB08" localSheetId="5">#REF!</definedName>
    <definedName name="__PIB08" localSheetId="6">#REF!</definedName>
    <definedName name="__PIB08" localSheetId="8">#REF!</definedName>
    <definedName name="__PIB08" localSheetId="9">#REF!</definedName>
    <definedName name="__PIB08">#REF!</definedName>
    <definedName name="__PIP96" localSheetId="4">#REF!</definedName>
    <definedName name="__PIP96" localSheetId="5">#REF!</definedName>
    <definedName name="__PIP96" localSheetId="6">#REF!</definedName>
    <definedName name="__PIP96" localSheetId="8">#REF!</definedName>
    <definedName name="__PIP96" localSheetId="9">#REF!</definedName>
    <definedName name="__PIP96">#REF!</definedName>
    <definedName name="__SEP1" localSheetId="0">[1]!SEP&amp;[1]!OCT&amp;[1]!NOV&amp;[1]!DIC</definedName>
    <definedName name="__SEP1" localSheetId="1">[2]!SEP&amp;[2]!OCT&amp;[2]!NOV&amp;[2]!DIC</definedName>
    <definedName name="__SEP1" localSheetId="4">[1]!SEP&amp;[1]!OCT&amp;[1]!NOV&amp;[1]!DIC</definedName>
    <definedName name="__SEP1" localSheetId="6">[2]!SEP&amp;[2]!OCT&amp;[2]!NOV&amp;[2]!DIC</definedName>
    <definedName name="__SEP1" localSheetId="8">[1]!SEP&amp;[1]!OCT&amp;[1]!NOV&amp;[1]!DIC</definedName>
    <definedName name="__SEP1" localSheetId="9">[3]!SEP&amp;[3]!OCT&amp;[3]!NOV&amp;[3]!DIC</definedName>
    <definedName name="__SEP1">[1]!SEP&amp;[1]!OCT&amp;[1]!NOV&amp;[1]!DIC</definedName>
    <definedName name="__SEP2" localSheetId="6">[6]edofza9!$C$22</definedName>
    <definedName name="__SEP2">[7]edofza9!$C$22</definedName>
    <definedName name="__smg97">'[8]Premisa macro'!$E$4</definedName>
    <definedName name="__syt03" localSheetId="4">#REF!</definedName>
    <definedName name="__syt03" localSheetId="5">#REF!</definedName>
    <definedName name="__syt03" localSheetId="6">#REF!</definedName>
    <definedName name="__syt03" localSheetId="8">#REF!</definedName>
    <definedName name="__syt03" localSheetId="9">#REF!</definedName>
    <definedName name="__syt03">#REF!</definedName>
    <definedName name="__TDC2001" localSheetId="1">'[9]Tipos de Cambio'!$C$4</definedName>
    <definedName name="__TDC2001">'[9]Tipos de Cambio'!$C$4</definedName>
    <definedName name="__tul2" localSheetId="1" hidden="1">{"Bruto",#N/A,FALSE,"CONV3T.XLS";"Neto",#N/A,FALSE,"CONV3T.XLS";"UnoB",#N/A,FALSE,"CONV3T.XLS";"Bruto",#N/A,FALSE,"CONV4T.XLS";"Neto",#N/A,FALSE,"CONV4T.XLS";"UnoB",#N/A,FALSE,"CONV4T.XLS"}</definedName>
    <definedName name="__tul2" localSheetId="3" hidden="1">{"Bruto",#N/A,FALSE,"CONV3T.XLS";"Neto",#N/A,FALSE,"CONV3T.XLS";"UnoB",#N/A,FALSE,"CONV3T.XLS";"Bruto",#N/A,FALSE,"CONV4T.XLS";"Neto",#N/A,FALSE,"CONV4T.XLS";"UnoB",#N/A,FALSE,"CONV4T.XLS"}</definedName>
    <definedName name="__tul2" localSheetId="6" hidden="1">{"Bruto",#N/A,FALSE,"CONV3T.XLS";"Neto",#N/A,FALSE,"CONV3T.XLS";"UnoB",#N/A,FALSE,"CONV3T.XLS";"Bruto",#N/A,FALSE,"CONV4T.XLS";"Neto",#N/A,FALSE,"CONV4T.XLS";"UnoB",#N/A,FALSE,"CONV4T.XLS"}</definedName>
    <definedName name="__tul2" localSheetId="7" hidden="1">{"Bruto",#N/A,FALSE,"CONV3T.XLS";"Neto",#N/A,FALSE,"CONV3T.XLS";"UnoB",#N/A,FALSE,"CONV3T.XLS";"Bruto",#N/A,FALSE,"CONV4T.XLS";"Neto",#N/A,FALSE,"CONV4T.XLS";"UnoB",#N/A,FALSE,"CONV4T.XLS"}</definedName>
    <definedName name="__tul2" localSheetId="9" hidden="1">{"Bruto",#N/A,FALSE,"CONV3T.XLS";"Neto",#N/A,FALSE,"CONV3T.XLS";"UnoB",#N/A,FALSE,"CONV3T.XLS";"Bruto",#N/A,FALSE,"CONV4T.XLS";"Neto",#N/A,FALSE,"CONV4T.XLS";"UnoB",#N/A,FALSE,"CONV4T.XLS"}</definedName>
    <definedName name="__tul2" hidden="1">{"Bruto",#N/A,FALSE,"CONV3T.XLS";"Neto",#N/A,FALSE,"CONV3T.XLS";"UnoB",#N/A,FALSE,"CONV3T.XLS";"Bruto",#N/A,FALSE,"CONV4T.XLS";"Neto",#N/A,FALSE,"CONV4T.XLS";"UnoB",#N/A,FALSE,"CONV4T.XLS"}</definedName>
    <definedName name="__TUL4" localSheetId="1" hidden="1">{"Bruto",#N/A,FALSE,"CONV3T.XLS";"Neto",#N/A,FALSE,"CONV3T.XLS";"UnoB",#N/A,FALSE,"CONV3T.XLS";"Bruto",#N/A,FALSE,"CONV4T.XLS";"Neto",#N/A,FALSE,"CONV4T.XLS";"UnoB",#N/A,FALSE,"CONV4T.XLS"}</definedName>
    <definedName name="__TUL4" localSheetId="3" hidden="1">{"Bruto",#N/A,FALSE,"CONV3T.XLS";"Neto",#N/A,FALSE,"CONV3T.XLS";"UnoB",#N/A,FALSE,"CONV3T.XLS";"Bruto",#N/A,FALSE,"CONV4T.XLS";"Neto",#N/A,FALSE,"CONV4T.XLS";"UnoB",#N/A,FALSE,"CONV4T.XLS"}</definedName>
    <definedName name="__TUL4" localSheetId="6" hidden="1">{"Bruto",#N/A,FALSE,"CONV3T.XLS";"Neto",#N/A,FALSE,"CONV3T.XLS";"UnoB",#N/A,FALSE,"CONV3T.XLS";"Bruto",#N/A,FALSE,"CONV4T.XLS";"Neto",#N/A,FALSE,"CONV4T.XLS";"UnoB",#N/A,FALSE,"CONV4T.XLS"}</definedName>
    <definedName name="__TUL4" localSheetId="7" hidden="1">{"Bruto",#N/A,FALSE,"CONV3T.XLS";"Neto",#N/A,FALSE,"CONV3T.XLS";"UnoB",#N/A,FALSE,"CONV3T.XLS";"Bruto",#N/A,FALSE,"CONV4T.XLS";"Neto",#N/A,FALSE,"CONV4T.XLS";"UnoB",#N/A,FALSE,"CONV4T.XLS"}</definedName>
    <definedName name="__TUL4" localSheetId="9" hidden="1">{"Bruto",#N/A,FALSE,"CONV3T.XLS";"Neto",#N/A,FALSE,"CONV3T.XLS";"UnoB",#N/A,FALSE,"CONV3T.XLS";"Bruto",#N/A,FALSE,"CONV4T.XLS";"Neto",#N/A,FALSE,"CONV4T.XLS";"UnoB",#N/A,FALSE,"CONV4T.XLS"}</definedName>
    <definedName name="__TUL4" hidden="1">{"Bruto",#N/A,FALSE,"CONV3T.XLS";"Neto",#N/A,FALSE,"CONV3T.XLS";"UnoB",#N/A,FALSE,"CONV3T.XLS";"Bruto",#N/A,FALSE,"CONV4T.XLS";"Neto",#N/A,FALSE,"CONV4T.XLS";"UnoB",#N/A,FALSE,"CONV4T.XLS"}</definedName>
    <definedName name="__WRN4444" localSheetId="1" hidden="1">{"Bruto",#N/A,FALSE,"CONV3T.XLS";"Neto",#N/A,FALSE,"CONV3T.XLS";"UnoB",#N/A,FALSE,"CONV3T.XLS";"Bruto",#N/A,FALSE,"CONV4T.XLS";"Neto",#N/A,FALSE,"CONV4T.XLS";"UnoB",#N/A,FALSE,"CONV4T.XLS"}</definedName>
    <definedName name="__WRN4444" localSheetId="3" hidden="1">{"Bruto",#N/A,FALSE,"CONV3T.XLS";"Neto",#N/A,FALSE,"CONV3T.XLS";"UnoB",#N/A,FALSE,"CONV3T.XLS";"Bruto",#N/A,FALSE,"CONV4T.XLS";"Neto",#N/A,FALSE,"CONV4T.XLS";"UnoB",#N/A,FALSE,"CONV4T.XLS"}</definedName>
    <definedName name="__WRN4444" localSheetId="6" hidden="1">{"Bruto",#N/A,FALSE,"CONV3T.XLS";"Neto",#N/A,FALSE,"CONV3T.XLS";"UnoB",#N/A,FALSE,"CONV3T.XLS";"Bruto",#N/A,FALSE,"CONV4T.XLS";"Neto",#N/A,FALSE,"CONV4T.XLS";"UnoB",#N/A,FALSE,"CONV4T.XLS"}</definedName>
    <definedName name="__WRN4444" localSheetId="7" hidden="1">{"Bruto",#N/A,FALSE,"CONV3T.XLS";"Neto",#N/A,FALSE,"CONV3T.XLS";"UnoB",#N/A,FALSE,"CONV3T.XLS";"Bruto",#N/A,FALSE,"CONV4T.XLS";"Neto",#N/A,FALSE,"CONV4T.XLS";"UnoB",#N/A,FALSE,"CONV4T.XLS"}</definedName>
    <definedName name="__WRN4444" localSheetId="9" hidden="1">{"Bruto",#N/A,FALSE,"CONV3T.XLS";"Neto",#N/A,FALSE,"CONV3T.XLS";"UnoB",#N/A,FALSE,"CONV3T.XLS";"Bruto",#N/A,FALSE,"CONV4T.XLS";"Neto",#N/A,FALSE,"CONV4T.XLS";"UnoB",#N/A,FALSE,"CONV4T.XLS"}</definedName>
    <definedName name="__WRN4444" hidden="1">{"Bruto",#N/A,FALSE,"CONV3T.XLS";"Neto",#N/A,FALSE,"CONV3T.XLS";"UnoB",#N/A,FALSE,"CONV3T.XLS";"Bruto",#N/A,FALSE,"CONV4T.XLS";"Neto",#N/A,FALSE,"CONV4T.XLS";"UnoB",#N/A,FALSE,"CONV4T.XLS"}</definedName>
    <definedName name="_1000DEF">#N/A</definedName>
    <definedName name="_2000DEF">#N/A</definedName>
    <definedName name="_3000DEF">#N/A</definedName>
    <definedName name="_3O0504" localSheetId="0">[11]BANPRO99!#REF!</definedName>
    <definedName name="_3O0504" localSheetId="1">[11]BANPRO99!#REF!</definedName>
    <definedName name="_3O0504" localSheetId="3">[11]BANPRO99!#REF!</definedName>
    <definedName name="_3O0504" localSheetId="4">[11]BANPRO99!#REF!</definedName>
    <definedName name="_3O0504" localSheetId="6">[11]BANPRO99!#REF!</definedName>
    <definedName name="_3O0504" localSheetId="8">[11]BANPRO99!#REF!</definedName>
    <definedName name="_3O0504" localSheetId="9">[11]BANPRO99!#REF!</definedName>
    <definedName name="_3O0504">[11]BANPRO99!#REF!</definedName>
    <definedName name="_5000DEF">#N/A</definedName>
    <definedName name="_6000">#N/A</definedName>
    <definedName name="_6000DEF">#N/A</definedName>
    <definedName name="_ABR1" localSheetId="0">[1]!ABR&amp;[1]!MAY&amp;[1]!JUN&amp;[1]!JUL&amp;[1]!AGO&amp;[1]!SEP</definedName>
    <definedName name="_ABR1" localSheetId="1">[2]!ABR&amp;[2]!MAY&amp;[2]!JUN&amp;[2]!JUL&amp;[2]!AGO&amp;[2]!SEP</definedName>
    <definedName name="_ABR1" localSheetId="4">[1]!ABR&amp;[1]!MAY&amp;[1]!JUN&amp;[1]!JUL&amp;[1]!AGO&amp;[1]!SEP</definedName>
    <definedName name="_ABR1" localSheetId="6">[2]!ABR&amp;[2]!MAY&amp;[2]!JUN&amp;[2]!JUL&amp;[2]!AGO&amp;[2]!SEP</definedName>
    <definedName name="_ABR1" localSheetId="8">[1]!ABR&amp;[1]!MAY&amp;[1]!JUN&amp;[1]!JUL&amp;[1]!AGO&amp;[1]!SEP</definedName>
    <definedName name="_ABR1" localSheetId="9">[3]!ABR&amp;[3]!MAY&amp;[3]!JUN&amp;[3]!JUL&amp;[3]!AGO&amp;[3]!SEP</definedName>
    <definedName name="_ABR1">[1]!ABR&amp;[1]!MAY&amp;[1]!JUN&amp;[1]!JUL&amp;[1]!AGO&amp;[1]!SEP</definedName>
    <definedName name="_ABR2" localSheetId="6">[6]edofza4!$C$22</definedName>
    <definedName name="_ABR2">[7]edofza4!$C$22</definedName>
    <definedName name="_AGO1" localSheetId="0">[1]!AGO&amp;[1]!SEP&amp;[1]!OCT&amp;[1]!NOV&amp;[1]!DIC</definedName>
    <definedName name="_AGO1" localSheetId="1">[2]!AGO&amp;[2]!SEP&amp;[2]!OCT&amp;[2]!NOV&amp;[2]!DIC</definedName>
    <definedName name="_AGO1" localSheetId="4">[1]!AGO&amp;[1]!SEP&amp;[1]!OCT&amp;[1]!NOV&amp;[1]!DIC</definedName>
    <definedName name="_AGO1" localSheetId="6">[2]!AGO&amp;[2]!SEP&amp;[2]!OCT&amp;[2]!NOV&amp;[2]!DIC</definedName>
    <definedName name="_AGO1" localSheetId="8">[1]!AGO&amp;[1]!SEP&amp;[1]!OCT&amp;[1]!NOV&amp;[1]!DIC</definedName>
    <definedName name="_AGO1" localSheetId="9">[3]!AGO&amp;[3]!SEP&amp;[3]!OCT&amp;[3]!NOV&amp;[3]!DIC</definedName>
    <definedName name="_AGO1">[1]!AGO&amp;[1]!SEP&amp;[1]!OCT&amp;[1]!NOV&amp;[1]!DIC</definedName>
    <definedName name="_AGO2" localSheetId="6">[6]edofza8!$C$22</definedName>
    <definedName name="_AGO2">[7]edofza8!$C$22</definedName>
    <definedName name="_ASA96" localSheetId="0">#REF!</definedName>
    <definedName name="_ASA96" localSheetId="1">#REF!</definedName>
    <definedName name="_ASA96" localSheetId="3">#REF!</definedName>
    <definedName name="_ASA96" localSheetId="4">#REF!</definedName>
    <definedName name="_ASA96" localSheetId="6">#REF!</definedName>
    <definedName name="_ASA96" localSheetId="8">#REF!</definedName>
    <definedName name="_ASA96" localSheetId="9">#REF!</definedName>
    <definedName name="_ASA96">#REF!</definedName>
    <definedName name="_base" localSheetId="0">[11]BANPRO99!#REF!</definedName>
    <definedName name="_base" localSheetId="1">[11]BANPRO99!#REF!</definedName>
    <definedName name="_base" localSheetId="3">[11]BANPRO99!#REF!</definedName>
    <definedName name="_base" localSheetId="4">[11]BANPRO99!#REF!</definedName>
    <definedName name="_base" localSheetId="6">[11]BANPRO99!#REF!</definedName>
    <definedName name="_base" localSheetId="8">[11]BANPRO99!#REF!</definedName>
    <definedName name="_base" localSheetId="9">[11]BANPRO99!#REF!</definedName>
    <definedName name="_base">[11]BANPRO99!#REF!</definedName>
    <definedName name="_cad179" localSheetId="0">'[4]Mod Eco Controlados 99'!#REF!</definedName>
    <definedName name="_cad179" localSheetId="1">'[4]Mod Eco Controlados 99'!#REF!</definedName>
    <definedName name="_cad179" localSheetId="3">'[4]Mod Eco Controlados 99'!#REF!</definedName>
    <definedName name="_cad179" localSheetId="4">'[4]Mod Eco Controlados 99'!#REF!</definedName>
    <definedName name="_cad179" localSheetId="6">'[4]Mod Eco Controlados 99'!#REF!</definedName>
    <definedName name="_cad179" localSheetId="8">'[4]Mod Eco Controlados 99'!#REF!</definedName>
    <definedName name="_cad179" localSheetId="9">'[4]Mod Eco Controlados 99'!#REF!</definedName>
    <definedName name="_cad179">'[4]Mod Eco Controlados 99'!#REF!</definedName>
    <definedName name="_CAN2" localSheetId="1" hidden="1">{"Bruto",#N/A,FALSE,"CONV3T.XLS";"Neto",#N/A,FALSE,"CONV3T.XLS";"UnoB",#N/A,FALSE,"CONV3T.XLS";"Bruto",#N/A,FALSE,"CONV4T.XLS";"Neto",#N/A,FALSE,"CONV4T.XLS";"UnoB",#N/A,FALSE,"CONV4T.XLS"}</definedName>
    <definedName name="_CAN2" localSheetId="3" hidden="1">{"Bruto",#N/A,FALSE,"CONV3T.XLS";"Neto",#N/A,FALSE,"CONV3T.XLS";"UnoB",#N/A,FALSE,"CONV3T.XLS";"Bruto",#N/A,FALSE,"CONV4T.XLS";"Neto",#N/A,FALSE,"CONV4T.XLS";"UnoB",#N/A,FALSE,"CONV4T.XLS"}</definedName>
    <definedName name="_CAN2" localSheetId="6" hidden="1">{"Bruto",#N/A,FALSE,"CONV3T.XLS";"Neto",#N/A,FALSE,"CONV3T.XLS";"UnoB",#N/A,FALSE,"CONV3T.XLS";"Bruto",#N/A,FALSE,"CONV4T.XLS";"Neto",#N/A,FALSE,"CONV4T.XLS";"UnoB",#N/A,FALSE,"CONV4T.XLS"}</definedName>
    <definedName name="_CAN2" localSheetId="7" hidden="1">{"Bruto",#N/A,FALSE,"CONV3T.XLS";"Neto",#N/A,FALSE,"CONV3T.XLS";"UnoB",#N/A,FALSE,"CONV3T.XLS";"Bruto",#N/A,FALSE,"CONV4T.XLS";"Neto",#N/A,FALSE,"CONV4T.XLS";"UnoB",#N/A,FALSE,"CONV4T.XLS"}</definedName>
    <definedName name="_CAN2" localSheetId="9" hidden="1">{"Bruto",#N/A,FALSE,"CONV3T.XLS";"Neto",#N/A,FALSE,"CONV3T.XLS";"UnoB",#N/A,FALSE,"CONV3T.XLS";"Bruto",#N/A,FALSE,"CONV4T.XLS";"Neto",#N/A,FALSE,"CONV4T.XLS";"UnoB",#N/A,FALSE,"CONV4T.XLS"}</definedName>
    <definedName name="_CAN2" hidden="1">{"Bruto",#N/A,FALSE,"CONV3T.XLS";"Neto",#N/A,FALSE,"CONV3T.XLS";"UnoB",#N/A,FALSE,"CONV3T.XLS";"Bruto",#N/A,FALSE,"CONV4T.XLS";"Neto",#N/A,FALSE,"CONV4T.XLS";"UnoB",#N/A,FALSE,"CONV4T.XLS"}</definedName>
    <definedName name="_CAN4" localSheetId="1" hidden="1">{"Bruto",#N/A,FALSE,"CONV3T.XLS";"Neto",#N/A,FALSE,"CONV3T.XLS";"UnoB",#N/A,FALSE,"CONV3T.XLS";"Bruto",#N/A,FALSE,"CONV4T.XLS";"Neto",#N/A,FALSE,"CONV4T.XLS";"UnoB",#N/A,FALSE,"CONV4T.XLS"}</definedName>
    <definedName name="_CAN4" localSheetId="3" hidden="1">{"Bruto",#N/A,FALSE,"CONV3T.XLS";"Neto",#N/A,FALSE,"CONV3T.XLS";"UnoB",#N/A,FALSE,"CONV3T.XLS";"Bruto",#N/A,FALSE,"CONV4T.XLS";"Neto",#N/A,FALSE,"CONV4T.XLS";"UnoB",#N/A,FALSE,"CONV4T.XLS"}</definedName>
    <definedName name="_CAN4" localSheetId="6" hidden="1">{"Bruto",#N/A,FALSE,"CONV3T.XLS";"Neto",#N/A,FALSE,"CONV3T.XLS";"UnoB",#N/A,FALSE,"CONV3T.XLS";"Bruto",#N/A,FALSE,"CONV4T.XLS";"Neto",#N/A,FALSE,"CONV4T.XLS";"UnoB",#N/A,FALSE,"CONV4T.XLS"}</definedName>
    <definedName name="_CAN4" localSheetId="7" hidden="1">{"Bruto",#N/A,FALSE,"CONV3T.XLS";"Neto",#N/A,FALSE,"CONV3T.XLS";"UnoB",#N/A,FALSE,"CONV3T.XLS";"Bruto",#N/A,FALSE,"CONV4T.XLS";"Neto",#N/A,FALSE,"CONV4T.XLS";"UnoB",#N/A,FALSE,"CONV4T.XLS"}</definedName>
    <definedName name="_CAN4" localSheetId="9" hidden="1">{"Bruto",#N/A,FALSE,"CONV3T.XLS";"Neto",#N/A,FALSE,"CONV3T.XLS";"UnoB",#N/A,FALSE,"CONV3T.XLS";"Bruto",#N/A,FALSE,"CONV4T.XLS";"Neto",#N/A,FALSE,"CONV4T.XLS";"UnoB",#N/A,FALSE,"CONV4T.XLS"}</definedName>
    <definedName name="_CAN4" hidden="1">{"Bruto",#N/A,FALSE,"CONV3T.XLS";"Neto",#N/A,FALSE,"CONV3T.XLS";"UnoB",#N/A,FALSE,"CONV3T.XLS";"Bruto",#N/A,FALSE,"CONV4T.XLS";"Neto",#N/A,FALSE,"CONV4T.XLS";"UnoB",#N/A,FALSE,"CONV4T.XLS"}</definedName>
    <definedName name="_CFD02" localSheetId="0">#REF!</definedName>
    <definedName name="_CFD02" localSheetId="1">#REF!</definedName>
    <definedName name="_CFD02" localSheetId="3">#REF!</definedName>
    <definedName name="_CFD02" localSheetId="4">#REF!</definedName>
    <definedName name="_CFD02" localSheetId="6">#REF!</definedName>
    <definedName name="_CFD02" localSheetId="8">#REF!</definedName>
    <definedName name="_CFD02" localSheetId="9">#REF!</definedName>
    <definedName name="_CFD02">#REF!</definedName>
    <definedName name="_CFE96" localSheetId="0">#REF!</definedName>
    <definedName name="_CFE96" localSheetId="1">#REF!</definedName>
    <definedName name="_CFE96" localSheetId="3">#REF!</definedName>
    <definedName name="_CFE96" localSheetId="4">#REF!</definedName>
    <definedName name="_CFE96" localSheetId="6">#REF!</definedName>
    <definedName name="_CFE96" localSheetId="8">#REF!</definedName>
    <definedName name="_CFE96" localSheetId="9">#REF!</definedName>
    <definedName name="_CFE96">#REF!</definedName>
    <definedName name="_CON96" localSheetId="0">#REF!</definedName>
    <definedName name="_CON96" localSheetId="1">#REF!</definedName>
    <definedName name="_CON96" localSheetId="3">#REF!</definedName>
    <definedName name="_CON96" localSheetId="4">#REF!</definedName>
    <definedName name="_CON96" localSheetId="6">#REF!</definedName>
    <definedName name="_CON96" localSheetId="8">#REF!</definedName>
    <definedName name="_CON96" localSheetId="9">#REF!</definedName>
    <definedName name="_CON96">#REF!</definedName>
    <definedName name="_COR4" localSheetId="5" hidden="1">{"Bruto",#N/A,FALSE,"CONV3T.XLS";"Neto",#N/A,FALSE,"CONV3T.XLS";"UnoB",#N/A,FALSE,"CONV3T.XLS";"Bruto",#N/A,FALSE,"CONV4T.XLS";"Neto",#N/A,FALSE,"CONV4T.XLS";"UnoB",#N/A,FALSE,"CONV4T.XLS"}</definedName>
    <definedName name="_COR4" localSheetId="6" hidden="1">{"Bruto",#N/A,FALSE,"CONV3T.XLS";"Neto",#N/A,FALSE,"CONV3T.XLS";"UnoB",#N/A,FALSE,"CONV3T.XLS";"Bruto",#N/A,FALSE,"CONV4T.XLS";"Neto",#N/A,FALSE,"CONV4T.XLS";"UnoB",#N/A,FALSE,"CONV4T.XLS"}</definedName>
    <definedName name="_COR4" localSheetId="8" hidden="1">{"Bruto",#N/A,FALSE,"CONV3T.XLS";"Neto",#N/A,FALSE,"CONV3T.XLS";"UnoB",#N/A,FALSE,"CONV3T.XLS";"Bruto",#N/A,FALSE,"CONV4T.XLS";"Neto",#N/A,FALSE,"CONV4T.XLS";"UnoB",#N/A,FALSE,"CONV4T.XLS"}</definedName>
    <definedName name="_COR4" localSheetId="9" hidden="1">{"Bruto",#N/A,FALSE,"CONV3T.XLS";"Neto",#N/A,FALSE,"CONV3T.XLS";"UnoB",#N/A,FALSE,"CONV3T.XLS";"Bruto",#N/A,FALSE,"CONV4T.XLS";"Neto",#N/A,FALSE,"CONV4T.XLS";"UnoB",#N/A,FALSE,"CONV4T.XLS"}</definedName>
    <definedName name="_COR4" hidden="1">{"Bruto",#N/A,FALSE,"CONV3T.XLS";"Neto",#N/A,FALSE,"CONV3T.XLS";"UnoB",#N/A,FALSE,"CONV3T.XLS";"Bruto",#N/A,FALSE,"CONV4T.XLS";"Neto",#N/A,FALSE,"CONV4T.XLS";"UnoB",#N/A,FALSE,"CONV4T.XLS"}</definedName>
    <definedName name="_COS4" localSheetId="5" hidden="1">{"Bruto",#N/A,FALSE,"CONV3T.XLS";"Neto",#N/A,FALSE,"CONV3T.XLS";"UnoB",#N/A,FALSE,"CONV3T.XLS";"Bruto",#N/A,FALSE,"CONV4T.XLS";"Neto",#N/A,FALSE,"CONV4T.XLS";"UnoB",#N/A,FALSE,"CONV4T.XLS"}</definedName>
    <definedName name="_COS4" localSheetId="6" hidden="1">{"Bruto",#N/A,FALSE,"CONV3T.XLS";"Neto",#N/A,FALSE,"CONV3T.XLS";"UnoB",#N/A,FALSE,"CONV3T.XLS";"Bruto",#N/A,FALSE,"CONV4T.XLS";"Neto",#N/A,FALSE,"CONV4T.XLS";"UnoB",#N/A,FALSE,"CONV4T.XLS"}</definedName>
    <definedName name="_COS4" localSheetId="8" hidden="1">{"Bruto",#N/A,FALSE,"CONV3T.XLS";"Neto",#N/A,FALSE,"CONV3T.XLS";"UnoB",#N/A,FALSE,"CONV3T.XLS";"Bruto",#N/A,FALSE,"CONV4T.XLS";"Neto",#N/A,FALSE,"CONV4T.XLS";"UnoB",#N/A,FALSE,"CONV4T.XLS"}</definedName>
    <definedName name="_COS4" localSheetId="9" hidden="1">{"Bruto",#N/A,FALSE,"CONV3T.XLS";"Neto",#N/A,FALSE,"CONV3T.XLS";"UnoB",#N/A,FALSE,"CONV3T.XLS";"Bruto",#N/A,FALSE,"CONV4T.XLS";"Neto",#N/A,FALSE,"CONV4T.XLS";"UnoB",#N/A,FALSE,"CONV4T.XLS"}</definedName>
    <definedName name="_COS4" hidden="1">{"Bruto",#N/A,FALSE,"CONV3T.XLS";"Neto",#N/A,FALSE,"CONV3T.XLS";"UnoB",#N/A,FALSE,"CONV3T.XLS";"Bruto",#N/A,FALSE,"CONV4T.XLS";"Neto",#N/A,FALSE,"CONV4T.XLS";"UnoB",#N/A,FALSE,"CONV4T.XLS"}</definedName>
    <definedName name="_def1">'[8]Premisas IMSS'!$M$12</definedName>
    <definedName name="_def2">'[8]Premisas IMSS'!$M$13</definedName>
    <definedName name="_def3">'[8]Premisas IMSS'!$M$14</definedName>
    <definedName name="_def4">'[8]Premisas IMSS'!$M$15</definedName>
    <definedName name="_def5">'[8]Premisas IMSS'!$M$16</definedName>
    <definedName name="_def6">'[8]Premisas IMSS'!$M$17</definedName>
    <definedName name="_DIC2" localSheetId="6">[6]edofza12!$C$22</definedName>
    <definedName name="_DIC2">[7]edofza12!$C$22</definedName>
    <definedName name="_ee1" localSheetId="1" hidden="1">{"Bruto",#N/A,FALSE,"CONV3T.XLS";"Neto",#N/A,FALSE,"CONV3T.XLS";"UnoB",#N/A,FALSE,"CONV3T.XLS";"Bruto",#N/A,FALSE,"CONV4T.XLS";"Neto",#N/A,FALSE,"CONV4T.XLS";"UnoB",#N/A,FALSE,"CONV4T.XLS"}</definedName>
    <definedName name="_ee1" localSheetId="3" hidden="1">{"Bruto",#N/A,FALSE,"CONV3T.XLS";"Neto",#N/A,FALSE,"CONV3T.XLS";"UnoB",#N/A,FALSE,"CONV3T.XLS";"Bruto",#N/A,FALSE,"CONV4T.XLS";"Neto",#N/A,FALSE,"CONV4T.XLS";"UnoB",#N/A,FALSE,"CONV4T.XLS"}</definedName>
    <definedName name="_ee1" localSheetId="6" hidden="1">{"Bruto",#N/A,FALSE,"CONV3T.XLS";"Neto",#N/A,FALSE,"CONV3T.XLS";"UnoB",#N/A,FALSE,"CONV3T.XLS";"Bruto",#N/A,FALSE,"CONV4T.XLS";"Neto",#N/A,FALSE,"CONV4T.XLS";"UnoB",#N/A,FALSE,"CONV4T.XLS"}</definedName>
    <definedName name="_ee1" localSheetId="7" hidden="1">{"Bruto",#N/A,FALSE,"CONV3T.XLS";"Neto",#N/A,FALSE,"CONV3T.XLS";"UnoB",#N/A,FALSE,"CONV3T.XLS";"Bruto",#N/A,FALSE,"CONV4T.XLS";"Neto",#N/A,FALSE,"CONV4T.XLS";"UnoB",#N/A,FALSE,"CONV4T.XLS"}</definedName>
    <definedName name="_ee1" localSheetId="9" hidden="1">{"Bruto",#N/A,FALSE,"CONV3T.XLS";"Neto",#N/A,FALSE,"CONV3T.XLS";"UnoB",#N/A,FALSE,"CONV3T.XLS";"Bruto",#N/A,FALSE,"CONV4T.XLS";"Neto",#N/A,FALSE,"CONV4T.XLS";"UnoB",#N/A,FALSE,"CONV4T.XLS"}</definedName>
    <definedName name="_ee1" hidden="1">{"Bruto",#N/A,FALSE,"CONV3T.XLS";"Neto",#N/A,FALSE,"CONV3T.XLS";"UnoB",#N/A,FALSE,"CONV3T.XLS";"Bruto",#N/A,FALSE,"CONV4T.XLS";"Neto",#N/A,FALSE,"CONV4T.XLS";"UnoB",#N/A,FALSE,"CONV4T.XLS"}</definedName>
    <definedName name="_ENE2" localSheetId="6">[6]edofza1!$C$22</definedName>
    <definedName name="_ENE2">[7]edofza1!$C$22</definedName>
    <definedName name="_esc2" localSheetId="1" hidden="1">{"Bruto",#N/A,FALSE,"CONV3T.XLS";"Neto",#N/A,FALSE,"CONV3T.XLS";"UnoB",#N/A,FALSE,"CONV3T.XLS";"Bruto",#N/A,FALSE,"CONV4T.XLS";"Neto",#N/A,FALSE,"CONV4T.XLS";"UnoB",#N/A,FALSE,"CONV4T.XLS"}</definedName>
    <definedName name="_esc2" localSheetId="3" hidden="1">{"Bruto",#N/A,FALSE,"CONV3T.XLS";"Neto",#N/A,FALSE,"CONV3T.XLS";"UnoB",#N/A,FALSE,"CONV3T.XLS";"Bruto",#N/A,FALSE,"CONV4T.XLS";"Neto",#N/A,FALSE,"CONV4T.XLS";"UnoB",#N/A,FALSE,"CONV4T.XLS"}</definedName>
    <definedName name="_esc2" localSheetId="6" hidden="1">{"Bruto",#N/A,FALSE,"CONV3T.XLS";"Neto",#N/A,FALSE,"CONV3T.XLS";"UnoB",#N/A,FALSE,"CONV3T.XLS";"Bruto",#N/A,FALSE,"CONV4T.XLS";"Neto",#N/A,FALSE,"CONV4T.XLS";"UnoB",#N/A,FALSE,"CONV4T.XLS"}</definedName>
    <definedName name="_esc2" localSheetId="7" hidden="1">{"Bruto",#N/A,FALSE,"CONV3T.XLS";"Neto",#N/A,FALSE,"CONV3T.XLS";"UnoB",#N/A,FALSE,"CONV3T.XLS";"Bruto",#N/A,FALSE,"CONV4T.XLS";"Neto",#N/A,FALSE,"CONV4T.XLS";"UnoB",#N/A,FALSE,"CONV4T.XLS"}</definedName>
    <definedName name="_esc2" localSheetId="9" hidden="1">{"Bruto",#N/A,FALSE,"CONV3T.XLS";"Neto",#N/A,FALSE,"CONV3T.XLS";"UnoB",#N/A,FALSE,"CONV3T.XLS";"Bruto",#N/A,FALSE,"CONV4T.XLS";"Neto",#N/A,FALSE,"CONV4T.XLS";"UnoB",#N/A,FALSE,"CONV4T.XLS"}</definedName>
    <definedName name="_esc2" hidden="1">{"Bruto",#N/A,FALSE,"CONV3T.XLS";"Neto",#N/A,FALSE,"CONV3T.XLS";"UnoB",#N/A,FALSE,"CONV3T.XLS";"Bruto",#N/A,FALSE,"CONV4T.XLS";"Neto",#N/A,FALSE,"CONV4T.XLS";"UnoB",#N/A,FALSE,"CONV4T.XLS"}</definedName>
    <definedName name="_ESC4" localSheetId="1" hidden="1">{"Bruto",#N/A,FALSE,"CONV3T.XLS";"Neto",#N/A,FALSE,"CONV3T.XLS";"UnoB",#N/A,FALSE,"CONV3T.XLS";"Bruto",#N/A,FALSE,"CONV4T.XLS";"Neto",#N/A,FALSE,"CONV4T.XLS";"UnoB",#N/A,FALSE,"CONV4T.XLS"}</definedName>
    <definedName name="_ESC4" localSheetId="3" hidden="1">{"Bruto",#N/A,FALSE,"CONV3T.XLS";"Neto",#N/A,FALSE,"CONV3T.XLS";"UnoB",#N/A,FALSE,"CONV3T.XLS";"Bruto",#N/A,FALSE,"CONV4T.XLS";"Neto",#N/A,FALSE,"CONV4T.XLS";"UnoB",#N/A,FALSE,"CONV4T.XLS"}</definedName>
    <definedName name="_ESC4" localSheetId="6" hidden="1">{"Bruto",#N/A,FALSE,"CONV3T.XLS";"Neto",#N/A,FALSE,"CONV3T.XLS";"UnoB",#N/A,FALSE,"CONV3T.XLS";"Bruto",#N/A,FALSE,"CONV4T.XLS";"Neto",#N/A,FALSE,"CONV4T.XLS";"UnoB",#N/A,FALSE,"CONV4T.XLS"}</definedName>
    <definedName name="_ESC4" localSheetId="7" hidden="1">{"Bruto",#N/A,FALSE,"CONV3T.XLS";"Neto",#N/A,FALSE,"CONV3T.XLS";"UnoB",#N/A,FALSE,"CONV3T.XLS";"Bruto",#N/A,FALSE,"CONV4T.XLS";"Neto",#N/A,FALSE,"CONV4T.XLS";"UnoB",#N/A,FALSE,"CONV4T.XLS"}</definedName>
    <definedName name="_ESC4" localSheetId="9" hidden="1">{"Bruto",#N/A,FALSE,"CONV3T.XLS";"Neto",#N/A,FALSE,"CONV3T.XLS";"UnoB",#N/A,FALSE,"CONV3T.XLS";"Bruto",#N/A,FALSE,"CONV4T.XLS";"Neto",#N/A,FALSE,"CONV4T.XLS";"UnoB",#N/A,FALSE,"CONV4T.XLS"}</definedName>
    <definedName name="_ESC4" hidden="1">{"Bruto",#N/A,FALSE,"CONV3T.XLS";"Neto",#N/A,FALSE,"CONV3T.XLS";"UnoB",#N/A,FALSE,"CONV3T.XLS";"Bruto",#N/A,FALSE,"CONV4T.XLS";"Neto",#N/A,FALSE,"CONV4T.XLS";"UnoB",#N/A,FALSE,"CONV4T.XLS"}</definedName>
    <definedName name="_FEB1" localSheetId="0">[1]!FEB&amp;[1]!MAR&amp;[1]!ABR&amp;[1]!MAY&amp;[1]!JUN&amp;[1]!JUL</definedName>
    <definedName name="_FEB1" localSheetId="1">[2]!FEB&amp;[2]!MAR&amp;[2]!ABR&amp;[2]!MAY&amp;[2]!JUN&amp;[2]!JUL</definedName>
    <definedName name="_FEB1" localSheetId="4">[1]!FEB&amp;[1]!MAR&amp;[1]!ABR&amp;[1]!MAY&amp;[1]!JUN&amp;[1]!JUL</definedName>
    <definedName name="_FEB1" localSheetId="6">[2]!FEB&amp;[2]!MAR&amp;[2]!ABR&amp;[2]!MAY&amp;[2]!JUN&amp;[2]!JUL</definedName>
    <definedName name="_FEB1" localSheetId="8">[1]!FEB&amp;[1]!MAR&amp;[1]!ABR&amp;[1]!MAY&amp;[1]!JUN&amp;[1]!JUL</definedName>
    <definedName name="_FEB1" localSheetId="9">[3]!FEB&amp;[3]!MAR&amp;[3]!ABR&amp;[3]!MAY&amp;[3]!JUN&amp;[3]!JUL</definedName>
    <definedName name="_FEB1">[1]!FEB&amp;[1]!MAR&amp;[1]!ABR&amp;[1]!MAY&amp;[1]!JUN&amp;[1]!JUL</definedName>
    <definedName name="_FEB2" localSheetId="6">[6]edofza2!$C$22</definedName>
    <definedName name="_FEB2">[7]edofza2!$C$22</definedName>
    <definedName name="_Fill" localSheetId="0" hidden="1">#REF!</definedName>
    <definedName name="_Fill" localSheetId="1" hidden="1">#REF!</definedName>
    <definedName name="_Fill" localSheetId="3" hidden="1">#REF!</definedName>
    <definedName name="_Fill" localSheetId="4" hidden="1">#REF!</definedName>
    <definedName name="_Fill" localSheetId="6" hidden="1">#REF!</definedName>
    <definedName name="_Fill" localSheetId="7" hidden="1">#REF!</definedName>
    <definedName name="_Fill" localSheetId="8" hidden="1">#REF!</definedName>
    <definedName name="_Fill" localSheetId="9" hidden="1">#REF!</definedName>
    <definedName name="_Fill" hidden="1">#REF!</definedName>
    <definedName name="_xlnm._FilterDatabase" localSheetId="0" hidden="1">'Anexo 10'!$A$8:$L$86</definedName>
    <definedName name="_xlnm._FilterDatabase" localSheetId="1" hidden="1">'Anexo 11'!$A$8:$P$198</definedName>
    <definedName name="_xlnm._FilterDatabase" localSheetId="2" hidden="1">'Anexo 12'!$A$8:$N$129</definedName>
    <definedName name="_xlnm._FilterDatabase" localSheetId="3" hidden="1">'Anexo 13'!$A$8:$M$8</definedName>
    <definedName name="_xlnm._FilterDatabase" localSheetId="4" hidden="1">'Anexo 14'!$A$8:$L$8</definedName>
    <definedName name="_xlnm._FilterDatabase" localSheetId="5" hidden="1">'Anexo 15'!$A$8:$T$26</definedName>
    <definedName name="_xlnm._FilterDatabase" localSheetId="6" hidden="1">'Anexo 16 '!$A$8:$CN$8</definedName>
    <definedName name="_xlnm._FilterDatabase" localSheetId="7" hidden="1">'Anexo 17'!$A$8:$K$80</definedName>
    <definedName name="_xlnm._FilterDatabase" localSheetId="8" hidden="1">'Anexo 18'!$A$8:$T$8</definedName>
    <definedName name="_xlnm._FilterDatabase" localSheetId="9" hidden="1">'Anexo 19'!$A$8:$P$8</definedName>
    <definedName name="_JUL1" localSheetId="0">[1]!JUL&amp;[1]!AGO&amp;[1]!SEP&amp;[1]!OCT&amp;[1]!NOV</definedName>
    <definedName name="_JUL1" localSheetId="1">[2]!JUL&amp;[2]!AGO&amp;[2]!SEP&amp;[2]!OCT&amp;[2]!NOV</definedName>
    <definedName name="_JUL1" localSheetId="4">[1]!JUL&amp;[1]!AGO&amp;[1]!SEP&amp;[1]!OCT&amp;[1]!NOV</definedName>
    <definedName name="_JUL1" localSheetId="6">[2]!JUL&amp;[2]!AGO&amp;[2]!SEP&amp;[2]!OCT&amp;[2]!NOV</definedName>
    <definedName name="_JUL1" localSheetId="8">[1]!JUL&amp;[1]!AGO&amp;[1]!SEP&amp;[1]!OCT&amp;[1]!NOV</definedName>
    <definedName name="_JUL1" localSheetId="9">[3]!JUL&amp;[3]!AGO&amp;[3]!SEP&amp;[3]!OCT&amp;[3]!NOV</definedName>
    <definedName name="_JUL1">[1]!JUL&amp;[1]!AGO&amp;[1]!SEP&amp;[1]!OCT&amp;[1]!NOV</definedName>
    <definedName name="_JUL2" localSheetId="6">[6]edofza7!$C$22</definedName>
    <definedName name="_JUL2">[7]edofza7!$C$22</definedName>
    <definedName name="_JUN1" localSheetId="0">[1]!JUN&amp;[1]!JUL&amp;[1]!AGO&amp;[1]!SEP&amp;[1]!OCT</definedName>
    <definedName name="_JUN1" localSheetId="1">[2]!JUN&amp;[2]!JUL&amp;[2]!AGO&amp;[2]!SEP&amp;[2]!OCT</definedName>
    <definedName name="_JUN1" localSheetId="4">[1]!JUN&amp;[1]!JUL&amp;[1]!AGO&amp;[1]!SEP&amp;[1]!OCT</definedName>
    <definedName name="_JUN1" localSheetId="6">[2]!JUN&amp;[2]!JUL&amp;[2]!AGO&amp;[2]!SEP&amp;[2]!OCT</definedName>
    <definedName name="_JUN1" localSheetId="8">[1]!JUN&amp;[1]!JUL&amp;[1]!AGO&amp;[1]!SEP&amp;[1]!OCT</definedName>
    <definedName name="_JUN1" localSheetId="9">[3]!JUN&amp;[3]!JUL&amp;[3]!AGO&amp;[3]!SEP&amp;[3]!OCT</definedName>
    <definedName name="_JUN1">[1]!JUN&amp;[1]!JUL&amp;[1]!AGO&amp;[1]!SEP&amp;[1]!OCT</definedName>
    <definedName name="_JUN2" localSheetId="6">[6]edofza6!$C$22</definedName>
    <definedName name="_JUN2">[7]edofza6!$C$22</definedName>
    <definedName name="_Key1" localSheetId="0" hidden="1">#REF!</definedName>
    <definedName name="_Key1" localSheetId="1" hidden="1">#REF!</definedName>
    <definedName name="_Key1" localSheetId="3" hidden="1">#REF!</definedName>
    <definedName name="_Key1" localSheetId="4" hidden="1">#REF!</definedName>
    <definedName name="_Key1" localSheetId="6" hidden="1">#REF!</definedName>
    <definedName name="_Key1" localSheetId="7" hidden="1">#REF!</definedName>
    <definedName name="_Key1" localSheetId="8" hidden="1">#REF!</definedName>
    <definedName name="_Key1" localSheetId="9" hidden="1">#REF!</definedName>
    <definedName name="_Key1" hidden="1">#REF!</definedName>
    <definedName name="_MAR1" localSheetId="0">[1]!MAR&amp;[1]!ABR&amp;[1]!MAY&amp;[1]!JUN&amp;[1]!JUL&amp;[1]!AGO</definedName>
    <definedName name="_MAR1" localSheetId="1">[2]!MAR&amp;[2]!ABR&amp;[2]!MAY&amp;[2]!JUN&amp;[2]!JUL&amp;[2]!AGO</definedName>
    <definedName name="_MAR1" localSheetId="4">[1]!MAR&amp;[1]!ABR&amp;[1]!MAY&amp;[1]!JUN&amp;[1]!JUL&amp;[1]!AGO</definedName>
    <definedName name="_MAR1" localSheetId="6">[2]!MAR&amp;[2]!ABR&amp;[2]!MAY&amp;[2]!JUN&amp;[2]!JUL&amp;[2]!AGO</definedName>
    <definedName name="_MAR1" localSheetId="8">[1]!MAR&amp;[1]!ABR&amp;[1]!MAY&amp;[1]!JUN&amp;[1]!JUL&amp;[1]!AGO</definedName>
    <definedName name="_MAR1" localSheetId="9">[3]!MAR&amp;[3]!ABR&amp;[3]!MAY&amp;[3]!JUN&amp;[3]!JUL&amp;[3]!AGO</definedName>
    <definedName name="_MAR1">[1]!MAR&amp;[1]!ABR&amp;[1]!MAY&amp;[1]!JUN&amp;[1]!JUL&amp;[1]!AGO</definedName>
    <definedName name="_MAR2" localSheetId="6">[6]edofza3!$C$22</definedName>
    <definedName name="_MAR2">[7]edofza3!$C$22</definedName>
    <definedName name="_MAY1" localSheetId="0">[1]!MAY&amp;[1]!JUN&amp;[1]!JUL&amp;[1]!AGO&amp;[1]!SEP</definedName>
    <definedName name="_MAY1" localSheetId="1">[2]!MAY&amp;[2]!JUN&amp;[2]!JUL&amp;[2]!AGO&amp;[2]!SEP</definedName>
    <definedName name="_MAY1" localSheetId="4">[1]!MAY&amp;[1]!JUN&amp;[1]!JUL&amp;[1]!AGO&amp;[1]!SEP</definedName>
    <definedName name="_MAY1" localSheetId="6">[2]!MAY&amp;[2]!JUN&amp;[2]!JUL&amp;[2]!AGO&amp;[2]!SEP</definedName>
    <definedName name="_MAY1" localSheetId="8">[1]!MAY&amp;[1]!JUN&amp;[1]!JUL&amp;[1]!AGO&amp;[1]!SEP</definedName>
    <definedName name="_MAY1" localSheetId="9">[3]!MAY&amp;[3]!JUN&amp;[3]!JUL&amp;[3]!AGO&amp;[3]!SEP</definedName>
    <definedName name="_MAY1">[1]!MAY&amp;[1]!JUN&amp;[1]!JUL&amp;[1]!AGO&amp;[1]!SEP</definedName>
    <definedName name="_MAY2" localSheetId="6">[6]edofza5!$C$22</definedName>
    <definedName name="_MAY2">[7]edofza5!$C$22</definedName>
    <definedName name="_mor2" localSheetId="1" hidden="1">{"Bruto",#N/A,FALSE,"CONV3T.XLS";"Neto",#N/A,FALSE,"CONV3T.XLS";"UnoB",#N/A,FALSE,"CONV3T.XLS";"Bruto",#N/A,FALSE,"CONV4T.XLS";"Neto",#N/A,FALSE,"CONV4T.XLS";"UnoB",#N/A,FALSE,"CONV4T.XLS"}</definedName>
    <definedName name="_mor2" localSheetId="3" hidden="1">{"Bruto",#N/A,FALSE,"CONV3T.XLS";"Neto",#N/A,FALSE,"CONV3T.XLS";"UnoB",#N/A,FALSE,"CONV3T.XLS";"Bruto",#N/A,FALSE,"CONV4T.XLS";"Neto",#N/A,FALSE,"CONV4T.XLS";"UnoB",#N/A,FALSE,"CONV4T.XLS"}</definedName>
    <definedName name="_mor2" localSheetId="6" hidden="1">{"Bruto",#N/A,FALSE,"CONV3T.XLS";"Neto",#N/A,FALSE,"CONV3T.XLS";"UnoB",#N/A,FALSE,"CONV3T.XLS";"Bruto",#N/A,FALSE,"CONV4T.XLS";"Neto",#N/A,FALSE,"CONV4T.XLS";"UnoB",#N/A,FALSE,"CONV4T.XLS"}</definedName>
    <definedName name="_mor2" localSheetId="7" hidden="1">{"Bruto",#N/A,FALSE,"CONV3T.XLS";"Neto",#N/A,FALSE,"CONV3T.XLS";"UnoB",#N/A,FALSE,"CONV3T.XLS";"Bruto",#N/A,FALSE,"CONV4T.XLS";"Neto",#N/A,FALSE,"CONV4T.XLS";"UnoB",#N/A,FALSE,"CONV4T.XLS"}</definedName>
    <definedName name="_mor2" localSheetId="9" hidden="1">{"Bruto",#N/A,FALSE,"CONV3T.XLS";"Neto",#N/A,FALSE,"CONV3T.XLS";"UnoB",#N/A,FALSE,"CONV3T.XLS";"Bruto",#N/A,FALSE,"CONV4T.XLS";"Neto",#N/A,FALSE,"CONV4T.XLS";"UnoB",#N/A,FALSE,"CONV4T.XLS"}</definedName>
    <definedName name="_mor2" hidden="1">{"Bruto",#N/A,FALSE,"CONV3T.XLS";"Neto",#N/A,FALSE,"CONV3T.XLS";"UnoB",#N/A,FALSE,"CONV3T.XLS";"Bruto",#N/A,FALSE,"CONV4T.XLS";"Neto",#N/A,FALSE,"CONV4T.XLS";"UnoB",#N/A,FALSE,"CONV4T.XLS"}</definedName>
    <definedName name="_MOR4" localSheetId="1" hidden="1">{"Bruto",#N/A,FALSE,"CONV3T.XLS";"Neto",#N/A,FALSE,"CONV3T.XLS";"UnoB",#N/A,FALSE,"CONV3T.XLS";"Bruto",#N/A,FALSE,"CONV4T.XLS";"Neto",#N/A,FALSE,"CONV4T.XLS";"UnoB",#N/A,FALSE,"CONV4T.XLS"}</definedName>
    <definedName name="_MOR4" localSheetId="3" hidden="1">{"Bruto",#N/A,FALSE,"CONV3T.XLS";"Neto",#N/A,FALSE,"CONV3T.XLS";"UnoB",#N/A,FALSE,"CONV3T.XLS";"Bruto",#N/A,FALSE,"CONV4T.XLS";"Neto",#N/A,FALSE,"CONV4T.XLS";"UnoB",#N/A,FALSE,"CONV4T.XLS"}</definedName>
    <definedName name="_MOR4" localSheetId="6" hidden="1">{"Bruto",#N/A,FALSE,"CONV3T.XLS";"Neto",#N/A,FALSE,"CONV3T.XLS";"UnoB",#N/A,FALSE,"CONV3T.XLS";"Bruto",#N/A,FALSE,"CONV4T.XLS";"Neto",#N/A,FALSE,"CONV4T.XLS";"UnoB",#N/A,FALSE,"CONV4T.XLS"}</definedName>
    <definedName name="_MOR4" localSheetId="7" hidden="1">{"Bruto",#N/A,FALSE,"CONV3T.XLS";"Neto",#N/A,FALSE,"CONV3T.XLS";"UnoB",#N/A,FALSE,"CONV3T.XLS";"Bruto",#N/A,FALSE,"CONV4T.XLS";"Neto",#N/A,FALSE,"CONV4T.XLS";"UnoB",#N/A,FALSE,"CONV4T.XLS"}</definedName>
    <definedName name="_MOR4" localSheetId="9" hidden="1">{"Bruto",#N/A,FALSE,"CONV3T.XLS";"Neto",#N/A,FALSE,"CONV3T.XLS";"UnoB",#N/A,FALSE,"CONV3T.XLS";"Bruto",#N/A,FALSE,"CONV4T.XLS";"Neto",#N/A,FALSE,"CONV4T.XLS";"UnoB",#N/A,FALSE,"CONV4T.XLS"}</definedName>
    <definedName name="_MOR4" hidden="1">{"Bruto",#N/A,FALSE,"CONV3T.XLS";"Neto",#N/A,FALSE,"CONV3T.XLS";"UnoB",#N/A,FALSE,"CONV3T.XLS";"Bruto",#N/A,FALSE,"CONV4T.XLS";"Neto",#N/A,FALSE,"CONV4T.XLS";"UnoB",#N/A,FALSE,"CONV4T.XLS"}</definedName>
    <definedName name="_NOV1" localSheetId="0">[1]!NOV&amp;[1]!DIC</definedName>
    <definedName name="_NOV1" localSheetId="1">[2]!NOV&amp;[2]!DIC</definedName>
    <definedName name="_NOV1" localSheetId="4">[1]!NOV&amp;[1]!DIC</definedName>
    <definedName name="_NOV1" localSheetId="6">[2]!NOV&amp;[2]!DIC</definedName>
    <definedName name="_NOV1" localSheetId="8">[1]!NOV&amp;[1]!DIC</definedName>
    <definedName name="_NOV1" localSheetId="9">[3]!NOV&amp;[3]!DIC</definedName>
    <definedName name="_NOV1">[1]!NOV&amp;[1]!DIC</definedName>
    <definedName name="_NOV2" localSheetId="6">[6]edofza11!$C$43</definedName>
    <definedName name="_NOV2">[7]edofza11!$C$43</definedName>
    <definedName name="_OCT1" localSheetId="0">[1]!OCT&amp;[1]!NOV&amp;[1]!DIC</definedName>
    <definedName name="_OCT1" localSheetId="1">[2]!OCT&amp;[2]!NOV&amp;[2]!DIC</definedName>
    <definedName name="_OCT1" localSheetId="4">[1]!OCT&amp;[1]!NOV&amp;[1]!DIC</definedName>
    <definedName name="_OCT1" localSheetId="6">[2]!OCT&amp;[2]!NOV&amp;[2]!DIC</definedName>
    <definedName name="_OCT1" localSheetId="8">[1]!OCT&amp;[1]!NOV&amp;[1]!DIC</definedName>
    <definedName name="_OCT1" localSheetId="9">[3]!OCT&amp;[3]!NOV&amp;[3]!DIC</definedName>
    <definedName name="_OCT1">[1]!OCT&amp;[1]!NOV&amp;[1]!DIC</definedName>
    <definedName name="_OCT2" localSheetId="6">[6]edofza10!$C$22</definedName>
    <definedName name="_OCT2">[7]edofza10!$C$22</definedName>
    <definedName name="_Order1" localSheetId="1" hidden="1">255</definedName>
    <definedName name="_Order1" hidden="1">255</definedName>
    <definedName name="_pa2" localSheetId="1" hidden="1">{"Bruto",#N/A,FALSE,"CONV3T.XLS";"Neto",#N/A,FALSE,"CONV3T.XLS";"UnoB",#N/A,FALSE,"CONV3T.XLS";"Bruto",#N/A,FALSE,"CONV4T.XLS";"Neto",#N/A,FALSE,"CONV4T.XLS";"UnoB",#N/A,FALSE,"CONV4T.XLS"}</definedName>
    <definedName name="_pa2" localSheetId="3" hidden="1">{"Bruto",#N/A,FALSE,"CONV3T.XLS";"Neto",#N/A,FALSE,"CONV3T.XLS";"UnoB",#N/A,FALSE,"CONV3T.XLS";"Bruto",#N/A,FALSE,"CONV4T.XLS";"Neto",#N/A,FALSE,"CONV4T.XLS";"UnoB",#N/A,FALSE,"CONV4T.XLS"}</definedName>
    <definedName name="_pa2" localSheetId="6" hidden="1">{"Bruto",#N/A,FALSE,"CONV3T.XLS";"Neto",#N/A,FALSE,"CONV3T.XLS";"UnoB",#N/A,FALSE,"CONV3T.XLS";"Bruto",#N/A,FALSE,"CONV4T.XLS";"Neto",#N/A,FALSE,"CONV4T.XLS";"UnoB",#N/A,FALSE,"CONV4T.XLS"}</definedName>
    <definedName name="_pa2" localSheetId="7" hidden="1">{"Bruto",#N/A,FALSE,"CONV3T.XLS";"Neto",#N/A,FALSE,"CONV3T.XLS";"UnoB",#N/A,FALSE,"CONV3T.XLS";"Bruto",#N/A,FALSE,"CONV4T.XLS";"Neto",#N/A,FALSE,"CONV4T.XLS";"UnoB",#N/A,FALSE,"CONV4T.XLS"}</definedName>
    <definedName name="_pa2" localSheetId="9" hidden="1">{"Bruto",#N/A,FALSE,"CONV3T.XLS";"Neto",#N/A,FALSE,"CONV3T.XLS";"UnoB",#N/A,FALSE,"CONV3T.XLS";"Bruto",#N/A,FALSE,"CONV4T.XLS";"Neto",#N/A,FALSE,"CONV4T.XLS";"UnoB",#N/A,FALSE,"CONV4T.XLS"}</definedName>
    <definedName name="_pa2" hidden="1">{"Bruto",#N/A,FALSE,"CONV3T.XLS";"Neto",#N/A,FALSE,"CONV3T.XLS";"UnoB",#N/A,FALSE,"CONV3T.XLS";"Bruto",#N/A,FALSE,"CONV4T.XLS";"Neto",#N/A,FALSE,"CONV4T.XLS";"UnoB",#N/A,FALSE,"CONV4T.XLS"}</definedName>
    <definedName name="_PAJ4" localSheetId="1" hidden="1">{"Bruto",#N/A,FALSE,"CONV3T.XLS";"Neto",#N/A,FALSE,"CONV3T.XLS";"UnoB",#N/A,FALSE,"CONV3T.XLS";"Bruto",#N/A,FALSE,"CONV4T.XLS";"Neto",#N/A,FALSE,"CONV4T.XLS";"UnoB",#N/A,FALSE,"CONV4T.XLS"}</definedName>
    <definedName name="_PAJ4" localSheetId="3" hidden="1">{"Bruto",#N/A,FALSE,"CONV3T.XLS";"Neto",#N/A,FALSE,"CONV3T.XLS";"UnoB",#N/A,FALSE,"CONV3T.XLS";"Bruto",#N/A,FALSE,"CONV4T.XLS";"Neto",#N/A,FALSE,"CONV4T.XLS";"UnoB",#N/A,FALSE,"CONV4T.XLS"}</definedName>
    <definedName name="_PAJ4" localSheetId="6" hidden="1">{"Bruto",#N/A,FALSE,"CONV3T.XLS";"Neto",#N/A,FALSE,"CONV3T.XLS";"UnoB",#N/A,FALSE,"CONV3T.XLS";"Bruto",#N/A,FALSE,"CONV4T.XLS";"Neto",#N/A,FALSE,"CONV4T.XLS";"UnoB",#N/A,FALSE,"CONV4T.XLS"}</definedName>
    <definedName name="_PAJ4" localSheetId="7" hidden="1">{"Bruto",#N/A,FALSE,"CONV3T.XLS";"Neto",#N/A,FALSE,"CONV3T.XLS";"UnoB",#N/A,FALSE,"CONV3T.XLS";"Bruto",#N/A,FALSE,"CONV4T.XLS";"Neto",#N/A,FALSE,"CONV4T.XLS";"UnoB",#N/A,FALSE,"CONV4T.XLS"}</definedName>
    <definedName name="_PAJ4" localSheetId="9" hidden="1">{"Bruto",#N/A,FALSE,"CONV3T.XLS";"Neto",#N/A,FALSE,"CONV3T.XLS";"UnoB",#N/A,FALSE,"CONV3T.XLS";"Bruto",#N/A,FALSE,"CONV4T.XLS";"Neto",#N/A,FALSE,"CONV4T.XLS";"UnoB",#N/A,FALSE,"CONV4T.XLS"}</definedName>
    <definedName name="_PAJ4" hidden="1">{"Bruto",#N/A,FALSE,"CONV3T.XLS";"Neto",#N/A,FALSE,"CONV3T.XLS";"UnoB",#N/A,FALSE,"CONV3T.XLS";"Bruto",#N/A,FALSE,"CONV4T.XLS";"Neto",#N/A,FALSE,"CONV4T.XLS";"UnoB",#N/A,FALSE,"CONV4T.XLS"}</definedName>
    <definedName name="_PEM96" localSheetId="0">#REF!</definedName>
    <definedName name="_PEM96" localSheetId="1">#REF!</definedName>
    <definedName name="_PEM96" localSheetId="3">#REF!</definedName>
    <definedName name="_PEM96" localSheetId="4">#REF!</definedName>
    <definedName name="_PEM96" localSheetId="6">#REF!</definedName>
    <definedName name="_PEM96" localSheetId="8">#REF!</definedName>
    <definedName name="_PEM96" localSheetId="9">#REF!</definedName>
    <definedName name="_PEM96">#REF!</definedName>
    <definedName name="_PIB08" localSheetId="0">#REF!</definedName>
    <definedName name="_PIB08" localSheetId="1">#REF!</definedName>
    <definedName name="_PIB08" localSheetId="3">#REF!</definedName>
    <definedName name="_PIB08" localSheetId="4">#REF!</definedName>
    <definedName name="_PIB08" localSheetId="6">#REF!</definedName>
    <definedName name="_PIB08" localSheetId="8">#REF!</definedName>
    <definedName name="_PIB08" localSheetId="9">#REF!</definedName>
    <definedName name="_PIB08">#REF!</definedName>
    <definedName name="_PIP96" localSheetId="0">#REF!</definedName>
    <definedName name="_PIP96" localSheetId="1">#REF!</definedName>
    <definedName name="_PIP96" localSheetId="3">#REF!</definedName>
    <definedName name="_PIP96" localSheetId="4">#REF!</definedName>
    <definedName name="_PIP96" localSheetId="6">#REF!</definedName>
    <definedName name="_PIP96" localSheetId="8">#REF!</definedName>
    <definedName name="_PIP96" localSheetId="9">#REF!</definedName>
    <definedName name="_PIP96">#REF!</definedName>
    <definedName name="_Regression_Int">1</definedName>
    <definedName name="_Regression_X" localSheetId="0" hidden="1">#REF!</definedName>
    <definedName name="_Regression_X" localSheetId="1" hidden="1">#REF!</definedName>
    <definedName name="_Regression_X" localSheetId="3" hidden="1">#REF!</definedName>
    <definedName name="_Regression_X" localSheetId="4" hidden="1">#REF!</definedName>
    <definedName name="_Regression_X" localSheetId="6" hidden="1">#REF!</definedName>
    <definedName name="_Regression_X" localSheetId="7" hidden="1">#REF!</definedName>
    <definedName name="_Regression_X" localSheetId="8" hidden="1">#REF!</definedName>
    <definedName name="_Regression_X" localSheetId="9" hidden="1">#REF!</definedName>
    <definedName name="_Regression_X" hidden="1">#REF!</definedName>
    <definedName name="_SEP1" localSheetId="0">[1]!SEP&amp;[1]!OCT&amp;[1]!NOV&amp;[1]!DIC</definedName>
    <definedName name="_SEP1" localSheetId="1">[2]!SEP&amp;[2]!OCT&amp;[2]!NOV&amp;[2]!DIC</definedName>
    <definedName name="_SEP1" localSheetId="4">[1]!SEP&amp;[1]!OCT&amp;[1]!NOV&amp;[1]!DIC</definedName>
    <definedName name="_SEP1" localSheetId="6">[2]!SEP&amp;[2]!OCT&amp;[2]!NOV&amp;[2]!DIC</definedName>
    <definedName name="_SEP1" localSheetId="8">[1]!SEP&amp;[1]!OCT&amp;[1]!NOV&amp;[1]!DIC</definedName>
    <definedName name="_SEP1" localSheetId="9">[3]!SEP&amp;[3]!OCT&amp;[3]!NOV&amp;[3]!DIC</definedName>
    <definedName name="_SEP1">[1]!SEP&amp;[1]!OCT&amp;[1]!NOV&amp;[1]!DIC</definedName>
    <definedName name="_SEP2" localSheetId="6">[6]edofza9!$C$22</definedName>
    <definedName name="_SEP2">[7]edofza9!$C$22</definedName>
    <definedName name="_smg97">'[8]Premisa macro'!$E$4</definedName>
    <definedName name="_Sort" localSheetId="0" hidden="1">#REF!</definedName>
    <definedName name="_Sort" localSheetId="1" hidden="1">#REF!</definedName>
    <definedName name="_Sort" localSheetId="3" hidden="1">#REF!</definedName>
    <definedName name="_Sort" localSheetId="4" hidden="1">#REF!</definedName>
    <definedName name="_Sort" localSheetId="6" hidden="1">#REF!</definedName>
    <definedName name="_Sort" localSheetId="7" hidden="1">#REF!</definedName>
    <definedName name="_Sort" localSheetId="8" hidden="1">#REF!</definedName>
    <definedName name="_Sort" localSheetId="9" hidden="1">#REF!</definedName>
    <definedName name="_Sort" hidden="1">#REF!</definedName>
    <definedName name="_syt03" localSheetId="0">#REF!</definedName>
    <definedName name="_syt03" localSheetId="1">#REF!</definedName>
    <definedName name="_syt03" localSheetId="3">#REF!</definedName>
    <definedName name="_syt03" localSheetId="4">#REF!</definedName>
    <definedName name="_syt03" localSheetId="6">#REF!</definedName>
    <definedName name="_syt03" localSheetId="8">#REF!</definedName>
    <definedName name="_syt03" localSheetId="9">#REF!</definedName>
    <definedName name="_syt03">#REF!</definedName>
    <definedName name="_TDC2001" localSheetId="1">'[9]Tipos de Cambio'!$C$4</definedName>
    <definedName name="_TDC2001">'[9]Tipos de Cambio'!$C$4</definedName>
    <definedName name="_tul2" localSheetId="1" hidden="1">{"Bruto",#N/A,FALSE,"CONV3T.XLS";"Neto",#N/A,FALSE,"CONV3T.XLS";"UnoB",#N/A,FALSE,"CONV3T.XLS";"Bruto",#N/A,FALSE,"CONV4T.XLS";"Neto",#N/A,FALSE,"CONV4T.XLS";"UnoB",#N/A,FALSE,"CONV4T.XLS"}</definedName>
    <definedName name="_tul2" localSheetId="3" hidden="1">{"Bruto",#N/A,FALSE,"CONV3T.XLS";"Neto",#N/A,FALSE,"CONV3T.XLS";"UnoB",#N/A,FALSE,"CONV3T.XLS";"Bruto",#N/A,FALSE,"CONV4T.XLS";"Neto",#N/A,FALSE,"CONV4T.XLS";"UnoB",#N/A,FALSE,"CONV4T.XLS"}</definedName>
    <definedName name="_tul2" localSheetId="6" hidden="1">{"Bruto",#N/A,FALSE,"CONV3T.XLS";"Neto",#N/A,FALSE,"CONV3T.XLS";"UnoB",#N/A,FALSE,"CONV3T.XLS";"Bruto",#N/A,FALSE,"CONV4T.XLS";"Neto",#N/A,FALSE,"CONV4T.XLS";"UnoB",#N/A,FALSE,"CONV4T.XLS"}</definedName>
    <definedName name="_tul2" localSheetId="7" hidden="1">{"Bruto",#N/A,FALSE,"CONV3T.XLS";"Neto",#N/A,FALSE,"CONV3T.XLS";"UnoB",#N/A,FALSE,"CONV3T.XLS";"Bruto",#N/A,FALSE,"CONV4T.XLS";"Neto",#N/A,FALSE,"CONV4T.XLS";"UnoB",#N/A,FALSE,"CONV4T.XLS"}</definedName>
    <definedName name="_tul2" localSheetId="9" hidden="1">{"Bruto",#N/A,FALSE,"CONV3T.XLS";"Neto",#N/A,FALSE,"CONV3T.XLS";"UnoB",#N/A,FALSE,"CONV3T.XLS";"Bruto",#N/A,FALSE,"CONV4T.XLS";"Neto",#N/A,FALSE,"CONV4T.XLS";"UnoB",#N/A,FALSE,"CONV4T.XLS"}</definedName>
    <definedName name="_tul2" hidden="1">{"Bruto",#N/A,FALSE,"CONV3T.XLS";"Neto",#N/A,FALSE,"CONV3T.XLS";"UnoB",#N/A,FALSE,"CONV3T.XLS";"Bruto",#N/A,FALSE,"CONV4T.XLS";"Neto",#N/A,FALSE,"CONV4T.XLS";"UnoB",#N/A,FALSE,"CONV4T.XLS"}</definedName>
    <definedName name="_TUL4" localSheetId="1" hidden="1">{"Bruto",#N/A,FALSE,"CONV3T.XLS";"Neto",#N/A,FALSE,"CONV3T.XLS";"UnoB",#N/A,FALSE,"CONV3T.XLS";"Bruto",#N/A,FALSE,"CONV4T.XLS";"Neto",#N/A,FALSE,"CONV4T.XLS";"UnoB",#N/A,FALSE,"CONV4T.XLS"}</definedName>
    <definedName name="_TUL4" localSheetId="3" hidden="1">{"Bruto",#N/A,FALSE,"CONV3T.XLS";"Neto",#N/A,FALSE,"CONV3T.XLS";"UnoB",#N/A,FALSE,"CONV3T.XLS";"Bruto",#N/A,FALSE,"CONV4T.XLS";"Neto",#N/A,FALSE,"CONV4T.XLS";"UnoB",#N/A,FALSE,"CONV4T.XLS"}</definedName>
    <definedName name="_TUL4" localSheetId="6" hidden="1">{"Bruto",#N/A,FALSE,"CONV3T.XLS";"Neto",#N/A,FALSE,"CONV3T.XLS";"UnoB",#N/A,FALSE,"CONV3T.XLS";"Bruto",#N/A,FALSE,"CONV4T.XLS";"Neto",#N/A,FALSE,"CONV4T.XLS";"UnoB",#N/A,FALSE,"CONV4T.XLS"}</definedName>
    <definedName name="_TUL4" localSheetId="7" hidden="1">{"Bruto",#N/A,FALSE,"CONV3T.XLS";"Neto",#N/A,FALSE,"CONV3T.XLS";"UnoB",#N/A,FALSE,"CONV3T.XLS";"Bruto",#N/A,FALSE,"CONV4T.XLS";"Neto",#N/A,FALSE,"CONV4T.XLS";"UnoB",#N/A,FALSE,"CONV4T.XLS"}</definedName>
    <definedName name="_TUL4" localSheetId="9" hidden="1">{"Bruto",#N/A,FALSE,"CONV3T.XLS";"Neto",#N/A,FALSE,"CONV3T.XLS";"UnoB",#N/A,FALSE,"CONV3T.XLS";"Bruto",#N/A,FALSE,"CONV4T.XLS";"Neto",#N/A,FALSE,"CONV4T.XLS";"UnoB",#N/A,FALSE,"CONV4T.XLS"}</definedName>
    <definedName name="_TUL4" hidden="1">{"Bruto",#N/A,FALSE,"CONV3T.XLS";"Neto",#N/A,FALSE,"CONV3T.XLS";"UnoB",#N/A,FALSE,"CONV3T.XLS";"Bruto",#N/A,FALSE,"CONV4T.XLS";"Neto",#N/A,FALSE,"CONV4T.XLS";"UnoB",#N/A,FALSE,"CONV4T.XLS"}</definedName>
    <definedName name="_WRN4444" localSheetId="1" hidden="1">{"Bruto",#N/A,FALSE,"CONV3T.XLS";"Neto",#N/A,FALSE,"CONV3T.XLS";"UnoB",#N/A,FALSE,"CONV3T.XLS";"Bruto",#N/A,FALSE,"CONV4T.XLS";"Neto",#N/A,FALSE,"CONV4T.XLS";"UnoB",#N/A,FALSE,"CONV4T.XLS"}</definedName>
    <definedName name="_WRN4444" localSheetId="3" hidden="1">{"Bruto",#N/A,FALSE,"CONV3T.XLS";"Neto",#N/A,FALSE,"CONV3T.XLS";"UnoB",#N/A,FALSE,"CONV3T.XLS";"Bruto",#N/A,FALSE,"CONV4T.XLS";"Neto",#N/A,FALSE,"CONV4T.XLS";"UnoB",#N/A,FALSE,"CONV4T.XLS"}</definedName>
    <definedName name="_WRN4444" localSheetId="6" hidden="1">{"Bruto",#N/A,FALSE,"CONV3T.XLS";"Neto",#N/A,FALSE,"CONV3T.XLS";"UnoB",#N/A,FALSE,"CONV3T.XLS";"Bruto",#N/A,FALSE,"CONV4T.XLS";"Neto",#N/A,FALSE,"CONV4T.XLS";"UnoB",#N/A,FALSE,"CONV4T.XLS"}</definedName>
    <definedName name="_WRN4444" localSheetId="7" hidden="1">{"Bruto",#N/A,FALSE,"CONV3T.XLS";"Neto",#N/A,FALSE,"CONV3T.XLS";"UnoB",#N/A,FALSE,"CONV3T.XLS";"Bruto",#N/A,FALSE,"CONV4T.XLS";"Neto",#N/A,FALSE,"CONV4T.XLS";"UnoB",#N/A,FALSE,"CONV4T.XLS"}</definedName>
    <definedName name="_WRN4444" localSheetId="9" hidden="1">{"Bruto",#N/A,FALSE,"CONV3T.XLS";"Neto",#N/A,FALSE,"CONV3T.XLS";"UnoB",#N/A,FALSE,"CONV3T.XLS";"Bruto",#N/A,FALSE,"CONV4T.XLS";"Neto",#N/A,FALSE,"CONV4T.XLS";"UnoB",#N/A,FALSE,"CONV4T.XLS"}</definedName>
    <definedName name="_WRN4444" hidden="1">{"Bruto",#N/A,FALSE,"CONV3T.XLS";"Neto",#N/A,FALSE,"CONV3T.XLS";"UnoB",#N/A,FALSE,"CONV3T.XLS";"Bruto",#N/A,FALSE,"CONV4T.XLS";"Neto",#N/A,FALSE,"CONV4T.XLS";"UnoB",#N/A,FALSE,"CONV4T.XLS"}</definedName>
    <definedName name="a" localSheetId="0">#REF!</definedName>
    <definedName name="a" localSheetId="1">#REF!</definedName>
    <definedName name="a" localSheetId="3">#REF!</definedName>
    <definedName name="a" localSheetId="4">#REF!</definedName>
    <definedName name="a" localSheetId="6">#REF!</definedName>
    <definedName name="a" localSheetId="8">#REF!</definedName>
    <definedName name="a" localSheetId="9">#REF!</definedName>
    <definedName name="a">#REF!</definedName>
    <definedName name="A_Datos_2008_2009" localSheetId="1">'[12]Datos 2008_2009'!$A$4:$D$60000</definedName>
    <definedName name="A_Datos_2008_2009">'[12]Datos 2008_2009'!$A$4:$D$60000</definedName>
    <definedName name="A_Datos_2008_2009_sin_CESENyADUANAS" localSheetId="0">#REF!</definedName>
    <definedName name="A_Datos_2008_2009_sin_CESENyADUANAS" localSheetId="1">#REF!</definedName>
    <definedName name="A_Datos_2008_2009_sin_CESENyADUANAS" localSheetId="3">#REF!</definedName>
    <definedName name="A_Datos_2008_2009_sin_CESENyADUANAS" localSheetId="4">#REF!</definedName>
    <definedName name="A_Datos_2008_2009_sin_CESENyADUANAS" localSheetId="6">#REF!</definedName>
    <definedName name="A_Datos_2008_2009_sin_CESENyADUANAS" localSheetId="8">#REF!</definedName>
    <definedName name="A_Datos_2008_2009_sin_CESENyADUANAS" localSheetId="9">#REF!</definedName>
    <definedName name="A_Datos_2008_2009_sin_CESENyADUANAS">#REF!</definedName>
    <definedName name="A_impresión_IM" localSheetId="0">#REF!</definedName>
    <definedName name="A_impresión_IM" localSheetId="1">#REF!</definedName>
    <definedName name="A_impresión_IM" localSheetId="3">#REF!</definedName>
    <definedName name="A_impresión_IM" localSheetId="4">#REF!</definedName>
    <definedName name="A_impresión_IM" localSheetId="6">#REF!</definedName>
    <definedName name="A_impresión_IM" localSheetId="8">#REF!</definedName>
    <definedName name="A_impresión_IM" localSheetId="9">#REF!</definedName>
    <definedName name="A_impresión_IM">#REF!</definedName>
    <definedName name="AA" localSheetId="0">[1]!SEP&amp;[1]!OCT&amp;[1]!NOV&amp;[1]!DIC</definedName>
    <definedName name="AA" localSheetId="1">[2]!SEP&amp;[2]!OCT&amp;[2]!NOV&amp;[2]!DIC</definedName>
    <definedName name="AA" localSheetId="4">[1]!SEP&amp;[1]!OCT&amp;[1]!NOV&amp;[1]!DIC</definedName>
    <definedName name="AA" localSheetId="6">[2]!SEP&amp;[2]!OCT&amp;[2]!NOV&amp;[2]!DIC</definedName>
    <definedName name="AA" localSheetId="8">[1]!SEP&amp;[1]!OCT&amp;[1]!NOV&amp;[1]!DIC</definedName>
    <definedName name="AA" localSheetId="9">[3]!SEP&amp;[3]!OCT&amp;[3]!NOV&amp;[3]!DIC</definedName>
    <definedName name="AA">[1]!SEP&amp;[1]!OCT&amp;[1]!NOV&amp;[1]!DIC</definedName>
    <definedName name="AA1500_">#N/A</definedName>
    <definedName name="ABR">"; ABRIL.- "&amp;TEXT([13]edofza04!$C$24,"#,##0")</definedName>
    <definedName name="actual">'[8]Régimen financiero'!$E$3</definedName>
    <definedName name="AD" localSheetId="0">[11]BANPRO99!#REF!</definedName>
    <definedName name="AD" localSheetId="1">[11]BANPRO99!#REF!</definedName>
    <definedName name="AD" localSheetId="3">[11]BANPRO99!#REF!</definedName>
    <definedName name="AD" localSheetId="4">[11]BANPRO99!#REF!</definedName>
    <definedName name="AD" localSheetId="6">[11]BANPRO99!#REF!</definedName>
    <definedName name="AD" localSheetId="8">[11]BANPRO99!#REF!</definedName>
    <definedName name="AD" localSheetId="9">[11]BANPRO99!#REF!</definedName>
    <definedName name="AD">[11]BANPRO99!#REF!</definedName>
    <definedName name="Admva" localSheetId="1">[14]Administrativa!$B$2:$I$59</definedName>
    <definedName name="Admva">[14]Administrativa!$B$2:$I$59</definedName>
    <definedName name="AGO">"; AGOSTO.- "&amp;TEXT([13]edofza08!$C$24,"#,##0")</definedName>
    <definedName name="ain" localSheetId="0">#REF!</definedName>
    <definedName name="ain" localSheetId="1">#REF!</definedName>
    <definedName name="ain" localSheetId="3">#REF!</definedName>
    <definedName name="ain" localSheetId="4">#REF!</definedName>
    <definedName name="ain" localSheetId="6">#REF!</definedName>
    <definedName name="ain" localSheetId="8">#REF!</definedName>
    <definedName name="ain" localSheetId="9">#REF!</definedName>
    <definedName name="ain">#REF!</definedName>
    <definedName name="Ajuste_SP" localSheetId="1">[15]Supuestos!$D$7</definedName>
    <definedName name="Ajuste_SP">[15]Supuestos!$D$7</definedName>
    <definedName name="ampliaciones" localSheetId="0">#REF!</definedName>
    <definedName name="ampliaciones" localSheetId="1">#REF!</definedName>
    <definedName name="ampliaciones" localSheetId="3">#REF!</definedName>
    <definedName name="ampliaciones" localSheetId="4">#REF!</definedName>
    <definedName name="ampliaciones" localSheetId="6">#REF!</definedName>
    <definedName name="ampliaciones" localSheetId="8">#REF!</definedName>
    <definedName name="ampliaciones" localSheetId="9">#REF!</definedName>
    <definedName name="ampliaciones">#REF!</definedName>
    <definedName name="AÑO" localSheetId="0">+TEXT(IF(AND(OR(DAY([1]!FECHA)&gt;=1,DAY([1]!FECHA)&lt;=10),MONTH([1]!FECHA)=1),YEAR([1]!FECHA)-1,YEAR([1]!FECHA)),"0")</definedName>
    <definedName name="AÑO" localSheetId="1">+TEXT(IF(AND(OR(DAY([2]!FECHA)&gt;=1,DAY([2]!FECHA)&lt;=10),MONTH([2]!FECHA)=1),YEAR([2]!FECHA)-1,YEAR([2]!FECHA)),"0")</definedName>
    <definedName name="AÑO" localSheetId="4">+TEXT(IF(AND(OR(DAY([1]!FECHA)&gt;=1,DAY([1]!FECHA)&lt;=10),MONTH([1]!FECHA)=1),YEAR([1]!FECHA)-1,YEAR([1]!FECHA)),"0")</definedName>
    <definedName name="AÑO" localSheetId="6">+TEXT(IF(AND(OR(DAY([2]!FECHA)&gt;=1,DAY([2]!FECHA)&lt;=10),MONTH([2]!FECHA)=1),YEAR([2]!FECHA)-1,YEAR([2]!FECHA)),"0")</definedName>
    <definedName name="AÑO" localSheetId="8">+TEXT(IF(AND(OR(DAY([1]!FECHA)&gt;=1,DAY([1]!FECHA)&lt;=10),MONTH([1]!FECHA)=1),YEAR([1]!FECHA)-1,YEAR([1]!FECHA)),"0")</definedName>
    <definedName name="AÑO" localSheetId="9">+TEXT(IF(AND(OR(DAY([3]!FECHA)&gt;=1,DAY([3]!FECHA)&lt;=10),MONTH([3]!FECHA)=1),YEAR([3]!FECHA)-1,YEAR([3]!FECHA)),"0")</definedName>
    <definedName name="AÑO">+TEXT(IF(AND(OR(DAY([1]!FECHA)&gt;=1,DAY([1]!FECHA)&lt;=10),MONTH([1]!FECHA)=1),YEAR([1]!FECHA)-1,YEAR([1]!FECHA)),"0")</definedName>
    <definedName name="_xlnm.Print_Area" localSheetId="0">'Anexo 10'!$A$1:$I$90</definedName>
    <definedName name="_xlnm.Print_Area" localSheetId="1">'Anexo 11'!$A$3:$M$197</definedName>
    <definedName name="_xlnm.Print_Area" localSheetId="3">'Anexo 13'!$A$1:$I$144</definedName>
    <definedName name="_xlnm.Print_Area" localSheetId="4">'Anexo 14'!$A$1:$I$50</definedName>
    <definedName name="_xlnm.Print_Area" localSheetId="5">#REF!</definedName>
    <definedName name="_xlnm.Print_Area" localSheetId="6">'Anexo 16 '!$A$1:$I$276</definedName>
    <definedName name="_xlnm.Print_Area" localSheetId="8">'Anexo 18'!$A$1:$I$123</definedName>
    <definedName name="_xlnm.Print_Area" localSheetId="9">'Anexo 19'!$A$1:$I$83</definedName>
    <definedName name="_xlnm.Print_Area">#REF!</definedName>
    <definedName name="Area_de_paso" localSheetId="0">#REF!</definedName>
    <definedName name="Area_de_paso" localSheetId="1">#REF!</definedName>
    <definedName name="Area_de_paso" localSheetId="3">#REF!</definedName>
    <definedName name="Area_de_paso" localSheetId="4">#REF!</definedName>
    <definedName name="Area_de_paso" localSheetId="6">#REF!</definedName>
    <definedName name="Area_de_paso" localSheetId="8">#REF!</definedName>
    <definedName name="Area_de_paso" localSheetId="9">#REF!</definedName>
    <definedName name="Area_de_paso">#REF!</definedName>
    <definedName name="ASIG_TEC">#N/A</definedName>
    <definedName name="ayer">'[8]Premisas IMSS'!$M$12</definedName>
    <definedName name="base" localSheetId="0">#REF!</definedName>
    <definedName name="base" localSheetId="1">#REF!</definedName>
    <definedName name="base" localSheetId="3">#REF!</definedName>
    <definedName name="base" localSheetId="4">#REF!</definedName>
    <definedName name="base" localSheetId="6">#REF!</definedName>
    <definedName name="base" localSheetId="8">#REF!</definedName>
    <definedName name="base" localSheetId="9">#REF!</definedName>
    <definedName name="base">#REF!</definedName>
    <definedName name="base03" localSheetId="0">#REF!</definedName>
    <definedName name="base03" localSheetId="1">#REF!</definedName>
    <definedName name="base03" localSheetId="3">#REF!</definedName>
    <definedName name="base03" localSheetId="4">#REF!</definedName>
    <definedName name="base03" localSheetId="6">#REF!</definedName>
    <definedName name="base03" localSheetId="8">#REF!</definedName>
    <definedName name="base03" localSheetId="9">#REF!</definedName>
    <definedName name="base03">#REF!</definedName>
    <definedName name="base03au" localSheetId="0">#REF!</definedName>
    <definedName name="base03au" localSheetId="1">#REF!</definedName>
    <definedName name="base03au" localSheetId="3">#REF!</definedName>
    <definedName name="base03au" localSheetId="4">#REF!</definedName>
    <definedName name="base03au" localSheetId="6">#REF!</definedName>
    <definedName name="base03au" localSheetId="8">#REF!</definedName>
    <definedName name="base03au" localSheetId="9">#REF!</definedName>
    <definedName name="base03au">#REF!</definedName>
    <definedName name="base04au" localSheetId="0">#REF!</definedName>
    <definedName name="base04au" localSheetId="1">#REF!</definedName>
    <definedName name="base04au" localSheetId="3">#REF!</definedName>
    <definedName name="base04au" localSheetId="4">#REF!</definedName>
    <definedName name="base04au" localSheetId="6">#REF!</definedName>
    <definedName name="base04au" localSheetId="8">#REF!</definedName>
    <definedName name="base04au" localSheetId="9">#REF!</definedName>
    <definedName name="base04au">#REF!</definedName>
    <definedName name="base05" localSheetId="0">#REF!</definedName>
    <definedName name="base05" localSheetId="1">#REF!</definedName>
    <definedName name="base05" localSheetId="3">#REF!</definedName>
    <definedName name="base05" localSheetId="4">#REF!</definedName>
    <definedName name="base05" localSheetId="6">#REF!</definedName>
    <definedName name="base05" localSheetId="8">#REF!</definedName>
    <definedName name="base05" localSheetId="9">#REF!</definedName>
    <definedName name="base05">#REF!</definedName>
    <definedName name="base05au" localSheetId="0">#REF!</definedName>
    <definedName name="base05au" localSheetId="1">#REF!</definedName>
    <definedName name="base05au" localSheetId="3">#REF!</definedName>
    <definedName name="base05au" localSheetId="4">#REF!</definedName>
    <definedName name="base05au" localSheetId="6">#REF!</definedName>
    <definedName name="base05au" localSheetId="8">#REF!</definedName>
    <definedName name="base05au" localSheetId="9">#REF!</definedName>
    <definedName name="base05au">#REF!</definedName>
    <definedName name="base2002" localSheetId="0">#REF!</definedName>
    <definedName name="base2002" localSheetId="1">#REF!</definedName>
    <definedName name="base2002" localSheetId="3">#REF!</definedName>
    <definedName name="base2002" localSheetId="4">#REF!</definedName>
    <definedName name="base2002" localSheetId="6">#REF!</definedName>
    <definedName name="base2002" localSheetId="8">#REF!</definedName>
    <definedName name="base2002" localSheetId="9">#REF!</definedName>
    <definedName name="base2002">#REF!</definedName>
    <definedName name="base2003orig" localSheetId="0">#REF!</definedName>
    <definedName name="base2003orig" localSheetId="1">#REF!</definedName>
    <definedName name="base2003orig" localSheetId="3">#REF!</definedName>
    <definedName name="base2003orig" localSheetId="4">#REF!</definedName>
    <definedName name="base2003orig" localSheetId="6">#REF!</definedName>
    <definedName name="base2003orig" localSheetId="8">#REF!</definedName>
    <definedName name="base2003orig" localSheetId="9">#REF!</definedName>
    <definedName name="base2003orig">#REF!</definedName>
    <definedName name="base2003origentidades" localSheetId="0">#REF!</definedName>
    <definedName name="base2003origentidades" localSheetId="1">#REF!</definedName>
    <definedName name="base2003origentidades" localSheetId="3">#REF!</definedName>
    <definedName name="base2003origentidades" localSheetId="4">#REF!</definedName>
    <definedName name="base2003origentidades" localSheetId="6">#REF!</definedName>
    <definedName name="base2003origentidades" localSheetId="8">#REF!</definedName>
    <definedName name="base2003origentidades" localSheetId="9">#REF!</definedName>
    <definedName name="base2003origentidades">#REF!</definedName>
    <definedName name="base2004" localSheetId="0">#REF!</definedName>
    <definedName name="base2004" localSheetId="1">#REF!</definedName>
    <definedName name="base2004" localSheetId="3">#REF!</definedName>
    <definedName name="base2004" localSheetId="4">#REF!</definedName>
    <definedName name="base2004" localSheetId="6">#REF!</definedName>
    <definedName name="base2004" localSheetId="8">#REF!</definedName>
    <definedName name="base2004" localSheetId="9">#REF!</definedName>
    <definedName name="base2004">#REF!</definedName>
    <definedName name="base2004entidades" localSheetId="0">#REF!</definedName>
    <definedName name="base2004entidades" localSheetId="1">#REF!</definedName>
    <definedName name="base2004entidades" localSheetId="3">#REF!</definedName>
    <definedName name="base2004entidades" localSheetId="4">#REF!</definedName>
    <definedName name="base2004entidades" localSheetId="6">#REF!</definedName>
    <definedName name="base2004entidades" localSheetId="8">#REF!</definedName>
    <definedName name="base2004entidades" localSheetId="9">#REF!</definedName>
    <definedName name="base2004entidades">#REF!</definedName>
    <definedName name="baseau" localSheetId="0">#REF!</definedName>
    <definedName name="baseau" localSheetId="1">#REF!</definedName>
    <definedName name="baseau" localSheetId="3">#REF!</definedName>
    <definedName name="baseau" localSheetId="4">#REF!</definedName>
    <definedName name="baseau" localSheetId="6">#REF!</definedName>
    <definedName name="baseau" localSheetId="8">#REF!</definedName>
    <definedName name="baseau" localSheetId="9">#REF!</definedName>
    <definedName name="baseau">#REF!</definedName>
    <definedName name="baseb" localSheetId="0">#REF!</definedName>
    <definedName name="baseb" localSheetId="1">#REF!</definedName>
    <definedName name="baseb" localSheetId="3">#REF!</definedName>
    <definedName name="baseb" localSheetId="4">#REF!</definedName>
    <definedName name="baseb" localSheetId="6">#REF!</definedName>
    <definedName name="baseb" localSheetId="8">#REF!</definedName>
    <definedName name="baseb" localSheetId="9">#REF!</definedName>
    <definedName name="baseb">#REF!</definedName>
    <definedName name="basecierre" localSheetId="0">[16]CP_2003!#REF!</definedName>
    <definedName name="basecierre" localSheetId="1">[16]CP_2003!#REF!</definedName>
    <definedName name="basecierre" localSheetId="3">[16]CP_2003!#REF!</definedName>
    <definedName name="basecierre" localSheetId="4">[16]CP_2003!#REF!</definedName>
    <definedName name="basecierre" localSheetId="6">[16]CP_2003!#REF!</definedName>
    <definedName name="basecierre" localSheetId="8">[16]CP_2003!#REF!</definedName>
    <definedName name="basecierre" localSheetId="9">[16]CP_2003!#REF!</definedName>
    <definedName name="basecierre">[16]CP_2003!#REF!</definedName>
    <definedName name="_xlnm.Database" localSheetId="0">#REF!</definedName>
    <definedName name="_xlnm.Database" localSheetId="1">#REF!</definedName>
    <definedName name="_xlnm.Database" localSheetId="3">#REF!</definedName>
    <definedName name="_xlnm.Database" localSheetId="4">#REF!</definedName>
    <definedName name="_xlnm.Database" localSheetId="5">#REF!</definedName>
    <definedName name="_xlnm.Database" localSheetId="6">#REF!</definedName>
    <definedName name="_xlnm.Database" localSheetId="8">#REF!</definedName>
    <definedName name="_xlnm.Database" localSheetId="9">#REF!</definedName>
    <definedName name="_xlnm.Database">#REF!</definedName>
    <definedName name="bUSCAR" localSheetId="0">#REF!</definedName>
    <definedName name="bUSCAR" localSheetId="1">#REF!</definedName>
    <definedName name="bUSCAR" localSheetId="3">#REF!</definedName>
    <definedName name="bUSCAR" localSheetId="4">#REF!</definedName>
    <definedName name="bUSCAR" localSheetId="6">#REF!</definedName>
    <definedName name="bUSCAR" localSheetId="8">#REF!</definedName>
    <definedName name="bUSCAR" localSheetId="9">#REF!</definedName>
    <definedName name="bUSCAR">#REF!</definedName>
    <definedName name="C_" localSheetId="0">[17]FP1996!#REF!</definedName>
    <definedName name="C_" localSheetId="1">[17]FP1996!#REF!</definedName>
    <definedName name="C_" localSheetId="3">[17]FP1996!#REF!</definedName>
    <definedName name="C_" localSheetId="4">[17]FP1996!#REF!</definedName>
    <definedName name="C_" localSheetId="6">[17]FP1996!#REF!</definedName>
    <definedName name="C_" localSheetId="8">[17]FP1996!#REF!</definedName>
    <definedName name="C_" localSheetId="9">[17]FP1996!#REF!</definedName>
    <definedName name="C_">[17]FP1996!#REF!</definedName>
    <definedName name="cal" localSheetId="0">#REF!</definedName>
    <definedName name="cal" localSheetId="1">#REF!</definedName>
    <definedName name="cal" localSheetId="3">#REF!</definedName>
    <definedName name="cal" localSheetId="4">#REF!</definedName>
    <definedName name="cal" localSheetId="6">#REF!</definedName>
    <definedName name="cal" localSheetId="8">#REF!</definedName>
    <definedName name="cal" localSheetId="9">#REF!</definedName>
    <definedName name="cal">#REF!</definedName>
    <definedName name="cálculos" localSheetId="0">#REF!</definedName>
    <definedName name="cálculos" localSheetId="1">#REF!</definedName>
    <definedName name="cálculos" localSheetId="3">#REF!</definedName>
    <definedName name="cálculos" localSheetId="4">#REF!</definedName>
    <definedName name="cálculos" localSheetId="6">#REF!</definedName>
    <definedName name="cálculos" localSheetId="8">#REF!</definedName>
    <definedName name="cálculos" localSheetId="9">#REF!</definedName>
    <definedName name="cálculos">#REF!</definedName>
    <definedName name="CALENDA">#N/A</definedName>
    <definedName name="can" localSheetId="1" hidden="1">{"Bruto",#N/A,FALSE,"CONV3T.XLS";"Neto",#N/A,FALSE,"CONV3T.XLS";"UnoB",#N/A,FALSE,"CONV3T.XLS";"Bruto",#N/A,FALSE,"CONV4T.XLS";"Neto",#N/A,FALSE,"CONV4T.XLS";"UnoB",#N/A,FALSE,"CONV4T.XLS"}</definedName>
    <definedName name="can" localSheetId="3" hidden="1">{"Bruto",#N/A,FALSE,"CONV3T.XLS";"Neto",#N/A,FALSE,"CONV3T.XLS";"UnoB",#N/A,FALSE,"CONV3T.XLS";"Bruto",#N/A,FALSE,"CONV4T.XLS";"Neto",#N/A,FALSE,"CONV4T.XLS";"UnoB",#N/A,FALSE,"CONV4T.XLS"}</definedName>
    <definedName name="can" localSheetId="6" hidden="1">{"Bruto",#N/A,FALSE,"CONV3T.XLS";"Neto",#N/A,FALSE,"CONV3T.XLS";"UnoB",#N/A,FALSE,"CONV3T.XLS";"Bruto",#N/A,FALSE,"CONV4T.XLS";"Neto",#N/A,FALSE,"CONV4T.XLS";"UnoB",#N/A,FALSE,"CONV4T.XLS"}</definedName>
    <definedName name="can" localSheetId="7" hidden="1">{"Bruto",#N/A,FALSE,"CONV3T.XLS";"Neto",#N/A,FALSE,"CONV3T.XLS";"UnoB",#N/A,FALSE,"CONV3T.XLS";"Bruto",#N/A,FALSE,"CONV4T.XLS";"Neto",#N/A,FALSE,"CONV4T.XLS";"UnoB",#N/A,FALSE,"CONV4T.XLS"}</definedName>
    <definedName name="can" localSheetId="9" hidden="1">{"Bruto",#N/A,FALSE,"CONV3T.XLS";"Neto",#N/A,FALSE,"CONV3T.XLS";"UnoB",#N/A,FALSE,"CONV3T.XLS";"Bruto",#N/A,FALSE,"CONV4T.XLS";"Neto",#N/A,FALSE,"CONV4T.XLS";"UnoB",#N/A,FALSE,"CONV4T.XLS"}</definedName>
    <definedName name="can" hidden="1">{"Bruto",#N/A,FALSE,"CONV3T.XLS";"Neto",#N/A,FALSE,"CONV3T.XLS";"UnoB",#N/A,FALSE,"CONV3T.XLS";"Bruto",#N/A,FALSE,"CONV4T.XLS";"Neto",#N/A,FALSE,"CONV4T.XLS";"UnoB",#N/A,FALSE,"CONV4T.XLS"}</definedName>
    <definedName name="CAPU96" localSheetId="0">#REF!</definedName>
    <definedName name="CAPU96" localSheetId="1">#REF!</definedName>
    <definedName name="CAPU96" localSheetId="3">#REF!</definedName>
    <definedName name="CAPU96" localSheetId="4">#REF!</definedName>
    <definedName name="CAPU96" localSheetId="6">#REF!</definedName>
    <definedName name="CAPU96" localSheetId="8">#REF!</definedName>
    <definedName name="CAPU96" localSheetId="9">#REF!</definedName>
    <definedName name="CAPU96">#REF!</definedName>
    <definedName name="cata" localSheetId="1">[18]tablas!$A$5:$A$275</definedName>
    <definedName name="cata">[18]tablas!$A$5:$A$275</definedName>
    <definedName name="cata4" localSheetId="1">'[19]catálogo pps'!$A$2:$N$2506</definedName>
    <definedName name="cata4">'[19]catálogo pps'!$A$2:$N$2506</definedName>
    <definedName name="CCCC" localSheetId="1" hidden="1">{"Bruto",#N/A,FALSE,"CONV3T.XLS";"Neto",#N/A,FALSE,"CONV3T.XLS";"UnoB",#N/A,FALSE,"CONV3T.XLS";"Bruto",#N/A,FALSE,"CONV4T.XLS";"Neto",#N/A,FALSE,"CONV4T.XLS";"UnoB",#N/A,FALSE,"CONV4T.XLS"}</definedName>
    <definedName name="CCCC" localSheetId="3" hidden="1">{"Bruto",#N/A,FALSE,"CONV3T.XLS";"Neto",#N/A,FALSE,"CONV3T.XLS";"UnoB",#N/A,FALSE,"CONV3T.XLS";"Bruto",#N/A,FALSE,"CONV4T.XLS";"Neto",#N/A,FALSE,"CONV4T.XLS";"UnoB",#N/A,FALSE,"CONV4T.XLS"}</definedName>
    <definedName name="CCCC" localSheetId="6" hidden="1">{"Bruto",#N/A,FALSE,"CONV3T.XLS";"Neto",#N/A,FALSE,"CONV3T.XLS";"UnoB",#N/A,FALSE,"CONV3T.XLS";"Bruto",#N/A,FALSE,"CONV4T.XLS";"Neto",#N/A,FALSE,"CONV4T.XLS";"UnoB",#N/A,FALSE,"CONV4T.XLS"}</definedName>
    <definedName name="CCCC" localSheetId="7" hidden="1">{"Bruto",#N/A,FALSE,"CONV3T.XLS";"Neto",#N/A,FALSE,"CONV3T.XLS";"UnoB",#N/A,FALSE,"CONV3T.XLS";"Bruto",#N/A,FALSE,"CONV4T.XLS";"Neto",#N/A,FALSE,"CONV4T.XLS";"UnoB",#N/A,FALSE,"CONV4T.XLS"}</definedName>
    <definedName name="CCCC" localSheetId="9" hidden="1">{"Bruto",#N/A,FALSE,"CONV3T.XLS";"Neto",#N/A,FALSE,"CONV3T.XLS";"UnoB",#N/A,FALSE,"CONV3T.XLS";"Bruto",#N/A,FALSE,"CONV4T.XLS";"Neto",#N/A,FALSE,"CONV4T.XLS";"UnoB",#N/A,FALSE,"CONV4T.XLS"}</definedName>
    <definedName name="CCCC" hidden="1">{"Bruto",#N/A,FALSE,"CONV3T.XLS";"Neto",#N/A,FALSE,"CONV3T.XLS";"UnoB",#N/A,FALSE,"CONV3T.XLS";"Bruto",#N/A,FALSE,"CONV4T.XLS";"Neto",#N/A,FALSE,"CONV4T.XLS";"UnoB",#N/A,FALSE,"CONV4T.XLS"}</definedName>
    <definedName name="CEEE" localSheetId="1" hidden="1">{"Bruto",#N/A,FALSE,"CONV3T.XLS";"Neto",#N/A,FALSE,"CONV3T.XLS";"UnoB",#N/A,FALSE,"CONV3T.XLS";"Bruto",#N/A,FALSE,"CONV4T.XLS";"Neto",#N/A,FALSE,"CONV4T.XLS";"UnoB",#N/A,FALSE,"CONV4T.XLS"}</definedName>
    <definedName name="CEEE" localSheetId="3" hidden="1">{"Bruto",#N/A,FALSE,"CONV3T.XLS";"Neto",#N/A,FALSE,"CONV3T.XLS";"UnoB",#N/A,FALSE,"CONV3T.XLS";"Bruto",#N/A,FALSE,"CONV4T.XLS";"Neto",#N/A,FALSE,"CONV4T.XLS";"UnoB",#N/A,FALSE,"CONV4T.XLS"}</definedName>
    <definedName name="CEEE" localSheetId="6" hidden="1">{"Bruto",#N/A,FALSE,"CONV3T.XLS";"Neto",#N/A,FALSE,"CONV3T.XLS";"UnoB",#N/A,FALSE,"CONV3T.XLS";"Bruto",#N/A,FALSE,"CONV4T.XLS";"Neto",#N/A,FALSE,"CONV4T.XLS";"UnoB",#N/A,FALSE,"CONV4T.XLS"}</definedName>
    <definedName name="CEEE" localSheetId="7" hidden="1">{"Bruto",#N/A,FALSE,"CONV3T.XLS";"Neto",#N/A,FALSE,"CONV3T.XLS";"UnoB",#N/A,FALSE,"CONV3T.XLS";"Bruto",#N/A,FALSE,"CONV4T.XLS";"Neto",#N/A,FALSE,"CONV4T.XLS";"UnoB",#N/A,FALSE,"CONV4T.XLS"}</definedName>
    <definedName name="CEEE" localSheetId="9" hidden="1">{"Bruto",#N/A,FALSE,"CONV3T.XLS";"Neto",#N/A,FALSE,"CONV3T.XLS";"UnoB",#N/A,FALSE,"CONV3T.XLS";"Bruto",#N/A,FALSE,"CONV4T.XLS";"Neto",#N/A,FALSE,"CONV4T.XLS";"UnoB",#N/A,FALSE,"CONV4T.XLS"}</definedName>
    <definedName name="CEEE" hidden="1">{"Bruto",#N/A,FALSE,"CONV3T.XLS";"Neto",#N/A,FALSE,"CONV3T.XLS";"UnoB",#N/A,FALSE,"CONV3T.XLS";"Bruto",#N/A,FALSE,"CONV4T.XLS";"Neto",#N/A,FALSE,"CONV4T.XLS";"UnoB",#N/A,FALSE,"CONV4T.XLS"}</definedName>
    <definedName name="cero" localSheetId="1" hidden="1">{"Bruto",#N/A,FALSE,"CONV3T.XLS";"Neto",#N/A,FALSE,"CONV3T.XLS";"UnoB",#N/A,FALSE,"CONV3T.XLS";"Bruto",#N/A,FALSE,"CONV4T.XLS";"Neto",#N/A,FALSE,"CONV4T.XLS";"UnoB",#N/A,FALSE,"CONV4T.XLS"}</definedName>
    <definedName name="cero" localSheetId="3" hidden="1">{"Bruto",#N/A,FALSE,"CONV3T.XLS";"Neto",#N/A,FALSE,"CONV3T.XLS";"UnoB",#N/A,FALSE,"CONV3T.XLS";"Bruto",#N/A,FALSE,"CONV4T.XLS";"Neto",#N/A,FALSE,"CONV4T.XLS";"UnoB",#N/A,FALSE,"CONV4T.XLS"}</definedName>
    <definedName name="cero" localSheetId="6" hidden="1">{"Bruto",#N/A,FALSE,"CONV3T.XLS";"Neto",#N/A,FALSE,"CONV3T.XLS";"UnoB",#N/A,FALSE,"CONV3T.XLS";"Bruto",#N/A,FALSE,"CONV4T.XLS";"Neto",#N/A,FALSE,"CONV4T.XLS";"UnoB",#N/A,FALSE,"CONV4T.XLS"}</definedName>
    <definedName name="cero" localSheetId="7" hidden="1">{"Bruto",#N/A,FALSE,"CONV3T.XLS";"Neto",#N/A,FALSE,"CONV3T.XLS";"UnoB",#N/A,FALSE,"CONV3T.XLS";"Bruto",#N/A,FALSE,"CONV4T.XLS";"Neto",#N/A,FALSE,"CONV4T.XLS";"UnoB",#N/A,FALSE,"CONV4T.XLS"}</definedName>
    <definedName name="cero" localSheetId="9" hidden="1">{"Bruto",#N/A,FALSE,"CONV3T.XLS";"Neto",#N/A,FALSE,"CONV3T.XLS";"UnoB",#N/A,FALSE,"CONV3T.XLS";"Bruto",#N/A,FALSE,"CONV4T.XLS";"Neto",#N/A,FALSE,"CONV4T.XLS";"UnoB",#N/A,FALSE,"CONV4T.XLS"}</definedName>
    <definedName name="cero" hidden="1">{"Bruto",#N/A,FALSE,"CONV3T.XLS";"Neto",#N/A,FALSE,"CONV3T.XLS";"UnoB",#N/A,FALSE,"CONV3T.XLS";"Bruto",#N/A,FALSE,"CONV4T.XLS";"Neto",#N/A,FALSE,"CONV4T.XLS";"UnoB",#N/A,FALSE,"CONV4T.XLS"}</definedName>
    <definedName name="CFEE" localSheetId="1">'[20] '!$H$99:$M$143</definedName>
    <definedName name="CFEE">'[20] '!$H$99:$M$143</definedName>
    <definedName name="CFEM" localSheetId="1">'[20] '!$H$51:$M$95</definedName>
    <definedName name="CFEM">'[20] '!$H$51:$M$95</definedName>
    <definedName name="CFEO" localSheetId="1">'[20] '!$H$3:$M$47</definedName>
    <definedName name="CFEO">'[20] '!$H$3:$M$47</definedName>
    <definedName name="CicenyAduanas" localSheetId="0">#REF!</definedName>
    <definedName name="CicenyAduanas" localSheetId="1">#REF!</definedName>
    <definedName name="CicenyAduanas" localSheetId="3">#REF!</definedName>
    <definedName name="CicenyAduanas" localSheetId="4">#REF!</definedName>
    <definedName name="CicenyAduanas" localSheetId="6">#REF!</definedName>
    <definedName name="CicenyAduanas" localSheetId="8">#REF!</definedName>
    <definedName name="CicenyAduanas" localSheetId="9">#REF!</definedName>
    <definedName name="CicenyAduanas">#REF!</definedName>
    <definedName name="Cifras_Control" localSheetId="0">#REF!</definedName>
    <definedName name="Cifras_Control" localSheetId="1">#REF!</definedName>
    <definedName name="Cifras_Control" localSheetId="3">#REF!</definedName>
    <definedName name="Cifras_Control" localSheetId="4">#REF!</definedName>
    <definedName name="Cifras_Control" localSheetId="6">#REF!</definedName>
    <definedName name="Cifras_Control" localSheetId="8">#REF!</definedName>
    <definedName name="Cifras_Control" localSheetId="9">#REF!</definedName>
    <definedName name="Cifras_Control">#REF!</definedName>
    <definedName name="claseco" localSheetId="0">#REF!</definedName>
    <definedName name="claseco" localSheetId="1">#REF!</definedName>
    <definedName name="claseco" localSheetId="3">#REF!</definedName>
    <definedName name="claseco" localSheetId="4">#REF!</definedName>
    <definedName name="claseco" localSheetId="6">#REF!</definedName>
    <definedName name="claseco" localSheetId="8">#REF!</definedName>
    <definedName name="claseco" localSheetId="9">#REF!</definedName>
    <definedName name="claseco">#REF!</definedName>
    <definedName name="cmllvc198" localSheetId="0">#REF!</definedName>
    <definedName name="cmllvc198" localSheetId="1">#REF!</definedName>
    <definedName name="cmllvc198" localSheetId="3">#REF!</definedName>
    <definedName name="cmllvc198" localSheetId="4">#REF!</definedName>
    <definedName name="cmllvc198" localSheetId="6">#REF!</definedName>
    <definedName name="cmllvc198" localSheetId="8">#REF!</definedName>
    <definedName name="cmllvc198" localSheetId="9">#REF!</definedName>
    <definedName name="cmllvc198">#REF!</definedName>
    <definedName name="cmllvc298ieps" localSheetId="0">#REF!</definedName>
    <definedName name="cmllvc298ieps" localSheetId="1">#REF!</definedName>
    <definedName name="cmllvc298ieps" localSheetId="3">#REF!</definedName>
    <definedName name="cmllvc298ieps" localSheetId="4">#REF!</definedName>
    <definedName name="cmllvc298ieps" localSheetId="6">#REF!</definedName>
    <definedName name="cmllvc298ieps" localSheetId="8">#REF!</definedName>
    <definedName name="cmllvc298ieps" localSheetId="9">#REF!</definedName>
    <definedName name="cmllvc298ieps">#REF!</definedName>
    <definedName name="cmllvp198" localSheetId="0">#REF!</definedName>
    <definedName name="cmllvp198" localSheetId="1">#REF!</definedName>
    <definedName name="cmllvp198" localSheetId="3">#REF!</definedName>
    <definedName name="cmllvp198" localSheetId="4">#REF!</definedName>
    <definedName name="cmllvp198" localSheetId="6">#REF!</definedName>
    <definedName name="cmllvp198" localSheetId="8">#REF!</definedName>
    <definedName name="cmllvp198" localSheetId="9">#REF!</definedName>
    <definedName name="cmllvp198">#REF!</definedName>
    <definedName name="cmllvp199" localSheetId="0">#REF!</definedName>
    <definedName name="cmllvp199" localSheetId="1">#REF!</definedName>
    <definedName name="cmllvp199" localSheetId="3">#REF!</definedName>
    <definedName name="cmllvp199" localSheetId="4">#REF!</definedName>
    <definedName name="cmllvp199" localSheetId="6">#REF!</definedName>
    <definedName name="cmllvp199" localSheetId="8">#REF!</definedName>
    <definedName name="cmllvp199" localSheetId="9">#REF!</definedName>
    <definedName name="cmllvp199">#REF!</definedName>
    <definedName name="cmllvp298ieps" localSheetId="0">#REF!</definedName>
    <definedName name="cmllvp298ieps" localSheetId="1">#REF!</definedName>
    <definedName name="cmllvp298ieps" localSheetId="3">#REF!</definedName>
    <definedName name="cmllvp298ieps" localSheetId="4">#REF!</definedName>
    <definedName name="cmllvp298ieps" localSheetId="6">#REF!</definedName>
    <definedName name="cmllvp298ieps" localSheetId="8">#REF!</definedName>
    <definedName name="cmllvp298ieps" localSheetId="9">#REF!</definedName>
    <definedName name="cmllvp298ieps">#REF!</definedName>
    <definedName name="cmllvp299ieps" localSheetId="0">#REF!</definedName>
    <definedName name="cmllvp299ieps" localSheetId="1">#REF!</definedName>
    <definedName name="cmllvp299ieps" localSheetId="3">#REF!</definedName>
    <definedName name="cmllvp299ieps" localSheetId="4">#REF!</definedName>
    <definedName name="cmllvp299ieps" localSheetId="6">#REF!</definedName>
    <definedName name="cmllvp299ieps" localSheetId="8">#REF!</definedName>
    <definedName name="cmllvp299ieps" localSheetId="9">#REF!</definedName>
    <definedName name="cmllvp299ieps">#REF!</definedName>
    <definedName name="cmlvc198" localSheetId="0">#REF!</definedName>
    <definedName name="cmlvc198" localSheetId="1">#REF!</definedName>
    <definedName name="cmlvc198" localSheetId="3">#REF!</definedName>
    <definedName name="cmlvc198" localSheetId="4">#REF!</definedName>
    <definedName name="cmlvc198" localSheetId="6">#REF!</definedName>
    <definedName name="cmlvc198" localSheetId="8">#REF!</definedName>
    <definedName name="cmlvc198" localSheetId="9">#REF!</definedName>
    <definedName name="cmlvc198">#REF!</definedName>
    <definedName name="cmlvc298ieps" localSheetId="0">#REF!</definedName>
    <definedName name="cmlvc298ieps" localSheetId="1">#REF!</definedName>
    <definedName name="cmlvc298ieps" localSheetId="3">#REF!</definedName>
    <definedName name="cmlvc298ieps" localSheetId="4">#REF!</definedName>
    <definedName name="cmlvc298ieps" localSheetId="6">#REF!</definedName>
    <definedName name="cmlvc298ieps" localSheetId="8">#REF!</definedName>
    <definedName name="cmlvc298ieps" localSheetId="9">#REF!</definedName>
    <definedName name="cmlvc298ieps">#REF!</definedName>
    <definedName name="cmlvp198" localSheetId="0">#REF!</definedName>
    <definedName name="cmlvp198" localSheetId="1">#REF!</definedName>
    <definedName name="cmlvp198" localSheetId="3">#REF!</definedName>
    <definedName name="cmlvp198" localSheetId="4">#REF!</definedName>
    <definedName name="cmlvp198" localSheetId="6">#REF!</definedName>
    <definedName name="cmlvp198" localSheetId="8">#REF!</definedName>
    <definedName name="cmlvp198" localSheetId="9">#REF!</definedName>
    <definedName name="cmlvp198">#REF!</definedName>
    <definedName name="cmlvp199" localSheetId="0">#REF!</definedName>
    <definedName name="cmlvp199" localSheetId="1">#REF!</definedName>
    <definedName name="cmlvp199" localSheetId="3">#REF!</definedName>
    <definedName name="cmlvp199" localSheetId="4">#REF!</definedName>
    <definedName name="cmlvp199" localSheetId="6">#REF!</definedName>
    <definedName name="cmlvp199" localSheetId="8">#REF!</definedName>
    <definedName name="cmlvp199" localSheetId="9">#REF!</definedName>
    <definedName name="cmlvp199">#REF!</definedName>
    <definedName name="cmlvp298ieps" localSheetId="0">#REF!</definedName>
    <definedName name="cmlvp298ieps" localSheetId="1">#REF!</definedName>
    <definedName name="cmlvp298ieps" localSheetId="3">#REF!</definedName>
    <definedName name="cmlvp298ieps" localSheetId="4">#REF!</definedName>
    <definedName name="cmlvp298ieps" localSheetId="6">#REF!</definedName>
    <definedName name="cmlvp298ieps" localSheetId="8">#REF!</definedName>
    <definedName name="cmlvp298ieps" localSheetId="9">#REF!</definedName>
    <definedName name="cmlvp298ieps">#REF!</definedName>
    <definedName name="cmlvp299ieps" localSheetId="0">#REF!</definedName>
    <definedName name="cmlvp299ieps" localSheetId="1">#REF!</definedName>
    <definedName name="cmlvp299ieps" localSheetId="3">#REF!</definedName>
    <definedName name="cmlvp299ieps" localSheetId="4">#REF!</definedName>
    <definedName name="cmlvp299ieps" localSheetId="6">#REF!</definedName>
    <definedName name="cmlvp299ieps" localSheetId="8">#REF!</definedName>
    <definedName name="cmlvp299ieps" localSheetId="9">#REF!</definedName>
    <definedName name="cmlvp299ieps">#REF!</definedName>
    <definedName name="CONA96" localSheetId="0">#REF!</definedName>
    <definedName name="CONA96" localSheetId="1">#REF!</definedName>
    <definedName name="CONA96" localSheetId="3">#REF!</definedName>
    <definedName name="CONA96" localSheetId="4">#REF!</definedName>
    <definedName name="CONA96" localSheetId="6">#REF!</definedName>
    <definedName name="CONA96" localSheetId="8">#REF!</definedName>
    <definedName name="CONA96" localSheetId="9">#REF!</definedName>
    <definedName name="CONA96">#REF!</definedName>
    <definedName name="concepto" localSheetId="0">'[21]BASE DEFINITIVA 2002'!#REF!</definedName>
    <definedName name="concepto" localSheetId="1">'[21]BASE DEFINITIVA 2002'!#REF!</definedName>
    <definedName name="concepto" localSheetId="3">'[21]BASE DEFINITIVA 2002'!#REF!</definedName>
    <definedName name="concepto" localSheetId="4">'[21]BASE DEFINITIVA 2002'!#REF!</definedName>
    <definedName name="concepto" localSheetId="6">'[21]BASE DEFINITIVA 2002'!#REF!</definedName>
    <definedName name="concepto" localSheetId="8">'[21]BASE DEFINITIVA 2002'!#REF!</definedName>
    <definedName name="concepto" localSheetId="9">'[21]BASE DEFINITIVA 2002'!#REF!</definedName>
    <definedName name="concepto">'[21]BASE DEFINITIVA 2002'!#REF!</definedName>
    <definedName name="CONS" localSheetId="0">[11]BANPRO99!#REF!</definedName>
    <definedName name="CONS" localSheetId="1">[11]BANPRO99!#REF!</definedName>
    <definedName name="CONS" localSheetId="3">[11]BANPRO99!#REF!</definedName>
    <definedName name="CONS" localSheetId="4">[11]BANPRO99!#REF!</definedName>
    <definedName name="CONS" localSheetId="6">[11]BANPRO99!#REF!</definedName>
    <definedName name="CONS" localSheetId="8">[11]BANPRO99!#REF!</definedName>
    <definedName name="CONS" localSheetId="9">[11]BANPRO99!#REF!</definedName>
    <definedName name="CONS">[11]BANPRO99!#REF!</definedName>
    <definedName name="copia_Clas_Admva" localSheetId="0">#REF!</definedName>
    <definedName name="copia_Clas_Admva" localSheetId="1">#REF!</definedName>
    <definedName name="copia_Clas_Admva" localSheetId="3">#REF!</definedName>
    <definedName name="copia_Clas_Admva" localSheetId="4">#REF!</definedName>
    <definedName name="copia_Clas_Admva" localSheetId="6">#REF!</definedName>
    <definedName name="copia_Clas_Admva" localSheetId="8">#REF!</definedName>
    <definedName name="copia_Clas_Admva" localSheetId="9">#REF!</definedName>
    <definedName name="copia_Clas_Admva">#REF!</definedName>
    <definedName name="copia_Clas_Econ" localSheetId="1">[22]Clas_Econ!$B$2:$M$25</definedName>
    <definedName name="copia_Clas_Econ">[22]Clas_Econ!$B$2:$M$25</definedName>
    <definedName name="copia_Clas_Fun" localSheetId="0">#REF!</definedName>
    <definedName name="copia_Clas_Fun" localSheetId="1">#REF!</definedName>
    <definedName name="copia_Clas_Fun" localSheetId="3">#REF!</definedName>
    <definedName name="copia_Clas_Fun" localSheetId="4">#REF!</definedName>
    <definedName name="copia_Clas_Fun" localSheetId="6">#REF!</definedName>
    <definedName name="copia_Clas_Fun" localSheetId="8">#REF!</definedName>
    <definedName name="copia_Clas_Fun" localSheetId="9">#REF!</definedName>
    <definedName name="copia_Clas_Fun">#REF!</definedName>
    <definedName name="copia_Clas_Func" localSheetId="0">[23]Clas_Fun!#REF!</definedName>
    <definedName name="copia_Clas_Func" localSheetId="1">[23]Clas_Fun!#REF!</definedName>
    <definedName name="copia_Clas_Func" localSheetId="3">[23]Clas_Fun!#REF!</definedName>
    <definedName name="copia_Clas_Func" localSheetId="4">[23]Clas_Fun!#REF!</definedName>
    <definedName name="copia_Clas_Func" localSheetId="6">[23]Clas_Fun!#REF!</definedName>
    <definedName name="copia_Clas_Func" localSheetId="8">[23]Clas_Fun!#REF!</definedName>
    <definedName name="copia_Clas_Func" localSheetId="9">[23]Clas_Fun!#REF!</definedName>
    <definedName name="copia_Clas_Func">[23]Clas_Fun!#REF!</definedName>
    <definedName name="copia_Doble_Consolid" localSheetId="0">#REF!</definedName>
    <definedName name="copia_Doble_Consolid" localSheetId="1">#REF!</definedName>
    <definedName name="copia_Doble_Consolid" localSheetId="3">#REF!</definedName>
    <definedName name="copia_Doble_Consolid" localSheetId="4">#REF!</definedName>
    <definedName name="copia_Doble_Consolid" localSheetId="6">#REF!</definedName>
    <definedName name="copia_Doble_Consolid" localSheetId="8">#REF!</definedName>
    <definedName name="copia_Doble_Consolid" localSheetId="9">#REF!</definedName>
    <definedName name="copia_Doble_Consolid">#REF!</definedName>
    <definedName name="copia_Doble_OECPD" localSheetId="0">#REF!</definedName>
    <definedName name="copia_Doble_OECPD" localSheetId="1">#REF!</definedName>
    <definedName name="copia_Doble_OECPD" localSheetId="3">#REF!</definedName>
    <definedName name="copia_Doble_OECPD" localSheetId="4">#REF!</definedName>
    <definedName name="copia_Doble_OECPD" localSheetId="6">#REF!</definedName>
    <definedName name="copia_Doble_OECPD" localSheetId="8">#REF!</definedName>
    <definedName name="copia_Doble_OECPD" localSheetId="9">#REF!</definedName>
    <definedName name="copia_Doble_OECPD">#REF!</definedName>
    <definedName name="copia_Doble_RAutonyAPC" localSheetId="0">#REF!</definedName>
    <definedName name="copia_Doble_RAutonyAPC" localSheetId="1">#REF!</definedName>
    <definedName name="copia_Doble_RAutonyAPC" localSheetId="3">#REF!</definedName>
    <definedName name="copia_Doble_RAutonyAPC" localSheetId="4">#REF!</definedName>
    <definedName name="copia_Doble_RAutonyAPC" localSheetId="6">#REF!</definedName>
    <definedName name="copia_Doble_RAutonyAPC" localSheetId="8">#REF!</definedName>
    <definedName name="copia_Doble_RAutonyAPC" localSheetId="9">#REF!</definedName>
    <definedName name="copia_Doble_RAutonyAPC">#REF!</definedName>
    <definedName name="copia_Gto_Ents_Fed" localSheetId="1">[22]Gto_Ent_Fed!$B$39:$L$73</definedName>
    <definedName name="copia_Gto_Ents_Fed">[22]Gto_Ent_Fed!$B$39:$L$73</definedName>
    <definedName name="copia_Gto_Federal" localSheetId="0">#REF!</definedName>
    <definedName name="copia_Gto_Federal" localSheetId="1">#REF!</definedName>
    <definedName name="copia_Gto_Federal" localSheetId="3">#REF!</definedName>
    <definedName name="copia_Gto_Federal" localSheetId="4">#REF!</definedName>
    <definedName name="copia_Gto_Federal" localSheetId="6">#REF!</definedName>
    <definedName name="copia_Gto_Federal" localSheetId="8">#REF!</definedName>
    <definedName name="copia_Gto_Federal" localSheetId="9">#REF!</definedName>
    <definedName name="copia_Gto_Federal">#REF!</definedName>
    <definedName name="copia_Gto_Neto" localSheetId="0">#REF!</definedName>
    <definedName name="copia_Gto_Neto" localSheetId="1">#REF!</definedName>
    <definedName name="copia_Gto_Neto" localSheetId="3">#REF!</definedName>
    <definedName name="copia_Gto_Neto" localSheetId="4">#REF!</definedName>
    <definedName name="copia_Gto_Neto" localSheetId="6">#REF!</definedName>
    <definedName name="copia_Gto_Neto" localSheetId="8">#REF!</definedName>
    <definedName name="copia_Gto_Neto" localSheetId="9">#REF!</definedName>
    <definedName name="copia_Gto_Neto">#REF!</definedName>
    <definedName name="copia_Ing_Pres" localSheetId="0">#REF!</definedName>
    <definedName name="copia_Ing_Pres" localSheetId="1">#REF!</definedName>
    <definedName name="copia_Ing_Pres" localSheetId="3">#REF!</definedName>
    <definedName name="copia_Ing_Pres" localSheetId="4">#REF!</definedName>
    <definedName name="copia_Ing_Pres" localSheetId="6">#REF!</definedName>
    <definedName name="copia_Ing_Pres" localSheetId="8">#REF!</definedName>
    <definedName name="copia_Ing_Pres" localSheetId="9">#REF!</definedName>
    <definedName name="copia_Ing_Pres">#REF!</definedName>
    <definedName name="cor" localSheetId="1" hidden="1">{"Bruto",#N/A,FALSE,"CONV3T.XLS";"Neto",#N/A,FALSE,"CONV3T.XLS";"UnoB",#N/A,FALSE,"CONV3T.XLS";"Bruto",#N/A,FALSE,"CONV4T.XLS";"Neto",#N/A,FALSE,"CONV4T.XLS";"UnoB",#N/A,FALSE,"CONV4T.XLS"}</definedName>
    <definedName name="cor" localSheetId="3" hidden="1">{"Bruto",#N/A,FALSE,"CONV3T.XLS";"Neto",#N/A,FALSE,"CONV3T.XLS";"UnoB",#N/A,FALSE,"CONV3T.XLS";"Bruto",#N/A,FALSE,"CONV4T.XLS";"Neto",#N/A,FALSE,"CONV4T.XLS";"UnoB",#N/A,FALSE,"CONV4T.XLS"}</definedName>
    <definedName name="cor" localSheetId="6" hidden="1">{"Bruto",#N/A,FALSE,"CONV3T.XLS";"Neto",#N/A,FALSE,"CONV3T.XLS";"UnoB",#N/A,FALSE,"CONV3T.XLS";"Bruto",#N/A,FALSE,"CONV4T.XLS";"Neto",#N/A,FALSE,"CONV4T.XLS";"UnoB",#N/A,FALSE,"CONV4T.XLS"}</definedName>
    <definedName name="cor" localSheetId="7" hidden="1">{"Bruto",#N/A,FALSE,"CONV3T.XLS";"Neto",#N/A,FALSE,"CONV3T.XLS";"UnoB",#N/A,FALSE,"CONV3T.XLS";"Bruto",#N/A,FALSE,"CONV4T.XLS";"Neto",#N/A,FALSE,"CONV4T.XLS";"UnoB",#N/A,FALSE,"CONV4T.XLS"}</definedName>
    <definedName name="cor" localSheetId="9" hidden="1">{"Bruto",#N/A,FALSE,"CONV3T.XLS";"Neto",#N/A,FALSE,"CONV3T.XLS";"UnoB",#N/A,FALSE,"CONV3T.XLS";"Bruto",#N/A,FALSE,"CONV4T.XLS";"Neto",#N/A,FALSE,"CONV4T.XLS";"UnoB",#N/A,FALSE,"CONV4T.XLS"}</definedName>
    <definedName name="cor" hidden="1">{"Bruto",#N/A,FALSE,"CONV3T.XLS";"Neto",#N/A,FALSE,"CONV3T.XLS";"UnoB",#N/A,FALSE,"CONV3T.XLS";"Bruto",#N/A,FALSE,"CONV4T.XLS";"Neto",#N/A,FALSE,"CONV4T.XLS";"UnoB",#N/A,FALSE,"CONV4T.XLS"}</definedName>
    <definedName name="cos" localSheetId="1" hidden="1">{"Bruto",#N/A,FALSE,"CONV3T.XLS";"Neto",#N/A,FALSE,"CONV3T.XLS";"UnoB",#N/A,FALSE,"CONV3T.XLS";"Bruto",#N/A,FALSE,"CONV4T.XLS";"Neto",#N/A,FALSE,"CONV4T.XLS";"UnoB",#N/A,FALSE,"CONV4T.XLS"}</definedName>
    <definedName name="cos" localSheetId="3" hidden="1">{"Bruto",#N/A,FALSE,"CONV3T.XLS";"Neto",#N/A,FALSE,"CONV3T.XLS";"UnoB",#N/A,FALSE,"CONV3T.XLS";"Bruto",#N/A,FALSE,"CONV4T.XLS";"Neto",#N/A,FALSE,"CONV4T.XLS";"UnoB",#N/A,FALSE,"CONV4T.XLS"}</definedName>
    <definedName name="cos" localSheetId="6" hidden="1">{"Bruto",#N/A,FALSE,"CONV3T.XLS";"Neto",#N/A,FALSE,"CONV3T.XLS";"UnoB",#N/A,FALSE,"CONV3T.XLS";"Bruto",#N/A,FALSE,"CONV4T.XLS";"Neto",#N/A,FALSE,"CONV4T.XLS";"UnoB",#N/A,FALSE,"CONV4T.XLS"}</definedName>
    <definedName name="cos" localSheetId="7" hidden="1">{"Bruto",#N/A,FALSE,"CONV3T.XLS";"Neto",#N/A,FALSE,"CONV3T.XLS";"UnoB",#N/A,FALSE,"CONV3T.XLS";"Bruto",#N/A,FALSE,"CONV4T.XLS";"Neto",#N/A,FALSE,"CONV4T.XLS";"UnoB",#N/A,FALSE,"CONV4T.XLS"}</definedName>
    <definedName name="cos" localSheetId="9" hidden="1">{"Bruto",#N/A,FALSE,"CONV3T.XLS";"Neto",#N/A,FALSE,"CONV3T.XLS";"UnoB",#N/A,FALSE,"CONV3T.XLS";"Bruto",#N/A,FALSE,"CONV4T.XLS";"Neto",#N/A,FALSE,"CONV4T.XLS";"UnoB",#N/A,FALSE,"CONV4T.XLS"}</definedName>
    <definedName name="cos" hidden="1">{"Bruto",#N/A,FALSE,"CONV3T.XLS";"Neto",#N/A,FALSE,"CONV3T.XLS";"UnoB",#N/A,FALSE,"CONV3T.XLS";"Bruto",#N/A,FALSE,"CONV4T.XLS";"Neto",#N/A,FALSE,"CONV4T.XLS";"UnoB",#N/A,FALSE,"CONV4T.XLS"}</definedName>
    <definedName name="COSTO">#N/A</definedName>
    <definedName name="CRI" localSheetId="0">[11]BANPRO99!#REF!</definedName>
    <definedName name="CRI" localSheetId="1">[11]BANPRO99!#REF!</definedName>
    <definedName name="CRI" localSheetId="3">[11]BANPRO99!#REF!</definedName>
    <definedName name="CRI" localSheetId="4">[11]BANPRO99!#REF!</definedName>
    <definedName name="CRI" localSheetId="6">[11]BANPRO99!#REF!</definedName>
    <definedName name="CRI" localSheetId="8">[11]BANPRO99!#REF!</definedName>
    <definedName name="CRI" localSheetId="9">[11]BANPRO99!#REF!</definedName>
    <definedName name="CRI">[11]BANPRO99!#REF!</definedName>
    <definedName name="criterios23" localSheetId="0">#REF!</definedName>
    <definedName name="criterios23" localSheetId="1">#REF!</definedName>
    <definedName name="criterios23" localSheetId="3">#REF!</definedName>
    <definedName name="criterios23" localSheetId="4">#REF!</definedName>
    <definedName name="criterios23" localSheetId="6">#REF!</definedName>
    <definedName name="criterios23" localSheetId="8">#REF!</definedName>
    <definedName name="criterios23" localSheetId="9">#REF!</definedName>
    <definedName name="criterios23">#REF!</definedName>
    <definedName name="Criterios25" localSheetId="0">#REF!</definedName>
    <definedName name="Criterios25" localSheetId="1">#REF!</definedName>
    <definedName name="Criterios25" localSheetId="3">#REF!</definedName>
    <definedName name="Criterios25" localSheetId="4">#REF!</definedName>
    <definedName name="Criterios25" localSheetId="6">#REF!</definedName>
    <definedName name="Criterios25" localSheetId="8">#REF!</definedName>
    <definedName name="Criterios25" localSheetId="9">#REF!</definedName>
    <definedName name="Criterios25">#REF!</definedName>
    <definedName name="Criterios33" localSheetId="0">#REF!</definedName>
    <definedName name="Criterios33" localSheetId="1">#REF!</definedName>
    <definedName name="Criterios33" localSheetId="3">#REF!</definedName>
    <definedName name="Criterios33" localSheetId="4">#REF!</definedName>
    <definedName name="Criterios33" localSheetId="6">#REF!</definedName>
    <definedName name="Criterios33" localSheetId="8">#REF!</definedName>
    <definedName name="Criterios33" localSheetId="9">#REF!</definedName>
    <definedName name="Criterios33">#REF!</definedName>
    <definedName name="CSCSDS" localSheetId="1" hidden="1">{"Bruto",#N/A,FALSE,"CONV3T.XLS";"Neto",#N/A,FALSE,"CONV3T.XLS";"UnoB",#N/A,FALSE,"CONV3T.XLS";"Bruto",#N/A,FALSE,"CONV4T.XLS";"Neto",#N/A,FALSE,"CONV4T.XLS";"UnoB",#N/A,FALSE,"CONV4T.XLS"}</definedName>
    <definedName name="CSCSDS" localSheetId="3" hidden="1">{"Bruto",#N/A,FALSE,"CONV3T.XLS";"Neto",#N/A,FALSE,"CONV3T.XLS";"UnoB",#N/A,FALSE,"CONV3T.XLS";"Bruto",#N/A,FALSE,"CONV4T.XLS";"Neto",#N/A,FALSE,"CONV4T.XLS";"UnoB",#N/A,FALSE,"CONV4T.XLS"}</definedName>
    <definedName name="CSCSDS" localSheetId="6" hidden="1">{"Bruto",#N/A,FALSE,"CONV3T.XLS";"Neto",#N/A,FALSE,"CONV3T.XLS";"UnoB",#N/A,FALSE,"CONV3T.XLS";"Bruto",#N/A,FALSE,"CONV4T.XLS";"Neto",#N/A,FALSE,"CONV4T.XLS";"UnoB",#N/A,FALSE,"CONV4T.XLS"}</definedName>
    <definedName name="CSCSDS" localSheetId="7" hidden="1">{"Bruto",#N/A,FALSE,"CONV3T.XLS";"Neto",#N/A,FALSE,"CONV3T.XLS";"UnoB",#N/A,FALSE,"CONV3T.XLS";"Bruto",#N/A,FALSE,"CONV4T.XLS";"Neto",#N/A,FALSE,"CONV4T.XLS";"UnoB",#N/A,FALSE,"CONV4T.XLS"}</definedName>
    <definedName name="CSCSDS" localSheetId="9" hidden="1">{"Bruto",#N/A,FALSE,"CONV3T.XLS";"Neto",#N/A,FALSE,"CONV3T.XLS";"UnoB",#N/A,FALSE,"CONV3T.XLS";"Bruto",#N/A,FALSE,"CONV4T.XLS";"Neto",#N/A,FALSE,"CONV4T.XLS";"UnoB",#N/A,FALSE,"CONV4T.XLS"}</definedName>
    <definedName name="CSCSDS" hidden="1">{"Bruto",#N/A,FALSE,"CONV3T.XLS";"Neto",#N/A,FALSE,"CONV3T.XLS";"UnoB",#N/A,FALSE,"CONV3T.XLS";"Bruto",#N/A,FALSE,"CONV4T.XLS";"Neto",#N/A,FALSE,"CONV4T.XLS";"UnoB",#N/A,FALSE,"CONV4T.XLS"}</definedName>
    <definedName name="cuad" localSheetId="0">#REF!</definedName>
    <definedName name="cuad" localSheetId="1">#REF!</definedName>
    <definedName name="cuad" localSheetId="3">#REF!</definedName>
    <definedName name="cuad" localSheetId="4">#REF!</definedName>
    <definedName name="cuad" localSheetId="6">#REF!</definedName>
    <definedName name="cuad" localSheetId="8">#REF!</definedName>
    <definedName name="cuad" localSheetId="9">#REF!</definedName>
    <definedName name="cuad">#REF!</definedName>
    <definedName name="CUAD179" localSheetId="0">#REF!</definedName>
    <definedName name="CUAD179" localSheetId="1">#REF!</definedName>
    <definedName name="CUAD179" localSheetId="3">#REF!</definedName>
    <definedName name="CUAD179" localSheetId="4">#REF!</definedName>
    <definedName name="CUAD179" localSheetId="6">#REF!</definedName>
    <definedName name="CUAD179" localSheetId="8">#REF!</definedName>
    <definedName name="CUAD179" localSheetId="9">#REF!</definedName>
    <definedName name="CUAD179">#REF!</definedName>
    <definedName name="CUAD179A" localSheetId="0">#REF!</definedName>
    <definedName name="CUAD179A" localSheetId="1">#REF!</definedName>
    <definedName name="CUAD179A" localSheetId="3">#REF!</definedName>
    <definedName name="CUAD179A" localSheetId="4">#REF!</definedName>
    <definedName name="CUAD179A" localSheetId="6">#REF!</definedName>
    <definedName name="CUAD179A" localSheetId="8">#REF!</definedName>
    <definedName name="CUAD179A" localSheetId="9">#REF!</definedName>
    <definedName name="CUAD179A">#REF!</definedName>
    <definedName name="CUAD180" localSheetId="0">#REF!</definedName>
    <definedName name="CUAD180" localSheetId="1">#REF!</definedName>
    <definedName name="CUAD180" localSheetId="3">#REF!</definedName>
    <definedName name="CUAD180" localSheetId="4">#REF!</definedName>
    <definedName name="CUAD180" localSheetId="6">#REF!</definedName>
    <definedName name="CUAD180" localSheetId="8">#REF!</definedName>
    <definedName name="CUAD180" localSheetId="9">#REF!</definedName>
    <definedName name="CUAD180">#REF!</definedName>
    <definedName name="Cuadro16511" localSheetId="0">'[24]Ingresos serie'!#REF!</definedName>
    <definedName name="Cuadro16511" localSheetId="1">'[24]Ingresos serie'!#REF!</definedName>
    <definedName name="Cuadro16511" localSheetId="3">'[24]Ingresos serie'!#REF!</definedName>
    <definedName name="Cuadro16511" localSheetId="4">'[24]Ingresos serie'!#REF!</definedName>
    <definedName name="Cuadro16511" localSheetId="6">'[24]Ingresos serie'!#REF!</definedName>
    <definedName name="Cuadro16511" localSheetId="8">'[24]Ingresos serie'!#REF!</definedName>
    <definedName name="Cuadro16511" localSheetId="9">'[24]Ingresos serie'!#REF!</definedName>
    <definedName name="Cuadro16511">'[24]Ingresos serie'!#REF!</definedName>
    <definedName name="Cuadro18521" localSheetId="0">#REF!</definedName>
    <definedName name="Cuadro18521" localSheetId="1">#REF!</definedName>
    <definedName name="Cuadro18521" localSheetId="3">#REF!</definedName>
    <definedName name="Cuadro18521" localSheetId="4">#REF!</definedName>
    <definedName name="Cuadro18521" localSheetId="6">#REF!</definedName>
    <definedName name="Cuadro18521" localSheetId="8">#REF!</definedName>
    <definedName name="Cuadro18521" localSheetId="9">#REF!</definedName>
    <definedName name="Cuadro18521">#REF!</definedName>
    <definedName name="Cuadro19522" localSheetId="0">#REF!</definedName>
    <definedName name="Cuadro19522" localSheetId="1">#REF!</definedName>
    <definedName name="Cuadro19522" localSheetId="3">#REF!</definedName>
    <definedName name="Cuadro19522" localSheetId="4">#REF!</definedName>
    <definedName name="Cuadro19522" localSheetId="6">#REF!</definedName>
    <definedName name="Cuadro19522" localSheetId="8">#REF!</definedName>
    <definedName name="Cuadro19522" localSheetId="9">#REF!</definedName>
    <definedName name="Cuadro19522">#REF!</definedName>
    <definedName name="Cuadro20523" localSheetId="0">'[25]20-5.2.3'!#REF!</definedName>
    <definedName name="Cuadro20523" localSheetId="1">'[25]20-5.2.3'!#REF!</definedName>
    <definedName name="Cuadro20523" localSheetId="3">'[25]20-5.2.3'!#REF!</definedName>
    <definedName name="Cuadro20523" localSheetId="4">'[25]20-5.2.3'!#REF!</definedName>
    <definedName name="Cuadro20523" localSheetId="6">'[25]20-5.2.3'!#REF!</definedName>
    <definedName name="Cuadro20523" localSheetId="8">'[25]20-5.2.3'!#REF!</definedName>
    <definedName name="Cuadro20523" localSheetId="9">'[25]20-5.2.3'!#REF!</definedName>
    <definedName name="Cuadro20523">'[25]20-5.2.3'!#REF!</definedName>
    <definedName name="cUADRO26529CR" localSheetId="0">#REF!</definedName>
    <definedName name="cUADRO26529CR" localSheetId="1">#REF!</definedName>
    <definedName name="cUADRO26529CR" localSheetId="3">#REF!</definedName>
    <definedName name="cUADRO26529CR" localSheetId="4">#REF!</definedName>
    <definedName name="cUADRO26529CR" localSheetId="6">#REF!</definedName>
    <definedName name="cUADRO26529CR" localSheetId="8">#REF!</definedName>
    <definedName name="cUADRO26529CR" localSheetId="9">#REF!</definedName>
    <definedName name="cUADRO26529CR">#REF!</definedName>
    <definedName name="Cuadro30611" localSheetId="1">'[25]30-6.1.1'!$B$65:$M$120</definedName>
    <definedName name="Cuadro30611">'[25]30-6.1.1'!$B$65:$M$120</definedName>
    <definedName name="Cuadro31613" localSheetId="0">#REF!</definedName>
    <definedName name="Cuadro31613" localSheetId="1">#REF!</definedName>
    <definedName name="Cuadro31613" localSheetId="3">#REF!</definedName>
    <definedName name="Cuadro31613" localSheetId="4">#REF!</definedName>
    <definedName name="Cuadro31613" localSheetId="6">#REF!</definedName>
    <definedName name="Cuadro31613" localSheetId="8">#REF!</definedName>
    <definedName name="Cuadro31613" localSheetId="9">#REF!</definedName>
    <definedName name="Cuadro31613">#REF!</definedName>
    <definedName name="Cuadro33621" localSheetId="0">#REF!</definedName>
    <definedName name="Cuadro33621" localSheetId="1">#REF!</definedName>
    <definedName name="Cuadro33621" localSheetId="3">#REF!</definedName>
    <definedName name="Cuadro33621" localSheetId="4">#REF!</definedName>
    <definedName name="Cuadro33621" localSheetId="6">#REF!</definedName>
    <definedName name="Cuadro33621" localSheetId="8">#REF!</definedName>
    <definedName name="Cuadro33621" localSheetId="9">#REF!</definedName>
    <definedName name="Cuadro33621">#REF!</definedName>
    <definedName name="cuotasem">'[8]Régimen financiero'!$E$3</definedName>
    <definedName name="DatodRamoUR" localSheetId="1">[26]DatosRamoUrEconomica!$A$1:$F$65536</definedName>
    <definedName name="DatodRamoUR">[26]DatosRamoUrEconomica!$A$1:$F$65536</definedName>
    <definedName name="Datos" localSheetId="0">#REF!</definedName>
    <definedName name="Datos" localSheetId="1">#REF!</definedName>
    <definedName name="Datos" localSheetId="3">#REF!</definedName>
    <definedName name="Datos" localSheetId="4">#REF!</definedName>
    <definedName name="Datos" localSheetId="6">#REF!</definedName>
    <definedName name="Datos" localSheetId="8">#REF!</definedName>
    <definedName name="Datos" localSheetId="9">#REF!</definedName>
    <definedName name="Datos">#REF!</definedName>
    <definedName name="Datos_08_09_ServiciosPersonales" localSheetId="0">#REF!</definedName>
    <definedName name="Datos_08_09_ServiciosPersonales" localSheetId="1">#REF!</definedName>
    <definedName name="Datos_08_09_ServiciosPersonales" localSheetId="3">#REF!</definedName>
    <definedName name="Datos_08_09_ServiciosPersonales" localSheetId="4">#REF!</definedName>
    <definedName name="Datos_08_09_ServiciosPersonales" localSheetId="6">#REF!</definedName>
    <definedName name="Datos_08_09_ServiciosPersonales" localSheetId="8">#REF!</definedName>
    <definedName name="Datos_08_09_ServiciosPersonales" localSheetId="9">#REF!</definedName>
    <definedName name="Datos_08_09_ServiciosPersonales">#REF!</definedName>
    <definedName name="Datos_CRC" localSheetId="1">[27]Hoja1!$A$5:$D$45</definedName>
    <definedName name="Datos_CRC">[27]Hoja1!$A$5:$D$45</definedName>
    <definedName name="Datos_Servicios_Personales" localSheetId="0">#REF!</definedName>
    <definedName name="Datos_Servicios_Personales" localSheetId="1">#REF!</definedName>
    <definedName name="Datos_Servicios_Personales" localSheetId="3">#REF!</definedName>
    <definedName name="Datos_Servicios_Personales" localSheetId="4">#REF!</definedName>
    <definedName name="Datos_Servicios_Personales" localSheetId="6">#REF!</definedName>
    <definedName name="Datos_Servicios_Personales" localSheetId="8">#REF!</definedName>
    <definedName name="Datos_Servicios_Personales" localSheetId="9">#REF!</definedName>
    <definedName name="Datos_Servicios_Personales">#REF!</definedName>
    <definedName name="datosb" localSheetId="0">#REF!</definedName>
    <definedName name="datosb" localSheetId="1">#REF!</definedName>
    <definedName name="datosb" localSheetId="3">#REF!</definedName>
    <definedName name="datosb" localSheetId="4">#REF!</definedName>
    <definedName name="datosb" localSheetId="6">#REF!</definedName>
    <definedName name="datosb" localSheetId="8">#REF!</definedName>
    <definedName name="datosb" localSheetId="9">#REF!</definedName>
    <definedName name="datosb">#REF!</definedName>
    <definedName name="DatosEconomica" localSheetId="0">#REF!</definedName>
    <definedName name="DatosEconomica" localSheetId="1">#REF!</definedName>
    <definedName name="DatosEconomica" localSheetId="3">#REF!</definedName>
    <definedName name="DatosEconomica" localSheetId="4">#REF!</definedName>
    <definedName name="DatosEconomica" localSheetId="6">#REF!</definedName>
    <definedName name="DatosEconomica" localSheetId="8">#REF!</definedName>
    <definedName name="DatosEconomica" localSheetId="9">#REF!</definedName>
    <definedName name="DatosEconomica">#REF!</definedName>
    <definedName name="DatosGrupoyModPp" localSheetId="0">#REF!</definedName>
    <definedName name="DatosGrupoyModPp" localSheetId="1">#REF!</definedName>
    <definedName name="DatosGrupoyModPp" localSheetId="3">#REF!</definedName>
    <definedName name="DatosGrupoyModPp" localSheetId="4">#REF!</definedName>
    <definedName name="DatosGrupoyModPp" localSheetId="6">#REF!</definedName>
    <definedName name="DatosGrupoyModPp" localSheetId="8">#REF!</definedName>
    <definedName name="DatosGrupoyModPp" localSheetId="9">#REF!</definedName>
    <definedName name="DatosGrupoyModPp">#REF!</definedName>
    <definedName name="DatosporProgPresupuestario" localSheetId="0">#REF!</definedName>
    <definedName name="DatosporProgPresupuestario" localSheetId="1">#REF!</definedName>
    <definedName name="DatosporProgPresupuestario" localSheetId="3">#REF!</definedName>
    <definedName name="DatosporProgPresupuestario" localSheetId="4">#REF!</definedName>
    <definedName name="DatosporProgPresupuestario" localSheetId="6">#REF!</definedName>
    <definedName name="DatosporProgPresupuestario" localSheetId="8">#REF!</definedName>
    <definedName name="DatosporProgPresupuestario" localSheetId="9">#REF!</definedName>
    <definedName name="DatosporProgPresupuestario">#REF!</definedName>
    <definedName name="DatosRamoFunción" localSheetId="0">#REF!</definedName>
    <definedName name="DatosRamoFunción" localSheetId="1">#REF!</definedName>
    <definedName name="DatosRamoFunción" localSheetId="3">#REF!</definedName>
    <definedName name="DatosRamoFunción" localSheetId="4">#REF!</definedName>
    <definedName name="DatosRamoFunción" localSheetId="6">#REF!</definedName>
    <definedName name="DatosRamoFunción" localSheetId="8">#REF!</definedName>
    <definedName name="DatosRamoFunción" localSheetId="9">#REF!</definedName>
    <definedName name="DatosRamoFunción">#REF!</definedName>
    <definedName name="DatosRamoUR" localSheetId="0">#REF!</definedName>
    <definedName name="DatosRamoUR" localSheetId="1">#REF!</definedName>
    <definedName name="DatosRamoUR" localSheetId="3">#REF!</definedName>
    <definedName name="DatosRamoUR" localSheetId="4">#REF!</definedName>
    <definedName name="DatosRamoUR" localSheetId="6">#REF!</definedName>
    <definedName name="DatosRamoUR" localSheetId="8">#REF!</definedName>
    <definedName name="DatosRamoUR" localSheetId="9">#REF!</definedName>
    <definedName name="DatosRamoUR">#REF!</definedName>
    <definedName name="DCXCZXCZXCXCZ" localSheetId="1" hidden="1">{"Bruto",#N/A,FALSE,"CONV3T.XLS";"Neto",#N/A,FALSE,"CONV3T.XLS";"UnoB",#N/A,FALSE,"CONV3T.XLS";"Bruto",#N/A,FALSE,"CONV4T.XLS";"Neto",#N/A,FALSE,"CONV4T.XLS";"UnoB",#N/A,FALSE,"CONV4T.XLS"}</definedName>
    <definedName name="DCXCZXCZXCXCZ" localSheetId="3" hidden="1">{"Bruto",#N/A,FALSE,"CONV3T.XLS";"Neto",#N/A,FALSE,"CONV3T.XLS";"UnoB",#N/A,FALSE,"CONV3T.XLS";"Bruto",#N/A,FALSE,"CONV4T.XLS";"Neto",#N/A,FALSE,"CONV4T.XLS";"UnoB",#N/A,FALSE,"CONV4T.XLS"}</definedName>
    <definedName name="DCXCZXCZXCXCZ" localSheetId="6" hidden="1">{"Bruto",#N/A,FALSE,"CONV3T.XLS";"Neto",#N/A,FALSE,"CONV3T.XLS";"UnoB",#N/A,FALSE,"CONV3T.XLS";"Bruto",#N/A,FALSE,"CONV4T.XLS";"Neto",#N/A,FALSE,"CONV4T.XLS";"UnoB",#N/A,FALSE,"CONV4T.XLS"}</definedName>
    <definedName name="DCXCZXCZXCXCZ" localSheetId="7" hidden="1">{"Bruto",#N/A,FALSE,"CONV3T.XLS";"Neto",#N/A,FALSE,"CONV3T.XLS";"UnoB",#N/A,FALSE,"CONV3T.XLS";"Bruto",#N/A,FALSE,"CONV4T.XLS";"Neto",#N/A,FALSE,"CONV4T.XLS";"UnoB",#N/A,FALSE,"CONV4T.XLS"}</definedName>
    <definedName name="DCXCZXCZXCXCZ" localSheetId="9" hidden="1">{"Bruto",#N/A,FALSE,"CONV3T.XLS";"Neto",#N/A,FALSE,"CONV3T.XLS";"UnoB",#N/A,FALSE,"CONV3T.XLS";"Bruto",#N/A,FALSE,"CONV4T.XLS";"Neto",#N/A,FALSE,"CONV4T.XLS";"UnoB",#N/A,FALSE,"CONV4T.XLS"}</definedName>
    <definedName name="DCXCZXCZXCXCZ" hidden="1">{"Bruto",#N/A,FALSE,"CONV3T.XLS";"Neto",#N/A,FALSE,"CONV3T.XLS";"UnoB",#N/A,FALSE,"CONV3T.XLS";"Bruto",#N/A,FALSE,"CONV4T.XLS";"Neto",#N/A,FALSE,"CONV4T.XLS";"UnoB",#N/A,FALSE,"CONV4T.XLS"}</definedName>
    <definedName name="ddd" localSheetId="0">[1]!AGO&amp;[1]!SEP&amp;[1]!OCT&amp;[1]!NOV&amp;[1]!DIC</definedName>
    <definedName name="ddd" localSheetId="1">[2]!AGO&amp;[2]!SEP&amp;[2]!OCT&amp;[2]!NOV&amp;[2]!DIC</definedName>
    <definedName name="ddd" localSheetId="4">[1]!AGO&amp;[1]!SEP&amp;[1]!OCT&amp;[1]!NOV&amp;[1]!DIC</definedName>
    <definedName name="ddd" localSheetId="6">[2]!AGO&amp;[2]!SEP&amp;[2]!OCT&amp;[2]!NOV&amp;[2]!DIC</definedName>
    <definedName name="ddd" localSheetId="8">[1]!AGO&amp;[1]!SEP&amp;[1]!OCT&amp;[1]!NOV&amp;[1]!DIC</definedName>
    <definedName name="ddd" localSheetId="9">[3]!AGO&amp;[3]!SEP&amp;[3]!OCT&amp;[3]!NOV&amp;[3]!DIC</definedName>
    <definedName name="ddd">[1]!AGO&amp;[1]!SEP&amp;[1]!OCT&amp;[1]!NOV&amp;[1]!DIC</definedName>
    <definedName name="dddd" localSheetId="0">#REF!</definedName>
    <definedName name="dddd" localSheetId="1">#REF!</definedName>
    <definedName name="dddd" localSheetId="3">#REF!</definedName>
    <definedName name="dddd" localSheetId="4">#REF!</definedName>
    <definedName name="dddd" localSheetId="6">#REF!</definedName>
    <definedName name="dddd" localSheetId="8">#REF!</definedName>
    <definedName name="dddd" localSheetId="9">#REF!</definedName>
    <definedName name="dddd">#REF!</definedName>
    <definedName name="ddddd" localSheetId="1">[28]Clas_Econ!$B$2:$M$25</definedName>
    <definedName name="ddddd">[28]Clas_Econ!$B$2:$M$25</definedName>
    <definedName name="defi" localSheetId="0">[1]!AGO&amp;[1]!SEP&amp;[1]!OCT&amp;[1]!NOV&amp;[1]!DIC</definedName>
    <definedName name="defi" localSheetId="1">[2]!AGO&amp;[2]!SEP&amp;[2]!OCT&amp;[2]!NOV&amp;[2]!DIC</definedName>
    <definedName name="defi" localSheetId="4">[1]!AGO&amp;[1]!SEP&amp;[1]!OCT&amp;[1]!NOV&amp;[1]!DIC</definedName>
    <definedName name="defi" localSheetId="6">[2]!AGO&amp;[2]!SEP&amp;[2]!OCT&amp;[2]!NOV&amp;[2]!DIC</definedName>
    <definedName name="defi" localSheetId="8">[1]!AGO&amp;[1]!SEP&amp;[1]!OCT&amp;[1]!NOV&amp;[1]!DIC</definedName>
    <definedName name="defi" localSheetId="9">[3]!AGO&amp;[3]!SEP&amp;[3]!OCT&amp;[3]!NOV&amp;[3]!DIC</definedName>
    <definedName name="defi">[1]!AGO&amp;[1]!SEP&amp;[1]!OCT&amp;[1]!NOV&amp;[1]!DIC</definedName>
    <definedName name="DEFICIT4" localSheetId="0">#REF!</definedName>
    <definedName name="DEFICIT4" localSheetId="1">#REF!</definedName>
    <definedName name="DEFICIT4" localSheetId="3">#REF!</definedName>
    <definedName name="DEFICIT4" localSheetId="4">#REF!</definedName>
    <definedName name="DEFICIT4" localSheetId="6">#REF!</definedName>
    <definedName name="DEFICIT4" localSheetId="8">#REF!</definedName>
    <definedName name="DEFICIT4" localSheetId="9">#REF!</definedName>
    <definedName name="DEFICIT4">#REF!</definedName>
    <definedName name="dfd">[29]Presupuesto!$T:$T</definedName>
    <definedName name="dfhzsdgzsd" localSheetId="0">[1]!AGO&amp;[1]!SEP&amp;[1]!OCT&amp;[1]!NOV&amp;[1]!DIC</definedName>
    <definedName name="dfhzsdgzsd" localSheetId="1">[2]!AGO&amp;[2]!SEP&amp;[2]!OCT&amp;[2]!NOV&amp;[2]!DIC</definedName>
    <definedName name="dfhzsdgzsd" localSheetId="4">[1]!AGO&amp;[1]!SEP&amp;[1]!OCT&amp;[1]!NOV&amp;[1]!DIC</definedName>
    <definedName name="dfhzsdgzsd" localSheetId="6">[2]!AGO&amp;[2]!SEP&amp;[2]!OCT&amp;[2]!NOV&amp;[2]!DIC</definedName>
    <definedName name="dfhzsdgzsd" localSheetId="8">[1]!AGO&amp;[1]!SEP&amp;[1]!OCT&amp;[1]!NOV&amp;[1]!DIC</definedName>
    <definedName name="dfhzsdgzsd" localSheetId="9">[3]!AGO&amp;[3]!SEP&amp;[3]!OCT&amp;[3]!NOV&amp;[3]!DIC</definedName>
    <definedName name="dfhzsdgzsd">[1]!AGO&amp;[1]!SEP&amp;[1]!OCT&amp;[1]!NOV&amp;[1]!DIC</definedName>
    <definedName name="DIC">"; DICIEMBRE.- "&amp;TEXT([13]edofza12!$C$24,"#,##0")</definedName>
    <definedName name="DIFERENCIAS">#N/A</definedName>
    <definedName name="direccion" localSheetId="1">'[30]ADEC II'!$B$9</definedName>
    <definedName name="direccion">'[30]ADEC II'!$B$9</definedName>
    <definedName name="directo" localSheetId="0">#REF!</definedName>
    <definedName name="directo" localSheetId="1">#REF!</definedName>
    <definedName name="directo" localSheetId="3">#REF!</definedName>
    <definedName name="directo" localSheetId="4">#REF!</definedName>
    <definedName name="directo" localSheetId="6">#REF!</definedName>
    <definedName name="directo" localSheetId="8">#REF!</definedName>
    <definedName name="directo" localSheetId="9">#REF!</definedName>
    <definedName name="directo">#REF!</definedName>
    <definedName name="directo03" localSheetId="0">#REF!</definedName>
    <definedName name="directo03" localSheetId="1">#REF!</definedName>
    <definedName name="directo03" localSheetId="3">#REF!</definedName>
    <definedName name="directo03" localSheetId="4">#REF!</definedName>
    <definedName name="directo03" localSheetId="6">#REF!</definedName>
    <definedName name="directo03" localSheetId="8">#REF!</definedName>
    <definedName name="directo03" localSheetId="9">#REF!</definedName>
    <definedName name="directo03">#REF!</definedName>
    <definedName name="directoc03" localSheetId="0">#REF!</definedName>
    <definedName name="directoc03" localSheetId="1">#REF!</definedName>
    <definedName name="directoc03" localSheetId="3">#REF!</definedName>
    <definedName name="directoc03" localSheetId="4">#REF!</definedName>
    <definedName name="directoc03" localSheetId="6">#REF!</definedName>
    <definedName name="directoc03" localSheetId="8">#REF!</definedName>
    <definedName name="directoc03" localSheetId="9">#REF!</definedName>
    <definedName name="directoc03">#REF!</definedName>
    <definedName name="directoppef" localSheetId="0">#REF!</definedName>
    <definedName name="directoppef" localSheetId="1">#REF!</definedName>
    <definedName name="directoppef" localSheetId="3">#REF!</definedName>
    <definedName name="directoppef" localSheetId="4">#REF!</definedName>
    <definedName name="directoppef" localSheetId="6">#REF!</definedName>
    <definedName name="directoppef" localSheetId="8">#REF!</definedName>
    <definedName name="directoppef" localSheetId="9">#REF!</definedName>
    <definedName name="directoppef">#REF!</definedName>
    <definedName name="DOS" localSheetId="1" hidden="1">{"Bruto",#N/A,FALSE,"CONV3T.XLS";"Neto",#N/A,FALSE,"CONV3T.XLS";"UnoB",#N/A,FALSE,"CONV3T.XLS";"Bruto",#N/A,FALSE,"CONV4T.XLS";"Neto",#N/A,FALSE,"CONV4T.XLS";"UnoB",#N/A,FALSE,"CONV4T.XLS"}</definedName>
    <definedName name="DOS" localSheetId="3" hidden="1">{"Bruto",#N/A,FALSE,"CONV3T.XLS";"Neto",#N/A,FALSE,"CONV3T.XLS";"UnoB",#N/A,FALSE,"CONV3T.XLS";"Bruto",#N/A,FALSE,"CONV4T.XLS";"Neto",#N/A,FALSE,"CONV4T.XLS";"UnoB",#N/A,FALSE,"CONV4T.XLS"}</definedName>
    <definedName name="DOS" localSheetId="6" hidden="1">{"Bruto",#N/A,FALSE,"CONV3T.XLS";"Neto",#N/A,FALSE,"CONV3T.XLS";"UnoB",#N/A,FALSE,"CONV3T.XLS";"Bruto",#N/A,FALSE,"CONV4T.XLS";"Neto",#N/A,FALSE,"CONV4T.XLS";"UnoB",#N/A,FALSE,"CONV4T.XLS"}</definedName>
    <definedName name="DOS" localSheetId="7" hidden="1">{"Bruto",#N/A,FALSE,"CONV3T.XLS";"Neto",#N/A,FALSE,"CONV3T.XLS";"UnoB",#N/A,FALSE,"CONV3T.XLS";"Bruto",#N/A,FALSE,"CONV4T.XLS";"Neto",#N/A,FALSE,"CONV4T.XLS";"UnoB",#N/A,FALSE,"CONV4T.XLS"}</definedName>
    <definedName name="DOS" localSheetId="9" hidden="1">{"Bruto",#N/A,FALSE,"CONV3T.XLS";"Neto",#N/A,FALSE,"CONV3T.XLS";"UnoB",#N/A,FALSE,"CONV3T.XLS";"Bruto",#N/A,FALSE,"CONV4T.XLS";"Neto",#N/A,FALSE,"CONV4T.XLS";"UnoB",#N/A,FALSE,"CONV4T.XLS"}</definedName>
    <definedName name="DOS" hidden="1">{"Bruto",#N/A,FALSE,"CONV3T.XLS";"Neto",#N/A,FALSE,"CONV3T.XLS";"UnoB",#N/A,FALSE,"CONV3T.XLS";"Bruto",#N/A,FALSE,"CONV4T.XLS";"Neto",#N/A,FALSE,"CONV4T.XLS";"UnoB",#N/A,FALSE,"CONV4T.XLS"}</definedName>
    <definedName name="ds" localSheetId="0">'[4]Mod Eco Controlados 99'!#REF!</definedName>
    <definedName name="ds" localSheetId="1">'[4]Mod Eco Controlados 99'!#REF!</definedName>
    <definedName name="ds" localSheetId="3">'[4]Mod Eco Controlados 99'!#REF!</definedName>
    <definedName name="ds" localSheetId="4">'[4]Mod Eco Controlados 99'!#REF!</definedName>
    <definedName name="ds" localSheetId="6">'[4]Mod Eco Controlados 99'!#REF!</definedName>
    <definedName name="ds" localSheetId="8">'[4]Mod Eco Controlados 99'!#REF!</definedName>
    <definedName name="ds" localSheetId="9">'[4]Mod Eco Controlados 99'!#REF!</definedName>
    <definedName name="ds">'[4]Mod Eco Controlados 99'!#REF!</definedName>
    <definedName name="ECOADV" localSheetId="0">#REF!</definedName>
    <definedName name="ECOADV" localSheetId="1">#REF!</definedName>
    <definedName name="ECOADV" localSheetId="3">#REF!</definedName>
    <definedName name="ECOADV" localSheetId="4">#REF!</definedName>
    <definedName name="ECOADV" localSheetId="6">#REF!</definedName>
    <definedName name="ECOADV" localSheetId="8">#REF!</definedName>
    <definedName name="ECOADV" localSheetId="9">#REF!</definedName>
    <definedName name="ECOADV">#REF!</definedName>
    <definedName name="ECOADV1" localSheetId="0">#REF!</definedName>
    <definedName name="ECOADV1" localSheetId="1">#REF!</definedName>
    <definedName name="ECOADV1" localSheetId="3">#REF!</definedName>
    <definedName name="ECOADV1" localSheetId="4">#REF!</definedName>
    <definedName name="ECOADV1" localSheetId="6">#REF!</definedName>
    <definedName name="ECOADV1" localSheetId="8">#REF!</definedName>
    <definedName name="ECOADV1" localSheetId="9">#REF!</definedName>
    <definedName name="ECOADV1">#REF!</definedName>
    <definedName name="ECPD02">[31]ECPD!$F$2:$I$29</definedName>
    <definedName name="ECPD1">[31]ECPD!$A$2:$E$1001</definedName>
    <definedName name="ecpi" localSheetId="0">#REF!</definedName>
    <definedName name="ecpi" localSheetId="1">#REF!</definedName>
    <definedName name="ecpi" localSheetId="3">#REF!</definedName>
    <definedName name="ecpi" localSheetId="4">#REF!</definedName>
    <definedName name="ecpi" localSheetId="6">#REF!</definedName>
    <definedName name="ecpi" localSheetId="8">#REF!</definedName>
    <definedName name="ecpi" localSheetId="9">#REF!</definedName>
    <definedName name="ecpi">#REF!</definedName>
    <definedName name="ecpi03" localSheetId="0">#REF!</definedName>
    <definedName name="ecpi03" localSheetId="1">#REF!</definedName>
    <definedName name="ecpi03" localSheetId="3">#REF!</definedName>
    <definedName name="ecpi03" localSheetId="4">#REF!</definedName>
    <definedName name="ecpi03" localSheetId="6">#REF!</definedName>
    <definedName name="ecpi03" localSheetId="8">#REF!</definedName>
    <definedName name="ecpi03" localSheetId="9">#REF!</definedName>
    <definedName name="ecpi03">#REF!</definedName>
    <definedName name="ecpic03" localSheetId="0">#REF!</definedName>
    <definedName name="ecpic03" localSheetId="1">#REF!</definedName>
    <definedName name="ecpic03" localSheetId="3">#REF!</definedName>
    <definedName name="ecpic03" localSheetId="4">#REF!</definedName>
    <definedName name="ecpic03" localSheetId="6">#REF!</definedName>
    <definedName name="ecpic03" localSheetId="8">#REF!</definedName>
    <definedName name="ecpic03" localSheetId="9">#REF!</definedName>
    <definedName name="ecpic03">#REF!</definedName>
    <definedName name="ecpippef" localSheetId="0">#REF!</definedName>
    <definedName name="ecpippef" localSheetId="1">#REF!</definedName>
    <definedName name="ecpippef" localSheetId="3">#REF!</definedName>
    <definedName name="ecpippef" localSheetId="4">#REF!</definedName>
    <definedName name="ecpippef" localSheetId="6">#REF!</definedName>
    <definedName name="ecpippef" localSheetId="8">#REF!</definedName>
    <definedName name="ecpippef" localSheetId="9">#REF!</definedName>
    <definedName name="ecpippef">#REF!</definedName>
    <definedName name="EEE" localSheetId="1" hidden="1">{"Bruto",#N/A,FALSE,"CONV3T.XLS";"Neto",#N/A,FALSE,"CONV3T.XLS";"UnoB",#N/A,FALSE,"CONV3T.XLS";"Bruto",#N/A,FALSE,"CONV4T.XLS";"Neto",#N/A,FALSE,"CONV4T.XLS";"UnoB",#N/A,FALSE,"CONV4T.XLS"}</definedName>
    <definedName name="EEE" localSheetId="3" hidden="1">{"Bruto",#N/A,FALSE,"CONV3T.XLS";"Neto",#N/A,FALSE,"CONV3T.XLS";"UnoB",#N/A,FALSE,"CONV3T.XLS";"Bruto",#N/A,FALSE,"CONV4T.XLS";"Neto",#N/A,FALSE,"CONV4T.XLS";"UnoB",#N/A,FALSE,"CONV4T.XLS"}</definedName>
    <definedName name="EEE" localSheetId="6" hidden="1">{"Bruto",#N/A,FALSE,"CONV3T.XLS";"Neto",#N/A,FALSE,"CONV3T.XLS";"UnoB",#N/A,FALSE,"CONV3T.XLS";"Bruto",#N/A,FALSE,"CONV4T.XLS";"Neto",#N/A,FALSE,"CONV4T.XLS";"UnoB",#N/A,FALSE,"CONV4T.XLS"}</definedName>
    <definedName name="EEE" localSheetId="7" hidden="1">{"Bruto",#N/A,FALSE,"CONV3T.XLS";"Neto",#N/A,FALSE,"CONV3T.XLS";"UnoB",#N/A,FALSE,"CONV3T.XLS";"Bruto",#N/A,FALSE,"CONV4T.XLS";"Neto",#N/A,FALSE,"CONV4T.XLS";"UnoB",#N/A,FALSE,"CONV4T.XLS"}</definedName>
    <definedName name="EEE" localSheetId="9" hidden="1">{"Bruto",#N/A,FALSE,"CONV3T.XLS";"Neto",#N/A,FALSE,"CONV3T.XLS";"UnoB",#N/A,FALSE,"CONV3T.XLS";"Bruto",#N/A,FALSE,"CONV4T.XLS";"Neto",#N/A,FALSE,"CONV4T.XLS";"UnoB",#N/A,FALSE,"CONV4T.XLS"}</definedName>
    <definedName name="EEE" hidden="1">{"Bruto",#N/A,FALSE,"CONV3T.XLS";"Neto",#N/A,FALSE,"CONV3T.XLS";"UnoB",#N/A,FALSE,"CONV3T.XLS";"Bruto",#N/A,FALSE,"CONV4T.XLS";"Neto",#N/A,FALSE,"CONV4T.XLS";"UnoB",#N/A,FALSE,"CONV4T.XLS"}</definedName>
    <definedName name="eeee2" localSheetId="1" hidden="1">{"Bruto",#N/A,FALSE,"CONV3T.XLS";"Neto",#N/A,FALSE,"CONV3T.XLS";"UnoB",#N/A,FALSE,"CONV3T.XLS";"Bruto",#N/A,FALSE,"CONV4T.XLS";"Neto",#N/A,FALSE,"CONV4T.XLS";"UnoB",#N/A,FALSE,"CONV4T.XLS"}</definedName>
    <definedName name="eeee2" localSheetId="3" hidden="1">{"Bruto",#N/A,FALSE,"CONV3T.XLS";"Neto",#N/A,FALSE,"CONV3T.XLS";"UnoB",#N/A,FALSE,"CONV3T.XLS";"Bruto",#N/A,FALSE,"CONV4T.XLS";"Neto",#N/A,FALSE,"CONV4T.XLS";"UnoB",#N/A,FALSE,"CONV4T.XLS"}</definedName>
    <definedName name="eeee2" localSheetId="6" hidden="1">{"Bruto",#N/A,FALSE,"CONV3T.XLS";"Neto",#N/A,FALSE,"CONV3T.XLS";"UnoB",#N/A,FALSE,"CONV3T.XLS";"Bruto",#N/A,FALSE,"CONV4T.XLS";"Neto",#N/A,FALSE,"CONV4T.XLS";"UnoB",#N/A,FALSE,"CONV4T.XLS"}</definedName>
    <definedName name="eeee2" localSheetId="7" hidden="1">{"Bruto",#N/A,FALSE,"CONV3T.XLS";"Neto",#N/A,FALSE,"CONV3T.XLS";"UnoB",#N/A,FALSE,"CONV3T.XLS";"Bruto",#N/A,FALSE,"CONV4T.XLS";"Neto",#N/A,FALSE,"CONV4T.XLS";"UnoB",#N/A,FALSE,"CONV4T.XLS"}</definedName>
    <definedName name="eeee2" localSheetId="9" hidden="1">{"Bruto",#N/A,FALSE,"CONV3T.XLS";"Neto",#N/A,FALSE,"CONV3T.XLS";"UnoB",#N/A,FALSE,"CONV3T.XLS";"Bruto",#N/A,FALSE,"CONV4T.XLS";"Neto",#N/A,FALSE,"CONV4T.XLS";"UnoB",#N/A,FALSE,"CONV4T.XLS"}</definedName>
    <definedName name="eeee2" hidden="1">{"Bruto",#N/A,FALSE,"CONV3T.XLS";"Neto",#N/A,FALSE,"CONV3T.XLS";"UnoB",#N/A,FALSE,"CONV3T.XLS";"Bruto",#N/A,FALSE,"CONV4T.XLS";"Neto",#N/A,FALSE,"CONV4T.XLS";"UnoB",#N/A,FALSE,"CONV4T.XLS"}</definedName>
    <definedName name="EEEEE" localSheetId="1" hidden="1">{"Bruto",#N/A,FALSE,"CONV3T.XLS";"Neto",#N/A,FALSE,"CONV3T.XLS";"UnoB",#N/A,FALSE,"CONV3T.XLS";"Bruto",#N/A,FALSE,"CONV4T.XLS";"Neto",#N/A,FALSE,"CONV4T.XLS";"UnoB",#N/A,FALSE,"CONV4T.XLS"}</definedName>
    <definedName name="EEEEE" localSheetId="3" hidden="1">{"Bruto",#N/A,FALSE,"CONV3T.XLS";"Neto",#N/A,FALSE,"CONV3T.XLS";"UnoB",#N/A,FALSE,"CONV3T.XLS";"Bruto",#N/A,FALSE,"CONV4T.XLS";"Neto",#N/A,FALSE,"CONV4T.XLS";"UnoB",#N/A,FALSE,"CONV4T.XLS"}</definedName>
    <definedName name="EEEEE" localSheetId="6" hidden="1">{"Bruto",#N/A,FALSE,"CONV3T.XLS";"Neto",#N/A,FALSE,"CONV3T.XLS";"UnoB",#N/A,FALSE,"CONV3T.XLS";"Bruto",#N/A,FALSE,"CONV4T.XLS";"Neto",#N/A,FALSE,"CONV4T.XLS";"UnoB",#N/A,FALSE,"CONV4T.XLS"}</definedName>
    <definedName name="EEEEE" localSheetId="7" hidden="1">{"Bruto",#N/A,FALSE,"CONV3T.XLS";"Neto",#N/A,FALSE,"CONV3T.XLS";"UnoB",#N/A,FALSE,"CONV3T.XLS";"Bruto",#N/A,FALSE,"CONV4T.XLS";"Neto",#N/A,FALSE,"CONV4T.XLS";"UnoB",#N/A,FALSE,"CONV4T.XLS"}</definedName>
    <definedName name="EEEEE" localSheetId="9" hidden="1">{"Bruto",#N/A,FALSE,"CONV3T.XLS";"Neto",#N/A,FALSE,"CONV3T.XLS";"UnoB",#N/A,FALSE,"CONV3T.XLS";"Bruto",#N/A,FALSE,"CONV4T.XLS";"Neto",#N/A,FALSE,"CONV4T.XLS";"UnoB",#N/A,FALSE,"CONV4T.XLS"}</definedName>
    <definedName name="EEEEE" hidden="1">{"Bruto",#N/A,FALSE,"CONV3T.XLS";"Neto",#N/A,FALSE,"CONV3T.XLS";"UnoB",#N/A,FALSE,"CONV3T.XLS";"Bruto",#N/A,FALSE,"CONV4T.XLS";"Neto",#N/A,FALSE,"CONV4T.XLS";"UnoB",#N/A,FALSE,"CONV4T.XLS"}</definedName>
    <definedName name="EEEEEEEEEEE" localSheetId="1" hidden="1">{"Bruto",#N/A,FALSE,"CONV3T.XLS";"Neto",#N/A,FALSE,"CONV3T.XLS";"UnoB",#N/A,FALSE,"CONV3T.XLS";"Bruto",#N/A,FALSE,"CONV4T.XLS";"Neto",#N/A,FALSE,"CONV4T.XLS";"UnoB",#N/A,FALSE,"CONV4T.XLS"}</definedName>
    <definedName name="EEEEEEEEEEE" localSheetId="3" hidden="1">{"Bruto",#N/A,FALSE,"CONV3T.XLS";"Neto",#N/A,FALSE,"CONV3T.XLS";"UnoB",#N/A,FALSE,"CONV3T.XLS";"Bruto",#N/A,FALSE,"CONV4T.XLS";"Neto",#N/A,FALSE,"CONV4T.XLS";"UnoB",#N/A,FALSE,"CONV4T.XLS"}</definedName>
    <definedName name="EEEEEEEEEEE" localSheetId="6" hidden="1">{"Bruto",#N/A,FALSE,"CONV3T.XLS";"Neto",#N/A,FALSE,"CONV3T.XLS";"UnoB",#N/A,FALSE,"CONV3T.XLS";"Bruto",#N/A,FALSE,"CONV4T.XLS";"Neto",#N/A,FALSE,"CONV4T.XLS";"UnoB",#N/A,FALSE,"CONV4T.XLS"}</definedName>
    <definedName name="EEEEEEEEEEE" localSheetId="7" hidden="1">{"Bruto",#N/A,FALSE,"CONV3T.XLS";"Neto",#N/A,FALSE,"CONV3T.XLS";"UnoB",#N/A,FALSE,"CONV3T.XLS";"Bruto",#N/A,FALSE,"CONV4T.XLS";"Neto",#N/A,FALSE,"CONV4T.XLS";"UnoB",#N/A,FALSE,"CONV4T.XLS"}</definedName>
    <definedName name="EEEEEEEEEEE" localSheetId="9" hidden="1">{"Bruto",#N/A,FALSE,"CONV3T.XLS";"Neto",#N/A,FALSE,"CONV3T.XLS";"UnoB",#N/A,FALSE,"CONV3T.XLS";"Bruto",#N/A,FALSE,"CONV4T.XLS";"Neto",#N/A,FALSE,"CONV4T.XLS";"UnoB",#N/A,FALSE,"CONV4T.XLS"}</definedName>
    <definedName name="EEEEEEEEEEE" hidden="1">{"Bruto",#N/A,FALSE,"CONV3T.XLS";"Neto",#N/A,FALSE,"CONV3T.XLS";"UnoB",#N/A,FALSE,"CONV3T.XLS";"Bruto",#N/A,FALSE,"CONV4T.XLS";"Neto",#N/A,FALSE,"CONV4T.XLS";"UnoB",#N/A,FALSE,"CONV4T.XLS"}</definedName>
    <definedName name="eeww" localSheetId="1" hidden="1">{"Bruto",#N/A,FALSE,"CONV3T.XLS";"Neto",#N/A,FALSE,"CONV3T.XLS";"UnoB",#N/A,FALSE,"CONV3T.XLS";"Bruto",#N/A,FALSE,"CONV4T.XLS";"Neto",#N/A,FALSE,"CONV4T.XLS";"UnoB",#N/A,FALSE,"CONV4T.XLS"}</definedName>
    <definedName name="eeww" localSheetId="3" hidden="1">{"Bruto",#N/A,FALSE,"CONV3T.XLS";"Neto",#N/A,FALSE,"CONV3T.XLS";"UnoB",#N/A,FALSE,"CONV3T.XLS";"Bruto",#N/A,FALSE,"CONV4T.XLS";"Neto",#N/A,FALSE,"CONV4T.XLS";"UnoB",#N/A,FALSE,"CONV4T.XLS"}</definedName>
    <definedName name="eeww" localSheetId="6" hidden="1">{"Bruto",#N/A,FALSE,"CONV3T.XLS";"Neto",#N/A,FALSE,"CONV3T.XLS";"UnoB",#N/A,FALSE,"CONV3T.XLS";"Bruto",#N/A,FALSE,"CONV4T.XLS";"Neto",#N/A,FALSE,"CONV4T.XLS";"UnoB",#N/A,FALSE,"CONV4T.XLS"}</definedName>
    <definedName name="eeww" localSheetId="7" hidden="1">{"Bruto",#N/A,FALSE,"CONV3T.XLS";"Neto",#N/A,FALSE,"CONV3T.XLS";"UnoB",#N/A,FALSE,"CONV3T.XLS";"Bruto",#N/A,FALSE,"CONV4T.XLS";"Neto",#N/A,FALSE,"CONV4T.XLS";"UnoB",#N/A,FALSE,"CONV4T.XLS"}</definedName>
    <definedName name="eeww" localSheetId="9" hidden="1">{"Bruto",#N/A,FALSE,"CONV3T.XLS";"Neto",#N/A,FALSE,"CONV3T.XLS";"UnoB",#N/A,FALSE,"CONV3T.XLS";"Bruto",#N/A,FALSE,"CONV4T.XLS";"Neto",#N/A,FALSE,"CONV4T.XLS";"UnoB",#N/A,FALSE,"CONV4T.XLS"}</definedName>
    <definedName name="eeww" hidden="1">{"Bruto",#N/A,FALSE,"CONV3T.XLS";"Neto",#N/A,FALSE,"CONV3T.XLS";"UnoB",#N/A,FALSE,"CONV3T.XLS";"Bruto",#N/A,FALSE,"CONV4T.XLS";"Neto",#N/A,FALSE,"CONV4T.XLS";"UnoB",#N/A,FALSE,"CONV4T.XLS"}</definedName>
    <definedName name="EJEMP" localSheetId="1" hidden="1">{"Bruto",#N/A,FALSE,"CONV3T.XLS";"Neto",#N/A,FALSE,"CONV3T.XLS";"UnoB",#N/A,FALSE,"CONV3T.XLS";"Bruto",#N/A,FALSE,"CONV4T.XLS";"Neto",#N/A,FALSE,"CONV4T.XLS";"UnoB",#N/A,FALSE,"CONV4T.XLS"}</definedName>
    <definedName name="EJEMP" localSheetId="3" hidden="1">{"Bruto",#N/A,FALSE,"CONV3T.XLS";"Neto",#N/A,FALSE,"CONV3T.XLS";"UnoB",#N/A,FALSE,"CONV3T.XLS";"Bruto",#N/A,FALSE,"CONV4T.XLS";"Neto",#N/A,FALSE,"CONV4T.XLS";"UnoB",#N/A,FALSE,"CONV4T.XLS"}</definedName>
    <definedName name="EJEMP" localSheetId="6" hidden="1">{"Bruto",#N/A,FALSE,"CONV3T.XLS";"Neto",#N/A,FALSE,"CONV3T.XLS";"UnoB",#N/A,FALSE,"CONV3T.XLS";"Bruto",#N/A,FALSE,"CONV4T.XLS";"Neto",#N/A,FALSE,"CONV4T.XLS";"UnoB",#N/A,FALSE,"CONV4T.XLS"}</definedName>
    <definedName name="EJEMP" localSheetId="7" hidden="1">{"Bruto",#N/A,FALSE,"CONV3T.XLS";"Neto",#N/A,FALSE,"CONV3T.XLS";"UnoB",#N/A,FALSE,"CONV3T.XLS";"Bruto",#N/A,FALSE,"CONV4T.XLS";"Neto",#N/A,FALSE,"CONV4T.XLS";"UnoB",#N/A,FALSE,"CONV4T.XLS"}</definedName>
    <definedName name="EJEMP" localSheetId="9" hidden="1">{"Bruto",#N/A,FALSE,"CONV3T.XLS";"Neto",#N/A,FALSE,"CONV3T.XLS";"UnoB",#N/A,FALSE,"CONV3T.XLS";"Bruto",#N/A,FALSE,"CONV4T.XLS";"Neto",#N/A,FALSE,"CONV4T.XLS";"UnoB",#N/A,FALSE,"CONV4T.XLS"}</definedName>
    <definedName name="EJEMP" hidden="1">{"Bruto",#N/A,FALSE,"CONV3T.XLS";"Neto",#N/A,FALSE,"CONV3T.XLS";"UnoB",#N/A,FALSE,"CONV3T.XLS";"Bruto",#N/A,FALSE,"CONV4T.XLS";"Neto",#N/A,FALSE,"CONV4T.XLS";"UnoB",#N/A,FALSE,"CONV4T.XLS"}</definedName>
    <definedName name="ENE">"ENERO.- "&amp;TEXT([13]edofza01!$C$24,"#,##0")</definedName>
    <definedName name="entidades2002" localSheetId="0">#REF!</definedName>
    <definedName name="entidades2002" localSheetId="1">#REF!</definedName>
    <definedName name="entidades2002" localSheetId="3">#REF!</definedName>
    <definedName name="entidades2002" localSheetId="4">#REF!</definedName>
    <definedName name="entidades2002" localSheetId="6">#REF!</definedName>
    <definedName name="entidades2002" localSheetId="8">#REF!</definedName>
    <definedName name="entidades2002" localSheetId="9">#REF!</definedName>
    <definedName name="entidades2002">#REF!</definedName>
    <definedName name="entidadescierre2003" localSheetId="0">#REF!</definedName>
    <definedName name="entidadescierre2003" localSheetId="1">#REF!</definedName>
    <definedName name="entidadescierre2003" localSheetId="3">#REF!</definedName>
    <definedName name="entidadescierre2003" localSheetId="4">#REF!</definedName>
    <definedName name="entidadescierre2003" localSheetId="6">#REF!</definedName>
    <definedName name="entidadescierre2003" localSheetId="8">#REF!</definedName>
    <definedName name="entidadescierre2003" localSheetId="9">#REF!</definedName>
    <definedName name="entidadescierre2003">#REF!</definedName>
    <definedName name="esc" localSheetId="1" hidden="1">{"Bruto",#N/A,FALSE,"CONV3T.XLS";"Neto",#N/A,FALSE,"CONV3T.XLS";"UnoB",#N/A,FALSE,"CONV3T.XLS";"Bruto",#N/A,FALSE,"CONV4T.XLS";"Neto",#N/A,FALSE,"CONV4T.XLS";"UnoB",#N/A,FALSE,"CONV4T.XLS"}</definedName>
    <definedName name="esc" localSheetId="3" hidden="1">{"Bruto",#N/A,FALSE,"CONV3T.XLS";"Neto",#N/A,FALSE,"CONV3T.XLS";"UnoB",#N/A,FALSE,"CONV3T.XLS";"Bruto",#N/A,FALSE,"CONV4T.XLS";"Neto",#N/A,FALSE,"CONV4T.XLS";"UnoB",#N/A,FALSE,"CONV4T.XLS"}</definedName>
    <definedName name="esc" localSheetId="6" hidden="1">{"Bruto",#N/A,FALSE,"CONV3T.XLS";"Neto",#N/A,FALSE,"CONV3T.XLS";"UnoB",#N/A,FALSE,"CONV3T.XLS";"Bruto",#N/A,FALSE,"CONV4T.XLS";"Neto",#N/A,FALSE,"CONV4T.XLS";"UnoB",#N/A,FALSE,"CONV4T.XLS"}</definedName>
    <definedName name="esc" localSheetId="7" hidden="1">{"Bruto",#N/A,FALSE,"CONV3T.XLS";"Neto",#N/A,FALSE,"CONV3T.XLS";"UnoB",#N/A,FALSE,"CONV3T.XLS";"Bruto",#N/A,FALSE,"CONV4T.XLS";"Neto",#N/A,FALSE,"CONV4T.XLS";"UnoB",#N/A,FALSE,"CONV4T.XLS"}</definedName>
    <definedName name="esc" localSheetId="9" hidden="1">{"Bruto",#N/A,FALSE,"CONV3T.XLS";"Neto",#N/A,FALSE,"CONV3T.XLS";"UnoB",#N/A,FALSE,"CONV3T.XLS";"Bruto",#N/A,FALSE,"CONV4T.XLS";"Neto",#N/A,FALSE,"CONV4T.XLS";"UnoB",#N/A,FALSE,"CONV4T.XLS"}</definedName>
    <definedName name="esc" hidden="1">{"Bruto",#N/A,FALSE,"CONV3T.XLS";"Neto",#N/A,FALSE,"CONV3T.XLS";"UnoB",#N/A,FALSE,"CONV3T.XLS";"Bruto",#N/A,FALSE,"CONV4T.XLS";"Neto",#N/A,FALSE,"CONV4T.XLS";"UnoB",#N/A,FALSE,"CONV4T.XLS"}</definedName>
    <definedName name="EYM" localSheetId="0">[11]BANPRO99!#REF!</definedName>
    <definedName name="EYM" localSheetId="1">[11]BANPRO99!#REF!</definedName>
    <definedName name="EYM" localSheetId="3">[11]BANPRO99!#REF!</definedName>
    <definedName name="EYM" localSheetId="4">[11]BANPRO99!#REF!</definedName>
    <definedName name="EYM" localSheetId="6">[11]BANPRO99!#REF!</definedName>
    <definedName name="EYM" localSheetId="8">[11]BANPRO99!#REF!</definedName>
    <definedName name="EYM" localSheetId="9">[11]BANPRO99!#REF!</definedName>
    <definedName name="EYM">[11]BANPRO99!#REF!</definedName>
    <definedName name="familias" localSheetId="0">#REF!</definedName>
    <definedName name="familias" localSheetId="1">#REF!</definedName>
    <definedName name="familias" localSheetId="3">#REF!</definedName>
    <definedName name="familias" localSheetId="4">#REF!</definedName>
    <definedName name="familias" localSheetId="6">#REF!</definedName>
    <definedName name="familias" localSheetId="8">#REF!</definedName>
    <definedName name="familias" localSheetId="9">#REF!</definedName>
    <definedName name="familias">#REF!</definedName>
    <definedName name="fd" localSheetId="0">[1]!OCT&amp;[1]!NOV&amp;[1]!DIC</definedName>
    <definedName name="fd" localSheetId="1">[2]!OCT&amp;[2]!NOV&amp;[2]!DIC</definedName>
    <definedName name="fd" localSheetId="4">[1]!OCT&amp;[1]!NOV&amp;[1]!DIC</definedName>
    <definedName name="fd" localSheetId="6">[2]!OCT&amp;[2]!NOV&amp;[2]!DIC</definedName>
    <definedName name="fd" localSheetId="8">[1]!OCT&amp;[1]!NOV&amp;[1]!DIC</definedName>
    <definedName name="fd" localSheetId="9">[3]!OCT&amp;[3]!NOV&amp;[3]!DIC</definedName>
    <definedName name="fd">[1]!OCT&amp;[1]!NOV&amp;[1]!DIC</definedName>
    <definedName name="FEB">"; FEBRERO.- "&amp;TEXT([13]edofza02!$C$24,"#,##0")</definedName>
    <definedName name="FECHA" localSheetId="6">[6]CONTROL!$A$1</definedName>
    <definedName name="FECHA">[7]CONTROL!$A$1</definedName>
    <definedName name="federalizado" localSheetId="0">#REF!</definedName>
    <definedName name="federalizado" localSheetId="1">#REF!</definedName>
    <definedName name="federalizado" localSheetId="3">#REF!</definedName>
    <definedName name="federalizado" localSheetId="4">#REF!</definedName>
    <definedName name="federalizado" localSheetId="6">#REF!</definedName>
    <definedName name="federalizado" localSheetId="8">#REF!</definedName>
    <definedName name="federalizado" localSheetId="9">#REF!</definedName>
    <definedName name="federalizado">#REF!</definedName>
    <definedName name="federalizado03" localSheetId="0">#REF!</definedName>
    <definedName name="federalizado03" localSheetId="1">#REF!</definedName>
    <definedName name="federalizado03" localSheetId="3">#REF!</definedName>
    <definedName name="federalizado03" localSheetId="4">#REF!</definedName>
    <definedName name="federalizado03" localSheetId="6">#REF!</definedName>
    <definedName name="federalizado03" localSheetId="8">#REF!</definedName>
    <definedName name="federalizado03" localSheetId="9">#REF!</definedName>
    <definedName name="federalizado03">#REF!</definedName>
    <definedName name="federalizadoc03" localSheetId="0">#REF!</definedName>
    <definedName name="federalizadoc03" localSheetId="1">#REF!</definedName>
    <definedName name="federalizadoc03" localSheetId="3">#REF!</definedName>
    <definedName name="federalizadoc03" localSheetId="4">#REF!</definedName>
    <definedName name="federalizadoc03" localSheetId="6">#REF!</definedName>
    <definedName name="federalizadoc03" localSheetId="8">#REF!</definedName>
    <definedName name="federalizadoc03" localSheetId="9">#REF!</definedName>
    <definedName name="federalizadoc03">#REF!</definedName>
    <definedName name="federalizadoppef" localSheetId="0">#REF!</definedName>
    <definedName name="federalizadoppef" localSheetId="1">#REF!</definedName>
    <definedName name="federalizadoppef" localSheetId="3">#REF!</definedName>
    <definedName name="federalizadoppef" localSheetId="4">#REF!</definedName>
    <definedName name="federalizadoppef" localSheetId="6">#REF!</definedName>
    <definedName name="federalizadoppef" localSheetId="8">#REF!</definedName>
    <definedName name="federalizadoppef" localSheetId="9">#REF!</definedName>
    <definedName name="federalizadoppef">#REF!</definedName>
    <definedName name="FERRO96" localSheetId="0">#REF!</definedName>
    <definedName name="FERRO96" localSheetId="1">#REF!</definedName>
    <definedName name="FERRO96" localSheetId="3">#REF!</definedName>
    <definedName name="FERRO96" localSheetId="4">#REF!</definedName>
    <definedName name="FERRO96" localSheetId="6">#REF!</definedName>
    <definedName name="FERRO96" localSheetId="8">#REF!</definedName>
    <definedName name="FERRO96" localSheetId="9">#REF!</definedName>
    <definedName name="FERRO96">#REF!</definedName>
    <definedName name="FFSDSDSDFSDF" localSheetId="1" hidden="1">{#N/A,#N/A,FALSE,"TOT";#N/A,#N/A,FALSE,"PEP";#N/A,#N/A,FALSE,"REF";#N/A,#N/A,FALSE,"GAS";#N/A,#N/A,FALSE,"PET";#N/A,#N/A,FALSE,"COR"}</definedName>
    <definedName name="FFSDSDSDFSDF" localSheetId="3" hidden="1">{#N/A,#N/A,FALSE,"TOT";#N/A,#N/A,FALSE,"PEP";#N/A,#N/A,FALSE,"REF";#N/A,#N/A,FALSE,"GAS";#N/A,#N/A,FALSE,"PET";#N/A,#N/A,FALSE,"COR"}</definedName>
    <definedName name="FFSDSDSDFSDF" localSheetId="6" hidden="1">{#N/A,#N/A,FALSE,"TOT";#N/A,#N/A,FALSE,"PEP";#N/A,#N/A,FALSE,"REF";#N/A,#N/A,FALSE,"GAS";#N/A,#N/A,FALSE,"PET";#N/A,#N/A,FALSE,"COR"}</definedName>
    <definedName name="FFSDSDSDFSDF" localSheetId="7" hidden="1">{#N/A,#N/A,FALSE,"TOT";#N/A,#N/A,FALSE,"PEP";#N/A,#N/A,FALSE,"REF";#N/A,#N/A,FALSE,"GAS";#N/A,#N/A,FALSE,"PET";#N/A,#N/A,FALSE,"COR"}</definedName>
    <definedName name="FFSDSDSDFSDF" localSheetId="9" hidden="1">{#N/A,#N/A,FALSE,"TOT";#N/A,#N/A,FALSE,"PEP";#N/A,#N/A,FALSE,"REF";#N/A,#N/A,FALSE,"GAS";#N/A,#N/A,FALSE,"PET";#N/A,#N/A,FALSE,"COR"}</definedName>
    <definedName name="FFSDSDSDFSDF" hidden="1">{#N/A,#N/A,FALSE,"TOT";#N/A,#N/A,FALSE,"PEP";#N/A,#N/A,FALSE,"REF";#N/A,#N/A,FALSE,"GAS";#N/A,#N/A,FALSE,"PET";#N/A,#N/A,FALSE,"COR"}</definedName>
    <definedName name="FORM" localSheetId="0">#REF!</definedName>
    <definedName name="FORM" localSheetId="1">#REF!</definedName>
    <definedName name="FORM" localSheetId="3">#REF!</definedName>
    <definedName name="FORM" localSheetId="4">#REF!</definedName>
    <definedName name="FORM" localSheetId="6">#REF!</definedName>
    <definedName name="FORM" localSheetId="8">#REF!</definedName>
    <definedName name="FORM" localSheetId="9">#REF!</definedName>
    <definedName name="FORM">#REF!</definedName>
    <definedName name="función" localSheetId="0">#REF!</definedName>
    <definedName name="función" localSheetId="1">#REF!</definedName>
    <definedName name="función" localSheetId="3">#REF!</definedName>
    <definedName name="función" localSheetId="4">#REF!</definedName>
    <definedName name="función" localSheetId="6">#REF!</definedName>
    <definedName name="función" localSheetId="8">#REF!</definedName>
    <definedName name="función" localSheetId="9">#REF!</definedName>
    <definedName name="función">#REF!</definedName>
    <definedName name="funciones">[32]funciones!$C$2:$D$30</definedName>
    <definedName name="geova" localSheetId="4">#REF!</definedName>
    <definedName name="geova" localSheetId="5">#REF!</definedName>
    <definedName name="geova" localSheetId="6">#REF!</definedName>
    <definedName name="geova" localSheetId="8">#REF!</definedName>
    <definedName name="geova" localSheetId="9">#REF!</definedName>
    <definedName name="geova">#REF!</definedName>
    <definedName name="gf" localSheetId="1">#N/A</definedName>
    <definedName name="gf">#N/A</definedName>
    <definedName name="gfd" localSheetId="0">[1]!SEP&amp;[1]!OCT&amp;[1]!NOV&amp;[1]!DIC</definedName>
    <definedName name="gfd" localSheetId="1">[2]!SEP&amp;[2]!OCT&amp;[2]!NOV&amp;[2]!DIC</definedName>
    <definedName name="gfd" localSheetId="4">[1]!SEP&amp;[1]!OCT&amp;[1]!NOV&amp;[1]!DIC</definedName>
    <definedName name="gfd" localSheetId="6">[2]!SEP&amp;[2]!OCT&amp;[2]!NOV&amp;[2]!DIC</definedName>
    <definedName name="gfd" localSheetId="8">[1]!SEP&amp;[1]!OCT&amp;[1]!NOV&amp;[1]!DIC</definedName>
    <definedName name="gfd" localSheetId="9">[3]!SEP&amp;[3]!OCT&amp;[3]!NOV&amp;[3]!DIC</definedName>
    <definedName name="gfd">[1]!SEP&amp;[1]!OCT&amp;[1]!NOV&amp;[1]!DIC</definedName>
    <definedName name="gfddd" localSheetId="0">+IF([1]!MES=1,[1]!ddd,IF([1]!MES=2,[1]!_________SEP1,IF([1]!MES=3,[1]!_________OCT1,IF([1]!MES=4,[1]!_________OCT1,IF([1]!MES=5,[1]!_________NOV1,IF([1]!MES=6,[1]!DIC))))))</definedName>
    <definedName name="gfddd" localSheetId="1">+IF([2]!MES=1,[2]!ddd,IF([2]!MES=2,[2]!_________SEP1,IF([2]!MES=3,[2]!_________OCT1,IF([2]!MES=4,[2]!_________OCT1,IF([2]!MES=5,[2]!_________NOV1,IF([2]!MES=6,[2]!DIC))))))</definedName>
    <definedName name="gfddd" localSheetId="4">+IF([1]!MES=1,[1]!ddd,IF([1]!MES=2,[1]!_________SEP1,IF([1]!MES=3,[1]!_________OCT1,IF([1]!MES=4,[1]!_________OCT1,IF([1]!MES=5,[1]!_________NOV1,IF([1]!MES=6,[1]!DIC))))))</definedName>
    <definedName name="gfddd" localSheetId="6">+IF([2]!MES=1,[2]!ddd,IF([2]!MES=2,[2]!_________SEP1,IF([2]!MES=3,[2]!_________OCT1,IF([2]!MES=4,[2]!_________OCT1,IF([2]!MES=5,[2]!_________NOV1,IF([2]!MES=6,[2]!DIC))))))</definedName>
    <definedName name="gfddd" localSheetId="8">+IF([1]!MES=1,[1]!ddd,IF([1]!MES=2,[1]!_________SEP1,IF([1]!MES=3,[1]!_________OCT1,IF([1]!MES=4,[1]!_________OCT1,IF([1]!MES=5,[1]!_________NOV1,IF([1]!MES=6,[1]!DIC))))))</definedName>
    <definedName name="gfddd" localSheetId="9">+IF([3]!MES=1,[3]!ddd,IF([3]!MES=2,[3]!_________SEP1,IF([3]!MES=3,[3]!_________OCT1,IF([3]!MES=4,[3]!_________OCT1,IF([3]!MES=5,[3]!_________NOV1,IF([3]!MES=6,[3]!DIC))))))</definedName>
    <definedName name="gfddd">+IF([1]!MES=1,[1]!ddd,IF([1]!MES=2,[1]!_________SEP1,IF([1]!MES=3,[1]!_________OCT1,IF([1]!MES=4,[1]!_________OCT1,IF([1]!MES=5,[1]!_________NOV1,IF([1]!MES=6,[1]!DIC))))))</definedName>
    <definedName name="ggg" localSheetId="0">[1]!FEB&amp;[1]!MAR&amp;[1]!ABR&amp;[1]!MAY&amp;[1]!JUN&amp;[1]!JUL</definedName>
    <definedName name="ggg" localSheetId="1">[2]!FEB&amp;[2]!MAR&amp;[2]!ABR&amp;[2]!MAY&amp;[2]!JUN&amp;[2]!JUL</definedName>
    <definedName name="ggg" localSheetId="4">[1]!FEB&amp;[1]!MAR&amp;[1]!ABR&amp;[1]!MAY&amp;[1]!JUN&amp;[1]!JUL</definedName>
    <definedName name="ggg" localSheetId="6">[2]!FEB&amp;[2]!MAR&amp;[2]!ABR&amp;[2]!MAY&amp;[2]!JUN&amp;[2]!JUL</definedName>
    <definedName name="ggg" localSheetId="8">[1]!FEB&amp;[1]!MAR&amp;[1]!ABR&amp;[1]!MAY&amp;[1]!JUN&amp;[1]!JUL</definedName>
    <definedName name="ggg" localSheetId="9">[3]!FEB&amp;[3]!MAR&amp;[3]!ABR&amp;[3]!MAY&amp;[3]!JUN&amp;[3]!JUL</definedName>
    <definedName name="ggg">[1]!FEB&amp;[1]!MAR&amp;[1]!ABR&amp;[1]!MAY&amp;[1]!JUN&amp;[1]!JUL</definedName>
    <definedName name="GPRG02" localSheetId="0">#REF!</definedName>
    <definedName name="GPRG02" localSheetId="1">#REF!</definedName>
    <definedName name="GPRG02" localSheetId="3">#REF!</definedName>
    <definedName name="GPRG02" localSheetId="4">#REF!</definedName>
    <definedName name="GPRG02" localSheetId="6">#REF!</definedName>
    <definedName name="GPRG02" localSheetId="8">#REF!</definedName>
    <definedName name="GPRG02" localSheetId="9">#REF!</definedName>
    <definedName name="GPRG02">#REF!</definedName>
    <definedName name="GPRG03" localSheetId="0">#REF!</definedName>
    <definedName name="GPRG03" localSheetId="1">#REF!</definedName>
    <definedName name="GPRG03" localSheetId="3">#REF!</definedName>
    <definedName name="GPRG03" localSheetId="4">#REF!</definedName>
    <definedName name="GPRG03" localSheetId="6">#REF!</definedName>
    <definedName name="GPRG03" localSheetId="8">#REF!</definedName>
    <definedName name="GPRG03" localSheetId="9">#REF!</definedName>
    <definedName name="GPRG03">#REF!</definedName>
    <definedName name="GPRG04" localSheetId="0">#REF!</definedName>
    <definedName name="GPRG04" localSheetId="1">#REF!</definedName>
    <definedName name="GPRG04" localSheetId="3">#REF!</definedName>
    <definedName name="GPRG04" localSheetId="4">#REF!</definedName>
    <definedName name="GPRG04" localSheetId="6">#REF!</definedName>
    <definedName name="GPRG04" localSheetId="8">#REF!</definedName>
    <definedName name="GPRG04" localSheetId="9">#REF!</definedName>
    <definedName name="GPRG04">#REF!</definedName>
    <definedName name="GPRG05" localSheetId="0">#REF!</definedName>
    <definedName name="GPRG05" localSheetId="1">#REF!</definedName>
    <definedName name="GPRG05" localSheetId="3">#REF!</definedName>
    <definedName name="GPRG05" localSheetId="4">#REF!</definedName>
    <definedName name="GPRG05" localSheetId="6">#REF!</definedName>
    <definedName name="GPRG05" localSheetId="8">#REF!</definedName>
    <definedName name="GPRG05" localSheetId="9">#REF!</definedName>
    <definedName name="GPRG05">#REF!</definedName>
    <definedName name="GPRG06" localSheetId="0">#REF!</definedName>
    <definedName name="GPRG06" localSheetId="1">#REF!</definedName>
    <definedName name="GPRG06" localSheetId="3">#REF!</definedName>
    <definedName name="GPRG06" localSheetId="4">#REF!</definedName>
    <definedName name="GPRG06" localSheetId="6">#REF!</definedName>
    <definedName name="GPRG06" localSheetId="8">#REF!</definedName>
    <definedName name="GPRG06" localSheetId="9">#REF!</definedName>
    <definedName name="GPRG06">#REF!</definedName>
    <definedName name="GPRG07" localSheetId="0">#REF!</definedName>
    <definedName name="GPRG07" localSheetId="1">#REF!</definedName>
    <definedName name="GPRG07" localSheetId="3">#REF!</definedName>
    <definedName name="GPRG07" localSheetId="4">#REF!</definedName>
    <definedName name="GPRG07" localSheetId="6">#REF!</definedName>
    <definedName name="GPRG07" localSheetId="8">#REF!</definedName>
    <definedName name="GPRG07" localSheetId="9">#REF!</definedName>
    <definedName name="GPRG07">#REF!</definedName>
    <definedName name="GPRG08" localSheetId="0">#REF!</definedName>
    <definedName name="GPRG08" localSheetId="1">#REF!</definedName>
    <definedName name="GPRG08" localSheetId="3">#REF!</definedName>
    <definedName name="GPRG08" localSheetId="4">#REF!</definedName>
    <definedName name="GPRG08" localSheetId="6">#REF!</definedName>
    <definedName name="GPRG08" localSheetId="8">#REF!</definedName>
    <definedName name="GPRG08" localSheetId="9">#REF!</definedName>
    <definedName name="GPRG08">#REF!</definedName>
    <definedName name="GPRG09" localSheetId="0">#REF!</definedName>
    <definedName name="GPRG09" localSheetId="1">#REF!</definedName>
    <definedName name="GPRG09" localSheetId="3">#REF!</definedName>
    <definedName name="GPRG09" localSheetId="4">#REF!</definedName>
    <definedName name="GPRG09" localSheetId="6">#REF!</definedName>
    <definedName name="GPRG09" localSheetId="8">#REF!</definedName>
    <definedName name="GPRG09" localSheetId="9">#REF!</definedName>
    <definedName name="GPRG09">#REF!</definedName>
    <definedName name="GPRG10" localSheetId="0">#REF!</definedName>
    <definedName name="GPRG10" localSheetId="1">#REF!</definedName>
    <definedName name="GPRG10" localSheetId="3">#REF!</definedName>
    <definedName name="GPRG10" localSheetId="4">#REF!</definedName>
    <definedName name="GPRG10" localSheetId="6">#REF!</definedName>
    <definedName name="GPRG10" localSheetId="8">#REF!</definedName>
    <definedName name="GPRG10" localSheetId="9">#REF!</definedName>
    <definedName name="GPRG10">#REF!</definedName>
    <definedName name="GPRG11" localSheetId="0">#REF!</definedName>
    <definedName name="GPRG11" localSheetId="1">#REF!</definedName>
    <definedName name="GPRG11" localSheetId="3">#REF!</definedName>
    <definedName name="GPRG11" localSheetId="4">#REF!</definedName>
    <definedName name="GPRG11" localSheetId="6">#REF!</definedName>
    <definedName name="GPRG11" localSheetId="8">#REF!</definedName>
    <definedName name="GPRG11" localSheetId="9">#REF!</definedName>
    <definedName name="GPRG11">#REF!</definedName>
    <definedName name="GPS" localSheetId="0">[11]BANPRO99!#REF!</definedName>
    <definedName name="GPS" localSheetId="1">[11]BANPRO99!#REF!</definedName>
    <definedName name="GPS" localSheetId="3">[11]BANPRO99!#REF!</definedName>
    <definedName name="GPS" localSheetId="4">[11]BANPRO99!#REF!</definedName>
    <definedName name="GPS" localSheetId="6">[11]BANPRO99!#REF!</definedName>
    <definedName name="GPS" localSheetId="8">[11]BANPRO99!#REF!</definedName>
    <definedName name="GPS" localSheetId="9">[11]BANPRO99!#REF!</definedName>
    <definedName name="GPS">[11]BANPRO99!#REF!</definedName>
    <definedName name="GTtoNoProgRamos" localSheetId="1">'[33]GP Ramos'!$A$1:$N$11204</definedName>
    <definedName name="GTtoNoProgRamos">'[33]GP Ramos'!$A$1:$N$11204</definedName>
    <definedName name="HABERES">#N/A</definedName>
    <definedName name="HJK" localSheetId="0">[1]!ABR&amp;[1]!MAY&amp;[1]!JUN&amp;[1]!JUL&amp;[1]!AGO&amp;[1]!SEP</definedName>
    <definedName name="HJK" localSheetId="1">[2]!ABR&amp;[2]!MAY&amp;[2]!JUN&amp;[2]!JUL&amp;[2]!AGO&amp;[2]!SEP</definedName>
    <definedName name="HJK" localSheetId="4">[1]!ABR&amp;[1]!MAY&amp;[1]!JUN&amp;[1]!JUL&amp;[1]!AGO&amp;[1]!SEP</definedName>
    <definedName name="HJK" localSheetId="6">[2]!ABR&amp;[2]!MAY&amp;[2]!JUN&amp;[2]!JUL&amp;[2]!AGO&amp;[2]!SEP</definedName>
    <definedName name="HJK" localSheetId="8">[1]!ABR&amp;[1]!MAY&amp;[1]!JUN&amp;[1]!JUL&amp;[1]!AGO&amp;[1]!SEP</definedName>
    <definedName name="HJK" localSheetId="9">[3]!ABR&amp;[3]!MAY&amp;[3]!JUN&amp;[3]!JUL&amp;[3]!AGO&amp;[3]!SEP</definedName>
    <definedName name="HJK">[1]!ABR&amp;[1]!MAY&amp;[1]!JUN&amp;[1]!JUL&amp;[1]!AGO&amp;[1]!SEP</definedName>
    <definedName name="hoja1" localSheetId="0">#REF!</definedName>
    <definedName name="hoja1" localSheetId="1">#REF!</definedName>
    <definedName name="hoja1" localSheetId="3">#REF!</definedName>
    <definedName name="hoja1" localSheetId="4">#REF!</definedName>
    <definedName name="hoja1" localSheetId="6">#REF!</definedName>
    <definedName name="hoja1" localSheetId="8">#REF!</definedName>
    <definedName name="hoja1" localSheetId="9">#REF!</definedName>
    <definedName name="hoja1">#REF!</definedName>
    <definedName name="hoja2" localSheetId="0">#REF!</definedName>
    <definedName name="hoja2" localSheetId="1">#REF!</definedName>
    <definedName name="hoja2" localSheetId="3">#REF!</definedName>
    <definedName name="hoja2" localSheetId="4">#REF!</definedName>
    <definedName name="hoja2" localSheetId="6">#REF!</definedName>
    <definedName name="hoja2" localSheetId="8">#REF!</definedName>
    <definedName name="hoja2" localSheetId="9">#REF!</definedName>
    <definedName name="hoja2">#REF!</definedName>
    <definedName name="hoja3" localSheetId="0">#REF!</definedName>
    <definedName name="hoja3" localSheetId="1">#REF!</definedName>
    <definedName name="hoja3" localSheetId="3">#REF!</definedName>
    <definedName name="hoja3" localSheetId="4">#REF!</definedName>
    <definedName name="hoja3" localSheetId="6">#REF!</definedName>
    <definedName name="hoja3" localSheetId="8">#REF!</definedName>
    <definedName name="hoja3" localSheetId="9">#REF!</definedName>
    <definedName name="hoja3">#REF!</definedName>
    <definedName name="hoja4" localSheetId="0">#REF!+#REF!</definedName>
    <definedName name="hoja4" localSheetId="1">#REF!+#REF!</definedName>
    <definedName name="hoja4" localSheetId="3">#REF!+#REF!</definedName>
    <definedName name="hoja4" localSheetId="4">#REF!+#REF!</definedName>
    <definedName name="hoja4" localSheetId="6">#REF!+#REF!</definedName>
    <definedName name="hoja4" localSheetId="8">#REF!+#REF!</definedName>
    <definedName name="hoja4" localSheetId="9">#REF!+#REF!</definedName>
    <definedName name="hoja4">#REF!+#REF!</definedName>
    <definedName name="HT_1" localSheetId="0">#REF!</definedName>
    <definedName name="HT_1" localSheetId="1">#REF!</definedName>
    <definedName name="HT_1" localSheetId="3">#REF!</definedName>
    <definedName name="HT_1" localSheetId="4">#REF!</definedName>
    <definedName name="HT_1" localSheetId="6">#REF!</definedName>
    <definedName name="HT_1" localSheetId="8">#REF!</definedName>
    <definedName name="HT_1" localSheetId="9">#REF!</definedName>
    <definedName name="HT_1">#REF!</definedName>
    <definedName name="I" localSheetId="0">#REF!</definedName>
    <definedName name="I" localSheetId="1">#REF!</definedName>
    <definedName name="I" localSheetId="3">#REF!</definedName>
    <definedName name="I" localSheetId="4">#REF!</definedName>
    <definedName name="I" localSheetId="6">#REF!</definedName>
    <definedName name="I" localSheetId="8">#REF!</definedName>
    <definedName name="I" localSheetId="9">#REF!</definedName>
    <definedName name="I">#REF!</definedName>
    <definedName name="ID_GFS">#REF!</definedName>
    <definedName name="ID_PP">#REF!</definedName>
    <definedName name="ID_UR">#REF!</definedName>
    <definedName name="iii" localSheetId="0">#REF!</definedName>
    <definedName name="iii" localSheetId="1">#REF!</definedName>
    <definedName name="iii" localSheetId="3">#REF!</definedName>
    <definedName name="iii" localSheetId="4">#REF!</definedName>
    <definedName name="iii" localSheetId="6">#REF!</definedName>
    <definedName name="iii" localSheetId="8">#REF!</definedName>
    <definedName name="iii" localSheetId="9">#REF!</definedName>
    <definedName name="iii">#REF!</definedName>
    <definedName name="IMP_APORTA" localSheetId="0">#REF!</definedName>
    <definedName name="IMP_APORTA" localSheetId="1">#REF!</definedName>
    <definedName name="IMP_APORTA" localSheetId="3">#REF!</definedName>
    <definedName name="IMP_APORTA" localSheetId="4">#REF!</definedName>
    <definedName name="IMP_APORTA" localSheetId="6">#REF!</definedName>
    <definedName name="IMP_APORTA" localSheetId="8">#REF!</definedName>
    <definedName name="IMP_APORTA" localSheetId="9">#REF!</definedName>
    <definedName name="IMP_APORTA">#REF!</definedName>
    <definedName name="IMP_BRUTOT" localSheetId="0">#REF!</definedName>
    <definedName name="IMP_BRUTOT" localSheetId="1">#REF!</definedName>
    <definedName name="IMP_BRUTOT" localSheetId="3">#REF!</definedName>
    <definedName name="IMP_BRUTOT" localSheetId="4">#REF!</definedName>
    <definedName name="IMP_BRUTOT" localSheetId="6">#REF!</definedName>
    <definedName name="IMP_BRUTOT" localSheetId="8">#REF!</definedName>
    <definedName name="IMP_BRUTOT" localSheetId="9">#REF!</definedName>
    <definedName name="IMP_BRUTOT">#REF!</definedName>
    <definedName name="imp_control" localSheetId="0">#REF!</definedName>
    <definedName name="imp_control" localSheetId="1">#REF!</definedName>
    <definedName name="imp_control" localSheetId="3">#REF!</definedName>
    <definedName name="imp_control" localSheetId="4">#REF!</definedName>
    <definedName name="imp_control" localSheetId="6">#REF!</definedName>
    <definedName name="imp_control" localSheetId="8">#REF!</definedName>
    <definedName name="imp_control" localSheetId="9">#REF!</definedName>
    <definedName name="imp_control">#REF!</definedName>
    <definedName name="Imprimir_área_IM" localSheetId="0">#REF!</definedName>
    <definedName name="Imprimir_área_IM" localSheetId="1">#REF!</definedName>
    <definedName name="Imprimir_área_IM" localSheetId="3">#REF!</definedName>
    <definedName name="Imprimir_área_IM" localSheetId="4">#REF!</definedName>
    <definedName name="Imprimir_área_IM" localSheetId="6">#REF!</definedName>
    <definedName name="Imprimir_área_IM" localSheetId="8">#REF!</definedName>
    <definedName name="Imprimir_área_IM" localSheetId="9">#REF!</definedName>
    <definedName name="Imprimir_área_IM">#REF!</definedName>
    <definedName name="IMSS96" localSheetId="0">#REF!</definedName>
    <definedName name="IMSS96" localSheetId="1">#REF!</definedName>
    <definedName name="IMSS96" localSheetId="3">#REF!</definedName>
    <definedName name="IMSS96" localSheetId="4">#REF!</definedName>
    <definedName name="IMSS96" localSheetId="6">#REF!</definedName>
    <definedName name="IMSS96" localSheetId="8">#REF!</definedName>
    <definedName name="IMSS96" localSheetId="9">#REF!</definedName>
    <definedName name="IMSS96">#REF!</definedName>
    <definedName name="IMSSE" localSheetId="1">'[20] '!$Z$99:$AE$143</definedName>
    <definedName name="IMSSE">'[20] '!$Z$99:$AE$143</definedName>
    <definedName name="IMSSM" localSheetId="1">'[20] '!$Z$51:$AE$95</definedName>
    <definedName name="IMSSM">'[20] '!$Z$51:$AE$95</definedName>
    <definedName name="IMSSO" localSheetId="1">'[20] '!$Z$3:$AE$47</definedName>
    <definedName name="IMSSO">'[20] '!$Z$3:$AE$47</definedName>
    <definedName name="ISSSTE96" localSheetId="0">#REF!</definedName>
    <definedName name="ISSSTE96" localSheetId="1">#REF!</definedName>
    <definedName name="ISSSTE96" localSheetId="3">#REF!</definedName>
    <definedName name="ISSSTE96" localSheetId="4">#REF!</definedName>
    <definedName name="ISSSTE96" localSheetId="6">#REF!</definedName>
    <definedName name="ISSSTE96" localSheetId="8">#REF!</definedName>
    <definedName name="ISSSTE96" localSheetId="9">#REF!</definedName>
    <definedName name="ISSSTE96">#REF!</definedName>
    <definedName name="ISSSTEE" localSheetId="1">'[20] '!$T$99:$Y$143</definedName>
    <definedName name="ISSSTEE">'[20] '!$T$99:$Y$143</definedName>
    <definedName name="ISSSTEM" localSheetId="1">'[20] '!$T$51:$Y$95</definedName>
    <definedName name="ISSSTEM">'[20] '!$T$51:$Y$95</definedName>
    <definedName name="ISSSTEO" localSheetId="1">'[20] '!$T$3:$Y$47</definedName>
    <definedName name="ISSSTEO">'[20] '!$T$3:$Y$47</definedName>
    <definedName name="IV" localSheetId="0">[11]BANPRO99!#REF!</definedName>
    <definedName name="IV" localSheetId="1">[11]BANPRO99!#REF!</definedName>
    <definedName name="IV" localSheetId="3">[11]BANPRO99!#REF!</definedName>
    <definedName name="IV" localSheetId="4">[11]BANPRO99!#REF!</definedName>
    <definedName name="IV" localSheetId="6">[11]BANPRO99!#REF!</definedName>
    <definedName name="IV" localSheetId="8">[11]BANPRO99!#REF!</definedName>
    <definedName name="IV" localSheetId="9">[11]BANPRO99!#REF!</definedName>
    <definedName name="IV">[11]BANPRO99!#REF!</definedName>
    <definedName name="jjj" localSheetId="0">#REF!</definedName>
    <definedName name="jjj" localSheetId="1">#REF!</definedName>
    <definedName name="jjj" localSheetId="3">#REF!</definedName>
    <definedName name="jjj" localSheetId="4">#REF!</definedName>
    <definedName name="jjj" localSheetId="6">#REF!</definedName>
    <definedName name="jjj" localSheetId="8">#REF!</definedName>
    <definedName name="jjj" localSheetId="9">#REF!</definedName>
    <definedName name="jjj">#REF!</definedName>
    <definedName name="JUL">"; JULIO.- "&amp;TEXT([13]edofza07!$C$24,"#,##0")</definedName>
    <definedName name="JULIO" localSheetId="0">[1]!FEB&amp;[1]!MAR&amp;[1]!ABR&amp;[1]!MAY&amp;[1]!JUN&amp;[1]!JUL</definedName>
    <definedName name="JULIO" localSheetId="1">[2]!FEB&amp;[2]!MAR&amp;[2]!ABR&amp;[2]!MAY&amp;[2]!JUN&amp;[2]!JUL</definedName>
    <definedName name="JULIO" localSheetId="4">[1]!FEB&amp;[1]!MAR&amp;[1]!ABR&amp;[1]!MAY&amp;[1]!JUN&amp;[1]!JUL</definedName>
    <definedName name="JULIO" localSheetId="6">[2]!FEB&amp;[2]!MAR&amp;[2]!ABR&amp;[2]!MAY&amp;[2]!JUN&amp;[2]!JUL</definedName>
    <definedName name="JULIO" localSheetId="8">[1]!FEB&amp;[1]!MAR&amp;[1]!ABR&amp;[1]!MAY&amp;[1]!JUN&amp;[1]!JUL</definedName>
    <definedName name="JULIO" localSheetId="9">[3]!FEB&amp;[3]!MAR&amp;[3]!ABR&amp;[3]!MAY&amp;[3]!JUN&amp;[3]!JUL</definedName>
    <definedName name="JULIO">[1]!FEB&amp;[1]!MAR&amp;[1]!ABR&amp;[1]!MAY&amp;[1]!JUN&amp;[1]!JUL</definedName>
    <definedName name="JUN">"; JUNIO.- "&amp;TEXT([13]edofza06!$C$24,"#,##0")</definedName>
    <definedName name="kkk" localSheetId="0">#REF!</definedName>
    <definedName name="kkk" localSheetId="1">#REF!</definedName>
    <definedName name="kkk" localSheetId="3">#REF!</definedName>
    <definedName name="kkk" localSheetId="4">#REF!</definedName>
    <definedName name="kkk" localSheetId="6">#REF!</definedName>
    <definedName name="kkk" localSheetId="8">#REF!</definedName>
    <definedName name="kkk" localSheetId="9">#REF!</definedName>
    <definedName name="kkk">#REF!</definedName>
    <definedName name="lfc" localSheetId="0">+TEXT(IF(AND(OR(DAY([1]!FECHA)&gt;=1,DAY([1]!FECHA)&lt;=10),MONTH([1]!FECHA)=1),YEAR([1]!FECHA)-1,YEAR([1]!FECHA)),"0")</definedName>
    <definedName name="lfc" localSheetId="1">+TEXT(IF(AND(OR(DAY([2]!FECHA)&gt;=1,DAY([2]!FECHA)&lt;=10),MONTH([2]!FECHA)=1),YEAR([2]!FECHA)-1,YEAR([2]!FECHA)),"0")</definedName>
    <definedName name="lfc" localSheetId="4">+TEXT(IF(AND(OR(DAY([1]!FECHA)&gt;=1,DAY([1]!FECHA)&lt;=10),MONTH([1]!FECHA)=1),YEAR([1]!FECHA)-1,YEAR([1]!FECHA)),"0")</definedName>
    <definedName name="lfc" localSheetId="6">+TEXT(IF(AND(OR(DAY([2]!FECHA)&gt;=1,DAY([2]!FECHA)&lt;=10),MONTH([2]!FECHA)=1),YEAR([2]!FECHA)-1,YEAR([2]!FECHA)),"0")</definedName>
    <definedName name="lfc" localSheetId="8">+TEXT(IF(AND(OR(DAY([1]!FECHA)&gt;=1,DAY([1]!FECHA)&lt;=10),MONTH([1]!FECHA)=1),YEAR([1]!FECHA)-1,YEAR([1]!FECHA)),"0")</definedName>
    <definedName name="lfc" localSheetId="9">+TEXT(IF(AND(OR(DAY([3]!FECHA)&gt;=1,DAY([3]!FECHA)&lt;=10),MONTH([3]!FECHA)=1),YEAR([3]!FECHA)-1,YEAR([3]!FECHA)),"0")</definedName>
    <definedName name="lfc">+TEXT(IF(AND(OR(DAY([1]!FECHA)&gt;=1,DAY([1]!FECHA)&lt;=10),MONTH([1]!FECHA)=1),YEAR([1]!FECHA)-1,YEAR([1]!FECHA)),"0")</definedName>
    <definedName name="LFCE" localSheetId="1">'[20] '!$N$99:$S$143</definedName>
    <definedName name="LFCE">'[20] '!$N$99:$S$143</definedName>
    <definedName name="LFCM" localSheetId="1">'[20] '!$N$51:$S$95</definedName>
    <definedName name="LFCM">'[20] '!$N$51:$S$95</definedName>
    <definedName name="LFCO" localSheetId="1">'[20] '!$N$3:$S$47</definedName>
    <definedName name="LFCO">'[20] '!$N$3:$S$47</definedName>
    <definedName name="lll" localSheetId="0">[1]!OCT&amp;[1]!NOV&amp;[1]!DIC</definedName>
    <definedName name="lll" localSheetId="1">[2]!OCT&amp;[2]!NOV&amp;[2]!DIC</definedName>
    <definedName name="lll" localSheetId="4">[1]!OCT&amp;[1]!NOV&amp;[1]!DIC</definedName>
    <definedName name="lll" localSheetId="6">[2]!OCT&amp;[2]!NOV&amp;[2]!DIC</definedName>
    <definedName name="lll" localSheetId="8">[1]!OCT&amp;[1]!NOV&amp;[1]!DIC</definedName>
    <definedName name="lll" localSheetId="9">[3]!OCT&amp;[3]!NOV&amp;[3]!DIC</definedName>
    <definedName name="lll">[1]!OCT&amp;[1]!NOV&amp;[1]!DIC</definedName>
    <definedName name="LOTE96" localSheetId="0">#REF!</definedName>
    <definedName name="LOTE96" localSheetId="1">#REF!</definedName>
    <definedName name="LOTE96" localSheetId="3">#REF!</definedName>
    <definedName name="LOTE96" localSheetId="4">#REF!</definedName>
    <definedName name="LOTE96" localSheetId="6">#REF!</definedName>
    <definedName name="LOTE96" localSheetId="8">#REF!</definedName>
    <definedName name="LOTE96" localSheetId="9">#REF!</definedName>
    <definedName name="LOTE96">#REF!</definedName>
    <definedName name="LUCY">#N/A</definedName>
    <definedName name="LYFC96" localSheetId="0">#REF!</definedName>
    <definedName name="LYFC96" localSheetId="1">#REF!</definedName>
    <definedName name="LYFC96" localSheetId="3">#REF!</definedName>
    <definedName name="LYFC96" localSheetId="4">#REF!</definedName>
    <definedName name="LYFC96" localSheetId="6">#REF!</definedName>
    <definedName name="LYFC96" localSheetId="8">#REF!</definedName>
    <definedName name="LYFC96" localSheetId="9">#REF!</definedName>
    <definedName name="LYFC96">#REF!</definedName>
    <definedName name="m" localSheetId="0">[1]!MAR&amp;[1]!ABR&amp;[1]!MAY&amp;[1]!JUN&amp;[1]!JUL&amp;[1]!AGO</definedName>
    <definedName name="m" localSheetId="1">[2]!MAR&amp;[2]!ABR&amp;[2]!MAY&amp;[2]!JUN&amp;[2]!JUL&amp;[2]!AGO</definedName>
    <definedName name="m" localSheetId="4">[1]!MAR&amp;[1]!ABR&amp;[1]!MAY&amp;[1]!JUN&amp;[1]!JUL&amp;[1]!AGO</definedName>
    <definedName name="m" localSheetId="6">[2]!MAR&amp;[2]!ABR&amp;[2]!MAY&amp;[2]!JUN&amp;[2]!JUL&amp;[2]!AGO</definedName>
    <definedName name="m" localSheetId="8">[1]!MAR&amp;[1]!ABR&amp;[1]!MAY&amp;[1]!JUN&amp;[1]!JUL&amp;[1]!AGO</definedName>
    <definedName name="m" localSheetId="9">[3]!MAR&amp;[3]!ABR&amp;[3]!MAY&amp;[3]!JUN&amp;[3]!JUL&amp;[3]!AGO</definedName>
    <definedName name="m">[1]!MAR&amp;[1]!ABR&amp;[1]!MAY&amp;[1]!JUN&amp;[1]!JUL&amp;[1]!AGO</definedName>
    <definedName name="mamá">'[8]Premisas IMSS'!$M$14</definedName>
    <definedName name="maña">'[8]Premisas IMSS'!$M$13</definedName>
    <definedName name="MAR">"; MARZO.- "&amp;TEXT([13]edofza03!$C$24,"#,##0")</definedName>
    <definedName name="MARI">#N/A</definedName>
    <definedName name="MAS" localSheetId="1" hidden="1">{"Bruto",#N/A,FALSE,"CONV3T.XLS";"Neto",#N/A,FALSE,"CONV3T.XLS";"UnoB",#N/A,FALSE,"CONV3T.XLS";"Bruto",#N/A,FALSE,"CONV4T.XLS";"Neto",#N/A,FALSE,"CONV4T.XLS";"UnoB",#N/A,FALSE,"CONV4T.XLS"}</definedName>
    <definedName name="MAS" localSheetId="3" hidden="1">{"Bruto",#N/A,FALSE,"CONV3T.XLS";"Neto",#N/A,FALSE,"CONV3T.XLS";"UnoB",#N/A,FALSE,"CONV3T.XLS";"Bruto",#N/A,FALSE,"CONV4T.XLS";"Neto",#N/A,FALSE,"CONV4T.XLS";"UnoB",#N/A,FALSE,"CONV4T.XLS"}</definedName>
    <definedName name="MAS" localSheetId="6" hidden="1">{"Bruto",#N/A,FALSE,"CONV3T.XLS";"Neto",#N/A,FALSE,"CONV3T.XLS";"UnoB",#N/A,FALSE,"CONV3T.XLS";"Bruto",#N/A,FALSE,"CONV4T.XLS";"Neto",#N/A,FALSE,"CONV4T.XLS";"UnoB",#N/A,FALSE,"CONV4T.XLS"}</definedName>
    <definedName name="MAS" localSheetId="7" hidden="1">{"Bruto",#N/A,FALSE,"CONV3T.XLS";"Neto",#N/A,FALSE,"CONV3T.XLS";"UnoB",#N/A,FALSE,"CONV3T.XLS";"Bruto",#N/A,FALSE,"CONV4T.XLS";"Neto",#N/A,FALSE,"CONV4T.XLS";"UnoB",#N/A,FALSE,"CONV4T.XLS"}</definedName>
    <definedName name="MAS" localSheetId="9" hidden="1">{"Bruto",#N/A,FALSE,"CONV3T.XLS";"Neto",#N/A,FALSE,"CONV3T.XLS";"UnoB",#N/A,FALSE,"CONV3T.XLS";"Bruto",#N/A,FALSE,"CONV4T.XLS";"Neto",#N/A,FALSE,"CONV4T.XLS";"UnoB",#N/A,FALSE,"CONV4T.XLS"}</definedName>
    <definedName name="MAS" hidden="1">{"Bruto",#N/A,FALSE,"CONV3T.XLS";"Neto",#N/A,FALSE,"CONV3T.XLS";"UnoB",#N/A,FALSE,"CONV3T.XLS";"Bruto",#N/A,FALSE,"CONV4T.XLS";"Neto",#N/A,FALSE,"CONV4T.XLS";"UnoB",#N/A,FALSE,"CONV4T.XLS"}</definedName>
    <definedName name="MAY">"; MAYO.- "&amp;TEXT([13]edofza05!$C$24,"#,##0")</definedName>
    <definedName name="MES" localSheetId="7">#REF!</definedName>
    <definedName name="MES">[13]Hoja1!$A$3</definedName>
    <definedName name="Mesppto" localSheetId="0">#REF!</definedName>
    <definedName name="Mesppto" localSheetId="1">#REF!</definedName>
    <definedName name="Mesppto" localSheetId="3">#REF!</definedName>
    <definedName name="Mesppto" localSheetId="4">#REF!</definedName>
    <definedName name="Mesppto" localSheetId="6">#REF!</definedName>
    <definedName name="Mesppto" localSheetId="8">#REF!</definedName>
    <definedName name="Mesppto" localSheetId="9">#REF!</definedName>
    <definedName name="Mesppto">#REF!</definedName>
    <definedName name="METAS" localSheetId="0">[11]BANPRO99!#REF!</definedName>
    <definedName name="METAS" localSheetId="1">[11]BANPRO99!#REF!</definedName>
    <definedName name="METAS" localSheetId="3">[11]BANPRO99!#REF!</definedName>
    <definedName name="METAS" localSheetId="4">[11]BANPRO99!#REF!</definedName>
    <definedName name="METAS" localSheetId="6">[11]BANPRO99!#REF!</definedName>
    <definedName name="METAS" localSheetId="8">[11]BANPRO99!#REF!</definedName>
    <definedName name="METAS" localSheetId="9">[11]BANPRO99!#REF!</definedName>
    <definedName name="METAS">[11]BANPRO99!#REF!</definedName>
    <definedName name="modif_anual">#REF!</definedName>
    <definedName name="Modif00" localSheetId="0">#REF!</definedName>
    <definedName name="Modif00" localSheetId="1">#REF!</definedName>
    <definedName name="Modif00" localSheetId="3">#REF!</definedName>
    <definedName name="Modif00" localSheetId="4">#REF!</definedName>
    <definedName name="Modif00" localSheetId="6">#REF!</definedName>
    <definedName name="Modif00" localSheetId="8">#REF!</definedName>
    <definedName name="Modif00" localSheetId="9">#REF!</definedName>
    <definedName name="Modif00">#REF!</definedName>
    <definedName name="modifalmes">#REF!</definedName>
    <definedName name="mor" localSheetId="1" hidden="1">{"Bruto",#N/A,FALSE,"CONV3T.XLS";"Neto",#N/A,FALSE,"CONV3T.XLS";"UnoB",#N/A,FALSE,"CONV3T.XLS";"Bruto",#N/A,FALSE,"CONV4T.XLS";"Neto",#N/A,FALSE,"CONV4T.XLS";"UnoB",#N/A,FALSE,"CONV4T.XLS"}</definedName>
    <definedName name="mor" localSheetId="3" hidden="1">{"Bruto",#N/A,FALSE,"CONV3T.XLS";"Neto",#N/A,FALSE,"CONV3T.XLS";"UnoB",#N/A,FALSE,"CONV3T.XLS";"Bruto",#N/A,FALSE,"CONV4T.XLS";"Neto",#N/A,FALSE,"CONV4T.XLS";"UnoB",#N/A,FALSE,"CONV4T.XLS"}</definedName>
    <definedName name="mor" localSheetId="6" hidden="1">{"Bruto",#N/A,FALSE,"CONV3T.XLS";"Neto",#N/A,FALSE,"CONV3T.XLS";"UnoB",#N/A,FALSE,"CONV3T.XLS";"Bruto",#N/A,FALSE,"CONV4T.XLS";"Neto",#N/A,FALSE,"CONV4T.XLS";"UnoB",#N/A,FALSE,"CONV4T.XLS"}</definedName>
    <definedName name="mor" localSheetId="7" hidden="1">{"Bruto",#N/A,FALSE,"CONV3T.XLS";"Neto",#N/A,FALSE,"CONV3T.XLS";"UnoB",#N/A,FALSE,"CONV3T.XLS";"Bruto",#N/A,FALSE,"CONV4T.XLS";"Neto",#N/A,FALSE,"CONV4T.XLS";"UnoB",#N/A,FALSE,"CONV4T.XLS"}</definedName>
    <definedName name="mor" localSheetId="9" hidden="1">{"Bruto",#N/A,FALSE,"CONV3T.XLS";"Neto",#N/A,FALSE,"CONV3T.XLS";"UnoB",#N/A,FALSE,"CONV3T.XLS";"Bruto",#N/A,FALSE,"CONV4T.XLS";"Neto",#N/A,FALSE,"CONV4T.XLS";"UnoB",#N/A,FALSE,"CONV4T.XLS"}</definedName>
    <definedName name="mor" hidden="1">{"Bruto",#N/A,FALSE,"CONV3T.XLS";"Neto",#N/A,FALSE,"CONV3T.XLS";"UnoB",#N/A,FALSE,"CONV3T.XLS";"Bruto",#N/A,FALSE,"CONV4T.XLS";"Neto",#N/A,FALSE,"CONV4T.XLS";"UnoB",#N/A,FALSE,"CONV4T.XLS"}</definedName>
    <definedName name="mtr">'[8]Premisas IMSS'!$M$15</definedName>
    <definedName name="mun" localSheetId="0">[1]!ABR&amp;[1]!MAY&amp;[1]!JUN&amp;[1]!JUL&amp;[1]!AGO&amp;[1]!SEP</definedName>
    <definedName name="mun" localSheetId="1">[2]!ABR&amp;[2]!MAY&amp;[2]!JUN&amp;[2]!JUL&amp;[2]!AGO&amp;[2]!SEP</definedName>
    <definedName name="mun" localSheetId="4">[1]!ABR&amp;[1]!MAY&amp;[1]!JUN&amp;[1]!JUL&amp;[1]!AGO&amp;[1]!SEP</definedName>
    <definedName name="mun" localSheetId="6">[2]!ABR&amp;[2]!MAY&amp;[2]!JUN&amp;[2]!JUL&amp;[2]!AGO&amp;[2]!SEP</definedName>
    <definedName name="mun" localSheetId="8">[1]!ABR&amp;[1]!MAY&amp;[1]!JUN&amp;[1]!JUL&amp;[1]!AGO&amp;[1]!SEP</definedName>
    <definedName name="mun" localSheetId="9">[3]!ABR&amp;[3]!MAY&amp;[3]!JUN&amp;[3]!JUL&amp;[3]!AGO&amp;[3]!SEP</definedName>
    <definedName name="mun">[1]!ABR&amp;[1]!MAY&amp;[1]!JUN&amp;[1]!JUL&amp;[1]!AGO&amp;[1]!SEP</definedName>
    <definedName name="NINGUNO" localSheetId="0">[1]!SEP&amp;[1]!OCT&amp;[1]!NOV&amp;[1]!DIC</definedName>
    <definedName name="NINGUNO" localSheetId="1">[2]!SEP&amp;[2]!OCT&amp;[2]!NOV&amp;[2]!DIC</definedName>
    <definedName name="NINGUNO" localSheetId="4">[1]!SEP&amp;[1]!OCT&amp;[1]!NOV&amp;[1]!DIC</definedName>
    <definedName name="NINGUNO" localSheetId="6">[2]!SEP&amp;[2]!OCT&amp;[2]!NOV&amp;[2]!DIC</definedName>
    <definedName name="NINGUNO" localSheetId="8">[1]!SEP&amp;[1]!OCT&amp;[1]!NOV&amp;[1]!DIC</definedName>
    <definedName name="NINGUNO" localSheetId="9">[3]!SEP&amp;[3]!OCT&amp;[3]!NOV&amp;[3]!DIC</definedName>
    <definedName name="NINGUNO">[1]!SEP&amp;[1]!OCT&amp;[1]!NOV&amp;[1]!DIC</definedName>
    <definedName name="NIV">#N/A</definedName>
    <definedName name="NOV">"; NOVIEMBRE.- "&amp;TEXT([13]edofza11!$C$45,"#,##0")</definedName>
    <definedName name="nuevo" localSheetId="0" hidden="1">#REF!</definedName>
    <definedName name="nuevo" localSheetId="1" hidden="1">#REF!</definedName>
    <definedName name="nuevo" localSheetId="3" hidden="1">#REF!</definedName>
    <definedName name="nuevo" localSheetId="4" hidden="1">#REF!</definedName>
    <definedName name="nuevo" localSheetId="6" hidden="1">#REF!</definedName>
    <definedName name="nuevo" localSheetId="7" hidden="1">#REF!</definedName>
    <definedName name="nuevo" localSheetId="8" hidden="1">#REF!</definedName>
    <definedName name="nuevo" localSheetId="9" hidden="1">#REF!</definedName>
    <definedName name="nuevo" hidden="1">#REF!</definedName>
    <definedName name="ñ" localSheetId="0">+TEXT(IF(AND(OR(DAY([1]!FECHA)&gt;=1,DAY([1]!FECHA)&lt;=10),MONTH([1]!FECHA)=1),YEAR([1]!FECHA)-1,YEAR([1]!FECHA)),"0")</definedName>
    <definedName name="ñ" localSheetId="1">+TEXT(IF(AND(OR(DAY([2]!FECHA)&gt;=1,DAY([2]!FECHA)&lt;=10),MONTH([2]!FECHA)=1),YEAR([2]!FECHA)-1,YEAR([2]!FECHA)),"0")</definedName>
    <definedName name="ñ" localSheetId="4">+TEXT(IF(AND(OR(DAY([1]!FECHA)&gt;=1,DAY([1]!FECHA)&lt;=10),MONTH([1]!FECHA)=1),YEAR([1]!FECHA)-1,YEAR([1]!FECHA)),"0")</definedName>
    <definedName name="ñ" localSheetId="6">+TEXT(IF(AND(OR(DAY([2]!FECHA)&gt;=1,DAY([2]!FECHA)&lt;=10),MONTH([2]!FECHA)=1),YEAR([2]!FECHA)-1,YEAR([2]!FECHA)),"0")</definedName>
    <definedName name="ñ" localSheetId="8">+TEXT(IF(AND(OR(DAY([1]!FECHA)&gt;=1,DAY([1]!FECHA)&lt;=10),MONTH([1]!FECHA)=1),YEAR([1]!FECHA)-1,YEAR([1]!FECHA)),"0")</definedName>
    <definedName name="ñ" localSheetId="9">+TEXT(IF(AND(OR(DAY([3]!FECHA)&gt;=1,DAY([3]!FECHA)&lt;=10),MONTH([3]!FECHA)=1),YEAR([3]!FECHA)-1,YEAR([3]!FECHA)),"0")</definedName>
    <definedName name="ñ">+TEXT(IF(AND(OR(DAY([1]!FECHA)&gt;=1,DAY([1]!FECHA)&lt;=10),MONTH([1]!FECHA)=1),YEAR([1]!FECHA)-1,YEAR([1]!FECHA)),"0")</definedName>
    <definedName name="ÑÑÑ" localSheetId="0">[1]!AGO&amp;[1]!SEP&amp;[1]!OCT&amp;[1]!NOV&amp;[1]!DIC</definedName>
    <definedName name="ÑÑÑ" localSheetId="1">[2]!AGO&amp;[2]!SEP&amp;[2]!OCT&amp;[2]!NOV&amp;[2]!DIC</definedName>
    <definedName name="ÑÑÑ" localSheetId="4">[1]!AGO&amp;[1]!SEP&amp;[1]!OCT&amp;[1]!NOV&amp;[1]!DIC</definedName>
    <definedName name="ÑÑÑ" localSheetId="6">[2]!AGO&amp;[2]!SEP&amp;[2]!OCT&amp;[2]!NOV&amp;[2]!DIC</definedName>
    <definedName name="ÑÑÑ" localSheetId="8">[1]!AGO&amp;[1]!SEP&amp;[1]!OCT&amp;[1]!NOV&amp;[1]!DIC</definedName>
    <definedName name="ÑÑÑ" localSheetId="9">[3]!AGO&amp;[3]!SEP&amp;[3]!OCT&amp;[3]!NOV&amp;[3]!DIC</definedName>
    <definedName name="ÑÑÑ">[1]!AGO&amp;[1]!SEP&amp;[1]!OCT&amp;[1]!NOV&amp;[1]!DIC</definedName>
    <definedName name="OBRA_DEF">#N/A</definedName>
    <definedName name="OCT">"; OCTUBRE.- "&amp;TEXT([13]edofza10!$C$24,"#,##0")</definedName>
    <definedName name="oic">[34]oics!$C$2:$D$21</definedName>
    <definedName name="oooo" localSheetId="0">#REF!</definedName>
    <definedName name="oooo" localSheetId="1">#REF!</definedName>
    <definedName name="oooo" localSheetId="3">#REF!</definedName>
    <definedName name="oooo" localSheetId="4">#REF!</definedName>
    <definedName name="oooo" localSheetId="6">#REF!</definedName>
    <definedName name="oooo" localSheetId="8">#REF!</definedName>
    <definedName name="oooo" localSheetId="9">#REF!</definedName>
    <definedName name="oooo">#REF!</definedName>
    <definedName name="Original">#REF!</definedName>
    <definedName name="p" localSheetId="0">[35]SPC!#REF!</definedName>
    <definedName name="p" localSheetId="1">[35]SPC!#REF!</definedName>
    <definedName name="p" localSheetId="3">[35]SPC!#REF!</definedName>
    <definedName name="p" localSheetId="4">[35]SPC!#REF!</definedName>
    <definedName name="p" localSheetId="6">[35]SPC!#REF!</definedName>
    <definedName name="p" localSheetId="8">[35]SPC!#REF!</definedName>
    <definedName name="p" localSheetId="9">[35]SPC!#REF!</definedName>
    <definedName name="p">[35]SPC!#REF!</definedName>
    <definedName name="PAD" localSheetId="0">[11]BANPRO99!#REF!</definedName>
    <definedName name="PAD" localSheetId="1">[11]BANPRO99!#REF!</definedName>
    <definedName name="PAD" localSheetId="3">[11]BANPRO99!#REF!</definedName>
    <definedName name="PAD" localSheetId="4">[11]BANPRO99!#REF!</definedName>
    <definedName name="PAD" localSheetId="6">[11]BANPRO99!#REF!</definedName>
    <definedName name="PAD" localSheetId="8">[11]BANPRO99!#REF!</definedName>
    <definedName name="PAD" localSheetId="9">[11]BANPRO99!#REF!</definedName>
    <definedName name="PAD">[11]BANPRO99!#REF!</definedName>
    <definedName name="pagadoalmes">#REF!</definedName>
    <definedName name="paj" localSheetId="1" hidden="1">{"Bruto",#N/A,FALSE,"CONV3T.XLS";"Neto",#N/A,FALSE,"CONV3T.XLS";"UnoB",#N/A,FALSE,"CONV3T.XLS";"Bruto",#N/A,FALSE,"CONV4T.XLS";"Neto",#N/A,FALSE,"CONV4T.XLS";"UnoB",#N/A,FALSE,"CONV4T.XLS"}</definedName>
    <definedName name="paj" localSheetId="3" hidden="1">{"Bruto",#N/A,FALSE,"CONV3T.XLS";"Neto",#N/A,FALSE,"CONV3T.XLS";"UnoB",#N/A,FALSE,"CONV3T.XLS";"Bruto",#N/A,FALSE,"CONV4T.XLS";"Neto",#N/A,FALSE,"CONV4T.XLS";"UnoB",#N/A,FALSE,"CONV4T.XLS"}</definedName>
    <definedName name="paj" localSheetId="6" hidden="1">{"Bruto",#N/A,FALSE,"CONV3T.XLS";"Neto",#N/A,FALSE,"CONV3T.XLS";"UnoB",#N/A,FALSE,"CONV3T.XLS";"Bruto",#N/A,FALSE,"CONV4T.XLS";"Neto",#N/A,FALSE,"CONV4T.XLS";"UnoB",#N/A,FALSE,"CONV4T.XLS"}</definedName>
    <definedName name="paj" localSheetId="7" hidden="1">{"Bruto",#N/A,FALSE,"CONV3T.XLS";"Neto",#N/A,FALSE,"CONV3T.XLS";"UnoB",#N/A,FALSE,"CONV3T.XLS";"Bruto",#N/A,FALSE,"CONV4T.XLS";"Neto",#N/A,FALSE,"CONV4T.XLS";"UnoB",#N/A,FALSE,"CONV4T.XLS"}</definedName>
    <definedName name="paj" localSheetId="9" hidden="1">{"Bruto",#N/A,FALSE,"CONV3T.XLS";"Neto",#N/A,FALSE,"CONV3T.XLS";"UnoB",#N/A,FALSE,"CONV3T.XLS";"Bruto",#N/A,FALSE,"CONV4T.XLS";"Neto",#N/A,FALSE,"CONV4T.XLS";"UnoB",#N/A,FALSE,"CONV4T.XLS"}</definedName>
    <definedName name="paj" hidden="1">{"Bruto",#N/A,FALSE,"CONV3T.XLS";"Neto",#N/A,FALSE,"CONV3T.XLS";"UnoB",#N/A,FALSE,"CONV3T.XLS";"Bruto",#N/A,FALSE,"CONV4T.XLS";"Neto",#N/A,FALSE,"CONV4T.XLS";"UnoB",#N/A,FALSE,"CONV4T.XLS"}</definedName>
    <definedName name="papa">'[8]Premisas IMSS'!$M$15</definedName>
    <definedName name="PARTE" localSheetId="0">#REF!</definedName>
    <definedName name="PARTE" localSheetId="1">#REF!</definedName>
    <definedName name="PARTE" localSheetId="3">#REF!</definedName>
    <definedName name="PARTE" localSheetId="4">#REF!</definedName>
    <definedName name="PARTE" localSheetId="6">#REF!</definedName>
    <definedName name="PARTE" localSheetId="8">#REF!</definedName>
    <definedName name="PARTE" localSheetId="9">#REF!</definedName>
    <definedName name="PARTE">#REF!</definedName>
    <definedName name="PCONS" localSheetId="0">[11]BANPRO99!#REF!</definedName>
    <definedName name="PCONS" localSheetId="1">[11]BANPRO99!#REF!</definedName>
    <definedName name="PCONS" localSheetId="3">[11]BANPRO99!#REF!</definedName>
    <definedName name="PCONS" localSheetId="4">[11]BANPRO99!#REF!</definedName>
    <definedName name="PCONS" localSheetId="6">[11]BANPRO99!#REF!</definedName>
    <definedName name="PCONS" localSheetId="8">[11]BANPRO99!#REF!</definedName>
    <definedName name="PCONS" localSheetId="9">[11]BANPRO99!#REF!</definedName>
    <definedName name="PCONS">[11]BANPRO99!#REF!</definedName>
    <definedName name="pec" localSheetId="0">#REF!</definedName>
    <definedName name="pec" localSheetId="1">#REF!</definedName>
    <definedName name="pec" localSheetId="3">#REF!</definedName>
    <definedName name="pec" localSheetId="4">#REF!</definedName>
    <definedName name="pec" localSheetId="6">#REF!</definedName>
    <definedName name="pec" localSheetId="8">#REF!</definedName>
    <definedName name="pec" localSheetId="9">#REF!</definedName>
    <definedName name="pec">#REF!</definedName>
    <definedName name="pef" localSheetId="0">#REF!</definedName>
    <definedName name="pef" localSheetId="1">#REF!</definedName>
    <definedName name="pef" localSheetId="3">#REF!</definedName>
    <definedName name="pef" localSheetId="4">#REF!</definedName>
    <definedName name="pef" localSheetId="6">#REF!</definedName>
    <definedName name="pef" localSheetId="8">#REF!</definedName>
    <definedName name="pef" localSheetId="9">#REF!</definedName>
    <definedName name="pef">#REF!</definedName>
    <definedName name="PEMEXE" localSheetId="1">'[20] '!$B$99:$G$143</definedName>
    <definedName name="PEMEXE">'[20] '!$B$99:$G$143</definedName>
    <definedName name="PEMEXM" localSheetId="1">'[20] '!$B$51:$G$95</definedName>
    <definedName name="PEMEXM">'[20] '!$B$51:$G$95</definedName>
    <definedName name="PEMEXO" localSheetId="1">'[20] '!$B$3:$G$47</definedName>
    <definedName name="PEMEXO">'[20] '!$B$3:$G$47</definedName>
    <definedName name="pendientepagomes">#REF!</definedName>
    <definedName name="PER_EST1">#N/A</definedName>
    <definedName name="PER_EST2">#N/A</definedName>
    <definedName name="PER_REAL1">#N/A</definedName>
    <definedName name="PER_REAL2">#N/A</definedName>
    <definedName name="PEyM" localSheetId="0">[11]BANPRO99!#REF!</definedName>
    <definedName name="PEyM" localSheetId="1">[11]BANPRO99!#REF!</definedName>
    <definedName name="PEyM" localSheetId="3">[11]BANPRO99!#REF!</definedName>
    <definedName name="PEyM" localSheetId="4">[11]BANPRO99!#REF!</definedName>
    <definedName name="PEyM" localSheetId="6">[11]BANPRO99!#REF!</definedName>
    <definedName name="PEyM" localSheetId="8">[11]BANPRO99!#REF!</definedName>
    <definedName name="PEyM" localSheetId="9">[11]BANPRO99!#REF!</definedName>
    <definedName name="PEyM">[11]BANPRO99!#REF!</definedName>
    <definedName name="PGPS" localSheetId="0">[11]BANPRO99!#REF!</definedName>
    <definedName name="PGPS" localSheetId="1">[11]BANPRO99!#REF!</definedName>
    <definedName name="PGPS" localSheetId="3">[11]BANPRO99!#REF!</definedName>
    <definedName name="PGPS" localSheetId="4">[11]BANPRO99!#REF!</definedName>
    <definedName name="PGPS" localSheetId="6">[11]BANPRO99!#REF!</definedName>
    <definedName name="PGPS" localSheetId="8">[11]BANPRO99!#REF!</definedName>
    <definedName name="PGPS" localSheetId="9">[11]BANPRO99!#REF!</definedName>
    <definedName name="PGPS">[11]BANPRO99!#REF!</definedName>
    <definedName name="PIBR" localSheetId="0">#REF!</definedName>
    <definedName name="PIBR" localSheetId="1">#REF!</definedName>
    <definedName name="PIBR" localSheetId="3">#REF!</definedName>
    <definedName name="PIBR" localSheetId="4">#REF!</definedName>
    <definedName name="PIBR" localSheetId="6">#REF!</definedName>
    <definedName name="PIBR" localSheetId="8">#REF!</definedName>
    <definedName name="PIBR" localSheetId="9">#REF!</definedName>
    <definedName name="PIBR">#REF!</definedName>
    <definedName name="PIV" localSheetId="0">[11]BANPRO99!#REF!</definedName>
    <definedName name="PIV" localSheetId="1">[11]BANPRO99!#REF!</definedName>
    <definedName name="PIV" localSheetId="3">[11]BANPRO99!#REF!</definedName>
    <definedName name="PIV" localSheetId="4">[11]BANPRO99!#REF!</definedName>
    <definedName name="PIV" localSheetId="6">[11]BANPRO99!#REF!</definedName>
    <definedName name="PIV" localSheetId="8">[11]BANPRO99!#REF!</definedName>
    <definedName name="PIV" localSheetId="9">[11]BANPRO99!#REF!</definedName>
    <definedName name="PIV">[11]BANPRO99!#REF!</definedName>
    <definedName name="PLAZAS">#N/A</definedName>
    <definedName name="PLAZAS2">#N/A</definedName>
    <definedName name="POA" localSheetId="0">[1]!OCT&amp;[1]!NOV&amp;[1]!DIC</definedName>
    <definedName name="POA" localSheetId="1">[2]!OCT&amp;[2]!NOV&amp;[2]!DIC</definedName>
    <definedName name="POA" localSheetId="4">[1]!OCT&amp;[1]!NOV&amp;[1]!DIC</definedName>
    <definedName name="POA" localSheetId="6">[2]!OCT&amp;[2]!NOV&amp;[2]!DIC</definedName>
    <definedName name="POA" localSheetId="8">[1]!OCT&amp;[1]!NOV&amp;[1]!DIC</definedName>
    <definedName name="POA" localSheetId="9">[3]!OCT&amp;[3]!NOV&amp;[3]!DIC</definedName>
    <definedName name="POA">[1]!OCT&amp;[1]!NOV&amp;[1]!DIC</definedName>
    <definedName name="POADO7" localSheetId="0">[1]!JUL&amp;[1]!AGO&amp;[1]!SEP&amp;[1]!OCT&amp;[1]!NOV</definedName>
    <definedName name="POADO7" localSheetId="1">[2]!JUL&amp;[2]!AGO&amp;[2]!SEP&amp;[2]!OCT&amp;[2]!NOV</definedName>
    <definedName name="POADO7" localSheetId="4">[1]!JUL&amp;[1]!AGO&amp;[1]!SEP&amp;[1]!OCT&amp;[1]!NOV</definedName>
    <definedName name="POADO7" localSheetId="6">[2]!JUL&amp;[2]!AGO&amp;[2]!SEP&amp;[2]!OCT&amp;[2]!NOV</definedName>
    <definedName name="POADO7" localSheetId="8">[1]!JUL&amp;[1]!AGO&amp;[1]!SEP&amp;[1]!OCT&amp;[1]!NOV</definedName>
    <definedName name="POADO7" localSheetId="9">[3]!JUL&amp;[3]!AGO&amp;[3]!SEP&amp;[3]!OCT&amp;[3]!NOV</definedName>
    <definedName name="POADO7">[1]!JUL&amp;[1]!AGO&amp;[1]!SEP&amp;[1]!OCT&amp;[1]!NOV</definedName>
    <definedName name="porcentaje" localSheetId="0">'[21]BASE DEFINITIVA 2002'!#REF!</definedName>
    <definedName name="porcentaje" localSheetId="1">'[21]BASE DEFINITIVA 2002'!#REF!</definedName>
    <definedName name="porcentaje" localSheetId="3">'[21]BASE DEFINITIVA 2002'!#REF!</definedName>
    <definedName name="porcentaje" localSheetId="4">'[21]BASE DEFINITIVA 2002'!#REF!</definedName>
    <definedName name="porcentaje" localSheetId="6">'[21]BASE DEFINITIVA 2002'!#REF!</definedName>
    <definedName name="porcentaje" localSheetId="8">'[21]BASE DEFINITIVA 2002'!#REF!</definedName>
    <definedName name="porcentaje" localSheetId="9">'[21]BASE DEFINITIVA 2002'!#REF!</definedName>
    <definedName name="porcentaje">'[21]BASE DEFINITIVA 2002'!#REF!</definedName>
    <definedName name="PP">[34]pps!$I$10:$J$1730</definedName>
    <definedName name="pppp" localSheetId="0">#REF!</definedName>
    <definedName name="pppp" localSheetId="1">#REF!</definedName>
    <definedName name="pppp" localSheetId="3">#REF!</definedName>
    <definedName name="pppp" localSheetId="4">#REF!</definedName>
    <definedName name="pppp" localSheetId="6">#REF!</definedName>
    <definedName name="pppp" localSheetId="8">#REF!</definedName>
    <definedName name="pppp" localSheetId="9">#REF!</definedName>
    <definedName name="pppp">#REF!</definedName>
    <definedName name="PRCV" localSheetId="0">[11]BANPRO99!#REF!</definedName>
    <definedName name="PRCV" localSheetId="1">[11]BANPRO99!#REF!</definedName>
    <definedName name="PRCV" localSheetId="3">[11]BANPRO99!#REF!</definedName>
    <definedName name="PRCV" localSheetId="4">[11]BANPRO99!#REF!</definedName>
    <definedName name="PRCV" localSheetId="6">[11]BANPRO99!#REF!</definedName>
    <definedName name="PRCV" localSheetId="8">[11]BANPRO99!#REF!</definedName>
    <definedName name="PRCV" localSheetId="9">[11]BANPRO99!#REF!</definedName>
    <definedName name="PRCV">[11]BANPRO99!#REF!</definedName>
    <definedName name="PRESUPUESTO_1997" localSheetId="0">#REF!</definedName>
    <definedName name="PRESUPUESTO_1997" localSheetId="1">#REF!</definedName>
    <definedName name="PRESUPUESTO_1997" localSheetId="3">#REF!</definedName>
    <definedName name="PRESUPUESTO_1997" localSheetId="4">#REF!</definedName>
    <definedName name="PRESUPUESTO_1997" localSheetId="6">#REF!</definedName>
    <definedName name="PRESUPUESTO_1997" localSheetId="8">#REF!</definedName>
    <definedName name="PRESUPUESTO_1997" localSheetId="9">#REF!</definedName>
    <definedName name="PRESUPUESTO_1997">#REF!</definedName>
    <definedName name="PRIMAPS">#N/A</definedName>
    <definedName name="Print_Area_MI" localSheetId="0">[17]FP1996!#REF!</definedName>
    <definedName name="Print_Area_MI" localSheetId="1">[17]FP1996!#REF!</definedName>
    <definedName name="Print_Area_MI" localSheetId="3">[17]FP1996!#REF!</definedName>
    <definedName name="Print_Area_MI" localSheetId="4">[17]FP1996!#REF!</definedName>
    <definedName name="Print_Area_MI" localSheetId="6">[17]FP1996!#REF!</definedName>
    <definedName name="Print_Area_MI" localSheetId="8">[17]FP1996!#REF!</definedName>
    <definedName name="Print_Area_MI" localSheetId="9">[17]FP1996!#REF!</definedName>
    <definedName name="Print_Area_MI">[17]FP1996!#REF!</definedName>
    <definedName name="prior" localSheetId="1">'[36]sal 2'!$A$26:$AD$548</definedName>
    <definedName name="prior">'[36]sal 2'!$A$26:$AD$548</definedName>
    <definedName name="Prioritarios" localSheetId="0">#REF!</definedName>
    <definedName name="Prioritarios" localSheetId="1">#REF!</definedName>
    <definedName name="Prioritarios" localSheetId="3">#REF!</definedName>
    <definedName name="Prioritarios" localSheetId="4">#REF!</definedName>
    <definedName name="Prioritarios" localSheetId="6">#REF!</definedName>
    <definedName name="Prioritarios" localSheetId="8">#REF!</definedName>
    <definedName name="Prioritarios" localSheetId="9">#REF!</definedName>
    <definedName name="Prioritarios">#REF!</definedName>
    <definedName name="programas" localSheetId="0">#REF!</definedName>
    <definedName name="programas" localSheetId="1">#REF!</definedName>
    <definedName name="programas" localSheetId="3">#REF!</definedName>
    <definedName name="programas" localSheetId="4">#REF!</definedName>
    <definedName name="programas" localSheetId="6">#REF!</definedName>
    <definedName name="programas" localSheetId="8">#REF!</definedName>
    <definedName name="programas" localSheetId="9">#REF!</definedName>
    <definedName name="programas">#REF!</definedName>
    <definedName name="PROY1" localSheetId="1">#N/A</definedName>
    <definedName name="PROY1">#N/A</definedName>
    <definedName name="PROY2" localSheetId="0">+IF([1]!MES=7,[1]!_________AGO1,IF([1]!MES=8,[1]!_________SEP1,IF([1]!MES=9,[1]!_________OCT1,IF([1]!MES=10,[1]!_________NOV1,IF([1]!MES=11,[1]!DIC)))))</definedName>
    <definedName name="PROY2" localSheetId="1">+IF([2]!MES=7,[2]!_________AGO1,IF([2]!MES=8,[2]!_________SEP1,IF([2]!MES=9,[2]!_________OCT1,IF([2]!MES=10,[2]!_________NOV1,IF([2]!MES=11,[2]!DIC)))))</definedName>
    <definedName name="PROY2" localSheetId="4">+IF([1]!MES=7,[1]!_________AGO1,IF([1]!MES=8,[1]!_________SEP1,IF([1]!MES=9,[1]!_________OCT1,IF([1]!MES=10,[1]!_________NOV1,IF([1]!MES=11,[1]!DIC)))))</definedName>
    <definedName name="PROY2" localSheetId="6">+IF([2]!MES=7,[2]!_________AGO1,IF([2]!MES=8,[2]!_________SEP1,IF([2]!MES=9,[2]!_________OCT1,IF([2]!MES=10,[2]!_________NOV1,IF([2]!MES=11,[2]!DIC)))))</definedName>
    <definedName name="PROY2" localSheetId="8">+IF([1]!MES=7,[1]!_________AGO1,IF([1]!MES=8,[1]!_________SEP1,IF([1]!MES=9,[1]!_________OCT1,IF([1]!MES=10,[1]!_________NOV1,IF([1]!MES=11,[1]!DIC)))))</definedName>
    <definedName name="PROY2" localSheetId="9">+IF([3]!MES=7,[3]!_________AGO1,IF([3]!MES=8,[3]!_________SEP1,IF([3]!MES=9,[3]!_________OCT1,IF([3]!MES=10,[3]!_________NOV1,IF([3]!MES=11,[3]!DIC)))))</definedName>
    <definedName name="PROY2">+IF([1]!MES=7,[1]!_________AGO1,IF([1]!MES=8,[1]!_________SEP1,IF([1]!MES=9,[1]!_________OCT1,IF([1]!MES=10,[1]!_________NOV1,IF([1]!MES=11,[1]!DIC)))))</definedName>
    <definedName name="PROY3" localSheetId="0">+IF([1]!MES=1,[1]!_________AGO1,IF([1]!MES=2,[1]!_________SEP1,IF([1]!MES=3,[1]!_________OCT1,IF([1]!MES=4,[1]!_________OCT1,IF([1]!MES=5,[1]!_________NOV1,IF([1]!MES=6,[1]!DIC))))))</definedName>
    <definedName name="PROY3" localSheetId="1">+IF([2]!MES=1,[2]!_________AGO1,IF([2]!MES=2,[2]!_________SEP1,IF([2]!MES=3,[2]!_________OCT1,IF([2]!MES=4,[2]!_________OCT1,IF([2]!MES=5,[2]!_________NOV1,IF([2]!MES=6,[2]!DIC))))))</definedName>
    <definedName name="PROY3" localSheetId="4">+IF([1]!MES=1,[1]!_________AGO1,IF([1]!MES=2,[1]!_________SEP1,IF([1]!MES=3,[1]!_________OCT1,IF([1]!MES=4,[1]!_________OCT1,IF([1]!MES=5,[1]!_________NOV1,IF([1]!MES=6,[1]!DIC))))))</definedName>
    <definedName name="PROY3" localSheetId="6">+IF([2]!MES=1,[2]!_________AGO1,IF([2]!MES=2,[2]!_________SEP1,IF([2]!MES=3,[2]!_________OCT1,IF([2]!MES=4,[2]!_________OCT1,IF([2]!MES=5,[2]!_________NOV1,IF([2]!MES=6,[2]!DIC))))))</definedName>
    <definedName name="PROY3" localSheetId="8">+IF([1]!MES=1,[1]!_________AGO1,IF([1]!MES=2,[1]!_________SEP1,IF([1]!MES=3,[1]!_________OCT1,IF([1]!MES=4,[1]!_________OCT1,IF([1]!MES=5,[1]!_________NOV1,IF([1]!MES=6,[1]!DIC))))))</definedName>
    <definedName name="PROY3" localSheetId="9">+IF([3]!MES=1,[3]!_________AGO1,IF([3]!MES=2,[3]!_________SEP1,IF([3]!MES=3,[3]!_________OCT1,IF([3]!MES=4,[3]!_________OCT1,IF([3]!MES=5,[3]!_________NOV1,IF([3]!MES=6,[3]!DIC))))))</definedName>
    <definedName name="PROY3">+IF([1]!MES=1,[1]!_________AGO1,IF([1]!MES=2,[1]!_________SEP1,IF([1]!MES=3,[1]!_________OCT1,IF([1]!MES=4,[1]!_________OCT1,IF([1]!MES=5,[1]!_________NOV1,IF([1]!MES=6,[1]!DIC))))))</definedName>
    <definedName name="PRT" localSheetId="0">[11]BANPRO99!#REF!</definedName>
    <definedName name="PRT" localSheetId="1">[11]BANPRO99!#REF!</definedName>
    <definedName name="PRT" localSheetId="3">[11]BANPRO99!#REF!</definedName>
    <definedName name="PRT" localSheetId="4">[11]BANPRO99!#REF!</definedName>
    <definedName name="PRT" localSheetId="6">[11]BANPRO99!#REF!</definedName>
    <definedName name="PRT" localSheetId="8">[11]BANPRO99!#REF!</definedName>
    <definedName name="PRT" localSheetId="9">[11]BANPRO99!#REF!</definedName>
    <definedName name="PRT">[11]BANPRO99!#REF!</definedName>
    <definedName name="PSF" localSheetId="0">[11]BANPRO99!#REF!</definedName>
    <definedName name="PSF" localSheetId="1">[11]BANPRO99!#REF!</definedName>
    <definedName name="PSF" localSheetId="3">[11]BANPRO99!#REF!</definedName>
    <definedName name="PSF" localSheetId="4">[11]BANPRO99!#REF!</definedName>
    <definedName name="PSF" localSheetId="6">[11]BANPRO99!#REF!</definedName>
    <definedName name="PSF" localSheetId="8">[11]BANPRO99!#REF!</definedName>
    <definedName name="PSF" localSheetId="9">[11]BANPRO99!#REF!</definedName>
    <definedName name="PSF">[11]BANPRO99!#REF!</definedName>
    <definedName name="pta" localSheetId="0">#REF!</definedName>
    <definedName name="pta" localSheetId="1">#REF!</definedName>
    <definedName name="pta" localSheetId="3">#REF!</definedName>
    <definedName name="pta" localSheetId="4">#REF!</definedName>
    <definedName name="pta" localSheetId="6">#REF!</definedName>
    <definedName name="pta" localSheetId="8">#REF!</definedName>
    <definedName name="pta" localSheetId="9">#REF!</definedName>
    <definedName name="pta">#REF!</definedName>
    <definedName name="ptb" localSheetId="0">#REF!</definedName>
    <definedName name="ptb" localSheetId="1">#REF!</definedName>
    <definedName name="ptb" localSheetId="3">#REF!</definedName>
    <definedName name="ptb" localSheetId="4">#REF!</definedName>
    <definedName name="ptb" localSheetId="6">#REF!</definedName>
    <definedName name="ptb" localSheetId="8">#REF!</definedName>
    <definedName name="ptb" localSheetId="9">#REF!</definedName>
    <definedName name="ptb">#REF!</definedName>
    <definedName name="ptc" localSheetId="0">#REF!</definedName>
    <definedName name="ptc" localSheetId="1">#REF!</definedName>
    <definedName name="ptc" localSheetId="3">#REF!</definedName>
    <definedName name="ptc" localSheetId="4">#REF!</definedName>
    <definedName name="ptc" localSheetId="6">#REF!</definedName>
    <definedName name="ptc" localSheetId="8">#REF!</definedName>
    <definedName name="ptc" localSheetId="9">#REF!</definedName>
    <definedName name="ptc">#REF!</definedName>
    <definedName name="ptd" localSheetId="0">#REF!</definedName>
    <definedName name="ptd" localSheetId="1">#REF!</definedName>
    <definedName name="ptd" localSheetId="3">#REF!</definedName>
    <definedName name="ptd" localSheetId="4">#REF!</definedName>
    <definedName name="ptd" localSheetId="6">#REF!</definedName>
    <definedName name="ptd" localSheetId="8">#REF!</definedName>
    <definedName name="ptd" localSheetId="9">#REF!</definedName>
    <definedName name="ptd">#REF!</definedName>
    <definedName name="pte" localSheetId="0">#REF!</definedName>
    <definedName name="pte" localSheetId="1">#REF!</definedName>
    <definedName name="pte" localSheetId="3">#REF!</definedName>
    <definedName name="pte" localSheetId="4">#REF!</definedName>
    <definedName name="pte" localSheetId="6">#REF!</definedName>
    <definedName name="pte" localSheetId="8">#REF!</definedName>
    <definedName name="pte" localSheetId="9">#REF!</definedName>
    <definedName name="pte">#REF!</definedName>
    <definedName name="QQQ" localSheetId="0">#REF!</definedName>
    <definedName name="QQQ" localSheetId="1">#REF!</definedName>
    <definedName name="QQQ" localSheetId="3">#REF!</definedName>
    <definedName name="QQQ" localSheetId="4">#REF!</definedName>
    <definedName name="QQQ" localSheetId="6">#REF!</definedName>
    <definedName name="QQQ" localSheetId="8">#REF!</definedName>
    <definedName name="QQQ" localSheetId="9">#REF!</definedName>
    <definedName name="QQQ">#REF!</definedName>
    <definedName name="qww" localSheetId="0">[1]!FEB&amp;[1]!MAR&amp;[1]!ABR&amp;[1]!MAY&amp;[1]!JUN&amp;[1]!JUL</definedName>
    <definedName name="qww" localSheetId="1">[2]!FEB&amp;[2]!MAR&amp;[2]!ABR&amp;[2]!MAY&amp;[2]!JUN&amp;[2]!JUL</definedName>
    <definedName name="qww" localSheetId="4">[1]!FEB&amp;[1]!MAR&amp;[1]!ABR&amp;[1]!MAY&amp;[1]!JUN&amp;[1]!JUL</definedName>
    <definedName name="qww" localSheetId="6">[2]!FEB&amp;[2]!MAR&amp;[2]!ABR&amp;[2]!MAY&amp;[2]!JUN&amp;[2]!JUL</definedName>
    <definedName name="qww" localSheetId="8">[1]!FEB&amp;[1]!MAR&amp;[1]!ABR&amp;[1]!MAY&amp;[1]!JUN&amp;[1]!JUL</definedName>
    <definedName name="qww" localSheetId="9">[3]!FEB&amp;[3]!MAR&amp;[3]!ABR&amp;[3]!MAY&amp;[3]!JUN&amp;[3]!JUL</definedName>
    <definedName name="qww">[1]!FEB&amp;[1]!MAR&amp;[1]!ABR&amp;[1]!MAY&amp;[1]!JUN&amp;[1]!JUL</definedName>
    <definedName name="R_Bife" localSheetId="1">'[37]ADEC II'!$A$1:$A$1016</definedName>
    <definedName name="R_Bife">'[37]ADEC II'!$A$1:$A$1016</definedName>
    <definedName name="ra">'[38]cat ramos'!$A$10:$B$52</definedName>
    <definedName name="ramo" localSheetId="0">#REF!</definedName>
    <definedName name="ramo" localSheetId="1">#REF!</definedName>
    <definedName name="ramo" localSheetId="3">#REF!</definedName>
    <definedName name="ramo" localSheetId="4">#REF!</definedName>
    <definedName name="ramo" localSheetId="6">#REF!</definedName>
    <definedName name="ramo" localSheetId="7">#REF!</definedName>
    <definedName name="ramo" localSheetId="8">#REF!</definedName>
    <definedName name="ramo" localSheetId="9">#REF!</definedName>
    <definedName name="ramo">#REF!</definedName>
    <definedName name="Ramo_Rubro" localSheetId="0">#REF!</definedName>
    <definedName name="Ramo_Rubro" localSheetId="1">#REF!</definedName>
    <definedName name="Ramo_Rubro" localSheetId="3">#REF!</definedName>
    <definedName name="Ramo_Rubro" localSheetId="4">#REF!</definedName>
    <definedName name="Ramo_Rubro" localSheetId="6">#REF!</definedName>
    <definedName name="Ramo_Rubro" localSheetId="8">#REF!</definedName>
    <definedName name="Ramo_Rubro" localSheetId="9">#REF!</definedName>
    <definedName name="Ramo_Rubro">#REF!</definedName>
    <definedName name="ramoscierredos2003" localSheetId="0">#REF!</definedName>
    <definedName name="ramoscierredos2003" localSheetId="1">#REF!</definedName>
    <definedName name="ramoscierredos2003" localSheetId="3">#REF!</definedName>
    <definedName name="ramoscierredos2003" localSheetId="4">#REF!</definedName>
    <definedName name="ramoscierredos2003" localSheetId="6">#REF!</definedName>
    <definedName name="ramoscierredos2003" localSheetId="8">#REF!</definedName>
    <definedName name="ramoscierredos2003" localSheetId="9">#REF!</definedName>
    <definedName name="ramoscierredos2003">#REF!</definedName>
    <definedName name="ramoscierreuno2003" localSheetId="0">#REF!</definedName>
    <definedName name="ramoscierreuno2003" localSheetId="1">#REF!</definedName>
    <definedName name="ramoscierreuno2003" localSheetId="3">#REF!</definedName>
    <definedName name="ramoscierreuno2003" localSheetId="4">#REF!</definedName>
    <definedName name="ramoscierreuno2003" localSheetId="6">#REF!</definedName>
    <definedName name="ramoscierreuno2003" localSheetId="8">#REF!</definedName>
    <definedName name="ramoscierreuno2003" localSheetId="9">#REF!</definedName>
    <definedName name="ramoscierreuno2003">#REF!</definedName>
    <definedName name="ramosdos2002" localSheetId="0">#REF!</definedName>
    <definedName name="ramosdos2002" localSheetId="1">#REF!</definedName>
    <definedName name="ramosdos2002" localSheetId="3">#REF!</definedName>
    <definedName name="ramosdos2002" localSheetId="4">#REF!</definedName>
    <definedName name="ramosdos2002" localSheetId="6">#REF!</definedName>
    <definedName name="ramosdos2002" localSheetId="8">#REF!</definedName>
    <definedName name="ramosdos2002" localSheetId="9">#REF!</definedName>
    <definedName name="ramosdos2002">#REF!</definedName>
    <definedName name="ramosuno2002" localSheetId="0">#REF!</definedName>
    <definedName name="ramosuno2002" localSheetId="1">#REF!</definedName>
    <definedName name="ramosuno2002" localSheetId="3">#REF!</definedName>
    <definedName name="ramosuno2002" localSheetId="4">#REF!</definedName>
    <definedName name="ramosuno2002" localSheetId="6">#REF!</definedName>
    <definedName name="ramosuno2002" localSheetId="8">#REF!</definedName>
    <definedName name="ramosuno2002" localSheetId="9">#REF!</definedName>
    <definedName name="ramosuno2002">#REF!</definedName>
    <definedName name="ramoUR">#REF!</definedName>
    <definedName name="RANGO">#N/A</definedName>
    <definedName name="RANGO2">#N/A</definedName>
    <definedName name="RCV" localSheetId="0">[11]BANPRO99!#REF!</definedName>
    <definedName name="RCV" localSheetId="1">[11]BANPRO99!#REF!</definedName>
    <definedName name="RCV" localSheetId="3">[11]BANPRO99!#REF!</definedName>
    <definedName name="RCV" localSheetId="4">[11]BANPRO99!#REF!</definedName>
    <definedName name="RCV" localSheetId="6">[11]BANPRO99!#REF!</definedName>
    <definedName name="RCV" localSheetId="8">[11]BANPRO99!#REF!</definedName>
    <definedName name="RCV" localSheetId="9">[11]BANPRO99!#REF!</definedName>
    <definedName name="RCV">[11]BANPRO99!#REF!</definedName>
    <definedName name="reducciones" localSheetId="0">#REF!</definedName>
    <definedName name="reducciones" localSheetId="1">#REF!</definedName>
    <definedName name="reducciones" localSheetId="3">#REF!</definedName>
    <definedName name="reducciones" localSheetId="4">#REF!</definedName>
    <definedName name="reducciones" localSheetId="6">#REF!</definedName>
    <definedName name="reducciones" localSheetId="8">#REF!</definedName>
    <definedName name="reducciones" localSheetId="9">#REF!</definedName>
    <definedName name="reducciones">#REF!</definedName>
    <definedName name="REG">#N/A</definedName>
    <definedName name="res" localSheetId="0">#REF!</definedName>
    <definedName name="res" localSheetId="1">#REF!</definedName>
    <definedName name="res" localSheetId="3">#REF!</definedName>
    <definedName name="res" localSheetId="4">#REF!</definedName>
    <definedName name="res" localSheetId="6">#REF!</definedName>
    <definedName name="res" localSheetId="8">#REF!</definedName>
    <definedName name="res" localSheetId="9">#REF!</definedName>
    <definedName name="res">#REF!</definedName>
    <definedName name="RF" localSheetId="0">[11]BANPRO99!#REF!</definedName>
    <definedName name="RF" localSheetId="1">[11]BANPRO99!#REF!</definedName>
    <definedName name="RF" localSheetId="3">[11]BANPRO99!#REF!</definedName>
    <definedName name="RF" localSheetId="4">[11]BANPRO99!#REF!</definedName>
    <definedName name="RF" localSheetId="6">[11]BANPRO99!#REF!</definedName>
    <definedName name="RF" localSheetId="8">[11]BANPRO99!#REF!</definedName>
    <definedName name="RF" localSheetId="9">[11]BANPRO99!#REF!</definedName>
    <definedName name="RF">[11]BANPRO99!#REF!</definedName>
    <definedName name="RP" localSheetId="0">[11]BANPRO99!#REF!</definedName>
    <definedName name="RP" localSheetId="1">[11]BANPRO99!#REF!</definedName>
    <definedName name="RP" localSheetId="3">[11]BANPRO99!#REF!</definedName>
    <definedName name="RP" localSheetId="4">[11]BANPRO99!#REF!</definedName>
    <definedName name="RP" localSheetId="6">[11]BANPRO99!#REF!</definedName>
    <definedName name="RP" localSheetId="8">[11]BANPRO99!#REF!</definedName>
    <definedName name="RP" localSheetId="9">[11]BANPRO99!#REF!</definedName>
    <definedName name="RP">[11]BANPRO99!#REF!</definedName>
    <definedName name="RT" localSheetId="0">[11]BANPRO99!#REF!</definedName>
    <definedName name="RT" localSheetId="1">[11]BANPRO99!#REF!</definedName>
    <definedName name="RT" localSheetId="3">[11]BANPRO99!#REF!</definedName>
    <definedName name="RT" localSheetId="4">[11]BANPRO99!#REF!</definedName>
    <definedName name="RT" localSheetId="6">[11]BANPRO99!#REF!</definedName>
    <definedName name="RT" localSheetId="8">[11]BANPRO99!#REF!</definedName>
    <definedName name="RT" localSheetId="9">[11]BANPRO99!#REF!</definedName>
    <definedName name="RT">[11]BANPRO99!#REF!</definedName>
    <definedName name="s" localSheetId="0">[1]!SEP&amp;[1]!OCT&amp;[1]!NOV&amp;[1]!DIC</definedName>
    <definedName name="s" localSheetId="1">[2]!SEP&amp;[2]!OCT&amp;[2]!NOV&amp;[2]!DIC</definedName>
    <definedName name="s" localSheetId="4">[1]!SEP&amp;[1]!OCT&amp;[1]!NOV&amp;[1]!DIC</definedName>
    <definedName name="s" localSheetId="6">[2]!SEP&amp;[2]!OCT&amp;[2]!NOV&amp;[2]!DIC</definedName>
    <definedName name="s" localSheetId="8">[1]!SEP&amp;[1]!OCT&amp;[1]!NOV&amp;[1]!DIC</definedName>
    <definedName name="s" localSheetId="9">[3]!SEP&amp;[3]!OCT&amp;[3]!NOV&amp;[3]!DIC</definedName>
    <definedName name="s">[1]!SEP&amp;[1]!OCT&amp;[1]!NOV&amp;[1]!DIC</definedName>
    <definedName name="sa" localSheetId="0">#REF!</definedName>
    <definedName name="sa" localSheetId="1">#REF!</definedName>
    <definedName name="sa" localSheetId="3">#REF!</definedName>
    <definedName name="sa" localSheetId="4">#REF!</definedName>
    <definedName name="sa" localSheetId="6">#REF!</definedName>
    <definedName name="sa" localSheetId="8">#REF!</definedName>
    <definedName name="sa" localSheetId="9">#REF!</definedName>
    <definedName name="sa">#REF!</definedName>
    <definedName name="saasa" localSheetId="1" hidden="1">{"Bruto",#N/A,FALSE,"CONV3T.XLS";"Neto",#N/A,FALSE,"CONV3T.XLS";"UnoB",#N/A,FALSE,"CONV3T.XLS";"Bruto",#N/A,FALSE,"CONV4T.XLS";"Neto",#N/A,FALSE,"CONV4T.XLS";"UnoB",#N/A,FALSE,"CONV4T.XLS"}</definedName>
    <definedName name="saasa" localSheetId="3" hidden="1">{"Bruto",#N/A,FALSE,"CONV3T.XLS";"Neto",#N/A,FALSE,"CONV3T.XLS";"UnoB",#N/A,FALSE,"CONV3T.XLS";"Bruto",#N/A,FALSE,"CONV4T.XLS";"Neto",#N/A,FALSE,"CONV4T.XLS";"UnoB",#N/A,FALSE,"CONV4T.XLS"}</definedName>
    <definedName name="saasa" localSheetId="6" hidden="1">{"Bruto",#N/A,FALSE,"CONV3T.XLS";"Neto",#N/A,FALSE,"CONV3T.XLS";"UnoB",#N/A,FALSE,"CONV3T.XLS";"Bruto",#N/A,FALSE,"CONV4T.XLS";"Neto",#N/A,FALSE,"CONV4T.XLS";"UnoB",#N/A,FALSE,"CONV4T.XLS"}</definedName>
    <definedName name="saasa" localSheetId="7" hidden="1">{"Bruto",#N/A,FALSE,"CONV3T.XLS";"Neto",#N/A,FALSE,"CONV3T.XLS";"UnoB",#N/A,FALSE,"CONV3T.XLS";"Bruto",#N/A,FALSE,"CONV4T.XLS";"Neto",#N/A,FALSE,"CONV4T.XLS";"UnoB",#N/A,FALSE,"CONV4T.XLS"}</definedName>
    <definedName name="saasa" localSheetId="9" hidden="1">{"Bruto",#N/A,FALSE,"CONV3T.XLS";"Neto",#N/A,FALSE,"CONV3T.XLS";"UnoB",#N/A,FALSE,"CONV3T.XLS";"Bruto",#N/A,FALSE,"CONV4T.XLS";"Neto",#N/A,FALSE,"CONV4T.XLS";"UnoB",#N/A,FALSE,"CONV4T.XLS"}</definedName>
    <definedName name="saasa" hidden="1">{"Bruto",#N/A,FALSE,"CONV3T.XLS";"Neto",#N/A,FALSE,"CONV3T.XLS";"UnoB",#N/A,FALSE,"CONV3T.XLS";"Bruto",#N/A,FALSE,"CONV4T.XLS";"Neto",#N/A,FALSE,"CONV4T.XLS";"UnoB",#N/A,FALSE,"CONV4T.XLS"}</definedName>
    <definedName name="sasaas" localSheetId="1" hidden="1">{#N/A,#N/A,FALSE,"TOT";#N/A,#N/A,FALSE,"PEP";#N/A,#N/A,FALSE,"REF";#N/A,#N/A,FALSE,"GAS";#N/A,#N/A,FALSE,"PET";#N/A,#N/A,FALSE,"COR"}</definedName>
    <definedName name="sasaas" localSheetId="3" hidden="1">{#N/A,#N/A,FALSE,"TOT";#N/A,#N/A,FALSE,"PEP";#N/A,#N/A,FALSE,"REF";#N/A,#N/A,FALSE,"GAS";#N/A,#N/A,FALSE,"PET";#N/A,#N/A,FALSE,"COR"}</definedName>
    <definedName name="sasaas" localSheetId="6" hidden="1">{#N/A,#N/A,FALSE,"TOT";#N/A,#N/A,FALSE,"PEP";#N/A,#N/A,FALSE,"REF";#N/A,#N/A,FALSE,"GAS";#N/A,#N/A,FALSE,"PET";#N/A,#N/A,FALSE,"COR"}</definedName>
    <definedName name="sasaas" localSheetId="7" hidden="1">{#N/A,#N/A,FALSE,"TOT";#N/A,#N/A,FALSE,"PEP";#N/A,#N/A,FALSE,"REF";#N/A,#N/A,FALSE,"GAS";#N/A,#N/A,FALSE,"PET";#N/A,#N/A,FALSE,"COR"}</definedName>
    <definedName name="sasaas" localSheetId="9" hidden="1">{#N/A,#N/A,FALSE,"TOT";#N/A,#N/A,FALSE,"PEP";#N/A,#N/A,FALSE,"REF";#N/A,#N/A,FALSE,"GAS";#N/A,#N/A,FALSE,"PET";#N/A,#N/A,FALSE,"COR"}</definedName>
    <definedName name="sasaas" hidden="1">{#N/A,#N/A,FALSE,"TOT";#N/A,#N/A,FALSE,"PEP";#N/A,#N/A,FALSE,"REF";#N/A,#N/A,FALSE,"GAS";#N/A,#N/A,FALSE,"PET";#N/A,#N/A,FALSE,"COR"}</definedName>
    <definedName name="sb" localSheetId="0">#REF!</definedName>
    <definedName name="sb" localSheetId="1">#REF!</definedName>
    <definedName name="sb" localSheetId="3">#REF!</definedName>
    <definedName name="sb" localSheetId="4">#REF!</definedName>
    <definedName name="sb" localSheetId="6">#REF!</definedName>
    <definedName name="sb" localSheetId="8">#REF!</definedName>
    <definedName name="sb" localSheetId="9">#REF!</definedName>
    <definedName name="sb">#REF!</definedName>
    <definedName name="sc" localSheetId="0">#REF!</definedName>
    <definedName name="sc" localSheetId="1">#REF!</definedName>
    <definedName name="sc" localSheetId="3">#REF!</definedName>
    <definedName name="sc" localSheetId="4">#REF!</definedName>
    <definedName name="sc" localSheetId="6">#REF!</definedName>
    <definedName name="sc" localSheetId="8">#REF!</definedName>
    <definedName name="sc" localSheetId="9">#REF!</definedName>
    <definedName name="sc">#REF!</definedName>
    <definedName name="SCHP">'[8]Premisas IMSS'!$M$13</definedName>
    <definedName name="sd" localSheetId="0">#REF!</definedName>
    <definedName name="sd" localSheetId="1">#REF!</definedName>
    <definedName name="sd" localSheetId="3">#REF!</definedName>
    <definedName name="sd" localSheetId="4">#REF!</definedName>
    <definedName name="sd" localSheetId="6">#REF!</definedName>
    <definedName name="sd" localSheetId="8">#REF!</definedName>
    <definedName name="sd" localSheetId="9">#REF!</definedName>
    <definedName name="sd">#REF!</definedName>
    <definedName name="sds">[29]Presupuesto!$T:$T</definedName>
    <definedName name="sdsdds" localSheetId="1" hidden="1">{"Bruto",#N/A,FALSE,"CONV3T.XLS";"Neto",#N/A,FALSE,"CONV3T.XLS";"UnoB",#N/A,FALSE,"CONV3T.XLS";"Bruto",#N/A,FALSE,"CONV4T.XLS";"Neto",#N/A,FALSE,"CONV4T.XLS";"UnoB",#N/A,FALSE,"CONV4T.XLS"}</definedName>
    <definedName name="sdsdds" localSheetId="3" hidden="1">{"Bruto",#N/A,FALSE,"CONV3T.XLS";"Neto",#N/A,FALSE,"CONV3T.XLS";"UnoB",#N/A,FALSE,"CONV3T.XLS";"Bruto",#N/A,FALSE,"CONV4T.XLS";"Neto",#N/A,FALSE,"CONV4T.XLS";"UnoB",#N/A,FALSE,"CONV4T.XLS"}</definedName>
    <definedName name="sdsdds" localSheetId="6" hidden="1">{"Bruto",#N/A,FALSE,"CONV3T.XLS";"Neto",#N/A,FALSE,"CONV3T.XLS";"UnoB",#N/A,FALSE,"CONV3T.XLS";"Bruto",#N/A,FALSE,"CONV4T.XLS";"Neto",#N/A,FALSE,"CONV4T.XLS";"UnoB",#N/A,FALSE,"CONV4T.XLS"}</definedName>
    <definedName name="sdsdds" localSheetId="7" hidden="1">{"Bruto",#N/A,FALSE,"CONV3T.XLS";"Neto",#N/A,FALSE,"CONV3T.XLS";"UnoB",#N/A,FALSE,"CONV3T.XLS";"Bruto",#N/A,FALSE,"CONV4T.XLS";"Neto",#N/A,FALSE,"CONV4T.XLS";"UnoB",#N/A,FALSE,"CONV4T.XLS"}</definedName>
    <definedName name="sdsdds" localSheetId="9" hidden="1">{"Bruto",#N/A,FALSE,"CONV3T.XLS";"Neto",#N/A,FALSE,"CONV3T.XLS";"UnoB",#N/A,FALSE,"CONV3T.XLS";"Bruto",#N/A,FALSE,"CONV4T.XLS";"Neto",#N/A,FALSE,"CONV4T.XLS";"UnoB",#N/A,FALSE,"CONV4T.XLS"}</definedName>
    <definedName name="sdsdds" hidden="1">{"Bruto",#N/A,FALSE,"CONV3T.XLS";"Neto",#N/A,FALSE,"CONV3T.XLS";"UnoB",#N/A,FALSE,"CONV3T.XLS";"Bruto",#N/A,FALSE,"CONV4T.XLS";"Neto",#N/A,FALSE,"CONV4T.XLS";"UnoB",#N/A,FALSE,"CONV4T.XLS"}</definedName>
    <definedName name="se" localSheetId="0">#REF!</definedName>
    <definedName name="se" localSheetId="1">#REF!</definedName>
    <definedName name="se" localSheetId="3">#REF!</definedName>
    <definedName name="se" localSheetId="4">#REF!</definedName>
    <definedName name="se" localSheetId="6">#REF!</definedName>
    <definedName name="se" localSheetId="8">#REF!</definedName>
    <definedName name="se" localSheetId="9">#REF!</definedName>
    <definedName name="se">#REF!</definedName>
    <definedName name="SEP">"; SEPTIEMBRE.- "&amp;TEXT([13]edofza09!$C$24,"#,##0")</definedName>
    <definedName name="sero" localSheetId="1" hidden="1">{"Bruto",#N/A,FALSE,"CONV3T.XLS";"Neto",#N/A,FALSE,"CONV3T.XLS";"UnoB",#N/A,FALSE,"CONV3T.XLS";"Bruto",#N/A,FALSE,"CONV4T.XLS";"Neto",#N/A,FALSE,"CONV4T.XLS";"UnoB",#N/A,FALSE,"CONV4T.XLS"}</definedName>
    <definedName name="sero" localSheetId="3" hidden="1">{"Bruto",#N/A,FALSE,"CONV3T.XLS";"Neto",#N/A,FALSE,"CONV3T.XLS";"UnoB",#N/A,FALSE,"CONV3T.XLS";"Bruto",#N/A,FALSE,"CONV4T.XLS";"Neto",#N/A,FALSE,"CONV4T.XLS";"UnoB",#N/A,FALSE,"CONV4T.XLS"}</definedName>
    <definedName name="sero" localSheetId="6" hidden="1">{"Bruto",#N/A,FALSE,"CONV3T.XLS";"Neto",#N/A,FALSE,"CONV3T.XLS";"UnoB",#N/A,FALSE,"CONV3T.XLS";"Bruto",#N/A,FALSE,"CONV4T.XLS";"Neto",#N/A,FALSE,"CONV4T.XLS";"UnoB",#N/A,FALSE,"CONV4T.XLS"}</definedName>
    <definedName name="sero" localSheetId="7" hidden="1">{"Bruto",#N/A,FALSE,"CONV3T.XLS";"Neto",#N/A,FALSE,"CONV3T.XLS";"UnoB",#N/A,FALSE,"CONV3T.XLS";"Bruto",#N/A,FALSE,"CONV4T.XLS";"Neto",#N/A,FALSE,"CONV4T.XLS";"UnoB",#N/A,FALSE,"CONV4T.XLS"}</definedName>
    <definedName name="sero" localSheetId="9" hidden="1">{"Bruto",#N/A,FALSE,"CONV3T.XLS";"Neto",#N/A,FALSE,"CONV3T.XLS";"UnoB",#N/A,FALSE,"CONV3T.XLS";"Bruto",#N/A,FALSE,"CONV4T.XLS";"Neto",#N/A,FALSE,"CONV4T.XLS";"UnoB",#N/A,FALSE,"CONV4T.XLS"}</definedName>
    <definedName name="sero" hidden="1">{"Bruto",#N/A,FALSE,"CONV3T.XLS";"Neto",#N/A,FALSE,"CONV3T.XLS";"UnoB",#N/A,FALSE,"CONV3T.XLS";"Bruto",#N/A,FALSE,"CONV4T.XLS";"Neto",#N/A,FALSE,"CONV4T.XLS";"UnoB",#N/A,FALSE,"CONV4T.XLS"}</definedName>
    <definedName name="SF" localSheetId="0">[11]BANPRO99!#REF!</definedName>
    <definedName name="SF" localSheetId="1">[11]BANPRO99!#REF!</definedName>
    <definedName name="SF" localSheetId="3">[11]BANPRO99!#REF!</definedName>
    <definedName name="SF" localSheetId="4">[11]BANPRO99!#REF!</definedName>
    <definedName name="SF" localSheetId="6">[11]BANPRO99!#REF!</definedName>
    <definedName name="SF" localSheetId="8">[11]BANPRO99!#REF!</definedName>
    <definedName name="SF" localSheetId="9">[11]BANPRO99!#REF!</definedName>
    <definedName name="SF">[11]BANPRO99!#REF!</definedName>
    <definedName name="SHCP" localSheetId="0" hidden="1">#REF!</definedName>
    <definedName name="SHCP" localSheetId="1" hidden="1">#REF!</definedName>
    <definedName name="SHCP" localSheetId="3" hidden="1">#REF!</definedName>
    <definedName name="SHCP" localSheetId="4" hidden="1">#REF!</definedName>
    <definedName name="SHCP" localSheetId="6" hidden="1">#REF!</definedName>
    <definedName name="SHCP" localSheetId="7" hidden="1">#REF!</definedName>
    <definedName name="SHCP" localSheetId="8" hidden="1">#REF!</definedName>
    <definedName name="SHCP" localSheetId="9" hidden="1">#REF!</definedName>
    <definedName name="SHCP" hidden="1">#REF!</definedName>
    <definedName name="sinpec" localSheetId="0">#REF!</definedName>
    <definedName name="sinpec" localSheetId="1">#REF!</definedName>
    <definedName name="sinpec" localSheetId="3">#REF!</definedName>
    <definedName name="sinpec" localSheetId="4">#REF!</definedName>
    <definedName name="sinpec" localSheetId="6">#REF!</definedName>
    <definedName name="sinpec" localSheetId="8">#REF!</definedName>
    <definedName name="sinpec" localSheetId="9">#REF!</definedName>
    <definedName name="sinpec">#REF!</definedName>
    <definedName name="smdf97">'[8]Premisa macro'!$C$4</definedName>
    <definedName name="SPEM96" localSheetId="0">#REF!</definedName>
    <definedName name="SPEM96" localSheetId="1">#REF!</definedName>
    <definedName name="SPEM96" localSheetId="3">#REF!</definedName>
    <definedName name="SPEM96" localSheetId="4">#REF!</definedName>
    <definedName name="SPEM96" localSheetId="6">#REF!</definedName>
    <definedName name="SPEM96" localSheetId="8">#REF!</definedName>
    <definedName name="SPEM96" localSheetId="9">#REF!</definedName>
    <definedName name="SPEM96">#REF!</definedName>
    <definedName name="sta" localSheetId="0">#REF!</definedName>
    <definedName name="sta" localSheetId="1">#REF!</definedName>
    <definedName name="sta" localSheetId="3">#REF!</definedName>
    <definedName name="sta" localSheetId="4">#REF!</definedName>
    <definedName name="sta" localSheetId="6">#REF!</definedName>
    <definedName name="sta" localSheetId="8">#REF!</definedName>
    <definedName name="sta" localSheetId="9">#REF!</definedName>
    <definedName name="sta">#REF!</definedName>
    <definedName name="stb" localSheetId="0">#REF!</definedName>
    <definedName name="stb" localSheetId="1">#REF!</definedName>
    <definedName name="stb" localSheetId="3">#REF!</definedName>
    <definedName name="stb" localSheetId="4">#REF!</definedName>
    <definedName name="stb" localSheetId="6">#REF!</definedName>
    <definedName name="stb" localSheetId="8">#REF!</definedName>
    <definedName name="stb" localSheetId="9">#REF!</definedName>
    <definedName name="stb">#REF!</definedName>
    <definedName name="stc" localSheetId="0">#REF!</definedName>
    <definedName name="stc" localSheetId="1">#REF!</definedName>
    <definedName name="stc" localSheetId="3">#REF!</definedName>
    <definedName name="stc" localSheetId="4">#REF!</definedName>
    <definedName name="stc" localSheetId="6">#REF!</definedName>
    <definedName name="stc" localSheetId="8">#REF!</definedName>
    <definedName name="stc" localSheetId="9">#REF!</definedName>
    <definedName name="stc">#REF!</definedName>
    <definedName name="std" localSheetId="0">#REF!</definedName>
    <definedName name="std" localSheetId="1">#REF!</definedName>
    <definedName name="std" localSheetId="3">#REF!</definedName>
    <definedName name="std" localSheetId="4">#REF!</definedName>
    <definedName name="std" localSheetId="6">#REF!</definedName>
    <definedName name="std" localSheetId="8">#REF!</definedName>
    <definedName name="std" localSheetId="9">#REF!</definedName>
    <definedName name="std">#REF!</definedName>
    <definedName name="ste" localSheetId="0">#REF!</definedName>
    <definedName name="ste" localSheetId="1">#REF!</definedName>
    <definedName name="ste" localSheetId="3">#REF!</definedName>
    <definedName name="ste" localSheetId="4">#REF!</definedName>
    <definedName name="ste" localSheetId="6">#REF!</definedName>
    <definedName name="ste" localSheetId="8">#REF!</definedName>
    <definedName name="ste" localSheetId="9">#REF!</definedName>
    <definedName name="ste">#REF!</definedName>
    <definedName name="subfunción" localSheetId="0">#REF!</definedName>
    <definedName name="subfunción" localSheetId="1">#REF!</definedName>
    <definedName name="subfunción" localSheetId="3">#REF!</definedName>
    <definedName name="subfunción" localSheetId="4">#REF!</definedName>
    <definedName name="subfunción" localSheetId="6">#REF!</definedName>
    <definedName name="subfunción" localSheetId="8">#REF!</definedName>
    <definedName name="subfunción" localSheetId="9">#REF!</definedName>
    <definedName name="subfunción">#REF!</definedName>
    <definedName name="syt" localSheetId="0">#REF!</definedName>
    <definedName name="syt" localSheetId="1">#REF!</definedName>
    <definedName name="syt" localSheetId="3">#REF!</definedName>
    <definedName name="syt" localSheetId="4">#REF!</definedName>
    <definedName name="syt" localSheetId="6">#REF!</definedName>
    <definedName name="syt" localSheetId="8">#REF!</definedName>
    <definedName name="syt" localSheetId="9">#REF!</definedName>
    <definedName name="syt">#REF!</definedName>
    <definedName name="sytc03" localSheetId="0">#REF!</definedName>
    <definedName name="sytc03" localSheetId="1">#REF!</definedName>
    <definedName name="sytc03" localSheetId="3">#REF!</definedName>
    <definedName name="sytc03" localSheetId="4">#REF!</definedName>
    <definedName name="sytc03" localSheetId="6">#REF!</definedName>
    <definedName name="sytc03" localSheetId="8">#REF!</definedName>
    <definedName name="sytc03" localSheetId="9">#REF!</definedName>
    <definedName name="sytc03">#REF!</definedName>
    <definedName name="sytppef" localSheetId="0">#REF!</definedName>
    <definedName name="sytppef" localSheetId="1">#REF!</definedName>
    <definedName name="sytppef" localSheetId="3">#REF!</definedName>
    <definedName name="sytppef" localSheetId="4">#REF!</definedName>
    <definedName name="sytppef" localSheetId="6">#REF!</definedName>
    <definedName name="sytppef" localSheetId="8">#REF!</definedName>
    <definedName name="sytppef" localSheetId="9">#REF!</definedName>
    <definedName name="sytppef">#REF!</definedName>
    <definedName name="SZZXCZXC" localSheetId="1" hidden="1">{"Bruto",#N/A,FALSE,"CONV3T.XLS";"Neto",#N/A,FALSE,"CONV3T.XLS";"UnoB",#N/A,FALSE,"CONV3T.XLS";"Bruto",#N/A,FALSE,"CONV4T.XLS";"Neto",#N/A,FALSE,"CONV4T.XLS";"UnoB",#N/A,FALSE,"CONV4T.XLS"}</definedName>
    <definedName name="SZZXCZXC" localSheetId="3" hidden="1">{"Bruto",#N/A,FALSE,"CONV3T.XLS";"Neto",#N/A,FALSE,"CONV3T.XLS";"UnoB",#N/A,FALSE,"CONV3T.XLS";"Bruto",#N/A,FALSE,"CONV4T.XLS";"Neto",#N/A,FALSE,"CONV4T.XLS";"UnoB",#N/A,FALSE,"CONV4T.XLS"}</definedName>
    <definedName name="SZZXCZXC" localSheetId="6" hidden="1">{"Bruto",#N/A,FALSE,"CONV3T.XLS";"Neto",#N/A,FALSE,"CONV3T.XLS";"UnoB",#N/A,FALSE,"CONV3T.XLS";"Bruto",#N/A,FALSE,"CONV4T.XLS";"Neto",#N/A,FALSE,"CONV4T.XLS";"UnoB",#N/A,FALSE,"CONV4T.XLS"}</definedName>
    <definedName name="SZZXCZXC" localSheetId="7" hidden="1">{"Bruto",#N/A,FALSE,"CONV3T.XLS";"Neto",#N/A,FALSE,"CONV3T.XLS";"UnoB",#N/A,FALSE,"CONV3T.XLS";"Bruto",#N/A,FALSE,"CONV4T.XLS";"Neto",#N/A,FALSE,"CONV4T.XLS";"UnoB",#N/A,FALSE,"CONV4T.XLS"}</definedName>
    <definedName name="SZZXCZXC" localSheetId="9" hidden="1">{"Bruto",#N/A,FALSE,"CONV3T.XLS";"Neto",#N/A,FALSE,"CONV3T.XLS";"UnoB",#N/A,FALSE,"CONV3T.XLS";"Bruto",#N/A,FALSE,"CONV4T.XLS";"Neto",#N/A,FALSE,"CONV4T.XLS";"UnoB",#N/A,FALSE,"CONV4T.XLS"}</definedName>
    <definedName name="SZZXCZXC" hidden="1">{"Bruto",#N/A,FALSE,"CONV3T.XLS";"Neto",#N/A,FALSE,"CONV3T.XLS";"UnoB",#N/A,FALSE,"CONV3T.XLS";"Bruto",#N/A,FALSE,"CONV4T.XLS";"Neto",#N/A,FALSE,"CONV4T.XLS";"UnoB",#N/A,FALSE,"CONV4T.XLS"}</definedName>
    <definedName name="TABLA016D">'[39]16'!$D$1:$E$15</definedName>
    <definedName name="TABLA01D">'[39]1'!$D$2:$E$14</definedName>
    <definedName name="TABLA04D">'[39]4'!$D$2:$E$34</definedName>
    <definedName name="TABLA06D">'[39]6'!$D$1:$G$15</definedName>
    <definedName name="TABLA1">'[39]1'!$A$1:$B$58</definedName>
    <definedName name="TABLA10">'[39]10'!$A$1:$B$133</definedName>
    <definedName name="TABLA10D">'[39]10'!$D$1:$E$19</definedName>
    <definedName name="TABLA11">'[39]11'!$A$1:$B$57</definedName>
    <definedName name="TABLA12">'[39]12'!$A$1:$B$130</definedName>
    <definedName name="TABLA13">'[39]13'!$A$1:$B$170</definedName>
    <definedName name="TABLA14">'[39]14'!$A$1:$B$100</definedName>
    <definedName name="TABLA14D">'[39]14'!$D$1:$E$21</definedName>
    <definedName name="TABLA15">'[39]15'!$A$1:$B$69</definedName>
    <definedName name="TABLA17">'[39]17'!$A$2:$B$134</definedName>
    <definedName name="TABLA18">'[39]18'!$A$1:$B$100</definedName>
    <definedName name="TABLA19">'[39]19'!$A$1:$B$100</definedName>
    <definedName name="TABLA2">'[39]2'!$A$3:$B$187</definedName>
    <definedName name="TABLA20">'[39]20'!$A$1:$B$100</definedName>
    <definedName name="tabla2002" localSheetId="0">#REF!</definedName>
    <definedName name="tabla2002" localSheetId="1">#REF!</definedName>
    <definedName name="tabla2002" localSheetId="3">#REF!</definedName>
    <definedName name="tabla2002" localSheetId="4">#REF!</definedName>
    <definedName name="tabla2002" localSheetId="6">#REF!</definedName>
    <definedName name="tabla2002" localSheetId="8">#REF!</definedName>
    <definedName name="tabla2002" localSheetId="9">#REF!</definedName>
    <definedName name="tabla2002">#REF!</definedName>
    <definedName name="TABLA21">'[39]21'!$A$1:$B$67</definedName>
    <definedName name="TABLA22">'[39]22'!$A$1:$B$14</definedName>
    <definedName name="TABLA3">'[39]3'!$A$2:$B$43</definedName>
    <definedName name="TABLA4">'[39]4'!$A$2:$B$31</definedName>
    <definedName name="TABLA5">'[39]5'!$A$1:$B$31</definedName>
    <definedName name="TABLA6">'[39]6'!$A$1:$B$28</definedName>
    <definedName name="TABLA7">'[39]7'!$A$2:$B$23</definedName>
    <definedName name="TABLA8">'[39]8'!$A$1:$B$49</definedName>
    <definedName name="TABLA9">'[39]9'!$A$1:$B$332</definedName>
    <definedName name="TAJJJJ" localSheetId="1" hidden="1">{#N/A,#N/A,FALSE,"TOT";#N/A,#N/A,FALSE,"PEP";#N/A,#N/A,FALSE,"REF";#N/A,#N/A,FALSE,"GAS";#N/A,#N/A,FALSE,"PET";#N/A,#N/A,FALSE,"COR"}</definedName>
    <definedName name="TAJJJJ" localSheetId="3" hidden="1">{#N/A,#N/A,FALSE,"TOT";#N/A,#N/A,FALSE,"PEP";#N/A,#N/A,FALSE,"REF";#N/A,#N/A,FALSE,"GAS";#N/A,#N/A,FALSE,"PET";#N/A,#N/A,FALSE,"COR"}</definedName>
    <definedName name="TAJJJJ" localSheetId="6" hidden="1">{#N/A,#N/A,FALSE,"TOT";#N/A,#N/A,FALSE,"PEP";#N/A,#N/A,FALSE,"REF";#N/A,#N/A,FALSE,"GAS";#N/A,#N/A,FALSE,"PET";#N/A,#N/A,FALSE,"COR"}</definedName>
    <definedName name="TAJJJJ" localSheetId="7" hidden="1">{#N/A,#N/A,FALSE,"TOT";#N/A,#N/A,FALSE,"PEP";#N/A,#N/A,FALSE,"REF";#N/A,#N/A,FALSE,"GAS";#N/A,#N/A,FALSE,"PET";#N/A,#N/A,FALSE,"COR"}</definedName>
    <definedName name="TAJJJJ" localSheetId="9" hidden="1">{#N/A,#N/A,FALSE,"TOT";#N/A,#N/A,FALSE,"PEP";#N/A,#N/A,FALSE,"REF";#N/A,#N/A,FALSE,"GAS";#N/A,#N/A,FALSE,"PET";#N/A,#N/A,FALSE,"COR"}</definedName>
    <definedName name="TAJJJJ" hidden="1">{#N/A,#N/A,FALSE,"TOT";#N/A,#N/A,FALSE,"PEP";#N/A,#N/A,FALSE,"REF";#N/A,#N/A,FALSE,"GAS";#N/A,#N/A,FALSE,"PET";#N/A,#N/A,FALSE,"COR"}</definedName>
    <definedName name="TENER" localSheetId="1" hidden="1">{"Bruto",#N/A,FALSE,"CONV3T.XLS";"Neto",#N/A,FALSE,"CONV3T.XLS";"UnoB",#N/A,FALSE,"CONV3T.XLS";"Bruto",#N/A,FALSE,"CONV4T.XLS";"Neto",#N/A,FALSE,"CONV4T.XLS";"UnoB",#N/A,FALSE,"CONV4T.XLS"}</definedName>
    <definedName name="TENER" localSheetId="3" hidden="1">{"Bruto",#N/A,FALSE,"CONV3T.XLS";"Neto",#N/A,FALSE,"CONV3T.XLS";"UnoB",#N/A,FALSE,"CONV3T.XLS";"Bruto",#N/A,FALSE,"CONV4T.XLS";"Neto",#N/A,FALSE,"CONV4T.XLS";"UnoB",#N/A,FALSE,"CONV4T.XLS"}</definedName>
    <definedName name="TENER" localSheetId="6" hidden="1">{"Bruto",#N/A,FALSE,"CONV3T.XLS";"Neto",#N/A,FALSE,"CONV3T.XLS";"UnoB",#N/A,FALSE,"CONV3T.XLS";"Bruto",#N/A,FALSE,"CONV4T.XLS";"Neto",#N/A,FALSE,"CONV4T.XLS";"UnoB",#N/A,FALSE,"CONV4T.XLS"}</definedName>
    <definedName name="TENER" localSheetId="7" hidden="1">{"Bruto",#N/A,FALSE,"CONV3T.XLS";"Neto",#N/A,FALSE,"CONV3T.XLS";"UnoB",#N/A,FALSE,"CONV3T.XLS";"Bruto",#N/A,FALSE,"CONV4T.XLS";"Neto",#N/A,FALSE,"CONV4T.XLS";"UnoB",#N/A,FALSE,"CONV4T.XLS"}</definedName>
    <definedName name="TENER" localSheetId="9" hidden="1">{"Bruto",#N/A,FALSE,"CONV3T.XLS";"Neto",#N/A,FALSE,"CONV3T.XLS";"UnoB",#N/A,FALSE,"CONV3T.XLS";"Bruto",#N/A,FALSE,"CONV4T.XLS";"Neto",#N/A,FALSE,"CONV4T.XLS";"UnoB",#N/A,FALSE,"CONV4T.XLS"}</definedName>
    <definedName name="TENER" hidden="1">{"Bruto",#N/A,FALSE,"CONV3T.XLS";"Neto",#N/A,FALSE,"CONV3T.XLS";"UnoB",#N/A,FALSE,"CONV3T.XLS";"Bruto",#N/A,FALSE,"CONV4T.XLS";"Neto",#N/A,FALSE,"CONV4T.XLS";"UnoB",#N/A,FALSE,"CONV4T.XLS"}</definedName>
    <definedName name="TIT" localSheetId="0">#REF!</definedName>
    <definedName name="TIT" localSheetId="1">#REF!</definedName>
    <definedName name="TIT" localSheetId="3">#REF!</definedName>
    <definedName name="TIT" localSheetId="4">#REF!</definedName>
    <definedName name="TIT" localSheetId="6">#REF!</definedName>
    <definedName name="TIT" localSheetId="8">#REF!</definedName>
    <definedName name="TIT" localSheetId="9">#REF!</definedName>
    <definedName name="TIT">#REF!</definedName>
    <definedName name="TITULO" localSheetId="1">[40]PPQ!$B$3</definedName>
    <definedName name="TITULO">[40]PPQ!$B$3</definedName>
    <definedName name="_xlnm.Print_Titles" localSheetId="0">'Anexo 10'!$4:$7</definedName>
    <definedName name="_xlnm.Print_Titles" localSheetId="1">'Anexo 11'!$4:$7</definedName>
    <definedName name="_xlnm.Print_Titles" localSheetId="3">'Anexo 13'!$4:$7</definedName>
    <definedName name="_xlnm.Print_Titles" localSheetId="4">'Anexo 14'!$4:$7</definedName>
    <definedName name="_xlnm.Print_Titles" localSheetId="6">'Anexo 16 '!$4:$7</definedName>
    <definedName name="_xlnm.Print_Titles" localSheetId="8">'Anexo 18'!$4:$7</definedName>
    <definedName name="_xlnm.Print_Titles" localSheetId="9">'Anexo 19'!$1:$7</definedName>
    <definedName name="TODO96" localSheetId="0">#REF!</definedName>
    <definedName name="TODO96" localSheetId="1">#REF!</definedName>
    <definedName name="TODO96" localSheetId="3">#REF!</definedName>
    <definedName name="TODO96" localSheetId="4">#REF!</definedName>
    <definedName name="TODO96" localSheetId="6">#REF!</definedName>
    <definedName name="TODO96" localSheetId="8">#REF!</definedName>
    <definedName name="TODO96" localSheetId="9">#REF!</definedName>
    <definedName name="TODO96">#REF!</definedName>
    <definedName name="TOTAL">#N/A</definedName>
    <definedName name="total_real" localSheetId="0">#REF!</definedName>
    <definedName name="total_real" localSheetId="1">#REF!</definedName>
    <definedName name="total_real" localSheetId="3">#REF!</definedName>
    <definedName name="total_real" localSheetId="4">#REF!</definedName>
    <definedName name="total_real" localSheetId="6">#REF!</definedName>
    <definedName name="total_real" localSheetId="8">#REF!</definedName>
    <definedName name="total_real" localSheetId="9">#REF!</definedName>
    <definedName name="total_real">#REF!</definedName>
    <definedName name="TOTAL01" localSheetId="0">#REF!</definedName>
    <definedName name="TOTAL01" localSheetId="1">#REF!</definedName>
    <definedName name="TOTAL01" localSheetId="3">#REF!</definedName>
    <definedName name="TOTAL01" localSheetId="4">#REF!</definedName>
    <definedName name="TOTAL01" localSheetId="6">#REF!</definedName>
    <definedName name="TOTAL01" localSheetId="8">#REF!</definedName>
    <definedName name="TOTAL01" localSheetId="9">#REF!</definedName>
    <definedName name="TOTAL01">#REF!</definedName>
    <definedName name="total1">'[31]1'!$I$2:$J$42</definedName>
    <definedName name="TOTAL10">'[31]10'!$J$2:$K$39</definedName>
    <definedName name="TOTAL2">'[31]2'!$J$2:$K$39</definedName>
    <definedName name="TOTAL3">'[31]3'!$J$2:$K$39</definedName>
    <definedName name="TOTAL4">'[31]4'!$J$2:$K$39</definedName>
    <definedName name="TOTAL5">'[31]5'!$J$2:$K$39</definedName>
    <definedName name="TOTAL6">'[31]6'!$J$2:$K$39</definedName>
    <definedName name="TOTAL7">'[31]7'!$J$2:$K$39</definedName>
    <definedName name="TOTAL8">'[31]8'!$J$2:$K$39</definedName>
    <definedName name="TOTAL9">'[31]9'!$J$2:$K$39</definedName>
    <definedName name="TTL">[41]AcumMens!$3:$191</definedName>
    <definedName name="tul" localSheetId="1" hidden="1">{"Bruto",#N/A,FALSE,"CONV3T.XLS";"Neto",#N/A,FALSE,"CONV3T.XLS";"UnoB",#N/A,FALSE,"CONV3T.XLS";"Bruto",#N/A,FALSE,"CONV4T.XLS";"Neto",#N/A,FALSE,"CONV4T.XLS";"UnoB",#N/A,FALSE,"CONV4T.XLS"}</definedName>
    <definedName name="tul" localSheetId="3" hidden="1">{"Bruto",#N/A,FALSE,"CONV3T.XLS";"Neto",#N/A,FALSE,"CONV3T.XLS";"UnoB",#N/A,FALSE,"CONV3T.XLS";"Bruto",#N/A,FALSE,"CONV4T.XLS";"Neto",#N/A,FALSE,"CONV4T.XLS";"UnoB",#N/A,FALSE,"CONV4T.XLS"}</definedName>
    <definedName name="tul" localSheetId="6" hidden="1">{"Bruto",#N/A,FALSE,"CONV3T.XLS";"Neto",#N/A,FALSE,"CONV3T.XLS";"UnoB",#N/A,FALSE,"CONV3T.XLS";"Bruto",#N/A,FALSE,"CONV4T.XLS";"Neto",#N/A,FALSE,"CONV4T.XLS";"UnoB",#N/A,FALSE,"CONV4T.XLS"}</definedName>
    <definedName name="tul" localSheetId="7" hidden="1">{"Bruto",#N/A,FALSE,"CONV3T.XLS";"Neto",#N/A,FALSE,"CONV3T.XLS";"UnoB",#N/A,FALSE,"CONV3T.XLS";"Bruto",#N/A,FALSE,"CONV4T.XLS";"Neto",#N/A,FALSE,"CONV4T.XLS";"UnoB",#N/A,FALSE,"CONV4T.XLS"}</definedName>
    <definedName name="tul" localSheetId="9" hidden="1">{"Bruto",#N/A,FALSE,"CONV3T.XLS";"Neto",#N/A,FALSE,"CONV3T.XLS";"UnoB",#N/A,FALSE,"CONV3T.XLS";"Bruto",#N/A,FALSE,"CONV4T.XLS";"Neto",#N/A,FALSE,"CONV4T.XLS";"UnoB",#N/A,FALSE,"CONV4T.XLS"}</definedName>
    <definedName name="tul" hidden="1">{"Bruto",#N/A,FALSE,"CONV3T.XLS";"Neto",#N/A,FALSE,"CONV3T.XLS";"UnoB",#N/A,FALSE,"CONV3T.XLS";"Bruto",#N/A,FALSE,"CONV4T.XLS";"Neto",#N/A,FALSE,"CONV4T.XLS";"UnoB",#N/A,FALSE,"CONV4T.XLS"}</definedName>
    <definedName name="u" localSheetId="0">[1]!AGO&amp;[1]!SEP&amp;[1]!OCT&amp;[1]!NOV&amp;[1]!DIC</definedName>
    <definedName name="u" localSheetId="1">[2]!AGO&amp;[2]!SEP&amp;[2]!OCT&amp;[2]!NOV&amp;[2]!DIC</definedName>
    <definedName name="u" localSheetId="4">[1]!AGO&amp;[1]!SEP&amp;[1]!OCT&amp;[1]!NOV&amp;[1]!DIC</definedName>
    <definedName name="u" localSheetId="6">[2]!AGO&amp;[2]!SEP&amp;[2]!OCT&amp;[2]!NOV&amp;[2]!DIC</definedName>
    <definedName name="u" localSheetId="8">[1]!AGO&amp;[1]!SEP&amp;[1]!OCT&amp;[1]!NOV&amp;[1]!DIC</definedName>
    <definedName name="u" localSheetId="9">[3]!AGO&amp;[3]!SEP&amp;[3]!OCT&amp;[3]!NOV&amp;[3]!DIC</definedName>
    <definedName name="u">[1]!AGO&amp;[1]!SEP&amp;[1]!OCT&amp;[1]!NOV&amp;[1]!DIC</definedName>
    <definedName name="UPCPICF_VMD50020" localSheetId="0">#REF!</definedName>
    <definedName name="UPCPICF_VMD50020" localSheetId="1">#REF!</definedName>
    <definedName name="UPCPICF_VMD50020" localSheetId="3">#REF!</definedName>
    <definedName name="UPCPICF_VMD50020" localSheetId="4">#REF!</definedName>
    <definedName name="UPCPICF_VMD50020" localSheetId="6">#REF!</definedName>
    <definedName name="UPCPICF_VMD50020" localSheetId="8">#REF!</definedName>
    <definedName name="UPCPICF_VMD50020" localSheetId="9">#REF!</definedName>
    <definedName name="UPCPICF_VMD50020">#REF!</definedName>
    <definedName name="UR">[34]urs!$C$10:$D$1332</definedName>
    <definedName name="V_Bife" localSheetId="1">'[37]ADEC II'!$A$1:$Z$1016</definedName>
    <definedName name="V_Bife">'[37]ADEC II'!$A$1:$Z$1016</definedName>
    <definedName name="VARIABLES">#N/A</definedName>
    <definedName name="vcorta" localSheetId="0">#REF!</definedName>
    <definedName name="vcorta" localSheetId="1">#REF!</definedName>
    <definedName name="vcorta" localSheetId="3">#REF!</definedName>
    <definedName name="vcorta" localSheetId="4">#REF!</definedName>
    <definedName name="vcorta" localSheetId="6">#REF!</definedName>
    <definedName name="vcorta" localSheetId="8">#REF!</definedName>
    <definedName name="vcorta" localSheetId="9">#REF!</definedName>
    <definedName name="vcorta">#REF!</definedName>
    <definedName name="Vertientes" localSheetId="0">#REF!</definedName>
    <definedName name="Vertientes" localSheetId="1">#REF!</definedName>
    <definedName name="Vertientes" localSheetId="3">#REF!</definedName>
    <definedName name="Vertientes" localSheetId="4">#REF!</definedName>
    <definedName name="Vertientes" localSheetId="6">#REF!</definedName>
    <definedName name="Vertientes" localSheetId="8">#REF!</definedName>
    <definedName name="Vertientes" localSheetId="9">#REF!</definedName>
    <definedName name="Vertientes">#REF!</definedName>
    <definedName name="wrn.econv2s." localSheetId="1" hidden="1">{"Bruto",#N/A,FALSE,"CONV3T.XLS";"Neto",#N/A,FALSE,"CONV3T.XLS";"UnoB",#N/A,FALSE,"CONV3T.XLS";"Bruto",#N/A,FALSE,"CONV4T.XLS";"Neto",#N/A,FALSE,"CONV4T.XLS";"UnoB",#N/A,FALSE,"CONV4T.XLS"}</definedName>
    <definedName name="wrn.econv2s." localSheetId="3" hidden="1">{"Bruto",#N/A,FALSE,"CONV3T.XLS";"Neto",#N/A,FALSE,"CONV3T.XLS";"UnoB",#N/A,FALSE,"CONV3T.XLS";"Bruto",#N/A,FALSE,"CONV4T.XLS";"Neto",#N/A,FALSE,"CONV4T.XLS";"UnoB",#N/A,FALSE,"CONV4T.XLS"}</definedName>
    <definedName name="wrn.econv2s." localSheetId="6" hidden="1">{"Bruto",#N/A,FALSE,"CONV3T.XLS";"Neto",#N/A,FALSE,"CONV3T.XLS";"UnoB",#N/A,FALSE,"CONV3T.XLS";"Bruto",#N/A,FALSE,"CONV4T.XLS";"Neto",#N/A,FALSE,"CONV4T.XLS";"UnoB",#N/A,FALSE,"CONV4T.XLS"}</definedName>
    <definedName name="wrn.econv2s." localSheetId="7" hidden="1">{"Bruto",#N/A,FALSE,"CONV3T.XLS";"Neto",#N/A,FALSE,"CONV3T.XLS";"UnoB",#N/A,FALSE,"CONV3T.XLS";"Bruto",#N/A,FALSE,"CONV4T.XLS";"Neto",#N/A,FALSE,"CONV4T.XLS";"UnoB",#N/A,FALSE,"CONV4T.XLS"}</definedName>
    <definedName name="wrn.econv2s." localSheetId="9" hidden="1">{"Bruto",#N/A,FALSE,"CONV3T.XLS";"Neto",#N/A,FALSE,"CONV3T.XLS";"UnoB",#N/A,FALSE,"CONV3T.XLS";"Bruto",#N/A,FALSE,"CONV4T.XLS";"Neto",#N/A,FALSE,"CONV4T.XLS";"UnoB",#N/A,FALSE,"CONV4T.XLS"}</definedName>
    <definedName name="wrn.econv2s." hidden="1">{"Bruto",#N/A,FALSE,"CONV3T.XLS";"Neto",#N/A,FALSE,"CONV3T.XLS";"UnoB",#N/A,FALSE,"CONV3T.XLS";"Bruto",#N/A,FALSE,"CONV4T.XLS";"Neto",#N/A,FALSE,"CONV4T.XLS";"UnoB",#N/A,FALSE,"CONV4T.XLS"}</definedName>
    <definedName name="wrn.gst1tajuorg." localSheetId="1" hidden="1">{#N/A,#N/A,FALSE,"TOT";#N/A,#N/A,FALSE,"PEP";#N/A,#N/A,FALSE,"REF";#N/A,#N/A,FALSE,"GAS";#N/A,#N/A,FALSE,"PET";#N/A,#N/A,FALSE,"COR"}</definedName>
    <definedName name="wrn.gst1tajuorg." localSheetId="3" hidden="1">{#N/A,#N/A,FALSE,"TOT";#N/A,#N/A,FALSE,"PEP";#N/A,#N/A,FALSE,"REF";#N/A,#N/A,FALSE,"GAS";#N/A,#N/A,FALSE,"PET";#N/A,#N/A,FALSE,"COR"}</definedName>
    <definedName name="wrn.gst1tajuorg." localSheetId="6" hidden="1">{#N/A,#N/A,FALSE,"TOT";#N/A,#N/A,FALSE,"PEP";#N/A,#N/A,FALSE,"REF";#N/A,#N/A,FALSE,"GAS";#N/A,#N/A,FALSE,"PET";#N/A,#N/A,FALSE,"COR"}</definedName>
    <definedName name="wrn.gst1tajuorg." localSheetId="7" hidden="1">{#N/A,#N/A,FALSE,"TOT";#N/A,#N/A,FALSE,"PEP";#N/A,#N/A,FALSE,"REF";#N/A,#N/A,FALSE,"GAS";#N/A,#N/A,FALSE,"PET";#N/A,#N/A,FALSE,"COR"}</definedName>
    <definedName name="wrn.gst1tajuorg." localSheetId="9" hidden="1">{#N/A,#N/A,FALSE,"TOT";#N/A,#N/A,FALSE,"PEP";#N/A,#N/A,FALSE,"REF";#N/A,#N/A,FALSE,"GAS";#N/A,#N/A,FALSE,"PET";#N/A,#N/A,FALSE,"COR"}</definedName>
    <definedName name="wrn.gst1tajuorg." hidden="1">{#N/A,#N/A,FALSE,"TOT";#N/A,#N/A,FALSE,"PEP";#N/A,#N/A,FALSE,"REF";#N/A,#N/A,FALSE,"GAS";#N/A,#N/A,FALSE,"PET";#N/A,#N/A,FALSE,"COR"}</definedName>
    <definedName name="x" localSheetId="0">#REF!</definedName>
    <definedName name="x" localSheetId="1">#REF!</definedName>
    <definedName name="x" localSheetId="3">#REF!</definedName>
    <definedName name="x" localSheetId="4">#REF!</definedName>
    <definedName name="x" localSheetId="6">#REF!</definedName>
    <definedName name="x" localSheetId="8">#REF!</definedName>
    <definedName name="x" localSheetId="9">#REF!</definedName>
    <definedName name="x">#REF!</definedName>
    <definedName name="XX" localSheetId="1" hidden="1">{"Bruto",#N/A,FALSE,"CONV3T.XLS";"Neto",#N/A,FALSE,"CONV3T.XLS";"UnoB",#N/A,FALSE,"CONV3T.XLS";"Bruto",#N/A,FALSE,"CONV4T.XLS";"Neto",#N/A,FALSE,"CONV4T.XLS";"UnoB",#N/A,FALSE,"CONV4T.XLS"}</definedName>
    <definedName name="XX" localSheetId="3" hidden="1">{"Bruto",#N/A,FALSE,"CONV3T.XLS";"Neto",#N/A,FALSE,"CONV3T.XLS";"UnoB",#N/A,FALSE,"CONV3T.XLS";"Bruto",#N/A,FALSE,"CONV4T.XLS";"Neto",#N/A,FALSE,"CONV4T.XLS";"UnoB",#N/A,FALSE,"CONV4T.XLS"}</definedName>
    <definedName name="XX" localSheetId="6" hidden="1">{"Bruto",#N/A,FALSE,"CONV3T.XLS";"Neto",#N/A,FALSE,"CONV3T.XLS";"UnoB",#N/A,FALSE,"CONV3T.XLS";"Bruto",#N/A,FALSE,"CONV4T.XLS";"Neto",#N/A,FALSE,"CONV4T.XLS";"UnoB",#N/A,FALSE,"CONV4T.XLS"}</definedName>
    <definedName name="XX" localSheetId="7" hidden="1">{"Bruto",#N/A,FALSE,"CONV3T.XLS";"Neto",#N/A,FALSE,"CONV3T.XLS";"UnoB",#N/A,FALSE,"CONV3T.XLS";"Bruto",#N/A,FALSE,"CONV4T.XLS";"Neto",#N/A,FALSE,"CONV4T.XLS";"UnoB",#N/A,FALSE,"CONV4T.XLS"}</definedName>
    <definedName name="XX" localSheetId="9" hidden="1">{"Bruto",#N/A,FALSE,"CONV3T.XLS";"Neto",#N/A,FALSE,"CONV3T.XLS";"UnoB",#N/A,FALSE,"CONV3T.XLS";"Bruto",#N/A,FALSE,"CONV4T.XLS";"Neto",#N/A,FALSE,"CONV4T.XLS";"UnoB",#N/A,FALSE,"CONV4T.XLS"}</definedName>
    <definedName name="XX" hidden="1">{"Bruto",#N/A,FALSE,"CONV3T.XLS";"Neto",#N/A,FALSE,"CONV3T.XLS";"UnoB",#N/A,FALSE,"CONV3T.XLS";"Bruto",#N/A,FALSE,"CONV4T.XLS";"Neto",#N/A,FALSE,"CONV4T.XLS";"UnoB",#N/A,FALSE,"CONV4T.XLS"}</definedName>
    <definedName name="xxx" localSheetId="0">#REF!</definedName>
    <definedName name="xxx" localSheetId="1">#REF!</definedName>
    <definedName name="xxx" localSheetId="3">#REF!</definedName>
    <definedName name="xxx" localSheetId="4">#REF!</definedName>
    <definedName name="xxx" localSheetId="6">#REF!</definedName>
    <definedName name="xxx" localSheetId="8">#REF!</definedName>
    <definedName name="xxx" localSheetId="9">#REF!</definedName>
    <definedName name="xxx">#REF!</definedName>
    <definedName name="yyy" localSheetId="0">#REF!</definedName>
    <definedName name="yyy" localSheetId="1">#REF!</definedName>
    <definedName name="yyy" localSheetId="3">#REF!</definedName>
    <definedName name="yyy" localSheetId="4">#REF!</definedName>
    <definedName name="yyy" localSheetId="6">#REF!</definedName>
    <definedName name="yyy" localSheetId="8">#REF!</definedName>
    <definedName name="yyy" localSheetId="9">#REF!</definedName>
    <definedName name="yyy">#REF!</definedName>
    <definedName name="zz" localSheetId="0">#REF!</definedName>
    <definedName name="zz" localSheetId="1">#REF!</definedName>
    <definedName name="zz" localSheetId="3">#REF!</definedName>
    <definedName name="zz" localSheetId="4">#REF!</definedName>
    <definedName name="zz" localSheetId="6">#REF!</definedName>
    <definedName name="zz" localSheetId="8">#REF!</definedName>
    <definedName name="zz" localSheetId="9">#REF!</definedName>
    <definedName name="zz">#REF!</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D18" i="10" l="1"/>
  <c r="C8" i="12" l="1"/>
  <c r="D9" i="12"/>
  <c r="E9" i="12"/>
  <c r="F9" i="12"/>
  <c r="H10" i="12"/>
  <c r="I10" i="12"/>
  <c r="H12" i="12"/>
  <c r="H13" i="12"/>
  <c r="H14" i="12"/>
  <c r="I14" i="12"/>
  <c r="D15" i="12"/>
  <c r="E15" i="12"/>
  <c r="F15" i="12"/>
  <c r="H16" i="12"/>
  <c r="I16" i="12"/>
  <c r="D17" i="12"/>
  <c r="E17" i="12"/>
  <c r="F17" i="12"/>
  <c r="H18" i="12"/>
  <c r="I18" i="12"/>
  <c r="D19" i="12"/>
  <c r="E19" i="12"/>
  <c r="F19" i="12"/>
  <c r="H20" i="12"/>
  <c r="I20" i="12"/>
  <c r="H21" i="12"/>
  <c r="I21" i="12"/>
  <c r="H22" i="12"/>
  <c r="I22" i="12"/>
  <c r="H23" i="12"/>
  <c r="I23" i="12"/>
  <c r="H24" i="12"/>
  <c r="I24" i="12"/>
  <c r="H25" i="12"/>
  <c r="I25" i="12"/>
  <c r="H26" i="12"/>
  <c r="I26" i="12"/>
  <c r="H27" i="12"/>
  <c r="I27" i="12"/>
  <c r="H28" i="12"/>
  <c r="I28" i="12"/>
  <c r="H29" i="12"/>
  <c r="I29" i="12"/>
  <c r="H30" i="12"/>
  <c r="I30" i="12"/>
  <c r="H31" i="12"/>
  <c r="I31" i="12"/>
  <c r="H32" i="12"/>
  <c r="I32" i="12"/>
  <c r="H33" i="12"/>
  <c r="I33" i="12"/>
  <c r="H34" i="12"/>
  <c r="I34" i="12"/>
  <c r="H35" i="12"/>
  <c r="I35" i="12"/>
  <c r="H36" i="12"/>
  <c r="I36" i="12"/>
  <c r="H37" i="12"/>
  <c r="I37" i="12"/>
  <c r="H38" i="12"/>
  <c r="I38" i="12"/>
  <c r="H39" i="12"/>
  <c r="I39" i="12"/>
  <c r="H40" i="12"/>
  <c r="I40" i="12"/>
  <c r="H41" i="12"/>
  <c r="I41" i="12"/>
  <c r="H42" i="12"/>
  <c r="I42" i="12"/>
  <c r="H43" i="12"/>
  <c r="I43" i="12"/>
  <c r="H44" i="12"/>
  <c r="I44" i="12"/>
  <c r="H45" i="12"/>
  <c r="I45" i="12"/>
  <c r="H46" i="12"/>
  <c r="I46" i="12"/>
  <c r="H47" i="12"/>
  <c r="I47" i="12"/>
  <c r="D48" i="12"/>
  <c r="E48" i="12"/>
  <c r="F48" i="12"/>
  <c r="H49" i="12"/>
  <c r="I49" i="12"/>
  <c r="H50" i="12"/>
  <c r="I50" i="12"/>
  <c r="H51" i="12"/>
  <c r="I51" i="12"/>
  <c r="H52" i="12"/>
  <c r="I52" i="12"/>
  <c r="H53" i="12"/>
  <c r="I53" i="12"/>
  <c r="H54" i="12"/>
  <c r="I54" i="12"/>
  <c r="H55" i="12"/>
  <c r="I55" i="12"/>
  <c r="H56" i="12"/>
  <c r="I56" i="12"/>
  <c r="H57" i="12"/>
  <c r="I57" i="12"/>
  <c r="H58" i="12"/>
  <c r="I58" i="12"/>
  <c r="H59" i="12"/>
  <c r="I59" i="12"/>
  <c r="H60" i="12"/>
  <c r="I60" i="12"/>
  <c r="H61" i="12"/>
  <c r="I61" i="12"/>
  <c r="H62" i="12"/>
  <c r="I62" i="12"/>
  <c r="H63" i="12"/>
  <c r="I63" i="12"/>
  <c r="H64" i="12"/>
  <c r="I64" i="12"/>
  <c r="H65" i="12"/>
  <c r="I65" i="12"/>
  <c r="D66" i="12"/>
  <c r="E66" i="12"/>
  <c r="F66" i="12"/>
  <c r="H67" i="12"/>
  <c r="I67" i="12"/>
  <c r="D68" i="12"/>
  <c r="E68" i="12"/>
  <c r="F68" i="12"/>
  <c r="I68" i="12" s="1"/>
  <c r="H69" i="12"/>
  <c r="I69" i="12"/>
  <c r="H70" i="12"/>
  <c r="I70" i="12"/>
  <c r="H71" i="12"/>
  <c r="I71" i="12"/>
  <c r="H72" i="12"/>
  <c r="I72" i="12"/>
  <c r="D73" i="12"/>
  <c r="E73" i="12"/>
  <c r="F73" i="12"/>
  <c r="H74" i="12"/>
  <c r="I74" i="12"/>
  <c r="D75" i="12"/>
  <c r="E75" i="12"/>
  <c r="F75" i="12"/>
  <c r="H76" i="12"/>
  <c r="I76" i="12"/>
  <c r="H77" i="12"/>
  <c r="I77" i="12"/>
  <c r="H78" i="12"/>
  <c r="I78" i="12"/>
  <c r="H79" i="12"/>
  <c r="I79" i="12"/>
  <c r="H80" i="12"/>
  <c r="I80" i="12"/>
  <c r="H81" i="12"/>
  <c r="I81" i="12"/>
  <c r="H82" i="12"/>
  <c r="I82" i="12"/>
  <c r="H83" i="12"/>
  <c r="I83" i="12"/>
  <c r="H84" i="12"/>
  <c r="I84" i="12"/>
  <c r="D85" i="12"/>
  <c r="E85" i="12"/>
  <c r="F85" i="12"/>
  <c r="H86" i="12"/>
  <c r="I86" i="12"/>
  <c r="D87" i="12"/>
  <c r="E87" i="12"/>
  <c r="F87" i="12"/>
  <c r="H88" i="12"/>
  <c r="I88" i="12"/>
  <c r="H89" i="12"/>
  <c r="I89" i="12"/>
  <c r="H90" i="12"/>
  <c r="I90" i="12"/>
  <c r="H91" i="12"/>
  <c r="I91" i="12"/>
  <c r="H92" i="12"/>
  <c r="I92" i="12"/>
  <c r="H93" i="12"/>
  <c r="I93" i="12"/>
  <c r="H94" i="12"/>
  <c r="I94" i="12"/>
  <c r="H95" i="12"/>
  <c r="I95" i="12"/>
  <c r="H96" i="12"/>
  <c r="I96" i="12"/>
  <c r="D97" i="12"/>
  <c r="E97" i="12"/>
  <c r="F97" i="12"/>
  <c r="H98" i="12"/>
  <c r="I98" i="12"/>
  <c r="H99" i="12"/>
  <c r="I99" i="12"/>
  <c r="H100" i="12"/>
  <c r="I100" i="12"/>
  <c r="H101" i="12"/>
  <c r="I101" i="12"/>
  <c r="H102" i="12"/>
  <c r="I102" i="12"/>
  <c r="H103" i="12"/>
  <c r="I103" i="12"/>
  <c r="H104" i="12"/>
  <c r="I104" i="12"/>
  <c r="H105" i="12"/>
  <c r="I105" i="12"/>
  <c r="H106" i="12"/>
  <c r="I106" i="12"/>
  <c r="H107" i="12"/>
  <c r="I107" i="12"/>
  <c r="D108" i="12"/>
  <c r="E108" i="12"/>
  <c r="F108" i="12"/>
  <c r="H109" i="12"/>
  <c r="I109" i="12"/>
  <c r="D110" i="12"/>
  <c r="E110" i="12"/>
  <c r="F110" i="12"/>
  <c r="D112" i="12"/>
  <c r="E112" i="12"/>
  <c r="F112" i="12"/>
  <c r="H113" i="12"/>
  <c r="I113" i="12"/>
  <c r="H114" i="12"/>
  <c r="I114" i="12"/>
  <c r="D115" i="12"/>
  <c r="E115" i="12"/>
  <c r="F115" i="12"/>
  <c r="I115" i="12" s="1"/>
  <c r="H116" i="12"/>
  <c r="I116" i="12"/>
  <c r="H117" i="12"/>
  <c r="I117" i="12"/>
  <c r="H118" i="12"/>
  <c r="I118" i="12"/>
  <c r="H119" i="12"/>
  <c r="I119" i="12"/>
  <c r="D120" i="12"/>
  <c r="E120" i="12"/>
  <c r="F120" i="12"/>
  <c r="H121" i="12"/>
  <c r="I121" i="12"/>
  <c r="H122" i="12"/>
  <c r="I122" i="12"/>
  <c r="H123" i="12"/>
  <c r="I123" i="12"/>
  <c r="I87" i="12" l="1"/>
  <c r="H9" i="12"/>
  <c r="H48" i="12"/>
  <c r="I66" i="12"/>
  <c r="I9" i="12"/>
  <c r="H108" i="12"/>
  <c r="H85" i="12"/>
  <c r="H75" i="12"/>
  <c r="I108" i="12"/>
  <c r="H115" i="12"/>
  <c r="H97" i="12"/>
  <c r="H87" i="12"/>
  <c r="H66" i="12"/>
  <c r="I85" i="12"/>
  <c r="I120" i="12"/>
  <c r="H68" i="12"/>
  <c r="H15" i="12"/>
  <c r="I97" i="12"/>
  <c r="H120" i="12"/>
  <c r="I112" i="12"/>
  <c r="I17" i="12"/>
  <c r="H73" i="12"/>
  <c r="I48" i="12"/>
  <c r="E8" i="12"/>
  <c r="H112" i="12"/>
  <c r="I73" i="12"/>
  <c r="I19" i="12"/>
  <c r="H17" i="12"/>
  <c r="I75" i="12"/>
  <c r="H19" i="12"/>
  <c r="F8" i="12"/>
  <c r="I15" i="12"/>
  <c r="D8" i="12"/>
  <c r="C9" i="10"/>
  <c r="D9" i="10"/>
  <c r="E9" i="10"/>
  <c r="F9" i="10"/>
  <c r="H9" i="10" s="1"/>
  <c r="H10" i="10"/>
  <c r="I10" i="10"/>
  <c r="C11" i="10"/>
  <c r="D11" i="10"/>
  <c r="E11" i="10"/>
  <c r="F11" i="10"/>
  <c r="H11" i="10" s="1"/>
  <c r="H12" i="10"/>
  <c r="I12" i="10"/>
  <c r="C13" i="10"/>
  <c r="D13" i="10"/>
  <c r="E13" i="10"/>
  <c r="F13" i="10"/>
  <c r="H14" i="10"/>
  <c r="I14" i="10"/>
  <c r="H15" i="10"/>
  <c r="I15" i="10"/>
  <c r="H16" i="10"/>
  <c r="I16" i="10"/>
  <c r="H17" i="10"/>
  <c r="I17" i="10"/>
  <c r="C18" i="10"/>
  <c r="E18" i="10"/>
  <c r="F18" i="10"/>
  <c r="H18" i="10" s="1"/>
  <c r="H19" i="10"/>
  <c r="I19" i="10"/>
  <c r="H20" i="10"/>
  <c r="I20" i="10"/>
  <c r="H21" i="10"/>
  <c r="I21" i="10"/>
  <c r="H22" i="10"/>
  <c r="I22" i="10"/>
  <c r="H23" i="10"/>
  <c r="I23" i="10"/>
  <c r="H24" i="10"/>
  <c r="I24" i="10"/>
  <c r="H25" i="10"/>
  <c r="I25" i="10"/>
  <c r="H26" i="10"/>
  <c r="I26" i="10"/>
  <c r="H27" i="10"/>
  <c r="I27" i="10"/>
  <c r="H28" i="10"/>
  <c r="I28" i="10"/>
  <c r="H29" i="10"/>
  <c r="I29" i="10"/>
  <c r="C30" i="10"/>
  <c r="D30" i="10"/>
  <c r="E30" i="10"/>
  <c r="F30" i="10"/>
  <c r="I30" i="10" s="1"/>
  <c r="H30" i="10"/>
  <c r="H31" i="10"/>
  <c r="I31" i="10"/>
  <c r="C32" i="10"/>
  <c r="D32" i="10"/>
  <c r="E32" i="10"/>
  <c r="F32" i="10"/>
  <c r="I32" i="10" s="1"/>
  <c r="H32" i="10"/>
  <c r="H33" i="10"/>
  <c r="I33" i="10"/>
  <c r="C34" i="10"/>
  <c r="D34" i="10"/>
  <c r="E34" i="10"/>
  <c r="F34" i="10"/>
  <c r="H34" i="10"/>
  <c r="H35" i="10"/>
  <c r="I35" i="10"/>
  <c r="H36" i="10"/>
  <c r="I36" i="10"/>
  <c r="H37" i="10"/>
  <c r="I37" i="10"/>
  <c r="H38" i="10"/>
  <c r="I38" i="10"/>
  <c r="H39" i="10"/>
  <c r="I39" i="10"/>
  <c r="H40" i="10"/>
  <c r="I40" i="10"/>
  <c r="H41" i="10"/>
  <c r="I41" i="10"/>
  <c r="H42" i="10"/>
  <c r="I42" i="10"/>
  <c r="H43" i="10"/>
  <c r="I43" i="10"/>
  <c r="C44" i="10"/>
  <c r="D44" i="10"/>
  <c r="E44" i="10"/>
  <c r="F44" i="10"/>
  <c r="I44" i="10" s="1"/>
  <c r="H45" i="10"/>
  <c r="I45" i="10"/>
  <c r="C46" i="10"/>
  <c r="D46" i="10"/>
  <c r="H46" i="10" s="1"/>
  <c r="E46" i="10"/>
  <c r="F46" i="10"/>
  <c r="H47" i="10"/>
  <c r="I47" i="10"/>
  <c r="H48" i="10"/>
  <c r="I48" i="10"/>
  <c r="C49" i="10"/>
  <c r="D49" i="10"/>
  <c r="E49" i="10"/>
  <c r="F49" i="10"/>
  <c r="H50" i="10"/>
  <c r="I50" i="10"/>
  <c r="I46" i="10" l="1"/>
  <c r="H44" i="10"/>
  <c r="I34" i="10"/>
  <c r="D8" i="10"/>
  <c r="E8" i="10"/>
  <c r="C8" i="10"/>
  <c r="H49" i="10"/>
  <c r="H13" i="10"/>
  <c r="I13" i="10"/>
  <c r="I11" i="10"/>
  <c r="I9" i="10"/>
  <c r="F8" i="10"/>
  <c r="I8" i="10" s="1"/>
  <c r="I49" i="10"/>
  <c r="I18" i="10"/>
  <c r="H8" i="12"/>
  <c r="I8" i="12"/>
  <c r="C9" i="9"/>
  <c r="D9" i="9"/>
  <c r="E9" i="9"/>
  <c r="F9" i="9"/>
  <c r="H10" i="9"/>
  <c r="I10" i="9"/>
  <c r="C11" i="9"/>
  <c r="D11" i="9"/>
  <c r="H11" i="9" s="1"/>
  <c r="E11" i="9"/>
  <c r="F11" i="9"/>
  <c r="I11" i="9" s="1"/>
  <c r="H12" i="9"/>
  <c r="I12" i="9"/>
  <c r="C13" i="9"/>
  <c r="D13" i="9"/>
  <c r="E13" i="9"/>
  <c r="F13" i="9"/>
  <c r="H14" i="9"/>
  <c r="I14" i="9"/>
  <c r="C15" i="9"/>
  <c r="D15" i="9"/>
  <c r="E15" i="9"/>
  <c r="F15" i="9"/>
  <c r="I15" i="9" s="1"/>
  <c r="H16" i="9"/>
  <c r="I16" i="9"/>
  <c r="C17" i="9"/>
  <c r="D17" i="9"/>
  <c r="E17" i="9"/>
  <c r="F17" i="9"/>
  <c r="I17" i="9" s="1"/>
  <c r="H18" i="9"/>
  <c r="I18" i="9"/>
  <c r="H19" i="9"/>
  <c r="I19" i="9"/>
  <c r="H20" i="9"/>
  <c r="I20" i="9"/>
  <c r="C21" i="9"/>
  <c r="D21" i="9"/>
  <c r="E21" i="9"/>
  <c r="F21" i="9"/>
  <c r="H23" i="9"/>
  <c r="I23" i="9"/>
  <c r="C24" i="9"/>
  <c r="D24" i="9"/>
  <c r="E24" i="9"/>
  <c r="F24" i="9"/>
  <c r="H25" i="9"/>
  <c r="I25" i="9"/>
  <c r="H24" i="9" l="1"/>
  <c r="H17" i="9"/>
  <c r="H8" i="10"/>
  <c r="H13" i="9"/>
  <c r="H15" i="9"/>
  <c r="E8" i="9"/>
  <c r="I13" i="9"/>
  <c r="I9" i="9"/>
  <c r="C8" i="9"/>
  <c r="D8" i="9"/>
  <c r="I24" i="9"/>
  <c r="H21" i="9"/>
  <c r="H9" i="9"/>
  <c r="F8" i="9"/>
  <c r="I21" i="9"/>
  <c r="C8" i="8"/>
  <c r="D8" i="8"/>
  <c r="E8" i="8"/>
  <c r="F8" i="8"/>
  <c r="H9" i="8"/>
  <c r="I9" i="8"/>
  <c r="H10" i="8"/>
  <c r="I10" i="8"/>
  <c r="H11" i="8"/>
  <c r="I11" i="8"/>
  <c r="H12" i="8"/>
  <c r="I12" i="8"/>
  <c r="H13" i="8"/>
  <c r="I13" i="8"/>
  <c r="H14" i="8"/>
  <c r="I14" i="8"/>
  <c r="H15" i="8"/>
  <c r="I15" i="8"/>
  <c r="H16" i="8"/>
  <c r="I16" i="8"/>
  <c r="H17" i="8"/>
  <c r="I17" i="8"/>
  <c r="H18" i="8"/>
  <c r="I18" i="8"/>
  <c r="H19" i="8"/>
  <c r="I19" i="8"/>
  <c r="H20" i="8"/>
  <c r="I20" i="8"/>
  <c r="H21" i="8"/>
  <c r="I21" i="8"/>
  <c r="H22" i="8"/>
  <c r="I22" i="8"/>
  <c r="H23" i="8"/>
  <c r="I23" i="8"/>
  <c r="H24" i="8"/>
  <c r="I24" i="8"/>
  <c r="H25" i="8"/>
  <c r="I25" i="8"/>
  <c r="H26" i="8"/>
  <c r="I26" i="8"/>
  <c r="H27" i="8"/>
  <c r="I27" i="8"/>
  <c r="H28" i="8"/>
  <c r="I28" i="8"/>
  <c r="H29" i="8"/>
  <c r="I29" i="8"/>
  <c r="H30" i="8"/>
  <c r="I30" i="8"/>
  <c r="H31" i="8"/>
  <c r="I31" i="8"/>
  <c r="H32" i="8"/>
  <c r="I32" i="8"/>
  <c r="H34" i="8"/>
  <c r="I34" i="8"/>
  <c r="H35" i="8"/>
  <c r="I35" i="8"/>
  <c r="H36" i="8"/>
  <c r="I36" i="8"/>
  <c r="H37" i="8"/>
  <c r="I37" i="8"/>
  <c r="H38" i="8"/>
  <c r="I38" i="8"/>
  <c r="H39" i="8"/>
  <c r="I39" i="8"/>
  <c r="H40" i="8"/>
  <c r="I40" i="8"/>
  <c r="H41" i="8"/>
  <c r="I41" i="8"/>
  <c r="H42" i="8"/>
  <c r="I42" i="8"/>
  <c r="H43" i="8"/>
  <c r="I43" i="8"/>
  <c r="H44" i="8"/>
  <c r="I44" i="8"/>
  <c r="H45" i="8"/>
  <c r="I45" i="8"/>
  <c r="H46" i="8"/>
  <c r="I46" i="8"/>
  <c r="H47" i="8"/>
  <c r="I47" i="8"/>
  <c r="H48" i="8"/>
  <c r="I48" i="8"/>
  <c r="H49" i="8"/>
  <c r="I49" i="8"/>
  <c r="H50" i="8"/>
  <c r="I50" i="8"/>
  <c r="H51" i="8"/>
  <c r="I51" i="8"/>
  <c r="H52" i="8"/>
  <c r="I52" i="8"/>
  <c r="H53" i="8"/>
  <c r="I53" i="8"/>
  <c r="H54" i="8"/>
  <c r="I54" i="8"/>
  <c r="H55" i="8"/>
  <c r="I55" i="8"/>
  <c r="H56" i="8"/>
  <c r="I56" i="8"/>
  <c r="H57" i="8"/>
  <c r="I57" i="8"/>
  <c r="H58" i="8"/>
  <c r="I58" i="8"/>
  <c r="H59" i="8"/>
  <c r="I59" i="8"/>
  <c r="H60" i="8"/>
  <c r="I60" i="8"/>
  <c r="H62" i="8"/>
  <c r="I62" i="8"/>
  <c r="H63" i="8"/>
  <c r="I63" i="8"/>
  <c r="H64" i="8"/>
  <c r="I64" i="8"/>
  <c r="H65" i="8"/>
  <c r="I65" i="8"/>
  <c r="H66" i="8"/>
  <c r="I66" i="8"/>
  <c r="H67" i="8"/>
  <c r="I67" i="8"/>
  <c r="H68" i="8"/>
  <c r="I68" i="8"/>
  <c r="H69" i="8"/>
  <c r="I69" i="8"/>
  <c r="H70" i="8"/>
  <c r="I70" i="8"/>
  <c r="H71" i="8"/>
  <c r="I71" i="8"/>
  <c r="H72" i="8"/>
  <c r="I72" i="8"/>
  <c r="H73" i="8"/>
  <c r="I73" i="8"/>
  <c r="H74" i="8"/>
  <c r="I74" i="8"/>
  <c r="H75" i="8"/>
  <c r="I75" i="8"/>
  <c r="H76" i="8"/>
  <c r="I76" i="8"/>
  <c r="H77" i="8"/>
  <c r="I77" i="8"/>
  <c r="H78" i="8"/>
  <c r="I78" i="8"/>
  <c r="H79" i="8"/>
  <c r="I79" i="8"/>
  <c r="H80" i="8"/>
  <c r="I80" i="8"/>
  <c r="H81" i="8"/>
  <c r="I81" i="8"/>
  <c r="H82" i="8"/>
  <c r="I82" i="8"/>
  <c r="H83" i="8"/>
  <c r="I83" i="8"/>
  <c r="I8" i="8" l="1"/>
  <c r="H8" i="8"/>
  <c r="I8" i="9"/>
  <c r="H8" i="9"/>
  <c r="C9" i="7"/>
  <c r="D9" i="7"/>
  <c r="E9" i="7"/>
  <c r="F9" i="7"/>
  <c r="H10" i="7"/>
  <c r="I10" i="7"/>
  <c r="C11" i="7"/>
  <c r="D11" i="7"/>
  <c r="E11" i="7"/>
  <c r="F11" i="7"/>
  <c r="H12" i="7"/>
  <c r="I12" i="7"/>
  <c r="C14" i="7"/>
  <c r="D14" i="7"/>
  <c r="E14" i="7"/>
  <c r="F14" i="7"/>
  <c r="H14" i="7" s="1"/>
  <c r="H15" i="7"/>
  <c r="I15" i="7"/>
  <c r="H16" i="7"/>
  <c r="I16" i="7"/>
  <c r="H17" i="7"/>
  <c r="I17" i="7"/>
  <c r="C18" i="7"/>
  <c r="D18" i="7"/>
  <c r="E18" i="7"/>
  <c r="F18" i="7"/>
  <c r="H19" i="7"/>
  <c r="I19" i="7"/>
  <c r="H20" i="7"/>
  <c r="I20" i="7"/>
  <c r="H21" i="7"/>
  <c r="I21" i="7"/>
  <c r="H22" i="7"/>
  <c r="I22" i="7"/>
  <c r="H23" i="7"/>
  <c r="I23" i="7"/>
  <c r="H24" i="7"/>
  <c r="I24" i="7"/>
  <c r="H25" i="7"/>
  <c r="I25" i="7"/>
  <c r="H26" i="7"/>
  <c r="I26" i="7"/>
  <c r="H28" i="7"/>
  <c r="I28" i="7"/>
  <c r="H29" i="7"/>
  <c r="I29" i="7"/>
  <c r="H30" i="7"/>
  <c r="I30" i="7"/>
  <c r="C31" i="7"/>
  <c r="D31" i="7"/>
  <c r="E31" i="7"/>
  <c r="F31" i="7"/>
  <c r="H32" i="7"/>
  <c r="I32" i="7"/>
  <c r="H33" i="7"/>
  <c r="I33" i="7"/>
  <c r="H34" i="7"/>
  <c r="I34" i="7"/>
  <c r="H35" i="7"/>
  <c r="I35" i="7"/>
  <c r="H36" i="7"/>
  <c r="I36" i="7"/>
  <c r="H37" i="7"/>
  <c r="I37" i="7"/>
  <c r="H38" i="7"/>
  <c r="I38" i="7"/>
  <c r="H39" i="7"/>
  <c r="I39" i="7"/>
  <c r="H40" i="7"/>
  <c r="I40" i="7"/>
  <c r="H41" i="7"/>
  <c r="I41" i="7"/>
  <c r="H42" i="7"/>
  <c r="I42" i="7"/>
  <c r="H43" i="7"/>
  <c r="I43" i="7"/>
  <c r="H44" i="7"/>
  <c r="I44" i="7"/>
  <c r="C45" i="7"/>
  <c r="D45" i="7"/>
  <c r="E45" i="7"/>
  <c r="F45" i="7"/>
  <c r="H46" i="7"/>
  <c r="I46" i="7"/>
  <c r="H47" i="7"/>
  <c r="I47" i="7"/>
  <c r="H48" i="7"/>
  <c r="I48" i="7"/>
  <c r="C49" i="7"/>
  <c r="D49" i="7"/>
  <c r="E49" i="7"/>
  <c r="F49" i="7"/>
  <c r="H50" i="7"/>
  <c r="I50" i="7"/>
  <c r="H51" i="7"/>
  <c r="I51" i="7"/>
  <c r="C52" i="7"/>
  <c r="D52" i="7"/>
  <c r="E52" i="7"/>
  <c r="F52" i="7"/>
  <c r="H53" i="7"/>
  <c r="I53" i="7"/>
  <c r="C54" i="7"/>
  <c r="D54" i="7"/>
  <c r="E54" i="7"/>
  <c r="F54" i="7"/>
  <c r="H55" i="7"/>
  <c r="I55" i="7"/>
  <c r="C57" i="7"/>
  <c r="D57" i="7"/>
  <c r="E57" i="7"/>
  <c r="F57" i="7"/>
  <c r="H57" i="7" s="1"/>
  <c r="H58" i="7"/>
  <c r="I58" i="7"/>
  <c r="H59" i="7"/>
  <c r="I59" i="7"/>
  <c r="C60" i="7"/>
  <c r="D60" i="7"/>
  <c r="E60" i="7"/>
  <c r="F60" i="7"/>
  <c r="I60" i="7" s="1"/>
  <c r="H61" i="7"/>
  <c r="I61" i="7"/>
  <c r="C63" i="7"/>
  <c r="D63" i="7"/>
  <c r="E63" i="7"/>
  <c r="F63" i="7"/>
  <c r="H64" i="7"/>
  <c r="I64" i="7"/>
  <c r="H65" i="7"/>
  <c r="I65" i="7"/>
  <c r="H66" i="7"/>
  <c r="I66" i="7"/>
  <c r="H67" i="7"/>
  <c r="I67" i="7"/>
  <c r="H68" i="7"/>
  <c r="I68" i="7"/>
  <c r="H69" i="7"/>
  <c r="I69" i="7"/>
  <c r="C70" i="7"/>
  <c r="D70" i="7"/>
  <c r="E70" i="7"/>
  <c r="F70" i="7"/>
  <c r="H71" i="7"/>
  <c r="I71" i="7"/>
  <c r="H72" i="7"/>
  <c r="I72" i="7"/>
  <c r="C73" i="7"/>
  <c r="D73" i="7"/>
  <c r="E73" i="7"/>
  <c r="F73" i="7"/>
  <c r="H74" i="7"/>
  <c r="I74" i="7"/>
  <c r="C75" i="7"/>
  <c r="D75" i="7"/>
  <c r="E75" i="7"/>
  <c r="F75" i="7"/>
  <c r="H75" i="7" s="1"/>
  <c r="H76" i="7"/>
  <c r="I76" i="7"/>
  <c r="C77" i="7"/>
  <c r="D77" i="7"/>
  <c r="E77" i="7"/>
  <c r="F77" i="7"/>
  <c r="H78" i="7"/>
  <c r="I78" i="7"/>
  <c r="H79" i="7"/>
  <c r="I79" i="7"/>
  <c r="I54" i="7" l="1"/>
  <c r="H45" i="7"/>
  <c r="H63" i="7"/>
  <c r="H18" i="7"/>
  <c r="H77" i="7"/>
  <c r="I11" i="7"/>
  <c r="I57" i="7"/>
  <c r="E62" i="7"/>
  <c r="I63" i="7"/>
  <c r="H52" i="7"/>
  <c r="I49" i="7"/>
  <c r="H31" i="7"/>
  <c r="D62" i="7"/>
  <c r="H73" i="7"/>
  <c r="H70" i="7"/>
  <c r="I45" i="7"/>
  <c r="I31" i="7"/>
  <c r="I9" i="7"/>
  <c r="I70" i="7"/>
  <c r="H60" i="7"/>
  <c r="H9" i="7"/>
  <c r="E13" i="7"/>
  <c r="C62" i="7"/>
  <c r="D13" i="7"/>
  <c r="D8" i="7" s="1"/>
  <c r="H49" i="7"/>
  <c r="C13" i="7"/>
  <c r="H54" i="7"/>
  <c r="I18" i="7"/>
  <c r="I52" i="7"/>
  <c r="I77" i="7"/>
  <c r="I75" i="7"/>
  <c r="I73" i="7"/>
  <c r="I14" i="7"/>
  <c r="F13" i="7"/>
  <c r="F62" i="7"/>
  <c r="H11" i="7"/>
  <c r="C9" i="6"/>
  <c r="D9" i="6"/>
  <c r="E9" i="6"/>
  <c r="F9" i="6"/>
  <c r="H10" i="6"/>
  <c r="I10" i="6"/>
  <c r="H11" i="6"/>
  <c r="I11" i="6"/>
  <c r="H12" i="6"/>
  <c r="I12" i="6"/>
  <c r="C13" i="6"/>
  <c r="D13" i="6"/>
  <c r="E13" i="6"/>
  <c r="F13" i="6"/>
  <c r="H14" i="6"/>
  <c r="I14" i="6"/>
  <c r="H15" i="6"/>
  <c r="H16" i="6"/>
  <c r="I16" i="6"/>
  <c r="H17" i="6"/>
  <c r="H18" i="6"/>
  <c r="I18" i="6"/>
  <c r="H19" i="6"/>
  <c r="I19" i="6"/>
  <c r="C20" i="6"/>
  <c r="D20" i="6"/>
  <c r="E20" i="6"/>
  <c r="F20" i="6"/>
  <c r="H21" i="6"/>
  <c r="I21" i="6"/>
  <c r="H22" i="6"/>
  <c r="I22" i="6"/>
  <c r="H23" i="6"/>
  <c r="I23" i="6"/>
  <c r="C24" i="6"/>
  <c r="D24" i="6"/>
  <c r="E24" i="6"/>
  <c r="F24" i="6"/>
  <c r="H25" i="6"/>
  <c r="I25" i="6"/>
  <c r="C26" i="6"/>
  <c r="D26" i="6"/>
  <c r="E26" i="6"/>
  <c r="F26" i="6"/>
  <c r="H27" i="6"/>
  <c r="I27" i="6"/>
  <c r="H28" i="6"/>
  <c r="I28" i="6"/>
  <c r="C29" i="6"/>
  <c r="D29" i="6"/>
  <c r="E29" i="6"/>
  <c r="F29" i="6"/>
  <c r="H30" i="6"/>
  <c r="I30" i="6"/>
  <c r="H31" i="6"/>
  <c r="I31" i="6"/>
  <c r="H32" i="6"/>
  <c r="I32" i="6"/>
  <c r="C33" i="6"/>
  <c r="D33" i="6"/>
  <c r="E33" i="6"/>
  <c r="F33" i="6"/>
  <c r="H34" i="6"/>
  <c r="I34" i="6"/>
  <c r="C35" i="6"/>
  <c r="D35" i="6"/>
  <c r="E35" i="6"/>
  <c r="F35" i="6"/>
  <c r="H36" i="6"/>
  <c r="I36" i="6"/>
  <c r="H37" i="6"/>
  <c r="I37" i="6"/>
  <c r="H38" i="6"/>
  <c r="I38" i="6"/>
  <c r="C39" i="6"/>
  <c r="D39" i="6"/>
  <c r="E39" i="6"/>
  <c r="F39" i="6"/>
  <c r="H40" i="6"/>
  <c r="I40" i="6"/>
  <c r="H41" i="6"/>
  <c r="I41" i="6"/>
  <c r="H42" i="6"/>
  <c r="I42" i="6"/>
  <c r="H43" i="6"/>
  <c r="I43" i="6"/>
  <c r="H44" i="6"/>
  <c r="I44" i="6"/>
  <c r="H45" i="6"/>
  <c r="H46" i="6"/>
  <c r="I46" i="6"/>
  <c r="H47" i="6"/>
  <c r="I47" i="6"/>
  <c r="C48" i="6"/>
  <c r="D48" i="6"/>
  <c r="E48" i="6"/>
  <c r="F48" i="6"/>
  <c r="H49" i="6"/>
  <c r="I49" i="6"/>
  <c r="H50" i="6"/>
  <c r="I50" i="6"/>
  <c r="H51" i="6"/>
  <c r="I51" i="6"/>
  <c r="H52" i="6"/>
  <c r="I52" i="6"/>
  <c r="H53" i="6"/>
  <c r="I53" i="6"/>
  <c r="H54" i="6"/>
  <c r="I54" i="6"/>
  <c r="H55" i="6"/>
  <c r="I55" i="6"/>
  <c r="H56" i="6"/>
  <c r="I56" i="6"/>
  <c r="H57" i="6"/>
  <c r="I57" i="6"/>
  <c r="H58" i="6"/>
  <c r="I58" i="6"/>
  <c r="H59" i="6"/>
  <c r="I59" i="6"/>
  <c r="H60" i="6"/>
  <c r="I60" i="6"/>
  <c r="H61" i="6"/>
  <c r="I61" i="6"/>
  <c r="H62" i="6"/>
  <c r="I62" i="6"/>
  <c r="C63" i="6"/>
  <c r="D63" i="6"/>
  <c r="E63" i="6"/>
  <c r="F63" i="6"/>
  <c r="H64" i="6"/>
  <c r="I64" i="6"/>
  <c r="H65" i="6"/>
  <c r="I65" i="6"/>
  <c r="H66" i="6"/>
  <c r="I66" i="6"/>
  <c r="C67" i="6"/>
  <c r="D67" i="6"/>
  <c r="E67" i="6"/>
  <c r="F67" i="6"/>
  <c r="H68" i="6"/>
  <c r="I68" i="6"/>
  <c r="H69" i="6"/>
  <c r="I69" i="6"/>
  <c r="H70" i="6"/>
  <c r="I70" i="6"/>
  <c r="C71" i="6"/>
  <c r="D71" i="6"/>
  <c r="E71" i="6"/>
  <c r="F71" i="6"/>
  <c r="H72" i="6"/>
  <c r="I72" i="6"/>
  <c r="H73" i="6"/>
  <c r="I73" i="6"/>
  <c r="H74" i="6"/>
  <c r="I74" i="6"/>
  <c r="H75" i="6"/>
  <c r="I75" i="6"/>
  <c r="C76" i="6"/>
  <c r="D76" i="6"/>
  <c r="E76" i="6"/>
  <c r="F76" i="6"/>
  <c r="H77" i="6"/>
  <c r="I77" i="6"/>
  <c r="H78" i="6"/>
  <c r="I78" i="6"/>
  <c r="H79" i="6"/>
  <c r="I79" i="6"/>
  <c r="H80" i="6"/>
  <c r="I80" i="6"/>
  <c r="H81" i="6"/>
  <c r="I81" i="6"/>
  <c r="C82" i="6"/>
  <c r="D82" i="6"/>
  <c r="E82" i="6"/>
  <c r="F82" i="6"/>
  <c r="I82" i="6"/>
  <c r="H83" i="6"/>
  <c r="I83" i="6"/>
  <c r="H84" i="6"/>
  <c r="I84" i="6"/>
  <c r="H85" i="6"/>
  <c r="I85" i="6"/>
  <c r="H86" i="6"/>
  <c r="I86" i="6"/>
  <c r="H87" i="6"/>
  <c r="I87" i="6"/>
  <c r="C88" i="6"/>
  <c r="D88" i="6"/>
  <c r="E88" i="6"/>
  <c r="F88" i="6"/>
  <c r="H89" i="6"/>
  <c r="I89" i="6"/>
  <c r="H90" i="6"/>
  <c r="I90" i="6"/>
  <c r="H91" i="6"/>
  <c r="H92" i="6"/>
  <c r="C93" i="6"/>
  <c r="D93" i="6"/>
  <c r="E93" i="6"/>
  <c r="F93" i="6"/>
  <c r="H94" i="6"/>
  <c r="I94" i="6"/>
  <c r="C95" i="6"/>
  <c r="D95" i="6"/>
  <c r="E95" i="6"/>
  <c r="F95" i="6"/>
  <c r="H95" i="6" s="1"/>
  <c r="H96" i="6"/>
  <c r="I96" i="6"/>
  <c r="H97" i="6"/>
  <c r="I97" i="6"/>
  <c r="H98" i="6"/>
  <c r="I98" i="6"/>
  <c r="H99" i="6"/>
  <c r="I99" i="6"/>
  <c r="H100" i="6"/>
  <c r="I100" i="6"/>
  <c r="H101" i="6"/>
  <c r="I101" i="6"/>
  <c r="C102" i="6"/>
  <c r="D102" i="6"/>
  <c r="E102" i="6"/>
  <c r="F102" i="6"/>
  <c r="H102" i="6" s="1"/>
  <c r="H103" i="6"/>
  <c r="I103" i="6"/>
  <c r="C104" i="6"/>
  <c r="D104" i="6"/>
  <c r="E104" i="6"/>
  <c r="F104" i="6"/>
  <c r="H105" i="6"/>
  <c r="I105" i="6"/>
  <c r="H106" i="6"/>
  <c r="I106" i="6"/>
  <c r="H107" i="6"/>
  <c r="C108" i="6"/>
  <c r="D108" i="6"/>
  <c r="E108" i="6"/>
  <c r="F108" i="6"/>
  <c r="H109" i="6"/>
  <c r="I109" i="6"/>
  <c r="H110" i="6"/>
  <c r="I110" i="6"/>
  <c r="C111" i="6"/>
  <c r="D111" i="6"/>
  <c r="E111" i="6"/>
  <c r="F111" i="6"/>
  <c r="H112" i="6"/>
  <c r="I112" i="6"/>
  <c r="C113" i="6"/>
  <c r="D113" i="6"/>
  <c r="E113" i="6"/>
  <c r="F113" i="6"/>
  <c r="H114" i="6"/>
  <c r="I114" i="6"/>
  <c r="C115" i="6"/>
  <c r="D115" i="6"/>
  <c r="E115" i="6"/>
  <c r="F115" i="6"/>
  <c r="H116" i="6"/>
  <c r="I116" i="6"/>
  <c r="H117" i="6"/>
  <c r="I117" i="6"/>
  <c r="C118" i="6"/>
  <c r="D118" i="6"/>
  <c r="E118" i="6"/>
  <c r="F118" i="6"/>
  <c r="H119" i="6"/>
  <c r="I119" i="6"/>
  <c r="H120" i="6"/>
  <c r="I120" i="6"/>
  <c r="H121" i="6"/>
  <c r="I121" i="6"/>
  <c r="H122" i="6"/>
  <c r="I122" i="6"/>
  <c r="H123" i="6"/>
  <c r="I123" i="6"/>
  <c r="H124" i="6"/>
  <c r="I124" i="6"/>
  <c r="H125" i="6"/>
  <c r="I125" i="6"/>
  <c r="C126" i="6"/>
  <c r="D126" i="6"/>
  <c r="E126" i="6"/>
  <c r="F126" i="6"/>
  <c r="H127" i="6"/>
  <c r="I127" i="6"/>
  <c r="H128" i="6"/>
  <c r="I128" i="6"/>
  <c r="H129" i="6"/>
  <c r="I129" i="6"/>
  <c r="C130" i="6"/>
  <c r="D130" i="6"/>
  <c r="E130" i="6"/>
  <c r="F130" i="6"/>
  <c r="H130" i="6" s="1"/>
  <c r="H131" i="6"/>
  <c r="I131" i="6"/>
  <c r="H132" i="6"/>
  <c r="I132" i="6"/>
  <c r="C133" i="6"/>
  <c r="D133" i="6"/>
  <c r="E133" i="6"/>
  <c r="F133" i="6"/>
  <c r="H134" i="6"/>
  <c r="I134" i="6"/>
  <c r="H135" i="6"/>
  <c r="I135" i="6"/>
  <c r="H136" i="6"/>
  <c r="I136" i="6"/>
  <c r="H137" i="6"/>
  <c r="I137" i="6"/>
  <c r="H138" i="6"/>
  <c r="I138" i="6"/>
  <c r="H139" i="6"/>
  <c r="I139" i="6"/>
  <c r="H140" i="6"/>
  <c r="I140" i="6"/>
  <c r="H141" i="6"/>
  <c r="I141" i="6"/>
  <c r="H142" i="6"/>
  <c r="I142" i="6"/>
  <c r="H143" i="6"/>
  <c r="I143" i="6"/>
  <c r="E8" i="7" l="1"/>
  <c r="H71" i="6"/>
  <c r="C8" i="7"/>
  <c r="I76" i="6"/>
  <c r="I48" i="6"/>
  <c r="H29" i="6"/>
  <c r="I88" i="6"/>
  <c r="I62" i="7"/>
  <c r="H62" i="7"/>
  <c r="I13" i="7"/>
  <c r="F8" i="7"/>
  <c r="H13" i="7"/>
  <c r="H82" i="6"/>
  <c r="H48" i="6"/>
  <c r="H88" i="6"/>
  <c r="I71" i="6"/>
  <c r="H39" i="6"/>
  <c r="H33" i="6"/>
  <c r="H133" i="6"/>
  <c r="I130" i="6"/>
  <c r="I29" i="6"/>
  <c r="H13" i="6"/>
  <c r="H104" i="6"/>
  <c r="H24" i="6"/>
  <c r="H76" i="6"/>
  <c r="H63" i="6"/>
  <c r="H35" i="6"/>
  <c r="H118" i="6"/>
  <c r="H115" i="6"/>
  <c r="H26" i="6"/>
  <c r="H20" i="6"/>
  <c r="I13" i="6"/>
  <c r="H126" i="6"/>
  <c r="H111" i="6"/>
  <c r="H108" i="6"/>
  <c r="H67" i="6"/>
  <c r="I26" i="6"/>
  <c r="I24" i="6"/>
  <c r="H9" i="6"/>
  <c r="E8" i="6"/>
  <c r="I133" i="6"/>
  <c r="I118" i="6"/>
  <c r="H113" i="6"/>
  <c r="I104" i="6"/>
  <c r="I102" i="6"/>
  <c r="H93" i="6"/>
  <c r="I63" i="6"/>
  <c r="I39" i="6"/>
  <c r="D8" i="6"/>
  <c r="C8" i="6"/>
  <c r="I115" i="6"/>
  <c r="I113" i="6"/>
  <c r="I111" i="6"/>
  <c r="I95" i="6"/>
  <c r="I93" i="6"/>
  <c r="I67" i="6"/>
  <c r="I35" i="6"/>
  <c r="I33" i="6"/>
  <c r="I9" i="6"/>
  <c r="F8" i="6"/>
  <c r="I126" i="6"/>
  <c r="I108" i="6"/>
  <c r="I20" i="6"/>
  <c r="C9" i="5"/>
  <c r="D9" i="5"/>
  <c r="E9" i="5"/>
  <c r="F9" i="5"/>
  <c r="H10" i="5"/>
  <c r="I10" i="5"/>
  <c r="AZ10" i="5"/>
  <c r="AZ9" i="5" s="1"/>
  <c r="BF10" i="5"/>
  <c r="BF9" i="5" s="1"/>
  <c r="BO10" i="5"/>
  <c r="BO9" i="5" s="1"/>
  <c r="CL10" i="5"/>
  <c r="CL9" i="5" s="1"/>
  <c r="CM10" i="5"/>
  <c r="CM9" i="5" s="1"/>
  <c r="CN10" i="5"/>
  <c r="CN9" i="5" s="1"/>
  <c r="C11" i="5"/>
  <c r="D11" i="5"/>
  <c r="E11" i="5"/>
  <c r="F11" i="5"/>
  <c r="H12" i="5"/>
  <c r="I12" i="5"/>
  <c r="AZ12" i="5"/>
  <c r="AZ11" i="5" s="1"/>
  <c r="BF12" i="5"/>
  <c r="BF11" i="5" s="1"/>
  <c r="BO12" i="5"/>
  <c r="BO11" i="5" s="1"/>
  <c r="CL12" i="5"/>
  <c r="CL11" i="5" s="1"/>
  <c r="CM12" i="5"/>
  <c r="CM11" i="5" s="1"/>
  <c r="CN12" i="5"/>
  <c r="CN11" i="5" s="1"/>
  <c r="H13" i="5"/>
  <c r="I13" i="5"/>
  <c r="AZ13" i="5"/>
  <c r="BF13" i="5"/>
  <c r="BO13" i="5"/>
  <c r="CL13" i="5"/>
  <c r="CM13" i="5"/>
  <c r="CN13" i="5"/>
  <c r="H14" i="5"/>
  <c r="I14" i="5"/>
  <c r="AZ14" i="5"/>
  <c r="BF14" i="5"/>
  <c r="BO14" i="5"/>
  <c r="CL14" i="5"/>
  <c r="CM14" i="5"/>
  <c r="CN14" i="5"/>
  <c r="H15" i="5"/>
  <c r="I15" i="5"/>
  <c r="AZ15" i="5"/>
  <c r="BF15" i="5"/>
  <c r="BO15" i="5"/>
  <c r="CL15" i="5"/>
  <c r="CM15" i="5"/>
  <c r="CN15" i="5"/>
  <c r="H16" i="5"/>
  <c r="I16" i="5"/>
  <c r="AZ16" i="5"/>
  <c r="BF16" i="5"/>
  <c r="BO16" i="5"/>
  <c r="CL16" i="5"/>
  <c r="CM16" i="5"/>
  <c r="CN16" i="5"/>
  <c r="C17" i="5"/>
  <c r="D17" i="5"/>
  <c r="E17" i="5"/>
  <c r="F17" i="5"/>
  <c r="H18" i="5"/>
  <c r="I18" i="5"/>
  <c r="AZ18" i="5"/>
  <c r="AZ17" i="5" s="1"/>
  <c r="BF18" i="5"/>
  <c r="BF17" i="5" s="1"/>
  <c r="BO18" i="5"/>
  <c r="BO17" i="5" s="1"/>
  <c r="CL18" i="5"/>
  <c r="CL17" i="5" s="1"/>
  <c r="CM18" i="5"/>
  <c r="CM17" i="5" s="1"/>
  <c r="CN18" i="5"/>
  <c r="CN17" i="5" s="1"/>
  <c r="C19" i="5"/>
  <c r="D19" i="5"/>
  <c r="E19" i="5"/>
  <c r="F19" i="5"/>
  <c r="CM19" i="5"/>
  <c r="H20" i="5"/>
  <c r="AZ20" i="5"/>
  <c r="AZ19" i="5" s="1"/>
  <c r="BF20" i="5"/>
  <c r="BF19" i="5" s="1"/>
  <c r="BO20" i="5"/>
  <c r="BO19" i="5" s="1"/>
  <c r="CL20" i="5"/>
  <c r="CL19" i="5" s="1"/>
  <c r="CM20" i="5"/>
  <c r="CN20" i="5"/>
  <c r="CN19" i="5" s="1"/>
  <c r="C21" i="5"/>
  <c r="D21" i="5"/>
  <c r="E21" i="5"/>
  <c r="F21" i="5"/>
  <c r="H21" i="5"/>
  <c r="H22" i="5"/>
  <c r="I22" i="5"/>
  <c r="AZ22" i="5"/>
  <c r="AZ21" i="5" s="1"/>
  <c r="BF22" i="5"/>
  <c r="BF21" i="5" s="1"/>
  <c r="BO22" i="5"/>
  <c r="BO21" i="5" s="1"/>
  <c r="CL22" i="5"/>
  <c r="CL21" i="5" s="1"/>
  <c r="CM22" i="5"/>
  <c r="CM21" i="5" s="1"/>
  <c r="CN22" i="5"/>
  <c r="CN21" i="5" s="1"/>
  <c r="H23" i="5"/>
  <c r="I23" i="5"/>
  <c r="AZ23" i="5"/>
  <c r="BF23" i="5"/>
  <c r="BO23" i="5"/>
  <c r="CL23" i="5"/>
  <c r="CM23" i="5"/>
  <c r="CN23" i="5"/>
  <c r="C24" i="5"/>
  <c r="D24" i="5"/>
  <c r="E24" i="5"/>
  <c r="F24" i="5"/>
  <c r="I24" i="5" s="1"/>
  <c r="H25" i="5"/>
  <c r="I25" i="5"/>
  <c r="AZ25" i="5"/>
  <c r="AZ24" i="5" s="1"/>
  <c r="BF25" i="5"/>
  <c r="BF24" i="5" s="1"/>
  <c r="BO25" i="5"/>
  <c r="BO24" i="5" s="1"/>
  <c r="CL25" i="5"/>
  <c r="CL24" i="5" s="1"/>
  <c r="CM25" i="5"/>
  <c r="CM24" i="5" s="1"/>
  <c r="CN25" i="5"/>
  <c r="CN24" i="5" s="1"/>
  <c r="C26" i="5"/>
  <c r="D26" i="5"/>
  <c r="E26" i="5"/>
  <c r="F26" i="5"/>
  <c r="BF26" i="5"/>
  <c r="BO26" i="5"/>
  <c r="H27" i="5"/>
  <c r="I27" i="5"/>
  <c r="AZ27" i="5"/>
  <c r="AZ26" i="5" s="1"/>
  <c r="BF27" i="5"/>
  <c r="BO27" i="5"/>
  <c r="CL27" i="5"/>
  <c r="CL26" i="5" s="1"/>
  <c r="CM27" i="5"/>
  <c r="CM26" i="5" s="1"/>
  <c r="CN27" i="5"/>
  <c r="CN26" i="5" s="1"/>
  <c r="H28" i="5"/>
  <c r="I28" i="5"/>
  <c r="AZ28" i="5"/>
  <c r="BF28" i="5"/>
  <c r="BO28" i="5"/>
  <c r="CL28" i="5"/>
  <c r="CM28" i="5"/>
  <c r="CN28" i="5"/>
  <c r="C29" i="5"/>
  <c r="D29" i="5"/>
  <c r="E29" i="5"/>
  <c r="F29" i="5"/>
  <c r="BO29" i="5"/>
  <c r="CL29" i="5"/>
  <c r="H30" i="5"/>
  <c r="I30" i="5"/>
  <c r="AZ30" i="5"/>
  <c r="AZ29" i="5" s="1"/>
  <c r="BF30" i="5"/>
  <c r="BF29" i="5" s="1"/>
  <c r="BO30" i="5"/>
  <c r="CL30" i="5"/>
  <c r="CM30" i="5"/>
  <c r="CM29" i="5" s="1"/>
  <c r="CN30" i="5"/>
  <c r="CN29" i="5" s="1"/>
  <c r="H31" i="5"/>
  <c r="I31" i="5"/>
  <c r="AZ31" i="5"/>
  <c r="BF31" i="5"/>
  <c r="BO31" i="5"/>
  <c r="CL31" i="5"/>
  <c r="CM31" i="5"/>
  <c r="CN31" i="5"/>
  <c r="H32" i="5"/>
  <c r="I32" i="5"/>
  <c r="AZ32" i="5"/>
  <c r="BF32" i="5"/>
  <c r="BO32" i="5"/>
  <c r="CL32" i="5"/>
  <c r="CM32" i="5"/>
  <c r="CN32" i="5"/>
  <c r="H33" i="5"/>
  <c r="I33" i="5"/>
  <c r="AZ33" i="5"/>
  <c r="BF33" i="5"/>
  <c r="BO33" i="5"/>
  <c r="CL33" i="5"/>
  <c r="CM33" i="5"/>
  <c r="CN33" i="5"/>
  <c r="H34" i="5"/>
  <c r="I34" i="5"/>
  <c r="AZ34" i="5"/>
  <c r="BF34" i="5"/>
  <c r="BO34" i="5"/>
  <c r="CL34" i="5"/>
  <c r="CM34" i="5"/>
  <c r="CN34" i="5"/>
  <c r="H35" i="5"/>
  <c r="I35" i="5"/>
  <c r="AZ35" i="5"/>
  <c r="BF35" i="5"/>
  <c r="BO35" i="5"/>
  <c r="CL35" i="5"/>
  <c r="CM35" i="5"/>
  <c r="CN35" i="5"/>
  <c r="H36" i="5"/>
  <c r="I36" i="5"/>
  <c r="AZ36" i="5"/>
  <c r="BF36" i="5"/>
  <c r="BO36" i="5"/>
  <c r="CL36" i="5"/>
  <c r="CM36" i="5"/>
  <c r="CN36" i="5"/>
  <c r="H37" i="5"/>
  <c r="I37" i="5"/>
  <c r="AZ37" i="5"/>
  <c r="BF37" i="5"/>
  <c r="BO37" i="5"/>
  <c r="CL37" i="5"/>
  <c r="CM37" i="5"/>
  <c r="CN37" i="5"/>
  <c r="H38" i="5"/>
  <c r="I38" i="5"/>
  <c r="AZ38" i="5"/>
  <c r="BF38" i="5"/>
  <c r="BO38" i="5"/>
  <c r="CL38" i="5"/>
  <c r="CM38" i="5"/>
  <c r="CN38" i="5"/>
  <c r="H39" i="5"/>
  <c r="I39" i="5"/>
  <c r="AZ39" i="5"/>
  <c r="BF39" i="5"/>
  <c r="BO39" i="5"/>
  <c r="CL39" i="5"/>
  <c r="CM39" i="5"/>
  <c r="CN39" i="5"/>
  <c r="H40" i="5"/>
  <c r="I40" i="5"/>
  <c r="AZ40" i="5"/>
  <c r="BF40" i="5"/>
  <c r="BO40" i="5"/>
  <c r="CL40" i="5"/>
  <c r="CM40" i="5"/>
  <c r="CN40" i="5"/>
  <c r="H41" i="5"/>
  <c r="I41" i="5"/>
  <c r="AZ41" i="5"/>
  <c r="BF41" i="5"/>
  <c r="BO41" i="5"/>
  <c r="CL41" i="5"/>
  <c r="CM41" i="5"/>
  <c r="CN41" i="5"/>
  <c r="H42" i="5"/>
  <c r="I42" i="5"/>
  <c r="AZ42" i="5"/>
  <c r="BF42" i="5"/>
  <c r="BO42" i="5"/>
  <c r="CL42" i="5"/>
  <c r="CM42" i="5"/>
  <c r="CN42" i="5"/>
  <c r="H43" i="5"/>
  <c r="I43" i="5"/>
  <c r="AZ43" i="5"/>
  <c r="BF43" i="5"/>
  <c r="BO43" i="5"/>
  <c r="CL43" i="5"/>
  <c r="CM43" i="5"/>
  <c r="CN43" i="5"/>
  <c r="H44" i="5"/>
  <c r="I44" i="5"/>
  <c r="AZ44" i="5"/>
  <c r="BF44" i="5"/>
  <c r="BO44" i="5"/>
  <c r="CL44" i="5"/>
  <c r="CM44" i="5"/>
  <c r="CN44" i="5"/>
  <c r="H45" i="5"/>
  <c r="I45" i="5"/>
  <c r="AZ45" i="5"/>
  <c r="BF45" i="5"/>
  <c r="BO45" i="5"/>
  <c r="CL45" i="5"/>
  <c r="CM45" i="5"/>
  <c r="CN45" i="5"/>
  <c r="H46" i="5"/>
  <c r="I46" i="5"/>
  <c r="AZ46" i="5"/>
  <c r="BF46" i="5"/>
  <c r="BO46" i="5"/>
  <c r="CL46" i="5"/>
  <c r="CM46" i="5"/>
  <c r="CN46" i="5"/>
  <c r="H47" i="5"/>
  <c r="I47" i="5"/>
  <c r="AZ47" i="5"/>
  <c r="BF47" i="5"/>
  <c r="BO47" i="5"/>
  <c r="CL47" i="5"/>
  <c r="CM47" i="5"/>
  <c r="CN47" i="5"/>
  <c r="H48" i="5"/>
  <c r="I48" i="5"/>
  <c r="AZ48" i="5"/>
  <c r="BF48" i="5"/>
  <c r="BO48" i="5"/>
  <c r="CL48" i="5"/>
  <c r="CM48" i="5"/>
  <c r="CN48" i="5"/>
  <c r="H49" i="5"/>
  <c r="I49" i="5"/>
  <c r="AZ49" i="5"/>
  <c r="BF49" i="5"/>
  <c r="BO49" i="5"/>
  <c r="CL49" i="5"/>
  <c r="CM49" i="5"/>
  <c r="CN49" i="5"/>
  <c r="H50" i="5"/>
  <c r="I50" i="5"/>
  <c r="AZ50" i="5"/>
  <c r="BF50" i="5"/>
  <c r="BO50" i="5"/>
  <c r="CL50" i="5"/>
  <c r="CM50" i="5"/>
  <c r="CN50" i="5"/>
  <c r="H51" i="5"/>
  <c r="I51" i="5"/>
  <c r="AZ51" i="5"/>
  <c r="BF51" i="5"/>
  <c r="BO51" i="5"/>
  <c r="CL51" i="5"/>
  <c r="CM51" i="5"/>
  <c r="CN51" i="5"/>
  <c r="C52" i="5"/>
  <c r="D52" i="5"/>
  <c r="E52" i="5"/>
  <c r="F52" i="5"/>
  <c r="I52" i="5" s="1"/>
  <c r="H53" i="5"/>
  <c r="I53" i="5"/>
  <c r="AZ53" i="5"/>
  <c r="AZ52" i="5" s="1"/>
  <c r="BF53" i="5"/>
  <c r="BF52" i="5" s="1"/>
  <c r="BO53" i="5"/>
  <c r="BO52" i="5" s="1"/>
  <c r="CL53" i="5"/>
  <c r="CL52" i="5" s="1"/>
  <c r="CM53" i="5"/>
  <c r="CM52" i="5" s="1"/>
  <c r="CN53" i="5"/>
  <c r="CN52" i="5" s="1"/>
  <c r="H54" i="5"/>
  <c r="I54" i="5"/>
  <c r="AZ54" i="5"/>
  <c r="BF54" i="5"/>
  <c r="BO54" i="5"/>
  <c r="CL54" i="5"/>
  <c r="CM54" i="5"/>
  <c r="CN54" i="5"/>
  <c r="H55" i="5"/>
  <c r="I55" i="5"/>
  <c r="AZ55" i="5"/>
  <c r="BF55" i="5"/>
  <c r="BO55" i="5"/>
  <c r="CL55" i="5"/>
  <c r="CM55" i="5"/>
  <c r="CN55" i="5"/>
  <c r="H56" i="5"/>
  <c r="I56" i="5"/>
  <c r="AZ56" i="5"/>
  <c r="BF56" i="5"/>
  <c r="BO56" i="5"/>
  <c r="CL56" i="5"/>
  <c r="CM56" i="5"/>
  <c r="CN56" i="5"/>
  <c r="H57" i="5"/>
  <c r="I57" i="5"/>
  <c r="AZ57" i="5"/>
  <c r="BF57" i="5"/>
  <c r="BO57" i="5"/>
  <c r="CL57" i="5"/>
  <c r="CM57" i="5"/>
  <c r="CN57" i="5"/>
  <c r="H58" i="5"/>
  <c r="I58" i="5"/>
  <c r="AZ58" i="5"/>
  <c r="BF58" i="5"/>
  <c r="BO58" i="5"/>
  <c r="CL58" i="5"/>
  <c r="CM58" i="5"/>
  <c r="CN58" i="5"/>
  <c r="C59" i="5"/>
  <c r="D59" i="5"/>
  <c r="E59" i="5"/>
  <c r="F59" i="5"/>
  <c r="H60" i="5"/>
  <c r="AZ60" i="5"/>
  <c r="AZ59" i="5" s="1"/>
  <c r="BF60" i="5"/>
  <c r="BF59" i="5" s="1"/>
  <c r="BO60" i="5"/>
  <c r="BO59" i="5" s="1"/>
  <c r="CL60" i="5"/>
  <c r="CL59" i="5" s="1"/>
  <c r="CM60" i="5"/>
  <c r="CM59" i="5" s="1"/>
  <c r="CN60" i="5"/>
  <c r="CN59" i="5" s="1"/>
  <c r="C61" i="5"/>
  <c r="D61" i="5"/>
  <c r="E61" i="5"/>
  <c r="F61" i="5"/>
  <c r="I61" i="5" s="1"/>
  <c r="H62" i="5"/>
  <c r="I62" i="5"/>
  <c r="AZ62" i="5"/>
  <c r="AZ61" i="5" s="1"/>
  <c r="BF62" i="5"/>
  <c r="BF61" i="5" s="1"/>
  <c r="BO62" i="5"/>
  <c r="BO61" i="5" s="1"/>
  <c r="CL62" i="5"/>
  <c r="CL61" i="5" s="1"/>
  <c r="CM62" i="5"/>
  <c r="CM61" i="5" s="1"/>
  <c r="CN62" i="5"/>
  <c r="CN61" i="5" s="1"/>
  <c r="H63" i="5"/>
  <c r="I63" i="5"/>
  <c r="AZ63" i="5"/>
  <c r="BF63" i="5"/>
  <c r="BO63" i="5"/>
  <c r="CL63" i="5"/>
  <c r="CM63" i="5"/>
  <c r="CN63" i="5"/>
  <c r="C64" i="5"/>
  <c r="D64" i="5"/>
  <c r="E64" i="5"/>
  <c r="F64" i="5"/>
  <c r="I64" i="5" s="1"/>
  <c r="H65" i="5"/>
  <c r="I65" i="5"/>
  <c r="AZ65" i="5"/>
  <c r="AZ64" i="5" s="1"/>
  <c r="BF65" i="5"/>
  <c r="BF64" i="5" s="1"/>
  <c r="BO65" i="5"/>
  <c r="BO64" i="5" s="1"/>
  <c r="CL65" i="5"/>
  <c r="CL64" i="5" s="1"/>
  <c r="CM65" i="5"/>
  <c r="CM64" i="5" s="1"/>
  <c r="CN65" i="5"/>
  <c r="CN64" i="5" s="1"/>
  <c r="H66" i="5"/>
  <c r="I66" i="5"/>
  <c r="AZ66" i="5"/>
  <c r="BF66" i="5"/>
  <c r="BO66" i="5"/>
  <c r="CL66" i="5"/>
  <c r="CM66" i="5"/>
  <c r="CN66" i="5"/>
  <c r="H67" i="5"/>
  <c r="I67" i="5"/>
  <c r="AZ67" i="5"/>
  <c r="BF67" i="5"/>
  <c r="BO67" i="5"/>
  <c r="CL67" i="5"/>
  <c r="CM67" i="5"/>
  <c r="CN67" i="5"/>
  <c r="C68" i="5"/>
  <c r="D68" i="5"/>
  <c r="E68" i="5"/>
  <c r="F68" i="5"/>
  <c r="AZ68" i="5"/>
  <c r="H69" i="5"/>
  <c r="I69" i="5"/>
  <c r="AZ69" i="5"/>
  <c r="BF69" i="5"/>
  <c r="BF68" i="5" s="1"/>
  <c r="BO69" i="5"/>
  <c r="BO68" i="5" s="1"/>
  <c r="CL69" i="5"/>
  <c r="CL68" i="5" s="1"/>
  <c r="CM69" i="5"/>
  <c r="CM68" i="5" s="1"/>
  <c r="CN69" i="5"/>
  <c r="CN68" i="5" s="1"/>
  <c r="C70" i="5"/>
  <c r="D70" i="5"/>
  <c r="E70" i="5"/>
  <c r="F70" i="5"/>
  <c r="I70" i="5" s="1"/>
  <c r="AZ71" i="5"/>
  <c r="BF71" i="5"/>
  <c r="BO71" i="5"/>
  <c r="CL71" i="5"/>
  <c r="CM71" i="5"/>
  <c r="CN71" i="5"/>
  <c r="H72" i="5"/>
  <c r="I72" i="5"/>
  <c r="AZ72" i="5"/>
  <c r="BF72" i="5"/>
  <c r="BF70" i="5" s="1"/>
  <c r="BO72" i="5"/>
  <c r="BO70" i="5" s="1"/>
  <c r="CL72" i="5"/>
  <c r="CM72" i="5"/>
  <c r="CM70" i="5" s="1"/>
  <c r="CN72" i="5"/>
  <c r="CN70" i="5" s="1"/>
  <c r="C73" i="5"/>
  <c r="D73" i="5"/>
  <c r="E73" i="5"/>
  <c r="F73" i="5"/>
  <c r="BO73" i="5"/>
  <c r="H74" i="5"/>
  <c r="I74" i="5"/>
  <c r="AZ74" i="5"/>
  <c r="AZ73" i="5" s="1"/>
  <c r="BF74" i="5"/>
  <c r="BF73" i="5" s="1"/>
  <c r="BO74" i="5"/>
  <c r="CL74" i="5"/>
  <c r="CL73" i="5" s="1"/>
  <c r="CM74" i="5"/>
  <c r="CM73" i="5" s="1"/>
  <c r="CN74" i="5"/>
  <c r="CN73" i="5" s="1"/>
  <c r="H75" i="5"/>
  <c r="I75" i="5"/>
  <c r="AZ75" i="5"/>
  <c r="BF75" i="5"/>
  <c r="BO75" i="5"/>
  <c r="CL75" i="5"/>
  <c r="CM75" i="5"/>
  <c r="CN75" i="5"/>
  <c r="H76" i="5"/>
  <c r="I76" i="5"/>
  <c r="AZ76" i="5"/>
  <c r="BF76" i="5"/>
  <c r="BO76" i="5"/>
  <c r="CL76" i="5"/>
  <c r="CM76" i="5"/>
  <c r="CN76" i="5"/>
  <c r="H24" i="5" l="1"/>
  <c r="I26" i="5"/>
  <c r="CL70" i="5"/>
  <c r="H68" i="5"/>
  <c r="H64" i="5"/>
  <c r="H52" i="5"/>
  <c r="I73" i="5"/>
  <c r="H11" i="5"/>
  <c r="H73" i="5"/>
  <c r="H70" i="5"/>
  <c r="H61" i="5"/>
  <c r="I21" i="5"/>
  <c r="CN8" i="5"/>
  <c r="I8" i="7"/>
  <c r="H8" i="7"/>
  <c r="I8" i="6"/>
  <c r="H8" i="6"/>
  <c r="H29" i="5"/>
  <c r="H17" i="5"/>
  <c r="H26" i="5"/>
  <c r="I68" i="5"/>
  <c r="I29" i="5"/>
  <c r="I17" i="5"/>
  <c r="H59" i="5"/>
  <c r="H19" i="5"/>
  <c r="CL8" i="5"/>
  <c r="E8" i="5"/>
  <c r="I9" i="5"/>
  <c r="D8" i="5"/>
  <c r="AZ70" i="5"/>
  <c r="AZ8" i="5" s="1"/>
  <c r="C8" i="5"/>
  <c r="CM8" i="5"/>
  <c r="BO8" i="5"/>
  <c r="BF8" i="5"/>
  <c r="H9" i="5"/>
  <c r="I11" i="5"/>
  <c r="F8" i="5"/>
  <c r="H8" i="5" l="1"/>
  <c r="I8" i="5"/>
  <c r="M197" i="3"/>
  <c r="L197" i="3"/>
  <c r="J196" i="3"/>
  <c r="I196" i="3"/>
  <c r="H196" i="3"/>
  <c r="G196" i="3"/>
  <c r="M195" i="3"/>
  <c r="L195" i="3"/>
  <c r="M194" i="3"/>
  <c r="L194" i="3"/>
  <c r="M193" i="3"/>
  <c r="L193" i="3"/>
  <c r="J192" i="3"/>
  <c r="I192" i="3"/>
  <c r="H192" i="3"/>
  <c r="G192" i="3"/>
  <c r="M191" i="3"/>
  <c r="L191" i="3"/>
  <c r="M190" i="3"/>
  <c r="L190" i="3"/>
  <c r="M189" i="3"/>
  <c r="L189" i="3"/>
  <c r="M188" i="3"/>
  <c r="L188" i="3"/>
  <c r="M187" i="3"/>
  <c r="L187" i="3"/>
  <c r="M186" i="3"/>
  <c r="L186" i="3"/>
  <c r="M185" i="3"/>
  <c r="L185" i="3"/>
  <c r="M184" i="3"/>
  <c r="L184" i="3"/>
  <c r="M183" i="3"/>
  <c r="L183" i="3"/>
  <c r="M182" i="3"/>
  <c r="L182" i="3"/>
  <c r="M181" i="3"/>
  <c r="L181" i="3"/>
  <c r="J180" i="3"/>
  <c r="I180" i="3"/>
  <c r="H180" i="3"/>
  <c r="G180" i="3"/>
  <c r="M177" i="3"/>
  <c r="L177" i="3"/>
  <c r="M176" i="3"/>
  <c r="L176" i="3"/>
  <c r="M175" i="3"/>
  <c r="L175" i="3"/>
  <c r="J174" i="3"/>
  <c r="I174" i="3"/>
  <c r="I173" i="3" s="1"/>
  <c r="I172" i="3" s="1"/>
  <c r="I171" i="3" s="1"/>
  <c r="H174" i="3"/>
  <c r="H173" i="3" s="1"/>
  <c r="H172" i="3" s="1"/>
  <c r="H171" i="3" s="1"/>
  <c r="G174" i="3"/>
  <c r="G173" i="3" s="1"/>
  <c r="G172" i="3" s="1"/>
  <c r="G171" i="3" s="1"/>
  <c r="M170" i="3"/>
  <c r="L170" i="3"/>
  <c r="M169" i="3"/>
  <c r="L169" i="3"/>
  <c r="J168" i="3"/>
  <c r="I168" i="3"/>
  <c r="H168" i="3"/>
  <c r="G168" i="3"/>
  <c r="M167" i="3"/>
  <c r="L167" i="3"/>
  <c r="M166" i="3"/>
  <c r="L166" i="3"/>
  <c r="M165" i="3"/>
  <c r="L165" i="3"/>
  <c r="J164" i="3"/>
  <c r="J162" i="3" s="1"/>
  <c r="J161" i="3" s="1"/>
  <c r="I164" i="3"/>
  <c r="I162" i="3" s="1"/>
  <c r="I161" i="3" s="1"/>
  <c r="H164" i="3"/>
  <c r="H162" i="3" s="1"/>
  <c r="H161" i="3" s="1"/>
  <c r="G164" i="3"/>
  <c r="G162" i="3" s="1"/>
  <c r="G161" i="3" s="1"/>
  <c r="G160" i="3" s="1"/>
  <c r="G159" i="3" s="1"/>
  <c r="M163" i="3"/>
  <c r="L163" i="3"/>
  <c r="M158" i="3"/>
  <c r="L158" i="3"/>
  <c r="J157" i="3"/>
  <c r="I157" i="3"/>
  <c r="H157" i="3"/>
  <c r="G157" i="3"/>
  <c r="M156" i="3"/>
  <c r="L156" i="3"/>
  <c r="M155" i="3"/>
  <c r="L155" i="3"/>
  <c r="M154" i="3"/>
  <c r="L154" i="3"/>
  <c r="M153" i="3"/>
  <c r="L153" i="3"/>
  <c r="J152" i="3"/>
  <c r="I152" i="3"/>
  <c r="H152" i="3"/>
  <c r="G152" i="3"/>
  <c r="M151" i="3"/>
  <c r="L151" i="3"/>
  <c r="M150" i="3"/>
  <c r="L150" i="3"/>
  <c r="J149" i="3"/>
  <c r="I149" i="3"/>
  <c r="I148" i="3" s="1"/>
  <c r="H149" i="3"/>
  <c r="H148" i="3" s="1"/>
  <c r="G149" i="3"/>
  <c r="G148" i="3" s="1"/>
  <c r="M145" i="3"/>
  <c r="L145" i="3"/>
  <c r="M144" i="3"/>
  <c r="L144" i="3"/>
  <c r="J143" i="3"/>
  <c r="I143" i="3"/>
  <c r="H143" i="3"/>
  <c r="G143" i="3"/>
  <c r="M142" i="3"/>
  <c r="L142" i="3"/>
  <c r="J141" i="3"/>
  <c r="I141" i="3"/>
  <c r="H141" i="3"/>
  <c r="G141" i="3"/>
  <c r="M140" i="3"/>
  <c r="L140" i="3"/>
  <c r="J139" i="3"/>
  <c r="I139" i="3"/>
  <c r="H139" i="3"/>
  <c r="G139" i="3"/>
  <c r="M136" i="3"/>
  <c r="L136" i="3"/>
  <c r="M135" i="3"/>
  <c r="L135" i="3"/>
  <c r="M134" i="3"/>
  <c r="L134" i="3"/>
  <c r="M133" i="3"/>
  <c r="L133" i="3"/>
  <c r="J132" i="3"/>
  <c r="I132" i="3"/>
  <c r="I131" i="3" s="1"/>
  <c r="H132" i="3"/>
  <c r="H131" i="3" s="1"/>
  <c r="G132" i="3"/>
  <c r="G131" i="3" s="1"/>
  <c r="M130" i="3"/>
  <c r="L130" i="3"/>
  <c r="M129" i="3"/>
  <c r="L129" i="3"/>
  <c r="J128" i="3"/>
  <c r="I128" i="3"/>
  <c r="I127" i="3" s="1"/>
  <c r="H128" i="3"/>
  <c r="H127" i="3" s="1"/>
  <c r="G128" i="3"/>
  <c r="G127" i="3" s="1"/>
  <c r="M126" i="3"/>
  <c r="L126" i="3"/>
  <c r="J125" i="3"/>
  <c r="I125" i="3"/>
  <c r="H125" i="3"/>
  <c r="G125" i="3"/>
  <c r="M124" i="3"/>
  <c r="L124" i="3"/>
  <c r="J123" i="3"/>
  <c r="I123" i="3"/>
  <c r="H123" i="3"/>
  <c r="G123" i="3"/>
  <c r="M120" i="3"/>
  <c r="L120" i="3"/>
  <c r="J119" i="3"/>
  <c r="I119" i="3"/>
  <c r="H119" i="3"/>
  <c r="G119" i="3"/>
  <c r="M118" i="3"/>
  <c r="L118" i="3"/>
  <c r="J117" i="3"/>
  <c r="I117" i="3"/>
  <c r="H117" i="3"/>
  <c r="G117" i="3"/>
  <c r="I116" i="3"/>
  <c r="I115" i="3" s="1"/>
  <c r="H116" i="3"/>
  <c r="H115" i="3" s="1"/>
  <c r="M114" i="3"/>
  <c r="L114" i="3"/>
  <c r="M113" i="3"/>
  <c r="L113" i="3"/>
  <c r="M112" i="3"/>
  <c r="L112" i="3"/>
  <c r="M111" i="3"/>
  <c r="L111" i="3"/>
  <c r="J110" i="3"/>
  <c r="I110" i="3"/>
  <c r="H110" i="3"/>
  <c r="G110" i="3"/>
  <c r="M109" i="3"/>
  <c r="L109" i="3"/>
  <c r="M108" i="3"/>
  <c r="L108" i="3"/>
  <c r="M107" i="3"/>
  <c r="L107" i="3"/>
  <c r="M106" i="3"/>
  <c r="L106" i="3"/>
  <c r="M105" i="3"/>
  <c r="L105" i="3"/>
  <c r="J104" i="3"/>
  <c r="I104" i="3"/>
  <c r="H104" i="3"/>
  <c r="G104" i="3"/>
  <c r="M101" i="3"/>
  <c r="L101" i="3"/>
  <c r="M100" i="3"/>
  <c r="L100" i="3"/>
  <c r="M99" i="3"/>
  <c r="L99" i="3"/>
  <c r="M98" i="3"/>
  <c r="L98" i="3"/>
  <c r="J97" i="3"/>
  <c r="I97" i="3"/>
  <c r="I95" i="3" s="1"/>
  <c r="H97" i="3"/>
  <c r="H95" i="3" s="1"/>
  <c r="G97" i="3"/>
  <c r="G95" i="3" s="1"/>
  <c r="M96" i="3"/>
  <c r="L96" i="3"/>
  <c r="M94" i="3"/>
  <c r="L94" i="3"/>
  <c r="J93" i="3"/>
  <c r="I93" i="3"/>
  <c r="H93" i="3"/>
  <c r="G93" i="3"/>
  <c r="M92" i="3"/>
  <c r="L92" i="3"/>
  <c r="M91" i="3"/>
  <c r="L91" i="3"/>
  <c r="M90" i="3"/>
  <c r="L90" i="3"/>
  <c r="J89" i="3"/>
  <c r="I89" i="3"/>
  <c r="H89" i="3"/>
  <c r="G89" i="3"/>
  <c r="M88" i="3"/>
  <c r="L88" i="3"/>
  <c r="M87" i="3"/>
  <c r="L87" i="3"/>
  <c r="J86" i="3"/>
  <c r="I86" i="3"/>
  <c r="H86" i="3"/>
  <c r="G86" i="3"/>
  <c r="M82" i="3"/>
  <c r="L82" i="3"/>
  <c r="J81" i="3"/>
  <c r="I81" i="3"/>
  <c r="H81" i="3"/>
  <c r="G81" i="3"/>
  <c r="M80" i="3"/>
  <c r="L80" i="3"/>
  <c r="M79" i="3"/>
  <c r="L79" i="3"/>
  <c r="J78" i="3"/>
  <c r="I78" i="3"/>
  <c r="H78" i="3"/>
  <c r="G78" i="3"/>
  <c r="M77" i="3"/>
  <c r="L77" i="3"/>
  <c r="J76" i="3"/>
  <c r="I76" i="3"/>
  <c r="H76" i="3"/>
  <c r="G76" i="3"/>
  <c r="M75" i="3"/>
  <c r="L75" i="3"/>
  <c r="M74" i="3"/>
  <c r="L74" i="3"/>
  <c r="J73" i="3"/>
  <c r="I73" i="3"/>
  <c r="H73" i="3"/>
  <c r="G73" i="3"/>
  <c r="M72" i="3"/>
  <c r="L72" i="3"/>
  <c r="M71" i="3"/>
  <c r="L71" i="3"/>
  <c r="J70" i="3"/>
  <c r="I70" i="3"/>
  <c r="H70" i="3"/>
  <c r="G70" i="3"/>
  <c r="M69" i="3"/>
  <c r="L69" i="3"/>
  <c r="M68" i="3"/>
  <c r="L68" i="3"/>
  <c r="M67" i="3"/>
  <c r="L67" i="3"/>
  <c r="J66" i="3"/>
  <c r="J62" i="3" s="1"/>
  <c r="I66" i="3"/>
  <c r="I62" i="3" s="1"/>
  <c r="H66" i="3"/>
  <c r="H62" i="3" s="1"/>
  <c r="G66" i="3"/>
  <c r="G62" i="3" s="1"/>
  <c r="M65" i="3"/>
  <c r="L65" i="3"/>
  <c r="M64" i="3"/>
  <c r="L64" i="3"/>
  <c r="M63" i="3"/>
  <c r="L63" i="3"/>
  <c r="M61" i="3"/>
  <c r="L61" i="3"/>
  <c r="M60" i="3"/>
  <c r="L60" i="3"/>
  <c r="M59" i="3"/>
  <c r="L59" i="3"/>
  <c r="M58" i="3"/>
  <c r="L58" i="3"/>
  <c r="J57" i="3"/>
  <c r="I57" i="3"/>
  <c r="H57" i="3"/>
  <c r="G57" i="3"/>
  <c r="M56" i="3"/>
  <c r="L56" i="3"/>
  <c r="M55" i="3"/>
  <c r="L55" i="3"/>
  <c r="M54" i="3"/>
  <c r="L54" i="3"/>
  <c r="J53" i="3"/>
  <c r="I53" i="3"/>
  <c r="H53" i="3"/>
  <c r="G53" i="3"/>
  <c r="M52" i="3"/>
  <c r="L52" i="3"/>
  <c r="M51" i="3"/>
  <c r="L51" i="3"/>
  <c r="M50" i="3"/>
  <c r="L50" i="3"/>
  <c r="M49" i="3"/>
  <c r="L49" i="3"/>
  <c r="M48" i="3"/>
  <c r="L48" i="3"/>
  <c r="M47" i="3"/>
  <c r="L47" i="3"/>
  <c r="M46" i="3"/>
  <c r="L46" i="3"/>
  <c r="M45" i="3"/>
  <c r="L45" i="3"/>
  <c r="J44" i="3"/>
  <c r="I44" i="3"/>
  <c r="H44" i="3"/>
  <c r="G44" i="3"/>
  <c r="M43" i="3"/>
  <c r="L43" i="3"/>
  <c r="M42" i="3"/>
  <c r="L42" i="3"/>
  <c r="M41" i="3"/>
  <c r="L41" i="3"/>
  <c r="J40" i="3"/>
  <c r="I40" i="3"/>
  <c r="H40" i="3"/>
  <c r="G40" i="3"/>
  <c r="M39" i="3"/>
  <c r="L39" i="3"/>
  <c r="M38" i="3"/>
  <c r="L38" i="3"/>
  <c r="J37" i="3"/>
  <c r="I37" i="3"/>
  <c r="H37" i="3"/>
  <c r="G37" i="3"/>
  <c r="M36" i="3"/>
  <c r="L36" i="3"/>
  <c r="M34" i="3"/>
  <c r="L34" i="3"/>
  <c r="M33" i="3"/>
  <c r="L33" i="3"/>
  <c r="M32" i="3"/>
  <c r="L32" i="3"/>
  <c r="M31" i="3"/>
  <c r="L31" i="3"/>
  <c r="M30" i="3"/>
  <c r="L30" i="3"/>
  <c r="J29" i="3"/>
  <c r="I29" i="3"/>
  <c r="H29" i="3"/>
  <c r="G29" i="3"/>
  <c r="M27" i="3"/>
  <c r="L27" i="3"/>
  <c r="J25" i="3"/>
  <c r="I25" i="3"/>
  <c r="H25" i="3"/>
  <c r="G25" i="3"/>
  <c r="M22" i="3"/>
  <c r="L22" i="3"/>
  <c r="M21" i="3"/>
  <c r="L21" i="3"/>
  <c r="J20" i="3"/>
  <c r="I20" i="3"/>
  <c r="I19" i="3" s="1"/>
  <c r="I18" i="3" s="1"/>
  <c r="H20" i="3"/>
  <c r="H19" i="3" s="1"/>
  <c r="H18" i="3" s="1"/>
  <c r="G20" i="3"/>
  <c r="G19" i="3" s="1"/>
  <c r="G18" i="3" s="1"/>
  <c r="M16" i="3"/>
  <c r="L16" i="3"/>
  <c r="M15" i="3"/>
  <c r="L15" i="3"/>
  <c r="M14" i="3"/>
  <c r="L14" i="3"/>
  <c r="M13" i="3"/>
  <c r="L13" i="3"/>
  <c r="M12" i="3"/>
  <c r="L12" i="3"/>
  <c r="J11" i="3"/>
  <c r="I11" i="3"/>
  <c r="I10" i="3" s="1"/>
  <c r="I9" i="3" s="1"/>
  <c r="H11" i="3"/>
  <c r="H10" i="3" s="1"/>
  <c r="H9" i="3" s="1"/>
  <c r="G11" i="3"/>
  <c r="G10" i="3" s="1"/>
  <c r="G9" i="3" s="1"/>
  <c r="I103" i="3" l="1"/>
  <c r="I102" i="3" s="1"/>
  <c r="L104" i="3"/>
  <c r="L37" i="3"/>
  <c r="M73" i="3"/>
  <c r="M110" i="3"/>
  <c r="L192" i="3"/>
  <c r="M132" i="3"/>
  <c r="M104" i="3"/>
  <c r="M44" i="3"/>
  <c r="M62" i="3"/>
  <c r="J103" i="3"/>
  <c r="J102" i="3" s="1"/>
  <c r="M168" i="3"/>
  <c r="M86" i="3"/>
  <c r="H138" i="3"/>
  <c r="H137" i="3" s="1"/>
  <c r="M125" i="3"/>
  <c r="M143" i="3"/>
  <c r="G138" i="3"/>
  <c r="G137" i="3" s="1"/>
  <c r="G179" i="3"/>
  <c r="G178" i="3" s="1"/>
  <c r="M40" i="3"/>
  <c r="G85" i="3"/>
  <c r="G84" i="3" s="1"/>
  <c r="G83" i="3" s="1"/>
  <c r="I160" i="3"/>
  <c r="I159" i="3" s="1"/>
  <c r="M192" i="3"/>
  <c r="M81" i="3"/>
  <c r="M93" i="3"/>
  <c r="M180" i="3"/>
  <c r="H85" i="3"/>
  <c r="L168" i="3"/>
  <c r="M53" i="3"/>
  <c r="L70" i="3"/>
  <c r="M37" i="3"/>
  <c r="M70" i="3"/>
  <c r="I85" i="3"/>
  <c r="I84" i="3" s="1"/>
  <c r="I83" i="3" s="1"/>
  <c r="I147" i="3"/>
  <c r="I146" i="3" s="1"/>
  <c r="M57" i="3"/>
  <c r="M20" i="3"/>
  <c r="G103" i="3"/>
  <c r="G102" i="3" s="1"/>
  <c r="M29" i="3"/>
  <c r="M89" i="3"/>
  <c r="H103" i="3"/>
  <c r="H102" i="3" s="1"/>
  <c r="M174" i="3"/>
  <c r="M196" i="3"/>
  <c r="M123" i="3"/>
  <c r="H84" i="3"/>
  <c r="H83" i="3" s="1"/>
  <c r="M97" i="3"/>
  <c r="H24" i="3"/>
  <c r="H23" i="3" s="1"/>
  <c r="M139" i="3"/>
  <c r="J95" i="3"/>
  <c r="M95" i="3" s="1"/>
  <c r="L78" i="3"/>
  <c r="L110" i="3"/>
  <c r="G122" i="3"/>
  <c r="G121" i="3" s="1"/>
  <c r="M128" i="3"/>
  <c r="G147" i="3"/>
  <c r="G146" i="3" s="1"/>
  <c r="M141" i="3"/>
  <c r="M152" i="3"/>
  <c r="M164" i="3"/>
  <c r="L44" i="3"/>
  <c r="G116" i="3"/>
  <c r="G115" i="3" s="1"/>
  <c r="I138" i="3"/>
  <c r="I137" i="3" s="1"/>
  <c r="L86" i="3"/>
  <c r="I24" i="3"/>
  <c r="I23" i="3" s="1"/>
  <c r="I17" i="3" s="1"/>
  <c r="H160" i="3"/>
  <c r="H159" i="3" s="1"/>
  <c r="I179" i="3"/>
  <c r="I178" i="3" s="1"/>
  <c r="M25" i="3"/>
  <c r="J24" i="3"/>
  <c r="L76" i="3"/>
  <c r="G24" i="3"/>
  <c r="G23" i="3" s="1"/>
  <c r="G17" i="3" s="1"/>
  <c r="M119" i="3"/>
  <c r="L119" i="3"/>
  <c r="M161" i="3"/>
  <c r="J160" i="3"/>
  <c r="L161" i="3"/>
  <c r="J116" i="3"/>
  <c r="L117" i="3"/>
  <c r="M117" i="3"/>
  <c r="L57" i="3"/>
  <c r="L73" i="3"/>
  <c r="L149" i="3"/>
  <c r="M149" i="3"/>
  <c r="J148" i="3"/>
  <c r="L25" i="3"/>
  <c r="M11" i="3"/>
  <c r="J10" i="3"/>
  <c r="L11" i="3"/>
  <c r="H17" i="3"/>
  <c r="L89" i="3"/>
  <c r="H122" i="3"/>
  <c r="H147" i="3"/>
  <c r="H146" i="3" s="1"/>
  <c r="H179" i="3"/>
  <c r="H178" i="3" s="1"/>
  <c r="L62" i="3"/>
  <c r="J85" i="3"/>
  <c r="M103" i="3"/>
  <c r="I122" i="3"/>
  <c r="L157" i="3"/>
  <c r="M157" i="3"/>
  <c r="L20" i="3"/>
  <c r="L66" i="3"/>
  <c r="L152" i="3"/>
  <c r="L162" i="3"/>
  <c r="L180" i="3"/>
  <c r="J19" i="3"/>
  <c r="M78" i="3"/>
  <c r="J127" i="3"/>
  <c r="L40" i="3"/>
  <c r="L174" i="3"/>
  <c r="L196" i="3"/>
  <c r="M66" i="3"/>
  <c r="M76" i="3"/>
  <c r="J131" i="3"/>
  <c r="M162" i="3"/>
  <c r="L29" i="3"/>
  <c r="L53" i="3"/>
  <c r="L81" i="3"/>
  <c r="L93" i="3"/>
  <c r="L97" i="3"/>
  <c r="L123" i="3"/>
  <c r="L125" i="3"/>
  <c r="L139" i="3"/>
  <c r="L141" i="3"/>
  <c r="L143" i="3"/>
  <c r="L128" i="3"/>
  <c r="L132" i="3"/>
  <c r="L164" i="3"/>
  <c r="J173" i="3"/>
  <c r="J179" i="3"/>
  <c r="J138" i="3"/>
  <c r="L95" i="3" l="1"/>
  <c r="H121" i="3"/>
  <c r="G8" i="3"/>
  <c r="I121" i="3"/>
  <c r="L103" i="3"/>
  <c r="M173" i="3"/>
  <c r="J172" i="3"/>
  <c r="L173" i="3"/>
  <c r="M131" i="3"/>
  <c r="L131" i="3"/>
  <c r="J84" i="3"/>
  <c r="M85" i="3"/>
  <c r="L85" i="3"/>
  <c r="M24" i="3"/>
  <c r="J23" i="3"/>
  <c r="L24" i="3"/>
  <c r="M179" i="3"/>
  <c r="J178" i="3"/>
  <c r="L179" i="3"/>
  <c r="M19" i="3"/>
  <c r="J18" i="3"/>
  <c r="L19" i="3"/>
  <c r="J115" i="3"/>
  <c r="L116" i="3"/>
  <c r="M116" i="3"/>
  <c r="M102" i="3"/>
  <c r="L102" i="3"/>
  <c r="L148" i="3"/>
  <c r="M148" i="3"/>
  <c r="J147" i="3"/>
  <c r="L160" i="3"/>
  <c r="M160" i="3"/>
  <c r="J159" i="3"/>
  <c r="L138" i="3"/>
  <c r="J137" i="3"/>
  <c r="M138" i="3"/>
  <c r="J122" i="3"/>
  <c r="M127" i="3"/>
  <c r="L127" i="3"/>
  <c r="L10" i="3"/>
  <c r="J9" i="3"/>
  <c r="M10" i="3"/>
  <c r="H8" i="3" l="1"/>
  <c r="I8" i="3"/>
  <c r="M9" i="3"/>
  <c r="L9" i="3"/>
  <c r="L122" i="3"/>
  <c r="M122" i="3"/>
  <c r="J121" i="3"/>
  <c r="L18" i="3"/>
  <c r="M18" i="3"/>
  <c r="J17" i="3"/>
  <c r="M137" i="3"/>
  <c r="L137" i="3"/>
  <c r="J83" i="3"/>
  <c r="M84" i="3"/>
  <c r="L84" i="3"/>
  <c r="L178" i="3"/>
  <c r="M178" i="3"/>
  <c r="M115" i="3"/>
  <c r="L115" i="3"/>
  <c r="M23" i="3"/>
  <c r="L23" i="3"/>
  <c r="L172" i="3"/>
  <c r="M172" i="3"/>
  <c r="J171" i="3"/>
  <c r="L159" i="3"/>
  <c r="M159" i="3"/>
  <c r="M147" i="3"/>
  <c r="J146" i="3"/>
  <c r="L147" i="3"/>
  <c r="M121" i="3" l="1"/>
  <c r="L121" i="3"/>
  <c r="L171" i="3"/>
  <c r="M171" i="3"/>
  <c r="M83" i="3"/>
  <c r="L83" i="3"/>
  <c r="L146" i="3"/>
  <c r="M146" i="3"/>
  <c r="J8" i="3"/>
  <c r="M17" i="3"/>
  <c r="L17" i="3"/>
  <c r="L8" i="3" l="1"/>
  <c r="M8" i="3"/>
  <c r="C9" i="2" l="1"/>
  <c r="D9" i="2"/>
  <c r="E9" i="2"/>
  <c r="F9" i="2"/>
  <c r="H10" i="2"/>
  <c r="I10" i="2"/>
  <c r="C11" i="2"/>
  <c r="D11" i="2"/>
  <c r="E11" i="2"/>
  <c r="F11" i="2"/>
  <c r="H12" i="2"/>
  <c r="I12" i="2"/>
  <c r="H13" i="2"/>
  <c r="I13" i="2"/>
  <c r="H14" i="2"/>
  <c r="I14" i="2"/>
  <c r="C15" i="2"/>
  <c r="D15" i="2"/>
  <c r="E15" i="2"/>
  <c r="F15" i="2"/>
  <c r="I15" i="2" s="1"/>
  <c r="H16" i="2"/>
  <c r="I16" i="2"/>
  <c r="H17" i="2"/>
  <c r="I17" i="2"/>
  <c r="H18" i="2"/>
  <c r="I18" i="2"/>
  <c r="H19" i="2"/>
  <c r="I19" i="2"/>
  <c r="C20" i="2"/>
  <c r="D20" i="2"/>
  <c r="E20" i="2"/>
  <c r="F20" i="2"/>
  <c r="H21" i="2"/>
  <c r="I21" i="2"/>
  <c r="C22" i="2"/>
  <c r="D22" i="2"/>
  <c r="E22" i="2"/>
  <c r="F22" i="2"/>
  <c r="H23" i="2"/>
  <c r="I23" i="2"/>
  <c r="H24" i="2"/>
  <c r="I24" i="2"/>
  <c r="H25" i="2"/>
  <c r="I25" i="2"/>
  <c r="H26" i="2"/>
  <c r="I26" i="2"/>
  <c r="H27" i="2"/>
  <c r="I27" i="2"/>
  <c r="H28" i="2"/>
  <c r="I28" i="2"/>
  <c r="H29" i="2"/>
  <c r="I29" i="2"/>
  <c r="H30" i="2"/>
  <c r="I30" i="2"/>
  <c r="H31" i="2"/>
  <c r="I31" i="2"/>
  <c r="C32" i="2"/>
  <c r="D32" i="2"/>
  <c r="E32" i="2"/>
  <c r="F32" i="2"/>
  <c r="H33" i="2"/>
  <c r="I33" i="2"/>
  <c r="H35" i="2"/>
  <c r="I35" i="2"/>
  <c r="H36" i="2"/>
  <c r="I36" i="2"/>
  <c r="H37" i="2"/>
  <c r="I37" i="2"/>
  <c r="H38" i="2"/>
  <c r="I38" i="2"/>
  <c r="C39" i="2"/>
  <c r="D39" i="2"/>
  <c r="E39" i="2"/>
  <c r="F39" i="2"/>
  <c r="H40" i="2"/>
  <c r="I40" i="2"/>
  <c r="H41" i="2"/>
  <c r="I41" i="2"/>
  <c r="C42" i="2"/>
  <c r="D42" i="2"/>
  <c r="E42" i="2"/>
  <c r="F42" i="2"/>
  <c r="H43" i="2"/>
  <c r="I43" i="2"/>
  <c r="H44" i="2"/>
  <c r="I44" i="2"/>
  <c r="H45" i="2"/>
  <c r="I45" i="2"/>
  <c r="H46" i="2"/>
  <c r="I46" i="2"/>
  <c r="H47" i="2"/>
  <c r="I47" i="2"/>
  <c r="H48" i="2"/>
  <c r="I48" i="2"/>
  <c r="H49" i="2"/>
  <c r="I49" i="2"/>
  <c r="H50" i="2"/>
  <c r="I50" i="2"/>
  <c r="H51" i="2"/>
  <c r="I51" i="2"/>
  <c r="H52" i="2"/>
  <c r="I52" i="2"/>
  <c r="H53" i="2"/>
  <c r="C54" i="2"/>
  <c r="D54" i="2"/>
  <c r="E54" i="2"/>
  <c r="F54" i="2"/>
  <c r="H55" i="2"/>
  <c r="I55" i="2"/>
  <c r="C56" i="2"/>
  <c r="D56" i="2"/>
  <c r="E56" i="2"/>
  <c r="F56" i="2"/>
  <c r="H57" i="2"/>
  <c r="I57" i="2"/>
  <c r="H58" i="2"/>
  <c r="I58" i="2"/>
  <c r="H59" i="2"/>
  <c r="I59" i="2"/>
  <c r="H60" i="2"/>
  <c r="I60" i="2"/>
  <c r="H61" i="2"/>
  <c r="I61" i="2"/>
  <c r="H62" i="2"/>
  <c r="I62" i="2"/>
  <c r="H63" i="2"/>
  <c r="I63" i="2"/>
  <c r="H64" i="2"/>
  <c r="I64" i="2"/>
  <c r="H65" i="2"/>
  <c r="I65" i="2"/>
  <c r="H66" i="2"/>
  <c r="I66" i="2"/>
  <c r="C67" i="2"/>
  <c r="D67" i="2"/>
  <c r="E67" i="2"/>
  <c r="F67" i="2"/>
  <c r="H68" i="2"/>
  <c r="I68" i="2"/>
  <c r="C69" i="2"/>
  <c r="D69" i="2"/>
  <c r="E69" i="2"/>
  <c r="F69" i="2"/>
  <c r="H70" i="2"/>
  <c r="I70" i="2"/>
  <c r="H71" i="2"/>
  <c r="I71" i="2"/>
  <c r="C72" i="2"/>
  <c r="D72" i="2"/>
  <c r="E72" i="2"/>
  <c r="F72" i="2"/>
  <c r="H73" i="2"/>
  <c r="I73" i="2"/>
  <c r="H74" i="2"/>
  <c r="I74" i="2"/>
  <c r="C75" i="2"/>
  <c r="D75" i="2"/>
  <c r="E75" i="2"/>
  <c r="F75" i="2"/>
  <c r="H75" i="2" s="1"/>
  <c r="H76" i="2"/>
  <c r="I76" i="2"/>
  <c r="C77" i="2"/>
  <c r="D77" i="2"/>
  <c r="E77" i="2"/>
  <c r="F77" i="2"/>
  <c r="H78" i="2"/>
  <c r="H79" i="2"/>
  <c r="I79" i="2"/>
  <c r="H80" i="2"/>
  <c r="I80" i="2"/>
  <c r="H81" i="2"/>
  <c r="I81" i="2"/>
  <c r="H82" i="2"/>
  <c r="I82" i="2"/>
  <c r="H83" i="2"/>
  <c r="I83" i="2"/>
  <c r="H84" i="2"/>
  <c r="I84" i="2"/>
  <c r="H85" i="2"/>
  <c r="I85" i="2"/>
  <c r="I42" i="2" l="1"/>
  <c r="I72" i="2"/>
  <c r="H54" i="2"/>
  <c r="I22" i="2"/>
  <c r="H77" i="2"/>
  <c r="I75" i="2"/>
  <c r="H39" i="2"/>
  <c r="H22" i="2"/>
  <c r="I77" i="2"/>
  <c r="H69" i="2"/>
  <c r="H15" i="2"/>
  <c r="H9" i="2"/>
  <c r="H67" i="2"/>
  <c r="I11" i="2"/>
  <c r="I20" i="2"/>
  <c r="H72" i="2"/>
  <c r="I69" i="2"/>
  <c r="I67" i="2"/>
  <c r="I54" i="2"/>
  <c r="H11" i="2"/>
  <c r="F8" i="2"/>
  <c r="I56" i="2"/>
  <c r="H42" i="2"/>
  <c r="I39" i="2"/>
  <c r="H20" i="2"/>
  <c r="D8" i="2"/>
  <c r="I32" i="2"/>
  <c r="H32" i="2"/>
  <c r="H56" i="2"/>
  <c r="C8" i="2"/>
  <c r="E8" i="2"/>
  <c r="I9" i="2"/>
  <c r="H8" i="2" l="1"/>
  <c r="I8" i="2"/>
  <c r="F127" i="1" l="1"/>
  <c r="F125" i="1"/>
  <c r="F96" i="1"/>
  <c r="F94" i="1"/>
  <c r="F92" i="1"/>
  <c r="F87" i="1"/>
  <c r="F85" i="1"/>
  <c r="F80" i="1"/>
  <c r="F78" i="1"/>
  <c r="F49" i="1"/>
  <c r="F33" i="1"/>
  <c r="F26" i="1"/>
  <c r="F23" i="1"/>
  <c r="F13" i="1"/>
  <c r="F11" i="1"/>
  <c r="F9" i="1"/>
  <c r="C125" i="1"/>
  <c r="C9" i="1"/>
  <c r="E127" i="1"/>
  <c r="D127" i="1"/>
  <c r="E125" i="1"/>
  <c r="D125" i="1"/>
  <c r="E96" i="1"/>
  <c r="D96" i="1"/>
  <c r="E94" i="1"/>
  <c r="D94" i="1"/>
  <c r="E92" i="1"/>
  <c r="D92" i="1"/>
  <c r="E87" i="1"/>
  <c r="D87" i="1"/>
  <c r="E85" i="1"/>
  <c r="D85" i="1"/>
  <c r="E80" i="1"/>
  <c r="D80" i="1"/>
  <c r="E78" i="1"/>
  <c r="D78" i="1"/>
  <c r="E49" i="1"/>
  <c r="D49" i="1"/>
  <c r="E33" i="1"/>
  <c r="D33" i="1"/>
  <c r="E26" i="1"/>
  <c r="D26" i="1"/>
  <c r="E23" i="1"/>
  <c r="D23" i="1"/>
  <c r="E13" i="1"/>
  <c r="D13" i="1"/>
  <c r="E11" i="1"/>
  <c r="D11" i="1"/>
  <c r="E9" i="1"/>
  <c r="D9" i="1"/>
  <c r="D8" i="1" l="1"/>
  <c r="F8" i="1"/>
  <c r="E8" i="1"/>
  <c r="I65" i="1"/>
  <c r="I37" i="1"/>
  <c r="H37" i="1"/>
  <c r="I15" i="1"/>
  <c r="H15" i="1"/>
  <c r="I14" i="1"/>
  <c r="H14" i="1"/>
  <c r="H8" i="1" l="1"/>
  <c r="I128" i="1"/>
  <c r="H128" i="1"/>
  <c r="I126" i="1"/>
  <c r="H126" i="1"/>
  <c r="I124" i="1"/>
  <c r="H124" i="1"/>
  <c r="I123" i="1"/>
  <c r="H123" i="1"/>
  <c r="I122" i="1"/>
  <c r="H122" i="1"/>
  <c r="I121" i="1"/>
  <c r="H121" i="1"/>
  <c r="I120" i="1"/>
  <c r="H120" i="1"/>
  <c r="I119" i="1"/>
  <c r="H119" i="1"/>
  <c r="I118" i="1"/>
  <c r="H118" i="1"/>
  <c r="I117" i="1"/>
  <c r="H117" i="1"/>
  <c r="I116" i="1"/>
  <c r="H116" i="1"/>
  <c r="I115" i="1"/>
  <c r="H115" i="1"/>
  <c r="I114" i="1"/>
  <c r="H114" i="1"/>
  <c r="I113" i="1"/>
  <c r="H113" i="1"/>
  <c r="I112" i="1"/>
  <c r="H112" i="1"/>
  <c r="I111" i="1"/>
  <c r="H111" i="1"/>
  <c r="I110" i="1"/>
  <c r="H110" i="1"/>
  <c r="I109" i="1"/>
  <c r="H109" i="1"/>
  <c r="I108" i="1"/>
  <c r="H108" i="1"/>
  <c r="I107" i="1"/>
  <c r="H107" i="1"/>
  <c r="I106" i="1"/>
  <c r="H106" i="1"/>
  <c r="I105" i="1"/>
  <c r="H105" i="1"/>
  <c r="I104" i="1"/>
  <c r="H104" i="1"/>
  <c r="I103" i="1"/>
  <c r="H103" i="1"/>
  <c r="I102" i="1"/>
  <c r="H102" i="1"/>
  <c r="I101" i="1"/>
  <c r="H101" i="1"/>
  <c r="I100" i="1"/>
  <c r="H100" i="1"/>
  <c r="I99" i="1"/>
  <c r="H99" i="1"/>
  <c r="I98" i="1"/>
  <c r="H98" i="1"/>
  <c r="I97" i="1"/>
  <c r="H97" i="1"/>
  <c r="I93" i="1"/>
  <c r="H93" i="1"/>
  <c r="I91" i="1"/>
  <c r="H91" i="1"/>
  <c r="I90" i="1"/>
  <c r="H90" i="1"/>
  <c r="I89" i="1"/>
  <c r="H89" i="1"/>
  <c r="I88" i="1"/>
  <c r="H88" i="1"/>
  <c r="I86" i="1"/>
  <c r="H86" i="1"/>
  <c r="I84" i="1"/>
  <c r="H84" i="1"/>
  <c r="I83" i="1"/>
  <c r="H83" i="1"/>
  <c r="I82" i="1"/>
  <c r="H82" i="1"/>
  <c r="I79" i="1"/>
  <c r="H79" i="1"/>
  <c r="I77" i="1"/>
  <c r="H77" i="1"/>
  <c r="I76" i="1"/>
  <c r="H76" i="1"/>
  <c r="I75" i="1"/>
  <c r="H75" i="1"/>
  <c r="I74" i="1"/>
  <c r="H74" i="1"/>
  <c r="I73" i="1"/>
  <c r="H73" i="1"/>
  <c r="I72" i="1"/>
  <c r="H72" i="1"/>
  <c r="I71" i="1"/>
  <c r="H71" i="1"/>
  <c r="I70" i="1"/>
  <c r="H70" i="1"/>
  <c r="I69" i="1"/>
  <c r="H69" i="1"/>
  <c r="I68" i="1"/>
  <c r="H68" i="1"/>
  <c r="I67" i="1"/>
  <c r="H67" i="1"/>
  <c r="I66" i="1"/>
  <c r="H66" i="1"/>
  <c r="H65" i="1"/>
  <c r="I64" i="1"/>
  <c r="H64" i="1"/>
  <c r="I63" i="1"/>
  <c r="H63" i="1"/>
  <c r="I62" i="1"/>
  <c r="H62" i="1"/>
  <c r="I61" i="1"/>
  <c r="H61" i="1"/>
  <c r="I60" i="1"/>
  <c r="H60" i="1"/>
  <c r="I59" i="1"/>
  <c r="H59" i="1"/>
  <c r="I58" i="1"/>
  <c r="H58" i="1"/>
  <c r="I57" i="1"/>
  <c r="H57" i="1"/>
  <c r="I56" i="1"/>
  <c r="H56" i="1"/>
  <c r="I55" i="1"/>
  <c r="H55" i="1"/>
  <c r="I54" i="1"/>
  <c r="H54" i="1"/>
  <c r="I53" i="1"/>
  <c r="H53" i="1"/>
  <c r="I52" i="1"/>
  <c r="H52" i="1"/>
  <c r="I51" i="1"/>
  <c r="H51" i="1"/>
  <c r="I50" i="1"/>
  <c r="H50" i="1"/>
  <c r="I48" i="1"/>
  <c r="H48" i="1"/>
  <c r="I47" i="1"/>
  <c r="H47" i="1"/>
  <c r="I46" i="1"/>
  <c r="H46" i="1"/>
  <c r="I45" i="1"/>
  <c r="H45" i="1"/>
  <c r="I44" i="1"/>
  <c r="H44" i="1"/>
  <c r="I43" i="1"/>
  <c r="H43" i="1"/>
  <c r="I42" i="1"/>
  <c r="H42" i="1"/>
  <c r="I41" i="1"/>
  <c r="H41" i="1"/>
  <c r="I40" i="1"/>
  <c r="H40" i="1"/>
  <c r="I39" i="1"/>
  <c r="H39" i="1"/>
  <c r="I38" i="1"/>
  <c r="H38" i="1"/>
  <c r="H36" i="1"/>
  <c r="I35" i="1"/>
  <c r="H35" i="1"/>
  <c r="I32" i="1"/>
  <c r="H32" i="1"/>
  <c r="I31" i="1"/>
  <c r="H31" i="1"/>
  <c r="I30" i="1"/>
  <c r="H30" i="1"/>
  <c r="I29" i="1"/>
  <c r="H29" i="1"/>
  <c r="I28" i="1"/>
  <c r="H28" i="1"/>
  <c r="I27" i="1"/>
  <c r="H27" i="1"/>
  <c r="I25" i="1"/>
  <c r="H25" i="1"/>
  <c r="I24" i="1"/>
  <c r="H24" i="1"/>
  <c r="I22" i="1"/>
  <c r="H22" i="1"/>
  <c r="I21" i="1"/>
  <c r="H21" i="1"/>
  <c r="I20" i="1"/>
  <c r="H20" i="1"/>
  <c r="I18" i="1"/>
  <c r="H18" i="1"/>
  <c r="I17" i="1"/>
  <c r="H17" i="1"/>
  <c r="I16" i="1"/>
  <c r="H16" i="1"/>
  <c r="I12" i="1"/>
  <c r="H12" i="1"/>
  <c r="I10" i="1"/>
  <c r="H10" i="1"/>
  <c r="C8" i="1" l="1"/>
  <c r="H13" i="1" l="1"/>
  <c r="I13" i="1"/>
  <c r="H11" i="1" l="1"/>
  <c r="I11" i="1"/>
  <c r="H9" i="1" l="1"/>
  <c r="I9" i="1"/>
  <c r="H92" i="1" l="1"/>
  <c r="I87" i="1"/>
  <c r="H87" i="1"/>
  <c r="I85" i="1"/>
  <c r="H85" i="1"/>
  <c r="I49" i="1"/>
  <c r="H49" i="1"/>
  <c r="I33" i="1"/>
  <c r="H33" i="1"/>
  <c r="I26" i="1"/>
  <c r="H26" i="1"/>
  <c r="H78" i="1" l="1"/>
  <c r="I78" i="1"/>
  <c r="H80" i="1"/>
  <c r="I125" i="1"/>
  <c r="H96" i="1"/>
  <c r="I96" i="1"/>
  <c r="H127" i="1"/>
  <c r="I92" i="1"/>
  <c r="I127" i="1"/>
  <c r="I80" i="1"/>
  <c r="H125" i="1"/>
  <c r="H23" i="1" l="1"/>
  <c r="I23" i="1"/>
  <c r="I8" i="1"/>
</calcChain>
</file>

<file path=xl/sharedStrings.xml><?xml version="1.0" encoding="utf-8"?>
<sst xmlns="http://schemas.openxmlformats.org/spreadsheetml/2006/main" count="1242" uniqueCount="758">
  <si>
    <t>Informes Sobre la Situación Económica, las Finanzas Públicas y la Deuda Pública, Anexos</t>
  </si>
  <si>
    <t>Ramo</t>
  </si>
  <si>
    <t>Unidad Responsable</t>
  </si>
  <si>
    <t>Avance en el ejercicio del presupuesto</t>
  </si>
  <si>
    <t>Porcentaje de avance</t>
  </si>
  <si>
    <t>Aprobado 
anual</t>
  </si>
  <si>
    <t>Autorizado anual</t>
  </si>
  <si>
    <t>Autorizado al periodo</t>
  </si>
  <si>
    <r>
      <t xml:space="preserve">Gasto pagado </t>
    </r>
    <r>
      <rPr>
        <vertAlign val="superscript"/>
        <sz val="7"/>
        <color theme="1"/>
        <rFont val="Soberana Sans"/>
        <family val="3"/>
      </rPr>
      <t>1_/</t>
    </r>
  </si>
  <si>
    <t>(a)</t>
  </si>
  <si>
    <t>(b)</t>
  </si>
  <si>
    <t>(c)</t>
  </si>
  <si>
    <t>(d)</t>
  </si>
  <si>
    <t>(d)/(b)*100</t>
  </si>
  <si>
    <t>(d)/(c)*100</t>
  </si>
  <si>
    <t>04 Gobernación</t>
  </si>
  <si>
    <t>Centro Nacional de Prevención de Desastres</t>
  </si>
  <si>
    <t>05 Relaciones Exteriores</t>
  </si>
  <si>
    <t>Agencia Mexicana de Cooperación Internacional para el Desarrollo</t>
  </si>
  <si>
    <t>08 Agricultura, Ganadería, Desarrollo Rural, Pesca y Alimentación</t>
  </si>
  <si>
    <t>Dirección General de Productividad y Desarrollo Tecnológico</t>
  </si>
  <si>
    <t>Universidad Autónoma Chapingo</t>
  </si>
  <si>
    <t>Colegio de Postgraduados</t>
  </si>
  <si>
    <t>Instituto Nacional de Investigaciones Forestales, Agrícolas y Pecuarias</t>
  </si>
  <si>
    <t>Instituto Nacional de Pesca</t>
  </si>
  <si>
    <t>09 Comunicaciones y Transportes</t>
  </si>
  <si>
    <t>Instituto Mexicano del Transporte</t>
  </si>
  <si>
    <t>Agencia Espacial Mexicana</t>
  </si>
  <si>
    <t>10 Economía</t>
  </si>
  <si>
    <t>Procuraduría Federal del Consumidor</t>
  </si>
  <si>
    <t>Dirección General de Innovación, Servicios y Comercio Interior</t>
  </si>
  <si>
    <t>Instituto Nacional del Emprendedor</t>
  </si>
  <si>
    <t>Centro Nacional de Metrología</t>
  </si>
  <si>
    <t>Instituto Mexicano de la Propiedad Industrial</t>
  </si>
  <si>
    <t>Servicio Geológico Mexicano</t>
  </si>
  <si>
    <t>11 Educación Pública</t>
  </si>
  <si>
    <t>Dirección General de Desarrollo de la Gestión e Innovación Educativa</t>
  </si>
  <si>
    <t>Dirección General de Educación Superior Universitaria</t>
  </si>
  <si>
    <t>Subsecretaría de Educación Media Superior</t>
  </si>
  <si>
    <t>Universidad Pedagógica Nacional</t>
  </si>
  <si>
    <t>Universidad Autónoma Metropolitana</t>
  </si>
  <si>
    <t>Universidad Nacional Autónoma de México</t>
  </si>
  <si>
    <t>Instituto Nacional de Antropología e Historia</t>
  </si>
  <si>
    <t>Centro de Enseñanza Técnica Industrial</t>
  </si>
  <si>
    <t>Centro de Investigación y de Estudios Avanzados del Instituto Politécnico Nacional</t>
  </si>
  <si>
    <t>Comisión de Operación y Fomento de Actividades Académicas del Instituto Politécnico Nacional</t>
  </si>
  <si>
    <t>El Colegio de México, A.C.</t>
  </si>
  <si>
    <t>Tecnológico Nacional de México</t>
  </si>
  <si>
    <t>Universidad Autónoma Agraria Antonio Narro</t>
  </si>
  <si>
    <t>12 Salud</t>
  </si>
  <si>
    <t>Comisión Coordinadora de Institutos Nacionales de Salud y Hospitales de Alta Especialidad</t>
  </si>
  <si>
    <t>Dirección General de Calidad y Educación en Salud</t>
  </si>
  <si>
    <t>Centro Regional de Alta Especialidad de Chiapas</t>
  </si>
  <si>
    <t>Instituto Nacional de Psiquiatría Ramón de la Fuente Muñiz</t>
  </si>
  <si>
    <t>Centros de Integración Juvenil, A.C.</t>
  </si>
  <si>
    <t>Servicios de Atención Psiquiátrica</t>
  </si>
  <si>
    <t>Hospital Juárez de México</t>
  </si>
  <si>
    <t>Hospital General "Dr. Manuel Gea González"</t>
  </si>
  <si>
    <t>Hospital General de México "Dr. Eduardo Liceaga"</t>
  </si>
  <si>
    <t>Hospital Infantil de México Federico Gómez</t>
  </si>
  <si>
    <t>Hospital Regional de Alta Especialidad del Bajío</t>
  </si>
  <si>
    <t>Hospital Regional de Alta Especialidad de Ixtapaluca</t>
  </si>
  <si>
    <t>Hospital Regional de Alta Especialidad de Oaxaca</t>
  </si>
  <si>
    <t>Hospital Regional de Alta Especialidad de la Península de Yucatán</t>
  </si>
  <si>
    <t>Hospital Regional de Alta Especialidad de Ciudad Victoria "Bicentenario 2010"</t>
  </si>
  <si>
    <t>Instituto Nacional de Cancerología</t>
  </si>
  <si>
    <t>Instituto Nacional de Cardiología Ignacio Chávez</t>
  </si>
  <si>
    <t>Instituto Nacional de Enfermedades Respiratorias Ismael Cosío Villegas</t>
  </si>
  <si>
    <t>Instituto Nacional de Geriatría</t>
  </si>
  <si>
    <t>Instituto Nacional de Ciencias Médicas y Nutrición Salvador Zubirán</t>
  </si>
  <si>
    <t>Instituto Nacional de Medicina Genómica</t>
  </si>
  <si>
    <t>Instituto Nacional de Neurología y Neurocirugía Manuel Velasco Suárez</t>
  </si>
  <si>
    <t>Instituto Nacional de Pediatría</t>
  </si>
  <si>
    <t>Instituto Nacional de Perinatología Isidro Espinosa de los Reyes</t>
  </si>
  <si>
    <t>Instituto Nacional de Rehabilitación</t>
  </si>
  <si>
    <t>Instituto Nacional de Salud Pública</t>
  </si>
  <si>
    <t>Laboratorio de Biológicos y Reactivos de México S.A. de C.V.</t>
  </si>
  <si>
    <t>Sistema Nacional para el Desarrollo 
Integral de la Familia</t>
  </si>
  <si>
    <t>13 Marina</t>
  </si>
  <si>
    <t>Dirección General de Investigación y Desarrollo</t>
  </si>
  <si>
    <t>16 Medio Ambiente y Recursos Naturales</t>
  </si>
  <si>
    <t>Comisión Nacional del Agua</t>
  </si>
  <si>
    <t>Comisión Nacional Forestal</t>
  </si>
  <si>
    <t>Instituto Mexicano de Tecnología del Agua</t>
  </si>
  <si>
    <t>Instituto Nacional de Ecología y Cambio Climático</t>
  </si>
  <si>
    <t>17 Procuraduría General de la República</t>
  </si>
  <si>
    <t>Instituto Nacional de Ciencias Penales</t>
  </si>
  <si>
    <t>18 Energía</t>
  </si>
  <si>
    <t>Dirección General de Planeación e Información Energéticas</t>
  </si>
  <si>
    <t>Instituto de Investigaciones Eléctricas</t>
  </si>
  <si>
    <t>Instituto Mexicano del Petróleo</t>
  </si>
  <si>
    <t>Instituto Nacional de Investigaciones Nucleares</t>
  </si>
  <si>
    <t>21 Turismo</t>
  </si>
  <si>
    <t>Instituto de Competencia Turística</t>
  </si>
  <si>
    <t>23 Provisiones Salariales y Económicas</t>
  </si>
  <si>
    <t>Unidad de Política y Control Presupuestario</t>
  </si>
  <si>
    <t>38 Consejo Nacional de Ciencia y Tecnología</t>
  </si>
  <si>
    <t>Centro de Investigación en Geografía y Geomática, "Ing. Jorge L. Tamayo", A.C.</t>
  </si>
  <si>
    <t>Centro de Investigación en Matemáticas, A.C.</t>
  </si>
  <si>
    <t>Centro de Investigación en Materiales Avanzados, S.C.</t>
  </si>
  <si>
    <t>CIATEC, A.C. "Centro de Innovación Aplicada en Tecnologías Competitivas"</t>
  </si>
  <si>
    <t>Centro de Investigación y Asistencia en Tecnología y Diseño del Estado de Jalisco, A.C.</t>
  </si>
  <si>
    <t>Centro de Investigación y Desarrollo Tecnológico en Electroquímica, S.C.</t>
  </si>
  <si>
    <t>Centro de Investigación y Docencia Económicas, A.C.</t>
  </si>
  <si>
    <t>Centro de Investigaciones Biológicas del Noroeste, S.C.</t>
  </si>
  <si>
    <t>Centro de Investigación Científica de Yucatán, A.C.</t>
  </si>
  <si>
    <t>Centro de Investigaciones en Optica, A.C.</t>
  </si>
  <si>
    <t>Centro de Investigación en Química Aplicada</t>
  </si>
  <si>
    <t>Centro de Investigaciones y Estudios Superiores en Antropología Social</t>
  </si>
  <si>
    <t>Consejo Nacional de Ciencia y Tecnología</t>
  </si>
  <si>
    <t>CIATEQ, A.C. Centro de Tecnología Avanzada</t>
  </si>
  <si>
    <t xml:space="preserve">Corporación Mexicana de Investigación en Materiales, S.A. de C.V. </t>
  </si>
  <si>
    <t>El Colegio de la Frontera Norte, A.C.</t>
  </si>
  <si>
    <t>El Colegio de la Frontera Sur</t>
  </si>
  <si>
    <t>El Colegio de Michoacán, A.C.</t>
  </si>
  <si>
    <t>El Colegio de San Luis, A.C.</t>
  </si>
  <si>
    <t xml:space="preserve">Fondo de Información y Documentación para la Industria </t>
  </si>
  <si>
    <t>Fondo para el Desarrollo de Recursos Humanos</t>
  </si>
  <si>
    <t>Instituto de Ecología, A.C.</t>
  </si>
  <si>
    <t>Instituto de Investigaciones "Dr. José María Luis Mora"</t>
  </si>
  <si>
    <t>Instituto Nacional de Astrofísica, Optica y Electrónica</t>
  </si>
  <si>
    <t>Instituto Potosino de Investigación Científica y Tecnológica, A.C.</t>
  </si>
  <si>
    <t>Centro de Ingeniería y Desarrollo Industrial</t>
  </si>
  <si>
    <t>Centro de Investigación Científica y de Educación Superior de Ensenada, B.C.</t>
  </si>
  <si>
    <t>Centro de Investigación en Alimentación y Desarrollo, A.C.</t>
  </si>
  <si>
    <t>GYR Instituto Mexicano del Seguro Social</t>
  </si>
  <si>
    <t>Instituto Mexicano del Seguro Social</t>
  </si>
  <si>
    <t>GYN Instituto de Seguridad y Servicios Sociales de los Trabajadores del Estado</t>
  </si>
  <si>
    <t>Instituto de Seguridad Social para los Trabajadores del Estado</t>
  </si>
  <si>
    <t>Nota: Las sumas parciales pueden no coincidir con el total, así como los cálculos porcentuales, debido al redondeo de las cifras.</t>
  </si>
  <si>
    <t>n.a.: No aplica.</t>
  </si>
  <si>
    <r>
      <t xml:space="preserve">1_/ </t>
    </r>
    <r>
      <rPr>
        <sz val="6"/>
        <color theme="1"/>
        <rFont val="Soberana Sans"/>
        <family val="3"/>
      </rPr>
      <t>De acuerdo con la Ley General de Contabilidad Gubernamental, corresponde al momento contable del gasto, que refleja la cancelación total o parcial de las obligaciones de pago y que se concreta mediante el desembolso de efectivo o cualquier otro medio de pago.</t>
    </r>
  </si>
  <si>
    <t>Coordinación General de Ganadería</t>
  </si>
  <si>
    <t>Dirección General de Logística y Alimentación</t>
  </si>
  <si>
    <t>Dirección General de Fomento a la Agricultura</t>
  </si>
  <si>
    <t>Fideicomiso de Riesgo Compartido</t>
  </si>
  <si>
    <t>Dirección General de Educación Tecnológica Industrial</t>
  </si>
  <si>
    <t>Enero - septiembre</t>
  </si>
  <si>
    <t>Tercer Trimestre de 2016</t>
  </si>
  <si>
    <t>Fuente: Dependencias y entidades de la Administración Pública Federal.</t>
  </si>
  <si>
    <t>Programa de Derechos Indígenas</t>
  </si>
  <si>
    <t>Programa para el Mejoramiento de la Producción y la Productividad Indígena</t>
  </si>
  <si>
    <t>Programa de Infraestructura Indígena</t>
  </si>
  <si>
    <t>Programa de Apoyo a la Educación Indígena</t>
  </si>
  <si>
    <t>Planeación y Articulación de la Acción Pública hacia los Pueblos Indígenas</t>
  </si>
  <si>
    <t>Actividades de apoyo a la función pública y buen gobierno</t>
  </si>
  <si>
    <t>Actividades de apoyo administrativo</t>
  </si>
  <si>
    <t>Proyectos de inmuebles (oficinas administrativas)</t>
  </si>
  <si>
    <t>47 Entidades no Sectorizadas</t>
  </si>
  <si>
    <t>Apoyos para actividades científicas, tecnológicas y de innovación</t>
  </si>
  <si>
    <t>Promover los Derechos Humanos de los pueblos y las comunidades indígenas</t>
  </si>
  <si>
    <t>Protección de los Derechos Humanos de Indígenas en Reclusión</t>
  </si>
  <si>
    <t>35 Comisión Nacional de los Derechos Humanos</t>
  </si>
  <si>
    <t xml:space="preserve">FAM Asistencia Social </t>
  </si>
  <si>
    <t>FAIS Municipal y de las Demarcaciones Territoriales del Distrito Federal</t>
  </si>
  <si>
    <t>33 Aportaciones Federales para Entidades Federativas y Municipios</t>
  </si>
  <si>
    <t>Fondo de Apoyo a Migrantes</t>
  </si>
  <si>
    <r>
      <t xml:space="preserve">23 Provisiones Salariales y Económicas </t>
    </r>
    <r>
      <rPr>
        <b/>
        <vertAlign val="superscript"/>
        <sz val="6"/>
        <rFont val="Soberana Sans"/>
        <family val="3"/>
      </rPr>
      <t>2_/</t>
    </r>
  </si>
  <si>
    <t>Pensión para Adultos Mayores</t>
  </si>
  <si>
    <t>Programa de estancias infantiles para apoyar a madres trabajadoras</t>
  </si>
  <si>
    <t>PROSPERA Programa de Inclusión Social</t>
  </si>
  <si>
    <t>Programa de Empleo Temporal (PET)</t>
  </si>
  <si>
    <t>Programa de Coinversión Social</t>
  </si>
  <si>
    <t>Programa 3 x 1 para Migrantes</t>
  </si>
  <si>
    <t>Programas del Fondo Nacional de Fomento a las Artesanías (FONART)</t>
  </si>
  <si>
    <t>Programa de Abasto Rural a cargo de Diconsa, S.A. de C.V. (DICONSA)</t>
  </si>
  <si>
    <t>Programa de Abasto Social de Leche a cargo de Liconsa, S.A. de C.V.</t>
  </si>
  <si>
    <t>Programa de Fomento a la Economía Social</t>
  </si>
  <si>
    <t>20 Desarrollo Social</t>
  </si>
  <si>
    <t>Programa IMSS-PROSPERA</t>
  </si>
  <si>
    <t>19 Aportaciones a Seguridad Social</t>
  </si>
  <si>
    <t>Programa hacia la igualdad y la sustentabilidad ambiental</t>
  </si>
  <si>
    <t xml:space="preserve">Apoyos para el Desarrollo Forestal Sustentable </t>
  </si>
  <si>
    <t>Programa de Apoyo a la Infraestructura Hidroagrícola</t>
  </si>
  <si>
    <t>Programa de Agua potable, Alcantarillado y Saneamiento</t>
  </si>
  <si>
    <t>Programa de Conservación para el Desarrollo Sostenible</t>
  </si>
  <si>
    <t>Planeación, Dirección y Evaluación Ambiental</t>
  </si>
  <si>
    <t>Infraestructura para la modernización y rehabilitación de riego y temporal tecnificado</t>
  </si>
  <si>
    <t>Infraestructura para la Protección de Centros de Población y Áreas Productivas</t>
  </si>
  <si>
    <t>Rehabilitación y Modernización de Presas y Estructuras de Cabeza</t>
  </si>
  <si>
    <t>Estudios de preinversión</t>
  </si>
  <si>
    <t>Programa de Apoyo a la Vivienda</t>
  </si>
  <si>
    <t>Programa de Infraestructura</t>
  </si>
  <si>
    <t>15 Desarrollo Agrario, Territorial y Urbano</t>
  </si>
  <si>
    <t>Seguro Popular</t>
  </si>
  <si>
    <t xml:space="preserve">Fortalecimiento a la atención médica </t>
  </si>
  <si>
    <t>Salud materna, sexual y reproductiva</t>
  </si>
  <si>
    <t>Prevención y control de enfermedades</t>
  </si>
  <si>
    <t>Rectoría en Salud</t>
  </si>
  <si>
    <t>Fortalecimiento de la Calidad Educativa</t>
  </si>
  <si>
    <t>Programa para la Inclusión y la Equidad Educativa</t>
  </si>
  <si>
    <t>Programa Nacional de Becas</t>
  </si>
  <si>
    <t>Educación y cultura indígena</t>
  </si>
  <si>
    <t xml:space="preserve">Diseño de la Política Educativa </t>
  </si>
  <si>
    <t>Normar los servicios educativos</t>
  </si>
  <si>
    <t xml:space="preserve">Educación Inicial y Básica Comunitaria </t>
  </si>
  <si>
    <t xml:space="preserve">Educación para Adultos (INEA) </t>
  </si>
  <si>
    <t xml:space="preserve">Programa nacional de financiamiento al microempresario y a la mujer rural </t>
  </si>
  <si>
    <t>Estudios y proyectos de construcción de caminos rurales y carreteras alimentadoras</t>
  </si>
  <si>
    <t>Conservación de infraestructura de caminos rurales y carreteras alimentadoras</t>
  </si>
  <si>
    <t xml:space="preserve">Proyectos de construcción de carreteras alimentadoras y caminos rurales </t>
  </si>
  <si>
    <t>Programa de Apoyos a Pequeños Productores</t>
  </si>
  <si>
    <t>Programa de Fomento a la Agricultura</t>
  </si>
  <si>
    <t xml:space="preserve">Programa de Productividad Rural </t>
  </si>
  <si>
    <t>08 Agricultura, Ganadería,  Desarrollo Rural, Pesca y Alimentación</t>
  </si>
  <si>
    <t>Conducción de la política interior</t>
  </si>
  <si>
    <t xml:space="preserve">TOTAL </t>
  </si>
  <si>
    <t>Autorizado al 
periodo</t>
  </si>
  <si>
    <t>Autorizado 
anual</t>
  </si>
  <si>
    <t>Programa Presupuestario</t>
  </si>
  <si>
    <t>ANEXO 10 DEL DPEF 2016
EVOLUCIÓN DE LAS EROGACIONES PARA EL DESARROLLO INTEGRAL DE LOS PUEBLOS Y COMUNIDADES INDÍGENAS
Enero-septiembre
(Pesos)</t>
  </si>
  <si>
    <t>ANEXO 11 DEL DPEF 2016
EVOLUCIÓN DE LAS EROGACIONES CORRESPONDIENTES AL PROGRAMA ESPECIAL CONCURRENTE PARA EL DESARROLLO RURAL SUSTENTABLE
Enero-septiembre
(Millones de pesos)</t>
  </si>
  <si>
    <t>Vertiente</t>
  </si>
  <si>
    <t>Programa PEC / Ramo / Componente / Subcomponente / Rama Productiva</t>
  </si>
  <si>
    <t>TOTAL</t>
  </si>
  <si>
    <t>Financiera</t>
  </si>
  <si>
    <t>Programa de financiamiento y aseguramiento al medio rural</t>
  </si>
  <si>
    <t>Hacienda y Crédito Público</t>
  </si>
  <si>
    <t>AGROASEMEX</t>
  </si>
  <si>
    <t>Banco del Ahorro Nacional y Servicios Financieros SNC (BANSEFI)</t>
  </si>
  <si>
    <t>Financiera Nacional de Desarrollo Agropecuario, Rural, Forestal y Pesquero (FND)</t>
  </si>
  <si>
    <t>Fideicomisos Instituidos en Relación con la Agricultura (FIRA)</t>
  </si>
  <si>
    <t>Fondo de Capitalización e Inversión del Sector Rural (FOCIR)</t>
  </si>
  <si>
    <t>Competitividad</t>
  </si>
  <si>
    <t>Programa de Comercialización y Desarrollo de Mercados</t>
  </si>
  <si>
    <t>Agricultura, Ganadería, Desarrollo Rural, Pesca y Alimentación</t>
  </si>
  <si>
    <t>Incentivos a la Comercialización</t>
  </si>
  <si>
    <t>Promoción Comercial y Fomento a las Exportaciones</t>
  </si>
  <si>
    <t>Programa de Fomento a la Inversión y Productividad</t>
  </si>
  <si>
    <t>Programa de Concurrencia con las Entidades Federativas</t>
  </si>
  <si>
    <t>Concurrencia en Materia Agrícola</t>
  </si>
  <si>
    <t>Concurrencia en Materia Pecuaria</t>
  </si>
  <si>
    <t>Concurrencia en Materia Pesquera</t>
  </si>
  <si>
    <t>Tecnificación del Riego</t>
  </si>
  <si>
    <t>Agroproducción</t>
  </si>
  <si>
    <t>PROAGRO Insumos</t>
  </si>
  <si>
    <t>Producción Integral</t>
  </si>
  <si>
    <t>Innovación Agroalimentaria</t>
  </si>
  <si>
    <t>PROAGRO Cultivos Básicos y Estratégicos</t>
  </si>
  <si>
    <t>Modernización de Maquinaria y Equipo</t>
  </si>
  <si>
    <t>Programa de Fomento a la Productividad Pesquera y Acuícola</t>
  </si>
  <si>
    <t>Impulso a la Capitalización</t>
  </si>
  <si>
    <t>Innovación y Tecnología Pesquera</t>
  </si>
  <si>
    <t>Programa de Fomento Ganadero</t>
  </si>
  <si>
    <t>Perforación de Pozos Pecuarios</t>
  </si>
  <si>
    <t>Investigación y Transferencia de Tecnología Pecuaria</t>
  </si>
  <si>
    <t>Infraestructura, Maquinaria y Equipo Post Productivo Pecuario</t>
  </si>
  <si>
    <t>Programa de Productividad y Competitividad Agroalimentaria</t>
  </si>
  <si>
    <t>Acceso al Financiamiento en Apoyo Pecuario</t>
  </si>
  <si>
    <t>Acceso al Financiamiento en Apoyo a la Agricultura</t>
  </si>
  <si>
    <t>Acceso al Financiamiento en Apoyo a la Pesca</t>
  </si>
  <si>
    <t>Certificación para la Normalización Agroalimentaria</t>
  </si>
  <si>
    <t>Desarrollo Productivo Sur Sureste</t>
  </si>
  <si>
    <t>Fortalecimiento a la Cadena Productiva</t>
  </si>
  <si>
    <t>Productividad Agroalimentaria</t>
  </si>
  <si>
    <t>Sistema Nacional de Agroparques</t>
  </si>
  <si>
    <t>Programa de Sanidad e Inocuidad Agroalimentaria</t>
  </si>
  <si>
    <t>Rastros TIF</t>
  </si>
  <si>
    <t>Sanidades Federalizado</t>
  </si>
  <si>
    <t>Programa de Acciones Complementarias para Mejorar las Sanidades</t>
  </si>
  <si>
    <t>Programa de Productividad Rural</t>
  </si>
  <si>
    <t>Desarrollo de Zonas Áridas (PRODEZA)</t>
  </si>
  <si>
    <t>Fortalecimiento a Organizaciones Rurales</t>
  </si>
  <si>
    <t>Desarrollo Comercial de la Agricultura Familiar</t>
  </si>
  <si>
    <t>Atención a Siniestros Agropecuarios</t>
  </si>
  <si>
    <t>Arráigate (FORMAR y Jóvenes Emprendedores)</t>
  </si>
  <si>
    <t>Fondo para el Apoyo a Proyectos Productivos en Núcleos Agrarios (FAPPA)</t>
  </si>
  <si>
    <t>Programa de Apoyo a la Productividad de la Mujer Emprendedora (PROMETE)</t>
  </si>
  <si>
    <t>Incentivos Productivos</t>
  </si>
  <si>
    <t>PROCAFE e Impulso Productivo al Café</t>
  </si>
  <si>
    <t>Programa de Incentivos para Productores de Maíz y Frijol (PIMAF)</t>
  </si>
  <si>
    <t>Extensionismo</t>
  </si>
  <si>
    <t>Sistema Nacional de Información para el Desarrollo Rural Sustentable</t>
  </si>
  <si>
    <t>Sistema Nacional de Información para el Desarrollo Rural Sustentable (SNIDRUS)</t>
  </si>
  <si>
    <t>Sistema Integral para el Desarrollo Sustentable de la Caña de Azúcar (SIDESCA)</t>
  </si>
  <si>
    <t>Sistema Nacional de Investigación Agrícola</t>
  </si>
  <si>
    <t>Fondo SAGARPA-CONACYT</t>
  </si>
  <si>
    <t>Economía</t>
  </si>
  <si>
    <t>Programa de financiamiento al Microempresario, a la Mujer Rural y Fondo Nacional Emprendedor</t>
  </si>
  <si>
    <t>Desarrollo Social</t>
  </si>
  <si>
    <t>Fondo Nacional de Fomento a las Artesanías (FONART)</t>
  </si>
  <si>
    <t>Turismo</t>
  </si>
  <si>
    <t>Ecoturismo y Turismo Rural</t>
  </si>
  <si>
    <t>Medio Ambiente</t>
  </si>
  <si>
    <t>Programa de Sustentabilidad de los Recursos Naturales</t>
  </si>
  <si>
    <t>Desarrollo de la Acuacultura</t>
  </si>
  <si>
    <t>Ordenamiento Pesquero y Acuícola</t>
  </si>
  <si>
    <t>PROGAN Productivo</t>
  </si>
  <si>
    <t>Repoblamiento y Recría Pecuaria</t>
  </si>
  <si>
    <t>Sustentabilidad Pecuaria</t>
  </si>
  <si>
    <t>Infraestructura Productiva para el Aprovechamiento Sustentable de Suelo y Agua</t>
  </si>
  <si>
    <t>Medio Ambiente y Recursos Naturales</t>
  </si>
  <si>
    <t>Forestal</t>
  </si>
  <si>
    <t>Protección al medio ambiente en el medio rural</t>
  </si>
  <si>
    <t>Desarrollo Regional Sustentable</t>
  </si>
  <si>
    <t>PET (Incendios Forestales)</t>
  </si>
  <si>
    <t>PROFEPA</t>
  </si>
  <si>
    <t>Vida Silvestre</t>
  </si>
  <si>
    <t>Educativa</t>
  </si>
  <si>
    <t>Programa de Educación e Investigación</t>
  </si>
  <si>
    <t>Colegio Superior Agropecuario del Estado de Guerrero (CSAEGRO)</t>
  </si>
  <si>
    <t>Instituto Nacional de Investigaciones Forestales, Agrícolas y Pecuarias (INIFAP)</t>
  </si>
  <si>
    <t>Instituto Nacional de Pesca (INAPESCA)</t>
  </si>
  <si>
    <t>Educación Pública</t>
  </si>
  <si>
    <t>Educación Agropecuaria</t>
  </si>
  <si>
    <t>PROSPERA Educación</t>
  </si>
  <si>
    <t>Laboral</t>
  </si>
  <si>
    <t>Programa de mejoramiento de condiciones laborales en el medio rural</t>
  </si>
  <si>
    <t>Trabajo y Previsión Social</t>
  </si>
  <si>
    <t>Trabajadores Agrícolas Temporales</t>
  </si>
  <si>
    <t>PET</t>
  </si>
  <si>
    <t>Social</t>
  </si>
  <si>
    <t>Programa de atención a la pobreza en el medio rural</t>
  </si>
  <si>
    <t>Relaciones Exteriores</t>
  </si>
  <si>
    <t>Atención a migrantes</t>
  </si>
  <si>
    <t>Entidades no Sectorizadas</t>
  </si>
  <si>
    <t>Atención a Indígenas (CDI)</t>
  </si>
  <si>
    <t>Desarrollo Agrario, Territorial y Urbano</t>
  </si>
  <si>
    <t>Atención a la población agraria</t>
  </si>
  <si>
    <t>Vivienda Rural</t>
  </si>
  <si>
    <t>Jornaleros Agrícolas</t>
  </si>
  <si>
    <t>PROSPERA Desarrollo Social</t>
  </si>
  <si>
    <t>Coinversión Social</t>
  </si>
  <si>
    <t>Programa de Derecho a la Alimentación</t>
  </si>
  <si>
    <t>Fomento al Consumo</t>
  </si>
  <si>
    <t>Proyecto Estratégico de Seguridad Alimentaria (PESA)</t>
  </si>
  <si>
    <t>Programa de Abasto Rural a cargo de DICONSA S.A. de C.V.</t>
  </si>
  <si>
    <t>PROSPERA Alimentación</t>
  </si>
  <si>
    <t>Infraestructura</t>
  </si>
  <si>
    <t>Programa de infraestructura en el medio rural</t>
  </si>
  <si>
    <t>Comunicaciones y Transportes</t>
  </si>
  <si>
    <t>Construcción de Caminos Rurales</t>
  </si>
  <si>
    <t>Mantenimiento de Caminos Rurales</t>
  </si>
  <si>
    <t>IMTA</t>
  </si>
  <si>
    <t>Programa de perforación y equipamiento de pozos agrícolas en estados afectados con sequía</t>
  </si>
  <si>
    <t>Programas Hidráulicos</t>
  </si>
  <si>
    <t>Aportaciones Federales para Entidades Federativas y Municipios</t>
  </si>
  <si>
    <t>Salud</t>
  </si>
  <si>
    <t>Programa de atención a las condiciones de salud en el medio rural</t>
  </si>
  <si>
    <t>Salud en población rural</t>
  </si>
  <si>
    <t>Desarrollo de Capacidades Salud</t>
  </si>
  <si>
    <t>Sistema de Protección Social en Salud (SPSS)</t>
  </si>
  <si>
    <t>PROSPERA Salud</t>
  </si>
  <si>
    <t>Seguro Médico Siglo XXI</t>
  </si>
  <si>
    <t>Aportaciones a Seguridad Social</t>
  </si>
  <si>
    <t>IMSS-PROSPERA</t>
  </si>
  <si>
    <t>Seguridad Social Cañeros</t>
  </si>
  <si>
    <t>Agraria</t>
  </si>
  <si>
    <t>Programa para la atención de aspectos agrarios</t>
  </si>
  <si>
    <t>Atención de aspectos agrarios</t>
  </si>
  <si>
    <t>Archivo General Agrario</t>
  </si>
  <si>
    <t>Conflictos Agrarios y Obligaciones Jurídicas</t>
  </si>
  <si>
    <t>Regularización y Registro de Actos Jurídicos Agrarios</t>
  </si>
  <si>
    <t>Administrativa</t>
  </si>
  <si>
    <t>Gasto Administrativo</t>
  </si>
  <si>
    <t>ASERCA</t>
  </si>
  <si>
    <t>Comité Nacional para el Desarrollo Sustentable de la Caña de Azúcar</t>
  </si>
  <si>
    <t>CONAPESCA</t>
  </si>
  <si>
    <t>CONAZA</t>
  </si>
  <si>
    <t>Dependencia SAGARPA</t>
  </si>
  <si>
    <t>FEESA</t>
  </si>
  <si>
    <t>FIRCO</t>
  </si>
  <si>
    <t>INCA RURAL</t>
  </si>
  <si>
    <t>SENASICA (Incluye obra pública de inspección)</t>
  </si>
  <si>
    <t>SIAP</t>
  </si>
  <si>
    <t>SNICS</t>
  </si>
  <si>
    <t>Dependencia SEDATU</t>
  </si>
  <si>
    <t>Procuraduría Agraria</t>
  </si>
  <si>
    <t>Registro Agrario Nacional</t>
  </si>
  <si>
    <t>Tribunales Agrarios</t>
  </si>
  <si>
    <t>Planeación y dirección de los procesos productivos</t>
  </si>
  <si>
    <t>R585</t>
  </si>
  <si>
    <t xml:space="preserve">Coordinación de las funciones y recursos para la infraestructura eléctrica </t>
  </si>
  <si>
    <t>P552</t>
  </si>
  <si>
    <t>O001</t>
  </si>
  <si>
    <t>M001</t>
  </si>
  <si>
    <t>Promoción de medidas para el ahorro y uso eficiente de la energía eléctrica</t>
  </si>
  <si>
    <t>F571</t>
  </si>
  <si>
    <t>Operación y mantenimiento de los procesos de distribución y de comercialización de energía eléctrica</t>
  </si>
  <si>
    <t>E570</t>
  </si>
  <si>
    <t xml:space="preserve">Operación y mantenimiento a líneas de transmisión, subestaciones de transformación y red fibra óptica </t>
  </si>
  <si>
    <t>E567</t>
  </si>
  <si>
    <t>Suministro de energéticos a las centrales generadoras de electricidad</t>
  </si>
  <si>
    <t>E563</t>
  </si>
  <si>
    <t>Operación y mantenimiento de las centrales generadoras de energía eléctrica</t>
  </si>
  <si>
    <t>E561</t>
  </si>
  <si>
    <t xml:space="preserve">Operación Red de Fibra Óptica  y apoyo tecnológico a los procesos productivos </t>
  </si>
  <si>
    <t>E555</t>
  </si>
  <si>
    <r>
      <t xml:space="preserve">53 Comisión Federal de Electricidad  </t>
    </r>
    <r>
      <rPr>
        <b/>
        <vertAlign val="superscript"/>
        <sz val="6"/>
        <rFont val="Soberana Sans"/>
        <family val="3"/>
      </rPr>
      <t>3_/</t>
    </r>
  </si>
  <si>
    <t xml:space="preserve">Atención a la salud   </t>
  </si>
  <si>
    <t>E044</t>
  </si>
  <si>
    <t>Equidad de Género</t>
  </si>
  <si>
    <t>E036</t>
  </si>
  <si>
    <r>
      <t xml:space="preserve">GYN Instituto de Seguridad y Servicios Sociales de los Trabajadores del Estado   </t>
    </r>
    <r>
      <rPr>
        <b/>
        <vertAlign val="superscript"/>
        <sz val="6"/>
        <rFont val="Soberana Sans"/>
        <family val="3"/>
      </rPr>
      <t>3_/</t>
    </r>
  </si>
  <si>
    <t xml:space="preserve">Atención a la salud  </t>
  </si>
  <si>
    <t>E011</t>
  </si>
  <si>
    <t>Servicios de guardería</t>
  </si>
  <si>
    <t>E007</t>
  </si>
  <si>
    <t xml:space="preserve">Prevención y control de enfermedades  </t>
  </si>
  <si>
    <t>E001</t>
  </si>
  <si>
    <r>
      <t xml:space="preserve">GYR Instituto Mexicano del Seguro Social   </t>
    </r>
    <r>
      <rPr>
        <b/>
        <vertAlign val="superscript"/>
        <sz val="6"/>
        <rFont val="Soberana Sans"/>
        <family val="3"/>
      </rPr>
      <t>3_/  4_/</t>
    </r>
  </si>
  <si>
    <t>U011</t>
  </si>
  <si>
    <t>S249</t>
  </si>
  <si>
    <t>Fortalecimiento a la Transversalidad de la Perspectiva de Género</t>
  </si>
  <si>
    <t>S010</t>
  </si>
  <si>
    <t>Fortalecimiento de la Igualdad Sustantiva entre Mujeres y Hombres</t>
  </si>
  <si>
    <t>P010</t>
  </si>
  <si>
    <t>Actividades de apoyo a la función pública y buen Gobierno</t>
  </si>
  <si>
    <t>Atención a Víctimas</t>
  </si>
  <si>
    <t>E033</t>
  </si>
  <si>
    <t>Regulación y permisos de Hidrocarburos</t>
  </si>
  <si>
    <t>G002</t>
  </si>
  <si>
    <t xml:space="preserve">Regulación y permisos de electricidad  </t>
  </si>
  <si>
    <t>G001</t>
  </si>
  <si>
    <t xml:space="preserve">45 Comisión Reguladora de Energía  </t>
  </si>
  <si>
    <t>Producción y difusión de información estadística y geográfica</t>
  </si>
  <si>
    <t>P002</t>
  </si>
  <si>
    <t>40 Información Nacional Estadística y Geográfica</t>
  </si>
  <si>
    <t xml:space="preserve">Apoyos para actividades científicas, tecnológicas y de innovación  </t>
  </si>
  <si>
    <t>F002</t>
  </si>
  <si>
    <t>Promover, divulgar, dar seguimiento, evaluar y monitorear la política nacional en materia de Igualdad entre mujeres y hombres, y atender Asuntos de la mujer</t>
  </si>
  <si>
    <t>E013</t>
  </si>
  <si>
    <t xml:space="preserve">35 Comisión Nacional de los Derechos Humanos  </t>
  </si>
  <si>
    <t>Otorgamiento de prerrogativas a partidos políticos, fiscalización de sus recursos y administración de los tiempos del estado en radio y televisión</t>
  </si>
  <si>
    <t>R009</t>
  </si>
  <si>
    <t>Dirección, soporte jurídico electoral y apoyo logístico</t>
  </si>
  <si>
    <t>R008</t>
  </si>
  <si>
    <t>Capacitación y educación para el ejercicio democrático de la ciudadanía</t>
  </si>
  <si>
    <t>R003</t>
  </si>
  <si>
    <t xml:space="preserve">22 Instituto Nacional Electoral  </t>
  </si>
  <si>
    <t>Planeación y conducción de la política de turismo</t>
  </si>
  <si>
    <t>P001</t>
  </si>
  <si>
    <t xml:space="preserve">21 Turismo </t>
  </si>
  <si>
    <t>Seguro de vida para jefas de familia</t>
  </si>
  <si>
    <t>S241</t>
  </si>
  <si>
    <t>S174</t>
  </si>
  <si>
    <t>Programa de Apoyo a las Instancias de Mujeres en las Entidades Federativas (PAIMEF)</t>
  </si>
  <si>
    <t>S155</t>
  </si>
  <si>
    <t>S070</t>
  </si>
  <si>
    <t xml:space="preserve">Programa de Fomento a la Economía Social  </t>
  </si>
  <si>
    <t>S017</t>
  </si>
  <si>
    <t xml:space="preserve">Articulación de políticas públicas integrales de juventud </t>
  </si>
  <si>
    <t>E016</t>
  </si>
  <si>
    <t>20 Desarrollo social</t>
  </si>
  <si>
    <t>Apoyo Económico a Viudas de Veteranos de la Revolución Mexicana</t>
  </si>
  <si>
    <t>J014</t>
  </si>
  <si>
    <t xml:space="preserve">Gestión, promoción, supervisión y evaluación del aprovechamiento sustentable de la energía  </t>
  </si>
  <si>
    <t>P008</t>
  </si>
  <si>
    <t>Coordinación de la política energética en electricidad</t>
  </si>
  <si>
    <t>Regulación y supervisión de actividades nucleares y radiológicas</t>
  </si>
  <si>
    <t>G003</t>
  </si>
  <si>
    <t xml:space="preserve">18 Energía  </t>
  </si>
  <si>
    <t>Promoción del Desarrollo Humano y Planeación Institucional</t>
  </si>
  <si>
    <t>Promoción del respeto a los derechos humanos y atención a víctimas del delito</t>
  </si>
  <si>
    <t>E009</t>
  </si>
  <si>
    <t>Investigar y perseguir los delitos relativos a la Delincuencia Organizada</t>
  </si>
  <si>
    <t>E003</t>
  </si>
  <si>
    <t>Investigar y perseguir los delitos del orden federal</t>
  </si>
  <si>
    <t>E002</t>
  </si>
  <si>
    <t>U022</t>
  </si>
  <si>
    <t xml:space="preserve">Apoyos para el Desarrollo Forestal Sustentable  </t>
  </si>
  <si>
    <t>S219</t>
  </si>
  <si>
    <t>S071</t>
  </si>
  <si>
    <t>S046</t>
  </si>
  <si>
    <t>S274</t>
  </si>
  <si>
    <t xml:space="preserve">Programa de Infraestructura </t>
  </si>
  <si>
    <t>S273</t>
  </si>
  <si>
    <t xml:space="preserve">Programa de acceso al financiamiento para soluciones habitacionales  </t>
  </si>
  <si>
    <t>S177</t>
  </si>
  <si>
    <t>Programa de Apoyo al Empleo (PAE)</t>
  </si>
  <si>
    <t>S043</t>
  </si>
  <si>
    <t xml:space="preserve">Ejecución de los programas y acciones de la Política Laboral  </t>
  </si>
  <si>
    <t>Procuración de justicia laboral</t>
  </si>
  <si>
    <t>14 Trabajo y Previsión Social</t>
  </si>
  <si>
    <t>Proyectos de infraestructura social de asistencia y seguridad social</t>
  </si>
  <si>
    <t>K012</t>
  </si>
  <si>
    <t xml:space="preserve">Sistema Educativo Naval y programa de becas </t>
  </si>
  <si>
    <t>A006</t>
  </si>
  <si>
    <t>Prevención y Control de Sobrepeso, Obesidad y Diabetes</t>
  </si>
  <si>
    <t>U008</t>
  </si>
  <si>
    <t xml:space="preserve">Apoyos para la protección de las personas en estado de necesidad  </t>
  </si>
  <si>
    <t>S272</t>
  </si>
  <si>
    <t xml:space="preserve">Salud materna, sexual y reproductiva  </t>
  </si>
  <si>
    <t>P020</t>
  </si>
  <si>
    <t>P018</t>
  </si>
  <si>
    <t>Prevención y atención de VIH/SIDA y otras ITS</t>
  </si>
  <si>
    <t>P016</t>
  </si>
  <si>
    <t>P012</t>
  </si>
  <si>
    <t xml:space="preserve">Programa de vacunación </t>
  </si>
  <si>
    <t>Prevención y atención contra las adicciones</t>
  </si>
  <si>
    <t>E025</t>
  </si>
  <si>
    <t xml:space="preserve">Atención a la Salud  </t>
  </si>
  <si>
    <t>E023</t>
  </si>
  <si>
    <t>Investigación y desarrollo tecnológico en salud</t>
  </si>
  <si>
    <t>E022</t>
  </si>
  <si>
    <t xml:space="preserve">Formación y capacitación de recursos humanos para la salud  </t>
  </si>
  <si>
    <t>E010</t>
  </si>
  <si>
    <t>Programa Nacional de Convivencia Escolar</t>
  </si>
  <si>
    <t>S271</t>
  </si>
  <si>
    <t xml:space="preserve"> Fortalecimiento de la Calidad Educativa  </t>
  </si>
  <si>
    <t>S267</t>
  </si>
  <si>
    <t>Programa para el Desarrollo Profesional Docente</t>
  </si>
  <si>
    <t>S247</t>
  </si>
  <si>
    <t>S244</t>
  </si>
  <si>
    <t>S243</t>
  </si>
  <si>
    <t xml:space="preserve">Políticas de igualdad de género en el sector educativo </t>
  </si>
  <si>
    <t>E032</t>
  </si>
  <si>
    <t>Desarrollo Cultural</t>
  </si>
  <si>
    <t xml:space="preserve">Servicios de Educación Superior y Posgrado  </t>
  </si>
  <si>
    <t xml:space="preserve">11 Educación Pública  </t>
  </si>
  <si>
    <t xml:space="preserve">Programa nacional de financiamiento al microempresario y a la mujer rural  </t>
  </si>
  <si>
    <t>S021</t>
  </si>
  <si>
    <t>Fondo Nacional Emprendedor</t>
  </si>
  <si>
    <t>S020</t>
  </si>
  <si>
    <t xml:space="preserve">Definición, conducción y supervisión de la política de comunicaciones y transportes </t>
  </si>
  <si>
    <t>S266</t>
  </si>
  <si>
    <t xml:space="preserve">Programa de Productividad Rural  </t>
  </si>
  <si>
    <t>S258</t>
  </si>
  <si>
    <t>Diseño y Aplicación de la Política Agropecuaria</t>
  </si>
  <si>
    <t>08  Agricultura, Ganadería,  Desarrollo Rural, Pesca y Alimentación</t>
  </si>
  <si>
    <t>Otros proyectos de infraestructura social</t>
  </si>
  <si>
    <t>K014</t>
  </si>
  <si>
    <t>Programa de igualdad entre mujeres y hombres SDN</t>
  </si>
  <si>
    <t>A900</t>
  </si>
  <si>
    <t>07 Defensa Nacional</t>
  </si>
  <si>
    <t xml:space="preserve">06 Hacienda y Crédito Público </t>
  </si>
  <si>
    <t xml:space="preserve">Promoción y defensa de los intereses de México en el ámbito multilateral </t>
  </si>
  <si>
    <t>P005</t>
  </si>
  <si>
    <t xml:space="preserve">Atención, protección, servicios y asistencia consulares   </t>
  </si>
  <si>
    <t>Promover la Protección de los Derechos Humanos y Prevenir la Discriminación</t>
  </si>
  <si>
    <t>P024</t>
  </si>
  <si>
    <t>Fomento de la cultura de la participación ciudadana en la prevención del delito</t>
  </si>
  <si>
    <t>P023</t>
  </si>
  <si>
    <t xml:space="preserve">Programa de Derechos Humanos  </t>
  </si>
  <si>
    <t>P022</t>
  </si>
  <si>
    <t>Implementar las políticas, programas y acciones tendientes a garantizar la seguridad pública de la Nación y sus habitantes</t>
  </si>
  <si>
    <t>P021</t>
  </si>
  <si>
    <t>Planeación demográfica del país</t>
  </si>
  <si>
    <t>P006</t>
  </si>
  <si>
    <t>Promover la atención y prevención de la violencia contra las mujeres</t>
  </si>
  <si>
    <t>E015</t>
  </si>
  <si>
    <t xml:space="preserve">H. Cámara de Senadores </t>
  </si>
  <si>
    <r>
      <t xml:space="preserve">H. Cámara de Diputados </t>
    </r>
    <r>
      <rPr>
        <vertAlign val="superscript"/>
        <sz val="6"/>
        <rFont val="Soberana Sans"/>
        <family val="3"/>
      </rPr>
      <t>2_/</t>
    </r>
  </si>
  <si>
    <t xml:space="preserve">Actividades derivadas del trabajo legislativo   </t>
  </si>
  <si>
    <t>R001</t>
  </si>
  <si>
    <t>01 Poder Legislativo</t>
  </si>
  <si>
    <t>ANEXO 13 DEL DPEF 2016
EVOLUCIÓN DE LAS EROGACIONES PARA LA IGUALDAD ENTRE MUJERES Y HOMBRES
Enero-septiembre
(Pesos)</t>
  </si>
  <si>
    <t>Proyectos de infraestructura económica de electricidad (Pidiregas)</t>
  </si>
  <si>
    <t>Proyectos de infraestructura económica de electricidad</t>
  </si>
  <si>
    <t>53   Comisión Federal de Electricidad</t>
  </si>
  <si>
    <t>Proyectos de infraestructura económica de hidrocarburos</t>
  </si>
  <si>
    <t>Mantenimiento de infraestructura</t>
  </si>
  <si>
    <t>52   Petróleos Mexicanos</t>
  </si>
  <si>
    <t>47   Entidades no Sectorizadas</t>
  </si>
  <si>
    <t xml:space="preserve">Innovación tecnológica para incrementar la productividad de las empresas </t>
  </si>
  <si>
    <t xml:space="preserve">Becas de posgrado y apoyos a la calidad </t>
  </si>
  <si>
    <t xml:space="preserve">Apoyos para actividades científicas, tecnológicas y de innovación </t>
  </si>
  <si>
    <t>38   Consejo Nacional de Ciencia y Tecnología</t>
  </si>
  <si>
    <t>Fondo de Prevención de Desastres Naturales (FOPREDEN)</t>
  </si>
  <si>
    <t>Fondo de Desastres Naturales (FONDEN)</t>
  </si>
  <si>
    <t>23   Provisiones Salariales y Económicas</t>
  </si>
  <si>
    <t>21   Turismo</t>
  </si>
  <si>
    <t xml:space="preserve">Gestión, promoción, supervisión y evaluación del aprovechamiento sustentable de la energía </t>
  </si>
  <si>
    <t>Fondos de Diversificación Energética</t>
  </si>
  <si>
    <t>Coordinación de la política energética en hidrocarburos</t>
  </si>
  <si>
    <t xml:space="preserve">Coordinación de la política energética en electricidad </t>
  </si>
  <si>
    <t>Conducción de la política energética</t>
  </si>
  <si>
    <t>18   Energía</t>
  </si>
  <si>
    <t xml:space="preserve">Tratamiento de Aguas Residuales </t>
  </si>
  <si>
    <t>Sistema Nacional de Áreas Naturales Protegidas</t>
  </si>
  <si>
    <t>Regulación Ambiental</t>
  </si>
  <si>
    <t xml:space="preserve">Protección Forestal </t>
  </si>
  <si>
    <t xml:space="preserve">Programas de Calidad del Aire y Verificación Vehicular </t>
  </si>
  <si>
    <t>Programa de Manejo de Áreas Naturales Protegidas</t>
  </si>
  <si>
    <t xml:space="preserve">Programa de Conservación para el Desarrollo Sostenible </t>
  </si>
  <si>
    <t>Prevención y gestión integral de residuos</t>
  </si>
  <si>
    <t xml:space="preserve">Normativa Ambiental e Instrumentos para el Desarrollo Sustentable </t>
  </si>
  <si>
    <t xml:space="preserve">Investigación en Cambio Climático, Sustentabilidad y Crecimiento Verde </t>
  </si>
  <si>
    <t>Investigación científica y tecnológica</t>
  </si>
  <si>
    <t xml:space="preserve">Inspección y Vigilancia del Medio Ambiente y Recursos Naturales </t>
  </si>
  <si>
    <t>Infraestructura de agua potable, alcantarillado y saneamiento</t>
  </si>
  <si>
    <t>Fideicomisos Ambientales</t>
  </si>
  <si>
    <t xml:space="preserve">Conservación y Aprovechamiento Sustentable de la Vida Silvestre </t>
  </si>
  <si>
    <t>Capacitación Ambiental y Desarrollo Sustentable</t>
  </si>
  <si>
    <t xml:space="preserve">16   Medio Ambiente y Recursos Naturales </t>
  </si>
  <si>
    <t>Programa de Prevención de Riesgos</t>
  </si>
  <si>
    <t xml:space="preserve"> 15   Desarrollo Agrario, Territorial y Urbano</t>
  </si>
  <si>
    <t>Emplear el Poder Naval de la Federación para salvaguardar la soberanía y seguridad nacionales</t>
  </si>
  <si>
    <t>13   Marina</t>
  </si>
  <si>
    <t>Vigilancia epidemiológica</t>
  </si>
  <si>
    <t>Protección Contra Riesgos Sanitarios</t>
  </si>
  <si>
    <t>12   Salud</t>
  </si>
  <si>
    <t>Promoción del comercio exterior y atracción de inversión extranjera directa</t>
  </si>
  <si>
    <t>10   Economía</t>
  </si>
  <si>
    <t>Reconstrucción y Conservación de Carreteras</t>
  </si>
  <si>
    <t>09   Comunicaciones y Transportes</t>
  </si>
  <si>
    <t>08   Agricultura, Ganadería, Desarrollo Rural, Pesca y Alimentación</t>
  </si>
  <si>
    <t xml:space="preserve">Coordinación del Sistema Nacional de Protección Civil </t>
  </si>
  <si>
    <t>04   Gobernación</t>
  </si>
  <si>
    <t xml:space="preserve">Aprobado 
anual
</t>
  </si>
  <si>
    <t>ANEXO 16 DEL DPEF 2016
EVOLUCIÓN DE LAS EROGACIONES PARA LA ADAPTACIÓN Y MITIGACIÓN DE LOS EFECTOS DEL CAMBIO CLIMÁTICO 
Enero-septiembre
(Pesos)</t>
  </si>
  <si>
    <t>Atención a la Salud</t>
  </si>
  <si>
    <t>50 Instituto Mexicano del Seguro Social</t>
  </si>
  <si>
    <t>FAM Infraestructura Educativa Media Superior y Superior</t>
  </si>
  <si>
    <t>Educación Superior</t>
  </si>
  <si>
    <t>FAETA Educación Tecnológica</t>
  </si>
  <si>
    <t>Educación Media Superior</t>
  </si>
  <si>
    <t>FAETA Educación de Adultos</t>
  </si>
  <si>
    <t>FAM Infraestructura Educativa Básica</t>
  </si>
  <si>
    <t>FONE Fondo de Compensación</t>
  </si>
  <si>
    <t>FONE Gasto de Operación</t>
  </si>
  <si>
    <t>FONE Otros de Gasto Corriente</t>
  </si>
  <si>
    <t>FONE Servicios Personales</t>
  </si>
  <si>
    <t>Educación Básica</t>
  </si>
  <si>
    <t>Servicios de educación normal en el D.F.</t>
  </si>
  <si>
    <t>25 Previsiones y Aportaciones para los Sistemas de Educación Básica, Normal, Tecnológica y de Adultos</t>
  </si>
  <si>
    <t>Instituto Mexicano de la Juventud</t>
  </si>
  <si>
    <t>Subsidios para organismos descentralizados estatales</t>
  </si>
  <si>
    <t>Investigación Científica y Desarrollo Tecnológico</t>
  </si>
  <si>
    <t>Posgrado</t>
  </si>
  <si>
    <t>Apoyos para la atención a problemas estructurales de las UPES</t>
  </si>
  <si>
    <t>Apoyos a centros y organizaciones de educación</t>
  </si>
  <si>
    <t>Expansión de la Educación Media Superior y Superior</t>
  </si>
  <si>
    <t>Carrera Docente en UPES</t>
  </si>
  <si>
    <t xml:space="preserve">Programa Nacional de Becas </t>
  </si>
  <si>
    <t>Proyectos de infraestructura social del sector educativo</t>
  </si>
  <si>
    <t>Servicios de Educación Superior y Posgrado</t>
  </si>
  <si>
    <t>Educación Superior 3</t>
  </si>
  <si>
    <t>Programa de infraestructura física educativa</t>
  </si>
  <si>
    <t>Programa de Formación de Recursos Humanos basada en Competencias</t>
  </si>
  <si>
    <t>Servicios de Educación Media Superior</t>
  </si>
  <si>
    <t>Formación y certificación para el trabajo</t>
  </si>
  <si>
    <t>ANEXO 17 DEL DPEF 2016
EVOLUCIÓN DE LAS EROGACIONES PARA EL DESARROLLO DE LOS JÓVENES
Enero-septiembre
(Pesos)</t>
  </si>
  <si>
    <t>Subsidios a programas para jóvenes</t>
  </si>
  <si>
    <t>Articulación de políticas públicas integrales de juventud</t>
  </si>
  <si>
    <t>Procuraduría General de la República</t>
  </si>
  <si>
    <t>Instrumentación de la política laboral</t>
  </si>
  <si>
    <t>Capacitación para Incrementar la Productividad</t>
  </si>
  <si>
    <t>Ejecución de los programas y acciones de la Política Laboral</t>
  </si>
  <si>
    <t>Marina</t>
  </si>
  <si>
    <t>Programa de la Reforma Educativa</t>
  </si>
  <si>
    <t>Programa de Inclusión Digital</t>
  </si>
  <si>
    <t>Programa de Cultura Física y Deporte</t>
  </si>
  <si>
    <t>Programa de Apoyos a la Cultura</t>
  </si>
  <si>
    <t>Escuelas de Tiempo Completo</t>
  </si>
  <si>
    <t>Atención al deporte</t>
  </si>
  <si>
    <t>Producción y distribución de libros y materiales culturales</t>
  </si>
  <si>
    <t>Producción y transmisión de materiales educativos</t>
  </si>
  <si>
    <t>Programa nacional de financiamiento al microempresario y a la mujer rural</t>
  </si>
  <si>
    <t>Comunicaciopnes y Transportes</t>
  </si>
  <si>
    <t>09</t>
  </si>
  <si>
    <t>Sistema educativo militar</t>
  </si>
  <si>
    <t>Derechos humanos</t>
  </si>
  <si>
    <t>Programa de Seguridad Pública de la Secretaría de la Defensa Nacional</t>
  </si>
  <si>
    <t>Defensa Nacional</t>
  </si>
  <si>
    <t>07</t>
  </si>
  <si>
    <t>Detección y prevención de ilícitos financieros</t>
  </si>
  <si>
    <t>06</t>
  </si>
  <si>
    <t>Subsidios en materia de seguridad pública</t>
  </si>
  <si>
    <t>Programa Nacional de Prevención del Delito</t>
  </si>
  <si>
    <t>Otorgamiento de subsidios para la implementación de la reforma al sistema de justicia penal</t>
  </si>
  <si>
    <t>Programa de Derechos Humanos</t>
  </si>
  <si>
    <t>Coordinación con las instancias que integran el Sistema Nacional de Seguridad Pública</t>
  </si>
  <si>
    <t>Operativos para la prevención y disuasión del delito</t>
  </si>
  <si>
    <t>Servicios de protección, custodia, vigilancia y seguridad de personas, bienes e instalaciones</t>
  </si>
  <si>
    <t>Gobernación</t>
  </si>
  <si>
    <t>04</t>
  </si>
  <si>
    <t>ANEXO 19 DEL DPEF 2016
ACCIONES PARA LA PREVENCIÓN DEL DELITO, COMBATE A LAS ADICCIONES, RESCATE DE ESPACIOS PÚBLICOS Y PROMOCIÓN DE PROYECTOS PRODUCTIVOS
Enero-septiembre
(Pesos)</t>
  </si>
  <si>
    <t>Comisión Federal de Electricidad  2/</t>
  </si>
  <si>
    <t>Comisión Federal de Electricidad</t>
  </si>
  <si>
    <t>Pemex Transformación Industrial</t>
  </si>
  <si>
    <t>Pemex-Exploración y Producción</t>
  </si>
  <si>
    <t>Petróleos Mexicanos</t>
  </si>
  <si>
    <t>Instituto Nacional de Electricidad y Energías Limpias</t>
  </si>
  <si>
    <t>Comisión Nacional para el Uso Eficiente de la Energía</t>
  </si>
  <si>
    <t>Secretaría de Energía</t>
  </si>
  <si>
    <t>Procuraduría Federal de Protección al Ambiente</t>
  </si>
  <si>
    <t>Dirección General de Desarrollo de la Infraestructura Física</t>
  </si>
  <si>
    <t xml:space="preserve">Dirección General de Recursos Materiales y Servicios Generales </t>
  </si>
  <si>
    <t>ANEXO 15 DEL DPEF 2016
EVOLUCIÓN DE LAS EROGACIONES PARA LA ESTRATEGIA NACIONAL PARA LA TRANSICIÓN ENERGÉTICA Y EL APROVECHAMIENTO SUSTENTABLE DE LA ENERGÍA
Enero-septiembre
(Pesos)</t>
  </si>
  <si>
    <t>Atención a Personas con Discapacidad</t>
  </si>
  <si>
    <t>51 Instituto de Seguridad y Servicios Sociales de los Trabajadores del Estado</t>
  </si>
  <si>
    <t>Atender asuntos relativos a la aplicación del Mecanismo Nacional de Promoción, Protección y Supervisión de la Convención sobre los derechos de las Personas con Discapacidad.</t>
  </si>
  <si>
    <t>Atender asuntos relacionados con víctimas del delito</t>
  </si>
  <si>
    <t>Fondo para la Accesibilidad en el Transporte Público para las Personas con Discapacidad</t>
  </si>
  <si>
    <t>Servicios a grupos con necesidades especiales</t>
  </si>
  <si>
    <t>Programa de Atención a Jornaleros Agrícolas</t>
  </si>
  <si>
    <t>Desarrollo integral de las personas con discapacidad</t>
  </si>
  <si>
    <t xml:space="preserve">14 Trabajo y Previsión Social </t>
  </si>
  <si>
    <t>Servicios de asistencia social integral</t>
  </si>
  <si>
    <t>Programa de Desarrollo Comunitario "Comunidad DIFerente"</t>
  </si>
  <si>
    <t>Programa de Atención a Personas con Discapacidad</t>
  </si>
  <si>
    <t>Instituto Nacional de Rehabilitación Luis Guillermo Ibarra Ibarra</t>
  </si>
  <si>
    <t>Formación y capacitación de recursos humanos para la salud</t>
  </si>
  <si>
    <t>Asistencia social y protección del paciente</t>
  </si>
  <si>
    <t>Apoyos para la protección de las personas en estado de necesidad</t>
  </si>
  <si>
    <t xml:space="preserve">12 Salud </t>
  </si>
  <si>
    <t xml:space="preserve">11 Educación Pública </t>
  </si>
  <si>
    <t>Atención, protección, servicios y asistencia consulares</t>
  </si>
  <si>
    <t>Consejo Nacional para Prevenir la Discriminación</t>
  </si>
  <si>
    <t>ANEXO 14 DEL DPEF 2016
EVOLUCIÓN DE LAS EROGACIONES CORRESPONDIENTES AL ANEXO RECURSOS PARA LA ATENCIÓN DE GRUPOS VULNERABLES
Enero-septiembre
(Pesos)</t>
  </si>
  <si>
    <t>Prestaciones sociales</t>
  </si>
  <si>
    <t>Atención a la Salud</t>
  </si>
  <si>
    <t xml:space="preserve">50 Instituto Mexicano del Seguro Social </t>
  </si>
  <si>
    <t>Regulación y Supervisión de los sectores Telecomunicaciones y Radiodifusión</t>
  </si>
  <si>
    <t>43 Instituto Federal de Telecomunicaciones</t>
  </si>
  <si>
    <t>Atender asuntos de la niñez,  la familia, adolescentes y personas adultas mayores</t>
  </si>
  <si>
    <t>FASSA</t>
  </si>
  <si>
    <t>Programa para la Inclusión y la Equidad Educativa.</t>
  </si>
  <si>
    <t>Programa Nacional de Inglés.</t>
  </si>
  <si>
    <t>Servicios de educación básica en el D.F.</t>
  </si>
  <si>
    <t>Becas para la población atendida por el sector educativo</t>
  </si>
  <si>
    <t xml:space="preserve">25 Previsiones y Aportaciones para los Sistemas de Educación Básica, Normal, Tecnológica y de Adultos </t>
  </si>
  <si>
    <t xml:space="preserve">22 Instituto Nacional Electoral </t>
  </si>
  <si>
    <t>Adquisición de leche nacional</t>
  </si>
  <si>
    <t xml:space="preserve">20 Desarrollo Social </t>
  </si>
  <si>
    <t>Investigar y perseguir los delitos federales de carácter especial</t>
  </si>
  <si>
    <t>Protección y restitución de los derechos de las niñas, niños y adolescentes</t>
  </si>
  <si>
    <t>Programa de vacunación</t>
  </si>
  <si>
    <t>Producción y distribución de libros y materiales educativos</t>
  </si>
  <si>
    <t>Políticas de igualdad de género en el sector educativo</t>
  </si>
  <si>
    <t>Fortalecimiento a la educación temprana y el desarrollo infantil</t>
  </si>
  <si>
    <t>Evaluaciones de la calidad de la educación</t>
  </si>
  <si>
    <t>Educación para Adultos (INEA)</t>
  </si>
  <si>
    <t>Educación Inicial y Básica Comunitaria</t>
  </si>
  <si>
    <t>Diseño de la Política Educativa</t>
  </si>
  <si>
    <t xml:space="preserve">08 Agricultura, Ganadería, Desarrollo Rural, Pesca y Alimentación </t>
  </si>
  <si>
    <t xml:space="preserve">Secretaría Ejecutiva del Sistema Nacional para la Protección Integral de Niñas, Niños y Adolescentes
</t>
  </si>
  <si>
    <t>Instituto Nacional de Migración</t>
  </si>
  <si>
    <t>Dirección General del Registro Nacional de Población e Identificación Personal</t>
  </si>
  <si>
    <t>Coordinación General de la Comisión Mexicana de Ayuda a Refugiados</t>
  </si>
  <si>
    <t>ANEXO 18 DEL DPEF 2016
EVOLUCIÓN DE LAS EROGACIONES CORRESPONDIENTES AL ANEXO RECURSOS PARA LA ATENCIÓN DE NIÑAS, NIÑOS Y ADOLESCENTES
Enero-septiembre
(Pesos)</t>
  </si>
  <si>
    <t>ANEXO 12 DEL DPEF 2016
EVOLUCIÓN DE LAS EROGACIONES CORRESPONDIENTES AL PROGRAMA DE CIENCIA, TECNOLOGÍA E INNOVACIÓN
Enero-septiembre
(Pesos)</t>
  </si>
  <si>
    <r>
      <t xml:space="preserve">Nota: Las sumas parciales pueden no coincidir con el total, así como los cálculos porcentuales, debido al redondeo de las cifras.
n.a.: No aplica.
</t>
    </r>
    <r>
      <rPr>
        <vertAlign val="superscript"/>
        <sz val="6"/>
        <color theme="1"/>
        <rFont val="Soberana Sans"/>
        <family val="3"/>
      </rPr>
      <t>1_/</t>
    </r>
    <r>
      <rPr>
        <sz val="6"/>
        <color theme="1"/>
        <rFont val="Soberana Sans"/>
        <family val="3"/>
      </rPr>
      <t xml:space="preserve"> De acuerdo con la Ley General de Contabilidad Gubernamental, corresponde al momento contable del gasto que refleja la cancelación total o parcial de las obligaciones de pago, que se concreta mediante el desembolso de efectivo o cualquier otro medio de pago. 
</t>
    </r>
    <r>
      <rPr>
        <vertAlign val="superscript"/>
        <sz val="6"/>
        <color theme="1"/>
        <rFont val="Soberana Sans"/>
        <family val="3"/>
      </rPr>
      <t>2_/</t>
    </r>
    <r>
      <rPr>
        <sz val="6"/>
        <color theme="1"/>
        <rFont val="Soberana Sans"/>
        <family val="3"/>
      </rPr>
      <t xml:space="preserve"> No incluye 150 millones de pesos (mdp) correspondientes al Fondo de Apoyo a Migrantes del Ramo 23 Previsiones Salariales y Económicas, los cuales se reportarán dentro de este Anexo en el transcurso de 2016.
Fuente: Dependencias y entidades de la Administración Pública Federal.</t>
    </r>
  </si>
  <si>
    <r>
      <t xml:space="preserve">Nota: Las sumas parciales pueden no coincidir con el total, así como los cálculos porcentuales, debido al redondeo de las cifras.
</t>
    </r>
    <r>
      <rPr>
        <vertAlign val="superscript"/>
        <sz val="6"/>
        <rFont val="Soberana Sans"/>
        <family val="3"/>
      </rPr>
      <t>1_/</t>
    </r>
    <r>
      <rPr>
        <sz val="6"/>
        <rFont val="Soberana Sans"/>
        <family val="3"/>
      </rPr>
      <t xml:space="preserve"> De acuerdo con la Ley General de Contablilidad Gubernamental, corresponde al momento contable del gasto que refleja la cancelación total o parcial de las obligaciones de pago, que se concreta mediante el desembolso de efectivo o cualquier otro medio de pago.
</t>
    </r>
    <r>
      <rPr>
        <vertAlign val="superscript"/>
        <sz val="6"/>
        <rFont val="Soberana Sans"/>
        <family val="3"/>
      </rPr>
      <t>2_/</t>
    </r>
    <r>
      <rPr>
        <sz val="6"/>
        <rFont val="Soberana Sans"/>
        <family val="3"/>
      </rPr>
      <t xml:space="preserve"> El importe del calendario difiere del Anexo 11 del Decreto de Presupuesto de Egresos de la Federación 2016 (PEF 2016) publicado en el Diario Oficial de la Federación el 27 de Noviembre de 2015, como resultado de la aplicación de las reducciones a los Programas Presupuestarios indicadas por la Cámara de Diputados del H. Congreso de la Unión.
Fuente: Dependencias y entidades de la Administración Pública Federal.</t>
    </r>
  </si>
  <si>
    <r>
      <t>Gasto pagado 1</t>
    </r>
    <r>
      <rPr>
        <vertAlign val="superscript"/>
        <sz val="7"/>
        <color theme="1"/>
        <rFont val="Soberana Sans"/>
        <family val="3"/>
      </rPr>
      <t>_/</t>
    </r>
  </si>
  <si>
    <r>
      <t xml:space="preserve">Desarrollo de Capacidades Educación </t>
    </r>
    <r>
      <rPr>
        <vertAlign val="superscript"/>
        <sz val="6"/>
        <rFont val="Soberana Sans"/>
        <family val="3"/>
      </rPr>
      <t>2_/</t>
    </r>
  </si>
  <si>
    <r>
      <t xml:space="preserve">Universidad Autónoma Agraria Antonio Narro </t>
    </r>
    <r>
      <rPr>
        <vertAlign val="superscript"/>
        <sz val="6"/>
        <rFont val="Soberana Sans"/>
        <family val="3"/>
      </rPr>
      <t>2_/</t>
    </r>
  </si>
  <si>
    <r>
      <t xml:space="preserve">Infraestructura Rural </t>
    </r>
    <r>
      <rPr>
        <vertAlign val="superscript"/>
        <sz val="6"/>
        <rFont val="Soberana Sans"/>
        <family val="3"/>
      </rPr>
      <t>2_/</t>
    </r>
  </si>
  <si>
    <r>
      <t>Infraestructura Hidroagrícola</t>
    </r>
    <r>
      <rPr>
        <vertAlign val="superscript"/>
        <sz val="6"/>
        <rFont val="Soberana Sans"/>
        <family val="3"/>
      </rPr>
      <t xml:space="preserve"> 2_/</t>
    </r>
  </si>
  <si>
    <r>
      <t xml:space="preserve">Nota: Las sumas parciales pueden no coincidir con el total, así como los cálculos porcentuales, debido al redondeo de las cifras.
n.a.: No aplica.
</t>
    </r>
    <r>
      <rPr>
        <vertAlign val="superscript"/>
        <sz val="6"/>
        <rFont val="Soberana Sans"/>
        <family val="3"/>
      </rPr>
      <t>1_/</t>
    </r>
    <r>
      <rPr>
        <sz val="6"/>
        <rFont val="Soberana Sans"/>
        <family val="3"/>
      </rPr>
      <t xml:space="preserve"> De acuerdo con la Ley General de Contabilidad Gubernamental, corresponde al momento contable del gasto que refleja la cancelación total o parcial de las obligaciones de pago, que se concreta mediante el desembolso de efectivo o cualquier otro medio de pago. 
</t>
    </r>
    <r>
      <rPr>
        <vertAlign val="superscript"/>
        <sz val="6"/>
        <rFont val="Soberana Sans"/>
        <family val="3"/>
      </rPr>
      <t>2_/</t>
    </r>
    <r>
      <rPr>
        <sz val="6"/>
        <rFont val="Soberana Sans"/>
        <family val="3"/>
      </rPr>
      <t xml:space="preserve"> Incluye recursos por 10 mdp para el desarrollo de proyectos y actividades a cargo de la Comisión de Igualdad de Género, y 4.0 mdp para la operación de la Unidad de Igualdad de Género. 
</t>
    </r>
    <r>
      <rPr>
        <vertAlign val="superscript"/>
        <sz val="6"/>
        <rFont val="Soberana Sans"/>
        <family val="3"/>
      </rPr>
      <t>3_/</t>
    </r>
    <r>
      <rPr>
        <sz val="6"/>
        <rFont val="Soberana Sans"/>
        <family val="3"/>
      </rPr>
      <t xml:space="preserve"> El sobrejercicio observado obedece a la calendarización del presupuesto, situación que se verá regularizada en el transcurso del ejercicio con las adecuaciones al presupuesto.
</t>
    </r>
    <r>
      <rPr>
        <vertAlign val="superscript"/>
        <sz val="6"/>
        <rFont val="Soberana Sans"/>
        <family val="3"/>
      </rPr>
      <t>4_/</t>
    </r>
    <r>
      <rPr>
        <sz val="6"/>
        <rFont val="Soberana Sans"/>
        <family val="3"/>
      </rPr>
      <t xml:space="preserve"> El presupuesto no se suma en el total por ser recursos propios.
Fuente: Dependencias y entidades de la Administración Pública Federal.</t>
    </r>
  </si>
  <si>
    <r>
      <t xml:space="preserve">Programa Nacional de Becas </t>
    </r>
    <r>
      <rPr>
        <vertAlign val="superscript"/>
        <sz val="6"/>
        <color theme="1"/>
        <rFont val="Soberana Sans"/>
        <family val="3"/>
      </rPr>
      <t>2_/</t>
    </r>
  </si>
  <si>
    <r>
      <t xml:space="preserve">Escuelas de Tiempo Completo </t>
    </r>
    <r>
      <rPr>
        <vertAlign val="superscript"/>
        <sz val="6"/>
        <color theme="1"/>
        <rFont val="Soberana Sans"/>
        <family val="3"/>
      </rPr>
      <t>2_/</t>
    </r>
  </si>
  <si>
    <r>
      <t xml:space="preserve">Fortalecimiento de la Calidad Educativa </t>
    </r>
    <r>
      <rPr>
        <vertAlign val="superscript"/>
        <sz val="6"/>
        <color theme="1"/>
        <rFont val="Soberana Sans"/>
        <family val="3"/>
      </rPr>
      <t>2_/</t>
    </r>
  </si>
  <si>
    <r>
      <t xml:space="preserve">Programa Nacional de Inglés </t>
    </r>
    <r>
      <rPr>
        <vertAlign val="superscript"/>
        <sz val="6"/>
        <color theme="1"/>
        <rFont val="Soberana Sans"/>
        <family val="3"/>
      </rPr>
      <t>2_/</t>
    </r>
  </si>
  <si>
    <r>
      <t xml:space="preserve">Expansión de la Educación Media Superior y Superior </t>
    </r>
    <r>
      <rPr>
        <vertAlign val="superscript"/>
        <sz val="6"/>
        <color theme="1"/>
        <rFont val="Soberana Sans"/>
        <family val="3"/>
      </rPr>
      <t>3_/</t>
    </r>
  </si>
  <si>
    <r>
      <t xml:space="preserve">Programa de la Reforma Educativa </t>
    </r>
    <r>
      <rPr>
        <vertAlign val="superscript"/>
        <sz val="6"/>
        <color theme="1"/>
        <rFont val="Soberana Sans"/>
        <family val="3"/>
      </rPr>
      <t xml:space="preserve">4_/5_/ </t>
    </r>
  </si>
  <si>
    <r>
      <t xml:space="preserve">Programa para el Desarrollo Profesional Docente </t>
    </r>
    <r>
      <rPr>
        <vertAlign val="superscript"/>
        <sz val="6"/>
        <color theme="1"/>
        <rFont val="Soberana Sans"/>
        <family val="3"/>
      </rPr>
      <t>4_/</t>
    </r>
  </si>
  <si>
    <r>
      <t xml:space="preserve">Proyectos de infraestructura social de salud </t>
    </r>
    <r>
      <rPr>
        <vertAlign val="superscript"/>
        <sz val="6"/>
        <color theme="1"/>
        <rFont val="Soberana Sans"/>
        <family val="3"/>
      </rPr>
      <t xml:space="preserve">4_/ </t>
    </r>
  </si>
  <si>
    <r>
      <t xml:space="preserve">Proyectos de infraestructura social del sector educativo </t>
    </r>
    <r>
      <rPr>
        <vertAlign val="superscript"/>
        <sz val="6"/>
        <color theme="1"/>
        <rFont val="Soberana Sans"/>
        <family val="3"/>
      </rPr>
      <t>6_/</t>
    </r>
  </si>
  <si>
    <r>
      <t xml:space="preserve">Apoyos para la protección de las personas en estado de necesidad </t>
    </r>
    <r>
      <rPr>
        <vertAlign val="superscript"/>
        <sz val="6"/>
        <color theme="1"/>
        <rFont val="Soberana Sans"/>
        <family val="3"/>
      </rPr>
      <t>7_/</t>
    </r>
  </si>
  <si>
    <r>
      <t xml:space="preserve">Instituto Politécnico Nacional </t>
    </r>
    <r>
      <rPr>
        <vertAlign val="superscript"/>
        <sz val="6"/>
        <rFont val="Soberana Sans"/>
        <family val="3"/>
      </rPr>
      <t>2_/</t>
    </r>
  </si>
  <si>
    <r>
      <t xml:space="preserve">Nota: Las sumas parciales pueden no coincidir con el total, así como los cálculos porcentuales, debido al redondeo de las cifras.
n.a.: No aplica.
</t>
    </r>
    <r>
      <rPr>
        <vertAlign val="superscript"/>
        <sz val="6"/>
        <rFont val="Soberana Sans"/>
        <family val="3"/>
      </rPr>
      <t>1_/</t>
    </r>
    <r>
      <rPr>
        <sz val="6"/>
        <rFont val="Soberana Sans"/>
        <family val="3"/>
      </rPr>
      <t xml:space="preserve"> De acuerdo con la Ley General de Contabilidad Gubernamental, corresponde al momento contable del gasto que refleja la cancelación total o parcial de las obligaciones de pago, que se concreta mediante el desembolso de efectivo o cualquier otro medio de pago.
</t>
    </r>
    <r>
      <rPr>
        <vertAlign val="superscript"/>
        <sz val="6"/>
        <rFont val="Soberana Sans"/>
        <family val="3"/>
      </rPr>
      <t>2_/</t>
    </r>
    <r>
      <rPr>
        <sz val="6"/>
        <rFont val="Soberana Sans"/>
        <family val="3"/>
      </rPr>
      <t xml:space="preserve"> La reducción del presupuesto autorizado se debe a la transferencia de recursos de la Oficialía Mayor, cuyo objetivo es dar cumplimiento al convenio establecido con el Estado de Michoacán.
Fuente: Dependencias y entidades de la Administración Pública Federal.</t>
    </r>
  </si>
  <si>
    <t>Desarrollo y aplicación de programas educativos en materia agropecuaria</t>
  </si>
  <si>
    <r>
      <t xml:space="preserve">Nota: Las sumas parciales pueden no coincidir con el total, así como los cálculos porcentuales, debido al redondeo de las cifras.
n.a.: No aplica.
</t>
    </r>
    <r>
      <rPr>
        <vertAlign val="superscript"/>
        <sz val="6"/>
        <rFont val="Soberana Sans"/>
        <family val="3"/>
      </rPr>
      <t>1_/</t>
    </r>
    <r>
      <rPr>
        <sz val="6"/>
        <rFont val="Soberana Sans"/>
        <family val="3"/>
      </rPr>
      <t xml:space="preserve"> De acuerdo con la Ley General de Contabilidad Gubernamental, corresponde al momento contable del gasto que refleja la cancelación total o parcial de las obligaciones de pago, que se concreta mediante el desembolso de efectivo o cualquier otro medio de pago.
</t>
    </r>
    <r>
      <rPr>
        <vertAlign val="superscript"/>
        <sz val="6"/>
        <rFont val="Soberana Sans"/>
        <family val="3"/>
      </rPr>
      <t>2_/</t>
    </r>
    <r>
      <rPr>
        <sz val="6"/>
        <rFont val="Soberana Sans"/>
        <family val="3"/>
      </rPr>
      <t xml:space="preserve"> La reducción del presupuesto autorizado se debe a la transferencia que se realiza del Ramo 11 Educación Pública al Ramo 25 Previsiones y Aportaciones para los Sistemas de Educación Básica Normal, Tecnológica y de Adultos, con la finalidad de dar cumplimiento a lo establecido por los Lineamientos Internos de Coordinación para el Desarrollo de los Programas.
</t>
    </r>
    <r>
      <rPr>
        <vertAlign val="superscript"/>
        <sz val="6"/>
        <rFont val="Soberana Sans"/>
        <family val="3"/>
      </rPr>
      <t>3_/</t>
    </r>
    <r>
      <rPr>
        <sz val="6"/>
        <rFont val="Soberana Sans"/>
        <family val="3"/>
      </rPr>
      <t xml:space="preserve"> La reducción del presupuesto autorizado se debe al traspaso de recursos de la partida subsidios a entidades federativas y municipios del Programa de Expansión de la Oferta Educativa en Educación Media Superior y Superior.
</t>
    </r>
    <r>
      <rPr>
        <vertAlign val="superscript"/>
        <sz val="6"/>
        <rFont val="Soberana Sans"/>
        <family val="3"/>
      </rPr>
      <t>4_/</t>
    </r>
    <r>
      <rPr>
        <sz val="6"/>
        <rFont val="Soberana Sans"/>
        <family val="3"/>
      </rPr>
      <t xml:space="preserve"> El Recurso autorizado al periodo fue comprometido en el mes de septiembre, por lo que se encuentra pendiente de pago.
</t>
    </r>
    <r>
      <rPr>
        <vertAlign val="superscript"/>
        <sz val="6"/>
        <rFont val="Soberana Sans"/>
        <family val="3"/>
      </rPr>
      <t>5_/</t>
    </r>
    <r>
      <rPr>
        <sz val="6"/>
        <rFont val="Soberana Sans"/>
        <family val="3"/>
      </rPr>
      <t xml:space="preserve"> La reducción del presupuesto autorizado es resultado del traspaso de recursos, con el propósito transferir recursos a la Coordinación Nacional del Servicios Profesional Docente, a fin de realizar las acciones necesarias para dar continuidad al diseño, elaboración, definición de puntos de corte, aplicación y calificación de los instrumentos para la Evaluación del Desempeño Docente y del personal;  así como llevar a cabo la instrumentación del proceso de ingreso, promoción, evaluación, diagnóstico y evaluación del desempeño de los docentes y directivos en 2016.
</t>
    </r>
    <r>
      <rPr>
        <vertAlign val="superscript"/>
        <sz val="6"/>
        <rFont val="Soberana Sans"/>
        <family val="3"/>
      </rPr>
      <t>6_/</t>
    </r>
    <r>
      <rPr>
        <sz val="6"/>
        <rFont val="Soberana Sans"/>
        <family val="3"/>
      </rPr>
      <t xml:space="preserve"> La reducción del presupuesto autorizado deriva de la transferencia de recursos de la Subsecretaría de Educación Media Superior al Instituto Nacional de Infraestructura Educativa, con el objeto de que se realice la adquisición, instalación y puesta en marcha de mobiliario y equipo destinado a planteles federales en el estado de Baja California y Guanajuato.
</t>
    </r>
    <r>
      <rPr>
        <vertAlign val="superscript"/>
        <sz val="6"/>
        <rFont val="Soberana Sans"/>
        <family val="3"/>
      </rPr>
      <t>7_/</t>
    </r>
    <r>
      <rPr>
        <sz val="6"/>
        <rFont val="Soberana Sans"/>
        <family val="3"/>
      </rPr>
      <t xml:space="preserve"> La reducción del presupuesto anual autorizado se debe a que el recurso del programa se transfiere a diversas Entidades Federativas, para la implementación de obras y acciones enfocadas principalmente a proyectos de infraestructura, rehabilitación, equipamiento y otras acciones que presenten los Sistemas Estatales DIF, los Sistemas Municipales DIF y las Organizaciones de la Sociedad Civil.
Fuente: Dependencias y entidades de la Administración Pública Federal.</t>
    </r>
  </si>
  <si>
    <r>
      <t xml:space="preserve">Nota: Las sumas parciales pueden no coincidir con el total, así como los cálculos porcentuales, debido al redondeo de las cifras.
n.a.: No aplica.
</t>
    </r>
    <r>
      <rPr>
        <vertAlign val="superscript"/>
        <sz val="6"/>
        <rFont val="Soberana Sans"/>
        <family val="3"/>
      </rPr>
      <t>1_/</t>
    </r>
    <r>
      <rPr>
        <sz val="6"/>
        <rFont val="Soberana Sans"/>
        <family val="3"/>
      </rPr>
      <t xml:space="preserve"> De acuerdo con la Ley General de Contabilidad Gubernamental, corresponde al momento contable del gasto que refleja la cancelación total o parcial de las obligaciones de pago, que se concreta mediante el desembolso de efectivo o cualquier otro medio de pago.
</t>
    </r>
    <r>
      <rPr>
        <vertAlign val="superscript"/>
        <sz val="6"/>
        <rFont val="Soberana Sans"/>
        <family val="3"/>
      </rPr>
      <t>2_/</t>
    </r>
    <r>
      <rPr>
        <sz val="6"/>
        <rFont val="Soberana Sans"/>
        <family val="3"/>
      </rPr>
      <t xml:space="preserve"> Se adicionan 250 millones de pesos para equipamiento del Instituto Politécnico Nacional.  
Fuente: Dependencias y Entidades de la Administración Pública Federal.</t>
    </r>
  </si>
  <si>
    <r>
      <t>Nota: Las sumas parciales pueden no coincidir con el total, así como los cálculos porcentuales, debido al redondeo de las cifras.
n.a.: No aplica.</t>
    </r>
    <r>
      <rPr>
        <vertAlign val="superscript"/>
        <sz val="6"/>
        <color theme="1"/>
        <rFont val="Soberana Sans"/>
        <family val="3"/>
      </rPr>
      <t xml:space="preserve">
1_/</t>
    </r>
    <r>
      <rPr>
        <sz val="6"/>
        <color theme="1"/>
        <rFont val="Soberana Sans"/>
        <family val="3"/>
      </rPr>
      <t xml:space="preserve"> De acuerdo con la Ley General de Contabilidad Gubernamental, corresponde al momento contable del gasto que refleja la cancelación total o parcial de las obligaciones de pago, que se concreta mediante el desembolso de efectivo o cualquier otro medio de pago. 
</t>
    </r>
    <r>
      <rPr>
        <vertAlign val="superscript"/>
        <sz val="6"/>
        <color theme="1"/>
        <rFont val="Soberana Sans"/>
        <family val="3"/>
      </rPr>
      <t>2_/</t>
    </r>
    <r>
      <rPr>
        <sz val="6"/>
        <color theme="1"/>
        <rFont val="Soberana Sans"/>
        <family val="3"/>
      </rPr>
      <t xml:space="preserve"> Incluye los Proyectos de Infraestructura Productiva de Largo Plazo.
Fuente: Dependencias y Entidades de la Administración Pública Federal.</t>
    </r>
  </si>
  <si>
    <r>
      <t xml:space="preserve">Nota: Las sumas parciales pueden no coincidir con el total, así como los cálculos porcentuales, debido al redondeo de las cifras.
n.a.: No aplica.
</t>
    </r>
    <r>
      <rPr>
        <vertAlign val="superscript"/>
        <sz val="6"/>
        <rFont val="Soberana Sans"/>
        <family val="3"/>
      </rPr>
      <t>1_/</t>
    </r>
    <r>
      <rPr>
        <sz val="6"/>
        <rFont val="Soberana Sans"/>
        <family val="3"/>
      </rPr>
      <t xml:space="preserve"> De acuerdo con la Ley General de Contabilidad Gubernamental, corresponde al momento contable del gasto que refleja la cancelación total o parcial de las obligaciones de pago, que se concreta mediante el desembolso de efectivo o cualquier otro medio de pago. 
Fuente: Dependencias y entidades de la Administración Pública Federal.</t>
    </r>
  </si>
</sst>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43" formatCode="_-* #,##0.00_-;\-* #,##0.00_-;_-* &quot;-&quot;??_-;_-@_-"/>
    <numFmt numFmtId="164" formatCode="#,##0_ ;[Red]\-#,##0\ "/>
    <numFmt numFmtId="165" formatCode="0.0"/>
    <numFmt numFmtId="166" formatCode="_-* #,##0_-;\-* #,##0_-;_-* &quot;-&quot;??_-;_-@_-"/>
    <numFmt numFmtId="167" formatCode="#,##0.0"/>
    <numFmt numFmtId="168" formatCode="#,##0.0_ ;[Red]\-#,##0.0\ "/>
    <numFmt numFmtId="169" formatCode="_-* #,##0.0_-;\-* #,##0.0_-;_-* &quot;-&quot;??_-;_-@_-"/>
    <numFmt numFmtId="170" formatCode="#,##0.000000"/>
    <numFmt numFmtId="171" formatCode="#,##0.0_ ;\-#,##0.0\ "/>
    <numFmt numFmtId="172" formatCode="#,##0_ ;\-#,##0\ "/>
    <numFmt numFmtId="173" formatCode="#,##0.0000_ ;[Red]\-#,##0.0000\ "/>
  </numFmts>
  <fonts count="35">
    <font>
      <sz val="11"/>
      <color theme="1"/>
      <name val="Calibri"/>
      <family val="2"/>
      <scheme val="minor"/>
    </font>
    <font>
      <sz val="11"/>
      <color theme="1"/>
      <name val="Calibri"/>
      <family val="2"/>
      <scheme val="minor"/>
    </font>
    <font>
      <b/>
      <sz val="10"/>
      <name val="Soberana Sans"/>
      <family val="3"/>
    </font>
    <font>
      <sz val="10"/>
      <color theme="1"/>
      <name val="Soberana Sans"/>
      <family val="3"/>
    </font>
    <font>
      <sz val="9"/>
      <color theme="0"/>
      <name val="Soberana Sans"/>
      <family val="3"/>
    </font>
    <font>
      <sz val="9"/>
      <color theme="1"/>
      <name val="Soberana Sans"/>
      <family val="3"/>
    </font>
    <font>
      <sz val="7"/>
      <name val="Soberana Sans"/>
      <family val="3"/>
    </font>
    <font>
      <sz val="7"/>
      <color theme="1"/>
      <name val="Soberana Sans"/>
      <family val="3"/>
    </font>
    <font>
      <vertAlign val="superscript"/>
      <sz val="7"/>
      <color theme="1"/>
      <name val="Soberana Sans"/>
      <family val="3"/>
    </font>
    <font>
      <sz val="10"/>
      <name val="Arial Narrow"/>
      <family val="2"/>
    </font>
    <font>
      <b/>
      <sz val="6"/>
      <name val="Soberana Sans"/>
      <family val="3"/>
    </font>
    <font>
      <b/>
      <sz val="6"/>
      <color theme="1"/>
      <name val="Soberana Sans"/>
      <family val="3"/>
    </font>
    <font>
      <sz val="6"/>
      <color theme="0"/>
      <name val="Soberana Sans"/>
      <family val="3"/>
    </font>
    <font>
      <sz val="6"/>
      <name val="Soberana Sans"/>
      <family val="3"/>
    </font>
    <font>
      <sz val="6"/>
      <color theme="1"/>
      <name val="Soberana Sans"/>
      <family val="3"/>
    </font>
    <font>
      <b/>
      <sz val="6"/>
      <color theme="0"/>
      <name val="Soberana Sans"/>
      <family val="3"/>
    </font>
    <font>
      <vertAlign val="superscript"/>
      <sz val="6"/>
      <color theme="1"/>
      <name val="Soberana Sans"/>
      <family val="3"/>
    </font>
    <font>
      <sz val="8"/>
      <color theme="1"/>
      <name val="Soberana Sans"/>
      <family val="3"/>
    </font>
    <font>
      <b/>
      <sz val="10"/>
      <color theme="1"/>
      <name val="Soberana Sans"/>
      <family val="3"/>
    </font>
    <font>
      <b/>
      <vertAlign val="superscript"/>
      <sz val="6"/>
      <name val="Soberana Sans"/>
      <family val="3"/>
    </font>
    <font>
      <b/>
      <sz val="9"/>
      <color theme="1"/>
      <name val="Soberana Sans"/>
      <family val="3"/>
    </font>
    <font>
      <u/>
      <sz val="11"/>
      <color theme="10"/>
      <name val="Calibri"/>
      <family val="2"/>
    </font>
    <font>
      <u/>
      <sz val="6"/>
      <color theme="0"/>
      <name val="Soberana Sans"/>
      <family val="3"/>
    </font>
    <font>
      <sz val="10"/>
      <name val="Arial"/>
      <family val="2"/>
    </font>
    <font>
      <vertAlign val="superscript"/>
      <sz val="6"/>
      <name val="Soberana Sans"/>
      <family val="3"/>
    </font>
    <font>
      <sz val="10"/>
      <name val="Soberana Sans"/>
      <family val="3"/>
    </font>
    <font>
      <sz val="11"/>
      <color rgb="FF1F497D"/>
      <name val="Soberana Sans"/>
      <family val="3"/>
    </font>
    <font>
      <sz val="8"/>
      <color theme="0" tint="-0.499984740745262"/>
      <name val="Soberana Sans"/>
      <family val="3"/>
    </font>
    <font>
      <sz val="9"/>
      <name val="Soberana Sans"/>
      <family val="3"/>
    </font>
    <font>
      <sz val="11"/>
      <color theme="1"/>
      <name val="Gill Sans"/>
      <family val="2"/>
    </font>
    <font>
      <sz val="9"/>
      <color theme="1"/>
      <name val="Calibri"/>
      <family val="2"/>
      <scheme val="minor"/>
    </font>
    <font>
      <sz val="8"/>
      <color theme="1"/>
      <name val="Calibri"/>
      <family val="2"/>
      <scheme val="minor"/>
    </font>
    <font>
      <b/>
      <sz val="10"/>
      <color theme="0"/>
      <name val="Soberana Sans"/>
      <family val="3"/>
    </font>
    <font>
      <b/>
      <sz val="9"/>
      <color theme="0"/>
      <name val="Soberana Sans"/>
      <family val="3"/>
    </font>
    <font>
      <b/>
      <sz val="6"/>
      <color rgb="FFFF0000"/>
      <name val="Soberana Sans"/>
      <family val="3"/>
    </font>
  </fonts>
  <fills count="10">
    <fill>
      <patternFill patternType="none"/>
    </fill>
    <fill>
      <patternFill patternType="gray125"/>
    </fill>
    <fill>
      <patternFill patternType="solid">
        <fgColor rgb="FFC6E0B4"/>
        <bgColor indexed="64"/>
      </patternFill>
    </fill>
    <fill>
      <patternFill patternType="solid">
        <fgColor theme="9" tint="0.59999389629810485"/>
        <bgColor indexed="64"/>
      </patternFill>
    </fill>
    <fill>
      <patternFill patternType="solid">
        <fgColor theme="0"/>
        <bgColor indexed="64"/>
      </patternFill>
    </fill>
    <fill>
      <patternFill patternType="solid">
        <fgColor rgb="FFFFFFFF"/>
        <bgColor indexed="64"/>
      </patternFill>
    </fill>
    <fill>
      <patternFill patternType="solid">
        <fgColor theme="2"/>
        <bgColor indexed="64"/>
      </patternFill>
    </fill>
    <fill>
      <patternFill patternType="solid">
        <fgColor rgb="FFE7E6E6"/>
        <bgColor indexed="64"/>
      </patternFill>
    </fill>
    <fill>
      <patternFill patternType="solid">
        <fgColor theme="0" tint="-4.9989318521683403E-2"/>
        <bgColor indexed="64"/>
      </patternFill>
    </fill>
    <fill>
      <patternFill patternType="solid">
        <fgColor theme="0" tint="-0.14999847407452621"/>
        <bgColor indexed="64"/>
      </patternFill>
    </fill>
  </fills>
  <borders count="6">
    <border>
      <left/>
      <right/>
      <top/>
      <bottom/>
      <diagonal/>
    </border>
    <border>
      <left/>
      <right/>
      <top/>
      <bottom style="thin">
        <color indexed="64"/>
      </bottom>
      <diagonal/>
    </border>
    <border>
      <left/>
      <right/>
      <top style="thin">
        <color indexed="64"/>
      </top>
      <bottom style="thin">
        <color indexed="64"/>
      </bottom>
      <diagonal/>
    </border>
    <border>
      <left/>
      <right/>
      <top/>
      <bottom style="medium">
        <color auto="1"/>
      </bottom>
      <diagonal/>
    </border>
    <border>
      <left/>
      <right/>
      <top style="thin">
        <color auto="1"/>
      </top>
      <bottom/>
      <diagonal/>
    </border>
    <border>
      <left/>
      <right/>
      <top style="medium">
        <color auto="1"/>
      </top>
      <bottom/>
      <diagonal/>
    </border>
  </borders>
  <cellStyleXfs count="13">
    <xf numFmtId="0" fontId="0" fillId="0" borderId="0"/>
    <xf numFmtId="43" fontId="1" fillId="0" borderId="0" applyFont="0" applyFill="0" applyBorder="0" applyAlignment="0" applyProtection="0"/>
    <xf numFmtId="0" fontId="9" fillId="0" borderId="0"/>
    <xf numFmtId="0" fontId="21" fillId="0" borderId="0" applyNumberFormat="0" applyFill="0" applyBorder="0" applyAlignment="0" applyProtection="0">
      <alignment vertical="top"/>
      <protection locked="0"/>
    </xf>
    <xf numFmtId="43" fontId="1" fillId="0" borderId="0" applyFont="0" applyFill="0" applyBorder="0" applyAlignment="0" applyProtection="0"/>
    <xf numFmtId="0" fontId="1" fillId="0" borderId="0"/>
    <xf numFmtId="43" fontId="23" fillId="0" borderId="0" applyFont="0" applyFill="0" applyBorder="0" applyAlignment="0" applyProtection="0"/>
    <xf numFmtId="0" fontId="1" fillId="0" borderId="0"/>
    <xf numFmtId="0" fontId="23" fillId="0" borderId="0"/>
    <xf numFmtId="0" fontId="23" fillId="0" borderId="0"/>
    <xf numFmtId="43" fontId="23" fillId="0" borderId="0" applyFont="0" applyFill="0" applyBorder="0" applyAlignment="0" applyProtection="0"/>
    <xf numFmtId="0" fontId="23" fillId="0" borderId="0"/>
    <xf numFmtId="0" fontId="29" fillId="0" borderId="0"/>
  </cellStyleXfs>
  <cellXfs count="363">
    <xf numFmtId="0" fontId="0" fillId="0" borderId="0" xfId="0"/>
    <xf numFmtId="0" fontId="2" fillId="0" borderId="0" xfId="0" applyFont="1" applyAlignment="1">
      <alignment vertical="center"/>
    </xf>
    <xf numFmtId="0" fontId="3" fillId="0" borderId="0" xfId="0" applyFont="1" applyAlignment="1">
      <alignment vertical="center"/>
    </xf>
    <xf numFmtId="0" fontId="3" fillId="0" borderId="0" xfId="0" applyFont="1" applyBorder="1" applyAlignment="1">
      <alignment vertical="center"/>
    </xf>
    <xf numFmtId="0" fontId="4" fillId="0" borderId="0" xfId="0" applyFont="1" applyAlignment="1">
      <alignment vertical="top"/>
    </xf>
    <xf numFmtId="0" fontId="5" fillId="0" borderId="0" xfId="0" applyFont="1" applyAlignment="1">
      <alignment vertical="top"/>
    </xf>
    <xf numFmtId="0" fontId="5" fillId="0" borderId="0" xfId="0" applyFont="1" applyBorder="1" applyAlignment="1">
      <alignment vertical="top"/>
    </xf>
    <xf numFmtId="0" fontId="5" fillId="0" borderId="0" xfId="0" applyFont="1" applyAlignment="1">
      <alignment horizontal="left" vertical="center"/>
    </xf>
    <xf numFmtId="0" fontId="7" fillId="4" borderId="0" xfId="0" applyFont="1" applyFill="1" applyBorder="1" applyAlignment="1">
      <alignment vertical="top"/>
    </xf>
    <xf numFmtId="0" fontId="7" fillId="4" borderId="0" xfId="0" applyFont="1" applyFill="1" applyBorder="1" applyAlignment="1">
      <alignment horizontal="center" vertical="top"/>
    </xf>
    <xf numFmtId="0" fontId="7" fillId="5" borderId="2" xfId="0" applyFont="1" applyFill="1" applyBorder="1" applyAlignment="1">
      <alignment horizontal="center" vertical="center" wrapText="1"/>
    </xf>
    <xf numFmtId="0" fontId="7" fillId="4" borderId="0" xfId="0" applyFont="1" applyFill="1" applyBorder="1" applyAlignment="1">
      <alignment horizontal="center" vertical="center" wrapText="1"/>
    </xf>
    <xf numFmtId="0" fontId="7" fillId="4" borderId="0" xfId="0" applyFont="1" applyFill="1" applyBorder="1" applyAlignment="1">
      <alignment horizontal="center" vertical="center"/>
    </xf>
    <xf numFmtId="0" fontId="7" fillId="4" borderId="1" xfId="0" applyFont="1" applyFill="1" applyBorder="1" applyAlignment="1">
      <alignment horizontal="center" wrapText="1"/>
    </xf>
    <xf numFmtId="0" fontId="7" fillId="4" borderId="1" xfId="0" applyFont="1" applyFill="1" applyBorder="1" applyAlignment="1">
      <alignment horizontal="center"/>
    </xf>
    <xf numFmtId="0" fontId="10" fillId="0" borderId="0" xfId="2" applyFont="1" applyFill="1" applyBorder="1" applyAlignment="1">
      <alignment vertical="top"/>
    </xf>
    <xf numFmtId="164" fontId="10" fillId="0" borderId="0" xfId="1" applyNumberFormat="1" applyFont="1" applyFill="1" applyBorder="1" applyAlignment="1">
      <alignment vertical="top"/>
    </xf>
    <xf numFmtId="165" fontId="11" fillId="0" borderId="0" xfId="0" applyNumberFormat="1" applyFont="1" applyFill="1" applyBorder="1" applyAlignment="1">
      <alignment horizontal="right" vertical="top"/>
    </xf>
    <xf numFmtId="0" fontId="10" fillId="6" borderId="0" xfId="2" applyFont="1" applyFill="1" applyBorder="1" applyAlignment="1">
      <alignment vertical="top"/>
    </xf>
    <xf numFmtId="164" fontId="10" fillId="6" borderId="0" xfId="1" applyNumberFormat="1" applyFont="1" applyFill="1" applyBorder="1" applyAlignment="1">
      <alignment vertical="top"/>
    </xf>
    <xf numFmtId="165" fontId="11" fillId="6" borderId="0" xfId="0" applyNumberFormat="1" applyFont="1" applyFill="1" applyBorder="1" applyAlignment="1">
      <alignment horizontal="right" vertical="top"/>
    </xf>
    <xf numFmtId="0" fontId="12" fillId="0" borderId="0" xfId="2" applyFont="1" applyFill="1" applyBorder="1" applyAlignment="1">
      <alignment vertical="top"/>
    </xf>
    <xf numFmtId="0" fontId="13" fillId="0" borderId="0" xfId="2" applyFont="1" applyFill="1" applyBorder="1" applyAlignment="1">
      <alignment vertical="top"/>
    </xf>
    <xf numFmtId="164" fontId="13" fillId="0" borderId="0" xfId="1" applyNumberFormat="1" applyFont="1" applyFill="1" applyBorder="1" applyAlignment="1">
      <alignment vertical="top" wrapText="1"/>
    </xf>
    <xf numFmtId="165" fontId="14" fillId="0" borderId="0" xfId="0" applyNumberFormat="1" applyFont="1" applyFill="1" applyBorder="1" applyAlignment="1">
      <alignment horizontal="right" vertical="top"/>
    </xf>
    <xf numFmtId="164" fontId="10" fillId="6" borderId="0" xfId="1" applyNumberFormat="1" applyFont="1" applyFill="1" applyBorder="1" applyAlignment="1">
      <alignment vertical="top" wrapText="1"/>
    </xf>
    <xf numFmtId="0" fontId="13" fillId="6" borderId="0" xfId="2" applyFont="1" applyFill="1" applyBorder="1" applyAlignment="1">
      <alignment horizontal="left" vertical="top" wrapText="1"/>
    </xf>
    <xf numFmtId="0" fontId="14" fillId="0" borderId="0" xfId="0" applyFont="1" applyFill="1" applyBorder="1" applyAlignment="1">
      <alignment vertical="top"/>
    </xf>
    <xf numFmtId="164" fontId="10" fillId="0" borderId="0" xfId="1" applyNumberFormat="1" applyFont="1" applyFill="1" applyBorder="1" applyAlignment="1">
      <alignment vertical="top" wrapText="1"/>
    </xf>
    <xf numFmtId="0" fontId="15" fillId="0" borderId="0" xfId="2" applyFont="1" applyFill="1" applyBorder="1" applyAlignment="1">
      <alignment vertical="top"/>
    </xf>
    <xf numFmtId="164" fontId="13" fillId="0" borderId="0" xfId="1" applyNumberFormat="1" applyFont="1" applyFill="1" applyBorder="1" applyAlignment="1">
      <alignment vertical="top"/>
    </xf>
    <xf numFmtId="0" fontId="13" fillId="0" borderId="0" xfId="2" applyFont="1" applyFill="1" applyBorder="1" applyAlignment="1">
      <alignment horizontal="left" vertical="top" wrapText="1"/>
    </xf>
    <xf numFmtId="0" fontId="13" fillId="6" borderId="0" xfId="2" applyFont="1" applyFill="1" applyBorder="1" applyAlignment="1">
      <alignment vertical="top"/>
    </xf>
    <xf numFmtId="164" fontId="13" fillId="6" borderId="0" xfId="1" applyNumberFormat="1" applyFont="1" applyFill="1" applyBorder="1" applyAlignment="1">
      <alignment vertical="top" wrapText="1"/>
    </xf>
    <xf numFmtId="0" fontId="13" fillId="0" borderId="0" xfId="2" applyFont="1" applyFill="1" applyBorder="1" applyAlignment="1">
      <alignment vertical="top" wrapText="1"/>
    </xf>
    <xf numFmtId="0" fontId="14" fillId="6" borderId="0" xfId="0" applyFont="1" applyFill="1" applyBorder="1" applyAlignment="1">
      <alignment vertical="top"/>
    </xf>
    <xf numFmtId="0" fontId="13" fillId="0" borderId="3" xfId="2" applyFont="1" applyFill="1" applyBorder="1" applyAlignment="1">
      <alignment horizontal="left" vertical="top" wrapText="1"/>
    </xf>
    <xf numFmtId="164" fontId="13" fillId="0" borderId="3" xfId="1" applyNumberFormat="1" applyFont="1" applyFill="1" applyBorder="1" applyAlignment="1">
      <alignment vertical="top" wrapText="1"/>
    </xf>
    <xf numFmtId="165" fontId="14" fillId="0" borderId="3" xfId="0" applyNumberFormat="1" applyFont="1" applyFill="1" applyBorder="1" applyAlignment="1">
      <alignment horizontal="right" vertical="top"/>
    </xf>
    <xf numFmtId="0" fontId="5" fillId="0" borderId="0" xfId="0" applyFont="1" applyFill="1" applyAlignment="1">
      <alignment vertical="top"/>
    </xf>
    <xf numFmtId="0" fontId="5" fillId="0" borderId="0" xfId="0" applyFont="1" applyAlignment="1">
      <alignment horizontal="left" vertical="top"/>
    </xf>
    <xf numFmtId="164" fontId="7" fillId="0" borderId="0" xfId="0" applyNumberFormat="1" applyFont="1" applyAlignment="1">
      <alignment horizontal="left" vertical="top"/>
    </xf>
    <xf numFmtId="0" fontId="7" fillId="0" borderId="0" xfId="0" applyFont="1" applyBorder="1" applyAlignment="1">
      <alignment horizontal="left" vertical="top"/>
    </xf>
    <xf numFmtId="0" fontId="7" fillId="0" borderId="0" xfId="0" applyFont="1" applyAlignment="1">
      <alignment horizontal="left" vertical="top"/>
    </xf>
    <xf numFmtId="3" fontId="5" fillId="0" borderId="0" xfId="0" applyNumberFormat="1" applyFont="1" applyAlignment="1">
      <alignment vertical="top"/>
    </xf>
    <xf numFmtId="164" fontId="5" fillId="0" borderId="0" xfId="0" applyNumberFormat="1" applyFont="1" applyAlignment="1">
      <alignment vertical="top"/>
    </xf>
    <xf numFmtId="0" fontId="17" fillId="0" borderId="0" xfId="0" applyFont="1" applyAlignment="1">
      <alignment vertical="top"/>
    </xf>
    <xf numFmtId="3" fontId="17" fillId="0" borderId="0" xfId="0" applyNumberFormat="1" applyFont="1" applyAlignment="1">
      <alignment vertical="top"/>
    </xf>
    <xf numFmtId="0" fontId="17" fillId="0" borderId="0" xfId="0" applyFont="1" applyBorder="1" applyAlignment="1">
      <alignment vertical="top"/>
    </xf>
    <xf numFmtId="164" fontId="17" fillId="0" borderId="0" xfId="0" applyNumberFormat="1" applyFont="1" applyAlignment="1">
      <alignment vertical="top"/>
    </xf>
    <xf numFmtId="0" fontId="7" fillId="4" borderId="0" xfId="0" applyFont="1" applyFill="1" applyBorder="1" applyAlignment="1">
      <alignment horizontal="center" vertical="center"/>
    </xf>
    <xf numFmtId="0" fontId="7" fillId="4" borderId="0" xfId="0" applyFont="1" applyFill="1" applyBorder="1" applyAlignment="1">
      <alignment horizontal="center" vertical="center" wrapText="1"/>
    </xf>
    <xf numFmtId="0" fontId="7" fillId="4" borderId="0" xfId="0" applyFont="1" applyFill="1" applyBorder="1" applyAlignment="1">
      <alignment horizontal="center" vertical="center"/>
    </xf>
    <xf numFmtId="0" fontId="7" fillId="4" borderId="0" xfId="0" applyFont="1" applyFill="1" applyBorder="1" applyAlignment="1">
      <alignment horizontal="center" vertical="center" wrapText="1"/>
    </xf>
    <xf numFmtId="164" fontId="5" fillId="0" borderId="0" xfId="0" applyNumberFormat="1" applyFont="1" applyFill="1" applyAlignment="1">
      <alignment vertical="top" wrapText="1"/>
    </xf>
    <xf numFmtId="164" fontId="5" fillId="0" borderId="0" xfId="0" applyNumberFormat="1" applyFont="1" applyFill="1" applyAlignment="1">
      <alignment vertical="top"/>
    </xf>
    <xf numFmtId="164" fontId="7" fillId="0" borderId="0" xfId="0" applyNumberFormat="1" applyFont="1" applyAlignment="1">
      <alignment vertical="top"/>
    </xf>
    <xf numFmtId="166" fontId="5" fillId="0" borderId="0" xfId="0" applyNumberFormat="1" applyFont="1" applyBorder="1" applyAlignment="1">
      <alignment vertical="top"/>
    </xf>
    <xf numFmtId="167" fontId="5" fillId="0" borderId="0" xfId="0" applyNumberFormat="1" applyFont="1" applyBorder="1" applyAlignment="1">
      <alignment vertical="top"/>
    </xf>
    <xf numFmtId="167" fontId="5" fillId="0" borderId="0" xfId="0" applyNumberFormat="1" applyFont="1" applyAlignment="1">
      <alignment vertical="top"/>
    </xf>
    <xf numFmtId="164" fontId="5" fillId="0" borderId="0" xfId="1" applyNumberFormat="1" applyFont="1" applyBorder="1" applyAlignment="1">
      <alignment vertical="top"/>
    </xf>
    <xf numFmtId="164" fontId="5" fillId="0" borderId="0" xfId="1" applyNumberFormat="1" applyFont="1" applyAlignment="1">
      <alignment vertical="top"/>
    </xf>
    <xf numFmtId="164" fontId="14" fillId="0" borderId="0" xfId="0" applyNumberFormat="1" applyFont="1" applyBorder="1" applyAlignment="1">
      <alignment vertical="top"/>
    </xf>
    <xf numFmtId="0" fontId="13" fillId="0" borderId="3" xfId="0" applyFont="1" applyFill="1" applyBorder="1" applyAlignment="1">
      <alignment vertical="top"/>
    </xf>
    <xf numFmtId="0" fontId="5" fillId="0" borderId="0" xfId="0" applyFont="1" applyFill="1" applyBorder="1" applyAlignment="1">
      <alignment vertical="top"/>
    </xf>
    <xf numFmtId="3" fontId="13" fillId="0" borderId="0" xfId="1" applyNumberFormat="1" applyFont="1" applyFill="1" applyBorder="1" applyAlignment="1">
      <alignment vertical="top" wrapText="1"/>
    </xf>
    <xf numFmtId="0" fontId="13" fillId="0" borderId="0" xfId="0" applyFont="1" applyFill="1" applyBorder="1" applyAlignment="1">
      <alignment vertical="top"/>
    </xf>
    <xf numFmtId="164" fontId="14" fillId="0" borderId="0" xfId="1" applyNumberFormat="1" applyFont="1" applyFill="1" applyBorder="1" applyAlignment="1">
      <alignment vertical="top"/>
    </xf>
    <xf numFmtId="0" fontId="13" fillId="0" borderId="0" xfId="2" applyFont="1" applyFill="1" applyBorder="1" applyAlignment="1">
      <alignment horizontal="left" vertical="top"/>
    </xf>
    <xf numFmtId="0" fontId="20" fillId="0" borderId="0" xfId="0" applyFont="1" applyAlignment="1">
      <alignment vertical="top"/>
    </xf>
    <xf numFmtId="168" fontId="10" fillId="0" borderId="0" xfId="2" applyNumberFormat="1" applyFont="1" applyFill="1" applyBorder="1" applyAlignment="1">
      <alignment vertical="top"/>
    </xf>
    <xf numFmtId="0" fontId="7" fillId="4" borderId="2" xfId="0" applyFont="1" applyFill="1" applyBorder="1" applyAlignment="1">
      <alignment horizontal="center" vertical="center" wrapText="1"/>
    </xf>
    <xf numFmtId="3" fontId="7" fillId="4" borderId="0" xfId="0" applyNumberFormat="1" applyFont="1" applyFill="1" applyBorder="1" applyAlignment="1">
      <alignment horizontal="center" vertical="center"/>
    </xf>
    <xf numFmtId="0" fontId="7" fillId="4" borderId="0" xfId="0" applyFont="1" applyFill="1" applyBorder="1" applyAlignment="1">
      <alignment horizontal="center" vertical="center" wrapText="1"/>
    </xf>
    <xf numFmtId="0" fontId="7" fillId="4" borderId="0" xfId="0" applyFont="1" applyFill="1" applyBorder="1" applyAlignment="1">
      <alignment horizontal="center" vertical="center"/>
    </xf>
    <xf numFmtId="167" fontId="17" fillId="0" borderId="0" xfId="0" applyNumberFormat="1" applyFont="1" applyAlignment="1">
      <alignment vertical="top"/>
    </xf>
    <xf numFmtId="166" fontId="17" fillId="0" borderId="0" xfId="0" applyNumberFormat="1" applyFont="1" applyAlignment="1">
      <alignment vertical="top"/>
    </xf>
    <xf numFmtId="167" fontId="3" fillId="0" borderId="0" xfId="0" applyNumberFormat="1" applyFont="1" applyAlignment="1">
      <alignment vertical="center"/>
    </xf>
    <xf numFmtId="0" fontId="3" fillId="0" borderId="0" xfId="0" applyFont="1" applyFill="1" applyAlignment="1">
      <alignment vertical="center"/>
    </xf>
    <xf numFmtId="0" fontId="5" fillId="0" borderId="0" xfId="0" applyFont="1" applyFill="1" applyAlignment="1">
      <alignment horizontal="left" vertical="center"/>
    </xf>
    <xf numFmtId="0" fontId="10" fillId="4" borderId="0" xfId="3" applyFont="1" applyFill="1" applyBorder="1" applyAlignment="1" applyProtection="1">
      <alignment vertical="center"/>
    </xf>
    <xf numFmtId="0" fontId="22" fillId="4" borderId="0" xfId="3" applyFont="1" applyFill="1" applyBorder="1" applyAlignment="1" applyProtection="1">
      <alignment vertical="center"/>
    </xf>
    <xf numFmtId="167" fontId="10" fillId="4" borderId="0" xfId="4" applyNumberFormat="1" applyFont="1" applyFill="1" applyBorder="1" applyAlignment="1">
      <alignment horizontal="right" vertical="center"/>
    </xf>
    <xf numFmtId="0" fontId="10" fillId="7" borderId="0" xfId="5" applyFont="1" applyFill="1" applyBorder="1" applyAlignment="1">
      <alignment vertical="center"/>
    </xf>
    <xf numFmtId="167" fontId="10" fillId="7" borderId="0" xfId="6" applyNumberFormat="1" applyFont="1" applyFill="1" applyBorder="1" applyAlignment="1">
      <alignment horizontal="right" vertical="center"/>
    </xf>
    <xf numFmtId="0" fontId="20" fillId="0" borderId="0" xfId="0" applyFont="1" applyFill="1" applyAlignment="1">
      <alignment vertical="top"/>
    </xf>
    <xf numFmtId="0" fontId="10" fillId="4" borderId="0" xfId="7" applyFont="1" applyFill="1" applyBorder="1" applyAlignment="1"/>
    <xf numFmtId="0" fontId="10" fillId="4" borderId="0" xfId="5" applyFont="1" applyFill="1" applyBorder="1" applyAlignment="1">
      <alignment vertical="center"/>
    </xf>
    <xf numFmtId="167" fontId="11" fillId="4" borderId="0" xfId="8" applyNumberFormat="1" applyFont="1" applyFill="1" applyBorder="1" applyAlignment="1">
      <alignment horizontal="right"/>
    </xf>
    <xf numFmtId="0" fontId="10" fillId="4" borderId="0" xfId="7" applyFont="1" applyFill="1" applyBorder="1" applyAlignment="1">
      <alignment vertical="center"/>
    </xf>
    <xf numFmtId="167" fontId="10" fillId="4" borderId="0" xfId="8" applyNumberFormat="1" applyFont="1" applyFill="1" applyBorder="1" applyAlignment="1">
      <alignment horizontal="right"/>
    </xf>
    <xf numFmtId="0" fontId="13" fillId="4" borderId="0" xfId="7" applyFont="1" applyFill="1" applyBorder="1" applyAlignment="1"/>
    <xf numFmtId="0" fontId="13" fillId="4" borderId="0" xfId="5" applyFont="1" applyFill="1" applyBorder="1" applyAlignment="1">
      <alignment vertical="center"/>
    </xf>
    <xf numFmtId="167" fontId="13" fillId="4" borderId="0" xfId="8" applyNumberFormat="1" applyFont="1" applyFill="1" applyBorder="1" applyAlignment="1">
      <alignment horizontal="right"/>
    </xf>
    <xf numFmtId="167" fontId="14" fillId="4" borderId="0" xfId="8" applyNumberFormat="1" applyFont="1" applyFill="1" applyBorder="1" applyAlignment="1">
      <alignment horizontal="right"/>
    </xf>
    <xf numFmtId="0" fontId="14" fillId="4" borderId="0" xfId="7" applyFont="1" applyFill="1" applyBorder="1" applyAlignment="1"/>
    <xf numFmtId="167" fontId="13" fillId="4" borderId="0" xfId="9" applyNumberFormat="1" applyFont="1" applyFill="1" applyBorder="1" applyAlignment="1">
      <alignment horizontal="right"/>
    </xf>
    <xf numFmtId="167" fontId="10" fillId="4" borderId="0" xfId="9" applyNumberFormat="1" applyFont="1" applyFill="1" applyBorder="1" applyAlignment="1">
      <alignment horizontal="right"/>
    </xf>
    <xf numFmtId="0" fontId="13" fillId="4" borderId="0" xfId="7" applyFont="1" applyFill="1" applyBorder="1" applyAlignment="1">
      <alignment vertical="center"/>
    </xf>
    <xf numFmtId="167" fontId="13" fillId="4" borderId="0" xfId="4" applyNumberFormat="1" applyFont="1" applyFill="1" applyBorder="1" applyAlignment="1">
      <alignment horizontal="right" vertical="center"/>
    </xf>
    <xf numFmtId="0" fontId="2" fillId="4" borderId="0" xfId="8" applyFont="1" applyFill="1" applyBorder="1"/>
    <xf numFmtId="167" fontId="10" fillId="0" borderId="0" xfId="4" applyNumberFormat="1" applyFont="1" applyFill="1" applyBorder="1" applyAlignment="1">
      <alignment horizontal="right" vertical="center"/>
    </xf>
    <xf numFmtId="167" fontId="13" fillId="0" borderId="0" xfId="9" applyNumberFormat="1" applyFont="1" applyFill="1" applyBorder="1" applyAlignment="1">
      <alignment horizontal="right"/>
    </xf>
    <xf numFmtId="167" fontId="13" fillId="0" borderId="0" xfId="8" applyNumberFormat="1" applyFont="1" applyFill="1" applyBorder="1" applyAlignment="1">
      <alignment horizontal="right"/>
    </xf>
    <xf numFmtId="167" fontId="14" fillId="4" borderId="0" xfId="7" applyNumberFormat="1" applyFont="1" applyFill="1" applyBorder="1" applyAlignment="1">
      <alignment horizontal="right"/>
    </xf>
    <xf numFmtId="0" fontId="13" fillId="0" borderId="0" xfId="5" applyFont="1" applyFill="1" applyBorder="1" applyAlignment="1">
      <alignment vertical="center"/>
    </xf>
    <xf numFmtId="0" fontId="10" fillId="4" borderId="0" xfId="7" applyFont="1" applyFill="1" applyBorder="1" applyAlignment="1">
      <alignment horizontal="left"/>
    </xf>
    <xf numFmtId="0" fontId="25" fillId="4" borderId="0" xfId="8" applyFont="1" applyFill="1" applyBorder="1"/>
    <xf numFmtId="0" fontId="13" fillId="4" borderId="0" xfId="5" applyFont="1" applyFill="1" applyBorder="1" applyAlignment="1">
      <alignment horizontal="left" vertical="center"/>
    </xf>
    <xf numFmtId="0" fontId="14" fillId="0" borderId="3" xfId="0" applyFont="1" applyFill="1" applyBorder="1" applyAlignment="1">
      <alignment vertical="top"/>
    </xf>
    <xf numFmtId="3" fontId="14" fillId="0" borderId="3" xfId="0" applyNumberFormat="1" applyFont="1" applyFill="1" applyBorder="1" applyAlignment="1">
      <alignment vertical="top"/>
    </xf>
    <xf numFmtId="3" fontId="14" fillId="0" borderId="3" xfId="1" applyNumberFormat="1" applyFont="1" applyFill="1" applyBorder="1" applyAlignment="1">
      <alignment vertical="top"/>
    </xf>
    <xf numFmtId="169" fontId="20" fillId="0" borderId="0" xfId="1" applyNumberFormat="1" applyFont="1" applyAlignment="1">
      <alignment vertical="top"/>
    </xf>
    <xf numFmtId="166" fontId="17" fillId="0" borderId="0" xfId="1" applyNumberFormat="1" applyFont="1" applyAlignment="1">
      <alignment vertical="top"/>
    </xf>
    <xf numFmtId="0" fontId="3" fillId="0" borderId="0" xfId="0" applyFont="1" applyAlignment="1">
      <alignment vertical="top"/>
    </xf>
    <xf numFmtId="0" fontId="3" fillId="0" borderId="0" xfId="0" applyFont="1" applyFill="1" applyAlignment="1">
      <alignment vertical="top"/>
    </xf>
    <xf numFmtId="165" fontId="3" fillId="0" borderId="0" xfId="0" applyNumberFormat="1" applyFont="1" applyAlignment="1">
      <alignment vertical="top"/>
    </xf>
    <xf numFmtId="43" fontId="3" fillId="0" borderId="0" xfId="1" applyFont="1" applyFill="1" applyAlignment="1">
      <alignment vertical="top"/>
    </xf>
    <xf numFmtId="167" fontId="3" fillId="0" borderId="0" xfId="1" applyNumberFormat="1" applyFont="1" applyFill="1" applyAlignment="1">
      <alignment horizontal="right" vertical="top"/>
    </xf>
    <xf numFmtId="167" fontId="3" fillId="0" borderId="0" xfId="1" applyNumberFormat="1" applyFont="1" applyAlignment="1">
      <alignment horizontal="right" vertical="top"/>
    </xf>
    <xf numFmtId="167" fontId="3" fillId="0" borderId="0" xfId="0" applyNumberFormat="1" applyFont="1" applyAlignment="1">
      <alignment vertical="top"/>
    </xf>
    <xf numFmtId="0" fontId="25" fillId="0" borderId="0" xfId="0" applyFont="1" applyAlignment="1">
      <alignment vertical="top"/>
    </xf>
    <xf numFmtId="0" fontId="14" fillId="0" borderId="0" xfId="0" applyFont="1" applyFill="1" applyBorder="1" applyAlignment="1">
      <alignment vertical="top" wrapText="1"/>
    </xf>
    <xf numFmtId="3" fontId="3" fillId="0" borderId="0" xfId="0" applyNumberFormat="1" applyFont="1" applyFill="1" applyAlignment="1">
      <alignment vertical="top"/>
    </xf>
    <xf numFmtId="3" fontId="14" fillId="0" borderId="0" xfId="1" applyNumberFormat="1" applyFont="1" applyFill="1" applyBorder="1" applyAlignment="1">
      <alignment vertical="top"/>
    </xf>
    <xf numFmtId="3" fontId="13" fillId="0" borderId="0" xfId="8" applyNumberFormat="1" applyFont="1" applyFill="1" applyBorder="1" applyAlignment="1">
      <alignment horizontal="right" vertical="top" wrapText="1"/>
    </xf>
    <xf numFmtId="3" fontId="13" fillId="0" borderId="0" xfId="10" applyNumberFormat="1" applyFont="1" applyFill="1" applyBorder="1" applyAlignment="1">
      <alignment vertical="top"/>
    </xf>
    <xf numFmtId="0" fontId="12" fillId="0" borderId="0" xfId="0" applyFont="1" applyFill="1" applyBorder="1" applyAlignment="1">
      <alignment vertical="top"/>
    </xf>
    <xf numFmtId="3" fontId="10" fillId="6" borderId="0" xfId="8" applyNumberFormat="1" applyFont="1" applyFill="1" applyBorder="1" applyAlignment="1">
      <alignment vertical="top" wrapText="1"/>
    </xf>
    <xf numFmtId="3" fontId="13" fillId="0" borderId="0" xfId="11" applyNumberFormat="1" applyFont="1" applyFill="1" applyBorder="1" applyAlignment="1">
      <alignment vertical="top"/>
    </xf>
    <xf numFmtId="0" fontId="14" fillId="0" borderId="0" xfId="0" applyFont="1" applyFill="1" applyBorder="1" applyAlignment="1">
      <alignment horizontal="left" vertical="top"/>
    </xf>
    <xf numFmtId="0" fontId="12" fillId="0" borderId="0" xfId="0" applyFont="1" applyFill="1" applyBorder="1" applyAlignment="1">
      <alignment horizontal="left" vertical="top"/>
    </xf>
    <xf numFmtId="165" fontId="10" fillId="6" borderId="0" xfId="8" applyNumberFormat="1" applyFont="1" applyFill="1" applyBorder="1" applyAlignment="1">
      <alignment horizontal="right" vertical="top" wrapText="1"/>
    </xf>
    <xf numFmtId="0" fontId="13" fillId="6" borderId="0" xfId="0" applyFont="1" applyFill="1" applyBorder="1" applyAlignment="1">
      <alignment vertical="top"/>
    </xf>
    <xf numFmtId="167" fontId="11" fillId="6" borderId="0" xfId="0" applyNumberFormat="1" applyFont="1" applyFill="1" applyBorder="1" applyAlignment="1">
      <alignment vertical="top"/>
    </xf>
    <xf numFmtId="3" fontId="11" fillId="6" borderId="0" xfId="0" applyNumberFormat="1" applyFont="1" applyFill="1" applyBorder="1" applyAlignment="1">
      <alignment vertical="top"/>
    </xf>
    <xf numFmtId="3" fontId="14" fillId="0" borderId="0" xfId="10" applyNumberFormat="1" applyFont="1" applyFill="1" applyBorder="1" applyAlignment="1">
      <alignment vertical="top"/>
    </xf>
    <xf numFmtId="3" fontId="14" fillId="0" borderId="0" xfId="0" applyNumberFormat="1" applyFont="1" applyFill="1" applyBorder="1" applyAlignment="1">
      <alignment vertical="top"/>
    </xf>
    <xf numFmtId="0" fontId="14" fillId="0" borderId="0" xfId="0" applyFont="1" applyFill="1" applyBorder="1" applyAlignment="1">
      <alignment horizontal="left" vertical="top" wrapText="1"/>
    </xf>
    <xf numFmtId="3" fontId="10" fillId="6" borderId="0" xfId="1" applyNumberFormat="1" applyFont="1" applyFill="1" applyBorder="1" applyAlignment="1">
      <alignment vertical="top" wrapText="1"/>
    </xf>
    <xf numFmtId="0" fontId="26" fillId="0" borderId="0" xfId="0" applyFont="1" applyFill="1"/>
    <xf numFmtId="3" fontId="10" fillId="6" borderId="0" xfId="10" applyNumberFormat="1" applyFont="1" applyFill="1" applyBorder="1" applyAlignment="1">
      <alignment vertical="top"/>
    </xf>
    <xf numFmtId="3" fontId="13" fillId="0" borderId="0" xfId="8" applyNumberFormat="1" applyFont="1" applyFill="1" applyBorder="1" applyAlignment="1">
      <alignment vertical="top" wrapText="1"/>
    </xf>
    <xf numFmtId="167" fontId="10" fillId="6" borderId="0" xfId="8" applyNumberFormat="1" applyFont="1" applyFill="1" applyBorder="1" applyAlignment="1">
      <alignment vertical="top" wrapText="1"/>
    </xf>
    <xf numFmtId="0" fontId="13" fillId="0" borderId="0" xfId="2" applyFont="1" applyFill="1" applyBorder="1" applyAlignment="1">
      <alignment horizontal="left" vertical="top" indent="2"/>
    </xf>
    <xf numFmtId="3" fontId="10" fillId="0" borderId="0" xfId="8" applyNumberFormat="1" applyFont="1" applyFill="1" applyBorder="1" applyAlignment="1">
      <alignment vertical="top" wrapText="1"/>
    </xf>
    <xf numFmtId="3" fontId="10" fillId="0" borderId="0" xfId="2" applyNumberFormat="1" applyFont="1" applyFill="1" applyBorder="1" applyAlignment="1">
      <alignment vertical="top"/>
    </xf>
    <xf numFmtId="165" fontId="3" fillId="0" borderId="0" xfId="0" applyNumberFormat="1" applyFont="1" applyFill="1" applyAlignment="1">
      <alignment vertical="top"/>
    </xf>
    <xf numFmtId="167" fontId="17" fillId="0" borderId="0" xfId="1" applyNumberFormat="1" applyFont="1" applyFill="1" applyAlignment="1">
      <alignment horizontal="right" vertical="top"/>
    </xf>
    <xf numFmtId="3" fontId="27" fillId="0" borderId="0" xfId="0" applyNumberFormat="1" applyFont="1" applyFill="1" applyAlignment="1">
      <alignment vertical="top"/>
    </xf>
    <xf numFmtId="0" fontId="2" fillId="0" borderId="0" xfId="0" applyFont="1" applyFill="1" applyAlignment="1">
      <alignment horizontal="left" vertical="top" wrapText="1"/>
    </xf>
    <xf numFmtId="0" fontId="28" fillId="0" borderId="0" xfId="0" applyFont="1" applyAlignment="1">
      <alignment vertical="top"/>
    </xf>
    <xf numFmtId="0" fontId="7" fillId="0" borderId="0" xfId="0" applyFont="1" applyFill="1" applyAlignment="1">
      <alignment vertical="top"/>
    </xf>
    <xf numFmtId="0" fontId="28" fillId="0" borderId="0" xfId="0" applyFont="1" applyAlignment="1">
      <alignment horizontal="left" vertical="top"/>
    </xf>
    <xf numFmtId="0" fontId="0" fillId="0" borderId="0" xfId="0" applyNumberFormat="1"/>
    <xf numFmtId="0" fontId="0" fillId="0" borderId="0" xfId="0" applyAlignment="1">
      <alignment horizontal="left"/>
    </xf>
    <xf numFmtId="164" fontId="14" fillId="0" borderId="0" xfId="0" applyNumberFormat="1" applyFont="1" applyAlignment="1">
      <alignment vertical="top"/>
    </xf>
    <xf numFmtId="3" fontId="13" fillId="0" borderId="0" xfId="0" applyNumberFormat="1" applyFont="1" applyBorder="1" applyAlignment="1">
      <alignment vertical="top"/>
    </xf>
    <xf numFmtId="167" fontId="13" fillId="0" borderId="0" xfId="1" applyNumberFormat="1" applyFont="1" applyFill="1" applyBorder="1" applyAlignment="1">
      <alignment horizontal="right" vertical="top"/>
    </xf>
    <xf numFmtId="0" fontId="13" fillId="4" borderId="0" xfId="0" applyFont="1" applyFill="1" applyBorder="1" applyAlignment="1">
      <alignment horizontal="left" vertical="top" wrapText="1"/>
    </xf>
    <xf numFmtId="0" fontId="13" fillId="0" borderId="0" xfId="0" applyFont="1" applyFill="1" applyBorder="1" applyAlignment="1">
      <alignment horizontal="center" vertical="top"/>
    </xf>
    <xf numFmtId="167" fontId="10" fillId="6" borderId="0" xfId="1" applyNumberFormat="1" applyFont="1" applyFill="1" applyBorder="1" applyAlignment="1">
      <alignment horizontal="right" vertical="top"/>
    </xf>
    <xf numFmtId="0" fontId="13" fillId="0" borderId="0" xfId="12" applyFont="1" applyFill="1" applyBorder="1" applyAlignment="1">
      <alignment horizontal="center" vertical="top"/>
    </xf>
    <xf numFmtId="3" fontId="13" fillId="0" borderId="0" xfId="0" applyNumberFormat="1" applyFont="1" applyFill="1" applyBorder="1" applyAlignment="1">
      <alignment vertical="top"/>
    </xf>
    <xf numFmtId="0" fontId="13" fillId="0" borderId="0" xfId="0" applyFont="1" applyFill="1" applyBorder="1" applyAlignment="1">
      <alignment horizontal="left" vertical="top" wrapText="1"/>
    </xf>
    <xf numFmtId="167" fontId="13" fillId="4" borderId="0" xfId="1" applyNumberFormat="1" applyFont="1" applyFill="1" applyBorder="1" applyAlignment="1">
      <alignment horizontal="right" vertical="top"/>
    </xf>
    <xf numFmtId="167" fontId="13" fillId="6" borderId="0" xfId="1" applyNumberFormat="1" applyFont="1" applyFill="1" applyBorder="1" applyAlignment="1">
      <alignment horizontal="right" vertical="top"/>
    </xf>
    <xf numFmtId="3" fontId="13" fillId="4" borderId="0" xfId="0" applyNumberFormat="1" applyFont="1" applyFill="1" applyBorder="1" applyAlignment="1">
      <alignment vertical="top"/>
    </xf>
    <xf numFmtId="3" fontId="11" fillId="0" borderId="0" xfId="0" applyNumberFormat="1" applyFont="1" applyFill="1" applyBorder="1" applyAlignment="1">
      <alignment vertical="top"/>
    </xf>
    <xf numFmtId="164" fontId="14" fillId="0" borderId="0" xfId="0" applyNumberFormat="1" applyFont="1" applyFill="1" applyAlignment="1">
      <alignment vertical="top"/>
    </xf>
    <xf numFmtId="167" fontId="10" fillId="0" borderId="0" xfId="1" applyNumberFormat="1" applyFont="1" applyFill="1" applyBorder="1" applyAlignment="1">
      <alignment horizontal="right" vertical="top"/>
    </xf>
    <xf numFmtId="170" fontId="7" fillId="4" borderId="0" xfId="0" applyNumberFormat="1" applyFont="1" applyFill="1" applyBorder="1" applyAlignment="1">
      <alignment horizontal="center" vertical="center"/>
    </xf>
    <xf numFmtId="0" fontId="30" fillId="0" borderId="0" xfId="0" applyFont="1" applyAlignment="1">
      <alignment horizontal="left"/>
    </xf>
    <xf numFmtId="166" fontId="30" fillId="0" borderId="0" xfId="1" applyNumberFormat="1" applyFont="1" applyAlignment="1">
      <alignment horizontal="right"/>
    </xf>
    <xf numFmtId="0" fontId="7" fillId="4" borderId="0" xfId="0" applyFont="1" applyFill="1" applyBorder="1" applyAlignment="1">
      <alignment horizontal="center" vertical="center" wrapText="1"/>
    </xf>
    <xf numFmtId="0" fontId="7" fillId="4" borderId="0" xfId="0" applyFont="1" applyFill="1" applyBorder="1" applyAlignment="1">
      <alignment horizontal="center" vertical="center"/>
    </xf>
    <xf numFmtId="0" fontId="7" fillId="4" borderId="1" xfId="0" applyFont="1" applyFill="1" applyBorder="1" applyAlignment="1">
      <alignment horizontal="center" vertical="center"/>
    </xf>
    <xf numFmtId="0" fontId="7" fillId="4" borderId="0" xfId="0" applyFont="1" applyFill="1" applyBorder="1" applyAlignment="1">
      <alignment vertical="center"/>
    </xf>
    <xf numFmtId="167" fontId="7" fillId="0" borderId="0" xfId="0" applyNumberFormat="1" applyFont="1" applyAlignment="1">
      <alignment vertical="top"/>
    </xf>
    <xf numFmtId="167" fontId="7" fillId="0" borderId="0" xfId="1" applyNumberFormat="1" applyFont="1" applyFill="1" applyAlignment="1">
      <alignment horizontal="right" vertical="top"/>
    </xf>
    <xf numFmtId="167" fontId="7" fillId="0" borderId="0" xfId="1" applyNumberFormat="1" applyFont="1" applyAlignment="1">
      <alignment horizontal="right" vertical="top"/>
    </xf>
    <xf numFmtId="0" fontId="7" fillId="0" borderId="0" xfId="0" applyFont="1" applyAlignment="1">
      <alignment vertical="top"/>
    </xf>
    <xf numFmtId="169" fontId="17" fillId="0" borderId="0" xfId="1" applyNumberFormat="1" applyFont="1" applyAlignment="1">
      <alignment vertical="top"/>
    </xf>
    <xf numFmtId="0" fontId="3" fillId="0" borderId="0" xfId="0" applyFont="1" applyFill="1" applyBorder="1"/>
    <xf numFmtId="0" fontId="4" fillId="0" borderId="0" xfId="0" applyFont="1" applyFill="1" applyBorder="1"/>
    <xf numFmtId="0" fontId="3" fillId="0" borderId="0" xfId="0" applyFont="1"/>
    <xf numFmtId="3" fontId="3" fillId="0" borderId="0" xfId="0" applyNumberFormat="1" applyFont="1"/>
    <xf numFmtId="0" fontId="3" fillId="0" borderId="0" xfId="0" applyFont="1" applyAlignment="1">
      <alignment horizontal="left"/>
    </xf>
    <xf numFmtId="43" fontId="0" fillId="0" borderId="0" xfId="0" applyNumberFormat="1"/>
    <xf numFmtId="43" fontId="0" fillId="0" borderId="0" xfId="1" applyFont="1"/>
    <xf numFmtId="169" fontId="31" fillId="0" borderId="0" xfId="1" applyNumberFormat="1" applyFont="1"/>
    <xf numFmtId="166" fontId="31" fillId="0" borderId="0" xfId="1" applyNumberFormat="1" applyFont="1"/>
    <xf numFmtId="166" fontId="31" fillId="0" borderId="0" xfId="1" applyNumberFormat="1" applyFont="1" applyFill="1" applyBorder="1"/>
    <xf numFmtId="0" fontId="18" fillId="0" borderId="0" xfId="0" applyFont="1" applyFill="1" applyBorder="1"/>
    <xf numFmtId="3" fontId="10" fillId="0" borderId="0" xfId="0" applyNumberFormat="1" applyFont="1" applyFill="1" applyBorder="1" applyAlignment="1">
      <alignment horizontal="center" vertical="top"/>
    </xf>
    <xf numFmtId="3" fontId="13" fillId="0" borderId="0" xfId="1" applyNumberFormat="1" applyFont="1" applyFill="1" applyBorder="1" applyAlignment="1">
      <alignment vertical="top"/>
    </xf>
    <xf numFmtId="0" fontId="14" fillId="0" borderId="0" xfId="2" applyFont="1" applyFill="1" applyBorder="1" applyAlignment="1">
      <alignment horizontal="left" vertical="top"/>
    </xf>
    <xf numFmtId="3" fontId="10" fillId="8" borderId="0" xfId="0" applyNumberFormat="1" applyFont="1" applyFill="1" applyBorder="1" applyAlignment="1">
      <alignment horizontal="center" vertical="top"/>
    </xf>
    <xf numFmtId="3" fontId="10" fillId="8" borderId="0" xfId="10" applyNumberFormat="1" applyFont="1" applyFill="1" applyBorder="1" applyAlignment="1">
      <alignment vertical="top"/>
    </xf>
    <xf numFmtId="0" fontId="10" fillId="8" borderId="0" xfId="2" applyFont="1" applyFill="1" applyBorder="1" applyAlignment="1">
      <alignment vertical="top" wrapText="1"/>
    </xf>
    <xf numFmtId="0" fontId="11" fillId="8" borderId="0" xfId="2" applyFont="1" applyFill="1" applyBorder="1" applyAlignment="1">
      <alignment horizontal="left" vertical="top"/>
    </xf>
    <xf numFmtId="3" fontId="13" fillId="0" borderId="0" xfId="0" applyNumberFormat="1" applyFont="1" applyFill="1" applyBorder="1" applyAlignment="1">
      <alignment horizontal="center" vertical="top"/>
    </xf>
    <xf numFmtId="3" fontId="10" fillId="0" borderId="0" xfId="10" applyNumberFormat="1" applyFont="1" applyFill="1" applyBorder="1" applyAlignment="1">
      <alignment vertical="top"/>
    </xf>
    <xf numFmtId="0" fontId="10" fillId="0" borderId="0" xfId="2" applyFont="1" applyFill="1" applyBorder="1" applyAlignment="1">
      <alignment vertical="top" wrapText="1"/>
    </xf>
    <xf numFmtId="0" fontId="11" fillId="0" borderId="0" xfId="2" applyFont="1" applyFill="1" applyBorder="1" applyAlignment="1">
      <alignment horizontal="left" vertical="top"/>
    </xf>
    <xf numFmtId="3" fontId="10" fillId="0" borderId="0" xfId="1" applyNumberFormat="1" applyFont="1" applyFill="1" applyBorder="1" applyAlignment="1">
      <alignment vertical="top"/>
    </xf>
    <xf numFmtId="0" fontId="32" fillId="0" borderId="0" xfId="0" applyFont="1" applyFill="1" applyBorder="1" applyAlignment="1">
      <alignment horizontal="center" vertical="center"/>
    </xf>
    <xf numFmtId="3" fontId="33" fillId="0" borderId="0" xfId="0" applyNumberFormat="1" applyFont="1" applyFill="1" applyBorder="1" applyAlignment="1">
      <alignment horizontal="center" vertical="center"/>
    </xf>
    <xf numFmtId="43" fontId="11" fillId="0" borderId="0" xfId="1" applyFont="1" applyFill="1" applyBorder="1" applyAlignment="1">
      <alignment vertical="top"/>
    </xf>
    <xf numFmtId="43" fontId="3" fillId="0" borderId="0" xfId="1" applyFont="1"/>
    <xf numFmtId="43" fontId="3" fillId="0" borderId="0" xfId="0" applyNumberFormat="1" applyFont="1" applyAlignment="1">
      <alignment horizontal="left"/>
    </xf>
    <xf numFmtId="0" fontId="7" fillId="4" borderId="0" xfId="0" applyFont="1" applyFill="1" applyBorder="1" applyAlignment="1">
      <alignment horizontal="center" vertical="center" wrapText="1"/>
    </xf>
    <xf numFmtId="0" fontId="7" fillId="4" borderId="0" xfId="0" applyFont="1" applyFill="1" applyBorder="1" applyAlignment="1">
      <alignment horizontal="center" vertical="center"/>
    </xf>
    <xf numFmtId="0" fontId="3" fillId="0" borderId="0" xfId="0" applyFont="1" applyFill="1" applyBorder="1" applyAlignment="1">
      <alignment vertical="center"/>
    </xf>
    <xf numFmtId="0" fontId="4" fillId="0" borderId="0" xfId="0" applyFont="1" applyFill="1" applyBorder="1" applyAlignment="1">
      <alignment vertical="center"/>
    </xf>
    <xf numFmtId="3" fontId="3" fillId="0" borderId="0" xfId="0" applyNumberFormat="1" applyFont="1" applyAlignment="1">
      <alignment vertical="center"/>
    </xf>
    <xf numFmtId="166" fontId="17" fillId="0" borderId="0" xfId="1" applyNumberFormat="1" applyFont="1" applyFill="1" applyBorder="1" applyAlignment="1">
      <alignment vertical="center"/>
    </xf>
    <xf numFmtId="0" fontId="17" fillId="0" borderId="0" xfId="0" applyFont="1" applyAlignment="1">
      <alignment vertical="center"/>
    </xf>
    <xf numFmtId="3" fontId="17" fillId="0" borderId="0" xfId="0" applyNumberFormat="1" applyFont="1" applyAlignment="1">
      <alignment vertical="center"/>
    </xf>
    <xf numFmtId="164" fontId="7" fillId="0" borderId="0" xfId="0" applyNumberFormat="1" applyFont="1" applyFill="1" applyBorder="1" applyAlignment="1">
      <alignment vertical="center"/>
    </xf>
    <xf numFmtId="164" fontId="14" fillId="0" borderId="0" xfId="0" applyNumberFormat="1" applyFont="1" applyFill="1" applyAlignment="1">
      <alignment vertical="center"/>
    </xf>
    <xf numFmtId="43" fontId="14" fillId="0" borderId="0" xfId="0" applyNumberFormat="1" applyFont="1" applyFill="1" applyAlignment="1">
      <alignment vertical="center"/>
    </xf>
    <xf numFmtId="171" fontId="14" fillId="0" borderId="0" xfId="0" applyNumberFormat="1" applyFont="1" applyFill="1" applyAlignment="1">
      <alignment vertical="center"/>
    </xf>
    <xf numFmtId="168" fontId="10" fillId="0" borderId="0" xfId="0" applyNumberFormat="1" applyFont="1" applyFill="1" applyBorder="1" applyAlignment="1">
      <alignment horizontal="right" vertical="center"/>
    </xf>
    <xf numFmtId="3" fontId="13" fillId="0" borderId="0" xfId="0" applyNumberFormat="1" applyFont="1" applyFill="1" applyBorder="1" applyAlignment="1">
      <alignment horizontal="center" vertical="center"/>
    </xf>
    <xf numFmtId="164" fontId="14" fillId="0" borderId="0" xfId="1" applyNumberFormat="1" applyFont="1" applyAlignment="1">
      <alignment vertical="center"/>
    </xf>
    <xf numFmtId="0" fontId="13" fillId="0" borderId="0" xfId="2" applyFont="1" applyFill="1" applyBorder="1" applyAlignment="1">
      <alignment vertical="center"/>
    </xf>
    <xf numFmtId="168" fontId="10" fillId="9" borderId="0" xfId="0" applyNumberFormat="1" applyFont="1" applyFill="1" applyBorder="1" applyAlignment="1">
      <alignment horizontal="right" vertical="center"/>
    </xf>
    <xf numFmtId="3" fontId="13" fillId="9" borderId="0" xfId="0" applyNumberFormat="1" applyFont="1" applyFill="1" applyBorder="1" applyAlignment="1">
      <alignment horizontal="center" vertical="center"/>
    </xf>
    <xf numFmtId="164" fontId="11" fillId="9" borderId="0" xfId="1" applyNumberFormat="1" applyFont="1" applyFill="1" applyAlignment="1">
      <alignment vertical="center"/>
    </xf>
    <xf numFmtId="0" fontId="11" fillId="9" borderId="0" xfId="0" applyFont="1" applyFill="1" applyAlignment="1">
      <alignment vertical="center"/>
    </xf>
    <xf numFmtId="164" fontId="13" fillId="0" borderId="0" xfId="1" applyNumberFormat="1" applyFont="1" applyFill="1" applyBorder="1" applyAlignment="1">
      <alignment vertical="center"/>
    </xf>
    <xf numFmtId="164" fontId="11" fillId="9" borderId="0" xfId="1" applyNumberFormat="1" applyFont="1" applyFill="1" applyBorder="1" applyAlignment="1">
      <alignment vertical="center"/>
    </xf>
    <xf numFmtId="0" fontId="18" fillId="0" borderId="0" xfId="0" applyFont="1" applyFill="1" applyBorder="1" applyAlignment="1">
      <alignment vertical="center"/>
    </xf>
    <xf numFmtId="3" fontId="10" fillId="0" borderId="0" xfId="0" applyNumberFormat="1" applyFont="1" applyFill="1" applyBorder="1" applyAlignment="1">
      <alignment horizontal="center" vertical="center"/>
    </xf>
    <xf numFmtId="164" fontId="10" fillId="9" borderId="0" xfId="1" applyNumberFormat="1" applyFont="1" applyFill="1" applyBorder="1" applyAlignment="1">
      <alignment vertical="center"/>
    </xf>
    <xf numFmtId="0" fontId="10" fillId="9" borderId="0" xfId="2" applyFont="1" applyFill="1" applyBorder="1" applyAlignment="1">
      <alignment vertical="center"/>
    </xf>
    <xf numFmtId="164" fontId="11" fillId="0" borderId="0" xfId="1" applyNumberFormat="1" applyFont="1" applyAlignment="1">
      <alignment vertical="center"/>
    </xf>
    <xf numFmtId="0" fontId="34" fillId="0" borderId="0" xfId="2" applyFont="1" applyFill="1" applyBorder="1" applyAlignment="1">
      <alignment vertical="center"/>
    </xf>
    <xf numFmtId="0" fontId="7" fillId="4" borderId="1" xfId="0" applyFont="1" applyFill="1" applyBorder="1" applyAlignment="1">
      <alignment horizontal="center" vertical="center" wrapText="1"/>
    </xf>
    <xf numFmtId="164" fontId="7" fillId="0" borderId="0" xfId="0" applyNumberFormat="1" applyFont="1" applyBorder="1" applyAlignment="1">
      <alignment vertical="center"/>
    </xf>
    <xf numFmtId="43" fontId="14" fillId="0" borderId="0" xfId="0" applyNumberFormat="1" applyFont="1" applyAlignment="1">
      <alignment vertical="top"/>
    </xf>
    <xf numFmtId="171" fontId="14" fillId="0" borderId="0" xfId="0" applyNumberFormat="1" applyFont="1" applyAlignment="1">
      <alignment vertical="top"/>
    </xf>
    <xf numFmtId="2" fontId="14" fillId="0" borderId="3" xfId="0" applyNumberFormat="1" applyFont="1" applyFill="1" applyBorder="1" applyAlignment="1">
      <alignment horizontal="right" vertical="top"/>
    </xf>
    <xf numFmtId="0" fontId="13" fillId="0" borderId="3" xfId="2" applyFont="1" applyFill="1" applyBorder="1" applyAlignment="1">
      <alignment vertical="top"/>
    </xf>
    <xf numFmtId="0" fontId="12" fillId="0" borderId="3" xfId="2" applyFont="1" applyFill="1" applyBorder="1" applyAlignment="1">
      <alignment vertical="top"/>
    </xf>
    <xf numFmtId="2" fontId="10" fillId="6" borderId="0" xfId="1" applyNumberFormat="1" applyFont="1" applyFill="1" applyBorder="1" applyAlignment="1">
      <alignment vertical="top"/>
    </xf>
    <xf numFmtId="2" fontId="13" fillId="0" borderId="0" xfId="1" applyNumberFormat="1" applyFont="1" applyFill="1" applyBorder="1" applyAlignment="1">
      <alignment vertical="top"/>
    </xf>
    <xf numFmtId="2" fontId="13" fillId="0" borderId="0" xfId="1" applyNumberFormat="1" applyFont="1" applyFill="1" applyBorder="1" applyAlignment="1">
      <alignment horizontal="right" vertical="top"/>
    </xf>
    <xf numFmtId="2" fontId="10" fillId="6" borderId="0" xfId="1" applyNumberFormat="1" applyFont="1" applyFill="1" applyBorder="1" applyAlignment="1">
      <alignment horizontal="right" vertical="top"/>
    </xf>
    <xf numFmtId="2" fontId="10" fillId="0" borderId="0" xfId="1" applyNumberFormat="1" applyFont="1" applyFill="1" applyBorder="1" applyAlignment="1">
      <alignment vertical="top"/>
    </xf>
    <xf numFmtId="0" fontId="5" fillId="0" borderId="0" xfId="0" applyFont="1" applyAlignment="1">
      <alignment vertical="center"/>
    </xf>
    <xf numFmtId="0" fontId="7" fillId="4" borderId="0" xfId="0" applyFont="1" applyFill="1" applyBorder="1" applyAlignment="1">
      <alignment horizontal="center" vertical="center" wrapText="1"/>
    </xf>
    <xf numFmtId="0" fontId="7" fillId="4" borderId="0" xfId="0" applyFont="1" applyFill="1" applyBorder="1" applyAlignment="1">
      <alignment horizontal="center" vertical="center"/>
    </xf>
    <xf numFmtId="166" fontId="5" fillId="0" borderId="0" xfId="1" applyNumberFormat="1" applyFont="1" applyAlignment="1">
      <alignment vertical="top"/>
    </xf>
    <xf numFmtId="166" fontId="31" fillId="0" borderId="0" xfId="1" applyNumberFormat="1" applyFont="1" applyAlignment="1">
      <alignment vertical="top"/>
    </xf>
    <xf numFmtId="0" fontId="31" fillId="0" borderId="0" xfId="0" applyNumberFormat="1" applyFont="1"/>
    <xf numFmtId="0" fontId="31" fillId="0" borderId="0" xfId="0" applyFont="1" applyAlignment="1">
      <alignment horizontal="left"/>
    </xf>
    <xf numFmtId="165" fontId="11" fillId="7" borderId="0" xfId="0" applyNumberFormat="1" applyFont="1" applyFill="1" applyBorder="1" applyAlignment="1">
      <alignment horizontal="right" vertical="top"/>
    </xf>
    <xf numFmtId="172" fontId="11" fillId="7" borderId="0" xfId="1" applyNumberFormat="1" applyFont="1" applyFill="1" applyBorder="1" applyAlignment="1">
      <alignment vertical="center"/>
    </xf>
    <xf numFmtId="172" fontId="14" fillId="0" borderId="0" xfId="1" applyNumberFormat="1" applyFont="1" applyFill="1" applyBorder="1" applyAlignment="1">
      <alignment vertical="center"/>
    </xf>
    <xf numFmtId="0" fontId="14" fillId="0" borderId="0" xfId="0" applyFont="1" applyFill="1" applyBorder="1" applyAlignment="1">
      <alignment horizontal="justify" vertical="center" wrapText="1"/>
    </xf>
    <xf numFmtId="0" fontId="10" fillId="0" borderId="0" xfId="0" applyFont="1" applyFill="1" applyBorder="1" applyAlignment="1">
      <alignment horizontal="justify" vertical="center"/>
    </xf>
    <xf numFmtId="0" fontId="11" fillId="0" borderId="0" xfId="0" applyFont="1" applyFill="1" applyBorder="1" applyAlignment="1">
      <alignment horizontal="justify" vertical="center"/>
    </xf>
    <xf numFmtId="0" fontId="14" fillId="0" borderId="0" xfId="0" applyFont="1" applyFill="1" applyBorder="1" applyAlignment="1">
      <alignment horizontal="justify" vertical="center"/>
    </xf>
    <xf numFmtId="172" fontId="11" fillId="0" borderId="0" xfId="1" applyNumberFormat="1" applyFont="1" applyFill="1" applyBorder="1" applyAlignment="1">
      <alignment vertical="center"/>
    </xf>
    <xf numFmtId="173" fontId="5" fillId="0" borderId="0" xfId="0" applyNumberFormat="1" applyFont="1" applyAlignment="1">
      <alignment vertical="top"/>
    </xf>
    <xf numFmtId="166" fontId="14" fillId="0" borderId="0" xfId="1" applyNumberFormat="1" applyFont="1" applyAlignment="1">
      <alignment vertical="top"/>
    </xf>
    <xf numFmtId="172" fontId="14" fillId="4" borderId="0" xfId="1" applyNumberFormat="1" applyFont="1" applyFill="1" applyBorder="1" applyAlignment="1">
      <alignment vertical="center"/>
    </xf>
    <xf numFmtId="164" fontId="10" fillId="7" borderId="0" xfId="1" applyNumberFormat="1" applyFont="1" applyFill="1" applyBorder="1" applyAlignment="1">
      <alignment vertical="top"/>
    </xf>
    <xf numFmtId="165" fontId="11" fillId="7" borderId="0" xfId="0" applyNumberFormat="1" applyFont="1" applyFill="1" applyBorder="1" applyAlignment="1">
      <alignment horizontal="right" vertical="center"/>
    </xf>
    <xf numFmtId="166" fontId="14" fillId="0" borderId="0" xfId="1" applyNumberFormat="1" applyFont="1" applyFill="1" applyBorder="1" applyAlignment="1">
      <alignment vertical="center"/>
    </xf>
    <xf numFmtId="0" fontId="14" fillId="4" borderId="0" xfId="0" applyFont="1" applyFill="1" applyBorder="1" applyAlignment="1">
      <alignment horizontal="justify" vertical="center" wrapText="1"/>
    </xf>
    <xf numFmtId="0" fontId="14" fillId="4" borderId="0" xfId="0" applyFont="1" applyFill="1" applyBorder="1" applyAlignment="1">
      <alignment horizontal="justify" vertical="center"/>
    </xf>
    <xf numFmtId="0" fontId="11" fillId="0" borderId="0" xfId="0" applyFont="1" applyFill="1" applyBorder="1" applyAlignment="1">
      <alignment horizontal="justify" vertical="center" wrapText="1"/>
    </xf>
    <xf numFmtId="172" fontId="7" fillId="4" borderId="0" xfId="0" applyNumberFormat="1" applyFont="1" applyFill="1" applyBorder="1" applyAlignment="1">
      <alignment vertical="top"/>
    </xf>
    <xf numFmtId="0" fontId="13" fillId="4" borderId="1" xfId="7" applyFont="1" applyFill="1" applyBorder="1" applyAlignment="1"/>
    <xf numFmtId="0" fontId="13" fillId="4" borderId="1" xfId="5" applyFont="1" applyFill="1" applyBorder="1" applyAlignment="1">
      <alignment vertical="center"/>
    </xf>
    <xf numFmtId="167" fontId="13" fillId="4" borderId="1" xfId="9" applyNumberFormat="1" applyFont="1" applyFill="1" applyBorder="1" applyAlignment="1">
      <alignment horizontal="right"/>
    </xf>
    <xf numFmtId="167" fontId="13" fillId="4" borderId="1" xfId="8" applyNumberFormat="1" applyFont="1" applyFill="1" applyBorder="1" applyAlignment="1">
      <alignment horizontal="right"/>
    </xf>
    <xf numFmtId="3" fontId="7" fillId="4" borderId="0" xfId="0" applyNumberFormat="1" applyFont="1" applyFill="1" applyBorder="1" applyAlignment="1">
      <alignment vertical="top"/>
    </xf>
    <xf numFmtId="3" fontId="7" fillId="5" borderId="2" xfId="0" applyNumberFormat="1" applyFont="1" applyFill="1" applyBorder="1" applyAlignment="1">
      <alignment horizontal="center" vertical="center" wrapText="1"/>
    </xf>
    <xf numFmtId="3" fontId="7" fillId="4" borderId="1" xfId="0" applyNumberFormat="1" applyFont="1" applyFill="1" applyBorder="1" applyAlignment="1">
      <alignment horizontal="center" wrapText="1"/>
    </xf>
    <xf numFmtId="3" fontId="7" fillId="4" borderId="1" xfId="0" applyNumberFormat="1" applyFont="1" applyFill="1" applyBorder="1" applyAlignment="1">
      <alignment horizontal="center"/>
    </xf>
    <xf numFmtId="3" fontId="10" fillId="6" borderId="0" xfId="1" applyNumberFormat="1" applyFont="1" applyFill="1" applyBorder="1" applyAlignment="1">
      <alignment vertical="top"/>
    </xf>
    <xf numFmtId="3" fontId="10" fillId="6" borderId="0" xfId="1" applyNumberFormat="1" applyFont="1" applyFill="1" applyBorder="1" applyAlignment="1">
      <alignment horizontal="right" vertical="top" wrapText="1"/>
    </xf>
    <xf numFmtId="3" fontId="13" fillId="0" borderId="0" xfId="1" applyNumberFormat="1" applyFont="1" applyFill="1" applyBorder="1" applyAlignment="1">
      <alignment horizontal="right" vertical="top" wrapText="1"/>
    </xf>
    <xf numFmtId="3" fontId="13" fillId="0" borderId="3" xfId="1" applyNumberFormat="1" applyFont="1" applyFill="1" applyBorder="1" applyAlignment="1">
      <alignment vertical="top" wrapText="1"/>
    </xf>
    <xf numFmtId="167" fontId="7" fillId="4" borderId="0" xfId="0" applyNumberFormat="1" applyFont="1" applyFill="1" applyBorder="1" applyAlignment="1">
      <alignment horizontal="center" vertical="center" wrapText="1"/>
    </xf>
    <xf numFmtId="167" fontId="7" fillId="4" borderId="1" xfId="0" applyNumberFormat="1" applyFont="1" applyFill="1" applyBorder="1" applyAlignment="1">
      <alignment horizontal="center"/>
    </xf>
    <xf numFmtId="167" fontId="11" fillId="0" borderId="0" xfId="0" applyNumberFormat="1" applyFont="1" applyFill="1" applyBorder="1" applyAlignment="1">
      <alignment horizontal="right" vertical="top"/>
    </xf>
    <xf numFmtId="167" fontId="11" fillId="6" borderId="0" xfId="0" applyNumberFormat="1" applyFont="1" applyFill="1" applyBorder="1" applyAlignment="1">
      <alignment horizontal="right" vertical="top"/>
    </xf>
    <xf numFmtId="167" fontId="14" fillId="0" borderId="0" xfId="0" applyNumberFormat="1" applyFont="1" applyFill="1" applyBorder="1" applyAlignment="1">
      <alignment horizontal="right" vertical="top"/>
    </xf>
    <xf numFmtId="167" fontId="14" fillId="0" borderId="3" xfId="0" applyNumberFormat="1" applyFont="1" applyFill="1" applyBorder="1" applyAlignment="1">
      <alignment horizontal="right" vertical="top"/>
    </xf>
    <xf numFmtId="165" fontId="14" fillId="4" borderId="0" xfId="0" applyNumberFormat="1" applyFont="1" applyFill="1" applyBorder="1" applyAlignment="1">
      <alignment horizontal="right" vertical="top"/>
    </xf>
    <xf numFmtId="164" fontId="10" fillId="4" borderId="0" xfId="1" applyNumberFormat="1" applyFont="1" applyFill="1" applyBorder="1" applyAlignment="1">
      <alignment vertical="top"/>
    </xf>
    <xf numFmtId="0" fontId="3" fillId="0" borderId="0" xfId="0" applyFont="1" applyAlignment="1">
      <alignment horizontal="center" vertical="center"/>
    </xf>
    <xf numFmtId="0" fontId="3" fillId="0" borderId="0" xfId="0" applyFont="1" applyFill="1" applyBorder="1" applyAlignment="1">
      <alignment horizontal="center" vertical="center"/>
    </xf>
    <xf numFmtId="0" fontId="4" fillId="0" borderId="0" xfId="0" applyFont="1" applyFill="1" applyBorder="1" applyAlignment="1">
      <alignment horizontal="center" vertical="center"/>
    </xf>
    <xf numFmtId="0" fontId="5" fillId="0" borderId="0" xfId="0" applyFont="1" applyAlignment="1">
      <alignment horizontal="center" vertical="center"/>
    </xf>
    <xf numFmtId="164" fontId="5" fillId="0" borderId="0" xfId="0" applyNumberFormat="1" applyFont="1" applyAlignment="1">
      <alignment horizontal="center" vertical="center"/>
    </xf>
    <xf numFmtId="0" fontId="5" fillId="0" borderId="0" xfId="0" applyFont="1" applyBorder="1" applyAlignment="1">
      <alignment horizontal="center" vertical="center"/>
    </xf>
    <xf numFmtId="0" fontId="3" fillId="0" borderId="0" xfId="0" applyFont="1" applyBorder="1" applyAlignment="1">
      <alignment horizontal="center" vertical="center"/>
    </xf>
    <xf numFmtId="0" fontId="3" fillId="0" borderId="0" xfId="0" applyFont="1" applyFill="1" applyAlignment="1">
      <alignment horizontal="center" vertical="center"/>
    </xf>
    <xf numFmtId="167" fontId="14" fillId="0" borderId="0" xfId="1" applyNumberFormat="1" applyFont="1" applyAlignment="1">
      <alignment horizontal="center" vertical="center"/>
    </xf>
    <xf numFmtId="43" fontId="14" fillId="0" borderId="0" xfId="1" applyFont="1" applyFill="1" applyAlignment="1">
      <alignment horizontal="center" vertical="center"/>
    </xf>
    <xf numFmtId="165" fontId="14" fillId="0" borderId="0" xfId="0" applyNumberFormat="1" applyFont="1" applyFill="1" applyAlignment="1">
      <alignment horizontal="center" vertical="center"/>
    </xf>
    <xf numFmtId="3" fontId="3" fillId="0" borderId="0" xfId="0" applyNumberFormat="1" applyFont="1" applyAlignment="1">
      <alignment horizontal="center" vertical="center"/>
    </xf>
    <xf numFmtId="167" fontId="3" fillId="0" borderId="0" xfId="0" applyNumberFormat="1" applyFont="1" applyAlignment="1">
      <alignment horizontal="center" vertical="center"/>
    </xf>
    <xf numFmtId="0" fontId="5" fillId="0" borderId="0" xfId="0" applyFont="1" applyFill="1" applyAlignment="1">
      <alignment horizontal="center" vertical="center"/>
    </xf>
    <xf numFmtId="0" fontId="2" fillId="0" borderId="0" xfId="0" applyFont="1" applyAlignment="1">
      <alignment horizontal="left" vertical="center"/>
    </xf>
    <xf numFmtId="3" fontId="2" fillId="0" borderId="0" xfId="0" applyNumberFormat="1" applyFont="1" applyAlignment="1">
      <alignment horizontal="left" vertical="center"/>
    </xf>
    <xf numFmtId="168" fontId="13" fillId="0" borderId="0" xfId="0" applyNumberFormat="1" applyFont="1" applyFill="1" applyBorder="1" applyAlignment="1">
      <alignment horizontal="right" vertical="center"/>
    </xf>
    <xf numFmtId="0" fontId="11" fillId="9" borderId="0" xfId="2" quotePrefix="1" applyFont="1" applyFill="1" applyBorder="1" applyAlignment="1">
      <alignment horizontal="center" vertical="center"/>
    </xf>
    <xf numFmtId="0" fontId="14" fillId="0" borderId="0" xfId="2" applyFont="1" applyFill="1" applyBorder="1" applyAlignment="1">
      <alignment horizontal="center" vertical="center"/>
    </xf>
    <xf numFmtId="167" fontId="10" fillId="8" borderId="0" xfId="0" applyNumberFormat="1" applyFont="1" applyFill="1" applyBorder="1" applyAlignment="1">
      <alignment vertical="top"/>
    </xf>
    <xf numFmtId="167" fontId="13" fillId="0" borderId="0" xfId="0" applyNumberFormat="1" applyFont="1" applyFill="1" applyBorder="1" applyAlignment="1">
      <alignment vertical="top"/>
    </xf>
    <xf numFmtId="164" fontId="14" fillId="0" borderId="0" xfId="1" applyNumberFormat="1" applyFont="1" applyBorder="1" applyAlignment="1">
      <alignment vertical="center"/>
    </xf>
    <xf numFmtId="167" fontId="13" fillId="0" borderId="0" xfId="0" applyNumberFormat="1" applyFont="1" applyFill="1" applyBorder="1" applyAlignment="1">
      <alignment horizontal="right" vertical="top"/>
    </xf>
    <xf numFmtId="0" fontId="2" fillId="3" borderId="0" xfId="0" applyFont="1" applyFill="1" applyAlignment="1">
      <alignment horizontal="center" vertical="center" wrapText="1"/>
    </xf>
    <xf numFmtId="0" fontId="5" fillId="3" borderId="0" xfId="0" applyFont="1" applyFill="1" applyAlignment="1">
      <alignment horizontal="left" vertical="center" wrapText="1"/>
    </xf>
    <xf numFmtId="0" fontId="7" fillId="4" borderId="0" xfId="0" applyFont="1" applyFill="1" applyBorder="1" applyAlignment="1">
      <alignment horizontal="center" vertical="center"/>
    </xf>
    <xf numFmtId="0" fontId="7" fillId="4" borderId="1" xfId="0" applyFont="1" applyFill="1" applyBorder="1" applyAlignment="1">
      <alignment horizontal="center" vertical="center"/>
    </xf>
    <xf numFmtId="0" fontId="7" fillId="4" borderId="1" xfId="0" applyFont="1" applyFill="1" applyBorder="1" applyAlignment="1">
      <alignment horizontal="center" vertical="top"/>
    </xf>
    <xf numFmtId="0" fontId="7" fillId="4" borderId="0" xfId="0" applyFont="1" applyFill="1" applyBorder="1" applyAlignment="1">
      <alignment horizontal="center" vertical="center" wrapText="1"/>
    </xf>
    <xf numFmtId="0" fontId="14" fillId="0" borderId="0" xfId="0" applyFont="1" applyBorder="1" applyAlignment="1">
      <alignment horizontal="left" vertical="top" wrapText="1"/>
    </xf>
    <xf numFmtId="0" fontId="14" fillId="0" borderId="5" xfId="0" applyFont="1" applyBorder="1" applyAlignment="1">
      <alignment horizontal="left" vertical="top" wrapText="1"/>
    </xf>
    <xf numFmtId="0" fontId="2" fillId="2" borderId="0" xfId="0" applyFont="1" applyFill="1" applyAlignment="1">
      <alignment horizontal="center" vertical="center" wrapText="1"/>
    </xf>
    <xf numFmtId="0" fontId="13" fillId="0" borderId="4" xfId="0" applyFont="1" applyBorder="1" applyAlignment="1">
      <alignment horizontal="left" vertical="top" wrapText="1"/>
    </xf>
    <xf numFmtId="0" fontId="13" fillId="0" borderId="4" xfId="0" applyFont="1" applyBorder="1" applyAlignment="1">
      <alignment horizontal="left" vertical="top"/>
    </xf>
    <xf numFmtId="0" fontId="5" fillId="2" borderId="0" xfId="0" applyFont="1" applyFill="1" applyAlignment="1">
      <alignment horizontal="left" vertical="center" wrapText="1"/>
    </xf>
    <xf numFmtId="0" fontId="7" fillId="4" borderId="0" xfId="0" applyFont="1" applyFill="1" applyBorder="1" applyAlignment="1">
      <alignment vertical="center"/>
    </xf>
    <xf numFmtId="0" fontId="7" fillId="4" borderId="1" xfId="0" applyFont="1" applyFill="1" applyBorder="1" applyAlignment="1">
      <alignment vertical="center"/>
    </xf>
    <xf numFmtId="0" fontId="6" fillId="4" borderId="0" xfId="3" applyFont="1" applyFill="1" applyBorder="1" applyAlignment="1" applyProtection="1">
      <alignment horizontal="center" vertical="center"/>
    </xf>
    <xf numFmtId="0" fontId="6" fillId="4" borderId="1" xfId="3" applyFont="1" applyFill="1" applyBorder="1" applyAlignment="1" applyProtection="1">
      <alignment horizontal="center" vertical="center"/>
    </xf>
    <xf numFmtId="0" fontId="7" fillId="4" borderId="4" xfId="0" applyFont="1" applyFill="1" applyBorder="1" applyAlignment="1">
      <alignment horizontal="center" vertical="center" wrapText="1"/>
    </xf>
    <xf numFmtId="0" fontId="13" fillId="0" borderId="5" xfId="0" applyFont="1" applyBorder="1" applyAlignment="1">
      <alignment horizontal="left" vertical="top" wrapText="1"/>
    </xf>
    <xf numFmtId="0" fontId="13" fillId="0" borderId="5" xfId="0" applyFont="1" applyBorder="1" applyAlignment="1">
      <alignment horizontal="left" vertical="top"/>
    </xf>
    <xf numFmtId="164" fontId="5" fillId="0" borderId="0" xfId="0" applyNumberFormat="1" applyFont="1" applyFill="1" applyAlignment="1">
      <alignment horizontal="left" vertical="top" wrapText="1"/>
    </xf>
    <xf numFmtId="0" fontId="18" fillId="0" borderId="0" xfId="0" applyFont="1" applyFill="1" applyAlignment="1">
      <alignment horizontal="center" vertical="center"/>
    </xf>
    <xf numFmtId="0" fontId="6" fillId="4" borderId="0" xfId="0" applyFont="1" applyFill="1" applyBorder="1" applyAlignment="1">
      <alignment horizontal="center" vertical="center"/>
    </xf>
    <xf numFmtId="0" fontId="6" fillId="4" borderId="1" xfId="0" applyFont="1" applyFill="1" applyBorder="1" applyAlignment="1">
      <alignment horizontal="center" vertical="center"/>
    </xf>
    <xf numFmtId="3" fontId="7" fillId="4" borderId="1" xfId="0" applyNumberFormat="1" applyFont="1" applyFill="1" applyBorder="1" applyAlignment="1">
      <alignment horizontal="center" vertical="top"/>
    </xf>
    <xf numFmtId="167" fontId="7" fillId="4" borderId="0" xfId="0" applyNumberFormat="1" applyFont="1" applyFill="1" applyBorder="1" applyAlignment="1">
      <alignment horizontal="center" vertical="center"/>
    </xf>
    <xf numFmtId="167" fontId="7" fillId="4" borderId="1" xfId="0" applyNumberFormat="1" applyFont="1" applyFill="1" applyBorder="1" applyAlignment="1">
      <alignment horizontal="center" vertical="center"/>
    </xf>
    <xf numFmtId="3" fontId="7" fillId="4" borderId="0" xfId="0" applyNumberFormat="1" applyFont="1" applyFill="1" applyBorder="1" applyAlignment="1">
      <alignment horizontal="center" vertical="center" wrapText="1"/>
    </xf>
    <xf numFmtId="0" fontId="6" fillId="0" borderId="0" xfId="0" applyFont="1" applyFill="1" applyBorder="1" applyAlignment="1">
      <alignment horizontal="center" vertical="center"/>
    </xf>
    <xf numFmtId="0" fontId="6" fillId="0" borderId="1" xfId="0" applyFont="1" applyFill="1" applyBorder="1" applyAlignment="1">
      <alignment horizontal="center" vertical="center"/>
    </xf>
    <xf numFmtId="0" fontId="7" fillId="0" borderId="0" xfId="0" applyFont="1" applyFill="1" applyBorder="1" applyAlignment="1">
      <alignment horizontal="center" vertical="center"/>
    </xf>
    <xf numFmtId="0" fontId="7" fillId="0" borderId="1" xfId="0" applyFont="1" applyFill="1" applyBorder="1" applyAlignment="1">
      <alignment horizontal="center" vertical="center"/>
    </xf>
    <xf numFmtId="0" fontId="11" fillId="7" borderId="0" xfId="0" applyFont="1" applyFill="1" applyBorder="1" applyAlignment="1">
      <alignment horizontal="justify" vertical="center" wrapText="1"/>
    </xf>
    <xf numFmtId="0" fontId="5" fillId="3" borderId="0" xfId="0" applyFont="1" applyFill="1" applyAlignment="1">
      <alignment vertical="center" wrapText="1"/>
    </xf>
    <xf numFmtId="0" fontId="14" fillId="0" borderId="0" xfId="0" applyFont="1" applyAlignment="1">
      <alignment horizontal="left" vertical="center"/>
    </xf>
    <xf numFmtId="0" fontId="10" fillId="0" borderId="4" xfId="3" applyFont="1" applyFill="1" applyBorder="1" applyAlignment="1" applyProtection="1">
      <alignment horizontal="left" vertical="top" wrapText="1"/>
    </xf>
    <xf numFmtId="0" fontId="13" fillId="0" borderId="5" xfId="2" applyFont="1" applyFill="1" applyBorder="1" applyAlignment="1">
      <alignment horizontal="left" vertical="top" wrapText="1"/>
    </xf>
    <xf numFmtId="0" fontId="13" fillId="0" borderId="5" xfId="2" applyFont="1" applyFill="1" applyBorder="1" applyAlignment="1">
      <alignment horizontal="left" vertical="top"/>
    </xf>
    <xf numFmtId="0" fontId="14" fillId="0" borderId="0" xfId="0" applyFont="1" applyBorder="1" applyAlignment="1">
      <alignment horizontal="left" vertical="center"/>
    </xf>
    <xf numFmtId="0" fontId="16" fillId="0" borderId="0" xfId="0" applyFont="1" applyAlignment="1">
      <alignment horizontal="left" vertical="center" wrapText="1"/>
    </xf>
    <xf numFmtId="0" fontId="10" fillId="6" borderId="0" xfId="0" applyFont="1" applyFill="1" applyBorder="1" applyAlignment="1">
      <alignment horizontal="left" vertical="top" wrapText="1"/>
    </xf>
    <xf numFmtId="0" fontId="10" fillId="6" borderId="0" xfId="12" applyFont="1" applyFill="1" applyBorder="1" applyAlignment="1">
      <alignment horizontal="left" vertical="top" wrapText="1"/>
    </xf>
    <xf numFmtId="0" fontId="7" fillId="0" borderId="0" xfId="0" applyFont="1" applyFill="1" applyBorder="1" applyAlignment="1">
      <alignment horizontal="left" vertical="center"/>
    </xf>
    <xf numFmtId="0" fontId="7" fillId="0" borderId="1" xfId="0" applyFont="1" applyFill="1" applyBorder="1" applyAlignment="1">
      <alignment horizontal="left" vertical="center"/>
    </xf>
    <xf numFmtId="0" fontId="11" fillId="0" borderId="0" xfId="0" applyFont="1" applyFill="1" applyBorder="1" applyAlignment="1">
      <alignment horizontal="justify" vertical="center" wrapText="1"/>
    </xf>
  </cellXfs>
  <cellStyles count="13">
    <cellStyle name="Hipervínculo 2 2" xfId="3"/>
    <cellStyle name="Millares" xfId="1" builtinId="3"/>
    <cellStyle name="Millares 2" xfId="4"/>
    <cellStyle name="Millares 2 2" xfId="10"/>
    <cellStyle name="Millares 2 3" xfId="6"/>
    <cellStyle name="Normal" xfId="0" builtinId="0"/>
    <cellStyle name="Normal 2 2" xfId="7"/>
    <cellStyle name="Normal 2 2 3" xfId="8"/>
    <cellStyle name="Normal 2 3" xfId="9"/>
    <cellStyle name="Normal 2 5" xfId="12"/>
    <cellStyle name="Normal 3 2 2 2" xfId="5"/>
    <cellStyle name="Normal 7 2" xfId="11"/>
    <cellStyle name="Normal_Hoja1" xfId="2"/>
  </cellStyles>
  <dxfs count="22">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3.xml"/><Relationship Id="rId18" Type="http://schemas.openxmlformats.org/officeDocument/2006/relationships/externalLink" Target="externalLinks/externalLink8.xml"/><Relationship Id="rId26" Type="http://schemas.openxmlformats.org/officeDocument/2006/relationships/externalLink" Target="externalLinks/externalLink16.xml"/><Relationship Id="rId39" Type="http://schemas.openxmlformats.org/officeDocument/2006/relationships/externalLink" Target="externalLinks/externalLink29.xml"/><Relationship Id="rId21" Type="http://schemas.openxmlformats.org/officeDocument/2006/relationships/externalLink" Target="externalLinks/externalLink11.xml"/><Relationship Id="rId34" Type="http://schemas.openxmlformats.org/officeDocument/2006/relationships/externalLink" Target="externalLinks/externalLink24.xml"/><Relationship Id="rId42" Type="http://schemas.openxmlformats.org/officeDocument/2006/relationships/externalLink" Target="externalLinks/externalLink32.xml"/><Relationship Id="rId47" Type="http://schemas.openxmlformats.org/officeDocument/2006/relationships/externalLink" Target="externalLinks/externalLink37.xml"/><Relationship Id="rId50" Type="http://schemas.openxmlformats.org/officeDocument/2006/relationships/externalLink" Target="externalLinks/externalLink40.xml"/><Relationship Id="rId55"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externalLink" Target="externalLinks/externalLink6.xml"/><Relationship Id="rId29" Type="http://schemas.openxmlformats.org/officeDocument/2006/relationships/externalLink" Target="externalLinks/externalLink19.xml"/><Relationship Id="rId11" Type="http://schemas.openxmlformats.org/officeDocument/2006/relationships/externalLink" Target="externalLinks/externalLink1.xml"/><Relationship Id="rId24" Type="http://schemas.openxmlformats.org/officeDocument/2006/relationships/externalLink" Target="externalLinks/externalLink14.xml"/><Relationship Id="rId32" Type="http://schemas.openxmlformats.org/officeDocument/2006/relationships/externalLink" Target="externalLinks/externalLink22.xml"/><Relationship Id="rId37" Type="http://schemas.openxmlformats.org/officeDocument/2006/relationships/externalLink" Target="externalLinks/externalLink27.xml"/><Relationship Id="rId40" Type="http://schemas.openxmlformats.org/officeDocument/2006/relationships/externalLink" Target="externalLinks/externalLink30.xml"/><Relationship Id="rId45" Type="http://schemas.openxmlformats.org/officeDocument/2006/relationships/externalLink" Target="externalLinks/externalLink35.xml"/><Relationship Id="rId53"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externalLink" Target="externalLinks/externalLink9.xml"/><Relationship Id="rId31" Type="http://schemas.openxmlformats.org/officeDocument/2006/relationships/externalLink" Target="externalLinks/externalLink21.xml"/><Relationship Id="rId44" Type="http://schemas.openxmlformats.org/officeDocument/2006/relationships/externalLink" Target="externalLinks/externalLink3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4.xml"/><Relationship Id="rId22" Type="http://schemas.openxmlformats.org/officeDocument/2006/relationships/externalLink" Target="externalLinks/externalLink12.xml"/><Relationship Id="rId27" Type="http://schemas.openxmlformats.org/officeDocument/2006/relationships/externalLink" Target="externalLinks/externalLink17.xml"/><Relationship Id="rId30" Type="http://schemas.openxmlformats.org/officeDocument/2006/relationships/externalLink" Target="externalLinks/externalLink20.xml"/><Relationship Id="rId35" Type="http://schemas.openxmlformats.org/officeDocument/2006/relationships/externalLink" Target="externalLinks/externalLink25.xml"/><Relationship Id="rId43" Type="http://schemas.openxmlformats.org/officeDocument/2006/relationships/externalLink" Target="externalLinks/externalLink33.xml"/><Relationship Id="rId48" Type="http://schemas.openxmlformats.org/officeDocument/2006/relationships/externalLink" Target="externalLinks/externalLink38.xml"/><Relationship Id="rId8" Type="http://schemas.openxmlformats.org/officeDocument/2006/relationships/worksheet" Target="worksheets/sheet8.xml"/><Relationship Id="rId51" Type="http://schemas.openxmlformats.org/officeDocument/2006/relationships/externalLink" Target="externalLinks/externalLink41.xml"/><Relationship Id="rId3" Type="http://schemas.openxmlformats.org/officeDocument/2006/relationships/worksheet" Target="worksheets/sheet3.xml"/><Relationship Id="rId12" Type="http://schemas.openxmlformats.org/officeDocument/2006/relationships/externalLink" Target="externalLinks/externalLink2.xml"/><Relationship Id="rId17" Type="http://schemas.openxmlformats.org/officeDocument/2006/relationships/externalLink" Target="externalLinks/externalLink7.xml"/><Relationship Id="rId25" Type="http://schemas.openxmlformats.org/officeDocument/2006/relationships/externalLink" Target="externalLinks/externalLink15.xml"/><Relationship Id="rId33" Type="http://schemas.openxmlformats.org/officeDocument/2006/relationships/externalLink" Target="externalLinks/externalLink23.xml"/><Relationship Id="rId38" Type="http://schemas.openxmlformats.org/officeDocument/2006/relationships/externalLink" Target="externalLinks/externalLink28.xml"/><Relationship Id="rId46" Type="http://schemas.openxmlformats.org/officeDocument/2006/relationships/externalLink" Target="externalLinks/externalLink36.xml"/><Relationship Id="rId20" Type="http://schemas.openxmlformats.org/officeDocument/2006/relationships/externalLink" Target="externalLinks/externalLink10.xml"/><Relationship Id="rId41" Type="http://schemas.openxmlformats.org/officeDocument/2006/relationships/externalLink" Target="externalLinks/externalLink3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externalLink" Target="externalLinks/externalLink5.xml"/><Relationship Id="rId23" Type="http://schemas.openxmlformats.org/officeDocument/2006/relationships/externalLink" Target="externalLinks/externalLink13.xml"/><Relationship Id="rId28" Type="http://schemas.openxmlformats.org/officeDocument/2006/relationships/externalLink" Target="externalLinks/externalLink18.xml"/><Relationship Id="rId36" Type="http://schemas.openxmlformats.org/officeDocument/2006/relationships/externalLink" Target="externalLinks/externalLink26.xml"/><Relationship Id="rId49" Type="http://schemas.openxmlformats.org/officeDocument/2006/relationships/externalLink" Target="externalLinks/externalLink39.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D:\documentos%20%20c\drive%20D\UPCP-Informes%20Trimestrales\2015\1&#176;%20trimestre\Consultas\para%20Semarnat-G&#233;nero%20y%20pobreza.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APCOEE9B82HX1\Actual\Mis%20documentos\Laboral\2013\Diversos\JLEB\140114_CONADE\CONADE_ene-dic_2013.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D\Calendarios%202003\DGPyPA\Lunes13\BANPRO99.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ciclo%202009\Proyecto%202009\Nueva%20clasificaci&#243;n\Libro1.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Dgpopnt\OPERA\ECO\ECOJUN98.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Documents%20and%20Settings\gerardo_estrada\Configuraci&#243;n%20local\Archivos%20temporales%20de%20Internet\OLK76\2003.04.29%20Exp.Motivos%20PPEF%202004.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Mis%20documentos\Ciclo%202008\Escenarios\29AgostoRB\070819%20Resumen%20Comparativo%202007-2008%20(3.5).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Mis%20documentos\PROYECTO%202006\FUNCIONAL%202000-2004%20BASE%202005.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Mmoreno\mis%20document\Mis%20documentos\ass97\Noviembre\inercial-3110.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Documents%20and%20Settings\ismael_gil\Configuraci&#243;n%20local\Archivos%20temporales%20de%20Internet\OLK127\rcc\PEF%202009\cat&#225;logos%20funciones.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Documents%20and%20Settings\ismael_gil\Configuraci&#243;n%20local\Archivos%20temporales%20de%20Internet\OLK127\prioritarios%20y%20principales.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documentos%20%20c\drive%20D\UPCP-Informes%20Trimestrales\2015\1&#176;%20trimestre\Consultas\para%20Semarnat-G&#233;nero%20y%20pobreza.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BASES%202008\CUENTA%20P&#218;BLICA%202000-2007\CUENTA%20P&#218;BLICA%202004-2007.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JJRB2002\EXCEL\ASIGNACION%20ORIGINAL%20DEFINITIVA.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Documents%20and%20Settings\gerardo_estrada\Configuraci&#243;n%20local\Archivos%20temporales%20de%20Internet\OLK76\Gr&#225;ficas%20Exp%20Mot%202003.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DIP\PEF04\Exposicion%20de%20Motivos\2003.08.13%20Exp.Motivos%20PPEF%202004.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Z:\2009\EM\Definitivos\Cuadros%20EM%202009_02-09-2008_entregado_CA.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C:\Documents%20and%20Settings\mantonio_hernandez\Configuraci&#243;n%20local\Archivos%20temporales%20de%20Internet\OLKCD\GBM%20ULTIMA%20HORA.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C:\ciclo%202009\Aprobado%202009\Cuadernos%20PEF%202009\Analisis%20por%20Unidad%20Responsable%2008-09%201.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a%20Para%20llevar\CRC%202009\CRC%202009%20Ramos%20prueba.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C:\Documents%20and%20Settings\mario_ruiz\Mis%20documentos\Expo%20motivos%202004\03-11\2003.11.04%20Inversi&#243;n%20Social%20Gr&#225;ficas1.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Users\fernanda_lopez\Documents\Transversales\2011\Reporte%20Jovenes%204o%20Trim%20v250112.xlsx"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Libro4"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C:\Migraci&#243;n\A&#241;o%202003\Presupuesto%202003\Adecuado%20II%20mayo%2003\Formatos%20SHCP\RPEDEV%20ADECUADO%20II,%202003.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sse-w2k02\REPCON_PEF04\Documents%20and%20Settings\ismael_gil\Mis%20documentos\Disco%20D\PEF2003\Cifras%20de%20control%202003\Tabla%20Funcional%202003.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C:\Documents%20and%20Settings\miguel_fernandez\Configuraci&#243;n%20local\Archivos%20temporales%20de%20Internet\OLK10\definitivo\funcional%20por%20ramo%20ppef%202006.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unzipped\Base%20de%20datos%20Gobierno%20Federal%20Aprobado%202003\Base%20de%20datos%20Gobierno%20Federal%20Aprobado%202003.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C:\Users\TERESA~1\AppData\Local\Temp\Rar$DI00.870\Alor\17%20PEF%202011\Anexos%20PEF%202011\AC01%20GNT%20PPEF%202010%20camara.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C:\Mis%20documentos\2002\controlado\seguimiento\CUADROS.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C:\Documents%20and%20Settings\ismael_gil\Configuraci&#243;n%20local\Archivos%20temporales%20de%20Internet\OLK127\Programas%20Prioritarios%202009.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C:\Migraci&#243;n\A&#241;o%202003\Presupuesto%202003\Adecuado%20II%20mayo%2003\Formatos%20SHCP\CARATULA%20ADECUADO%20II,%202003.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0000%20%20%20Camara%20PEF%202010\11%20Noviembre%20Correo\ajuste%20oics.xlsx"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catcoe1080\vic\Disco%20D\PEF2003\Cifras%20de%20control%202003\Tabla%20Economica%202003%20ige.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SERVER_UPCP1\VOL1\IGIL\DIP\PEF99\BASES99\MODIF99\ECOMOD99\MODCON99.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C:\Migraci&#243;n\A&#241;o%202003\Presupuesto%202003\Adecuado%20II%20mayo%2003\Formatos%20SHCP\FEVERTICAL%20ADECUADO%20II,%202003.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D:\Mis%20Documentos\PEC%202016\Informes%20Trimestrales\PT%20Seguim%201T%20PEC%202016%20180416.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Diyei\Presup\Pto97_9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finanzaspublicas.hacienda.gob.mx/ECONOMIA/ECO'99/ECOAGO99.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H:\ECONOMIA\ECO'99\ECOAGO99.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A:\Diyei\Presup\Pto97_98.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WINDOWS\TEMP\Cfe%20Pidiregas%20Tomo%20IV%202001%20(1a.%20VER)%2001-11-0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énero"/>
      <sheetName val="Pobreza"/>
      <sheetName val="Hoja3"/>
      <sheetName val="para Semarnat-Género y pobreza"/>
    </sheetNames>
    <definedNames>
      <definedName name="_________AGO1"/>
      <definedName name="_________NOV1"/>
      <definedName name="_________OCT1"/>
      <definedName name="_________SEP1"/>
      <definedName name="ABR"/>
      <definedName name="AGO"/>
      <definedName name="ddd"/>
      <definedName name="DIC"/>
      <definedName name="FEB"/>
      <definedName name="FECHA"/>
      <definedName name="JUL"/>
      <definedName name="JUN"/>
      <definedName name="MAR"/>
      <definedName name="MAY"/>
      <definedName name="MES"/>
      <definedName name="NOV"/>
      <definedName name="OCT"/>
      <definedName name="SEP"/>
    </definedNames>
    <sheetDataSet>
      <sheetData sheetId="0" refreshError="1"/>
      <sheetData sheetId="1" refreshError="1"/>
      <sheetData sheetId="2" refreshError="1"/>
      <sheetData sheetId="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ADE_ENE-DIC_2013"/>
    </sheetNames>
    <definedNames>
      <definedName name="ABR" refersTo="#¡REF!"/>
      <definedName name="AGO" refersTo="#¡REF!"/>
      <definedName name="DIC" refersTo="#¡REF!"/>
      <definedName name="FEB" refersTo="#¡REF!"/>
      <definedName name="JUL" refersTo="#¡REF!"/>
      <definedName name="JUN" refersTo="#¡REF!"/>
      <definedName name="MAR" refersTo="#¡REF!"/>
      <definedName name="MAY" refersTo="#¡REF!"/>
      <definedName name="NOV" refersTo="#¡REF!"/>
      <definedName name="OCT" refersTo="#¡REF!"/>
      <definedName name="SEP" refersTo="#¡REF!"/>
    </definedNames>
    <sheetDataSet>
      <sheetData sheetId="0"/>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TIV"/>
      <sheetName val="BANPRO99"/>
      <sheetName val="Tipos de Cambio"/>
      <sheetName val="Mod Eco Controlados 99"/>
    </sheetNames>
    <sheetDataSet>
      <sheetData sheetId="0"/>
      <sheetData sheetId="1"/>
      <sheetData sheetId="2" refreshError="1"/>
      <sheetData sheetId="3"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2008_2009"/>
      <sheetName val="R02"/>
      <sheetName val="BANPRO99"/>
    </sheetNames>
    <sheetDataSet>
      <sheetData sheetId="0" refreshError="1">
        <row r="4">
          <cell r="A4" t="str">
            <v>Ramo_Rubro</v>
          </cell>
          <cell r="B4" t="str">
            <v>PPEF08</v>
          </cell>
          <cell r="C4" t="str">
            <v>PEF08</v>
          </cell>
          <cell r="D4" t="str">
            <v>PPEF09</v>
          </cell>
        </row>
        <row r="5">
          <cell r="A5" t="str">
            <v>1 01</v>
          </cell>
          <cell r="B5">
            <v>4414.8700389999985</v>
          </cell>
          <cell r="C5">
            <v>4865.9941039999994</v>
          </cell>
          <cell r="D5">
            <v>5681.8716120000017</v>
          </cell>
        </row>
        <row r="6">
          <cell r="A6" t="str">
            <v>1 05</v>
          </cell>
          <cell r="B6">
            <v>64.005478999999994</v>
          </cell>
          <cell r="C6">
            <v>54.403951000000006</v>
          </cell>
          <cell r="D6">
            <v>69.513256999999996</v>
          </cell>
        </row>
        <row r="7">
          <cell r="A7" t="str">
            <v>1 06</v>
          </cell>
          <cell r="B7">
            <v>89.444952999999998</v>
          </cell>
          <cell r="C7">
            <v>90.116876000000019</v>
          </cell>
          <cell r="D7">
            <v>100.32667599999999</v>
          </cell>
        </row>
        <row r="8">
          <cell r="A8" t="str">
            <v>1 07</v>
          </cell>
          <cell r="B8">
            <v>4.5441140000000004</v>
          </cell>
          <cell r="C8">
            <v>3.962755</v>
          </cell>
          <cell r="D8">
            <v>9.1829579999999993</v>
          </cell>
        </row>
        <row r="9">
          <cell r="A9" t="str">
            <v>1 08</v>
          </cell>
          <cell r="B9">
            <v>15.509932000000001</v>
          </cell>
          <cell r="C9">
            <v>14.232433</v>
          </cell>
          <cell r="D9">
            <v>16.171487000000003</v>
          </cell>
        </row>
        <row r="10">
          <cell r="A10" t="str">
            <v>1 09</v>
          </cell>
          <cell r="B10">
            <v>7.3546579999999997</v>
          </cell>
          <cell r="C10">
            <v>7.3534399999999991</v>
          </cell>
          <cell r="D10">
            <v>8.9475480000000012</v>
          </cell>
        </row>
        <row r="11">
          <cell r="A11" t="str">
            <v>1 10</v>
          </cell>
          <cell r="B11">
            <v>8.974264999999999</v>
          </cell>
          <cell r="C11">
            <v>6.9733349999999996</v>
          </cell>
          <cell r="D11">
            <v>8.261673</v>
          </cell>
        </row>
        <row r="12">
          <cell r="A12" t="str">
            <v>1 11</v>
          </cell>
          <cell r="B12">
            <v>7.3752490000000002</v>
          </cell>
          <cell r="C12">
            <v>7.255916</v>
          </cell>
          <cell r="D12">
            <v>11.839914</v>
          </cell>
        </row>
        <row r="13">
          <cell r="A13" t="str">
            <v>1 13</v>
          </cell>
          <cell r="B13">
            <v>182.61316099999999</v>
          </cell>
          <cell r="C13">
            <v>167.57125600000001</v>
          </cell>
          <cell r="D13">
            <v>193.82160499999998</v>
          </cell>
        </row>
        <row r="14">
          <cell r="A14" t="str">
            <v>1 14</v>
          </cell>
          <cell r="B14">
            <v>106.93283700000001</v>
          </cell>
          <cell r="C14">
            <v>100.66191999999999</v>
          </cell>
          <cell r="D14">
            <v>105.924279</v>
          </cell>
        </row>
        <row r="15">
          <cell r="A15" t="str">
            <v>1 15</v>
          </cell>
          <cell r="B15">
            <v>337.613877</v>
          </cell>
          <cell r="C15">
            <v>305.77208499999995</v>
          </cell>
          <cell r="D15">
            <v>374.951098</v>
          </cell>
        </row>
        <row r="16">
          <cell r="A16" t="str">
            <v>1 16</v>
          </cell>
          <cell r="B16">
            <v>144.20632499999999</v>
          </cell>
          <cell r="C16">
            <v>132.85296499999998</v>
          </cell>
          <cell r="D16">
            <v>166.76536099999998</v>
          </cell>
        </row>
        <row r="17">
          <cell r="A17" t="str">
            <v>1 19</v>
          </cell>
          <cell r="B17">
            <v>2096.7849259999998</v>
          </cell>
          <cell r="C17">
            <v>2140.4583720000001</v>
          </cell>
          <cell r="D17">
            <v>2565.4163040000003</v>
          </cell>
        </row>
        <row r="18">
          <cell r="A18" t="str">
            <v>1 21</v>
          </cell>
          <cell r="B18">
            <v>135.03179500000002</v>
          </cell>
          <cell r="C18">
            <v>85.416609999999991</v>
          </cell>
          <cell r="D18">
            <v>119.814019</v>
          </cell>
        </row>
        <row r="19">
          <cell r="A19" t="str">
            <v>1 22</v>
          </cell>
          <cell r="B19">
            <v>32.927686000000001</v>
          </cell>
          <cell r="C19">
            <v>22.927689000000001</v>
          </cell>
          <cell r="D19">
            <v>28.149219000000002</v>
          </cell>
        </row>
        <row r="20">
          <cell r="A20" t="str">
            <v>1 23</v>
          </cell>
          <cell r="B20">
            <v>2.9345999999999997</v>
          </cell>
          <cell r="C20">
            <v>2.9345999999999997</v>
          </cell>
          <cell r="D20">
            <v>4.0162810000000002</v>
          </cell>
        </row>
        <row r="21">
          <cell r="A21" t="str">
            <v>1 24</v>
          </cell>
          <cell r="D21">
            <v>1.561712</v>
          </cell>
        </row>
        <row r="22">
          <cell r="A22" t="str">
            <v>1 25</v>
          </cell>
          <cell r="B22">
            <v>2.2823199999999999</v>
          </cell>
          <cell r="C22">
            <v>2.2823199999999999</v>
          </cell>
          <cell r="D22">
            <v>1.4</v>
          </cell>
        </row>
        <row r="23">
          <cell r="A23" t="str">
            <v>1 30</v>
          </cell>
          <cell r="B23">
            <v>14.697215</v>
          </cell>
          <cell r="C23">
            <v>9.5</v>
          </cell>
          <cell r="D23">
            <v>16.033764000000001</v>
          </cell>
        </row>
        <row r="24">
          <cell r="A24" t="str">
            <v>1 31</v>
          </cell>
          <cell r="B24">
            <v>4.8276150000000007</v>
          </cell>
          <cell r="C24">
            <v>4.821599</v>
          </cell>
          <cell r="D24">
            <v>5.018097</v>
          </cell>
        </row>
        <row r="25">
          <cell r="A25" t="str">
            <v>1 33</v>
          </cell>
          <cell r="B25">
            <v>160.21249499999999</v>
          </cell>
          <cell r="C25">
            <v>109.60769500000001</v>
          </cell>
          <cell r="D25">
            <v>119.48771400000003</v>
          </cell>
        </row>
        <row r="26">
          <cell r="A26" t="str">
            <v>1 34</v>
          </cell>
          <cell r="B26">
            <v>913.45637999999997</v>
          </cell>
          <cell r="C26">
            <v>843.5</v>
          </cell>
          <cell r="D26">
            <v>546.47703000000001</v>
          </cell>
        </row>
        <row r="27">
          <cell r="A27" t="str">
            <v>10 01</v>
          </cell>
          <cell r="B27">
            <v>3060.5334569999991</v>
          </cell>
          <cell r="C27">
            <v>2842.8993250000003</v>
          </cell>
          <cell r="D27">
            <v>3211.7130480000019</v>
          </cell>
        </row>
        <row r="28">
          <cell r="A28" t="str">
            <v>10 05</v>
          </cell>
          <cell r="B28">
            <v>56.732560000000007</v>
          </cell>
          <cell r="C28">
            <v>56.622560000000007</v>
          </cell>
          <cell r="D28">
            <v>28.706142000000007</v>
          </cell>
        </row>
        <row r="29">
          <cell r="A29" t="str">
            <v>10 06</v>
          </cell>
          <cell r="B29">
            <v>22.431868999999999</v>
          </cell>
          <cell r="C29">
            <v>22.431868999999999</v>
          </cell>
          <cell r="D29">
            <v>4.5779289999999992</v>
          </cell>
        </row>
        <row r="30">
          <cell r="A30" t="str">
            <v>10 07</v>
          </cell>
          <cell r="B30">
            <v>6.5455550000000011</v>
          </cell>
          <cell r="C30">
            <v>6.5231950000000012</v>
          </cell>
          <cell r="D30">
            <v>5.1094100000000005</v>
          </cell>
        </row>
        <row r="31">
          <cell r="A31" t="str">
            <v>10 08</v>
          </cell>
          <cell r="B31">
            <v>46.572754000000003</v>
          </cell>
          <cell r="C31">
            <v>46.547753999999998</v>
          </cell>
          <cell r="D31">
            <v>15.557547000000003</v>
          </cell>
        </row>
        <row r="32">
          <cell r="A32" t="str">
            <v>10 09</v>
          </cell>
          <cell r="B32">
            <v>4.0451839999999999</v>
          </cell>
          <cell r="C32">
            <v>4.0451839999999999</v>
          </cell>
          <cell r="D32">
            <v>0.61751100000000003</v>
          </cell>
        </row>
        <row r="33">
          <cell r="A33" t="str">
            <v>10 10</v>
          </cell>
          <cell r="B33">
            <v>28.089011999999997</v>
          </cell>
          <cell r="C33">
            <v>27.786312000000002</v>
          </cell>
          <cell r="D33">
            <v>19.092103999999999</v>
          </cell>
        </row>
        <row r="34">
          <cell r="A34" t="str">
            <v>10 11</v>
          </cell>
          <cell r="B34">
            <v>4.389875</v>
          </cell>
          <cell r="C34">
            <v>4.389875</v>
          </cell>
          <cell r="D34">
            <v>4.089353</v>
          </cell>
        </row>
        <row r="35">
          <cell r="A35" t="str">
            <v>10 13</v>
          </cell>
          <cell r="B35">
            <v>186.26382899999999</v>
          </cell>
          <cell r="C35">
            <v>184.55034499999999</v>
          </cell>
          <cell r="D35">
            <v>149.84032400000001</v>
          </cell>
        </row>
        <row r="36">
          <cell r="A36" t="str">
            <v>10 14</v>
          </cell>
          <cell r="B36">
            <v>172.11387300000001</v>
          </cell>
          <cell r="C36">
            <v>167.36752300000001</v>
          </cell>
          <cell r="D36">
            <v>239.15269500000005</v>
          </cell>
        </row>
        <row r="37">
          <cell r="A37" t="str">
            <v>10 15</v>
          </cell>
          <cell r="B37">
            <v>443.65135499999985</v>
          </cell>
          <cell r="C37">
            <v>448.38696399999992</v>
          </cell>
          <cell r="D37">
            <v>516.09101599999997</v>
          </cell>
        </row>
        <row r="38">
          <cell r="A38" t="str">
            <v>10 16</v>
          </cell>
          <cell r="B38">
            <v>88.631822999999997</v>
          </cell>
          <cell r="C38">
            <v>85.948953000000003</v>
          </cell>
          <cell r="D38">
            <v>119.13886399999998</v>
          </cell>
        </row>
        <row r="39">
          <cell r="A39" t="str">
            <v>10 19</v>
          </cell>
          <cell r="B39">
            <v>199.921674</v>
          </cell>
          <cell r="C39">
            <v>198.41423499999996</v>
          </cell>
          <cell r="D39">
            <v>263.58012600000001</v>
          </cell>
        </row>
        <row r="40">
          <cell r="A40" t="str">
            <v>10 21</v>
          </cell>
          <cell r="B40">
            <v>34.422669999999997</v>
          </cell>
          <cell r="C40">
            <v>33.922669999999997</v>
          </cell>
          <cell r="D40">
            <v>34.821413999999997</v>
          </cell>
        </row>
        <row r="41">
          <cell r="A41" t="str">
            <v>10 22</v>
          </cell>
          <cell r="B41">
            <v>16.397085999999998</v>
          </cell>
          <cell r="C41">
            <v>15.992535999999998</v>
          </cell>
          <cell r="D41">
            <v>35.674334999999999</v>
          </cell>
        </row>
        <row r="42">
          <cell r="A42" t="str">
            <v>10 23</v>
          </cell>
          <cell r="B42">
            <v>53.800041000000007</v>
          </cell>
          <cell r="C42">
            <v>53.800041000000007</v>
          </cell>
          <cell r="D42">
            <v>58.751058999999998</v>
          </cell>
        </row>
        <row r="43">
          <cell r="A43" t="str">
            <v>10 24</v>
          </cell>
          <cell r="D43">
            <v>34.540875</v>
          </cell>
        </row>
        <row r="44">
          <cell r="A44" t="str">
            <v>10 25</v>
          </cell>
          <cell r="B44">
            <v>31.753900000000002</v>
          </cell>
          <cell r="C44">
            <v>31.753900000000002</v>
          </cell>
          <cell r="D44">
            <v>40.618065000000001</v>
          </cell>
        </row>
        <row r="45">
          <cell r="A45" t="str">
            <v>10 27</v>
          </cell>
          <cell r="B45">
            <v>4</v>
          </cell>
          <cell r="C45">
            <v>1.7087000000000001</v>
          </cell>
          <cell r="D45">
            <v>1.7087000000000001</v>
          </cell>
        </row>
        <row r="46">
          <cell r="A46" t="str">
            <v>10 28</v>
          </cell>
          <cell r="B46">
            <v>30</v>
          </cell>
          <cell r="C46">
            <v>28</v>
          </cell>
        </row>
        <row r="47">
          <cell r="A47" t="str">
            <v>10 29</v>
          </cell>
          <cell r="B47">
            <v>268.11315000000002</v>
          </cell>
          <cell r="C47">
            <v>258.29335000000003</v>
          </cell>
        </row>
        <row r="48">
          <cell r="A48" t="str">
            <v>10 30</v>
          </cell>
          <cell r="B48">
            <v>0.6</v>
          </cell>
          <cell r="C48">
            <v>0.6</v>
          </cell>
          <cell r="D48">
            <v>1.6</v>
          </cell>
        </row>
        <row r="49">
          <cell r="A49" t="str">
            <v>10 31</v>
          </cell>
          <cell r="B49">
            <v>35.814695999999998</v>
          </cell>
          <cell r="C49">
            <v>35.814695999999998</v>
          </cell>
          <cell r="D49">
            <v>1</v>
          </cell>
        </row>
        <row r="50">
          <cell r="A50" t="str">
            <v>10 33</v>
          </cell>
          <cell r="B50">
            <v>49.665468999999995</v>
          </cell>
          <cell r="C50">
            <v>41.392061999999996</v>
          </cell>
          <cell r="D50">
            <v>40.815480999999998</v>
          </cell>
        </row>
        <row r="51">
          <cell r="A51" t="str">
            <v>10 34</v>
          </cell>
          <cell r="B51">
            <v>7.9358620000000002</v>
          </cell>
          <cell r="C51">
            <v>7.9358620000000002</v>
          </cell>
          <cell r="D51">
            <v>2.4306049999999999</v>
          </cell>
        </row>
        <row r="52">
          <cell r="A52" t="str">
            <v>10 35</v>
          </cell>
          <cell r="D52">
            <v>1954.3643500000001</v>
          </cell>
        </row>
        <row r="53">
          <cell r="A53" t="str">
            <v>10 36</v>
          </cell>
          <cell r="B53">
            <v>1806.7142859999999</v>
          </cell>
          <cell r="C53">
            <v>3796.4830689999999</v>
          </cell>
          <cell r="D53">
            <v>2845</v>
          </cell>
        </row>
        <row r="54">
          <cell r="A54" t="str">
            <v>10 37</v>
          </cell>
          <cell r="B54">
            <v>1446.16002</v>
          </cell>
          <cell r="C54">
            <v>2405.2890200000002</v>
          </cell>
          <cell r="D54">
            <v>2007.18415</v>
          </cell>
        </row>
        <row r="55">
          <cell r="A55" t="str">
            <v>11 01</v>
          </cell>
          <cell r="B55">
            <v>67530.151348999934</v>
          </cell>
          <cell r="C55">
            <v>66456.867356000017</v>
          </cell>
          <cell r="D55">
            <v>72256.286892000091</v>
          </cell>
        </row>
        <row r="56">
          <cell r="A56" t="str">
            <v>11 02</v>
          </cell>
          <cell r="B56">
            <v>15950.866602</v>
          </cell>
          <cell r="C56">
            <v>17725.766602</v>
          </cell>
          <cell r="D56">
            <v>25051.990725</v>
          </cell>
        </row>
        <row r="57">
          <cell r="A57" t="str">
            <v>11 04</v>
          </cell>
          <cell r="B57">
            <v>42014.277111000003</v>
          </cell>
          <cell r="C57">
            <v>48706.82642300002</v>
          </cell>
          <cell r="D57">
            <v>48119.223441999988</v>
          </cell>
        </row>
        <row r="58">
          <cell r="A58" t="str">
            <v>11 05</v>
          </cell>
          <cell r="B58">
            <v>2961.5409259999997</v>
          </cell>
          <cell r="C58">
            <v>3530.4268169999996</v>
          </cell>
          <cell r="D58">
            <v>3225.0579920000009</v>
          </cell>
        </row>
        <row r="59">
          <cell r="A59" t="str">
            <v>11 06</v>
          </cell>
          <cell r="B59">
            <v>253.68238999999997</v>
          </cell>
          <cell r="C59">
            <v>250.45592999999994</v>
          </cell>
          <cell r="D59">
            <v>269.95245299999999</v>
          </cell>
        </row>
        <row r="60">
          <cell r="A60" t="str">
            <v>11 07</v>
          </cell>
          <cell r="B60">
            <v>104.425281</v>
          </cell>
          <cell r="C60">
            <v>122.51728000000003</v>
          </cell>
          <cell r="D60">
            <v>132.53028699999999</v>
          </cell>
        </row>
        <row r="61">
          <cell r="A61" t="str">
            <v>11 08</v>
          </cell>
          <cell r="B61">
            <v>196.67142099999995</v>
          </cell>
          <cell r="C61">
            <v>190.99274999999997</v>
          </cell>
          <cell r="D61">
            <v>210.43717600000008</v>
          </cell>
        </row>
        <row r="62">
          <cell r="A62" t="str">
            <v>11 09</v>
          </cell>
          <cell r="B62">
            <v>1081.8291599999998</v>
          </cell>
          <cell r="C62">
            <v>1074.9820889999999</v>
          </cell>
          <cell r="D62">
            <v>1298.7579290000001</v>
          </cell>
        </row>
        <row r="63">
          <cell r="A63" t="str">
            <v>11 10</v>
          </cell>
          <cell r="B63">
            <v>190.47086100000004</v>
          </cell>
          <cell r="C63">
            <v>196.34872400000003</v>
          </cell>
          <cell r="D63">
            <v>287.37434299999995</v>
          </cell>
        </row>
        <row r="64">
          <cell r="A64" t="str">
            <v>11 11</v>
          </cell>
          <cell r="B64">
            <v>164.86284900000001</v>
          </cell>
          <cell r="C64">
            <v>182.71003800000003</v>
          </cell>
          <cell r="D64">
            <v>190.32999500000003</v>
          </cell>
        </row>
        <row r="65">
          <cell r="A65" t="str">
            <v>11 12</v>
          </cell>
          <cell r="B65">
            <v>12.756679999999999</v>
          </cell>
          <cell r="C65">
            <v>12.756679999999999</v>
          </cell>
          <cell r="D65">
            <v>29.217077</v>
          </cell>
        </row>
        <row r="66">
          <cell r="A66" t="str">
            <v>11 13</v>
          </cell>
          <cell r="B66">
            <v>2299.8128849999994</v>
          </cell>
          <cell r="C66">
            <v>2728.2461849999991</v>
          </cell>
          <cell r="D66">
            <v>2485.7249479999996</v>
          </cell>
        </row>
        <row r="67">
          <cell r="A67" t="str">
            <v>11 14</v>
          </cell>
          <cell r="B67">
            <v>620.73426699999982</v>
          </cell>
          <cell r="C67">
            <v>625.81525599999986</v>
          </cell>
          <cell r="D67">
            <v>909.25114700000006</v>
          </cell>
        </row>
        <row r="68">
          <cell r="A68" t="str">
            <v>11 15</v>
          </cell>
          <cell r="B68">
            <v>7549.0835679999991</v>
          </cell>
          <cell r="C68">
            <v>7752.9144969999998</v>
          </cell>
          <cell r="D68">
            <v>10289.593834000001</v>
          </cell>
        </row>
        <row r="69">
          <cell r="A69" t="str">
            <v>11 16</v>
          </cell>
          <cell r="B69">
            <v>1062.990464</v>
          </cell>
          <cell r="C69">
            <v>1441.1285179999995</v>
          </cell>
          <cell r="D69">
            <v>1795.8406569999997</v>
          </cell>
        </row>
        <row r="70">
          <cell r="A70" t="str">
            <v>11 17</v>
          </cell>
          <cell r="B70">
            <v>0.11376</v>
          </cell>
          <cell r="C70">
            <v>0.11376</v>
          </cell>
        </row>
        <row r="71">
          <cell r="A71" t="str">
            <v>11 19</v>
          </cell>
          <cell r="B71">
            <v>1377.6882459999999</v>
          </cell>
          <cell r="C71">
            <v>1560.1097679999998</v>
          </cell>
          <cell r="D71">
            <v>1676.2247310000014</v>
          </cell>
        </row>
        <row r="72">
          <cell r="A72" t="str">
            <v>11 21</v>
          </cell>
          <cell r="B72">
            <v>158.385257</v>
          </cell>
          <cell r="C72">
            <v>157.70019900000003</v>
          </cell>
          <cell r="D72">
            <v>360.38970500000005</v>
          </cell>
        </row>
        <row r="73">
          <cell r="A73" t="str">
            <v>11 22</v>
          </cell>
          <cell r="B73">
            <v>1057.2428439999999</v>
          </cell>
          <cell r="C73">
            <v>1250.1879529999999</v>
          </cell>
          <cell r="D73">
            <v>1030.0966050000004</v>
          </cell>
        </row>
        <row r="74">
          <cell r="A74" t="str">
            <v>11 23</v>
          </cell>
          <cell r="B74">
            <v>290.64625999999998</v>
          </cell>
          <cell r="C74">
            <v>290.64625999999998</v>
          </cell>
          <cell r="D74">
            <v>317.81026099999997</v>
          </cell>
        </row>
        <row r="75">
          <cell r="A75" t="str">
            <v>11 24</v>
          </cell>
          <cell r="D75">
            <v>43.97054</v>
          </cell>
        </row>
        <row r="76">
          <cell r="A76" t="str">
            <v>11 25</v>
          </cell>
          <cell r="B76">
            <v>554.33417800000007</v>
          </cell>
          <cell r="C76">
            <v>713.810428</v>
          </cell>
          <cell r="D76">
            <v>535.41739900000005</v>
          </cell>
        </row>
        <row r="77">
          <cell r="A77" t="str">
            <v>11 26</v>
          </cell>
          <cell r="B77">
            <v>399.23726299999998</v>
          </cell>
          <cell r="C77">
            <v>972.02716600000019</v>
          </cell>
          <cell r="D77">
            <v>897.79053399999998</v>
          </cell>
        </row>
        <row r="78">
          <cell r="A78" t="str">
            <v>11 27</v>
          </cell>
          <cell r="B78">
            <v>0</v>
          </cell>
          <cell r="C78">
            <v>28.270267</v>
          </cell>
          <cell r="D78">
            <v>29</v>
          </cell>
        </row>
        <row r="79">
          <cell r="A79" t="str">
            <v>11 28</v>
          </cell>
          <cell r="B79">
            <v>2.433678</v>
          </cell>
          <cell r="C79">
            <v>2.433678</v>
          </cell>
          <cell r="D79">
            <v>7.8598360000000005</v>
          </cell>
        </row>
        <row r="80">
          <cell r="A80" t="str">
            <v>11 29</v>
          </cell>
          <cell r="B80">
            <v>1282.559569</v>
          </cell>
          <cell r="C80">
            <v>1619.267026</v>
          </cell>
          <cell r="D80">
            <v>894.949881</v>
          </cell>
        </row>
        <row r="81">
          <cell r="A81" t="str">
            <v>11 30</v>
          </cell>
          <cell r="B81">
            <v>30.445337000000006</v>
          </cell>
          <cell r="C81">
            <v>30.445337000000006</v>
          </cell>
          <cell r="D81">
            <v>207.84017</v>
          </cell>
        </row>
        <row r="82">
          <cell r="A82" t="str">
            <v>11 31</v>
          </cell>
          <cell r="B82">
            <v>3443.9072559999995</v>
          </cell>
          <cell r="C82">
            <v>4319.6303989999997</v>
          </cell>
          <cell r="D82">
            <v>5136.2321620000002</v>
          </cell>
        </row>
        <row r="83">
          <cell r="A83" t="str">
            <v>11 33</v>
          </cell>
          <cell r="B83">
            <v>1397.6579439999996</v>
          </cell>
          <cell r="C83">
            <v>1943.6571629999999</v>
          </cell>
          <cell r="D83">
            <v>1219.7915140000005</v>
          </cell>
        </row>
        <row r="84">
          <cell r="A84" t="str">
            <v>11 34</v>
          </cell>
          <cell r="B84">
            <v>685.94769300000007</v>
          </cell>
          <cell r="C84">
            <v>1248.0053150000001</v>
          </cell>
          <cell r="D84">
            <v>1624.9365879999998</v>
          </cell>
        </row>
        <row r="85">
          <cell r="A85" t="str">
            <v>11 35</v>
          </cell>
          <cell r="B85">
            <v>227.83586499999998</v>
          </cell>
          <cell r="C85">
            <v>227.43109999999999</v>
          </cell>
          <cell r="D85">
            <v>442.64461300000011</v>
          </cell>
        </row>
        <row r="86">
          <cell r="A86" t="str">
            <v>11 36</v>
          </cell>
          <cell r="B86">
            <v>6201.8128070000002</v>
          </cell>
          <cell r="C86">
            <v>6201.8128070000002</v>
          </cell>
          <cell r="D86">
            <v>1121.838</v>
          </cell>
        </row>
        <row r="87">
          <cell r="A87" t="str">
            <v>11 38</v>
          </cell>
          <cell r="B87">
            <v>283.49622900000003</v>
          </cell>
          <cell r="C87">
            <v>1933.4962290000001</v>
          </cell>
          <cell r="D87">
            <v>3371.4962290000003</v>
          </cell>
        </row>
        <row r="88">
          <cell r="A88" t="str">
            <v>12 01</v>
          </cell>
          <cell r="B88">
            <v>16138.536399999992</v>
          </cell>
          <cell r="C88">
            <v>15643.94872600001</v>
          </cell>
          <cell r="D88">
            <v>17135.160544999992</v>
          </cell>
        </row>
        <row r="89">
          <cell r="A89" t="str">
            <v>12 02</v>
          </cell>
          <cell r="B89">
            <v>30692.576773999997</v>
          </cell>
          <cell r="C89">
            <v>34732.521012999998</v>
          </cell>
          <cell r="D89">
            <v>34873.704485000002</v>
          </cell>
        </row>
        <row r="90">
          <cell r="A90" t="str">
            <v>12 04</v>
          </cell>
          <cell r="B90">
            <v>1550.5244090000024</v>
          </cell>
          <cell r="C90">
            <v>1535.0191109999985</v>
          </cell>
          <cell r="D90">
            <v>2480.0481909999999</v>
          </cell>
        </row>
        <row r="91">
          <cell r="A91" t="str">
            <v>12 05</v>
          </cell>
          <cell r="B91">
            <v>161.112708</v>
          </cell>
          <cell r="C91">
            <v>159.48801899999998</v>
          </cell>
          <cell r="D91">
            <v>146.90321699999998</v>
          </cell>
        </row>
        <row r="92">
          <cell r="A92" t="str">
            <v>12 06</v>
          </cell>
          <cell r="B92">
            <v>471.31874299999987</v>
          </cell>
          <cell r="C92">
            <v>463.85861000000011</v>
          </cell>
          <cell r="D92">
            <v>1047.431495</v>
          </cell>
        </row>
        <row r="93">
          <cell r="A93" t="str">
            <v>12 07</v>
          </cell>
          <cell r="B93">
            <v>55.370265000000003</v>
          </cell>
          <cell r="C93">
            <v>54.823217999999997</v>
          </cell>
          <cell r="D93">
            <v>30.544169999999998</v>
          </cell>
        </row>
        <row r="94">
          <cell r="A94" t="str">
            <v>12 08</v>
          </cell>
          <cell r="B94">
            <v>32.429070000000003</v>
          </cell>
          <cell r="C94">
            <v>32.107220000000005</v>
          </cell>
          <cell r="D94">
            <v>31.138864999999996</v>
          </cell>
        </row>
        <row r="95">
          <cell r="A95" t="str">
            <v>12 09</v>
          </cell>
          <cell r="B95">
            <v>2842.0736310000002</v>
          </cell>
          <cell r="C95">
            <v>3287.1842290000004</v>
          </cell>
          <cell r="D95">
            <v>6094.9215830000003</v>
          </cell>
        </row>
        <row r="96">
          <cell r="A96" t="str">
            <v>12 10</v>
          </cell>
          <cell r="B96">
            <v>70.826928999999978</v>
          </cell>
          <cell r="C96">
            <v>70.125655999999978</v>
          </cell>
          <cell r="D96">
            <v>71.642420000000001</v>
          </cell>
        </row>
        <row r="97">
          <cell r="A97" t="str">
            <v>12 11</v>
          </cell>
          <cell r="B97">
            <v>64.035284000000004</v>
          </cell>
          <cell r="C97">
            <v>63.714964000000009</v>
          </cell>
          <cell r="D97">
            <v>111.59968600000001</v>
          </cell>
        </row>
        <row r="98">
          <cell r="A98" t="str">
            <v>12 12</v>
          </cell>
          <cell r="B98">
            <v>8.0660000000000003E-3</v>
          </cell>
          <cell r="C98">
            <v>7.986E-3</v>
          </cell>
        </row>
        <row r="99">
          <cell r="A99" t="str">
            <v>12 13</v>
          </cell>
          <cell r="B99">
            <v>612.32409200000018</v>
          </cell>
          <cell r="C99">
            <v>613.3835170000001</v>
          </cell>
          <cell r="D99">
            <v>604.42380200000014</v>
          </cell>
        </row>
        <row r="100">
          <cell r="A100" t="str">
            <v>12 14</v>
          </cell>
          <cell r="B100">
            <v>195.85727399999996</v>
          </cell>
          <cell r="C100">
            <v>193.90995400000003</v>
          </cell>
          <cell r="D100">
            <v>246.15175899999997</v>
          </cell>
        </row>
        <row r="101">
          <cell r="A101" t="str">
            <v>12 15</v>
          </cell>
          <cell r="B101">
            <v>1872.7827040000002</v>
          </cell>
          <cell r="C101">
            <v>1902.7705440000004</v>
          </cell>
          <cell r="D101">
            <v>2257.7442510000019</v>
          </cell>
        </row>
        <row r="102">
          <cell r="A102" t="str">
            <v>12 16</v>
          </cell>
          <cell r="B102">
            <v>462.10791000000006</v>
          </cell>
          <cell r="C102">
            <v>467.48449499999992</v>
          </cell>
          <cell r="D102">
            <v>541.12885599999981</v>
          </cell>
        </row>
        <row r="103">
          <cell r="A103" t="str">
            <v>12 19</v>
          </cell>
          <cell r="B103">
            <v>261.39161099999995</v>
          </cell>
          <cell r="C103">
            <v>338.75994900000006</v>
          </cell>
          <cell r="D103">
            <v>325.99604299999999</v>
          </cell>
        </row>
        <row r="104">
          <cell r="A104" t="str">
            <v>12 21</v>
          </cell>
          <cell r="B104">
            <v>203.18351400000003</v>
          </cell>
          <cell r="C104">
            <v>201.15404599999994</v>
          </cell>
          <cell r="D104">
            <v>201.16645399999996</v>
          </cell>
        </row>
        <row r="105">
          <cell r="A105" t="str">
            <v>12 22</v>
          </cell>
          <cell r="B105">
            <v>120.70650400000001</v>
          </cell>
          <cell r="C105">
            <v>129.62748400000001</v>
          </cell>
          <cell r="D105">
            <v>152.37918499999995</v>
          </cell>
        </row>
        <row r="106">
          <cell r="A106" t="str">
            <v>12 23</v>
          </cell>
          <cell r="B106">
            <v>184.04300000000001</v>
          </cell>
          <cell r="C106">
            <v>182.20257000000001</v>
          </cell>
          <cell r="D106">
            <v>210.12081000000001</v>
          </cell>
        </row>
        <row r="107">
          <cell r="A107" t="str">
            <v>12 24</v>
          </cell>
          <cell r="D107">
            <v>11.066635</v>
          </cell>
        </row>
        <row r="108">
          <cell r="A108" t="str">
            <v>12 25</v>
          </cell>
          <cell r="B108">
            <v>16.816330000000001</v>
          </cell>
          <cell r="C108">
            <v>16.648167000000001</v>
          </cell>
          <cell r="D108">
            <v>19.930259</v>
          </cell>
        </row>
        <row r="109">
          <cell r="A109" t="str">
            <v>12 29</v>
          </cell>
          <cell r="B109">
            <v>7439.7133009999998</v>
          </cell>
          <cell r="C109">
            <v>7365.316166999999</v>
          </cell>
          <cell r="D109">
            <v>7641.7746930000003</v>
          </cell>
        </row>
        <row r="110">
          <cell r="A110" t="str">
            <v>12 30</v>
          </cell>
          <cell r="D110">
            <v>7.0828709999999999</v>
          </cell>
        </row>
        <row r="111">
          <cell r="A111" t="str">
            <v>12 31</v>
          </cell>
          <cell r="B111">
            <v>381.14458500000035</v>
          </cell>
          <cell r="C111">
            <v>377.33314299999984</v>
          </cell>
          <cell r="D111">
            <v>335.65035800000038</v>
          </cell>
        </row>
        <row r="112">
          <cell r="A112" t="str">
            <v>12 33</v>
          </cell>
          <cell r="B112">
            <v>206.13087400000001</v>
          </cell>
          <cell r="C112">
            <v>299.06955500000004</v>
          </cell>
          <cell r="D112">
            <v>251.35000399999998</v>
          </cell>
        </row>
        <row r="113">
          <cell r="A113" t="str">
            <v>12 34</v>
          </cell>
          <cell r="B113">
            <v>68.266632999999999</v>
          </cell>
          <cell r="C113">
            <v>722.58397200000002</v>
          </cell>
          <cell r="D113">
            <v>117.949969</v>
          </cell>
        </row>
        <row r="114">
          <cell r="A114" t="str">
            <v>12 35</v>
          </cell>
          <cell r="B114">
            <v>583.01938900000005</v>
          </cell>
          <cell r="C114">
            <v>573.05768499999999</v>
          </cell>
          <cell r="D114">
            <v>1712.257558</v>
          </cell>
        </row>
        <row r="115">
          <cell r="A115" t="str">
            <v>13 01</v>
          </cell>
          <cell r="B115">
            <v>9673.7851810000047</v>
          </cell>
          <cell r="C115">
            <v>9673.7851810000047</v>
          </cell>
          <cell r="D115">
            <v>11318.592872999998</v>
          </cell>
        </row>
        <row r="116">
          <cell r="A116" t="str">
            <v>13 05</v>
          </cell>
          <cell r="B116">
            <v>47.409006999999995</v>
          </cell>
          <cell r="C116">
            <v>47.409006999999995</v>
          </cell>
          <cell r="D116">
            <v>60.493304000000009</v>
          </cell>
        </row>
        <row r="117">
          <cell r="A117" t="str">
            <v>13 06</v>
          </cell>
          <cell r="B117">
            <v>501.91349999999994</v>
          </cell>
          <cell r="C117">
            <v>501.91349999999994</v>
          </cell>
          <cell r="D117">
            <v>643.89837</v>
          </cell>
        </row>
        <row r="118">
          <cell r="A118" t="str">
            <v>13 07</v>
          </cell>
          <cell r="B118">
            <v>368.93446399999999</v>
          </cell>
          <cell r="C118">
            <v>368.93446399999999</v>
          </cell>
          <cell r="D118">
            <v>407.72070399999996</v>
          </cell>
        </row>
        <row r="119">
          <cell r="A119" t="str">
            <v>13 08</v>
          </cell>
          <cell r="B119">
            <v>121.843766</v>
          </cell>
          <cell r="C119">
            <v>121.843766</v>
          </cell>
          <cell r="D119">
            <v>112.70156</v>
          </cell>
        </row>
        <row r="120">
          <cell r="A120" t="str">
            <v>13 09</v>
          </cell>
          <cell r="B120">
            <v>241.22879999999998</v>
          </cell>
          <cell r="C120">
            <v>203.72879999999998</v>
          </cell>
          <cell r="D120">
            <v>277.3766</v>
          </cell>
        </row>
        <row r="121">
          <cell r="A121" t="str">
            <v>13 10</v>
          </cell>
          <cell r="B121">
            <v>479.047214</v>
          </cell>
          <cell r="C121">
            <v>479.047214</v>
          </cell>
          <cell r="D121">
            <v>578.52243999999996</v>
          </cell>
        </row>
        <row r="122">
          <cell r="A122" t="str">
            <v>13 11</v>
          </cell>
          <cell r="B122">
            <v>66.055450000000008</v>
          </cell>
          <cell r="C122">
            <v>66.055450000000008</v>
          </cell>
          <cell r="D122">
            <v>133.40132500000004</v>
          </cell>
        </row>
        <row r="123">
          <cell r="A123" t="str">
            <v>13 13</v>
          </cell>
          <cell r="B123">
            <v>141.52000000000001</v>
          </cell>
          <cell r="C123">
            <v>141.52000000000001</v>
          </cell>
          <cell r="D123">
            <v>191.77354499999998</v>
          </cell>
        </row>
        <row r="124">
          <cell r="A124" t="str">
            <v>13 14</v>
          </cell>
          <cell r="B124">
            <v>6.5578189999999994</v>
          </cell>
          <cell r="C124">
            <v>6.5578189999999994</v>
          </cell>
          <cell r="D124">
            <v>7.1350999999999996</v>
          </cell>
        </row>
        <row r="125">
          <cell r="A125" t="str">
            <v>13 15</v>
          </cell>
          <cell r="B125">
            <v>273.60895000000005</v>
          </cell>
          <cell r="C125">
            <v>273.60895000000005</v>
          </cell>
          <cell r="D125">
            <v>357.96050000000002</v>
          </cell>
        </row>
        <row r="126">
          <cell r="A126" t="str">
            <v>13 16</v>
          </cell>
          <cell r="B126">
            <v>418.67194900000004</v>
          </cell>
          <cell r="C126">
            <v>418.67194900000004</v>
          </cell>
          <cell r="D126">
            <v>294.66708900000003</v>
          </cell>
        </row>
        <row r="127">
          <cell r="A127" t="str">
            <v>13 17</v>
          </cell>
          <cell r="B127">
            <v>14.3969</v>
          </cell>
          <cell r="C127">
            <v>14.3969</v>
          </cell>
          <cell r="D127">
            <v>45.473399999999998</v>
          </cell>
        </row>
        <row r="128">
          <cell r="A128" t="str">
            <v>13 18</v>
          </cell>
          <cell r="D128">
            <v>6</v>
          </cell>
        </row>
        <row r="129">
          <cell r="A129" t="str">
            <v>13 19</v>
          </cell>
          <cell r="B129">
            <v>35.022699999999993</v>
          </cell>
          <cell r="C129">
            <v>35.022699999999993</v>
          </cell>
          <cell r="D129">
            <v>58.730899999999998</v>
          </cell>
        </row>
        <row r="130">
          <cell r="A130" t="str">
            <v>13 21</v>
          </cell>
          <cell r="B130">
            <v>1.4</v>
          </cell>
          <cell r="C130">
            <v>1.4</v>
          </cell>
          <cell r="D130">
            <v>2.8</v>
          </cell>
        </row>
        <row r="131">
          <cell r="A131" t="str">
            <v>13 22</v>
          </cell>
          <cell r="B131">
            <v>0.34800000000000003</v>
          </cell>
          <cell r="C131">
            <v>0.34800000000000003</v>
          </cell>
          <cell r="D131">
            <v>1.7509999999999999</v>
          </cell>
        </row>
        <row r="132">
          <cell r="A132" t="str">
            <v>13 23</v>
          </cell>
          <cell r="B132">
            <v>0.45</v>
          </cell>
          <cell r="C132">
            <v>0.45</v>
          </cell>
          <cell r="D132">
            <v>0.45</v>
          </cell>
        </row>
        <row r="133">
          <cell r="A133" t="str">
            <v>13 29</v>
          </cell>
          <cell r="B133">
            <v>5</v>
          </cell>
          <cell r="C133">
            <v>5</v>
          </cell>
          <cell r="D133">
            <v>5</v>
          </cell>
        </row>
        <row r="134">
          <cell r="A134" t="str">
            <v>13 31</v>
          </cell>
          <cell r="B134">
            <v>21.952400000000001</v>
          </cell>
          <cell r="C134">
            <v>21.952400000000001</v>
          </cell>
          <cell r="D134">
            <v>22.032400000000003</v>
          </cell>
        </row>
        <row r="135">
          <cell r="A135" t="str">
            <v>13 32</v>
          </cell>
          <cell r="B135">
            <v>131.73872800000001</v>
          </cell>
          <cell r="C135">
            <v>131.73872800000001</v>
          </cell>
          <cell r="D135">
            <v>92.6477</v>
          </cell>
        </row>
        <row r="136">
          <cell r="A136" t="str">
            <v>13 33</v>
          </cell>
          <cell r="B136">
            <v>508.18414200000001</v>
          </cell>
          <cell r="C136">
            <v>508.18414200000001</v>
          </cell>
          <cell r="D136">
            <v>635.32089999999994</v>
          </cell>
        </row>
        <row r="137">
          <cell r="A137" t="str">
            <v>13 34</v>
          </cell>
          <cell r="B137">
            <v>347.65800000000002</v>
          </cell>
          <cell r="C137">
            <v>347.65800000000002</v>
          </cell>
          <cell r="D137">
            <v>502.83139999999997</v>
          </cell>
        </row>
        <row r="138">
          <cell r="A138" t="str">
            <v>13 35</v>
          </cell>
          <cell r="B138">
            <v>13.519130000000001</v>
          </cell>
          <cell r="C138">
            <v>13.519130000000001</v>
          </cell>
        </row>
        <row r="139">
          <cell r="A139" t="str">
            <v>14 01</v>
          </cell>
          <cell r="B139">
            <v>1607.1464999999996</v>
          </cell>
          <cell r="C139">
            <v>1466.3589230000011</v>
          </cell>
          <cell r="D139">
            <v>1717.6870589999994</v>
          </cell>
        </row>
        <row r="140">
          <cell r="A140" t="str">
            <v>14 02</v>
          </cell>
          <cell r="B140">
            <v>614.01995699999998</v>
          </cell>
          <cell r="C140">
            <v>664.01995699999998</v>
          </cell>
          <cell r="D140">
            <v>837.22451899999999</v>
          </cell>
        </row>
        <row r="141">
          <cell r="A141" t="str">
            <v>14 05</v>
          </cell>
          <cell r="B141">
            <v>24.065780000000004</v>
          </cell>
          <cell r="C141">
            <v>24.030810000000002</v>
          </cell>
          <cell r="D141">
            <v>21.432307000000002</v>
          </cell>
        </row>
        <row r="142">
          <cell r="A142" t="str">
            <v>14 06</v>
          </cell>
          <cell r="B142">
            <v>8.2249819999999989</v>
          </cell>
          <cell r="C142">
            <v>8.2249819999999989</v>
          </cell>
          <cell r="D142">
            <v>6.8873270000000009</v>
          </cell>
        </row>
        <row r="143">
          <cell r="A143" t="str">
            <v>14 07</v>
          </cell>
          <cell r="B143">
            <v>1.6574249999999999</v>
          </cell>
          <cell r="C143">
            <v>1.6574249999999999</v>
          </cell>
          <cell r="D143">
            <v>1.4005079999999999</v>
          </cell>
        </row>
        <row r="144">
          <cell r="A144" t="str">
            <v>14 08</v>
          </cell>
          <cell r="B144">
            <v>4.3026450000000001</v>
          </cell>
          <cell r="C144">
            <v>4.3026450000000001</v>
          </cell>
          <cell r="D144">
            <v>3.6031370000000003</v>
          </cell>
        </row>
        <row r="145">
          <cell r="A145" t="str">
            <v>14 09</v>
          </cell>
          <cell r="B145">
            <v>1.230677</v>
          </cell>
          <cell r="C145">
            <v>1.230677</v>
          </cell>
          <cell r="D145">
            <v>1.2985930000000001</v>
          </cell>
        </row>
        <row r="146">
          <cell r="A146" t="str">
            <v>14 10</v>
          </cell>
          <cell r="B146">
            <v>4.5713770000000009</v>
          </cell>
          <cell r="C146">
            <v>4.5713770000000009</v>
          </cell>
          <cell r="D146">
            <v>6.7313659999999977</v>
          </cell>
        </row>
        <row r="147">
          <cell r="A147" t="str">
            <v>14 11</v>
          </cell>
          <cell r="B147">
            <v>3.1582409999999994</v>
          </cell>
          <cell r="C147">
            <v>3.1582409999999994</v>
          </cell>
          <cell r="D147">
            <v>3.3405889999999996</v>
          </cell>
        </row>
        <row r="148">
          <cell r="A148" t="str">
            <v>14 13</v>
          </cell>
          <cell r="B148">
            <v>134.44036400000002</v>
          </cell>
          <cell r="C148">
            <v>134.170062</v>
          </cell>
          <cell r="D148">
            <v>149.44240500000001</v>
          </cell>
        </row>
        <row r="149">
          <cell r="A149" t="str">
            <v>14 14</v>
          </cell>
          <cell r="B149">
            <v>87.886338000000009</v>
          </cell>
          <cell r="C149">
            <v>87.852598</v>
          </cell>
          <cell r="D149">
            <v>101.12915800000003</v>
          </cell>
        </row>
        <row r="150">
          <cell r="A150" t="str">
            <v>14 15</v>
          </cell>
          <cell r="B150">
            <v>195.74286199999997</v>
          </cell>
          <cell r="C150">
            <v>195.74286199999997</v>
          </cell>
          <cell r="D150">
            <v>229.31976599999996</v>
          </cell>
        </row>
        <row r="151">
          <cell r="A151" t="str">
            <v>14 16</v>
          </cell>
          <cell r="B151">
            <v>60.643051999999997</v>
          </cell>
          <cell r="C151">
            <v>60.512656</v>
          </cell>
          <cell r="D151">
            <v>51.626582999999982</v>
          </cell>
        </row>
        <row r="152">
          <cell r="A152" t="str">
            <v>14 19</v>
          </cell>
          <cell r="B152">
            <v>68.613359000000017</v>
          </cell>
          <cell r="C152">
            <v>68.587359000000006</v>
          </cell>
          <cell r="D152">
            <v>69.912052000000003</v>
          </cell>
        </row>
        <row r="153">
          <cell r="A153" t="str">
            <v>14 21</v>
          </cell>
          <cell r="B153">
            <v>28.115998999999999</v>
          </cell>
          <cell r="C153">
            <v>28.115998999999999</v>
          </cell>
          <cell r="D153">
            <v>28.415998999999999</v>
          </cell>
        </row>
        <row r="154">
          <cell r="A154" t="str">
            <v>14 22</v>
          </cell>
          <cell r="B154">
            <v>11.282480999999997</v>
          </cell>
          <cell r="C154">
            <v>11.282480999999997</v>
          </cell>
          <cell r="D154">
            <v>7.620336</v>
          </cell>
        </row>
        <row r="155">
          <cell r="A155" t="str">
            <v>14 23</v>
          </cell>
          <cell r="B155">
            <v>62.371501000000002</v>
          </cell>
          <cell r="C155">
            <v>43.654485999999999</v>
          </cell>
          <cell r="D155">
            <v>47.724312000000005</v>
          </cell>
        </row>
        <row r="156">
          <cell r="A156" t="str">
            <v>14 24</v>
          </cell>
          <cell r="D156">
            <v>7.1228000000000007</v>
          </cell>
        </row>
        <row r="157">
          <cell r="A157" t="str">
            <v>14 25</v>
          </cell>
          <cell r="B157">
            <v>13.007099999999999</v>
          </cell>
          <cell r="C157">
            <v>13.007099999999999</v>
          </cell>
          <cell r="D157">
            <v>14.057099999999998</v>
          </cell>
        </row>
        <row r="158">
          <cell r="A158" t="str">
            <v>14 30</v>
          </cell>
          <cell r="B158">
            <v>11.580662000000002</v>
          </cell>
          <cell r="C158">
            <v>11.580662000000002</v>
          </cell>
          <cell r="D158">
            <v>22.961705000000002</v>
          </cell>
        </row>
        <row r="159">
          <cell r="A159" t="str">
            <v>14 31</v>
          </cell>
          <cell r="B159">
            <v>2.2321299999999997</v>
          </cell>
          <cell r="C159">
            <v>2.2321299999999997</v>
          </cell>
          <cell r="D159">
            <v>3.7667500000000005</v>
          </cell>
        </row>
        <row r="160">
          <cell r="A160" t="str">
            <v>14 33</v>
          </cell>
          <cell r="B160">
            <v>22.413068000000003</v>
          </cell>
          <cell r="C160">
            <v>22.413068000000003</v>
          </cell>
          <cell r="D160">
            <v>27.853331000000008</v>
          </cell>
        </row>
        <row r="161">
          <cell r="A161" t="str">
            <v>14 34</v>
          </cell>
          <cell r="D161">
            <v>20.573779999999999</v>
          </cell>
        </row>
        <row r="162">
          <cell r="A162" t="str">
            <v>14 35</v>
          </cell>
          <cell r="B162">
            <v>114.84</v>
          </cell>
          <cell r="C162">
            <v>114.84</v>
          </cell>
          <cell r="D162">
            <v>55.685824000000004</v>
          </cell>
        </row>
        <row r="163">
          <cell r="A163" t="str">
            <v>14 36</v>
          </cell>
          <cell r="B163">
            <v>448</v>
          </cell>
          <cell r="C163">
            <v>448</v>
          </cell>
          <cell r="D163">
            <v>407.86280299999999</v>
          </cell>
        </row>
        <row r="164">
          <cell r="A164" t="str">
            <v>15 01</v>
          </cell>
          <cell r="B164">
            <v>1403.8467229999999</v>
          </cell>
          <cell r="C164">
            <v>1345.4959550000001</v>
          </cell>
          <cell r="D164">
            <v>1350.3875000000003</v>
          </cell>
        </row>
        <row r="165">
          <cell r="A165" t="str">
            <v>15 02</v>
          </cell>
          <cell r="B165">
            <v>1503.1847769999999</v>
          </cell>
          <cell r="C165">
            <v>1989.584777</v>
          </cell>
          <cell r="D165">
            <v>1739.584777</v>
          </cell>
        </row>
        <row r="166">
          <cell r="A166" t="str">
            <v>15 05</v>
          </cell>
          <cell r="B166">
            <v>28.089992000000002</v>
          </cell>
          <cell r="C166">
            <v>28.089992000000002</v>
          </cell>
          <cell r="D166">
            <v>31.553636000000001</v>
          </cell>
        </row>
        <row r="167">
          <cell r="A167" t="str">
            <v>15 06</v>
          </cell>
          <cell r="B167">
            <v>14.505720999999999</v>
          </cell>
          <cell r="C167">
            <v>12.904712</v>
          </cell>
          <cell r="D167">
            <v>3.9409070000000002</v>
          </cell>
        </row>
        <row r="168">
          <cell r="A168" t="str">
            <v>15 07</v>
          </cell>
          <cell r="B168">
            <v>4.4999889999999994</v>
          </cell>
          <cell r="C168">
            <v>4.4999889999999994</v>
          </cell>
          <cell r="D168">
            <v>9.8817179999999993</v>
          </cell>
        </row>
        <row r="169">
          <cell r="A169" t="str">
            <v>15 08</v>
          </cell>
          <cell r="B169">
            <v>2.3003439999999999</v>
          </cell>
          <cell r="C169">
            <v>2.3003439999999999</v>
          </cell>
          <cell r="D169">
            <v>2.2961450000000001</v>
          </cell>
        </row>
        <row r="170">
          <cell r="A170" t="str">
            <v>15 09</v>
          </cell>
          <cell r="B170">
            <v>0.30687999999999999</v>
          </cell>
          <cell r="C170">
            <v>0.30687999999999999</v>
          </cell>
          <cell r="D170">
            <v>0.39177800000000002</v>
          </cell>
        </row>
        <row r="171">
          <cell r="A171" t="str">
            <v>15 10</v>
          </cell>
          <cell r="B171">
            <v>33.046655000000001</v>
          </cell>
          <cell r="C171">
            <v>33.046655000000001</v>
          </cell>
          <cell r="D171">
            <v>39.645569000000002</v>
          </cell>
        </row>
        <row r="172">
          <cell r="A172" t="str">
            <v>15 11</v>
          </cell>
          <cell r="B172">
            <v>1.509916</v>
          </cell>
          <cell r="C172">
            <v>1.509916</v>
          </cell>
          <cell r="D172">
            <v>5.1903520000000007</v>
          </cell>
        </row>
        <row r="173">
          <cell r="A173" t="str">
            <v>15 13</v>
          </cell>
          <cell r="B173">
            <v>53.651700999999996</v>
          </cell>
          <cell r="C173">
            <v>53.651700999999996</v>
          </cell>
          <cell r="D173">
            <v>56.797543999999995</v>
          </cell>
        </row>
        <row r="174">
          <cell r="A174" t="str">
            <v>15 14</v>
          </cell>
          <cell r="B174">
            <v>80.625181000000012</v>
          </cell>
          <cell r="C174">
            <v>80.625181000000012</v>
          </cell>
          <cell r="D174">
            <v>115.39925099999999</v>
          </cell>
        </row>
        <row r="175">
          <cell r="A175" t="str">
            <v>15 15</v>
          </cell>
          <cell r="B175">
            <v>143.81466499999999</v>
          </cell>
          <cell r="C175">
            <v>142.04309699999999</v>
          </cell>
          <cell r="D175">
            <v>487.40415000000002</v>
          </cell>
        </row>
        <row r="176">
          <cell r="A176" t="str">
            <v>15 16</v>
          </cell>
          <cell r="B176">
            <v>47.432142999999996</v>
          </cell>
          <cell r="C176">
            <v>47.432142999999996</v>
          </cell>
          <cell r="D176">
            <v>56.961827999999997</v>
          </cell>
        </row>
        <row r="177">
          <cell r="A177" t="str">
            <v>15 19</v>
          </cell>
          <cell r="B177">
            <v>43.755646999999996</v>
          </cell>
          <cell r="C177">
            <v>41.729564999999994</v>
          </cell>
          <cell r="D177">
            <v>54.154562999999996</v>
          </cell>
        </row>
        <row r="178">
          <cell r="A178" t="str">
            <v>15 21</v>
          </cell>
          <cell r="B178">
            <v>10.695199000000001</v>
          </cell>
          <cell r="C178">
            <v>10.695199000000001</v>
          </cell>
          <cell r="D178">
            <v>10.050000000000001</v>
          </cell>
        </row>
        <row r="179">
          <cell r="A179" t="str">
            <v>15 22</v>
          </cell>
          <cell r="B179">
            <v>7.214529999999999</v>
          </cell>
          <cell r="C179">
            <v>7.214529999999999</v>
          </cell>
          <cell r="D179">
            <v>7.1223000000000001</v>
          </cell>
        </row>
        <row r="180">
          <cell r="A180" t="str">
            <v>15 24</v>
          </cell>
          <cell r="D180">
            <v>171.1</v>
          </cell>
        </row>
        <row r="181">
          <cell r="A181" t="str">
            <v>15 30</v>
          </cell>
          <cell r="B181">
            <v>9.551437</v>
          </cell>
          <cell r="C181">
            <v>9.551437</v>
          </cell>
          <cell r="D181">
            <v>2.8194999999999997</v>
          </cell>
        </row>
        <row r="182">
          <cell r="A182" t="str">
            <v>15 31</v>
          </cell>
          <cell r="B182">
            <v>1307.7</v>
          </cell>
          <cell r="C182">
            <v>1402.449427</v>
          </cell>
          <cell r="D182">
            <v>1136.8097150000001</v>
          </cell>
        </row>
        <row r="183">
          <cell r="A183" t="str">
            <v>15 33</v>
          </cell>
          <cell r="B183">
            <v>49.607399999999998</v>
          </cell>
          <cell r="C183">
            <v>49.607399999999998</v>
          </cell>
          <cell r="D183">
            <v>45.2074</v>
          </cell>
        </row>
        <row r="184">
          <cell r="A184" t="str">
            <v>15 34</v>
          </cell>
          <cell r="B184">
            <v>10.050000000000001</v>
          </cell>
          <cell r="C184">
            <v>10.050000000000001</v>
          </cell>
          <cell r="D184">
            <v>10.050000000000001</v>
          </cell>
        </row>
        <row r="185">
          <cell r="A185" t="str">
            <v>16 01</v>
          </cell>
          <cell r="B185">
            <v>6728.935094999998</v>
          </cell>
          <cell r="C185">
            <v>6222.0070559999967</v>
          </cell>
          <cell r="D185">
            <v>6750.565292000003</v>
          </cell>
        </row>
        <row r="186">
          <cell r="A186" t="str">
            <v>16 02</v>
          </cell>
          <cell r="B186">
            <v>142.69999999999999</v>
          </cell>
          <cell r="C186">
            <v>142.69999999999999</v>
          </cell>
          <cell r="D186">
            <v>240.755</v>
          </cell>
        </row>
        <row r="187">
          <cell r="A187" t="str">
            <v>16 04</v>
          </cell>
          <cell r="B187">
            <v>30</v>
          </cell>
          <cell r="C187">
            <v>25.37641</v>
          </cell>
          <cell r="D187">
            <v>1050</v>
          </cell>
        </row>
        <row r="188">
          <cell r="A188" t="str">
            <v>16 05</v>
          </cell>
          <cell r="B188">
            <v>182.442971</v>
          </cell>
          <cell r="C188">
            <v>210.93302999999997</v>
          </cell>
          <cell r="D188">
            <v>133.46132500000002</v>
          </cell>
        </row>
        <row r="189">
          <cell r="A189" t="str">
            <v>16 06</v>
          </cell>
          <cell r="B189">
            <v>332.43146300000018</v>
          </cell>
          <cell r="C189">
            <v>314.21322700000002</v>
          </cell>
          <cell r="D189">
            <v>133.10243599999998</v>
          </cell>
        </row>
        <row r="190">
          <cell r="A190" t="str">
            <v>16 07</v>
          </cell>
          <cell r="B190">
            <v>121.48235799999999</v>
          </cell>
          <cell r="C190">
            <v>119.87225299999999</v>
          </cell>
          <cell r="D190">
            <v>128.17756999999997</v>
          </cell>
        </row>
        <row r="191">
          <cell r="A191" t="str">
            <v>16 08</v>
          </cell>
          <cell r="B191">
            <v>75.229141999999982</v>
          </cell>
          <cell r="C191">
            <v>71.273231999999993</v>
          </cell>
          <cell r="D191">
            <v>43.874881000000009</v>
          </cell>
        </row>
        <row r="192">
          <cell r="A192" t="str">
            <v>16 09</v>
          </cell>
          <cell r="B192">
            <v>448.381193</v>
          </cell>
          <cell r="C192">
            <v>433.91739699999999</v>
          </cell>
          <cell r="D192">
            <v>466.92734800000005</v>
          </cell>
        </row>
        <row r="193">
          <cell r="A193" t="str">
            <v>16 10</v>
          </cell>
          <cell r="B193">
            <v>180.77485099999998</v>
          </cell>
          <cell r="C193">
            <v>170.90609000000003</v>
          </cell>
          <cell r="D193">
            <v>246.90265200000002</v>
          </cell>
        </row>
        <row r="194">
          <cell r="A194" t="str">
            <v>16 11</v>
          </cell>
          <cell r="B194">
            <v>57.112961999999982</v>
          </cell>
          <cell r="C194">
            <v>55.667315999999985</v>
          </cell>
          <cell r="D194">
            <v>96.641894999999991</v>
          </cell>
        </row>
        <row r="195">
          <cell r="A195" t="str">
            <v>16 13</v>
          </cell>
          <cell r="B195">
            <v>2550.382893</v>
          </cell>
          <cell r="C195">
            <v>2429.633026</v>
          </cell>
          <cell r="D195">
            <v>2521.5713640000004</v>
          </cell>
        </row>
        <row r="196">
          <cell r="A196" t="str">
            <v>16 14</v>
          </cell>
          <cell r="B196">
            <v>320.80616600000002</v>
          </cell>
          <cell r="C196">
            <v>311.53419600000001</v>
          </cell>
          <cell r="D196">
            <v>389.26816299999996</v>
          </cell>
        </row>
        <row r="197">
          <cell r="A197" t="str">
            <v>16 15</v>
          </cell>
          <cell r="B197">
            <v>1951.103787</v>
          </cell>
          <cell r="C197">
            <v>1875.6532960000002</v>
          </cell>
          <cell r="D197">
            <v>2028.5553999999997</v>
          </cell>
        </row>
        <row r="198">
          <cell r="A198" t="str">
            <v>16 16</v>
          </cell>
          <cell r="B198">
            <v>478.50489200000004</v>
          </cell>
          <cell r="C198">
            <v>466.159785</v>
          </cell>
          <cell r="D198">
            <v>510.73614100000003</v>
          </cell>
        </row>
        <row r="199">
          <cell r="A199" t="str">
            <v>16 17</v>
          </cell>
          <cell r="B199">
            <v>2</v>
          </cell>
          <cell r="C199">
            <v>2</v>
          </cell>
          <cell r="D199">
            <v>3.62</v>
          </cell>
        </row>
        <row r="200">
          <cell r="A200" t="str">
            <v>16 19</v>
          </cell>
          <cell r="B200">
            <v>613.07975700000009</v>
          </cell>
          <cell r="C200">
            <v>570.58735899999999</v>
          </cell>
          <cell r="D200">
            <v>547.319613</v>
          </cell>
        </row>
        <row r="201">
          <cell r="A201" t="str">
            <v>16 21</v>
          </cell>
          <cell r="B201">
            <v>67.396041999999994</v>
          </cell>
          <cell r="C201">
            <v>63.826597000000007</v>
          </cell>
          <cell r="D201">
            <v>66.969605000000001</v>
          </cell>
        </row>
        <row r="202">
          <cell r="A202" t="str">
            <v>16 22</v>
          </cell>
          <cell r="B202">
            <v>75.083291000000003</v>
          </cell>
          <cell r="C202">
            <v>72.222408999999985</v>
          </cell>
          <cell r="D202">
            <v>90.697350999999983</v>
          </cell>
        </row>
        <row r="203">
          <cell r="A203" t="str">
            <v>16 23</v>
          </cell>
          <cell r="B203">
            <v>78.672370000000001</v>
          </cell>
          <cell r="C203">
            <v>78.609916999999996</v>
          </cell>
          <cell r="D203">
            <v>137.89491699999999</v>
          </cell>
        </row>
        <row r="204">
          <cell r="A204" t="str">
            <v>16 24</v>
          </cell>
          <cell r="D204">
            <v>3.6</v>
          </cell>
        </row>
        <row r="205">
          <cell r="A205" t="str">
            <v>16 25</v>
          </cell>
          <cell r="B205">
            <v>16</v>
          </cell>
          <cell r="C205">
            <v>16</v>
          </cell>
          <cell r="D205">
            <v>32.898251000000002</v>
          </cell>
        </row>
        <row r="206">
          <cell r="A206" t="str">
            <v>16 27</v>
          </cell>
          <cell r="B206">
            <v>51.445</v>
          </cell>
          <cell r="C206">
            <v>51.445</v>
          </cell>
          <cell r="D206">
            <v>71.444999999999993</v>
          </cell>
        </row>
        <row r="207">
          <cell r="A207" t="str">
            <v>16 30</v>
          </cell>
          <cell r="B207">
            <v>5.9772959999999999</v>
          </cell>
          <cell r="C207">
            <v>3.997296</v>
          </cell>
          <cell r="D207">
            <v>46.238596000000001</v>
          </cell>
        </row>
        <row r="208">
          <cell r="A208" t="str">
            <v>16 31</v>
          </cell>
          <cell r="B208">
            <v>6.4580000000000002</v>
          </cell>
          <cell r="C208">
            <v>6.4427580000000004</v>
          </cell>
          <cell r="D208">
            <v>10.048757</v>
          </cell>
        </row>
        <row r="209">
          <cell r="A209" t="str">
            <v>16 33</v>
          </cell>
          <cell r="B209">
            <v>848.17036900000016</v>
          </cell>
          <cell r="C209">
            <v>446.27153000000015</v>
          </cell>
          <cell r="D209">
            <v>682.71399199999973</v>
          </cell>
        </row>
        <row r="210">
          <cell r="A210" t="str">
            <v>16 34</v>
          </cell>
          <cell r="B210">
            <v>3410.4797680000001</v>
          </cell>
          <cell r="C210">
            <v>7333.7773849999994</v>
          </cell>
          <cell r="D210">
            <v>7126.8124930000004</v>
          </cell>
        </row>
        <row r="211">
          <cell r="A211" t="str">
            <v>16 35</v>
          </cell>
          <cell r="B211">
            <v>69.525999999999996</v>
          </cell>
          <cell r="C211">
            <v>55.241523999999998</v>
          </cell>
          <cell r="D211">
            <v>49.929288999999997</v>
          </cell>
        </row>
        <row r="212">
          <cell r="A212" t="str">
            <v>16 36</v>
          </cell>
          <cell r="B212">
            <v>10787.132534</v>
          </cell>
          <cell r="C212">
            <v>17188.040110999998</v>
          </cell>
          <cell r="D212">
            <v>13684.916050999998</v>
          </cell>
        </row>
        <row r="213">
          <cell r="A213" t="str">
            <v>16 38</v>
          </cell>
          <cell r="B213">
            <v>170.6</v>
          </cell>
          <cell r="C213">
            <v>326.3</v>
          </cell>
          <cell r="D213">
            <v>2615.8000000000002</v>
          </cell>
        </row>
        <row r="214">
          <cell r="A214" t="str">
            <v>17 01</v>
          </cell>
          <cell r="B214">
            <v>7578.5088000000105</v>
          </cell>
          <cell r="C214">
            <v>6741.2595599999995</v>
          </cell>
          <cell r="D214">
            <v>9849.0721459999877</v>
          </cell>
        </row>
        <row r="215">
          <cell r="A215" t="str">
            <v>17 05</v>
          </cell>
          <cell r="B215">
            <v>294.43420600000007</v>
          </cell>
          <cell r="C215">
            <v>329.43420600000007</v>
          </cell>
          <cell r="D215">
            <v>350.5423790000001</v>
          </cell>
        </row>
        <row r="216">
          <cell r="A216" t="str">
            <v>17 06</v>
          </cell>
          <cell r="B216">
            <v>0.105</v>
          </cell>
          <cell r="C216">
            <v>0.105</v>
          </cell>
          <cell r="D216">
            <v>33.362266000000012</v>
          </cell>
        </row>
        <row r="217">
          <cell r="A217" t="str">
            <v>17 07</v>
          </cell>
          <cell r="B217">
            <v>4.5699999999999998E-2</v>
          </cell>
          <cell r="C217">
            <v>4.5699999999999998E-2</v>
          </cell>
          <cell r="D217">
            <v>42.094569000000007</v>
          </cell>
        </row>
        <row r="218">
          <cell r="A218" t="str">
            <v>17 08</v>
          </cell>
          <cell r="B218">
            <v>9.6199999999999994E-2</v>
          </cell>
          <cell r="C218">
            <v>9.6199999999999994E-2</v>
          </cell>
          <cell r="D218">
            <v>16.293568999999998</v>
          </cell>
        </row>
        <row r="219">
          <cell r="A219" t="str">
            <v>17 09</v>
          </cell>
          <cell r="B219">
            <v>8.3799999999999999E-2</v>
          </cell>
          <cell r="C219">
            <v>8.3799999999999999E-2</v>
          </cell>
          <cell r="D219">
            <v>1.179621</v>
          </cell>
        </row>
        <row r="220">
          <cell r="A220" t="str">
            <v>17 10</v>
          </cell>
          <cell r="B220">
            <v>0.4103</v>
          </cell>
          <cell r="C220">
            <v>0.4103</v>
          </cell>
          <cell r="D220">
            <v>35.95523699999999</v>
          </cell>
        </row>
        <row r="221">
          <cell r="A221" t="str">
            <v>17 11</v>
          </cell>
          <cell r="B221">
            <v>0.02</v>
          </cell>
          <cell r="C221">
            <v>0.02</v>
          </cell>
          <cell r="D221">
            <v>0.114193</v>
          </cell>
        </row>
        <row r="222">
          <cell r="A222" t="str">
            <v>17 13</v>
          </cell>
          <cell r="B222">
            <v>1999.2652010000004</v>
          </cell>
          <cell r="C222">
            <v>2010.1144410000004</v>
          </cell>
          <cell r="D222">
            <v>741.78395699999999</v>
          </cell>
        </row>
        <row r="223">
          <cell r="A223" t="str">
            <v>17 14</v>
          </cell>
          <cell r="D223">
            <v>79.331430000000054</v>
          </cell>
        </row>
        <row r="224">
          <cell r="A224" t="str">
            <v>17 15</v>
          </cell>
          <cell r="B224">
            <v>4.2057269999999995</v>
          </cell>
          <cell r="C224">
            <v>4.2057269999999995</v>
          </cell>
          <cell r="D224">
            <v>666.86086899999975</v>
          </cell>
        </row>
        <row r="225">
          <cell r="A225" t="str">
            <v>17 16</v>
          </cell>
          <cell r="B225">
            <v>1.573866</v>
          </cell>
          <cell r="C225">
            <v>1.573866</v>
          </cell>
          <cell r="D225">
            <v>71.516260000000017</v>
          </cell>
        </row>
        <row r="226">
          <cell r="A226" t="str">
            <v>17 18</v>
          </cell>
          <cell r="B226">
            <v>120</v>
          </cell>
          <cell r="C226">
            <v>120</v>
          </cell>
          <cell r="D226">
            <v>151.52780799999999</v>
          </cell>
        </row>
        <row r="227">
          <cell r="A227" t="str">
            <v>17 19</v>
          </cell>
          <cell r="B227">
            <v>0.45</v>
          </cell>
          <cell r="C227">
            <v>0.45</v>
          </cell>
          <cell r="D227">
            <v>93.827981999999992</v>
          </cell>
        </row>
        <row r="228">
          <cell r="A228" t="str">
            <v>17 21</v>
          </cell>
          <cell r="D228">
            <v>165</v>
          </cell>
        </row>
        <row r="229">
          <cell r="A229" t="str">
            <v>17 22</v>
          </cell>
          <cell r="B229">
            <v>1.51</v>
          </cell>
          <cell r="C229">
            <v>1.51</v>
          </cell>
          <cell r="D229">
            <v>8.2158920000000002</v>
          </cell>
        </row>
        <row r="230">
          <cell r="A230" t="str">
            <v>17 23</v>
          </cell>
          <cell r="D230">
            <v>5.9214799999999999</v>
          </cell>
        </row>
        <row r="231">
          <cell r="A231" t="str">
            <v>17 24</v>
          </cell>
          <cell r="D231">
            <v>0.77152900000000002</v>
          </cell>
        </row>
        <row r="232">
          <cell r="A232" t="str">
            <v>17 29</v>
          </cell>
          <cell r="D232">
            <v>8.3871690000000001</v>
          </cell>
        </row>
        <row r="233">
          <cell r="A233" t="str">
            <v>17 30</v>
          </cell>
          <cell r="B233">
            <v>0.1</v>
          </cell>
          <cell r="C233">
            <v>0.1</v>
          </cell>
        </row>
        <row r="234">
          <cell r="A234" t="str">
            <v>17 31</v>
          </cell>
          <cell r="D234">
            <v>3.7433350000000001</v>
          </cell>
        </row>
        <row r="235">
          <cell r="A235" t="str">
            <v>17 33</v>
          </cell>
          <cell r="B235">
            <v>99.4</v>
          </cell>
          <cell r="C235">
            <v>98.4</v>
          </cell>
          <cell r="D235">
            <v>190.25587400000001</v>
          </cell>
        </row>
        <row r="236">
          <cell r="A236" t="str">
            <v>17 34</v>
          </cell>
          <cell r="D236">
            <v>90</v>
          </cell>
        </row>
        <row r="237">
          <cell r="A237" t="str">
            <v>18 01</v>
          </cell>
          <cell r="B237">
            <v>1070.6072999999999</v>
          </cell>
          <cell r="C237">
            <v>1148.0690790000003</v>
          </cell>
          <cell r="D237">
            <v>1134.6289619999998</v>
          </cell>
        </row>
        <row r="238">
          <cell r="A238" t="str">
            <v>18 02</v>
          </cell>
          <cell r="B238">
            <v>32643.637902999999</v>
          </cell>
          <cell r="C238">
            <v>34143.637902999995</v>
          </cell>
          <cell r="D238">
            <v>41233.599987000001</v>
          </cell>
        </row>
        <row r="239">
          <cell r="A239" t="str">
            <v>18 05</v>
          </cell>
          <cell r="B239">
            <v>3.3053219999999999</v>
          </cell>
          <cell r="C239">
            <v>2.8870269999999998</v>
          </cell>
          <cell r="D239">
            <v>2.9134089999999997</v>
          </cell>
        </row>
        <row r="240">
          <cell r="A240" t="str">
            <v>18 06</v>
          </cell>
          <cell r="B240">
            <v>0.82435900000000006</v>
          </cell>
          <cell r="C240">
            <v>0.81484500000000004</v>
          </cell>
          <cell r="D240">
            <v>1.1642979999999998</v>
          </cell>
        </row>
        <row r="241">
          <cell r="A241" t="str">
            <v>18 07</v>
          </cell>
          <cell r="B241">
            <v>0.45124200000000003</v>
          </cell>
          <cell r="C241">
            <v>0.45124200000000003</v>
          </cell>
          <cell r="D241">
            <v>0.33855000000000002</v>
          </cell>
        </row>
        <row r="242">
          <cell r="A242" t="str">
            <v>18 08</v>
          </cell>
          <cell r="B242">
            <v>0.58387899999999993</v>
          </cell>
          <cell r="C242">
            <v>0.58387899999999993</v>
          </cell>
          <cell r="D242">
            <v>0.60017600000000004</v>
          </cell>
        </row>
        <row r="243">
          <cell r="A243" t="str">
            <v>18 09</v>
          </cell>
          <cell r="B243">
            <v>0.28912699999999997</v>
          </cell>
          <cell r="C243">
            <v>0.28912699999999997</v>
          </cell>
          <cell r="D243">
            <v>0.36720000000000003</v>
          </cell>
        </row>
        <row r="244">
          <cell r="A244" t="str">
            <v>18 10</v>
          </cell>
          <cell r="B244">
            <v>1.8184719999999999</v>
          </cell>
          <cell r="C244">
            <v>1.8184719999999999</v>
          </cell>
          <cell r="D244">
            <v>1.8899010000000001</v>
          </cell>
        </row>
        <row r="245">
          <cell r="A245" t="str">
            <v>18 11</v>
          </cell>
          <cell r="B245">
            <v>1.0575989999999997</v>
          </cell>
          <cell r="C245">
            <v>1.0575989999999997</v>
          </cell>
          <cell r="D245">
            <v>1.0323260000000001</v>
          </cell>
        </row>
        <row r="246">
          <cell r="A246" t="str">
            <v>18 13</v>
          </cell>
          <cell r="B246">
            <v>15.519092999999996</v>
          </cell>
          <cell r="C246">
            <v>15.01909</v>
          </cell>
          <cell r="D246">
            <v>19.339656000000002</v>
          </cell>
        </row>
        <row r="247">
          <cell r="A247" t="str">
            <v>18 14</v>
          </cell>
          <cell r="B247">
            <v>48.277243999999996</v>
          </cell>
          <cell r="C247">
            <v>48.277243999999996</v>
          </cell>
          <cell r="D247">
            <v>50.843601</v>
          </cell>
        </row>
        <row r="248">
          <cell r="A248" t="str">
            <v>18 15</v>
          </cell>
          <cell r="B248">
            <v>140.25766999999999</v>
          </cell>
          <cell r="C248">
            <v>139.14149899999998</v>
          </cell>
          <cell r="D248">
            <v>129.42749400000005</v>
          </cell>
        </row>
        <row r="249">
          <cell r="A249" t="str">
            <v>18 16</v>
          </cell>
          <cell r="B249">
            <v>6.9997089999999993</v>
          </cell>
          <cell r="C249">
            <v>5.9821070000000001</v>
          </cell>
          <cell r="D249">
            <v>7.8477920000000001</v>
          </cell>
        </row>
        <row r="250">
          <cell r="A250" t="str">
            <v>18 19</v>
          </cell>
          <cell r="B250">
            <v>14.534265</v>
          </cell>
          <cell r="C250">
            <v>14.423071</v>
          </cell>
          <cell r="D250">
            <v>25.168538000000002</v>
          </cell>
        </row>
        <row r="251">
          <cell r="A251" t="str">
            <v>18 21</v>
          </cell>
          <cell r="B251">
            <v>2.8045629999999999</v>
          </cell>
          <cell r="C251">
            <v>2.8045629999999999</v>
          </cell>
          <cell r="D251">
            <v>4.8345630000000002</v>
          </cell>
        </row>
        <row r="252">
          <cell r="A252" t="str">
            <v>18 22</v>
          </cell>
          <cell r="B252">
            <v>1.7160790000000001</v>
          </cell>
          <cell r="C252">
            <v>1.7160790000000001</v>
          </cell>
          <cell r="D252">
            <v>2.163726</v>
          </cell>
        </row>
        <row r="253">
          <cell r="A253" t="str">
            <v>18 23</v>
          </cell>
          <cell r="B253">
            <v>78.400000000000006</v>
          </cell>
          <cell r="C253">
            <v>78.400000000000006</v>
          </cell>
          <cell r="D253">
            <v>50.799999</v>
          </cell>
        </row>
        <row r="254">
          <cell r="A254" t="str">
            <v>18 24</v>
          </cell>
          <cell r="D254">
            <v>1.1870000000000001</v>
          </cell>
        </row>
        <row r="255">
          <cell r="A255" t="str">
            <v>18 29</v>
          </cell>
          <cell r="B255">
            <v>358.9</v>
          </cell>
          <cell r="C255">
            <v>355.31099999999998</v>
          </cell>
          <cell r="D255">
            <v>450</v>
          </cell>
        </row>
        <row r="256">
          <cell r="A256" t="str">
            <v>18 31</v>
          </cell>
          <cell r="B256">
            <v>2</v>
          </cell>
          <cell r="C256">
            <v>2</v>
          </cell>
          <cell r="D256">
            <v>0.97960000000000014</v>
          </cell>
        </row>
        <row r="257">
          <cell r="A257" t="str">
            <v>18 33</v>
          </cell>
          <cell r="B257">
            <v>0.76137699999999997</v>
          </cell>
          <cell r="C257">
            <v>15.761377000000001</v>
          </cell>
          <cell r="D257">
            <v>0.71</v>
          </cell>
        </row>
        <row r="258">
          <cell r="A258" t="str">
            <v>18 34</v>
          </cell>
          <cell r="B258">
            <v>0</v>
          </cell>
          <cell r="C258">
            <v>3</v>
          </cell>
        </row>
        <row r="259">
          <cell r="A259" t="str">
            <v>19 02</v>
          </cell>
          <cell r="B259">
            <v>6000</v>
          </cell>
          <cell r="C259">
            <v>6300</v>
          </cell>
          <cell r="D259">
            <v>6000</v>
          </cell>
        </row>
        <row r="260">
          <cell r="A260" t="str">
            <v>19 31</v>
          </cell>
          <cell r="B260">
            <v>184246.1</v>
          </cell>
          <cell r="C260">
            <v>183878.7</v>
          </cell>
          <cell r="D260">
            <v>220685.49353099999</v>
          </cell>
        </row>
        <row r="261">
          <cell r="A261" t="str">
            <v>2 01</v>
          </cell>
          <cell r="B261">
            <v>985.40745000000049</v>
          </cell>
          <cell r="C261">
            <v>908.39282100000037</v>
          </cell>
          <cell r="D261">
            <v>913.21798199999978</v>
          </cell>
        </row>
        <row r="262">
          <cell r="A262" t="str">
            <v>2 05</v>
          </cell>
          <cell r="B262">
            <v>21.937078</v>
          </cell>
          <cell r="C262">
            <v>21.437078</v>
          </cell>
          <cell r="D262">
            <v>19.662514000000002</v>
          </cell>
        </row>
        <row r="263">
          <cell r="A263" t="str">
            <v>2 06</v>
          </cell>
          <cell r="B263">
            <v>25.875709999999998</v>
          </cell>
          <cell r="C263">
            <v>25.375709999999998</v>
          </cell>
          <cell r="D263">
            <v>27.348374</v>
          </cell>
        </row>
        <row r="264">
          <cell r="A264" t="str">
            <v>2 07</v>
          </cell>
          <cell r="B264">
            <v>8.2627020000000009</v>
          </cell>
          <cell r="C264">
            <v>8.2627020000000009</v>
          </cell>
          <cell r="D264">
            <v>9.7712629999999994</v>
          </cell>
        </row>
        <row r="265">
          <cell r="A265" t="str">
            <v>2 08</v>
          </cell>
          <cell r="B265">
            <v>16.249048999999999</v>
          </cell>
          <cell r="C265">
            <v>14.749048999999999</v>
          </cell>
          <cell r="D265">
            <v>17.498340000000002</v>
          </cell>
        </row>
        <row r="266">
          <cell r="A266" t="str">
            <v>2 09</v>
          </cell>
          <cell r="B266">
            <v>9.4174829999999989</v>
          </cell>
          <cell r="C266">
            <v>8.9174829999999989</v>
          </cell>
          <cell r="D266">
            <v>9.8818739999999998</v>
          </cell>
        </row>
        <row r="267">
          <cell r="A267" t="str">
            <v>2 10</v>
          </cell>
          <cell r="B267">
            <v>41.035172000000003</v>
          </cell>
          <cell r="C267">
            <v>41.035172000000003</v>
          </cell>
          <cell r="D267">
            <v>48.425574000000005</v>
          </cell>
        </row>
        <row r="268">
          <cell r="A268" t="str">
            <v>2 11</v>
          </cell>
          <cell r="B268">
            <v>10.322825999999999</v>
          </cell>
          <cell r="C268">
            <v>9.331232</v>
          </cell>
          <cell r="D268">
            <v>9.4583309999999994</v>
          </cell>
        </row>
        <row r="269">
          <cell r="A269" t="str">
            <v>2 13</v>
          </cell>
          <cell r="B269">
            <v>63.001455000000007</v>
          </cell>
          <cell r="C269">
            <v>60.001455000000007</v>
          </cell>
          <cell r="D269">
            <v>88.978272999999987</v>
          </cell>
        </row>
        <row r="270">
          <cell r="A270" t="str">
            <v>2 14</v>
          </cell>
          <cell r="B270">
            <v>24.771421000000004</v>
          </cell>
          <cell r="C270">
            <v>23.877644000000004</v>
          </cell>
          <cell r="D270">
            <v>88.928582000000006</v>
          </cell>
        </row>
        <row r="271">
          <cell r="A271" t="str">
            <v>2 15</v>
          </cell>
          <cell r="B271">
            <v>174.70986299999998</v>
          </cell>
          <cell r="C271">
            <v>174.70986299999998</v>
          </cell>
          <cell r="D271">
            <v>234.68440799999993</v>
          </cell>
        </row>
        <row r="272">
          <cell r="A272" t="str">
            <v>2 16</v>
          </cell>
          <cell r="B272">
            <v>92.593706999999995</v>
          </cell>
          <cell r="C272">
            <v>92.593706999999995</v>
          </cell>
          <cell r="D272">
            <v>92.675185000000013</v>
          </cell>
        </row>
        <row r="273">
          <cell r="A273" t="str">
            <v>2 17</v>
          </cell>
          <cell r="B273">
            <v>0.23546500000000001</v>
          </cell>
          <cell r="C273">
            <v>0.23546500000000001</v>
          </cell>
          <cell r="D273">
            <v>0.15125</v>
          </cell>
        </row>
        <row r="274">
          <cell r="A274" t="str">
            <v>2 19</v>
          </cell>
          <cell r="B274">
            <v>154.57181499999999</v>
          </cell>
          <cell r="C274">
            <v>154.57181499999999</v>
          </cell>
          <cell r="D274">
            <v>186.69994399999999</v>
          </cell>
        </row>
        <row r="275">
          <cell r="A275" t="str">
            <v>2 21</v>
          </cell>
          <cell r="B275">
            <v>40.5</v>
          </cell>
          <cell r="C275">
            <v>40.5</v>
          </cell>
          <cell r="D275">
            <v>40.5</v>
          </cell>
        </row>
        <row r="276">
          <cell r="A276" t="str">
            <v>2 22</v>
          </cell>
          <cell r="B276">
            <v>11.063904000000001</v>
          </cell>
          <cell r="C276">
            <v>11.063904000000001</v>
          </cell>
          <cell r="D276">
            <v>13.408174000000002</v>
          </cell>
        </row>
        <row r="277">
          <cell r="A277" t="str">
            <v>2 23</v>
          </cell>
          <cell r="B277">
            <v>0.63</v>
          </cell>
          <cell r="C277">
            <v>0.63</v>
          </cell>
          <cell r="D277">
            <v>0.8</v>
          </cell>
        </row>
        <row r="278">
          <cell r="A278" t="str">
            <v>2 30</v>
          </cell>
          <cell r="D278">
            <v>4.7677999999999998E-2</v>
          </cell>
        </row>
        <row r="279">
          <cell r="A279" t="str">
            <v>2 31</v>
          </cell>
          <cell r="B279">
            <v>0.5</v>
          </cell>
          <cell r="C279">
            <v>0.5</v>
          </cell>
          <cell r="D279">
            <v>0.52</v>
          </cell>
        </row>
        <row r="280">
          <cell r="A280" t="str">
            <v>2 32</v>
          </cell>
          <cell r="B280">
            <v>10.534255</v>
          </cell>
          <cell r="C280">
            <v>10.534255</v>
          </cell>
        </row>
        <row r="281">
          <cell r="A281" t="str">
            <v>2 33</v>
          </cell>
          <cell r="B281">
            <v>80.165744999999973</v>
          </cell>
          <cell r="C281">
            <v>80.165744999999973</v>
          </cell>
          <cell r="D281">
            <v>36.203620000000008</v>
          </cell>
        </row>
        <row r="282">
          <cell r="A282" t="str">
            <v>2 34</v>
          </cell>
          <cell r="B282">
            <v>3</v>
          </cell>
          <cell r="C282">
            <v>3</v>
          </cell>
          <cell r="D282">
            <v>3</v>
          </cell>
        </row>
        <row r="283">
          <cell r="A283" t="str">
            <v>20 01</v>
          </cell>
          <cell r="B283">
            <v>2873.4093999999977</v>
          </cell>
          <cell r="C283">
            <v>2705.6374129999986</v>
          </cell>
          <cell r="D283">
            <v>3486.8685280000018</v>
          </cell>
        </row>
        <row r="284">
          <cell r="A284" t="str">
            <v>20 02</v>
          </cell>
          <cell r="B284">
            <v>26990.480987000003</v>
          </cell>
          <cell r="C284">
            <v>37119.431551000001</v>
          </cell>
          <cell r="D284">
            <v>53438.159802000002</v>
          </cell>
        </row>
        <row r="285">
          <cell r="A285" t="str">
            <v>20 05</v>
          </cell>
          <cell r="B285">
            <v>36.490290000000002</v>
          </cell>
          <cell r="C285">
            <v>36.490290000000002</v>
          </cell>
          <cell r="D285">
            <v>49.12234500000001</v>
          </cell>
        </row>
        <row r="286">
          <cell r="A286" t="str">
            <v>20 06</v>
          </cell>
          <cell r="B286">
            <v>22.455893000000003</v>
          </cell>
          <cell r="C286">
            <v>22.455893000000003</v>
          </cell>
          <cell r="D286">
            <v>20.525534</v>
          </cell>
        </row>
        <row r="287">
          <cell r="A287" t="str">
            <v>20 07</v>
          </cell>
          <cell r="B287">
            <v>6.7548919999999999</v>
          </cell>
          <cell r="C287">
            <v>6.7548919999999999</v>
          </cell>
          <cell r="D287">
            <v>7.848236</v>
          </cell>
        </row>
        <row r="288">
          <cell r="A288" t="str">
            <v>20 08</v>
          </cell>
          <cell r="B288">
            <v>4.8736350000000002</v>
          </cell>
          <cell r="C288">
            <v>4.8736350000000002</v>
          </cell>
          <cell r="D288">
            <v>6.2370550000000007</v>
          </cell>
        </row>
        <row r="289">
          <cell r="A289" t="str">
            <v>20 09</v>
          </cell>
          <cell r="B289">
            <v>851.06934999999999</v>
          </cell>
          <cell r="C289">
            <v>1942.56935</v>
          </cell>
          <cell r="D289">
            <v>2843.1921950000001</v>
          </cell>
        </row>
        <row r="290">
          <cell r="A290" t="str">
            <v>20 10</v>
          </cell>
          <cell r="B290">
            <v>34.150287999999996</v>
          </cell>
          <cell r="C290">
            <v>34.150287999999996</v>
          </cell>
          <cell r="D290">
            <v>37.611686000000006</v>
          </cell>
        </row>
        <row r="291">
          <cell r="A291" t="str">
            <v>20 11</v>
          </cell>
          <cell r="B291">
            <v>7.1118889999999997</v>
          </cell>
          <cell r="C291">
            <v>7.1118889999999997</v>
          </cell>
          <cell r="D291">
            <v>8.0957209999999993</v>
          </cell>
        </row>
        <row r="292">
          <cell r="A292" t="str">
            <v>20 12</v>
          </cell>
          <cell r="B292">
            <v>692.62885000000006</v>
          </cell>
          <cell r="C292">
            <v>2032.261084</v>
          </cell>
          <cell r="D292">
            <v>1575</v>
          </cell>
        </row>
        <row r="293">
          <cell r="A293" t="str">
            <v>20 13</v>
          </cell>
          <cell r="B293">
            <v>304.68086699999998</v>
          </cell>
          <cell r="C293">
            <v>419.780867</v>
          </cell>
          <cell r="D293">
            <v>683.07634600000006</v>
          </cell>
        </row>
        <row r="294">
          <cell r="A294" t="str">
            <v>20 14</v>
          </cell>
          <cell r="B294">
            <v>123.82595799999999</v>
          </cell>
          <cell r="C294">
            <v>123.82595799999999</v>
          </cell>
          <cell r="D294">
            <v>183.78578300000001</v>
          </cell>
        </row>
        <row r="295">
          <cell r="A295" t="str">
            <v>20 15</v>
          </cell>
          <cell r="B295">
            <v>503.34551399999998</v>
          </cell>
          <cell r="C295">
            <v>501.73470299999997</v>
          </cell>
          <cell r="D295">
            <v>825.162868</v>
          </cell>
        </row>
        <row r="296">
          <cell r="A296" t="str">
            <v>20 16</v>
          </cell>
          <cell r="B296">
            <v>97.033168000000018</v>
          </cell>
          <cell r="C296">
            <v>97.033168000000018</v>
          </cell>
          <cell r="D296">
            <v>125.88442500000002</v>
          </cell>
        </row>
        <row r="297">
          <cell r="A297" t="str">
            <v>20 19</v>
          </cell>
          <cell r="B297">
            <v>204.08102500000001</v>
          </cell>
          <cell r="C297">
            <v>204.08102500000001</v>
          </cell>
          <cell r="D297">
            <v>284.29280199999994</v>
          </cell>
        </row>
        <row r="298">
          <cell r="A298" t="str">
            <v>20 21</v>
          </cell>
          <cell r="B298">
            <v>30.959455999999999</v>
          </cell>
          <cell r="C298">
            <v>30.959455999999999</v>
          </cell>
          <cell r="D298">
            <v>48.698697000000003</v>
          </cell>
        </row>
        <row r="299">
          <cell r="A299" t="str">
            <v>20 22</v>
          </cell>
          <cell r="B299">
            <v>41.800491000000001</v>
          </cell>
          <cell r="C299">
            <v>41.800491000000001</v>
          </cell>
          <cell r="D299">
            <v>88.836747000000017</v>
          </cell>
        </row>
        <row r="300">
          <cell r="A300" t="str">
            <v>20 24</v>
          </cell>
          <cell r="D300">
            <v>21.950800000000001</v>
          </cell>
        </row>
        <row r="301">
          <cell r="A301" t="str">
            <v>20 25</v>
          </cell>
          <cell r="B301">
            <v>3</v>
          </cell>
          <cell r="C301">
            <v>3</v>
          </cell>
          <cell r="D301">
            <v>3</v>
          </cell>
        </row>
        <row r="302">
          <cell r="A302" t="str">
            <v>20 29</v>
          </cell>
          <cell r="B302">
            <v>489.773574</v>
          </cell>
          <cell r="C302">
            <v>489.773574</v>
          </cell>
          <cell r="D302">
            <v>489.773574</v>
          </cell>
        </row>
        <row r="303">
          <cell r="A303" t="str">
            <v>20 30</v>
          </cell>
          <cell r="B303">
            <v>9.1686359999999993</v>
          </cell>
          <cell r="C303">
            <v>9.1686359999999993</v>
          </cell>
          <cell r="D303">
            <v>17</v>
          </cell>
        </row>
        <row r="304">
          <cell r="A304" t="str">
            <v>20 31</v>
          </cell>
          <cell r="B304">
            <v>22.340199999999999</v>
          </cell>
          <cell r="C304">
            <v>22.340199999999999</v>
          </cell>
          <cell r="D304">
            <v>0.55400000000000005</v>
          </cell>
        </row>
        <row r="305">
          <cell r="A305" t="str">
            <v>20 33</v>
          </cell>
          <cell r="B305">
            <v>104.65193200000002</v>
          </cell>
          <cell r="C305">
            <v>104.65193200000002</v>
          </cell>
          <cell r="D305">
            <v>454.42307599999998</v>
          </cell>
        </row>
        <row r="306">
          <cell r="A306" t="str">
            <v>20 34</v>
          </cell>
          <cell r="B306">
            <v>14</v>
          </cell>
          <cell r="C306">
            <v>14</v>
          </cell>
          <cell r="D306">
            <v>150.6</v>
          </cell>
        </row>
        <row r="307">
          <cell r="A307" t="str">
            <v>20 35</v>
          </cell>
          <cell r="B307">
            <v>608.01260200000002</v>
          </cell>
          <cell r="C307">
            <v>608.01260200000002</v>
          </cell>
        </row>
        <row r="308">
          <cell r="A308" t="str">
            <v>20 36</v>
          </cell>
          <cell r="B308">
            <v>3506.8105030000002</v>
          </cell>
          <cell r="C308">
            <v>3506.8105030000002</v>
          </cell>
          <cell r="D308">
            <v>1249.8678850000001</v>
          </cell>
        </row>
        <row r="309">
          <cell r="A309" t="str">
            <v>21 01</v>
          </cell>
          <cell r="B309">
            <v>553.11145199999987</v>
          </cell>
          <cell r="C309">
            <v>531.62813099999994</v>
          </cell>
          <cell r="D309">
            <v>560.14122399999962</v>
          </cell>
        </row>
        <row r="310">
          <cell r="A310" t="str">
            <v>21 05</v>
          </cell>
          <cell r="B310">
            <v>10.201527000000002</v>
          </cell>
          <cell r="C310">
            <v>9.836348000000001</v>
          </cell>
          <cell r="D310">
            <v>18.277387000000001</v>
          </cell>
        </row>
        <row r="311">
          <cell r="A311" t="str">
            <v>21 06</v>
          </cell>
          <cell r="B311">
            <v>7.1456210000000011</v>
          </cell>
          <cell r="C311">
            <v>7.1456210000000011</v>
          </cell>
          <cell r="D311">
            <v>9.0234119999999987</v>
          </cell>
        </row>
        <row r="312">
          <cell r="A312" t="str">
            <v>21 07</v>
          </cell>
          <cell r="B312">
            <v>11.409497999999999</v>
          </cell>
          <cell r="C312">
            <v>11.409497999999999</v>
          </cell>
          <cell r="D312">
            <v>17.245529000000001</v>
          </cell>
        </row>
        <row r="313">
          <cell r="A313" t="str">
            <v>21 08</v>
          </cell>
          <cell r="B313">
            <v>16.859622999999999</v>
          </cell>
          <cell r="C313">
            <v>16.859622999999999</v>
          </cell>
          <cell r="D313">
            <v>29.057135000000002</v>
          </cell>
        </row>
        <row r="314">
          <cell r="A314" t="str">
            <v>21 09</v>
          </cell>
          <cell r="B314">
            <v>2.7932169999999994</v>
          </cell>
          <cell r="C314">
            <v>2.7932169999999994</v>
          </cell>
          <cell r="D314">
            <v>7.3468020000000003</v>
          </cell>
        </row>
        <row r="315">
          <cell r="A315" t="str">
            <v>21 10</v>
          </cell>
          <cell r="B315">
            <v>38.148480000000006</v>
          </cell>
          <cell r="C315">
            <v>32.833774999999996</v>
          </cell>
          <cell r="D315">
            <v>44.977231999999994</v>
          </cell>
        </row>
        <row r="316">
          <cell r="A316" t="str">
            <v>21 11</v>
          </cell>
          <cell r="B316">
            <v>10.835207</v>
          </cell>
          <cell r="C316">
            <v>10.835207</v>
          </cell>
          <cell r="D316">
            <v>11.570902</v>
          </cell>
        </row>
        <row r="317">
          <cell r="A317" t="str">
            <v>21 13</v>
          </cell>
          <cell r="B317">
            <v>21.003241000000003</v>
          </cell>
          <cell r="C317">
            <v>21.003241000000003</v>
          </cell>
          <cell r="D317">
            <v>54.580326999999997</v>
          </cell>
        </row>
        <row r="318">
          <cell r="A318" t="str">
            <v>21 14</v>
          </cell>
          <cell r="B318">
            <v>8.1948529999999984</v>
          </cell>
          <cell r="C318">
            <v>8.1948529999999984</v>
          </cell>
          <cell r="D318">
            <v>15.003162999999999</v>
          </cell>
        </row>
        <row r="319">
          <cell r="A319" t="str">
            <v>21 15</v>
          </cell>
          <cell r="B319">
            <v>150.85267899999999</v>
          </cell>
          <cell r="C319">
            <v>149.94567900000001</v>
          </cell>
          <cell r="D319">
            <v>225.68702499999998</v>
          </cell>
        </row>
        <row r="320">
          <cell r="A320" t="str">
            <v>21 16</v>
          </cell>
          <cell r="B320">
            <v>35.599229000000008</v>
          </cell>
          <cell r="C320">
            <v>33.049625999999996</v>
          </cell>
          <cell r="D320">
            <v>41.619920000000008</v>
          </cell>
        </row>
        <row r="321">
          <cell r="A321" t="str">
            <v>21 19</v>
          </cell>
          <cell r="B321">
            <v>98.768280000000004</v>
          </cell>
          <cell r="C321">
            <v>95.933088000000012</v>
          </cell>
          <cell r="D321">
            <v>118.50276900000001</v>
          </cell>
        </row>
        <row r="322">
          <cell r="A322" t="str">
            <v>21 21</v>
          </cell>
          <cell r="B322">
            <v>8.74</v>
          </cell>
          <cell r="C322">
            <v>8.74</v>
          </cell>
          <cell r="D322">
            <v>8.6541149999999991</v>
          </cell>
        </row>
        <row r="323">
          <cell r="A323" t="str">
            <v>21 22</v>
          </cell>
          <cell r="B323">
            <v>4.8834930000000005</v>
          </cell>
          <cell r="C323">
            <v>4.8834930000000005</v>
          </cell>
          <cell r="D323">
            <v>4.9380090000000001</v>
          </cell>
        </row>
        <row r="324">
          <cell r="A324" t="str">
            <v>21 23</v>
          </cell>
          <cell r="B324">
            <v>3.7507040000000003</v>
          </cell>
          <cell r="C324">
            <v>3.7507040000000003</v>
          </cell>
          <cell r="D324">
            <v>4.0498000000000003</v>
          </cell>
        </row>
        <row r="325">
          <cell r="A325" t="str">
            <v>21 24</v>
          </cell>
          <cell r="D325">
            <v>3.6335999999999999</v>
          </cell>
        </row>
        <row r="326">
          <cell r="A326" t="str">
            <v>21 25</v>
          </cell>
          <cell r="B326">
            <v>14.95</v>
          </cell>
          <cell r="C326">
            <v>14.95</v>
          </cell>
          <cell r="D326">
            <v>14.95</v>
          </cell>
        </row>
        <row r="327">
          <cell r="A327" t="str">
            <v>21 30</v>
          </cell>
          <cell r="B327">
            <v>0.97929600000000006</v>
          </cell>
          <cell r="C327">
            <v>0.97929600000000006</v>
          </cell>
          <cell r="D327">
            <v>1</v>
          </cell>
        </row>
        <row r="328">
          <cell r="A328" t="str">
            <v>21 31</v>
          </cell>
          <cell r="B328">
            <v>706.83112300000005</v>
          </cell>
          <cell r="C328">
            <v>1195.0861229999998</v>
          </cell>
          <cell r="D328">
            <v>1094.8077859999999</v>
          </cell>
        </row>
        <row r="329">
          <cell r="A329" t="str">
            <v>21 33</v>
          </cell>
          <cell r="B329">
            <v>83.8125</v>
          </cell>
          <cell r="C329">
            <v>83.8125</v>
          </cell>
          <cell r="D329">
            <v>86.997237999999996</v>
          </cell>
        </row>
        <row r="330">
          <cell r="A330" t="str">
            <v>21 34</v>
          </cell>
          <cell r="B330">
            <v>1016.182153</v>
          </cell>
          <cell r="C330">
            <v>1016.182153</v>
          </cell>
          <cell r="D330">
            <v>1031.7078610000001</v>
          </cell>
        </row>
        <row r="331">
          <cell r="A331" t="str">
            <v>21 35</v>
          </cell>
          <cell r="B331">
            <v>122.54782400000001</v>
          </cell>
          <cell r="C331">
            <v>122.54782400000001</v>
          </cell>
        </row>
        <row r="332">
          <cell r="A332" t="str">
            <v>22 01</v>
          </cell>
          <cell r="B332">
            <v>3811.995370000001</v>
          </cell>
          <cell r="C332">
            <v>3698.4045280000005</v>
          </cell>
          <cell r="D332">
            <v>5635.6850170000025</v>
          </cell>
        </row>
        <row r="333">
          <cell r="A333" t="str">
            <v>22 05</v>
          </cell>
          <cell r="B333">
            <v>260.67393100000004</v>
          </cell>
          <cell r="C333">
            <v>171.90993100000003</v>
          </cell>
          <cell r="D333">
            <v>263.853272</v>
          </cell>
        </row>
        <row r="334">
          <cell r="A334" t="str">
            <v>22 06</v>
          </cell>
          <cell r="B334">
            <v>15.558097999999999</v>
          </cell>
          <cell r="C334">
            <v>15.558097999999999</v>
          </cell>
          <cell r="D334">
            <v>22.336328999999999</v>
          </cell>
        </row>
        <row r="335">
          <cell r="A335" t="str">
            <v>22 07</v>
          </cell>
          <cell r="B335">
            <v>33.531673999999995</v>
          </cell>
          <cell r="C335">
            <v>33.531673999999995</v>
          </cell>
          <cell r="D335">
            <v>15.303016</v>
          </cell>
        </row>
        <row r="336">
          <cell r="A336" t="str">
            <v>22 08</v>
          </cell>
          <cell r="B336">
            <v>6.0852969999999997</v>
          </cell>
          <cell r="C336">
            <v>6.0852969999999997</v>
          </cell>
          <cell r="D336">
            <v>20.502817000000004</v>
          </cell>
        </row>
        <row r="337">
          <cell r="A337" t="str">
            <v>22 09</v>
          </cell>
          <cell r="B337">
            <v>3.0582560000000001</v>
          </cell>
          <cell r="C337">
            <v>2.3782559999999999</v>
          </cell>
          <cell r="D337">
            <v>2.8006619999999995</v>
          </cell>
        </row>
        <row r="338">
          <cell r="A338" t="str">
            <v>22 10</v>
          </cell>
          <cell r="B338">
            <v>78.448510999999996</v>
          </cell>
          <cell r="C338">
            <v>64.623910999999993</v>
          </cell>
          <cell r="D338">
            <v>114.782269</v>
          </cell>
        </row>
        <row r="339">
          <cell r="A339" t="str">
            <v>22 11</v>
          </cell>
          <cell r="B339">
            <v>8.1849110000000014</v>
          </cell>
          <cell r="C339">
            <v>5.6948360000000005</v>
          </cell>
          <cell r="D339">
            <v>7.971635</v>
          </cell>
        </row>
        <row r="340">
          <cell r="A340" t="str">
            <v>22 13</v>
          </cell>
          <cell r="B340">
            <v>173.03018399999999</v>
          </cell>
          <cell r="C340">
            <v>172.58190999999999</v>
          </cell>
          <cell r="D340">
            <v>494.69858999999997</v>
          </cell>
        </row>
        <row r="341">
          <cell r="A341" t="str">
            <v>22 14</v>
          </cell>
          <cell r="B341">
            <v>208.18388800000002</v>
          </cell>
          <cell r="C341">
            <v>208.76788800000003</v>
          </cell>
          <cell r="D341">
            <v>342.38125700000001</v>
          </cell>
        </row>
        <row r="342">
          <cell r="A342" t="str">
            <v>22 15</v>
          </cell>
          <cell r="B342">
            <v>299.74529999999999</v>
          </cell>
          <cell r="C342">
            <v>275.58769000000001</v>
          </cell>
          <cell r="D342">
            <v>407.85107399999981</v>
          </cell>
        </row>
        <row r="343">
          <cell r="A343" t="str">
            <v>22 16</v>
          </cell>
          <cell r="B343">
            <v>112.07063100000001</v>
          </cell>
          <cell r="C343">
            <v>108.47405100000002</v>
          </cell>
          <cell r="D343">
            <v>162.61684400000001</v>
          </cell>
        </row>
        <row r="344">
          <cell r="A344" t="str">
            <v>22 19</v>
          </cell>
          <cell r="B344">
            <v>173.24721399999999</v>
          </cell>
          <cell r="C344">
            <v>106.02626800000002</v>
          </cell>
          <cell r="D344">
            <v>510.43005900000003</v>
          </cell>
        </row>
        <row r="345">
          <cell r="A345" t="str">
            <v>22 21</v>
          </cell>
          <cell r="B345">
            <v>60.511817999999998</v>
          </cell>
          <cell r="C345">
            <v>46.923968000000009</v>
          </cell>
          <cell r="D345">
            <v>134.56398999999999</v>
          </cell>
        </row>
        <row r="346">
          <cell r="A346" t="str">
            <v>22 22</v>
          </cell>
          <cell r="B346">
            <v>39.804525999999996</v>
          </cell>
          <cell r="C346">
            <v>38.392205999999995</v>
          </cell>
          <cell r="D346">
            <v>245.64643699999996</v>
          </cell>
        </row>
        <row r="347">
          <cell r="A347" t="str">
            <v>22 24</v>
          </cell>
          <cell r="D347">
            <v>0.67551300000000003</v>
          </cell>
        </row>
        <row r="348">
          <cell r="A348" t="str">
            <v>22 29</v>
          </cell>
          <cell r="B348">
            <v>60</v>
          </cell>
          <cell r="C348">
            <v>60</v>
          </cell>
          <cell r="D348">
            <v>63.6</v>
          </cell>
        </row>
        <row r="349">
          <cell r="A349" t="str">
            <v>22 30</v>
          </cell>
          <cell r="B349">
            <v>2.5169269999999999</v>
          </cell>
          <cell r="C349">
            <v>2.5169269999999999</v>
          </cell>
          <cell r="D349">
            <v>1.272</v>
          </cell>
        </row>
        <row r="350">
          <cell r="A350" t="str">
            <v>22 31</v>
          </cell>
          <cell r="B350">
            <v>3126.6292659999999</v>
          </cell>
          <cell r="C350">
            <v>2876.029266</v>
          </cell>
          <cell r="D350">
            <v>4132.0316789999997</v>
          </cell>
        </row>
        <row r="351">
          <cell r="A351" t="str">
            <v>22 33</v>
          </cell>
          <cell r="B351">
            <v>104.257677</v>
          </cell>
          <cell r="C351">
            <v>38.046774000000006</v>
          </cell>
          <cell r="D351">
            <v>292.81925700000011</v>
          </cell>
        </row>
        <row r="352">
          <cell r="A352" t="str">
            <v>22 34</v>
          </cell>
          <cell r="B352">
            <v>35.500000999999997</v>
          </cell>
          <cell r="C352">
            <v>35.500000999999997</v>
          </cell>
          <cell r="D352">
            <v>8.9249229999999997</v>
          </cell>
        </row>
        <row r="353">
          <cell r="A353" t="str">
            <v>23 01</v>
          </cell>
          <cell r="B353">
            <v>2360.5150090000002</v>
          </cell>
          <cell r="C353">
            <v>2360.5150090000002</v>
          </cell>
          <cell r="D353">
            <v>2282.245844</v>
          </cell>
        </row>
        <row r="354">
          <cell r="A354" t="str">
            <v>23 02</v>
          </cell>
          <cell r="B354">
            <v>0</v>
          </cell>
          <cell r="C354">
            <v>199.38</v>
          </cell>
          <cell r="D354">
            <v>147.827631</v>
          </cell>
        </row>
        <row r="355">
          <cell r="A355" t="str">
            <v>23 04</v>
          </cell>
          <cell r="B355">
            <v>224</v>
          </cell>
          <cell r="C355">
            <v>132.91999999999999</v>
          </cell>
          <cell r="D355">
            <v>221.741446</v>
          </cell>
        </row>
        <row r="356">
          <cell r="A356" t="str">
            <v>23 29</v>
          </cell>
          <cell r="D356">
            <v>2.5</v>
          </cell>
        </row>
        <row r="357">
          <cell r="A357" t="str">
            <v>23 31</v>
          </cell>
          <cell r="B357">
            <v>211.4</v>
          </cell>
          <cell r="C357">
            <v>153.80000000000001</v>
          </cell>
          <cell r="D357">
            <v>1035.4000000000001</v>
          </cell>
        </row>
        <row r="358">
          <cell r="A358" t="str">
            <v>23 34</v>
          </cell>
          <cell r="B358">
            <v>5950</v>
          </cell>
          <cell r="C358">
            <v>3750</v>
          </cell>
        </row>
        <row r="359">
          <cell r="A359" t="str">
            <v>23 35</v>
          </cell>
          <cell r="B359">
            <v>43494.400000000001</v>
          </cell>
          <cell r="C359">
            <v>38340.413996000003</v>
          </cell>
          <cell r="D359">
            <v>73944.399999999994</v>
          </cell>
        </row>
        <row r="360">
          <cell r="A360" t="str">
            <v>23 38</v>
          </cell>
          <cell r="B360">
            <v>0</v>
          </cell>
          <cell r="C360">
            <v>6800</v>
          </cell>
          <cell r="D360">
            <v>13596.1</v>
          </cell>
        </row>
        <row r="361">
          <cell r="A361" t="str">
            <v xml:space="preserve">24 </v>
          </cell>
          <cell r="B361">
            <v>205970.70073200003</v>
          </cell>
          <cell r="C361">
            <v>199970.70073200003</v>
          </cell>
          <cell r="D361">
            <v>210599.62524499997</v>
          </cell>
        </row>
        <row r="362">
          <cell r="A362" t="str">
            <v>25 01</v>
          </cell>
          <cell r="B362">
            <v>41527.373855000005</v>
          </cell>
          <cell r="C362">
            <v>41136.673855000008</v>
          </cell>
          <cell r="D362">
            <v>48539.156337999986</v>
          </cell>
        </row>
        <row r="363">
          <cell r="A363" t="str">
            <v>25 02</v>
          </cell>
          <cell r="B363">
            <v>165.06203600000001</v>
          </cell>
          <cell r="C363">
            <v>165.06203600000001</v>
          </cell>
          <cell r="D363">
            <v>165.06203599999998</v>
          </cell>
        </row>
        <row r="364">
          <cell r="A364" t="str">
            <v>25 31</v>
          </cell>
          <cell r="B364">
            <v>881.69876999999997</v>
          </cell>
          <cell r="C364">
            <v>881.69876999999997</v>
          </cell>
          <cell r="D364">
            <v>932.15562599999998</v>
          </cell>
        </row>
        <row r="365">
          <cell r="A365" t="str">
            <v>27 01</v>
          </cell>
          <cell r="B365">
            <v>1289.4955000000002</v>
          </cell>
          <cell r="C365">
            <v>1182.4881560000003</v>
          </cell>
          <cell r="D365">
            <v>1205.1412539999994</v>
          </cell>
        </row>
        <row r="366">
          <cell r="A366" t="str">
            <v>27 05</v>
          </cell>
          <cell r="B366">
            <v>23.4636</v>
          </cell>
          <cell r="C366">
            <v>23.183644000000001</v>
          </cell>
          <cell r="D366">
            <v>14.819600000000001</v>
          </cell>
        </row>
        <row r="367">
          <cell r="A367" t="str">
            <v>27 06</v>
          </cell>
          <cell r="B367">
            <v>3.5066999999999999</v>
          </cell>
          <cell r="C367">
            <v>3.5066999999999999</v>
          </cell>
          <cell r="D367">
            <v>3.1251999999999982</v>
          </cell>
        </row>
        <row r="368">
          <cell r="A368" t="str">
            <v>27 07</v>
          </cell>
          <cell r="B368">
            <v>0.92800000000000005</v>
          </cell>
          <cell r="C368">
            <v>0.92800000000000005</v>
          </cell>
          <cell r="D368">
            <v>1.4038999999999999</v>
          </cell>
        </row>
        <row r="369">
          <cell r="A369" t="str">
            <v>27 08</v>
          </cell>
          <cell r="B369">
            <v>1.6797999999999997</v>
          </cell>
          <cell r="C369">
            <v>1.6797999999999997</v>
          </cell>
          <cell r="D369">
            <v>2.0661999999999998</v>
          </cell>
        </row>
        <row r="370">
          <cell r="A370" t="str">
            <v>27 09</v>
          </cell>
          <cell r="B370">
            <v>0.1067</v>
          </cell>
          <cell r="C370">
            <v>0.1067</v>
          </cell>
          <cell r="D370">
            <v>1.1000000000000001E-3</v>
          </cell>
        </row>
        <row r="371">
          <cell r="A371" t="str">
            <v>27 10</v>
          </cell>
          <cell r="B371">
            <v>1.4523000000000001</v>
          </cell>
          <cell r="C371">
            <v>1.4523000000000001</v>
          </cell>
          <cell r="D371">
            <v>1.7369000000000001</v>
          </cell>
        </row>
        <row r="372">
          <cell r="A372" t="str">
            <v>27 11</v>
          </cell>
          <cell r="B372">
            <v>0.92789999999999995</v>
          </cell>
          <cell r="C372">
            <v>0.92789999999999995</v>
          </cell>
          <cell r="D372">
            <v>1.0346</v>
          </cell>
        </row>
        <row r="373">
          <cell r="A373" t="str">
            <v>27 13</v>
          </cell>
          <cell r="B373">
            <v>45.869499999999995</v>
          </cell>
          <cell r="C373">
            <v>47.589499999999994</v>
          </cell>
          <cell r="D373">
            <v>38.068799999999982</v>
          </cell>
        </row>
        <row r="374">
          <cell r="A374" t="str">
            <v>27 14</v>
          </cell>
          <cell r="B374">
            <v>16.821599999999997</v>
          </cell>
          <cell r="C374">
            <v>17.321599999999997</v>
          </cell>
          <cell r="D374">
            <v>18.176600000000004</v>
          </cell>
        </row>
        <row r="375">
          <cell r="A375" t="str">
            <v>27 15</v>
          </cell>
          <cell r="B375">
            <v>121.31240000000001</v>
          </cell>
          <cell r="C375">
            <v>146.9777</v>
          </cell>
          <cell r="D375">
            <v>175.83560000000003</v>
          </cell>
        </row>
        <row r="376">
          <cell r="A376" t="str">
            <v>27 16</v>
          </cell>
          <cell r="B376">
            <v>32.413199999999996</v>
          </cell>
          <cell r="C376">
            <v>57.915199999999999</v>
          </cell>
          <cell r="D376">
            <v>46.271839</v>
          </cell>
        </row>
        <row r="377">
          <cell r="A377" t="str">
            <v>27 17</v>
          </cell>
          <cell r="B377">
            <v>4.0000000000000002E-4</v>
          </cell>
          <cell r="C377">
            <v>4.0000000000000002E-4</v>
          </cell>
        </row>
        <row r="378">
          <cell r="A378" t="str">
            <v>27 18</v>
          </cell>
          <cell r="B378">
            <v>0.5</v>
          </cell>
          <cell r="C378">
            <v>0.5</v>
          </cell>
          <cell r="D378">
            <v>0.55000000000000004</v>
          </cell>
        </row>
        <row r="379">
          <cell r="A379" t="str">
            <v>27 19</v>
          </cell>
          <cell r="B379">
            <v>16.515000000000001</v>
          </cell>
          <cell r="C379">
            <v>16.515000000000001</v>
          </cell>
          <cell r="D379">
            <v>17.925300000000004</v>
          </cell>
        </row>
        <row r="380">
          <cell r="A380" t="str">
            <v>27 21</v>
          </cell>
          <cell r="B380">
            <v>9.8443000000000005</v>
          </cell>
          <cell r="C380">
            <v>9.8443000000000005</v>
          </cell>
          <cell r="D380">
            <v>30.828700000000001</v>
          </cell>
        </row>
        <row r="381">
          <cell r="A381" t="str">
            <v>27 22</v>
          </cell>
          <cell r="B381">
            <v>4.6710000000000003</v>
          </cell>
          <cell r="C381">
            <v>6.2710000000000008</v>
          </cell>
          <cell r="D381">
            <v>5.1382000000000003</v>
          </cell>
        </row>
        <row r="382">
          <cell r="A382" t="str">
            <v>27 25</v>
          </cell>
          <cell r="D382">
            <v>30</v>
          </cell>
        </row>
        <row r="383">
          <cell r="A383" t="str">
            <v>27 29</v>
          </cell>
          <cell r="B383">
            <v>1.6</v>
          </cell>
          <cell r="C383">
            <v>1.6</v>
          </cell>
        </row>
        <row r="384">
          <cell r="A384" t="str">
            <v>27 30</v>
          </cell>
          <cell r="B384">
            <v>1.5599999999999999E-2</v>
          </cell>
          <cell r="C384">
            <v>1.5599999999999999E-2</v>
          </cell>
        </row>
        <row r="385">
          <cell r="A385" t="str">
            <v>27 31</v>
          </cell>
          <cell r="B385">
            <v>1.472</v>
          </cell>
          <cell r="C385">
            <v>1.472</v>
          </cell>
          <cell r="D385">
            <v>3.0720000000000001</v>
          </cell>
        </row>
        <row r="386">
          <cell r="A386" t="str">
            <v>27 33</v>
          </cell>
          <cell r="B386">
            <v>0.6</v>
          </cell>
          <cell r="C386">
            <v>0.6</v>
          </cell>
          <cell r="D386">
            <v>0.66</v>
          </cell>
        </row>
        <row r="387">
          <cell r="A387" t="str">
            <v xml:space="preserve">28 </v>
          </cell>
          <cell r="B387">
            <v>357651.41905500041</v>
          </cell>
          <cell r="C387">
            <v>400160.5547850001</v>
          </cell>
          <cell r="D387">
            <v>436670.89785200008</v>
          </cell>
        </row>
        <row r="388">
          <cell r="A388" t="str">
            <v>3 01</v>
          </cell>
          <cell r="B388">
            <v>25991.860568999993</v>
          </cell>
          <cell r="C388">
            <v>25595.480984000009</v>
          </cell>
          <cell r="D388">
            <v>30908.636765999996</v>
          </cell>
        </row>
        <row r="389">
          <cell r="A389" t="str">
            <v>3 05</v>
          </cell>
          <cell r="B389">
            <v>243.90863899999999</v>
          </cell>
          <cell r="C389">
            <v>220.80288800000002</v>
          </cell>
          <cell r="D389">
            <v>219.48348899999999</v>
          </cell>
        </row>
        <row r="390">
          <cell r="A390" t="str">
            <v>3 06</v>
          </cell>
          <cell r="B390">
            <v>24.706262000000002</v>
          </cell>
          <cell r="C390">
            <v>25.001290999999998</v>
          </cell>
          <cell r="D390">
            <v>28.263257000000003</v>
          </cell>
        </row>
        <row r="391">
          <cell r="A391" t="str">
            <v>3 07</v>
          </cell>
          <cell r="B391">
            <v>25.734670999999999</v>
          </cell>
          <cell r="C391">
            <v>19.798992000000002</v>
          </cell>
          <cell r="D391">
            <v>22.685147999999998</v>
          </cell>
        </row>
        <row r="392">
          <cell r="A392" t="str">
            <v>3 08</v>
          </cell>
          <cell r="B392">
            <v>22.578129000000001</v>
          </cell>
          <cell r="C392">
            <v>18.906486999999998</v>
          </cell>
          <cell r="D392">
            <v>21.557693</v>
          </cell>
        </row>
        <row r="393">
          <cell r="A393" t="str">
            <v>3 09</v>
          </cell>
          <cell r="B393">
            <v>5.327896</v>
          </cell>
          <cell r="C393">
            <v>5.4733280000000004</v>
          </cell>
          <cell r="D393">
            <v>6.6134889999999995</v>
          </cell>
        </row>
        <row r="394">
          <cell r="A394" t="str">
            <v>3 10</v>
          </cell>
          <cell r="B394">
            <v>6.6620220000000003</v>
          </cell>
          <cell r="C394">
            <v>6.58446</v>
          </cell>
          <cell r="D394">
            <v>8.2841260000000005</v>
          </cell>
        </row>
        <row r="395">
          <cell r="A395" t="str">
            <v>3 11</v>
          </cell>
          <cell r="B395">
            <v>21.872741000000001</v>
          </cell>
          <cell r="C395">
            <v>19.018255999999997</v>
          </cell>
          <cell r="D395">
            <v>26.136564999999997</v>
          </cell>
        </row>
        <row r="396">
          <cell r="A396" t="str">
            <v>3 13</v>
          </cell>
          <cell r="B396">
            <v>670.39912000000004</v>
          </cell>
          <cell r="C396">
            <v>666.14840100000004</v>
          </cell>
          <cell r="D396">
            <v>636.79174999999987</v>
          </cell>
        </row>
        <row r="397">
          <cell r="A397" t="str">
            <v>3 14</v>
          </cell>
          <cell r="B397">
            <v>381.87504300000001</v>
          </cell>
          <cell r="C397">
            <v>432.20034199999998</v>
          </cell>
          <cell r="D397">
            <v>577.92457499999989</v>
          </cell>
        </row>
        <row r="398">
          <cell r="A398" t="str">
            <v>3 15</v>
          </cell>
          <cell r="B398">
            <v>993.83095600000013</v>
          </cell>
          <cell r="C398">
            <v>972.80242799999996</v>
          </cell>
          <cell r="D398">
            <v>1230.7155249999998</v>
          </cell>
        </row>
        <row r="399">
          <cell r="A399" t="str">
            <v>3 16</v>
          </cell>
          <cell r="B399">
            <v>573.47636199999999</v>
          </cell>
          <cell r="C399">
            <v>345.06924100000003</v>
          </cell>
          <cell r="D399">
            <v>594.51054499999998</v>
          </cell>
        </row>
        <row r="400">
          <cell r="A400" t="str">
            <v>3 17</v>
          </cell>
          <cell r="D400">
            <v>0.82679199999999997</v>
          </cell>
        </row>
        <row r="401">
          <cell r="A401" t="str">
            <v>3 19</v>
          </cell>
          <cell r="B401">
            <v>215.27425200000002</v>
          </cell>
          <cell r="C401">
            <v>211.66843300000002</v>
          </cell>
          <cell r="D401">
            <v>235.79416299999997</v>
          </cell>
        </row>
        <row r="402">
          <cell r="A402" t="str">
            <v>3 21</v>
          </cell>
          <cell r="B402">
            <v>23.941516999999997</v>
          </cell>
          <cell r="C402">
            <v>31.515160000000002</v>
          </cell>
          <cell r="D402">
            <v>43.050766000000003</v>
          </cell>
        </row>
        <row r="403">
          <cell r="A403" t="str">
            <v>3 22</v>
          </cell>
          <cell r="B403">
            <v>52.579678000000001</v>
          </cell>
          <cell r="C403">
            <v>55.310631999999998</v>
          </cell>
          <cell r="D403">
            <v>67.421514999999999</v>
          </cell>
        </row>
        <row r="404">
          <cell r="A404" t="str">
            <v>3 23</v>
          </cell>
          <cell r="B404">
            <v>0</v>
          </cell>
          <cell r="C404">
            <v>0.104</v>
          </cell>
          <cell r="D404">
            <v>0.107879</v>
          </cell>
        </row>
        <row r="405">
          <cell r="A405" t="str">
            <v>3 24</v>
          </cell>
          <cell r="D405">
            <v>36.688960999999999</v>
          </cell>
        </row>
        <row r="406">
          <cell r="A406" t="str">
            <v>3 25</v>
          </cell>
          <cell r="B406">
            <v>1</v>
          </cell>
          <cell r="C406">
            <v>1</v>
          </cell>
          <cell r="D406">
            <v>1</v>
          </cell>
        </row>
        <row r="407">
          <cell r="A407" t="str">
            <v>3 29</v>
          </cell>
          <cell r="B407">
            <v>160.30000000000001</v>
          </cell>
          <cell r="C407">
            <v>159.80000000000001</v>
          </cell>
          <cell r="D407">
            <v>167.29999500000002</v>
          </cell>
        </row>
        <row r="408">
          <cell r="A408" t="str">
            <v>3 30</v>
          </cell>
          <cell r="B408">
            <v>15.355040000000001</v>
          </cell>
          <cell r="C408">
            <v>12.701040000000001</v>
          </cell>
          <cell r="D408">
            <v>18.614281999999999</v>
          </cell>
        </row>
        <row r="409">
          <cell r="A409" t="str">
            <v>3 31</v>
          </cell>
          <cell r="B409">
            <v>62.068767999999992</v>
          </cell>
          <cell r="C409">
            <v>51.080831000000003</v>
          </cell>
          <cell r="D409">
            <v>34.887607000000003</v>
          </cell>
        </row>
        <row r="410">
          <cell r="A410" t="str">
            <v>3 32</v>
          </cell>
          <cell r="D410">
            <v>1.5517590000000001</v>
          </cell>
        </row>
        <row r="411">
          <cell r="A411" t="str">
            <v>3 33</v>
          </cell>
          <cell r="B411">
            <v>1593.3383709999996</v>
          </cell>
          <cell r="C411">
            <v>473.45423800000003</v>
          </cell>
          <cell r="D411">
            <v>1171.555423</v>
          </cell>
        </row>
        <row r="412">
          <cell r="A412" t="str">
            <v>3 34</v>
          </cell>
          <cell r="B412">
            <v>1306.6599469999999</v>
          </cell>
          <cell r="C412">
            <v>639.32855100000006</v>
          </cell>
          <cell r="D412">
            <v>1979.4184200000002</v>
          </cell>
        </row>
        <row r="413">
          <cell r="A413" t="str">
            <v xml:space="preserve">30 </v>
          </cell>
          <cell r="B413">
            <v>11000</v>
          </cell>
          <cell r="C413">
            <v>4278</v>
          </cell>
          <cell r="D413">
            <v>10000</v>
          </cell>
        </row>
        <row r="414">
          <cell r="A414" t="str">
            <v>31 01</v>
          </cell>
          <cell r="B414">
            <v>555.38703999999996</v>
          </cell>
          <cell r="C414">
            <v>492.47874800000022</v>
          </cell>
          <cell r="D414">
            <v>542.433671</v>
          </cell>
        </row>
        <row r="415">
          <cell r="A415" t="str">
            <v>31 05</v>
          </cell>
          <cell r="B415">
            <v>7.5418999999999992</v>
          </cell>
          <cell r="C415">
            <v>12.521899999999999</v>
          </cell>
          <cell r="D415">
            <v>12.5238</v>
          </cell>
        </row>
        <row r="416">
          <cell r="A416" t="str">
            <v>31 06</v>
          </cell>
          <cell r="B416">
            <v>0.93049999999999988</v>
          </cell>
          <cell r="C416">
            <v>3.0005000000000002</v>
          </cell>
          <cell r="D416">
            <v>2.5310000000000001</v>
          </cell>
        </row>
        <row r="417">
          <cell r="A417" t="str">
            <v>31 07</v>
          </cell>
          <cell r="B417">
            <v>2.75075</v>
          </cell>
          <cell r="C417">
            <v>6.50075</v>
          </cell>
          <cell r="D417">
            <v>3.8315000000000001</v>
          </cell>
        </row>
        <row r="418">
          <cell r="A418" t="str">
            <v>31 08</v>
          </cell>
          <cell r="B418">
            <v>1.2005000000000001</v>
          </cell>
          <cell r="C418">
            <v>4.0004999999999997</v>
          </cell>
          <cell r="D418">
            <v>4.0010000000000003</v>
          </cell>
        </row>
        <row r="419">
          <cell r="A419" t="str">
            <v>31 09</v>
          </cell>
          <cell r="B419">
            <v>0.33024999999999999</v>
          </cell>
          <cell r="C419">
            <v>1.5002500000000001</v>
          </cell>
          <cell r="D419">
            <v>1.5004999999999999</v>
          </cell>
        </row>
        <row r="420">
          <cell r="A420" t="str">
            <v>31 10</v>
          </cell>
          <cell r="B420">
            <v>11.500249999999999</v>
          </cell>
          <cell r="C420">
            <v>10.408541999999999</v>
          </cell>
          <cell r="D420">
            <v>12.900499999999999</v>
          </cell>
        </row>
        <row r="421">
          <cell r="A421" t="str">
            <v>31 11</v>
          </cell>
          <cell r="B421">
            <v>0.21024999999999999</v>
          </cell>
          <cell r="C421">
            <v>6.3502500000000008</v>
          </cell>
          <cell r="D421">
            <v>6.3504999999999994</v>
          </cell>
        </row>
        <row r="422">
          <cell r="A422" t="str">
            <v>31 13</v>
          </cell>
          <cell r="B422">
            <v>17.180250000000001</v>
          </cell>
          <cell r="C422">
            <v>59.516249999999999</v>
          </cell>
          <cell r="D422">
            <v>65.016500000000008</v>
          </cell>
        </row>
        <row r="423">
          <cell r="A423" t="str">
            <v>31 14</v>
          </cell>
          <cell r="B423">
            <v>47.700249999999997</v>
          </cell>
          <cell r="C423">
            <v>89.000249999999994</v>
          </cell>
          <cell r="D423">
            <v>60.8005</v>
          </cell>
        </row>
        <row r="424">
          <cell r="A424" t="str">
            <v>31 15</v>
          </cell>
          <cell r="B424">
            <v>67.008499999999998</v>
          </cell>
          <cell r="C424">
            <v>119.84650000000001</v>
          </cell>
          <cell r="D424">
            <v>88.850581000000005</v>
          </cell>
        </row>
        <row r="425">
          <cell r="A425" t="str">
            <v>31 16</v>
          </cell>
          <cell r="B425">
            <v>12.500249999999999</v>
          </cell>
          <cell r="C425">
            <v>18.000250000000001</v>
          </cell>
          <cell r="D425">
            <v>17.616161999999999</v>
          </cell>
        </row>
        <row r="426">
          <cell r="A426" t="str">
            <v>31 19</v>
          </cell>
          <cell r="B426">
            <v>21.465009999999999</v>
          </cell>
          <cell r="C426">
            <v>53.031009999999995</v>
          </cell>
          <cell r="D426">
            <v>44.864800000000002</v>
          </cell>
        </row>
        <row r="427">
          <cell r="A427" t="str">
            <v>31 21</v>
          </cell>
          <cell r="B427">
            <v>2E-3</v>
          </cell>
          <cell r="C427">
            <v>2E-3</v>
          </cell>
          <cell r="D427">
            <v>2E-3</v>
          </cell>
        </row>
        <row r="428">
          <cell r="A428" t="str">
            <v>31 22</v>
          </cell>
          <cell r="B428">
            <v>2.7502499999999999</v>
          </cell>
          <cell r="C428">
            <v>7.0002500000000003</v>
          </cell>
          <cell r="D428">
            <v>5.2004999999999999</v>
          </cell>
        </row>
        <row r="429">
          <cell r="A429" t="str">
            <v>31 31</v>
          </cell>
          <cell r="B429">
            <v>1.5000000000000001E-4</v>
          </cell>
          <cell r="C429">
            <v>1.5000000000000001E-4</v>
          </cell>
          <cell r="D429">
            <v>2.0000000000000001E-4</v>
          </cell>
        </row>
        <row r="430">
          <cell r="A430" t="str">
            <v>31 33</v>
          </cell>
          <cell r="B430">
            <v>8.9326000000000008</v>
          </cell>
          <cell r="C430">
            <v>8.9326000000000008</v>
          </cell>
          <cell r="D430">
            <v>4</v>
          </cell>
        </row>
        <row r="431">
          <cell r="A431" t="str">
            <v>31 34</v>
          </cell>
          <cell r="B431">
            <v>32.828000000000003</v>
          </cell>
          <cell r="C431">
            <v>32.828000000000003</v>
          </cell>
          <cell r="D431">
            <v>53.625051999999997</v>
          </cell>
        </row>
        <row r="432">
          <cell r="A432" t="str">
            <v>32 01</v>
          </cell>
          <cell r="B432">
            <v>971.26824800000111</v>
          </cell>
          <cell r="C432">
            <v>870.81777700000021</v>
          </cell>
          <cell r="D432">
            <v>1220.1764680000003</v>
          </cell>
        </row>
        <row r="433">
          <cell r="A433" t="str">
            <v>32 05</v>
          </cell>
          <cell r="B433">
            <v>14.289646999999997</v>
          </cell>
          <cell r="C433">
            <v>14.289646999999997</v>
          </cell>
          <cell r="D433">
            <v>12.343394</v>
          </cell>
        </row>
        <row r="434">
          <cell r="A434" t="str">
            <v>32 06</v>
          </cell>
          <cell r="B434">
            <v>0.621946</v>
          </cell>
          <cell r="C434">
            <v>0.621946</v>
          </cell>
          <cell r="D434">
            <v>0.87700999999999985</v>
          </cell>
        </row>
        <row r="435">
          <cell r="A435" t="str">
            <v>32 07</v>
          </cell>
          <cell r="B435">
            <v>0.83111099999999971</v>
          </cell>
          <cell r="C435">
            <v>0.83111099999999971</v>
          </cell>
          <cell r="D435">
            <v>1.0857499999999998</v>
          </cell>
        </row>
        <row r="436">
          <cell r="A436" t="str">
            <v>32 08</v>
          </cell>
          <cell r="B436">
            <v>1.2327149999999996</v>
          </cell>
          <cell r="C436">
            <v>1.2327149999999996</v>
          </cell>
          <cell r="D436">
            <v>1.35053</v>
          </cell>
        </row>
        <row r="437">
          <cell r="A437" t="str">
            <v>32 09</v>
          </cell>
          <cell r="B437">
            <v>0.10535000000000003</v>
          </cell>
          <cell r="C437">
            <v>0.10535000000000003</v>
          </cell>
          <cell r="D437">
            <v>0.35692499999999999</v>
          </cell>
        </row>
        <row r="438">
          <cell r="A438" t="str">
            <v>32 10</v>
          </cell>
          <cell r="B438">
            <v>1.2228179999999997</v>
          </cell>
          <cell r="C438">
            <v>1.2228179999999997</v>
          </cell>
          <cell r="D438">
            <v>1.8604990000000001</v>
          </cell>
        </row>
        <row r="439">
          <cell r="A439" t="str">
            <v>32 11</v>
          </cell>
          <cell r="B439">
            <v>6.5482579999999997</v>
          </cell>
          <cell r="C439">
            <v>6.5482579999999997</v>
          </cell>
          <cell r="D439">
            <v>6.0037500000000001</v>
          </cell>
        </row>
        <row r="440">
          <cell r="A440" t="str">
            <v>32 13</v>
          </cell>
          <cell r="B440">
            <v>52.009582999999992</v>
          </cell>
          <cell r="C440">
            <v>52.009582999999992</v>
          </cell>
          <cell r="D440">
            <v>31.71463199999998</v>
          </cell>
        </row>
        <row r="441">
          <cell r="A441" t="str">
            <v>32 14</v>
          </cell>
          <cell r="B441">
            <v>89.46010000000004</v>
          </cell>
          <cell r="C441">
            <v>85.610571000000022</v>
          </cell>
          <cell r="D441">
            <v>68.10353499999998</v>
          </cell>
        </row>
        <row r="442">
          <cell r="A442" t="str">
            <v>32 15</v>
          </cell>
          <cell r="B442">
            <v>35.870250999999975</v>
          </cell>
          <cell r="C442">
            <v>35.870250999999975</v>
          </cell>
          <cell r="D442">
            <v>49.939213000000002</v>
          </cell>
        </row>
        <row r="443">
          <cell r="A443" t="str">
            <v>32 16</v>
          </cell>
          <cell r="B443">
            <v>25.111711999999994</v>
          </cell>
          <cell r="C443">
            <v>25.111711999999994</v>
          </cell>
          <cell r="D443">
            <v>24.687377000000005</v>
          </cell>
        </row>
        <row r="444">
          <cell r="A444" t="str">
            <v>32 19</v>
          </cell>
          <cell r="B444">
            <v>13.457459</v>
          </cell>
          <cell r="C444">
            <v>13.457459</v>
          </cell>
          <cell r="D444">
            <v>20.274340000000002</v>
          </cell>
        </row>
        <row r="445">
          <cell r="A445" t="str">
            <v>32 22</v>
          </cell>
          <cell r="B445">
            <v>0.792902</v>
          </cell>
          <cell r="C445">
            <v>0.792902</v>
          </cell>
          <cell r="D445">
            <v>1.04</v>
          </cell>
        </row>
        <row r="446">
          <cell r="A446" t="str">
            <v>32 23</v>
          </cell>
          <cell r="D446">
            <v>7.4999999999999997E-2</v>
          </cell>
        </row>
        <row r="447">
          <cell r="A447" t="str">
            <v>32 31</v>
          </cell>
          <cell r="B447">
            <v>7.4205999999999976</v>
          </cell>
          <cell r="C447">
            <v>7.4205999999999976</v>
          </cell>
          <cell r="D447">
            <v>5.42</v>
          </cell>
        </row>
        <row r="448">
          <cell r="A448" t="str">
            <v>32 33</v>
          </cell>
          <cell r="B448">
            <v>134.815</v>
          </cell>
          <cell r="C448">
            <v>134.815</v>
          </cell>
          <cell r="D448">
            <v>60.347000000000001</v>
          </cell>
        </row>
        <row r="449">
          <cell r="A449" t="str">
            <v>33 01</v>
          </cell>
          <cell r="B449">
            <v>234081.43029799999</v>
          </cell>
          <cell r="C449">
            <v>234081.43029799999</v>
          </cell>
          <cell r="D449">
            <v>254177.66359899993</v>
          </cell>
        </row>
        <row r="450">
          <cell r="A450" t="str">
            <v>33 31</v>
          </cell>
          <cell r="B450">
            <v>42011.658977999992</v>
          </cell>
          <cell r="C450">
            <v>44634.034838999978</v>
          </cell>
          <cell r="D450">
            <v>47499.980547999985</v>
          </cell>
        </row>
        <row r="451">
          <cell r="A451" t="str">
            <v>33 34</v>
          </cell>
          <cell r="B451">
            <v>35873.074107999986</v>
          </cell>
          <cell r="C451">
            <v>39492.79867199999</v>
          </cell>
          <cell r="D451">
            <v>41898.150863000003</v>
          </cell>
        </row>
        <row r="452">
          <cell r="A452" t="str">
            <v>33 35</v>
          </cell>
          <cell r="B452">
            <v>46639.563825000005</v>
          </cell>
          <cell r="C452">
            <v>51360.813673999997</v>
          </cell>
          <cell r="D452">
            <v>54548.192184999993</v>
          </cell>
        </row>
        <row r="453">
          <cell r="A453" t="str">
            <v xml:space="preserve">34 </v>
          </cell>
          <cell r="B453">
            <v>29989.708299999988</v>
          </cell>
          <cell r="C453">
            <v>29989.708299999988</v>
          </cell>
          <cell r="D453">
            <v>30992.546999999999</v>
          </cell>
        </row>
        <row r="454">
          <cell r="A454" t="str">
            <v>35 01</v>
          </cell>
          <cell r="B454">
            <v>642.6890370000001</v>
          </cell>
          <cell r="C454">
            <v>617.16729300000031</v>
          </cell>
          <cell r="D454">
            <v>675.61777099999983</v>
          </cell>
        </row>
        <row r="455">
          <cell r="A455" t="str">
            <v>35 05</v>
          </cell>
          <cell r="B455">
            <v>9.2657609999999995</v>
          </cell>
          <cell r="C455">
            <v>7.8637010000000007</v>
          </cell>
          <cell r="D455">
            <v>9.5655230000000007</v>
          </cell>
        </row>
        <row r="456">
          <cell r="A456" t="str">
            <v>35 06</v>
          </cell>
          <cell r="B456">
            <v>6.0989340000000007</v>
          </cell>
          <cell r="C456">
            <v>4.7521720000000007</v>
          </cell>
          <cell r="D456">
            <v>5.3269709999999995</v>
          </cell>
        </row>
        <row r="457">
          <cell r="A457" t="str">
            <v>35 07</v>
          </cell>
          <cell r="B457">
            <v>2.6299149999999996</v>
          </cell>
          <cell r="C457">
            <v>1.3494640000000002</v>
          </cell>
          <cell r="D457">
            <v>1.498129</v>
          </cell>
        </row>
        <row r="458">
          <cell r="A458" t="str">
            <v>35 08</v>
          </cell>
          <cell r="B458">
            <v>2.1764890000000006</v>
          </cell>
          <cell r="C458">
            <v>1.1965939999999997</v>
          </cell>
          <cell r="D458">
            <v>3.8491390000000005</v>
          </cell>
        </row>
        <row r="459">
          <cell r="A459" t="str">
            <v>35 09</v>
          </cell>
          <cell r="B459">
            <v>1.684874</v>
          </cell>
          <cell r="C459">
            <v>1.427964</v>
          </cell>
          <cell r="D459">
            <v>1.8591279999999999</v>
          </cell>
        </row>
        <row r="460">
          <cell r="A460" t="str">
            <v>35 10</v>
          </cell>
          <cell r="B460">
            <v>5.3325019999999999</v>
          </cell>
          <cell r="C460">
            <v>4.7211819999999998</v>
          </cell>
          <cell r="D460">
            <v>5.3305660000000001</v>
          </cell>
        </row>
        <row r="461">
          <cell r="A461" t="str">
            <v>35 11</v>
          </cell>
          <cell r="B461">
            <v>1.6612279999999999</v>
          </cell>
          <cell r="C461">
            <v>1.0375079999999999</v>
          </cell>
          <cell r="D461">
            <v>1.1940000000000002</v>
          </cell>
        </row>
        <row r="462">
          <cell r="A462" t="str">
            <v>35 13</v>
          </cell>
          <cell r="B462">
            <v>38.125382000000002</v>
          </cell>
          <cell r="C462">
            <v>36.026102000000002</v>
          </cell>
          <cell r="D462">
            <v>37.38419600000001</v>
          </cell>
        </row>
        <row r="463">
          <cell r="A463" t="str">
            <v>35 14</v>
          </cell>
          <cell r="B463">
            <v>16.956889999999998</v>
          </cell>
          <cell r="C463">
            <v>16.237669999999998</v>
          </cell>
          <cell r="D463">
            <v>19.253323999999999</v>
          </cell>
        </row>
        <row r="464">
          <cell r="A464" t="str">
            <v>35 15</v>
          </cell>
          <cell r="B464">
            <v>72.937011999999996</v>
          </cell>
          <cell r="C464">
            <v>65.047080999999991</v>
          </cell>
          <cell r="D464">
            <v>74.77617800000003</v>
          </cell>
        </row>
        <row r="465">
          <cell r="A465" t="str">
            <v>35 16</v>
          </cell>
          <cell r="B465">
            <v>27.124063</v>
          </cell>
          <cell r="C465">
            <v>21.572161000000001</v>
          </cell>
          <cell r="D465">
            <v>24.868385</v>
          </cell>
        </row>
        <row r="466">
          <cell r="A466" t="str">
            <v>35 19</v>
          </cell>
          <cell r="B466">
            <v>59.924469999999992</v>
          </cell>
          <cell r="C466">
            <v>31.295644000000003</v>
          </cell>
          <cell r="D466">
            <v>33.713002000000003</v>
          </cell>
        </row>
        <row r="467">
          <cell r="A467" t="str">
            <v>35 21</v>
          </cell>
          <cell r="B467">
            <v>23.026324000000002</v>
          </cell>
          <cell r="C467">
            <v>18.27976</v>
          </cell>
          <cell r="D467">
            <v>18.131641000000002</v>
          </cell>
        </row>
        <row r="468">
          <cell r="A468" t="str">
            <v>35 22</v>
          </cell>
          <cell r="B468">
            <v>20.242127999999997</v>
          </cell>
          <cell r="C468">
            <v>11.866278999999999</v>
          </cell>
          <cell r="D468">
            <v>19.542522999999999</v>
          </cell>
        </row>
        <row r="469">
          <cell r="A469" t="str">
            <v>35 31</v>
          </cell>
          <cell r="B469">
            <v>6.1674939999999996</v>
          </cell>
          <cell r="C469">
            <v>6.167414</v>
          </cell>
          <cell r="D469">
            <v>6.3285239999999998</v>
          </cell>
        </row>
        <row r="470">
          <cell r="A470" t="str">
            <v>35 33</v>
          </cell>
          <cell r="B470">
            <v>28.013000000000002</v>
          </cell>
          <cell r="C470">
            <v>9.947514</v>
          </cell>
          <cell r="D470">
            <v>5.7359999999999998</v>
          </cell>
        </row>
        <row r="471">
          <cell r="A471" t="str">
            <v>35 34</v>
          </cell>
          <cell r="B471">
            <v>20.045000000000002</v>
          </cell>
          <cell r="C471">
            <v>10.045</v>
          </cell>
          <cell r="D471">
            <v>8.5250000000000004</v>
          </cell>
        </row>
        <row r="472">
          <cell r="A472" t="str">
            <v>36 01</v>
          </cell>
          <cell r="B472">
            <v>12262.519446</v>
          </cell>
          <cell r="C472">
            <v>11368.915886000003</v>
          </cell>
          <cell r="D472">
            <v>16136.80230400001</v>
          </cell>
        </row>
        <row r="473">
          <cell r="A473" t="str">
            <v>36 04</v>
          </cell>
          <cell r="B473">
            <v>0</v>
          </cell>
          <cell r="C473">
            <v>3589.4</v>
          </cell>
          <cell r="D473">
            <v>4137.8999999999996</v>
          </cell>
        </row>
        <row r="474">
          <cell r="A474" t="str">
            <v>36 05</v>
          </cell>
          <cell r="B474">
            <v>59.392998000000006</v>
          </cell>
          <cell r="C474">
            <v>59.392998000000006</v>
          </cell>
          <cell r="D474">
            <v>318.48336999999998</v>
          </cell>
        </row>
        <row r="475">
          <cell r="A475" t="str">
            <v>36 06</v>
          </cell>
          <cell r="B475">
            <v>924.41865499999994</v>
          </cell>
          <cell r="C475">
            <v>924.41865499999994</v>
          </cell>
          <cell r="D475">
            <v>1349.3427689999999</v>
          </cell>
        </row>
        <row r="476">
          <cell r="A476" t="str">
            <v>36 07</v>
          </cell>
          <cell r="B476">
            <v>30.975285999999997</v>
          </cell>
          <cell r="C476">
            <v>30.975285999999997</v>
          </cell>
          <cell r="D476">
            <v>21.881588000000001</v>
          </cell>
        </row>
        <row r="477">
          <cell r="A477" t="str">
            <v>36 08</v>
          </cell>
          <cell r="B477">
            <v>12.296185999999999</v>
          </cell>
          <cell r="C477">
            <v>12.296185999999999</v>
          </cell>
          <cell r="D477">
            <v>44.339358000000004</v>
          </cell>
        </row>
        <row r="478">
          <cell r="A478" t="str">
            <v>36 09</v>
          </cell>
          <cell r="B478">
            <v>24.586841</v>
          </cell>
          <cell r="C478">
            <v>24.586841</v>
          </cell>
          <cell r="D478">
            <v>77.495114999999998</v>
          </cell>
        </row>
        <row r="479">
          <cell r="A479" t="str">
            <v>36 10</v>
          </cell>
          <cell r="B479">
            <v>350.15956399999999</v>
          </cell>
          <cell r="C479">
            <v>350.15956399999999</v>
          </cell>
          <cell r="D479">
            <v>448.14269899999994</v>
          </cell>
        </row>
        <row r="480">
          <cell r="A480" t="str">
            <v>36 11</v>
          </cell>
          <cell r="B480">
            <v>6.3401300000000003</v>
          </cell>
          <cell r="C480">
            <v>6.3401300000000003</v>
          </cell>
          <cell r="D480">
            <v>258.58080799999999</v>
          </cell>
        </row>
        <row r="481">
          <cell r="A481" t="str">
            <v>36 13</v>
          </cell>
          <cell r="B481">
            <v>558.75710900000001</v>
          </cell>
          <cell r="C481">
            <v>558.75710900000001</v>
          </cell>
          <cell r="D481">
            <v>538.44288299999994</v>
          </cell>
        </row>
        <row r="482">
          <cell r="A482" t="str">
            <v>36 14</v>
          </cell>
          <cell r="B482">
            <v>47.581982999999994</v>
          </cell>
          <cell r="C482">
            <v>47.581982999999994</v>
          </cell>
          <cell r="D482">
            <v>28.486592999999999</v>
          </cell>
        </row>
        <row r="483">
          <cell r="A483" t="str">
            <v>36 15</v>
          </cell>
          <cell r="B483">
            <v>593.16276100000005</v>
          </cell>
          <cell r="C483">
            <v>593.16276100000005</v>
          </cell>
          <cell r="D483">
            <v>1095.9722760000004</v>
          </cell>
        </row>
        <row r="484">
          <cell r="A484" t="str">
            <v>36 16</v>
          </cell>
          <cell r="B484">
            <v>506.13478700000002</v>
          </cell>
          <cell r="C484">
            <v>506.13478700000002</v>
          </cell>
          <cell r="D484">
            <v>459.87641199999996</v>
          </cell>
        </row>
        <row r="485">
          <cell r="A485" t="str">
            <v>36 17</v>
          </cell>
          <cell r="B485">
            <v>0.704758</v>
          </cell>
          <cell r="C485">
            <v>0.704758</v>
          </cell>
          <cell r="D485">
            <v>45.162566000000005</v>
          </cell>
        </row>
        <row r="486">
          <cell r="A486" t="str">
            <v>36 18</v>
          </cell>
          <cell r="B486">
            <v>0</v>
          </cell>
          <cell r="C486">
            <v>0</v>
          </cell>
          <cell r="D486">
            <v>496.3</v>
          </cell>
        </row>
        <row r="487">
          <cell r="A487" t="str">
            <v>36 19</v>
          </cell>
          <cell r="B487">
            <v>542.67828399999996</v>
          </cell>
          <cell r="C487">
            <v>509.78184400000004</v>
          </cell>
          <cell r="D487">
            <v>1208.0784159999998</v>
          </cell>
        </row>
        <row r="488">
          <cell r="A488" t="str">
            <v>36 21</v>
          </cell>
          <cell r="B488">
            <v>59.237240999999997</v>
          </cell>
          <cell r="C488">
            <v>59.237240999999997</v>
          </cell>
          <cell r="D488">
            <v>79.8</v>
          </cell>
        </row>
        <row r="489">
          <cell r="A489" t="str">
            <v>36 22</v>
          </cell>
          <cell r="B489">
            <v>77.847595999999996</v>
          </cell>
          <cell r="C489">
            <v>77.847595999999996</v>
          </cell>
          <cell r="D489">
            <v>19.441038000000002</v>
          </cell>
        </row>
        <row r="490">
          <cell r="A490" t="str">
            <v>36 23</v>
          </cell>
          <cell r="B490">
            <v>0</v>
          </cell>
          <cell r="C490">
            <v>0</v>
          </cell>
          <cell r="D490">
            <v>0.1</v>
          </cell>
        </row>
        <row r="491">
          <cell r="A491" t="str">
            <v>36 24</v>
          </cell>
          <cell r="D491">
            <v>0.70120000000000005</v>
          </cell>
        </row>
        <row r="492">
          <cell r="A492" t="str">
            <v>36 25</v>
          </cell>
          <cell r="B492">
            <v>37.587082000000002</v>
          </cell>
          <cell r="C492">
            <v>37.587082000000002</v>
          </cell>
          <cell r="D492">
            <v>45.322505</v>
          </cell>
        </row>
        <row r="493">
          <cell r="A493" t="str">
            <v>36 30</v>
          </cell>
          <cell r="B493">
            <v>35.950634999999998</v>
          </cell>
          <cell r="C493">
            <v>35.950634999999998</v>
          </cell>
          <cell r="D493">
            <v>13.400933999999999</v>
          </cell>
        </row>
        <row r="494">
          <cell r="A494" t="str">
            <v>36 31</v>
          </cell>
          <cell r="B494">
            <v>19.650527</v>
          </cell>
          <cell r="C494">
            <v>19.650527</v>
          </cell>
          <cell r="D494">
            <v>21.269909000000002</v>
          </cell>
        </row>
        <row r="495">
          <cell r="A495" t="str">
            <v>36 32</v>
          </cell>
          <cell r="D495">
            <v>250</v>
          </cell>
        </row>
        <row r="496">
          <cell r="A496" t="str">
            <v>36 33</v>
          </cell>
          <cell r="B496">
            <v>448.74073099999998</v>
          </cell>
          <cell r="C496">
            <v>448.74073099999998</v>
          </cell>
          <cell r="D496">
            <v>1233.5468900000001</v>
          </cell>
        </row>
        <row r="497">
          <cell r="A497" t="str">
            <v>36 34</v>
          </cell>
          <cell r="B497">
            <v>450</v>
          </cell>
          <cell r="C497">
            <v>450</v>
          </cell>
          <cell r="D497">
            <v>2627.0687470000003</v>
          </cell>
        </row>
        <row r="498">
          <cell r="A498" t="str">
            <v>37 01</v>
          </cell>
          <cell r="B498">
            <v>94.168614000000005</v>
          </cell>
          <cell r="C498">
            <v>85.782278999999988</v>
          </cell>
          <cell r="D498">
            <v>97.580325000000016</v>
          </cell>
        </row>
        <row r="499">
          <cell r="A499" t="str">
            <v>37 04</v>
          </cell>
          <cell r="D499">
            <v>374.4</v>
          </cell>
        </row>
        <row r="500">
          <cell r="A500" t="str">
            <v>37 05</v>
          </cell>
          <cell r="B500">
            <v>0.41522899999999996</v>
          </cell>
          <cell r="C500">
            <v>0.41522899999999996</v>
          </cell>
          <cell r="D500">
            <v>1.4005920000000001</v>
          </cell>
        </row>
        <row r="501">
          <cell r="A501" t="str">
            <v>37 06</v>
          </cell>
          <cell r="B501">
            <v>0.71355000000000002</v>
          </cell>
          <cell r="C501">
            <v>0.71355000000000002</v>
          </cell>
          <cell r="D501">
            <v>0.14600000000000002</v>
          </cell>
        </row>
        <row r="502">
          <cell r="A502" t="str">
            <v>37 07</v>
          </cell>
          <cell r="B502">
            <v>2.2823E-2</v>
          </cell>
          <cell r="C502">
            <v>2.2823E-2</v>
          </cell>
          <cell r="D502">
            <v>0.16</v>
          </cell>
        </row>
        <row r="503">
          <cell r="A503" t="str">
            <v>37 08</v>
          </cell>
          <cell r="B503">
            <v>0.18946400000000002</v>
          </cell>
          <cell r="C503">
            <v>0.18946400000000002</v>
          </cell>
          <cell r="D503">
            <v>0.14000000000000001</v>
          </cell>
        </row>
        <row r="504">
          <cell r="A504" t="str">
            <v>37 09</v>
          </cell>
          <cell r="B504">
            <v>8.2629999999999995E-3</v>
          </cell>
          <cell r="C504">
            <v>8.2629999999999995E-3</v>
          </cell>
          <cell r="D504">
            <v>0.03</v>
          </cell>
        </row>
        <row r="505">
          <cell r="A505" t="str">
            <v>37 10</v>
          </cell>
          <cell r="B505">
            <v>0.24823800000000001</v>
          </cell>
          <cell r="C505">
            <v>0.24823800000000001</v>
          </cell>
          <cell r="D505">
            <v>0.66599999999999993</v>
          </cell>
        </row>
        <row r="506">
          <cell r="A506" t="str">
            <v>37 11</v>
          </cell>
          <cell r="B506">
            <v>0.129139</v>
          </cell>
          <cell r="C506">
            <v>0.129139</v>
          </cell>
          <cell r="D506">
            <v>0.03</v>
          </cell>
        </row>
        <row r="507">
          <cell r="A507" t="str">
            <v>37 13</v>
          </cell>
          <cell r="B507">
            <v>3.5325099999999998</v>
          </cell>
          <cell r="C507">
            <v>3.4188450000000001</v>
          </cell>
          <cell r="D507">
            <v>1.794</v>
          </cell>
        </row>
        <row r="508">
          <cell r="A508" t="str">
            <v>37 14</v>
          </cell>
          <cell r="B508">
            <v>0.77449200000000007</v>
          </cell>
          <cell r="C508">
            <v>0.77449200000000007</v>
          </cell>
          <cell r="D508">
            <v>7.4800000000000005E-2</v>
          </cell>
        </row>
        <row r="509">
          <cell r="A509" t="str">
            <v>37 15</v>
          </cell>
          <cell r="B509">
            <v>1.16069</v>
          </cell>
          <cell r="C509">
            <v>1.16069</v>
          </cell>
          <cell r="D509">
            <v>4.3491669999999996</v>
          </cell>
        </row>
        <row r="510">
          <cell r="A510" t="str">
            <v>37 16</v>
          </cell>
          <cell r="B510">
            <v>1.491212</v>
          </cell>
          <cell r="C510">
            <v>1.491212</v>
          </cell>
          <cell r="D510">
            <v>1.8007899999999997</v>
          </cell>
        </row>
        <row r="511">
          <cell r="A511" t="str">
            <v>37 19</v>
          </cell>
          <cell r="B511">
            <v>0.20199699999999998</v>
          </cell>
          <cell r="C511">
            <v>0.20199699999999998</v>
          </cell>
          <cell r="D511">
            <v>0.80439899999999998</v>
          </cell>
        </row>
        <row r="512">
          <cell r="A512" t="str">
            <v>37 22</v>
          </cell>
          <cell r="B512">
            <v>0</v>
          </cell>
          <cell r="C512">
            <v>0</v>
          </cell>
          <cell r="D512">
            <v>0.14000000000000001</v>
          </cell>
        </row>
        <row r="513">
          <cell r="A513" t="str">
            <v>37 33</v>
          </cell>
          <cell r="B513">
            <v>2.9714790000000004</v>
          </cell>
          <cell r="C513">
            <v>2.9714790000000004</v>
          </cell>
          <cell r="D513">
            <v>16.600000000000001</v>
          </cell>
        </row>
        <row r="514">
          <cell r="A514" t="str">
            <v>38 01</v>
          </cell>
          <cell r="B514">
            <v>3128.4037000000026</v>
          </cell>
          <cell r="C514">
            <v>3084.7850769999982</v>
          </cell>
          <cell r="D514">
            <v>3319.2633180000012</v>
          </cell>
        </row>
        <row r="515">
          <cell r="A515" t="str">
            <v>38 02</v>
          </cell>
          <cell r="B515">
            <v>2573.427000000001</v>
          </cell>
          <cell r="C515">
            <v>2723.427000000001</v>
          </cell>
          <cell r="D515">
            <v>3523.2270000000008</v>
          </cell>
        </row>
        <row r="516">
          <cell r="A516" t="str">
            <v>38 05</v>
          </cell>
          <cell r="B516">
            <v>58.106235000000005</v>
          </cell>
          <cell r="C516">
            <v>58.106235000000005</v>
          </cell>
          <cell r="D516">
            <v>60.713319000000006</v>
          </cell>
        </row>
        <row r="517">
          <cell r="A517" t="str">
            <v>38 06</v>
          </cell>
          <cell r="B517">
            <v>14.592957000000002</v>
          </cell>
          <cell r="C517">
            <v>14.592957000000002</v>
          </cell>
          <cell r="D517">
            <v>16.059934000000002</v>
          </cell>
        </row>
        <row r="518">
          <cell r="A518" t="str">
            <v>38 07</v>
          </cell>
          <cell r="B518">
            <v>19.813103999999996</v>
          </cell>
          <cell r="C518">
            <v>19.813103999999996</v>
          </cell>
          <cell r="D518">
            <v>19.771547999999996</v>
          </cell>
        </row>
        <row r="519">
          <cell r="A519" t="str">
            <v>38 08</v>
          </cell>
          <cell r="B519">
            <v>18.985600999999999</v>
          </cell>
          <cell r="C519">
            <v>18.985600999999999</v>
          </cell>
          <cell r="D519">
            <v>18.962565999999999</v>
          </cell>
        </row>
        <row r="520">
          <cell r="A520" t="str">
            <v>38 09</v>
          </cell>
          <cell r="B520">
            <v>25.049282999999999</v>
          </cell>
          <cell r="C520">
            <v>25.049282999999999</v>
          </cell>
          <cell r="D520">
            <v>25.014819000000003</v>
          </cell>
        </row>
        <row r="521">
          <cell r="A521" t="str">
            <v>38 10</v>
          </cell>
          <cell r="B521">
            <v>14.786263000000002</v>
          </cell>
          <cell r="C521">
            <v>14.786263000000002</v>
          </cell>
          <cell r="D521">
            <v>14.851887</v>
          </cell>
        </row>
        <row r="522">
          <cell r="A522" t="str">
            <v>38 11</v>
          </cell>
          <cell r="B522">
            <v>4.8014779999999995</v>
          </cell>
          <cell r="C522">
            <v>4.8014779999999995</v>
          </cell>
          <cell r="D522">
            <v>5.754543</v>
          </cell>
        </row>
        <row r="523">
          <cell r="A523" t="str">
            <v>38 12</v>
          </cell>
          <cell r="B523">
            <v>3.0408999999999999E-2</v>
          </cell>
          <cell r="C523">
            <v>3.0408999999999999E-2</v>
          </cell>
          <cell r="D523">
            <v>3.0408999999999999E-2</v>
          </cell>
        </row>
        <row r="524">
          <cell r="A524" t="str">
            <v>38 13</v>
          </cell>
          <cell r="B524">
            <v>86.416677000000007</v>
          </cell>
          <cell r="C524">
            <v>86.416677000000007</v>
          </cell>
          <cell r="D524">
            <v>88.269367000000003</v>
          </cell>
        </row>
        <row r="525">
          <cell r="A525" t="str">
            <v>38 14</v>
          </cell>
          <cell r="B525">
            <v>43.968361999999992</v>
          </cell>
          <cell r="C525">
            <v>43.968361999999992</v>
          </cell>
          <cell r="D525">
            <v>48.759821999999993</v>
          </cell>
        </row>
        <row r="526">
          <cell r="A526" t="str">
            <v>38 15</v>
          </cell>
          <cell r="B526">
            <v>191.07942700000001</v>
          </cell>
          <cell r="C526">
            <v>191.07942700000001</v>
          </cell>
          <cell r="D526">
            <v>225.81301600000006</v>
          </cell>
        </row>
        <row r="527">
          <cell r="A527" t="str">
            <v>38 16</v>
          </cell>
          <cell r="B527">
            <v>98.749380999999985</v>
          </cell>
          <cell r="C527">
            <v>98.749380999999985</v>
          </cell>
          <cell r="D527">
            <v>99.571515999999988</v>
          </cell>
        </row>
        <row r="528">
          <cell r="A528" t="str">
            <v>38 17</v>
          </cell>
          <cell r="B528">
            <v>0.31320899999999996</v>
          </cell>
          <cell r="C528">
            <v>0.31320899999999996</v>
          </cell>
          <cell r="D528">
            <v>0.31320899999999996</v>
          </cell>
        </row>
        <row r="529">
          <cell r="A529" t="str">
            <v>38 19</v>
          </cell>
          <cell r="B529">
            <v>73.27713</v>
          </cell>
          <cell r="C529">
            <v>73.27713</v>
          </cell>
          <cell r="D529">
            <v>81.168373999999986</v>
          </cell>
        </row>
        <row r="530">
          <cell r="A530" t="str">
            <v>38 21</v>
          </cell>
          <cell r="B530">
            <v>14.957238</v>
          </cell>
          <cell r="C530">
            <v>14.957238</v>
          </cell>
          <cell r="D530">
            <v>20.550659</v>
          </cell>
        </row>
        <row r="531">
          <cell r="A531" t="str">
            <v>38 22</v>
          </cell>
          <cell r="B531">
            <v>24.905575000000002</v>
          </cell>
          <cell r="C531">
            <v>24.905575000000002</v>
          </cell>
          <cell r="D531">
            <v>25.546694000000006</v>
          </cell>
        </row>
        <row r="532">
          <cell r="A532" t="str">
            <v>38 23</v>
          </cell>
          <cell r="D532">
            <v>12.11811</v>
          </cell>
        </row>
        <row r="533">
          <cell r="A533" t="str">
            <v>38 24</v>
          </cell>
          <cell r="D533">
            <v>414.06189899999998</v>
          </cell>
        </row>
        <row r="534">
          <cell r="A534" t="str">
            <v>38 29</v>
          </cell>
          <cell r="B534">
            <v>1105</v>
          </cell>
          <cell r="C534">
            <v>1735</v>
          </cell>
          <cell r="D534">
            <v>2328</v>
          </cell>
        </row>
        <row r="535">
          <cell r="A535" t="str">
            <v>38 30</v>
          </cell>
          <cell r="B535">
            <v>3.6326710000000002</v>
          </cell>
          <cell r="C535">
            <v>3.6326710000000002</v>
          </cell>
          <cell r="D535">
            <v>24.968050999999996</v>
          </cell>
        </row>
        <row r="536">
          <cell r="A536" t="str">
            <v>38 31</v>
          </cell>
          <cell r="B536">
            <v>2456.1</v>
          </cell>
          <cell r="C536">
            <v>2541.8186230000001</v>
          </cell>
          <cell r="D536">
            <v>2238.8596660000003</v>
          </cell>
        </row>
        <row r="537">
          <cell r="A537" t="str">
            <v>38 33</v>
          </cell>
          <cell r="B537">
            <v>7.5</v>
          </cell>
          <cell r="C537">
            <v>7.5</v>
          </cell>
          <cell r="D537">
            <v>8</v>
          </cell>
        </row>
        <row r="538">
          <cell r="A538" t="str">
            <v>38 34</v>
          </cell>
          <cell r="B538">
            <v>2</v>
          </cell>
          <cell r="C538">
            <v>2</v>
          </cell>
          <cell r="D538">
            <v>8</v>
          </cell>
        </row>
        <row r="539">
          <cell r="A539" t="str">
            <v>38 35</v>
          </cell>
          <cell r="B539">
            <v>274.80799999999999</v>
          </cell>
          <cell r="C539">
            <v>274.80799999999999</v>
          </cell>
          <cell r="D539">
            <v>24.683</v>
          </cell>
        </row>
        <row r="540">
          <cell r="A540" t="str">
            <v>38 36</v>
          </cell>
          <cell r="B540">
            <v>813.2</v>
          </cell>
          <cell r="C540">
            <v>813.2</v>
          </cell>
          <cell r="D540">
            <v>2873.4</v>
          </cell>
        </row>
        <row r="541">
          <cell r="A541" t="str">
            <v>4 01</v>
          </cell>
          <cell r="B541">
            <v>3597.1849009999983</v>
          </cell>
          <cell r="C541">
            <v>3277.9257699999989</v>
          </cell>
          <cell r="D541">
            <v>4343.1000390000008</v>
          </cell>
        </row>
        <row r="542">
          <cell r="A542" t="str">
            <v>4 04</v>
          </cell>
          <cell r="B542">
            <v>441.7</v>
          </cell>
          <cell r="C542">
            <v>441.7</v>
          </cell>
          <cell r="D542">
            <v>25</v>
          </cell>
        </row>
        <row r="543">
          <cell r="A543" t="str">
            <v>4 05</v>
          </cell>
          <cell r="B543">
            <v>31.785605999999998</v>
          </cell>
          <cell r="C543">
            <v>31.785605999999998</v>
          </cell>
          <cell r="D543">
            <v>48.025863999999999</v>
          </cell>
        </row>
        <row r="544">
          <cell r="A544" t="str">
            <v>4 06</v>
          </cell>
          <cell r="B544">
            <v>36.604759999999999</v>
          </cell>
          <cell r="C544">
            <v>36.604759999999999</v>
          </cell>
          <cell r="D544">
            <v>46.829692999999999</v>
          </cell>
        </row>
        <row r="545">
          <cell r="A545" t="str">
            <v>4 07</v>
          </cell>
          <cell r="B545">
            <v>16.944597999999999</v>
          </cell>
          <cell r="C545">
            <v>16.944597999999999</v>
          </cell>
          <cell r="D545">
            <v>15.671245000000001</v>
          </cell>
        </row>
        <row r="546">
          <cell r="A546" t="str">
            <v>4 08</v>
          </cell>
          <cell r="B546">
            <v>14.72865</v>
          </cell>
          <cell r="C546">
            <v>14.72865</v>
          </cell>
          <cell r="D546">
            <v>22.202939000000001</v>
          </cell>
        </row>
        <row r="547">
          <cell r="A547" t="str">
            <v>4 09</v>
          </cell>
          <cell r="B547">
            <v>7.1107459999999998</v>
          </cell>
          <cell r="C547">
            <v>7.1107459999999998</v>
          </cell>
          <cell r="D547">
            <v>4.8988810000000003</v>
          </cell>
        </row>
        <row r="548">
          <cell r="A548" t="str">
            <v>4 10</v>
          </cell>
          <cell r="B548">
            <v>55.853726000000002</v>
          </cell>
          <cell r="C548">
            <v>55.853726000000002</v>
          </cell>
          <cell r="D548">
            <v>52.332906000000008</v>
          </cell>
        </row>
        <row r="549">
          <cell r="A549" t="str">
            <v>4 11</v>
          </cell>
          <cell r="B549">
            <v>18.864801</v>
          </cell>
          <cell r="C549">
            <v>18.864801</v>
          </cell>
          <cell r="D549">
            <v>19.346509999999999</v>
          </cell>
        </row>
        <row r="550">
          <cell r="A550" t="str">
            <v>4 13</v>
          </cell>
          <cell r="B550">
            <v>462.03742299999999</v>
          </cell>
          <cell r="C550">
            <v>472.03742299999999</v>
          </cell>
          <cell r="D550">
            <v>498.41700399999996</v>
          </cell>
        </row>
        <row r="551">
          <cell r="A551" t="str">
            <v>4 14</v>
          </cell>
          <cell r="B551">
            <v>339.97081299999996</v>
          </cell>
          <cell r="C551">
            <v>315.42994399999998</v>
          </cell>
          <cell r="D551">
            <v>351.54882400000002</v>
          </cell>
        </row>
        <row r="552">
          <cell r="A552" t="str">
            <v>4 15</v>
          </cell>
          <cell r="B552">
            <v>664.23224500000003</v>
          </cell>
          <cell r="C552">
            <v>680.23224500000003</v>
          </cell>
          <cell r="D552">
            <v>1640.6382140000001</v>
          </cell>
        </row>
        <row r="553">
          <cell r="A553" t="str">
            <v>4 16</v>
          </cell>
          <cell r="B553">
            <v>165.16273099999998</v>
          </cell>
          <cell r="C553">
            <v>165.16273099999998</v>
          </cell>
          <cell r="D553">
            <v>126.206931</v>
          </cell>
        </row>
        <row r="554">
          <cell r="A554" t="str">
            <v>4 17</v>
          </cell>
          <cell r="B554">
            <v>2.483E-3</v>
          </cell>
          <cell r="C554">
            <v>2.483E-3</v>
          </cell>
          <cell r="D554">
            <v>0.64</v>
          </cell>
        </row>
        <row r="555">
          <cell r="A555" t="str">
            <v>4 18</v>
          </cell>
          <cell r="B555">
            <v>264.96622500000001</v>
          </cell>
          <cell r="C555">
            <v>264.96622500000001</v>
          </cell>
          <cell r="D555">
            <v>138.74619999999999</v>
          </cell>
        </row>
        <row r="556">
          <cell r="A556" t="str">
            <v>4 19</v>
          </cell>
          <cell r="B556">
            <v>159.95623800000004</v>
          </cell>
          <cell r="C556">
            <v>162.95623799999998</v>
          </cell>
          <cell r="D556">
            <v>324.89332200000001</v>
          </cell>
        </row>
        <row r="557">
          <cell r="A557" t="str">
            <v>4 21</v>
          </cell>
          <cell r="B557">
            <v>43</v>
          </cell>
          <cell r="C557">
            <v>43</v>
          </cell>
          <cell r="D557">
            <v>70</v>
          </cell>
        </row>
        <row r="558">
          <cell r="A558" t="str">
            <v>4 22</v>
          </cell>
          <cell r="B558">
            <v>20.926355999999998</v>
          </cell>
          <cell r="C558">
            <v>20.926355999999998</v>
          </cell>
          <cell r="D558">
            <v>60.460982999999992</v>
          </cell>
        </row>
        <row r="559">
          <cell r="A559" t="str">
            <v>4 23</v>
          </cell>
          <cell r="B559">
            <v>0.73709999999999998</v>
          </cell>
          <cell r="C559">
            <v>0.73709999999999998</v>
          </cell>
          <cell r="D559">
            <v>20.755199999999999</v>
          </cell>
        </row>
        <row r="560">
          <cell r="A560" t="str">
            <v>4 24</v>
          </cell>
          <cell r="D560">
            <v>0.25</v>
          </cell>
        </row>
        <row r="561">
          <cell r="A561" t="str">
            <v>4 29</v>
          </cell>
          <cell r="B561">
            <v>300</v>
          </cell>
          <cell r="C561">
            <v>700</v>
          </cell>
          <cell r="D561">
            <v>400</v>
          </cell>
        </row>
        <row r="562">
          <cell r="A562" t="str">
            <v>4 30</v>
          </cell>
          <cell r="B562">
            <v>1.5216000000000001</v>
          </cell>
          <cell r="C562">
            <v>1.5216000000000001</v>
          </cell>
          <cell r="D562">
            <v>1.1055999999999999</v>
          </cell>
        </row>
        <row r="563">
          <cell r="A563" t="str">
            <v>4 31</v>
          </cell>
          <cell r="B563">
            <v>8.4089980000000004</v>
          </cell>
          <cell r="C563">
            <v>8.4089980000000004</v>
          </cell>
          <cell r="D563">
            <v>6.3366860000000003</v>
          </cell>
        </row>
        <row r="564">
          <cell r="A564" t="str">
            <v>4 34</v>
          </cell>
          <cell r="D564">
            <v>616.70000000000005</v>
          </cell>
        </row>
        <row r="565">
          <cell r="A565" t="str">
            <v>40 01</v>
          </cell>
          <cell r="B565">
            <v>3029.1148409999996</v>
          </cell>
          <cell r="C565">
            <v>2796.6186610000004</v>
          </cell>
          <cell r="D565">
            <v>4924.3410549999999</v>
          </cell>
        </row>
        <row r="566">
          <cell r="A566" t="str">
            <v>40 05</v>
          </cell>
          <cell r="B566">
            <v>46.344524</v>
          </cell>
          <cell r="C566">
            <v>46.344524</v>
          </cell>
          <cell r="D566">
            <v>122.722263</v>
          </cell>
        </row>
        <row r="567">
          <cell r="A567" t="str">
            <v>40 06</v>
          </cell>
          <cell r="B567">
            <v>4.708742</v>
          </cell>
          <cell r="C567">
            <v>4.708742</v>
          </cell>
          <cell r="D567">
            <v>18.387198999999999</v>
          </cell>
        </row>
        <row r="568">
          <cell r="A568" t="str">
            <v>40 07</v>
          </cell>
          <cell r="B568">
            <v>9.0941770000000002</v>
          </cell>
          <cell r="C568">
            <v>9.0941770000000002</v>
          </cell>
          <cell r="D568">
            <v>31.819035</v>
          </cell>
        </row>
        <row r="569">
          <cell r="A569" t="str">
            <v>40 08</v>
          </cell>
          <cell r="B569">
            <v>9.109062999999999</v>
          </cell>
          <cell r="C569">
            <v>9.109062999999999</v>
          </cell>
          <cell r="D569">
            <v>38.593249</v>
          </cell>
        </row>
        <row r="570">
          <cell r="A570" t="str">
            <v>40 09</v>
          </cell>
          <cell r="B570">
            <v>4.6618360000000001</v>
          </cell>
          <cell r="C570">
            <v>4.6618360000000001</v>
          </cell>
          <cell r="D570">
            <v>6.1113220000000004</v>
          </cell>
        </row>
        <row r="571">
          <cell r="A571" t="str">
            <v>40 10</v>
          </cell>
          <cell r="B571">
            <v>20.919985</v>
          </cell>
          <cell r="C571">
            <v>20.919985</v>
          </cell>
          <cell r="D571">
            <v>64.276112999999995</v>
          </cell>
        </row>
        <row r="572">
          <cell r="A572" t="str">
            <v>40 11</v>
          </cell>
          <cell r="B572">
            <v>3.2559419999999997</v>
          </cell>
          <cell r="C572">
            <v>3.2559419999999997</v>
          </cell>
          <cell r="D572">
            <v>29.132414000000001</v>
          </cell>
        </row>
        <row r="573">
          <cell r="A573" t="str">
            <v>40 13</v>
          </cell>
          <cell r="B573">
            <v>54.030708000000004</v>
          </cell>
          <cell r="C573">
            <v>54.030708000000004</v>
          </cell>
          <cell r="D573">
            <v>160.11002400000001</v>
          </cell>
        </row>
        <row r="574">
          <cell r="A574" t="str">
            <v>40 14</v>
          </cell>
          <cell r="B574">
            <v>81.470790000000008</v>
          </cell>
          <cell r="C574">
            <v>81.470790000000008</v>
          </cell>
          <cell r="D574">
            <v>133.56714300000002</v>
          </cell>
        </row>
        <row r="575">
          <cell r="A575" t="str">
            <v>40 15</v>
          </cell>
          <cell r="B575">
            <v>153.83435700000001</v>
          </cell>
          <cell r="C575">
            <v>145.34715800000001</v>
          </cell>
          <cell r="D575">
            <v>260.64901200000003</v>
          </cell>
        </row>
        <row r="576">
          <cell r="A576" t="str">
            <v>40 16</v>
          </cell>
          <cell r="B576">
            <v>68.774297000000004</v>
          </cell>
          <cell r="C576">
            <v>68.774297000000004</v>
          </cell>
          <cell r="D576">
            <v>126.597275</v>
          </cell>
        </row>
        <row r="577">
          <cell r="A577" t="str">
            <v>40 19</v>
          </cell>
          <cell r="B577">
            <v>359.026251</v>
          </cell>
          <cell r="C577">
            <v>359.026251</v>
          </cell>
          <cell r="D577">
            <v>648.54316200000005</v>
          </cell>
        </row>
        <row r="578">
          <cell r="A578" t="str">
            <v>40 21</v>
          </cell>
          <cell r="B578">
            <v>4</v>
          </cell>
          <cell r="C578">
            <v>4</v>
          </cell>
          <cell r="D578">
            <v>148.53763999999998</v>
          </cell>
        </row>
        <row r="579">
          <cell r="A579" t="str">
            <v>40 22</v>
          </cell>
          <cell r="B579">
            <v>15.981322</v>
          </cell>
          <cell r="C579">
            <v>15.981322</v>
          </cell>
          <cell r="D579">
            <v>1.620876</v>
          </cell>
        </row>
        <row r="580">
          <cell r="A580" t="str">
            <v>40 24</v>
          </cell>
          <cell r="D580">
            <v>0.25</v>
          </cell>
        </row>
        <row r="581">
          <cell r="A581" t="str">
            <v>40 30</v>
          </cell>
          <cell r="B581">
            <v>7.8600000000000007E-3</v>
          </cell>
          <cell r="C581">
            <v>7.8600000000000007E-3</v>
          </cell>
          <cell r="D581">
            <v>50.045000000000002</v>
          </cell>
        </row>
        <row r="582">
          <cell r="A582" t="str">
            <v>40 31</v>
          </cell>
          <cell r="D582">
            <v>5.2000000000000005E-2</v>
          </cell>
        </row>
        <row r="583">
          <cell r="A583" t="str">
            <v>40 33</v>
          </cell>
          <cell r="B583">
            <v>10</v>
          </cell>
          <cell r="C583">
            <v>10</v>
          </cell>
          <cell r="D583">
            <v>843.94221800000003</v>
          </cell>
        </row>
        <row r="584">
          <cell r="A584" t="str">
            <v>40 34</v>
          </cell>
          <cell r="B584">
            <v>3.5</v>
          </cell>
          <cell r="C584">
            <v>3.5</v>
          </cell>
          <cell r="D584">
            <v>9.302999999999999</v>
          </cell>
        </row>
        <row r="585">
          <cell r="A585" t="str">
            <v xml:space="preserve">47 </v>
          </cell>
          <cell r="B585">
            <v>26616.7</v>
          </cell>
          <cell r="C585">
            <v>26616.7</v>
          </cell>
          <cell r="D585">
            <v>36256.572247999997</v>
          </cell>
        </row>
        <row r="586">
          <cell r="A586" t="str">
            <v>47 01</v>
          </cell>
          <cell r="B586">
            <v>61911.212763000003</v>
          </cell>
          <cell r="C586">
            <v>61911.212763000003</v>
          </cell>
          <cell r="D586">
            <v>66647.332159999976</v>
          </cell>
        </row>
        <row r="587">
          <cell r="A587" t="str">
            <v>47 07</v>
          </cell>
          <cell r="D587">
            <v>6388.0787739999996</v>
          </cell>
        </row>
        <row r="588">
          <cell r="A588" t="str">
            <v>47 10</v>
          </cell>
          <cell r="B588">
            <v>40.011040000000001</v>
          </cell>
          <cell r="C588">
            <v>40.011040000000001</v>
          </cell>
          <cell r="D588">
            <v>61.765239000000001</v>
          </cell>
        </row>
        <row r="589">
          <cell r="A589" t="str">
            <v>47 13</v>
          </cell>
          <cell r="D589">
            <v>1834.0051539999999</v>
          </cell>
        </row>
        <row r="590">
          <cell r="A590" t="str">
            <v>47 14</v>
          </cell>
          <cell r="B590">
            <v>1860.1402</v>
          </cell>
          <cell r="C590">
            <v>1860.1402</v>
          </cell>
          <cell r="D590">
            <v>2029.425896</v>
          </cell>
        </row>
        <row r="591">
          <cell r="A591" t="str">
            <v>47 15</v>
          </cell>
          <cell r="B591">
            <v>2108.2513600000002</v>
          </cell>
          <cell r="C591">
            <v>2108.2513600000002</v>
          </cell>
          <cell r="D591">
            <v>16177.957053999999</v>
          </cell>
        </row>
        <row r="592">
          <cell r="A592" t="str">
            <v>47 16</v>
          </cell>
          <cell r="D592">
            <v>4397.3217430000004</v>
          </cell>
        </row>
        <row r="593">
          <cell r="A593" t="str">
            <v>47 19</v>
          </cell>
          <cell r="D593">
            <v>1273.8354319999999</v>
          </cell>
        </row>
        <row r="594">
          <cell r="A594" t="str">
            <v>47 25</v>
          </cell>
          <cell r="D594">
            <v>300</v>
          </cell>
        </row>
        <row r="595">
          <cell r="A595" t="str">
            <v>47 31</v>
          </cell>
          <cell r="B595">
            <v>15220.58383</v>
          </cell>
          <cell r="C595">
            <v>15220.58383</v>
          </cell>
          <cell r="D595">
            <v>24329.647882999998</v>
          </cell>
        </row>
        <row r="596">
          <cell r="A596" t="str">
            <v>47 33</v>
          </cell>
          <cell r="B596">
            <v>72000.500006000002</v>
          </cell>
          <cell r="C596">
            <v>76349.208669</v>
          </cell>
          <cell r="D596">
            <v>58914.100674000001</v>
          </cell>
        </row>
        <row r="597">
          <cell r="A597" t="str">
            <v>47 34</v>
          </cell>
          <cell r="B597">
            <v>259.59943800000002</v>
          </cell>
          <cell r="C597">
            <v>25131.090775000001</v>
          </cell>
          <cell r="D597">
            <v>19346.529991000003</v>
          </cell>
        </row>
        <row r="598">
          <cell r="A598" t="str">
            <v xml:space="preserve">48 </v>
          </cell>
          <cell r="B598">
            <v>8509.5087999999996</v>
          </cell>
          <cell r="C598">
            <v>8509.5087999999996</v>
          </cell>
          <cell r="D598">
            <v>4586.3</v>
          </cell>
        </row>
        <row r="599">
          <cell r="A599" t="str">
            <v>48 01</v>
          </cell>
          <cell r="B599">
            <v>27867.108656999997</v>
          </cell>
          <cell r="C599">
            <v>27867.108656999997</v>
          </cell>
          <cell r="D599">
            <v>31861.608856999996</v>
          </cell>
        </row>
        <row r="600">
          <cell r="A600" t="str">
            <v>48 05</v>
          </cell>
          <cell r="B600">
            <v>485.52607</v>
          </cell>
          <cell r="C600">
            <v>485.52607</v>
          </cell>
          <cell r="D600">
            <v>301.33526699999993</v>
          </cell>
        </row>
        <row r="601">
          <cell r="A601" t="str">
            <v>48 06</v>
          </cell>
          <cell r="B601">
            <v>14.482080999999997</v>
          </cell>
          <cell r="C601">
            <v>14.482080999999997</v>
          </cell>
          <cell r="D601">
            <v>35.650414000000005</v>
          </cell>
        </row>
        <row r="602">
          <cell r="A602" t="str">
            <v>48 07</v>
          </cell>
          <cell r="B602">
            <v>669.19971499999997</v>
          </cell>
          <cell r="C602">
            <v>669.19971499999997</v>
          </cell>
          <cell r="D602">
            <v>1045.7845399999999</v>
          </cell>
        </row>
        <row r="603">
          <cell r="A603" t="str">
            <v>48 08</v>
          </cell>
          <cell r="B603">
            <v>791.214427</v>
          </cell>
          <cell r="C603">
            <v>791.214427</v>
          </cell>
          <cell r="D603">
            <v>1223.466688</v>
          </cell>
        </row>
        <row r="604">
          <cell r="A604" t="str">
            <v>48 09</v>
          </cell>
          <cell r="B604">
            <v>11689.45926</v>
          </cell>
          <cell r="C604">
            <v>11689.45926</v>
          </cell>
          <cell r="D604">
            <v>22731.173643999999</v>
          </cell>
        </row>
        <row r="605">
          <cell r="A605" t="str">
            <v>48 10</v>
          </cell>
          <cell r="B605">
            <v>77741.310257000005</v>
          </cell>
          <cell r="C605">
            <v>77741.310257000005</v>
          </cell>
          <cell r="D605">
            <v>55187.384020000005</v>
          </cell>
        </row>
        <row r="606">
          <cell r="A606" t="str">
            <v>48 11</v>
          </cell>
          <cell r="D606">
            <v>519.75217399999985</v>
          </cell>
        </row>
        <row r="607">
          <cell r="A607" t="str">
            <v>48 13</v>
          </cell>
          <cell r="B607">
            <v>938.13863600000002</v>
          </cell>
          <cell r="C607">
            <v>938.13863600000002</v>
          </cell>
          <cell r="D607">
            <v>1067.5488129999999</v>
          </cell>
        </row>
        <row r="608">
          <cell r="A608" t="str">
            <v>48 14</v>
          </cell>
          <cell r="B608">
            <v>18874.964641999999</v>
          </cell>
          <cell r="C608">
            <v>18874.964641999999</v>
          </cell>
          <cell r="D608">
            <v>19004.392029999999</v>
          </cell>
        </row>
        <row r="609">
          <cell r="A609" t="str">
            <v>48 15</v>
          </cell>
          <cell r="B609">
            <v>12167.513974999998</v>
          </cell>
          <cell r="C609">
            <v>12167.513974999998</v>
          </cell>
          <cell r="D609">
            <v>13878.276908000002</v>
          </cell>
        </row>
        <row r="610">
          <cell r="A610" t="str">
            <v>48 16</v>
          </cell>
          <cell r="B610">
            <v>3523.0659859999992</v>
          </cell>
          <cell r="C610">
            <v>3523.0659859999992</v>
          </cell>
          <cell r="D610">
            <v>4032.0267290000002</v>
          </cell>
        </row>
        <row r="611">
          <cell r="A611" t="str">
            <v>48 19</v>
          </cell>
          <cell r="B611">
            <v>1454.6505399999999</v>
          </cell>
          <cell r="C611">
            <v>1454.6505399999999</v>
          </cell>
          <cell r="D611">
            <v>1639.8</v>
          </cell>
        </row>
        <row r="612">
          <cell r="A612" t="str">
            <v>48 21</v>
          </cell>
          <cell r="B612">
            <v>149.92649299999999</v>
          </cell>
          <cell r="C612">
            <v>149.92649299999999</v>
          </cell>
          <cell r="D612">
            <v>126.76778500000002</v>
          </cell>
        </row>
        <row r="613">
          <cell r="A613" t="str">
            <v>48 22</v>
          </cell>
          <cell r="B613">
            <v>47.173771000000009</v>
          </cell>
          <cell r="C613">
            <v>47.173771000000009</v>
          </cell>
          <cell r="D613">
            <v>58.833348000000001</v>
          </cell>
        </row>
        <row r="614">
          <cell r="A614" t="str">
            <v>48 26</v>
          </cell>
          <cell r="B614">
            <v>147.93955</v>
          </cell>
          <cell r="C614">
            <v>147.93955</v>
          </cell>
          <cell r="D614">
            <v>199.534999</v>
          </cell>
        </row>
        <row r="615">
          <cell r="A615" t="str">
            <v>48 30</v>
          </cell>
          <cell r="B615">
            <v>22.984451</v>
          </cell>
          <cell r="C615">
            <v>22.984451</v>
          </cell>
          <cell r="D615">
            <v>35.791559999999997</v>
          </cell>
        </row>
        <row r="616">
          <cell r="A616" t="str">
            <v>48 31</v>
          </cell>
          <cell r="B616">
            <v>10819.031873</v>
          </cell>
          <cell r="C616">
            <v>10819.031873</v>
          </cell>
          <cell r="D616">
            <v>13440.190902</v>
          </cell>
        </row>
        <row r="617">
          <cell r="A617" t="str">
            <v>48 33</v>
          </cell>
          <cell r="B617">
            <v>11100.828269</v>
          </cell>
          <cell r="C617">
            <v>11100.828269</v>
          </cell>
          <cell r="D617">
            <v>16947.952150000001</v>
          </cell>
        </row>
        <row r="618">
          <cell r="A618" t="str">
            <v>48 34</v>
          </cell>
          <cell r="B618">
            <v>17594.919035000003</v>
          </cell>
          <cell r="C618">
            <v>17594.919035000003</v>
          </cell>
          <cell r="D618">
            <v>16215.229171999999</v>
          </cell>
        </row>
        <row r="619">
          <cell r="A619" t="str">
            <v>48 35</v>
          </cell>
          <cell r="B619">
            <v>418.79431199999999</v>
          </cell>
          <cell r="C619">
            <v>418.79431199999999</v>
          </cell>
          <cell r="D619">
            <v>447.5</v>
          </cell>
        </row>
        <row r="620">
          <cell r="A620" t="str">
            <v>49 01</v>
          </cell>
          <cell r="B620">
            <v>14018.084174000003</v>
          </cell>
          <cell r="C620">
            <v>13689.184174000004</v>
          </cell>
          <cell r="D620">
            <v>13679.746891000001</v>
          </cell>
        </row>
        <row r="621">
          <cell r="A621" t="str">
            <v>49 05</v>
          </cell>
          <cell r="B621">
            <v>25.719084000000002</v>
          </cell>
          <cell r="C621">
            <v>25.719084000000002</v>
          </cell>
          <cell r="D621">
            <v>33.784999999999997</v>
          </cell>
        </row>
        <row r="622">
          <cell r="A622" t="str">
            <v>49 07</v>
          </cell>
          <cell r="B622">
            <v>120.52958900000002</v>
          </cell>
          <cell r="C622">
            <v>120.52958900000002</v>
          </cell>
          <cell r="D622">
            <v>98.5</v>
          </cell>
        </row>
        <row r="623">
          <cell r="A623" t="str">
            <v>49 08</v>
          </cell>
          <cell r="B623">
            <v>152.25939499999998</v>
          </cell>
          <cell r="C623">
            <v>152.25939499999998</v>
          </cell>
          <cell r="D623">
            <v>90</v>
          </cell>
        </row>
        <row r="624">
          <cell r="A624" t="str">
            <v>49 09</v>
          </cell>
          <cell r="B624">
            <v>522.330645</v>
          </cell>
          <cell r="C624">
            <v>522.330645</v>
          </cell>
          <cell r="D624">
            <v>274.62851299999994</v>
          </cell>
        </row>
        <row r="625">
          <cell r="A625" t="str">
            <v>49 10</v>
          </cell>
          <cell r="B625">
            <v>49.036287000000002</v>
          </cell>
          <cell r="C625">
            <v>49.036287000000002</v>
          </cell>
          <cell r="D625">
            <v>195.709487</v>
          </cell>
        </row>
        <row r="626">
          <cell r="A626" t="str">
            <v>49 13</v>
          </cell>
          <cell r="B626">
            <v>42.441679999999998</v>
          </cell>
          <cell r="C626">
            <v>42.441679999999998</v>
          </cell>
          <cell r="D626">
            <v>40.56</v>
          </cell>
        </row>
        <row r="627">
          <cell r="A627" t="str">
            <v>49 14</v>
          </cell>
          <cell r="B627">
            <v>120.35932099999999</v>
          </cell>
          <cell r="C627">
            <v>120.35932099999999</v>
          </cell>
          <cell r="D627">
            <v>230.14850999999999</v>
          </cell>
        </row>
        <row r="628">
          <cell r="A628" t="str">
            <v>49 15</v>
          </cell>
          <cell r="B628">
            <v>871.00713100000007</v>
          </cell>
          <cell r="C628">
            <v>871.00713100000007</v>
          </cell>
          <cell r="D628">
            <v>1081.7111190000001</v>
          </cell>
        </row>
        <row r="629">
          <cell r="A629" t="str">
            <v>49 16</v>
          </cell>
          <cell r="B629">
            <v>110.906274</v>
          </cell>
          <cell r="C629">
            <v>110.906274</v>
          </cell>
          <cell r="D629">
            <v>62.5</v>
          </cell>
        </row>
        <row r="630">
          <cell r="A630" t="str">
            <v>49 19</v>
          </cell>
          <cell r="B630">
            <v>31.857990999999998</v>
          </cell>
          <cell r="C630">
            <v>31.857990999999998</v>
          </cell>
          <cell r="D630">
            <v>36.42</v>
          </cell>
        </row>
        <row r="631">
          <cell r="A631" t="str">
            <v>49 21</v>
          </cell>
          <cell r="B631">
            <v>19.674464</v>
          </cell>
          <cell r="C631">
            <v>19.674464</v>
          </cell>
          <cell r="D631">
            <v>38.07</v>
          </cell>
        </row>
        <row r="632">
          <cell r="A632" t="str">
            <v>49 22</v>
          </cell>
          <cell r="B632">
            <v>7.7638069999999999</v>
          </cell>
          <cell r="C632">
            <v>7.7638069999999999</v>
          </cell>
          <cell r="D632">
            <v>10.3</v>
          </cell>
        </row>
        <row r="633">
          <cell r="A633" t="str">
            <v>49 30</v>
          </cell>
          <cell r="B633">
            <v>1.2007E-2</v>
          </cell>
          <cell r="C633">
            <v>1.2007E-2</v>
          </cell>
        </row>
        <row r="634">
          <cell r="A634" t="str">
            <v>49 31</v>
          </cell>
          <cell r="B634">
            <v>11134.3</v>
          </cell>
          <cell r="C634">
            <v>11134.3</v>
          </cell>
          <cell r="D634">
            <v>11824.841280000001</v>
          </cell>
        </row>
        <row r="635">
          <cell r="A635" t="str">
            <v>49 33</v>
          </cell>
          <cell r="B635">
            <v>559.9</v>
          </cell>
          <cell r="C635">
            <v>671.79970000000003</v>
          </cell>
          <cell r="D635">
            <v>19.753599999999999</v>
          </cell>
        </row>
        <row r="636">
          <cell r="A636" t="str">
            <v>49 34</v>
          </cell>
          <cell r="B636">
            <v>1049.2097999999999</v>
          </cell>
          <cell r="C636">
            <v>2437.3101000000006</v>
          </cell>
          <cell r="D636">
            <v>4808.4255999999996</v>
          </cell>
        </row>
        <row r="637">
          <cell r="A637" t="str">
            <v>49 35</v>
          </cell>
          <cell r="B637">
            <v>363.7</v>
          </cell>
          <cell r="C637">
            <v>363.7</v>
          </cell>
          <cell r="D637">
            <v>474.9</v>
          </cell>
        </row>
        <row r="638">
          <cell r="A638" t="str">
            <v>5 01</v>
          </cell>
          <cell r="B638">
            <v>2968.1206720000014</v>
          </cell>
          <cell r="C638">
            <v>2824.1222350000007</v>
          </cell>
          <cell r="D638">
            <v>2874.9158640000001</v>
          </cell>
        </row>
        <row r="639">
          <cell r="A639" t="str">
            <v>5 05</v>
          </cell>
          <cell r="B639">
            <v>7.8566000000000003</v>
          </cell>
          <cell r="C639">
            <v>7.8566000000000003</v>
          </cell>
          <cell r="D639">
            <v>14.468645999999998</v>
          </cell>
        </row>
        <row r="640">
          <cell r="A640" t="str">
            <v>5 06</v>
          </cell>
          <cell r="B640">
            <v>2.3194999999999997</v>
          </cell>
          <cell r="C640">
            <v>2.3194999999999997</v>
          </cell>
          <cell r="D640">
            <v>2.3115399999999999</v>
          </cell>
        </row>
        <row r="641">
          <cell r="A641" t="str">
            <v>5 07</v>
          </cell>
          <cell r="B641">
            <v>0.91539999999999999</v>
          </cell>
          <cell r="C641">
            <v>0.91539999999999999</v>
          </cell>
          <cell r="D641">
            <v>0.7683620000000001</v>
          </cell>
        </row>
        <row r="642">
          <cell r="A642" t="str">
            <v>5 08</v>
          </cell>
          <cell r="B642">
            <v>4.2350000000000003</v>
          </cell>
          <cell r="C642">
            <v>4.2350000000000003</v>
          </cell>
          <cell r="D642">
            <v>3.5223740000000001</v>
          </cell>
        </row>
        <row r="643">
          <cell r="A643" t="str">
            <v>5 09</v>
          </cell>
          <cell r="B643">
            <v>0.3347</v>
          </cell>
          <cell r="C643">
            <v>0.3347</v>
          </cell>
          <cell r="D643">
            <v>8.8250000000000009E-2</v>
          </cell>
        </row>
        <row r="644">
          <cell r="A644" t="str">
            <v>5 10</v>
          </cell>
          <cell r="B644">
            <v>5.0075000000000003</v>
          </cell>
          <cell r="C644">
            <v>5.0075000000000003</v>
          </cell>
          <cell r="D644">
            <v>7.2229999999999999</v>
          </cell>
        </row>
        <row r="645">
          <cell r="A645" t="str">
            <v>5 11</v>
          </cell>
          <cell r="B645">
            <v>0.89419999999999999</v>
          </cell>
          <cell r="C645">
            <v>0.89419999999999999</v>
          </cell>
          <cell r="D645">
            <v>0.98919999999999997</v>
          </cell>
        </row>
        <row r="646">
          <cell r="A646" t="str">
            <v>5 13</v>
          </cell>
          <cell r="B646">
            <v>90.2881</v>
          </cell>
          <cell r="C646">
            <v>90.2881</v>
          </cell>
          <cell r="D646">
            <v>74.570662999999996</v>
          </cell>
        </row>
        <row r="647">
          <cell r="A647" t="str">
            <v>5 14</v>
          </cell>
          <cell r="B647">
            <v>33.1312</v>
          </cell>
          <cell r="C647">
            <v>33.1312</v>
          </cell>
          <cell r="D647">
            <v>48.794248000000003</v>
          </cell>
        </row>
        <row r="648">
          <cell r="A648" t="str">
            <v>5 15</v>
          </cell>
          <cell r="B648">
            <v>144.92709999999997</v>
          </cell>
          <cell r="C648">
            <v>145.69208099999997</v>
          </cell>
          <cell r="D648">
            <v>175.32020299999996</v>
          </cell>
        </row>
        <row r="649">
          <cell r="A649" t="str">
            <v>5 16</v>
          </cell>
          <cell r="B649">
            <v>44.189099999999996</v>
          </cell>
          <cell r="C649">
            <v>44.189099999999996</v>
          </cell>
          <cell r="D649">
            <v>49.404740000000004</v>
          </cell>
        </row>
        <row r="650">
          <cell r="A650" t="str">
            <v>5 19</v>
          </cell>
          <cell r="B650">
            <v>907.01800000000003</v>
          </cell>
          <cell r="C650">
            <v>905.07145600000013</v>
          </cell>
          <cell r="D650">
            <v>998.90539299999978</v>
          </cell>
        </row>
        <row r="651">
          <cell r="A651" t="str">
            <v>5 21</v>
          </cell>
          <cell r="B651">
            <v>6.57</v>
          </cell>
          <cell r="C651">
            <v>6.57</v>
          </cell>
          <cell r="D651">
            <v>6.5750000000000002</v>
          </cell>
        </row>
        <row r="652">
          <cell r="A652" t="str">
            <v>5 22</v>
          </cell>
          <cell r="B652">
            <v>4.649801000000001</v>
          </cell>
          <cell r="C652">
            <v>5.8298010000000016</v>
          </cell>
          <cell r="D652">
            <v>5.2168349999999997</v>
          </cell>
        </row>
        <row r="653">
          <cell r="A653" t="str">
            <v>5 23</v>
          </cell>
          <cell r="B653">
            <v>867.035527</v>
          </cell>
          <cell r="C653">
            <v>867.035527</v>
          </cell>
          <cell r="D653">
            <v>809.04399999999998</v>
          </cell>
        </row>
        <row r="654">
          <cell r="A654" t="str">
            <v>5 24</v>
          </cell>
          <cell r="D654">
            <v>16.822043000000001</v>
          </cell>
        </row>
        <row r="655">
          <cell r="A655" t="str">
            <v>5 25</v>
          </cell>
          <cell r="B655">
            <v>0.7</v>
          </cell>
          <cell r="C655">
            <v>0.7</v>
          </cell>
          <cell r="D655">
            <v>0.7</v>
          </cell>
        </row>
        <row r="656">
          <cell r="A656" t="str">
            <v>5 29</v>
          </cell>
          <cell r="B656">
            <v>0.8</v>
          </cell>
          <cell r="C656">
            <v>0.8</v>
          </cell>
        </row>
        <row r="657">
          <cell r="A657" t="str">
            <v>5 30</v>
          </cell>
          <cell r="B657">
            <v>2.9299000000000004</v>
          </cell>
          <cell r="C657">
            <v>2.9299000000000004</v>
          </cell>
        </row>
        <row r="658">
          <cell r="A658" t="str">
            <v>5 31</v>
          </cell>
          <cell r="B658">
            <v>206.32890000000006</v>
          </cell>
          <cell r="C658">
            <v>206.32890000000006</v>
          </cell>
          <cell r="D658">
            <v>186.46844900000002</v>
          </cell>
        </row>
        <row r="659">
          <cell r="A659" t="str">
            <v>5 33</v>
          </cell>
          <cell r="B659">
            <v>193.94879999999998</v>
          </cell>
          <cell r="C659">
            <v>193.94879999999998</v>
          </cell>
          <cell r="D659">
            <v>176.9</v>
          </cell>
        </row>
        <row r="660">
          <cell r="A660" t="str">
            <v>5 34</v>
          </cell>
          <cell r="D660">
            <v>13</v>
          </cell>
        </row>
        <row r="661">
          <cell r="A661" t="str">
            <v>50 01</v>
          </cell>
          <cell r="B661">
            <v>99886</v>
          </cell>
          <cell r="C661">
            <v>99886</v>
          </cell>
          <cell r="D661">
            <v>110170</v>
          </cell>
        </row>
        <row r="662">
          <cell r="A662" t="str">
            <v>50 05</v>
          </cell>
          <cell r="B662">
            <v>849.58493800000008</v>
          </cell>
          <cell r="C662">
            <v>849.58493800000008</v>
          </cell>
          <cell r="D662">
            <v>1591.3611099999998</v>
          </cell>
        </row>
        <row r="663">
          <cell r="A663" t="str">
            <v>50 06</v>
          </cell>
          <cell r="B663">
            <v>823.03056700000002</v>
          </cell>
          <cell r="C663">
            <v>823.03056700000002</v>
          </cell>
          <cell r="D663">
            <v>2023.3846469999996</v>
          </cell>
        </row>
        <row r="664">
          <cell r="A664" t="str">
            <v>50 07</v>
          </cell>
          <cell r="B664">
            <v>29.143138</v>
          </cell>
          <cell r="C664">
            <v>29.143138</v>
          </cell>
          <cell r="D664">
            <v>76.49264500000001</v>
          </cell>
        </row>
        <row r="665">
          <cell r="A665" t="str">
            <v>50 09</v>
          </cell>
          <cell r="B665">
            <v>21397.587962000001</v>
          </cell>
          <cell r="C665">
            <v>21397.587962000001</v>
          </cell>
          <cell r="D665">
            <v>25091.133816999998</v>
          </cell>
        </row>
        <row r="666">
          <cell r="A666" t="str">
            <v>50 10</v>
          </cell>
          <cell r="B666">
            <v>544.75497200000007</v>
          </cell>
          <cell r="C666">
            <v>544.75497200000007</v>
          </cell>
          <cell r="D666">
            <v>1232.9126959999999</v>
          </cell>
        </row>
        <row r="667">
          <cell r="A667" t="str">
            <v>50 11</v>
          </cell>
          <cell r="B667">
            <v>236.89842300000001</v>
          </cell>
          <cell r="C667">
            <v>236.89842300000001</v>
          </cell>
          <cell r="D667">
            <v>629.71508499999993</v>
          </cell>
        </row>
        <row r="668">
          <cell r="A668" t="str">
            <v>50 13</v>
          </cell>
          <cell r="B668">
            <v>2620.2557620000002</v>
          </cell>
          <cell r="C668">
            <v>3534.8145499999996</v>
          </cell>
          <cell r="D668">
            <v>3945.8241870000006</v>
          </cell>
        </row>
        <row r="669">
          <cell r="A669" t="str">
            <v>50 14</v>
          </cell>
          <cell r="B669">
            <v>268.77920900000004</v>
          </cell>
          <cell r="C669">
            <v>362.59233700000004</v>
          </cell>
          <cell r="D669">
            <v>419.41314799999992</v>
          </cell>
        </row>
        <row r="670">
          <cell r="A670" t="str">
            <v>50 15</v>
          </cell>
          <cell r="B670">
            <v>11333.423317000001</v>
          </cell>
          <cell r="C670">
            <v>15289.175290000001</v>
          </cell>
          <cell r="D670">
            <v>10588.414925999999</v>
          </cell>
        </row>
        <row r="671">
          <cell r="A671" t="str">
            <v>50 16</v>
          </cell>
          <cell r="B671">
            <v>1537.0389849999997</v>
          </cell>
          <cell r="C671">
            <v>2073.5181089999996</v>
          </cell>
          <cell r="D671">
            <v>1993.8544299999999</v>
          </cell>
        </row>
        <row r="672">
          <cell r="A672" t="str">
            <v>50 19</v>
          </cell>
          <cell r="B672">
            <v>998.53204200000005</v>
          </cell>
          <cell r="C672">
            <v>1347.0538410000001</v>
          </cell>
          <cell r="D672">
            <v>469.94186100000007</v>
          </cell>
        </row>
        <row r="673">
          <cell r="A673" t="str">
            <v>50 22</v>
          </cell>
          <cell r="B673">
            <v>107.94126</v>
          </cell>
          <cell r="C673">
            <v>145.61644799999999</v>
          </cell>
          <cell r="D673">
            <v>136.29491099999998</v>
          </cell>
        </row>
        <row r="674">
          <cell r="A674" t="str">
            <v>50 23</v>
          </cell>
          <cell r="D674">
            <v>90.124538999999999</v>
          </cell>
        </row>
        <row r="675">
          <cell r="A675" t="str">
            <v>50 30</v>
          </cell>
          <cell r="D675">
            <v>5507.1319980000007</v>
          </cell>
        </row>
        <row r="676">
          <cell r="A676" t="str">
            <v>50 31</v>
          </cell>
          <cell r="B676">
            <v>120006</v>
          </cell>
          <cell r="C676">
            <v>120006</v>
          </cell>
          <cell r="D676">
            <v>128239</v>
          </cell>
        </row>
        <row r="677">
          <cell r="A677" t="str">
            <v>50 33</v>
          </cell>
          <cell r="B677">
            <v>3651.9294249999998</v>
          </cell>
          <cell r="C677">
            <v>3651.9294249999998</v>
          </cell>
          <cell r="D677">
            <v>2107</v>
          </cell>
        </row>
        <row r="678">
          <cell r="A678" t="str">
            <v>50 34</v>
          </cell>
          <cell r="B678">
            <v>1911</v>
          </cell>
          <cell r="C678">
            <v>1911</v>
          </cell>
          <cell r="D678">
            <v>4014</v>
          </cell>
        </row>
        <row r="679">
          <cell r="A679" t="str">
            <v>50 35</v>
          </cell>
          <cell r="D679">
            <v>674</v>
          </cell>
        </row>
        <row r="680">
          <cell r="A680" t="str">
            <v>51 01</v>
          </cell>
          <cell r="B680">
            <v>23632.162511000006</v>
          </cell>
          <cell r="C680">
            <v>23632.162511000006</v>
          </cell>
          <cell r="D680">
            <v>24582.490945000001</v>
          </cell>
        </row>
        <row r="681">
          <cell r="A681" t="str">
            <v>51 05</v>
          </cell>
          <cell r="B681">
            <v>278.62427600000001</v>
          </cell>
          <cell r="C681">
            <v>278.62427600000001</v>
          </cell>
          <cell r="D681">
            <v>274.04433400000005</v>
          </cell>
        </row>
        <row r="682">
          <cell r="A682" t="str">
            <v>51 06</v>
          </cell>
          <cell r="B682">
            <v>244.52044200000003</v>
          </cell>
          <cell r="C682">
            <v>244.52044200000003</v>
          </cell>
          <cell r="D682">
            <v>269.33476499999995</v>
          </cell>
        </row>
        <row r="683">
          <cell r="A683" t="str">
            <v>51 07</v>
          </cell>
          <cell r="B683">
            <v>34.278323</v>
          </cell>
          <cell r="C683">
            <v>34.278323</v>
          </cell>
          <cell r="D683">
            <v>38.263455999999991</v>
          </cell>
        </row>
        <row r="684">
          <cell r="A684" t="str">
            <v>51 08</v>
          </cell>
          <cell r="B684">
            <v>50.955316999999987</v>
          </cell>
          <cell r="C684">
            <v>50.955316999999987</v>
          </cell>
          <cell r="D684">
            <v>57.809601000000001</v>
          </cell>
        </row>
        <row r="685">
          <cell r="A685" t="str">
            <v>51 09</v>
          </cell>
          <cell r="B685">
            <v>6195.4921250000007</v>
          </cell>
          <cell r="C685">
            <v>6195.4921250000007</v>
          </cell>
          <cell r="D685">
            <v>11111.3</v>
          </cell>
        </row>
        <row r="686">
          <cell r="A686" t="str">
            <v>51 10</v>
          </cell>
          <cell r="B686">
            <v>161.99483900000001</v>
          </cell>
          <cell r="C686">
            <v>161.99483900000001</v>
          </cell>
          <cell r="D686">
            <v>194.02887199999998</v>
          </cell>
        </row>
        <row r="687">
          <cell r="A687" t="str">
            <v>51 11</v>
          </cell>
          <cell r="B687">
            <v>234.06589099999999</v>
          </cell>
          <cell r="C687">
            <v>234.06589099999999</v>
          </cell>
          <cell r="D687">
            <v>240.55196600000002</v>
          </cell>
        </row>
        <row r="688">
          <cell r="A688" t="str">
            <v>51 12</v>
          </cell>
          <cell r="B688">
            <v>0.17946799999999999</v>
          </cell>
          <cell r="C688">
            <v>0.17946799999999999</v>
          </cell>
          <cell r="D688">
            <v>0.16700599999999999</v>
          </cell>
        </row>
        <row r="689">
          <cell r="A689" t="str">
            <v>51 13</v>
          </cell>
          <cell r="B689">
            <v>911.17073800000003</v>
          </cell>
          <cell r="C689">
            <v>911.17073800000003</v>
          </cell>
          <cell r="D689">
            <v>1247.3890289999999</v>
          </cell>
        </row>
        <row r="690">
          <cell r="A690" t="str">
            <v>51 14</v>
          </cell>
          <cell r="B690">
            <v>234.03731099999996</v>
          </cell>
          <cell r="C690">
            <v>234.03731099999996</v>
          </cell>
          <cell r="D690">
            <v>357.67025900000004</v>
          </cell>
        </row>
        <row r="691">
          <cell r="A691" t="str">
            <v>51 15</v>
          </cell>
          <cell r="B691">
            <v>3236.9400909999995</v>
          </cell>
          <cell r="C691">
            <v>3236.9400909999999</v>
          </cell>
          <cell r="D691">
            <v>5272.1665620000012</v>
          </cell>
        </row>
        <row r="692">
          <cell r="A692" t="str">
            <v>51 16</v>
          </cell>
          <cell r="B692">
            <v>1205.7077629999999</v>
          </cell>
          <cell r="C692">
            <v>1205.7077629999999</v>
          </cell>
          <cell r="D692">
            <v>1010.672006</v>
          </cell>
        </row>
        <row r="693">
          <cell r="A693" t="str">
            <v>51 19</v>
          </cell>
          <cell r="B693">
            <v>144.28462299999998</v>
          </cell>
          <cell r="C693">
            <v>144.28462299999998</v>
          </cell>
          <cell r="D693">
            <v>227.03044000000006</v>
          </cell>
        </row>
        <row r="694">
          <cell r="A694" t="str">
            <v>51 21</v>
          </cell>
          <cell r="B694">
            <v>22.05</v>
          </cell>
          <cell r="C694">
            <v>22.05</v>
          </cell>
          <cell r="D694">
            <v>125.5</v>
          </cell>
        </row>
        <row r="695">
          <cell r="A695" t="str">
            <v>51 22</v>
          </cell>
          <cell r="B695">
            <v>81.369422999999998</v>
          </cell>
          <cell r="C695">
            <v>81.369422999999998</v>
          </cell>
          <cell r="D695">
            <v>112.94751799999999</v>
          </cell>
        </row>
        <row r="696">
          <cell r="A696" t="str">
            <v>51 23</v>
          </cell>
          <cell r="B696">
            <v>1.1149290000000001</v>
          </cell>
          <cell r="C696">
            <v>1.1149290000000001</v>
          </cell>
        </row>
        <row r="697">
          <cell r="A697" t="str">
            <v>51 24</v>
          </cell>
          <cell r="D697">
            <v>103.794388</v>
          </cell>
        </row>
        <row r="698">
          <cell r="A698" t="str">
            <v>51 25</v>
          </cell>
          <cell r="B698">
            <v>19.274480000000001</v>
          </cell>
          <cell r="C698">
            <v>19.274480000000001</v>
          </cell>
          <cell r="D698">
            <v>20.593669999999999</v>
          </cell>
        </row>
        <row r="699">
          <cell r="A699" t="str">
            <v>51 29</v>
          </cell>
          <cell r="B699">
            <v>10</v>
          </cell>
          <cell r="C699">
            <v>10</v>
          </cell>
          <cell r="D699">
            <v>10</v>
          </cell>
        </row>
        <row r="700">
          <cell r="A700" t="str">
            <v>51 30</v>
          </cell>
          <cell r="B700">
            <v>232.03377599999999</v>
          </cell>
          <cell r="C700">
            <v>232.03377599999999</v>
          </cell>
          <cell r="D700">
            <v>236.16144199999999</v>
          </cell>
        </row>
        <row r="701">
          <cell r="A701" t="str">
            <v>51 31</v>
          </cell>
          <cell r="B701">
            <v>40290.129826000004</v>
          </cell>
          <cell r="C701">
            <v>40290.129826000004</v>
          </cell>
          <cell r="D701">
            <v>41728.083741000002</v>
          </cell>
        </row>
        <row r="702">
          <cell r="A702" t="str">
            <v>51 33</v>
          </cell>
          <cell r="B702">
            <v>1513.1638479999999</v>
          </cell>
          <cell r="C702">
            <v>1513.1638479999999</v>
          </cell>
          <cell r="D702">
            <v>780</v>
          </cell>
        </row>
        <row r="703">
          <cell r="A703" t="str">
            <v>51 34</v>
          </cell>
          <cell r="B703">
            <v>485.25</v>
          </cell>
          <cell r="C703">
            <v>485.25</v>
          </cell>
          <cell r="D703">
            <v>500</v>
          </cell>
        </row>
        <row r="704">
          <cell r="A704" t="str">
            <v>6 01</v>
          </cell>
          <cell r="B704">
            <v>15028.229112999996</v>
          </cell>
          <cell r="C704">
            <v>13996.194969000004</v>
          </cell>
          <cell r="D704">
            <v>17075.688526000002</v>
          </cell>
        </row>
        <row r="705">
          <cell r="A705" t="str">
            <v>6 02</v>
          </cell>
          <cell r="B705">
            <v>8874.4663899999996</v>
          </cell>
          <cell r="C705">
            <v>9311.8127260000001</v>
          </cell>
          <cell r="D705">
            <v>10169.149792</v>
          </cell>
        </row>
        <row r="706">
          <cell r="A706" t="str">
            <v>6 04</v>
          </cell>
          <cell r="B706">
            <v>5.0000099999999996</v>
          </cell>
          <cell r="C706">
            <v>5.0000099999999996</v>
          </cell>
          <cell r="D706">
            <v>5</v>
          </cell>
        </row>
        <row r="707">
          <cell r="A707" t="str">
            <v>6 05</v>
          </cell>
          <cell r="B707">
            <v>99.589226000000011</v>
          </cell>
          <cell r="C707">
            <v>85.777598000000012</v>
          </cell>
          <cell r="D707">
            <v>71.524674000000005</v>
          </cell>
        </row>
        <row r="708">
          <cell r="A708" t="str">
            <v>6 06</v>
          </cell>
          <cell r="B708">
            <v>35.711583000000005</v>
          </cell>
          <cell r="C708">
            <v>35.527661999999999</v>
          </cell>
          <cell r="D708">
            <v>32.267293000000002</v>
          </cell>
        </row>
        <row r="709">
          <cell r="A709" t="str">
            <v>6 07</v>
          </cell>
          <cell r="B709">
            <v>28.218443999999998</v>
          </cell>
          <cell r="C709">
            <v>28.133233000000001</v>
          </cell>
          <cell r="D709">
            <v>26.590939999999996</v>
          </cell>
        </row>
        <row r="710">
          <cell r="A710" t="str">
            <v>6 08</v>
          </cell>
          <cell r="B710">
            <v>26.513594000000001</v>
          </cell>
          <cell r="C710">
            <v>21.439741999999999</v>
          </cell>
          <cell r="D710">
            <v>18.790892999999997</v>
          </cell>
        </row>
        <row r="711">
          <cell r="A711" t="str">
            <v>6 09</v>
          </cell>
          <cell r="B711">
            <v>139.905091</v>
          </cell>
          <cell r="C711">
            <v>139.89902899999998</v>
          </cell>
          <cell r="D711">
            <v>163.178808</v>
          </cell>
        </row>
        <row r="712">
          <cell r="A712" t="str">
            <v>6 10</v>
          </cell>
          <cell r="B712">
            <v>94.118146999999993</v>
          </cell>
          <cell r="C712">
            <v>94.035001999999992</v>
          </cell>
          <cell r="D712">
            <v>103.49573799999997</v>
          </cell>
        </row>
        <row r="713">
          <cell r="A713" t="str">
            <v>6 11</v>
          </cell>
          <cell r="B713">
            <v>16.667842999999998</v>
          </cell>
          <cell r="C713">
            <v>13.66534</v>
          </cell>
          <cell r="D713">
            <v>13.498427000000001</v>
          </cell>
        </row>
        <row r="714">
          <cell r="A714" t="str">
            <v>6 13</v>
          </cell>
          <cell r="B714">
            <v>483.87062399999991</v>
          </cell>
          <cell r="C714">
            <v>378.16457199999996</v>
          </cell>
          <cell r="D714">
            <v>382.71965599999999</v>
          </cell>
        </row>
        <row r="715">
          <cell r="A715" t="str">
            <v>6 14</v>
          </cell>
          <cell r="B715">
            <v>259.33242900000005</v>
          </cell>
          <cell r="C715">
            <v>259.32899500000002</v>
          </cell>
          <cell r="D715">
            <v>170.70827400000002</v>
          </cell>
        </row>
        <row r="716">
          <cell r="A716" t="str">
            <v>6 15</v>
          </cell>
          <cell r="B716">
            <v>1525.5415040000003</v>
          </cell>
          <cell r="C716">
            <v>1433.310244</v>
          </cell>
          <cell r="D716">
            <v>1579.018311</v>
          </cell>
        </row>
        <row r="717">
          <cell r="A717" t="str">
            <v>6 16</v>
          </cell>
          <cell r="B717">
            <v>331.91768699999994</v>
          </cell>
          <cell r="C717">
            <v>325.38185499999992</v>
          </cell>
          <cell r="D717">
            <v>201.89774</v>
          </cell>
        </row>
        <row r="718">
          <cell r="A718" t="str">
            <v>6 17</v>
          </cell>
          <cell r="B718">
            <v>1.8400000000000001E-3</v>
          </cell>
          <cell r="C718">
            <v>1.8400000000000001E-3</v>
          </cell>
          <cell r="D718">
            <v>1.8400000000000001E-3</v>
          </cell>
        </row>
        <row r="719">
          <cell r="A719" t="str">
            <v>6 18</v>
          </cell>
          <cell r="D719">
            <v>0.01</v>
          </cell>
        </row>
        <row r="720">
          <cell r="A720" t="str">
            <v>6 19</v>
          </cell>
          <cell r="B720">
            <v>399.26195799999999</v>
          </cell>
          <cell r="C720">
            <v>340.62879400000003</v>
          </cell>
          <cell r="D720">
            <v>379.50752200000005</v>
          </cell>
        </row>
        <row r="721">
          <cell r="A721" t="str">
            <v>6 21</v>
          </cell>
          <cell r="B721">
            <v>262.76730000000003</v>
          </cell>
          <cell r="C721">
            <v>260.32735700000001</v>
          </cell>
          <cell r="D721">
            <v>290.567837</v>
          </cell>
        </row>
        <row r="722">
          <cell r="A722" t="str">
            <v>6 22</v>
          </cell>
          <cell r="B722">
            <v>74.047061999999983</v>
          </cell>
          <cell r="C722">
            <v>74.079531000000003</v>
          </cell>
          <cell r="D722">
            <v>83.115600999999998</v>
          </cell>
        </row>
        <row r="723">
          <cell r="A723" t="str">
            <v>6 23</v>
          </cell>
          <cell r="B723">
            <v>87.900014000000013</v>
          </cell>
          <cell r="C723">
            <v>87.900014000000013</v>
          </cell>
          <cell r="D723">
            <v>449.95282600000002</v>
          </cell>
        </row>
        <row r="724">
          <cell r="A724" t="str">
            <v>6 24</v>
          </cell>
          <cell r="D724">
            <v>698.99943299999984</v>
          </cell>
        </row>
        <row r="725">
          <cell r="A725" t="str">
            <v>6 25</v>
          </cell>
          <cell r="B725">
            <v>57.216316999999997</v>
          </cell>
          <cell r="C725">
            <v>57.216316999999997</v>
          </cell>
          <cell r="D725">
            <v>76.26111800000001</v>
          </cell>
        </row>
        <row r="726">
          <cell r="A726" t="str">
            <v>6 26</v>
          </cell>
          <cell r="B726">
            <v>11.347580000000001</v>
          </cell>
          <cell r="C726">
            <v>272.78658000000001</v>
          </cell>
          <cell r="D726">
            <v>6</v>
          </cell>
        </row>
        <row r="727">
          <cell r="A727" t="str">
            <v>6 27</v>
          </cell>
          <cell r="B727">
            <v>18.734999999999999</v>
          </cell>
          <cell r="C727">
            <v>18.734999999999999</v>
          </cell>
          <cell r="D727">
            <v>102</v>
          </cell>
        </row>
        <row r="728">
          <cell r="A728" t="str">
            <v>6 28</v>
          </cell>
          <cell r="B728">
            <v>0.45</v>
          </cell>
          <cell r="C728">
            <v>0.45</v>
          </cell>
          <cell r="D728">
            <v>0.92</v>
          </cell>
        </row>
        <row r="729">
          <cell r="A729" t="str">
            <v>6 29</v>
          </cell>
          <cell r="B729">
            <v>447.56573600000002</v>
          </cell>
          <cell r="C729">
            <v>447.56573600000002</v>
          </cell>
          <cell r="D729">
            <v>475.772764</v>
          </cell>
        </row>
        <row r="730">
          <cell r="A730" t="str">
            <v>6 30</v>
          </cell>
          <cell r="B730">
            <v>13.817237</v>
          </cell>
          <cell r="C730">
            <v>13.816515000000001</v>
          </cell>
          <cell r="D730">
            <v>23.335228000000001</v>
          </cell>
        </row>
        <row r="731">
          <cell r="A731" t="str">
            <v>6 31</v>
          </cell>
          <cell r="B731">
            <v>1023.0966329999999</v>
          </cell>
          <cell r="C731">
            <v>1036.1045820000002</v>
          </cell>
          <cell r="D731">
            <v>177.82036999999997</v>
          </cell>
        </row>
        <row r="732">
          <cell r="A732" t="str">
            <v>6 33</v>
          </cell>
          <cell r="B732">
            <v>160.75507000000002</v>
          </cell>
          <cell r="C732">
            <v>160.75507000000002</v>
          </cell>
          <cell r="D732">
            <v>382.40631299999995</v>
          </cell>
        </row>
        <row r="733">
          <cell r="A733" t="str">
            <v>6 34</v>
          </cell>
          <cell r="B733">
            <v>67.849872999999988</v>
          </cell>
          <cell r="C733">
            <v>67.849872999999988</v>
          </cell>
          <cell r="D733">
            <v>109.09237400000001</v>
          </cell>
        </row>
        <row r="734">
          <cell r="A734" t="str">
            <v>6 35</v>
          </cell>
          <cell r="B734">
            <v>984.77199999999993</v>
          </cell>
          <cell r="C734">
            <v>2650.3604980000005</v>
          </cell>
          <cell r="D734">
            <v>1333.752755</v>
          </cell>
        </row>
        <row r="735">
          <cell r="A735" t="str">
            <v>6 36</v>
          </cell>
          <cell r="B735">
            <v>885.9</v>
          </cell>
          <cell r="C735">
            <v>885.9</v>
          </cell>
        </row>
        <row r="736">
          <cell r="A736" t="str">
            <v>7 01</v>
          </cell>
          <cell r="B736">
            <v>29538.129594000024</v>
          </cell>
          <cell r="C736">
            <v>29538.129594000024</v>
          </cell>
          <cell r="D736">
            <v>34167.00894900001</v>
          </cell>
        </row>
        <row r="737">
          <cell r="A737" t="str">
            <v>7 05</v>
          </cell>
          <cell r="B737">
            <v>154.97998999999996</v>
          </cell>
          <cell r="C737">
            <v>154.97998999999996</v>
          </cell>
          <cell r="D737">
            <v>106.25281799999999</v>
          </cell>
        </row>
        <row r="738">
          <cell r="A738" t="str">
            <v>7 06</v>
          </cell>
          <cell r="B738">
            <v>1598.0768249999999</v>
          </cell>
          <cell r="C738">
            <v>1598.0768249999999</v>
          </cell>
          <cell r="D738">
            <v>1993.8575150000004</v>
          </cell>
        </row>
        <row r="739">
          <cell r="A739" t="str">
            <v>7 07</v>
          </cell>
          <cell r="B739">
            <v>289.95226900000006</v>
          </cell>
          <cell r="C739">
            <v>289.95226900000006</v>
          </cell>
          <cell r="D739">
            <v>647.7238759999999</v>
          </cell>
        </row>
        <row r="740">
          <cell r="A740" t="str">
            <v>7 08</v>
          </cell>
          <cell r="B740">
            <v>139.90102699999994</v>
          </cell>
          <cell r="C740">
            <v>139.90102699999994</v>
          </cell>
          <cell r="D740">
            <v>125.14006000000001</v>
          </cell>
        </row>
        <row r="741">
          <cell r="A741" t="str">
            <v>7 09</v>
          </cell>
          <cell r="B741">
            <v>767.85883599999977</v>
          </cell>
          <cell r="C741">
            <v>767.85883599999977</v>
          </cell>
          <cell r="D741">
            <v>1099.8098009999997</v>
          </cell>
        </row>
        <row r="742">
          <cell r="A742" t="str">
            <v>7 10</v>
          </cell>
          <cell r="B742">
            <v>539.82348200000013</v>
          </cell>
          <cell r="C742">
            <v>539.82348200000013</v>
          </cell>
          <cell r="D742">
            <v>892.70435599999996</v>
          </cell>
        </row>
        <row r="743">
          <cell r="A743" t="str">
            <v>7 11</v>
          </cell>
          <cell r="B743">
            <v>31.498083000000001</v>
          </cell>
          <cell r="C743">
            <v>31.498083000000001</v>
          </cell>
          <cell r="D743">
            <v>33.677269000000003</v>
          </cell>
        </row>
        <row r="744">
          <cell r="A744" t="str">
            <v>7 13</v>
          </cell>
          <cell r="B744">
            <v>675.71740199999999</v>
          </cell>
          <cell r="C744">
            <v>624.01740199999983</v>
          </cell>
          <cell r="D744">
            <v>623.92689000000007</v>
          </cell>
        </row>
        <row r="745">
          <cell r="A745" t="str">
            <v>7 14</v>
          </cell>
          <cell r="B745">
            <v>3.0350000000000001</v>
          </cell>
          <cell r="C745">
            <v>3.0350000000000001</v>
          </cell>
          <cell r="D745">
            <v>3.4755550000000004</v>
          </cell>
        </row>
        <row r="746">
          <cell r="A746" t="str">
            <v>7 15</v>
          </cell>
          <cell r="B746">
            <v>579.72277200000008</v>
          </cell>
          <cell r="C746">
            <v>779.72277200000008</v>
          </cell>
          <cell r="D746">
            <v>745.97873399999992</v>
          </cell>
        </row>
        <row r="747">
          <cell r="A747" t="str">
            <v>7 16</v>
          </cell>
          <cell r="B747">
            <v>121.55068900000001</v>
          </cell>
          <cell r="C747">
            <v>121.55068900000001</v>
          </cell>
          <cell r="D747">
            <v>496.45544999999998</v>
          </cell>
        </row>
        <row r="748">
          <cell r="A748" t="str">
            <v>7 17</v>
          </cell>
          <cell r="B748">
            <v>18.720794000000005</v>
          </cell>
          <cell r="C748">
            <v>18.720794000000005</v>
          </cell>
          <cell r="D748">
            <v>30.995695000000001</v>
          </cell>
        </row>
        <row r="749">
          <cell r="A749" t="str">
            <v>7 19</v>
          </cell>
          <cell r="B749">
            <v>177.377928</v>
          </cell>
          <cell r="C749">
            <v>177.377928</v>
          </cell>
          <cell r="D749">
            <v>177.33542800000001</v>
          </cell>
        </row>
        <row r="750">
          <cell r="A750" t="str">
            <v>7 21</v>
          </cell>
          <cell r="B750">
            <v>0.72</v>
          </cell>
          <cell r="C750">
            <v>0.72</v>
          </cell>
          <cell r="D750">
            <v>3.3382550000000002</v>
          </cell>
        </row>
        <row r="751">
          <cell r="A751" t="str">
            <v>7 22</v>
          </cell>
          <cell r="B751">
            <v>0.136209</v>
          </cell>
          <cell r="C751">
            <v>0.136209</v>
          </cell>
          <cell r="D751">
            <v>0.136209</v>
          </cell>
        </row>
        <row r="752">
          <cell r="A752" t="str">
            <v>7 31</v>
          </cell>
          <cell r="B752">
            <v>75.5</v>
          </cell>
          <cell r="C752">
            <v>75.5</v>
          </cell>
          <cell r="D752">
            <v>75.5</v>
          </cell>
        </row>
        <row r="753">
          <cell r="A753" t="str">
            <v>7 33</v>
          </cell>
          <cell r="D753">
            <v>1200</v>
          </cell>
        </row>
        <row r="754">
          <cell r="A754" t="str">
            <v>7 34</v>
          </cell>
          <cell r="B754">
            <v>5.0000000000000001E-3</v>
          </cell>
          <cell r="C754">
            <v>5.0000000000000001E-3</v>
          </cell>
          <cell r="D754">
            <v>5.0000000000000001E-3</v>
          </cell>
        </row>
        <row r="755">
          <cell r="A755" t="str">
            <v>8 01</v>
          </cell>
          <cell r="B755">
            <v>6812.5495000000064</v>
          </cell>
          <cell r="C755">
            <v>6764.3086210000047</v>
          </cell>
          <cell r="D755">
            <v>6884.9854490000043</v>
          </cell>
        </row>
        <row r="756">
          <cell r="A756" t="str">
            <v>8 02</v>
          </cell>
          <cell r="B756">
            <v>47418.292086999994</v>
          </cell>
          <cell r="C756">
            <v>52942.032965999992</v>
          </cell>
          <cell r="D756">
            <v>50137.889407999995</v>
          </cell>
        </row>
        <row r="757">
          <cell r="A757" t="str">
            <v>8 05</v>
          </cell>
          <cell r="B757">
            <v>243.32417900000002</v>
          </cell>
          <cell r="C757">
            <v>243.32417900000002</v>
          </cell>
          <cell r="D757">
            <v>117.343093</v>
          </cell>
        </row>
        <row r="758">
          <cell r="A758" t="str">
            <v>8 06</v>
          </cell>
          <cell r="B758">
            <v>120.559836</v>
          </cell>
          <cell r="C758">
            <v>120.559836</v>
          </cell>
          <cell r="D758">
            <v>119.89695400000001</v>
          </cell>
        </row>
        <row r="759">
          <cell r="A759" t="str">
            <v>8 07</v>
          </cell>
          <cell r="B759">
            <v>35.407334000000006</v>
          </cell>
          <cell r="C759">
            <v>35.407334000000006</v>
          </cell>
          <cell r="D759">
            <v>33.621580000000002</v>
          </cell>
        </row>
        <row r="760">
          <cell r="A760" t="str">
            <v>8 08</v>
          </cell>
          <cell r="B760">
            <v>30.805580000000003</v>
          </cell>
          <cell r="C760">
            <v>30.805580000000003</v>
          </cell>
          <cell r="D760">
            <v>32.818181000000003</v>
          </cell>
        </row>
        <row r="761">
          <cell r="A761" t="str">
            <v>8 09</v>
          </cell>
          <cell r="B761">
            <v>71.242400999999987</v>
          </cell>
          <cell r="C761">
            <v>71.242400999999987</v>
          </cell>
          <cell r="D761">
            <v>69.920979999999986</v>
          </cell>
        </row>
        <row r="762">
          <cell r="A762" t="str">
            <v>8 10</v>
          </cell>
          <cell r="B762">
            <v>113.791228</v>
          </cell>
          <cell r="C762">
            <v>113.791228</v>
          </cell>
          <cell r="D762">
            <v>128.78740699999997</v>
          </cell>
        </row>
        <row r="763">
          <cell r="A763" t="str">
            <v>8 11</v>
          </cell>
          <cell r="B763">
            <v>32.718934000000004</v>
          </cell>
          <cell r="C763">
            <v>32.718934000000004</v>
          </cell>
          <cell r="D763">
            <v>30.151724999999999</v>
          </cell>
        </row>
        <row r="764">
          <cell r="A764" t="str">
            <v>8 13</v>
          </cell>
          <cell r="B764">
            <v>383.69105500000001</v>
          </cell>
          <cell r="C764">
            <v>453.69105500000001</v>
          </cell>
          <cell r="D764">
            <v>694.96386199999972</v>
          </cell>
        </row>
        <row r="765">
          <cell r="A765" t="str">
            <v>8 14</v>
          </cell>
          <cell r="B765">
            <v>98.778178999999994</v>
          </cell>
          <cell r="C765">
            <v>98.778178999999994</v>
          </cell>
          <cell r="D765">
            <v>131.16308900000001</v>
          </cell>
        </row>
        <row r="766">
          <cell r="A766" t="str">
            <v>8 15</v>
          </cell>
          <cell r="B766">
            <v>1099.1040569999998</v>
          </cell>
          <cell r="C766">
            <v>1549.104057</v>
          </cell>
          <cell r="D766">
            <v>917.13633200000004</v>
          </cell>
        </row>
        <row r="767">
          <cell r="A767" t="str">
            <v>8 16</v>
          </cell>
          <cell r="B767">
            <v>412.70271999999989</v>
          </cell>
          <cell r="C767">
            <v>494.60271999999998</v>
          </cell>
          <cell r="D767">
            <v>387.9180070000001</v>
          </cell>
        </row>
        <row r="768">
          <cell r="A768" t="str">
            <v>8 19</v>
          </cell>
          <cell r="B768">
            <v>498.82549099999994</v>
          </cell>
          <cell r="C768">
            <v>498.82549099999994</v>
          </cell>
          <cell r="D768">
            <v>613.18197299999997</v>
          </cell>
        </row>
        <row r="769">
          <cell r="A769" t="str">
            <v>8 21</v>
          </cell>
          <cell r="B769">
            <v>21.306218999999999</v>
          </cell>
          <cell r="C769">
            <v>21.306218999999999</v>
          </cell>
          <cell r="D769">
            <v>21.204577</v>
          </cell>
        </row>
        <row r="770">
          <cell r="A770" t="str">
            <v>8 22</v>
          </cell>
          <cell r="B770">
            <v>31.903286999999995</v>
          </cell>
          <cell r="C770">
            <v>31.903286999999995</v>
          </cell>
          <cell r="D770">
            <v>44.811449000000003</v>
          </cell>
        </row>
        <row r="771">
          <cell r="A771" t="str">
            <v>8 23</v>
          </cell>
          <cell r="B771">
            <v>87.543405000000007</v>
          </cell>
          <cell r="C771">
            <v>87.543405000000007</v>
          </cell>
          <cell r="D771">
            <v>368.13338299999998</v>
          </cell>
        </row>
        <row r="772">
          <cell r="A772" t="str">
            <v>8 24</v>
          </cell>
          <cell r="D772">
            <v>0.02</v>
          </cell>
        </row>
        <row r="773">
          <cell r="A773" t="str">
            <v>8 25</v>
          </cell>
          <cell r="B773">
            <v>15.6</v>
          </cell>
          <cell r="C773">
            <v>15.6</v>
          </cell>
          <cell r="D773">
            <v>16.38</v>
          </cell>
        </row>
        <row r="774">
          <cell r="A774" t="str">
            <v>8 30</v>
          </cell>
          <cell r="B774">
            <v>40.338420000000006</v>
          </cell>
          <cell r="C774">
            <v>40.338420000000006</v>
          </cell>
          <cell r="D774">
            <v>46.698683999999993</v>
          </cell>
        </row>
        <row r="775">
          <cell r="A775" t="str">
            <v>8 31</v>
          </cell>
          <cell r="B775">
            <v>1.248</v>
          </cell>
          <cell r="C775">
            <v>1.248</v>
          </cell>
          <cell r="D775">
            <v>1.7250000000000001</v>
          </cell>
        </row>
        <row r="776">
          <cell r="A776" t="str">
            <v>8 33</v>
          </cell>
          <cell r="B776">
            <v>272.59708900000004</v>
          </cell>
          <cell r="C776">
            <v>272.59708900000004</v>
          </cell>
          <cell r="D776">
            <v>50.606000000000002</v>
          </cell>
        </row>
        <row r="777">
          <cell r="A777" t="str">
            <v>8 34</v>
          </cell>
          <cell r="B777">
            <v>461.22731899999997</v>
          </cell>
          <cell r="C777">
            <v>461.22731899999997</v>
          </cell>
          <cell r="D777">
            <v>326.17814399999997</v>
          </cell>
        </row>
        <row r="778">
          <cell r="A778" t="str">
            <v>8 36</v>
          </cell>
          <cell r="B778">
            <v>66.343680000000006</v>
          </cell>
          <cell r="C778">
            <v>66.343680000000006</v>
          </cell>
          <cell r="D778">
            <v>38.65</v>
          </cell>
        </row>
        <row r="779">
          <cell r="A779" t="str">
            <v>9 01</v>
          </cell>
          <cell r="B779">
            <v>5583.9982999999984</v>
          </cell>
          <cell r="C779">
            <v>5529.6824990000005</v>
          </cell>
          <cell r="D779">
            <v>5914.0806439999978</v>
          </cell>
        </row>
        <row r="780">
          <cell r="A780" t="str">
            <v>9 02</v>
          </cell>
          <cell r="B780">
            <v>20.399999999999999</v>
          </cell>
          <cell r="C780">
            <v>20.399999999999999</v>
          </cell>
          <cell r="D780">
            <v>20</v>
          </cell>
        </row>
        <row r="781">
          <cell r="A781" t="str">
            <v>9 05</v>
          </cell>
          <cell r="B781">
            <v>128.01667699999999</v>
          </cell>
          <cell r="C781">
            <v>128.01667699999999</v>
          </cell>
          <cell r="D781">
            <v>148.48439299999995</v>
          </cell>
        </row>
        <row r="782">
          <cell r="A782" t="str">
            <v>9 06</v>
          </cell>
          <cell r="B782">
            <v>21.838659999999997</v>
          </cell>
          <cell r="C782">
            <v>21.838659999999997</v>
          </cell>
          <cell r="D782">
            <v>27.884777</v>
          </cell>
        </row>
        <row r="783">
          <cell r="A783" t="str">
            <v>9 07</v>
          </cell>
          <cell r="B783">
            <v>101.14601900000001</v>
          </cell>
          <cell r="C783">
            <v>101.14601900000001</v>
          </cell>
          <cell r="D783">
            <v>120.109093</v>
          </cell>
        </row>
        <row r="784">
          <cell r="A784" t="str">
            <v>9 08</v>
          </cell>
          <cell r="B784">
            <v>44.274992999999995</v>
          </cell>
          <cell r="C784">
            <v>44.274992999999995</v>
          </cell>
          <cell r="D784">
            <v>53.071715999999988</v>
          </cell>
        </row>
        <row r="785">
          <cell r="A785" t="str">
            <v>9 09</v>
          </cell>
          <cell r="B785">
            <v>68.714545999999984</v>
          </cell>
          <cell r="C785">
            <v>68.714545999999984</v>
          </cell>
          <cell r="D785">
            <v>86.651254000000037</v>
          </cell>
        </row>
        <row r="786">
          <cell r="A786" t="str">
            <v>9 10</v>
          </cell>
          <cell r="B786">
            <v>142.88393899999997</v>
          </cell>
          <cell r="C786">
            <v>142.88393899999997</v>
          </cell>
          <cell r="D786">
            <v>183.86039600000001</v>
          </cell>
        </row>
        <row r="787">
          <cell r="A787" t="str">
            <v>9 11</v>
          </cell>
          <cell r="B787">
            <v>65.080928999999998</v>
          </cell>
          <cell r="C787">
            <v>65.080928999999998</v>
          </cell>
          <cell r="D787">
            <v>89.772868000000003</v>
          </cell>
        </row>
        <row r="788">
          <cell r="A788" t="str">
            <v>9 13</v>
          </cell>
          <cell r="B788">
            <v>568.37546500000008</v>
          </cell>
          <cell r="C788">
            <v>567.37546500000008</v>
          </cell>
          <cell r="D788">
            <v>595.12593000000004</v>
          </cell>
        </row>
        <row r="789">
          <cell r="A789" t="str">
            <v>9 14</v>
          </cell>
          <cell r="B789">
            <v>110.50883899999997</v>
          </cell>
          <cell r="C789">
            <v>113.45837699999996</v>
          </cell>
          <cell r="D789">
            <v>308.37396699999999</v>
          </cell>
        </row>
        <row r="790">
          <cell r="A790" t="str">
            <v>9 15</v>
          </cell>
          <cell r="B790">
            <v>1762.9605109999995</v>
          </cell>
          <cell r="C790">
            <v>2108.1267760000001</v>
          </cell>
          <cell r="D790">
            <v>2582.0180730000011</v>
          </cell>
        </row>
        <row r="791">
          <cell r="A791" t="str">
            <v>9 16</v>
          </cell>
          <cell r="B791">
            <v>395.16615000000013</v>
          </cell>
          <cell r="C791">
            <v>394.14415000000014</v>
          </cell>
          <cell r="D791">
            <v>722.2905189999999</v>
          </cell>
        </row>
        <row r="792">
          <cell r="A792" t="str">
            <v>9 19</v>
          </cell>
          <cell r="B792">
            <v>193.40953500000006</v>
          </cell>
          <cell r="C792">
            <v>205.77217100000004</v>
          </cell>
          <cell r="D792">
            <v>385.71384000000023</v>
          </cell>
        </row>
        <row r="793">
          <cell r="A793" t="str">
            <v>9 21</v>
          </cell>
          <cell r="B793">
            <v>17.752803</v>
          </cell>
          <cell r="C793">
            <v>19.752803</v>
          </cell>
          <cell r="D793">
            <v>74.574658999999997</v>
          </cell>
        </row>
        <row r="794">
          <cell r="A794" t="str">
            <v>9 22</v>
          </cell>
          <cell r="B794">
            <v>49.808561999999995</v>
          </cell>
          <cell r="C794">
            <v>49.808561999999995</v>
          </cell>
          <cell r="D794">
            <v>51.692092999999979</v>
          </cell>
        </row>
        <row r="795">
          <cell r="A795" t="str">
            <v>9 23</v>
          </cell>
          <cell r="B795">
            <v>16.236889999999999</v>
          </cell>
          <cell r="C795">
            <v>16.236889999999999</v>
          </cell>
          <cell r="D795">
            <v>24.909791999999996</v>
          </cell>
        </row>
        <row r="796">
          <cell r="A796" t="str">
            <v>9 29</v>
          </cell>
          <cell r="B796">
            <v>217.1</v>
          </cell>
          <cell r="C796">
            <v>217.1</v>
          </cell>
          <cell r="D796">
            <v>220</v>
          </cell>
        </row>
        <row r="797">
          <cell r="A797" t="str">
            <v>9 30</v>
          </cell>
          <cell r="B797">
            <v>52.884481999999998</v>
          </cell>
          <cell r="C797">
            <v>52.884481999999998</v>
          </cell>
          <cell r="D797">
            <v>44.676585000000003</v>
          </cell>
        </row>
        <row r="798">
          <cell r="A798" t="str">
            <v>9 31</v>
          </cell>
          <cell r="B798">
            <v>8.3350000000000009</v>
          </cell>
          <cell r="C798">
            <v>8.3350000000000009</v>
          </cell>
          <cell r="D798">
            <v>9.6500480000000017</v>
          </cell>
        </row>
        <row r="799">
          <cell r="A799" t="str">
            <v>9 33</v>
          </cell>
          <cell r="B799">
            <v>1183.7538999999992</v>
          </cell>
          <cell r="C799">
            <v>1182.4782619999996</v>
          </cell>
          <cell r="D799">
            <v>1265.4892220000006</v>
          </cell>
        </row>
        <row r="800">
          <cell r="A800" t="str">
            <v>9 34</v>
          </cell>
          <cell r="B800">
            <v>21561.752100000009</v>
          </cell>
          <cell r="C800">
            <v>45893.602100000055</v>
          </cell>
          <cell r="D800">
            <v>35881.585764000003</v>
          </cell>
        </row>
        <row r="801">
          <cell r="A801" t="str">
            <v>9 35</v>
          </cell>
          <cell r="B801">
            <v>331.5</v>
          </cell>
          <cell r="C801">
            <v>1328.1849999999999</v>
          </cell>
          <cell r="D801">
            <v>100</v>
          </cell>
        </row>
        <row r="802">
          <cell r="A802" t="str">
            <v>Total general</v>
          </cell>
          <cell r="B802">
            <v>2634266.2882420011</v>
          </cell>
          <cell r="C802">
            <v>2788298.8882420012</v>
          </cell>
          <cell r="D802">
            <v>3104774.5107809934</v>
          </cell>
        </row>
      </sheetData>
      <sheetData sheetId="1" refreshError="1"/>
      <sheetData sheetId="2"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edofza01"/>
      <sheetName val="edofza02"/>
      <sheetName val="edofza03"/>
      <sheetName val="edofza04"/>
      <sheetName val="edofza05"/>
      <sheetName val="edofza06"/>
      <sheetName val="edofza07"/>
      <sheetName val="edofza08"/>
      <sheetName val="edofza09"/>
      <sheetName val="edofza10"/>
      <sheetName val="edofza11"/>
      <sheetName val="edofza12"/>
      <sheetName val="INFORME1000"/>
      <sheetName val="INF1000CAL"/>
      <sheetName val="INFORME1100"/>
      <sheetName val="INFORME1507"/>
      <sheetName val="1100GLOBAL"/>
      <sheetName val="1102CAL"/>
      <sheetName val="1105CAL"/>
      <sheetName val="1507CAL"/>
      <sheetName val="Plazasxgrado"/>
      <sheetName val="VARVACREAL"/>
      <sheetName val="INGRESOS"/>
      <sheetName val="GASTOS"/>
      <sheetName val="FLUJO"/>
      <sheetName val="CONCILIACIÓN INGRESOS"/>
      <sheetName val="CONCILIACIÓN GASTOS"/>
      <sheetName val="CONCILIACIÓN RESULTADOS"/>
      <sheetName val="Tipos de Cambio"/>
      <sheetName val="Datos 2008_2009"/>
      <sheetName val="IMPI"/>
    </sheetNames>
    <sheetDataSet>
      <sheetData sheetId="0" refreshError="1">
        <row r="3">
          <cell r="A3">
            <v>6</v>
          </cell>
        </row>
      </sheetData>
      <sheetData sheetId="1" refreshError="1">
        <row r="24">
          <cell r="C24">
            <v>47136</v>
          </cell>
        </row>
      </sheetData>
      <sheetData sheetId="2" refreshError="1">
        <row r="24">
          <cell r="C24">
            <v>46768</v>
          </cell>
        </row>
      </sheetData>
      <sheetData sheetId="3" refreshError="1">
        <row r="24">
          <cell r="C24">
            <v>46876</v>
          </cell>
        </row>
      </sheetData>
      <sheetData sheetId="4" refreshError="1">
        <row r="24">
          <cell r="C24">
            <v>47144</v>
          </cell>
        </row>
      </sheetData>
      <sheetData sheetId="5" refreshError="1">
        <row r="24">
          <cell r="C24">
            <v>47573</v>
          </cell>
        </row>
      </sheetData>
      <sheetData sheetId="6" refreshError="1">
        <row r="24">
          <cell r="C24">
            <v>47878</v>
          </cell>
        </row>
      </sheetData>
      <sheetData sheetId="7" refreshError="1">
        <row r="24">
          <cell r="C24">
            <v>48076</v>
          </cell>
        </row>
      </sheetData>
      <sheetData sheetId="8" refreshError="1">
        <row r="24">
          <cell r="C24">
            <v>48274</v>
          </cell>
        </row>
      </sheetData>
      <sheetData sheetId="9" refreshError="1">
        <row r="24">
          <cell r="C24">
            <v>48472</v>
          </cell>
        </row>
      </sheetData>
      <sheetData sheetId="10" refreshError="1">
        <row r="24">
          <cell r="C24">
            <v>48670</v>
          </cell>
        </row>
      </sheetData>
      <sheetData sheetId="11" refreshError="1">
        <row r="45">
          <cell r="C45">
            <v>48868</v>
          </cell>
        </row>
      </sheetData>
      <sheetData sheetId="12" refreshError="1">
        <row r="24">
          <cell r="C24">
            <v>49066</v>
          </cell>
        </row>
      </sheetData>
      <sheetData sheetId="13"/>
      <sheetData sheetId="14"/>
      <sheetData sheetId="15"/>
      <sheetData sheetId="16"/>
      <sheetData sheetId="17"/>
      <sheetData sheetId="18"/>
      <sheetData sheetId="19"/>
      <sheetData sheetId="20"/>
      <sheetData sheetId="21"/>
      <sheetData sheetId="22"/>
      <sheetData sheetId="23">
        <row r="3">
          <cell r="A3" t="str">
            <v>1000</v>
          </cell>
        </row>
      </sheetData>
      <sheetData sheetId="24"/>
      <sheetData sheetId="25"/>
      <sheetData sheetId="26"/>
      <sheetData sheetId="27"/>
      <sheetData sheetId="28"/>
      <sheetData sheetId="29" refreshError="1"/>
      <sheetData sheetId="30" refreshError="1"/>
      <sheetData sheetId="31"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gresos Presup"/>
      <sheetName val="Gasto Neto Total"/>
      <sheetName val="GtoProgPodInvSoc"/>
      <sheetName val="Clas_Fun"/>
      <sheetName val="Administrativa3"/>
      <sheetName val="Administrativa2 (2)"/>
      <sheetName val="Clasificación Econo (2)"/>
      <sheetName val="Inver Impul"/>
      <sheetName val="Comp Sec Ener"/>
      <sheetName val="Gasto Federalizado2"/>
      <sheetName val="Costo Finan"/>
      <sheetName val="Ramos Autónomos"/>
      <sheetName val="OyE"/>
      <sheetName val="Sector público"/>
      <sheetName val="Ind Educ"/>
      <sheetName val="Ind Sal"/>
      <sheetName val="Prog viv"/>
      <sheetName val="Cien y Tec"/>
      <sheetName val="Py Carr 2004"/>
      <sheetName val="Py Carr desp 2004"/>
      <sheetName val="Servs Agua"/>
      <sheetName val="Capac"/>
      <sheetName val="ProgReg"/>
      <sheetName val="Res_Adm"/>
      <sheetName val="Res_Eco"/>
      <sheetName val="Des_Fun"/>
      <sheetName val="RProgFin"/>
      <sheetName val="Res_Eco_Finan"/>
      <sheetName val="Des_Fun Oy E"/>
      <sheetName val="Res_Eco_ECPD"/>
      <sheetName val="Gto_PrgEsp"/>
      <sheetName val="Finanzas Púb"/>
      <sheetName val="Déficit"/>
      <sheetName val="Fuente"/>
      <sheetName val="GtoNet"/>
      <sheetName val="Compos_Gto_Prog"/>
      <sheetName val="Administrativa"/>
      <sheetName val="Admin Prueba"/>
      <sheetName val="Cons Inv Soc"/>
      <sheetName val="Estructura"/>
      <sheetName val="Pie_Clas_Fun"/>
      <sheetName val="Gto_Ent_Fed"/>
      <sheetName val="GtoOrdGob"/>
      <sheetName val="Gasto Federalizado"/>
      <sheetName val="Comp.Presup"/>
      <sheetName val="Comp.Presup (2)"/>
      <sheetName val="Prom PEMEX-CFE-IMSS"/>
      <sheetName val="Adm-Chavez"/>
      <sheetName val="Econ-Chavez"/>
      <sheetName val="Fun-Chavez"/>
      <sheetName val="Fun_AMM"/>
      <sheetName val="Régimen financiero"/>
      <sheetName val="Premisas IMSS"/>
      <sheetName val="edofza04"/>
      <sheetName val="edofza08"/>
      <sheetName val="edofza12"/>
      <sheetName val="edofza01"/>
      <sheetName val="edofza02"/>
      <sheetName val="edofza07"/>
      <sheetName val="edofza06"/>
      <sheetName val="edofza03"/>
      <sheetName val="edofza05"/>
      <sheetName val="Hoja1"/>
      <sheetName val="edofza11"/>
      <sheetName val="edofza10"/>
      <sheetName val="edofza0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row r="2">
          <cell r="C2" t="str">
            <v>Gasto Programable Presupuestario en Clasificación Administrativa</v>
          </cell>
        </row>
        <row r="3">
          <cell r="C3" t="str">
            <v>(millones de pesos de 2003)</v>
          </cell>
        </row>
        <row r="4">
          <cell r="C4" t="str">
            <v>Concepto</v>
          </cell>
          <cell r="D4">
            <v>2001</v>
          </cell>
          <cell r="E4" t="str">
            <v>2002e</v>
          </cell>
          <cell r="F4" t="str">
            <v>2003a</v>
          </cell>
          <cell r="G4" t="str">
            <v>Var. Real (%)</v>
          </cell>
        </row>
        <row r="5">
          <cell r="G5" t="str">
            <v>2003 / 2001</v>
          </cell>
          <cell r="H5" t="str">
            <v>2003 / 2002</v>
          </cell>
        </row>
        <row r="7">
          <cell r="C7" t="str">
            <v>Gasto Programable 1_/</v>
          </cell>
          <cell r="D7" t="e">
            <v>#REF!</v>
          </cell>
          <cell r="E7" t="e">
            <v>#REF!</v>
          </cell>
          <cell r="F7">
            <v>1106249.1923825729</v>
          </cell>
          <cell r="G7" t="e">
            <v>#REF!</v>
          </cell>
          <cell r="H7" t="e">
            <v>#REF!</v>
          </cell>
        </row>
        <row r="8">
          <cell r="C8" t="str">
            <v>Ramos Autónomos</v>
          </cell>
          <cell r="D8" t="e">
            <v>#REF!</v>
          </cell>
          <cell r="E8" t="e">
            <v>#REF!</v>
          </cell>
          <cell r="F8">
            <v>34979.029620000001</v>
          </cell>
          <cell r="G8" t="e">
            <v>#REF!</v>
          </cell>
          <cell r="H8" t="e">
            <v>#REF!</v>
          </cell>
        </row>
        <row r="9">
          <cell r="C9" t="str">
            <v>Legislativo</v>
          </cell>
          <cell r="D9" t="e">
            <v>#REF!</v>
          </cell>
          <cell r="E9" t="e">
            <v>#REF!</v>
          </cell>
          <cell r="F9">
            <v>5575.9568859999999</v>
          </cell>
          <cell r="G9" t="e">
            <v>#REF!</v>
          </cell>
          <cell r="H9" t="e">
            <v>#REF!</v>
          </cell>
        </row>
        <row r="10">
          <cell r="C10" t="str">
            <v>Judicial</v>
          </cell>
          <cell r="D10" t="e">
            <v>#REF!</v>
          </cell>
          <cell r="E10" t="e">
            <v>#REF!</v>
          </cell>
          <cell r="F10">
            <v>17732.118564</v>
          </cell>
          <cell r="G10" t="e">
            <v>#REF!</v>
          </cell>
          <cell r="H10" t="e">
            <v>#REF!</v>
          </cell>
        </row>
        <row r="11">
          <cell r="C11" t="str">
            <v>IFE</v>
          </cell>
          <cell r="D11" t="e">
            <v>#REF!</v>
          </cell>
          <cell r="E11" t="e">
            <v>#REF!</v>
          </cell>
          <cell r="F11">
            <v>11095.954170000001</v>
          </cell>
          <cell r="G11" t="e">
            <v>#REF!</v>
          </cell>
          <cell r="H11" t="e">
            <v>#REF!</v>
          </cell>
        </row>
        <row r="12">
          <cell r="C12" t="str">
            <v>CNDH</v>
          </cell>
          <cell r="D12" t="e">
            <v>#REF!</v>
          </cell>
          <cell r="E12" t="e">
            <v>#REF!</v>
          </cell>
          <cell r="F12">
            <v>575</v>
          </cell>
          <cell r="G12" t="e">
            <v>#REF!</v>
          </cell>
          <cell r="H12" t="e">
            <v>#REF!</v>
          </cell>
        </row>
        <row r="13">
          <cell r="C13" t="str">
            <v>Poder Ejecutivo Federal</v>
          </cell>
          <cell r="D13" t="e">
            <v>#REF!</v>
          </cell>
          <cell r="E13" t="e">
            <v>#REF!</v>
          </cell>
          <cell r="F13">
            <v>1094034.8627625729</v>
          </cell>
          <cell r="G13" t="e">
            <v>#REF!</v>
          </cell>
          <cell r="H13" t="e">
            <v>#REF!</v>
          </cell>
        </row>
        <row r="14">
          <cell r="C14" t="str">
            <v>Administración Pública Centralizada</v>
          </cell>
          <cell r="D14" t="e">
            <v>#REF!</v>
          </cell>
          <cell r="E14" t="e">
            <v>#REF!</v>
          </cell>
          <cell r="F14">
            <v>627839.75631947303</v>
          </cell>
          <cell r="G14" t="e">
            <v>#REF!</v>
          </cell>
          <cell r="H14" t="e">
            <v>#REF!</v>
          </cell>
        </row>
        <row r="15">
          <cell r="C15" t="str">
            <v>Ramos Administrativos</v>
          </cell>
          <cell r="D15" t="e">
            <v>#REF!</v>
          </cell>
          <cell r="E15" t="e">
            <v>#REF!</v>
          </cell>
          <cell r="F15">
            <v>329739.71216047299</v>
          </cell>
          <cell r="G15" t="e">
            <v>#REF!</v>
          </cell>
          <cell r="H15" t="e">
            <v>#REF!</v>
          </cell>
        </row>
        <row r="16">
          <cell r="C16" t="str">
            <v>Presidencia de la República</v>
          </cell>
          <cell r="D16" t="e">
            <v>#REF!</v>
          </cell>
          <cell r="E16" t="e">
            <v>#REF!</v>
          </cell>
          <cell r="F16">
            <v>1661.8</v>
          </cell>
          <cell r="G16" t="e">
            <v>#REF!</v>
          </cell>
          <cell r="H16" t="e">
            <v>#REF!</v>
          </cell>
        </row>
        <row r="17">
          <cell r="C17" t="str">
            <v>Gobernación</v>
          </cell>
          <cell r="D17" t="e">
            <v>#REF!</v>
          </cell>
          <cell r="E17" t="e">
            <v>#REF!</v>
          </cell>
          <cell r="F17">
            <v>3990.3773893067819</v>
          </cell>
          <cell r="G17" t="e">
            <v>#REF!</v>
          </cell>
          <cell r="H17" t="e">
            <v>#REF!</v>
          </cell>
        </row>
        <row r="18">
          <cell r="C18" t="str">
            <v>Relaciones Exteriores</v>
          </cell>
          <cell r="D18" t="e">
            <v>#REF!</v>
          </cell>
          <cell r="E18" t="e">
            <v>#REF!</v>
          </cell>
          <cell r="F18">
            <v>3444.2217392281464</v>
          </cell>
          <cell r="G18" t="e">
            <v>#REF!</v>
          </cell>
          <cell r="H18" t="e">
            <v>#REF!</v>
          </cell>
        </row>
        <row r="19">
          <cell r="C19" t="str">
            <v>Hacienda y Crédito Público</v>
          </cell>
          <cell r="D19" t="e">
            <v>#REF!</v>
          </cell>
          <cell r="E19" t="e">
            <v>#REF!</v>
          </cell>
          <cell r="F19">
            <v>21785.236234639509</v>
          </cell>
          <cell r="G19" t="e">
            <v>#REF!</v>
          </cell>
          <cell r="H19" t="e">
            <v>#REF!</v>
          </cell>
        </row>
        <row r="20">
          <cell r="C20" t="str">
            <v>Defensa Nacional</v>
          </cell>
          <cell r="D20" t="e">
            <v>#REF!</v>
          </cell>
          <cell r="E20" t="e">
            <v>#REF!</v>
          </cell>
          <cell r="F20">
            <v>22831.5</v>
          </cell>
          <cell r="G20" t="e">
            <v>#REF!</v>
          </cell>
          <cell r="H20" t="e">
            <v>#REF!</v>
          </cell>
        </row>
        <row r="21">
          <cell r="C21" t="str">
            <v>Agricultura, Ganadería, Desarrollo Rural, Pesca y Alimentación</v>
          </cell>
          <cell r="D21" t="e">
            <v>#REF!</v>
          </cell>
          <cell r="E21" t="e">
            <v>#REF!</v>
          </cell>
          <cell r="F21">
            <v>41782.67967414231</v>
          </cell>
          <cell r="G21" t="e">
            <v>#REF!</v>
          </cell>
          <cell r="H21" t="e">
            <v>#REF!</v>
          </cell>
        </row>
        <row r="22">
          <cell r="C22" t="str">
            <v>Comunicaciones y Transportes</v>
          </cell>
          <cell r="D22" t="e">
            <v>#REF!</v>
          </cell>
          <cell r="E22" t="e">
            <v>#REF!</v>
          </cell>
          <cell r="F22">
            <v>23124.321967263677</v>
          </cell>
          <cell r="G22" t="e">
            <v>#REF!</v>
          </cell>
          <cell r="H22" t="e">
            <v>#REF!</v>
          </cell>
        </row>
        <row r="23">
          <cell r="C23" t="str">
            <v>Economía</v>
          </cell>
          <cell r="D23" t="e">
            <v>#REF!</v>
          </cell>
          <cell r="E23" t="e">
            <v>#REF!</v>
          </cell>
          <cell r="F23">
            <v>5403.4684054160825</v>
          </cell>
          <cell r="G23" t="e">
            <v>#REF!</v>
          </cell>
          <cell r="H23" t="e">
            <v>#REF!</v>
          </cell>
        </row>
        <row r="24">
          <cell r="C24" t="str">
            <v>Educación Pública</v>
          </cell>
          <cell r="D24" t="e">
            <v>#REF!</v>
          </cell>
          <cell r="E24" t="e">
            <v>#REF!</v>
          </cell>
          <cell r="F24">
            <v>106355.12181816016</v>
          </cell>
          <cell r="G24" t="e">
            <v>#REF!</v>
          </cell>
          <cell r="H24" t="e">
            <v>#REF!</v>
          </cell>
        </row>
        <row r="25">
          <cell r="C25" t="str">
            <v>Salud</v>
          </cell>
          <cell r="D25" t="e">
            <v>#REF!</v>
          </cell>
          <cell r="E25" t="e">
            <v>#REF!</v>
          </cell>
          <cell r="F25">
            <v>20866.981367065295</v>
          </cell>
          <cell r="G25" t="e">
            <v>#REF!</v>
          </cell>
          <cell r="H25" t="e">
            <v>#REF!</v>
          </cell>
        </row>
        <row r="26">
          <cell r="C26" t="str">
            <v>Marina</v>
          </cell>
          <cell r="D26" t="e">
            <v>#REF!</v>
          </cell>
          <cell r="E26" t="e">
            <v>#REF!</v>
          </cell>
          <cell r="F26">
            <v>8899.1815619089994</v>
          </cell>
          <cell r="G26" t="e">
            <v>#REF!</v>
          </cell>
          <cell r="H26" t="e">
            <v>#REF!</v>
          </cell>
        </row>
        <row r="27">
          <cell r="C27" t="str">
            <v>Trabajo y Previsión Social</v>
          </cell>
          <cell r="D27" t="e">
            <v>#REF!</v>
          </cell>
          <cell r="E27" t="e">
            <v>#REF!</v>
          </cell>
          <cell r="F27">
            <v>3150.6783178095025</v>
          </cell>
          <cell r="G27" t="e">
            <v>#REF!</v>
          </cell>
          <cell r="H27" t="e">
            <v>#REF!</v>
          </cell>
        </row>
        <row r="28">
          <cell r="C28" t="str">
            <v>Reforma Agraria</v>
          </cell>
          <cell r="D28" t="e">
            <v>#REF!</v>
          </cell>
          <cell r="E28" t="e">
            <v>#REF!</v>
          </cell>
          <cell r="F28">
            <v>2758.7493848384238</v>
          </cell>
          <cell r="G28" t="e">
            <v>#REF!</v>
          </cell>
          <cell r="H28" t="e">
            <v>#REF!</v>
          </cell>
        </row>
        <row r="29">
          <cell r="C29" t="str">
            <v>Medio Ambiente y Recursos Naturales</v>
          </cell>
          <cell r="D29" t="e">
            <v>#REF!</v>
          </cell>
          <cell r="E29" t="e">
            <v>#REF!</v>
          </cell>
          <cell r="F29">
            <v>17404.24703021417</v>
          </cell>
          <cell r="G29" t="e">
            <v>#REF!</v>
          </cell>
          <cell r="H29" t="e">
            <v>#REF!</v>
          </cell>
        </row>
        <row r="30">
          <cell r="C30" t="str">
            <v>Procuraduría General de la República</v>
          </cell>
          <cell r="D30" t="e">
            <v>#REF!</v>
          </cell>
          <cell r="E30" t="e">
            <v>#REF!</v>
          </cell>
          <cell r="F30">
            <v>7154.2865555299995</v>
          </cell>
          <cell r="G30" t="e">
            <v>#REF!</v>
          </cell>
          <cell r="H30" t="e">
            <v>#REF!</v>
          </cell>
        </row>
        <row r="31">
          <cell r="C31" t="str">
            <v>Energía</v>
          </cell>
          <cell r="D31" t="e">
            <v>#REF!</v>
          </cell>
          <cell r="E31" t="e">
            <v>#REF!</v>
          </cell>
          <cell r="F31">
            <v>1108.0129570125139</v>
          </cell>
          <cell r="G31" t="e">
            <v>#REF!</v>
          </cell>
          <cell r="H31" t="e">
            <v>#REF!</v>
          </cell>
        </row>
        <row r="32">
          <cell r="C32" t="str">
            <v>Desarrollo Social</v>
          </cell>
          <cell r="D32" t="e">
            <v>#REF!</v>
          </cell>
          <cell r="E32" t="e">
            <v>#REF!</v>
          </cell>
          <cell r="F32">
            <v>18977.497177757978</v>
          </cell>
          <cell r="G32" t="e">
            <v>#REF!</v>
          </cell>
          <cell r="H32" t="e">
            <v>#REF!</v>
          </cell>
        </row>
        <row r="33">
          <cell r="C33" t="str">
            <v>Turismo</v>
          </cell>
          <cell r="D33" t="e">
            <v>#REF!</v>
          </cell>
          <cell r="E33" t="e">
            <v>#REF!</v>
          </cell>
          <cell r="F33">
            <v>1458.8659428499029</v>
          </cell>
          <cell r="G33" t="e">
            <v>#REF!</v>
          </cell>
          <cell r="H33" t="e">
            <v>#REF!</v>
          </cell>
        </row>
        <row r="34">
          <cell r="C34" t="str">
            <v>Contraloría y Desarrollo Administrativo</v>
          </cell>
          <cell r="D34" t="e">
            <v>#REF!</v>
          </cell>
          <cell r="E34" t="e">
            <v>#REF!</v>
          </cell>
          <cell r="F34">
            <v>1164.3537113855627</v>
          </cell>
          <cell r="G34" t="e">
            <v>#REF!</v>
          </cell>
          <cell r="H34" t="e">
            <v>#REF!</v>
          </cell>
        </row>
        <row r="35">
          <cell r="C35" t="str">
            <v>Tribunales Agrarios</v>
          </cell>
          <cell r="D35" t="e">
            <v>#REF!</v>
          </cell>
          <cell r="E35" t="e">
            <v>#REF!</v>
          </cell>
          <cell r="F35">
            <v>533.6</v>
          </cell>
          <cell r="G35" t="e">
            <v>#REF!</v>
          </cell>
          <cell r="H35" t="e">
            <v>#REF!</v>
          </cell>
        </row>
        <row r="36">
          <cell r="C36" t="str">
            <v>Tribunal Federal de Justicia Fiscal y Administrativa</v>
          </cell>
          <cell r="D36" t="e">
            <v>#REF!</v>
          </cell>
          <cell r="E36" t="e">
            <v>#REF!</v>
          </cell>
          <cell r="F36">
            <v>814.6</v>
          </cell>
          <cell r="G36" t="e">
            <v>#REF!</v>
          </cell>
          <cell r="H36" t="e">
            <v>#REF!</v>
          </cell>
        </row>
        <row r="37">
          <cell r="C37" t="str">
            <v>Seguridad Pública</v>
          </cell>
          <cell r="D37" t="e">
            <v>#REF!</v>
          </cell>
          <cell r="E37" t="e">
            <v>#REF!</v>
          </cell>
          <cell r="F37">
            <v>7067.2309259439999</v>
          </cell>
          <cell r="G37" t="e">
            <v>#REF!</v>
          </cell>
          <cell r="H37" t="e">
            <v>#REF!</v>
          </cell>
        </row>
        <row r="38">
          <cell r="C38" t="str">
            <v>Consejería Jurídica del Ejecutivo Federal</v>
          </cell>
          <cell r="D38" t="e">
            <v>#REF!</v>
          </cell>
          <cell r="E38" t="e">
            <v>#REF!</v>
          </cell>
          <cell r="F38">
            <v>66.900000000000006</v>
          </cell>
          <cell r="G38" t="e">
            <v>#REF!</v>
          </cell>
          <cell r="H38" t="e">
            <v>#REF!</v>
          </cell>
        </row>
        <row r="39">
          <cell r="C39" t="str">
            <v>Ciencia y Tecnología</v>
          </cell>
          <cell r="D39" t="e">
            <v>#REF!</v>
          </cell>
          <cell r="E39" t="e">
            <v>#REF!</v>
          </cell>
          <cell r="F39">
            <v>7935.8</v>
          </cell>
          <cell r="G39" t="e">
            <v>#REF!</v>
          </cell>
          <cell r="H39" t="e">
            <v>#REF!</v>
          </cell>
        </row>
        <row r="40">
          <cell r="C40" t="str">
            <v>Ramos Generales</v>
          </cell>
          <cell r="D40" t="e">
            <v>#REF!</v>
          </cell>
          <cell r="E40" t="e">
            <v>#REF!</v>
          </cell>
          <cell r="F40">
            <v>298100.04415900004</v>
          </cell>
          <cell r="G40" t="e">
            <v>#REF!</v>
          </cell>
          <cell r="H40" t="e">
            <v>#REF!</v>
          </cell>
        </row>
        <row r="41">
          <cell r="C41" t="str">
            <v>Aportaciones a Seguridad Social</v>
          </cell>
          <cell r="D41" t="e">
            <v>#REF!</v>
          </cell>
          <cell r="E41" t="e">
            <v>#REF!</v>
          </cell>
          <cell r="F41">
            <v>19268.400000000001</v>
          </cell>
          <cell r="G41" t="e">
            <v>#REF!</v>
          </cell>
          <cell r="H41" t="e">
            <v>#REF!</v>
          </cell>
        </row>
        <row r="42">
          <cell r="C42" t="str">
            <v>Provisiones Salariales y Económicas</v>
          </cell>
          <cell r="D42" t="e">
            <v>#REF!</v>
          </cell>
          <cell r="E42" t="e">
            <v>#REF!</v>
          </cell>
          <cell r="F42">
            <v>3297.1138869999995</v>
          </cell>
          <cell r="G42" t="e">
            <v>#REF!</v>
          </cell>
          <cell r="H42" t="e">
            <v>#REF!</v>
          </cell>
        </row>
        <row r="43">
          <cell r="C43" t="str">
            <v>Previsiones y Aportaciones para los Sistemas de Educación Básica, Normal, Tecnológica y de Adultos</v>
          </cell>
          <cell r="D43" t="e">
            <v>#REF!</v>
          </cell>
          <cell r="E43" t="e">
            <v>#REF!</v>
          </cell>
          <cell r="F43">
            <v>23915.7</v>
          </cell>
          <cell r="G43" t="e">
            <v>#REF!</v>
          </cell>
          <cell r="H43" t="e">
            <v>#REF!</v>
          </cell>
        </row>
        <row r="44">
          <cell r="C44" t="str">
            <v>Aportaciones Federales para Entidades Federativas y Municipios</v>
          </cell>
          <cell r="D44" t="e">
            <v>#REF!</v>
          </cell>
          <cell r="E44" t="e">
            <v>#REF!</v>
          </cell>
          <cell r="F44">
            <v>234618.83027200002</v>
          </cell>
          <cell r="G44" t="e">
            <v>#REF!</v>
          </cell>
          <cell r="H44" t="e">
            <v>#REF!</v>
          </cell>
        </row>
        <row r="45">
          <cell r="C45" t="str">
            <v>Programa de Apoyos para el Fortalecimiento de las Entidades Federativas (PAFEF)</v>
          </cell>
          <cell r="D45" t="e">
            <v>#REF!</v>
          </cell>
          <cell r="E45" t="e">
            <v>#REF!</v>
          </cell>
          <cell r="F45">
            <v>17000</v>
          </cell>
          <cell r="G45" t="e">
            <v>#REF!</v>
          </cell>
          <cell r="H45" t="e">
            <v>#REF!</v>
          </cell>
        </row>
        <row r="46">
          <cell r="C46" t="str">
            <v>Organismos y Empresas</v>
          </cell>
          <cell r="D46" t="e">
            <v>#REF!</v>
          </cell>
          <cell r="E46" t="e">
            <v>#REF!</v>
          </cell>
          <cell r="F46">
            <v>466195.10644309997</v>
          </cell>
          <cell r="G46" t="e">
            <v>#REF!</v>
          </cell>
          <cell r="H46" t="e">
            <v>#REF!</v>
          </cell>
        </row>
        <row r="47">
          <cell r="C47" t="str">
            <v>Petróleos Mexicanos</v>
          </cell>
          <cell r="D47" t="e">
            <v>#REF!</v>
          </cell>
          <cell r="E47" t="e">
            <v>#REF!</v>
          </cell>
          <cell r="F47">
            <v>111798.07889999999</v>
          </cell>
          <cell r="G47" t="e">
            <v>#REF!</v>
          </cell>
          <cell r="H47" t="e">
            <v>#REF!</v>
          </cell>
        </row>
        <row r="48">
          <cell r="C48" t="str">
            <v>Comisión Federal de Electricidad</v>
          </cell>
          <cell r="D48" t="e">
            <v>#REF!</v>
          </cell>
          <cell r="E48" t="e">
            <v>#REF!</v>
          </cell>
          <cell r="F48">
            <v>106825.64690000001</v>
          </cell>
          <cell r="G48" t="e">
            <v>#REF!</v>
          </cell>
          <cell r="H48" t="e">
            <v>#REF!</v>
          </cell>
        </row>
        <row r="49">
          <cell r="C49" t="str">
            <v>Luz y Fuerza del Centro</v>
          </cell>
          <cell r="D49" t="e">
            <v>#REF!</v>
          </cell>
          <cell r="E49" t="e">
            <v>#REF!</v>
          </cell>
          <cell r="F49">
            <v>20582.327143100003</v>
          </cell>
          <cell r="G49" t="e">
            <v>#REF!</v>
          </cell>
          <cell r="H49" t="e">
            <v>#REF!</v>
          </cell>
        </row>
        <row r="50">
          <cell r="C50" t="str">
            <v>Caminos y Puentes Federales de Ingresos y Servicios Conexos</v>
          </cell>
          <cell r="D50" t="e">
            <v>#REF!</v>
          </cell>
          <cell r="E50" t="e">
            <v>#REF!</v>
          </cell>
          <cell r="F50">
            <v>2533.8146999999999</v>
          </cell>
          <cell r="G50" t="e">
            <v>#REF!</v>
          </cell>
          <cell r="H50" t="e">
            <v>#REF!</v>
          </cell>
        </row>
        <row r="51">
          <cell r="C51" t="str">
            <v>Instituto Mexicano del Seguro Social</v>
          </cell>
          <cell r="D51" t="e">
            <v>#REF!</v>
          </cell>
          <cell r="E51" t="e">
            <v>#REF!</v>
          </cell>
          <cell r="F51">
            <v>168785.78159999999</v>
          </cell>
          <cell r="G51" t="e">
            <v>#REF!</v>
          </cell>
          <cell r="H51" t="e">
            <v>#REF!</v>
          </cell>
        </row>
        <row r="52">
          <cell r="C52" t="str">
            <v>Instituto de Seguridad y Servicios Sociales de los Trabajadores del Estado</v>
          </cell>
          <cell r="D52" t="e">
            <v>#REF!</v>
          </cell>
          <cell r="E52" t="e">
            <v>#REF!</v>
          </cell>
          <cell r="F52">
            <v>54580.157200000001</v>
          </cell>
          <cell r="G52" t="e">
            <v>#REF!</v>
          </cell>
          <cell r="H52" t="e">
            <v>#REF!</v>
          </cell>
        </row>
        <row r="53">
          <cell r="C53" t="str">
            <v>Lotería Nacional</v>
          </cell>
          <cell r="D53" t="e">
            <v>#REF!</v>
          </cell>
          <cell r="E53" t="e">
            <v>#REF!</v>
          </cell>
          <cell r="F53">
            <v>1089.3</v>
          </cell>
          <cell r="G53" t="e">
            <v>#REF!</v>
          </cell>
          <cell r="H53" t="e">
            <v>#REF!</v>
          </cell>
        </row>
        <row r="55">
          <cell r="C55" t="str">
            <v>Aportaciones ISSSTE - FOVISSSTE</v>
          </cell>
          <cell r="D55" t="e">
            <v>#REF!</v>
          </cell>
          <cell r="E55" t="e">
            <v>#REF!</v>
          </cell>
          <cell r="F55">
            <v>22764.7</v>
          </cell>
          <cell r="G55" t="e">
            <v>#REF!</v>
          </cell>
          <cell r="H55" t="e">
            <v>#REF!</v>
          </cell>
        </row>
        <row r="57">
          <cell r="C57" t="str">
            <v>e = estimado</v>
          </cell>
        </row>
        <row r="58">
          <cell r="C58" t="str">
            <v>a = aprobado</v>
          </cell>
        </row>
        <row r="59">
          <cell r="C59" t="str">
            <v>1_/ Para efectos de consolidación se deben excluir las aportaciones ISSSTE-FOVISSSTE.</v>
          </cell>
        </row>
      </sheetData>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F 2007 Precios2008"/>
      <sheetName val="GProgramable2008"/>
      <sheetName val="Supuestos"/>
      <sheetName val="GProgramable Ajust (pesos 2008)"/>
      <sheetName val="Ajuste SP y GAdmvo 2008"/>
      <sheetName val="Ajuste GProgramable 2008"/>
      <sheetName val="Comparativo SP y GAdmvo"/>
      <sheetName val="PPEF y PEF 2007 Corriente"/>
      <sheetName val="GProgramable (pesos 2008)"/>
      <sheetName val="Cierre C--I 190807 (2)"/>
      <sheetName val="GProgramable (pesos corrientes)"/>
      <sheetName val="Anteproyecto 2008 Corriente"/>
      <sheetName val="Estimación Cierre"/>
      <sheetName val="Resumen RT 190807"/>
      <sheetName val="Estimación Cierre (2)"/>
      <sheetName val="Estimación Cierre (3)"/>
      <sheetName val="Cierre RT 190807"/>
      <sheetName val="Resumen RT 090807"/>
      <sheetName val="Ramos Admvos RT 090807"/>
      <sheetName val="RACyK RT 040807 "/>
      <sheetName val="Entidades RT 090807"/>
      <sheetName val="MOD SP"/>
      <sheetName val="Mod om"/>
      <sheetName val="Administrativa"/>
    </sheetNames>
    <sheetDataSet>
      <sheetData sheetId="0" refreshError="1"/>
      <sheetData sheetId="1" refreshError="1"/>
      <sheetData sheetId="2">
        <row r="7">
          <cell r="D7">
            <v>0.02</v>
          </cell>
        </row>
      </sheetData>
      <sheetData sheetId="3" refreshError="1"/>
      <sheetData sheetId="4" refreshError="1"/>
      <sheetData sheetId="5" refreshError="1"/>
      <sheetData sheetId="6" refreshError="1"/>
      <sheetData sheetId="7" refreshError="1"/>
      <sheetData sheetId="8"/>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_2000"/>
      <sheetName val="CP_2001"/>
      <sheetName val="CP_2002"/>
      <sheetName val="CP_2003"/>
      <sheetName val="CP_2004"/>
      <sheetName val="2003 aport"/>
      <sheetName val="GP-2003"/>
      <sheetName val="2000 aport"/>
      <sheetName val="2001 aport"/>
      <sheetName val="2002 aport"/>
      <sheetName val="GF_2000-2005"/>
      <sheetName val="APORT_2000-2005"/>
      <sheetName val="Hoja1"/>
      <sheetName val="Supuestos"/>
      <sheetName val="completa"/>
      <sheetName val="base ram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P1996"/>
      <sheetName val="Presiones"/>
      <sheetName val="ingsecpar"/>
      <sheetName val="INGOBFED"/>
      <sheetName val="Intereses"/>
      <sheetName val="Diferencias"/>
      <sheetName val="Crit-petr"/>
      <sheetName val="Crit-tribut"/>
      <sheetName val="fpajussindulces"/>
      <sheetName val="fpajustado"/>
      <sheetName val="Ajustes"/>
      <sheetName val="Administrativa"/>
      <sheetName val="CP_2003"/>
      <sheetName val="ENERO"/>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refreshError="1"/>
      <sheetData sheetId="13"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uncional completo con texto"/>
      <sheetName val="funcional completo "/>
      <sheetName val="4"/>
      <sheetName val="5"/>
      <sheetName val="6"/>
      <sheetName val="7"/>
      <sheetName val="8"/>
      <sheetName val="9"/>
      <sheetName val="10"/>
      <sheetName val="11"/>
      <sheetName val="12"/>
      <sheetName val="13"/>
      <sheetName val="14"/>
      <sheetName val="15"/>
      <sheetName val="16"/>
      <sheetName val="17"/>
      <sheetName val="18"/>
      <sheetName val="20"/>
      <sheetName val="21"/>
      <sheetName val="27"/>
      <sheetName val="31"/>
      <sheetName val="32"/>
      <sheetName val="36"/>
      <sheetName val="38"/>
      <sheetName val="imss"/>
      <sheetName val="issste"/>
      <sheetName val="4 b"/>
      <sheetName val="5 b"/>
      <sheetName val="6 b"/>
      <sheetName val="7 b"/>
      <sheetName val="8 b"/>
      <sheetName val="9 b"/>
      <sheetName val="10 b"/>
      <sheetName val="11 b"/>
      <sheetName val="12 b"/>
      <sheetName val="13 b"/>
      <sheetName val="14 b"/>
      <sheetName val="15 b"/>
      <sheetName val="16 b"/>
      <sheetName val="17 b"/>
      <sheetName val="18 b"/>
      <sheetName val="20 b"/>
      <sheetName val="21 b"/>
      <sheetName val="27 b"/>
      <sheetName val="31 b"/>
      <sheetName val="32 b"/>
      <sheetName val="36 b"/>
      <sheetName val="38 b"/>
      <sheetName val="imss b"/>
      <sheetName val="issste b"/>
      <sheetName val="subfunciones"/>
      <sheetName val="funciones"/>
      <sheetName val="funcional orig"/>
      <sheetName val="tablas"/>
      <sheetName val="ramos"/>
      <sheetName val="entidades"/>
      <sheetName val="catálogo urs"/>
      <sheetName val="PND"/>
      <sheetName val="FP199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row r="5">
          <cell r="A5" t="str">
            <v>1,101</v>
          </cell>
        </row>
        <row r="6">
          <cell r="A6" t="str">
            <v>10,183</v>
          </cell>
        </row>
        <row r="7">
          <cell r="A7" t="str">
            <v>10,341</v>
          </cell>
        </row>
        <row r="8">
          <cell r="A8" t="str">
            <v>10,342</v>
          </cell>
        </row>
        <row r="9">
          <cell r="A9" t="str">
            <v>10,343</v>
          </cell>
        </row>
        <row r="10">
          <cell r="A10" t="str">
            <v>10,344</v>
          </cell>
        </row>
        <row r="11">
          <cell r="A11" t="str">
            <v>11,183</v>
          </cell>
        </row>
        <row r="12">
          <cell r="A12" t="str">
            <v>11,201</v>
          </cell>
        </row>
        <row r="13">
          <cell r="A13" t="str">
            <v>11,202</v>
          </cell>
        </row>
        <row r="14">
          <cell r="A14" t="str">
            <v>11,203</v>
          </cell>
        </row>
        <row r="15">
          <cell r="A15" t="str">
            <v>11,204</v>
          </cell>
        </row>
        <row r="16">
          <cell r="A16" t="str">
            <v>11,205</v>
          </cell>
        </row>
        <row r="17">
          <cell r="A17" t="str">
            <v>11,206</v>
          </cell>
        </row>
        <row r="18">
          <cell r="A18" t="str">
            <v>11,207</v>
          </cell>
        </row>
        <row r="19">
          <cell r="A19" t="str">
            <v>11,208</v>
          </cell>
        </row>
        <row r="20">
          <cell r="A20" t="str">
            <v>11,209</v>
          </cell>
        </row>
        <row r="21">
          <cell r="A21" t="str">
            <v>11,371</v>
          </cell>
        </row>
        <row r="22">
          <cell r="A22" t="str">
            <v>11,372</v>
          </cell>
        </row>
        <row r="23">
          <cell r="A23" t="str">
            <v>11,373</v>
          </cell>
        </row>
        <row r="24">
          <cell r="A24" t="str">
            <v>12,183</v>
          </cell>
        </row>
        <row r="25">
          <cell r="A25" t="str">
            <v>12,211</v>
          </cell>
        </row>
        <row r="26">
          <cell r="A26" t="str">
            <v>12,212</v>
          </cell>
        </row>
        <row r="27">
          <cell r="A27" t="str">
            <v>12,213</v>
          </cell>
        </row>
        <row r="28">
          <cell r="A28" t="str">
            <v>12,214</v>
          </cell>
        </row>
        <row r="29">
          <cell r="A29" t="str">
            <v>12,215</v>
          </cell>
        </row>
        <row r="30">
          <cell r="A30" t="str">
            <v>12,253</v>
          </cell>
        </row>
        <row r="31">
          <cell r="A31" t="str">
            <v>12,371</v>
          </cell>
        </row>
        <row r="32">
          <cell r="A32" t="str">
            <v>13,112</v>
          </cell>
        </row>
        <row r="33">
          <cell r="A33" t="str">
            <v>13,208</v>
          </cell>
        </row>
        <row r="34">
          <cell r="A34" t="str">
            <v>13,212</v>
          </cell>
        </row>
        <row r="35">
          <cell r="A35" t="str">
            <v>14,164</v>
          </cell>
        </row>
        <row r="36">
          <cell r="A36" t="str">
            <v>14,183</v>
          </cell>
        </row>
        <row r="37">
          <cell r="A37" t="str">
            <v>14,331</v>
          </cell>
        </row>
        <row r="38">
          <cell r="A38" t="str">
            <v>14,332</v>
          </cell>
        </row>
        <row r="39">
          <cell r="A39" t="str">
            <v>14,333</v>
          </cell>
        </row>
        <row r="40">
          <cell r="A40" t="str">
            <v>15,163</v>
          </cell>
        </row>
        <row r="41">
          <cell r="A41" t="str">
            <v>15,183</v>
          </cell>
        </row>
        <row r="42">
          <cell r="A42" t="str">
            <v>15,381</v>
          </cell>
        </row>
        <row r="43">
          <cell r="A43" t="str">
            <v>16,183</v>
          </cell>
        </row>
        <row r="44">
          <cell r="A44" t="str">
            <v>16,241</v>
          </cell>
        </row>
        <row r="45">
          <cell r="A45" t="str">
            <v>16,325</v>
          </cell>
        </row>
        <row r="46">
          <cell r="A46" t="str">
            <v>16,326</v>
          </cell>
        </row>
        <row r="47">
          <cell r="A47" t="str">
            <v>16,371</v>
          </cell>
        </row>
        <row r="48">
          <cell r="A48" t="str">
            <v>16,372</v>
          </cell>
        </row>
        <row r="49">
          <cell r="A49" t="str">
            <v>16,391</v>
          </cell>
        </row>
        <row r="50">
          <cell r="A50" t="str">
            <v>16,392</v>
          </cell>
        </row>
        <row r="51">
          <cell r="A51" t="str">
            <v>17,163</v>
          </cell>
        </row>
        <row r="52">
          <cell r="A52" t="str">
            <v>17,183</v>
          </cell>
        </row>
        <row r="53">
          <cell r="A53" t="str">
            <v>18,183</v>
          </cell>
        </row>
        <row r="54">
          <cell r="A54" t="str">
            <v>18,301</v>
          </cell>
        </row>
        <row r="55">
          <cell r="A55" t="str">
            <v>18,302</v>
          </cell>
        </row>
        <row r="56">
          <cell r="A56" t="str">
            <v>18,303</v>
          </cell>
        </row>
        <row r="57">
          <cell r="A57" t="str">
            <v>18,371</v>
          </cell>
        </row>
        <row r="58">
          <cell r="A58" t="str">
            <v>18,373</v>
          </cell>
        </row>
        <row r="59">
          <cell r="A59" t="str">
            <v>19,212</v>
          </cell>
        </row>
        <row r="60">
          <cell r="A60" t="str">
            <v>19,221</v>
          </cell>
        </row>
        <row r="61">
          <cell r="A61" t="str">
            <v>19,223</v>
          </cell>
        </row>
        <row r="62">
          <cell r="A62" t="str">
            <v>2,113</v>
          </cell>
        </row>
        <row r="63">
          <cell r="A63" t="str">
            <v>2,183</v>
          </cell>
        </row>
        <row r="64">
          <cell r="A64" t="str">
            <v>2,184</v>
          </cell>
        </row>
        <row r="65">
          <cell r="A65" t="str">
            <v>20,183</v>
          </cell>
        </row>
        <row r="66">
          <cell r="A66" t="str">
            <v>20,231</v>
          </cell>
        </row>
        <row r="67">
          <cell r="A67" t="str">
            <v>20,232</v>
          </cell>
        </row>
        <row r="68">
          <cell r="A68" t="str">
            <v>20,233</v>
          </cell>
        </row>
        <row r="69">
          <cell r="A69" t="str">
            <v>20,253</v>
          </cell>
        </row>
        <row r="70">
          <cell r="A70" t="str">
            <v>21,183</v>
          </cell>
        </row>
        <row r="71">
          <cell r="A71" t="str">
            <v>21,361</v>
          </cell>
        </row>
        <row r="72">
          <cell r="A72" t="str">
            <v>22,141</v>
          </cell>
        </row>
        <row r="73">
          <cell r="A73" t="str">
            <v>23,132</v>
          </cell>
        </row>
        <row r="74">
          <cell r="A74" t="str">
            <v>23,163</v>
          </cell>
        </row>
        <row r="75">
          <cell r="A75" t="str">
            <v>23,164</v>
          </cell>
        </row>
        <row r="76">
          <cell r="A76" t="str">
            <v>23,166</v>
          </cell>
        </row>
        <row r="77">
          <cell r="A77" t="str">
            <v>23,183</v>
          </cell>
        </row>
        <row r="78">
          <cell r="A78" t="str">
            <v>23,223</v>
          </cell>
        </row>
        <row r="79">
          <cell r="A79" t="str">
            <v>23,233</v>
          </cell>
        </row>
        <row r="80">
          <cell r="A80" t="str">
            <v>23,254</v>
          </cell>
        </row>
        <row r="81">
          <cell r="A81" t="str">
            <v>23,327</v>
          </cell>
        </row>
        <row r="82">
          <cell r="A82" t="str">
            <v>23,351</v>
          </cell>
        </row>
        <row r="83">
          <cell r="A83" t="str">
            <v>24,401</v>
          </cell>
        </row>
        <row r="84">
          <cell r="A84" t="str">
            <v>24,402</v>
          </cell>
        </row>
        <row r="85">
          <cell r="A85" t="str">
            <v>25,201</v>
          </cell>
        </row>
        <row r="86">
          <cell r="A86" t="str">
            <v>25,208</v>
          </cell>
        </row>
        <row r="87">
          <cell r="A87" t="str">
            <v>27,182</v>
          </cell>
        </row>
        <row r="88">
          <cell r="A88" t="str">
            <v>27,183</v>
          </cell>
        </row>
        <row r="89">
          <cell r="A89" t="str">
            <v>28,411</v>
          </cell>
        </row>
        <row r="90">
          <cell r="A90" t="str">
            <v>3,164</v>
          </cell>
        </row>
        <row r="91">
          <cell r="A91" t="str">
            <v>30,421</v>
          </cell>
        </row>
        <row r="92">
          <cell r="A92" t="str">
            <v>31,164</v>
          </cell>
        </row>
        <row r="93">
          <cell r="A93" t="str">
            <v>31,183</v>
          </cell>
        </row>
        <row r="94">
          <cell r="A94" t="str">
            <v>32,164</v>
          </cell>
        </row>
        <row r="95">
          <cell r="A95" t="str">
            <v>33,166</v>
          </cell>
        </row>
        <row r="96">
          <cell r="A96" t="str">
            <v>33,201</v>
          </cell>
        </row>
        <row r="97">
          <cell r="A97" t="str">
            <v>33,202</v>
          </cell>
        </row>
        <row r="98">
          <cell r="A98" t="str">
            <v>33,203</v>
          </cell>
        </row>
        <row r="99">
          <cell r="A99" t="str">
            <v>33,205</v>
          </cell>
        </row>
        <row r="100">
          <cell r="A100" t="str">
            <v>33,211</v>
          </cell>
        </row>
        <row r="101">
          <cell r="A101" t="str">
            <v>33,212</v>
          </cell>
        </row>
        <row r="102">
          <cell r="A102" t="str">
            <v>33,213</v>
          </cell>
        </row>
        <row r="103">
          <cell r="A103" t="str">
            <v>33,214</v>
          </cell>
        </row>
        <row r="104">
          <cell r="A104" t="str">
            <v>33,233</v>
          </cell>
        </row>
        <row r="105">
          <cell r="A105" t="str">
            <v>33,253</v>
          </cell>
        </row>
        <row r="106">
          <cell r="A106" t="str">
            <v>34,441</v>
          </cell>
        </row>
        <row r="107">
          <cell r="A107" t="str">
            <v>34,442</v>
          </cell>
        </row>
        <row r="108">
          <cell r="A108" t="str">
            <v>34,443</v>
          </cell>
        </row>
        <row r="109">
          <cell r="A109" t="str">
            <v>35,165</v>
          </cell>
        </row>
        <row r="110">
          <cell r="A110" t="str">
            <v>36,161</v>
          </cell>
        </row>
        <row r="111">
          <cell r="A111" t="str">
            <v>36,162</v>
          </cell>
        </row>
        <row r="112">
          <cell r="A112" t="str">
            <v>36,164</v>
          </cell>
        </row>
        <row r="113">
          <cell r="A113" t="str">
            <v>36,166</v>
          </cell>
        </row>
        <row r="114">
          <cell r="A114" t="str">
            <v>36,183</v>
          </cell>
        </row>
        <row r="115">
          <cell r="A115" t="str">
            <v>37,183</v>
          </cell>
        </row>
        <row r="116">
          <cell r="A116" t="str">
            <v>37,185</v>
          </cell>
        </row>
        <row r="117">
          <cell r="A117" t="str">
            <v>38,183</v>
          </cell>
        </row>
        <row r="118">
          <cell r="A118" t="str">
            <v>38,191</v>
          </cell>
        </row>
        <row r="119">
          <cell r="A119" t="str">
            <v>38,371</v>
          </cell>
        </row>
        <row r="120">
          <cell r="A120" t="str">
            <v>38,372</v>
          </cell>
        </row>
        <row r="121">
          <cell r="A121" t="str">
            <v>38,373</v>
          </cell>
        </row>
        <row r="122">
          <cell r="A122" t="str">
            <v>38,374</v>
          </cell>
        </row>
        <row r="123">
          <cell r="A123" t="str">
            <v>4,113</v>
          </cell>
        </row>
        <row r="124">
          <cell r="A124" t="str">
            <v>4,142</v>
          </cell>
        </row>
        <row r="125">
          <cell r="A125" t="str">
            <v>4,143</v>
          </cell>
        </row>
        <row r="126">
          <cell r="A126" t="str">
            <v>4,144</v>
          </cell>
        </row>
        <row r="127">
          <cell r="A127" t="str">
            <v>4,149</v>
          </cell>
        </row>
        <row r="128">
          <cell r="A128" t="str">
            <v>4,164</v>
          </cell>
        </row>
        <row r="129">
          <cell r="A129" t="str">
            <v>4,183</v>
          </cell>
        </row>
        <row r="130">
          <cell r="A130" t="str">
            <v>5,121</v>
          </cell>
        </row>
        <row r="131">
          <cell r="A131" t="str">
            <v>5,183</v>
          </cell>
        </row>
        <row r="132">
          <cell r="A132" t="str">
            <v>6,131</v>
          </cell>
        </row>
        <row r="133">
          <cell r="A133" t="str">
            <v>6,132</v>
          </cell>
        </row>
        <row r="134">
          <cell r="A134" t="str">
            <v>6,133</v>
          </cell>
        </row>
        <row r="135">
          <cell r="A135" t="str">
            <v>6,134</v>
          </cell>
        </row>
        <row r="136">
          <cell r="A136" t="str">
            <v>6,136</v>
          </cell>
        </row>
        <row r="137">
          <cell r="A137" t="str">
            <v>6,142</v>
          </cell>
        </row>
        <row r="138">
          <cell r="A138" t="str">
            <v>6,143</v>
          </cell>
        </row>
        <row r="139">
          <cell r="A139" t="str">
            <v>6,148</v>
          </cell>
        </row>
        <row r="140">
          <cell r="A140" t="str">
            <v>6,183</v>
          </cell>
        </row>
        <row r="141">
          <cell r="A141" t="str">
            <v>6,192</v>
          </cell>
        </row>
        <row r="142">
          <cell r="A142" t="str">
            <v>6,193</v>
          </cell>
        </row>
        <row r="143">
          <cell r="A143" t="str">
            <v>6,232</v>
          </cell>
        </row>
        <row r="144">
          <cell r="A144" t="str">
            <v>6,252</v>
          </cell>
        </row>
        <row r="145">
          <cell r="A145" t="str">
            <v>6,351</v>
          </cell>
        </row>
        <row r="146">
          <cell r="A146" t="str">
            <v>6,352</v>
          </cell>
        </row>
        <row r="147">
          <cell r="A147" t="str">
            <v>6,353</v>
          </cell>
        </row>
        <row r="148">
          <cell r="A148" t="str">
            <v>7,111</v>
          </cell>
        </row>
        <row r="149">
          <cell r="A149" t="str">
            <v>7,163</v>
          </cell>
        </row>
        <row r="150">
          <cell r="A150" t="str">
            <v>7,164</v>
          </cell>
        </row>
        <row r="151">
          <cell r="A151" t="str">
            <v>7,202</v>
          </cell>
        </row>
        <row r="152">
          <cell r="A152" t="str">
            <v>7,203</v>
          </cell>
        </row>
        <row r="153">
          <cell r="A153" t="str">
            <v>7,212</v>
          </cell>
        </row>
        <row r="154">
          <cell r="A154" t="str">
            <v>8,183</v>
          </cell>
        </row>
        <row r="155">
          <cell r="A155" t="str">
            <v>8,202</v>
          </cell>
        </row>
        <row r="156">
          <cell r="A156" t="str">
            <v>8,203</v>
          </cell>
        </row>
        <row r="157">
          <cell r="A157" t="str">
            <v>8,204</v>
          </cell>
        </row>
        <row r="158">
          <cell r="A158" t="str">
            <v>8,321</v>
          </cell>
        </row>
        <row r="159">
          <cell r="A159" t="str">
            <v>8,322</v>
          </cell>
        </row>
        <row r="160">
          <cell r="A160" t="str">
            <v>8,324</v>
          </cell>
        </row>
        <row r="161">
          <cell r="A161" t="str">
            <v>8,371</v>
          </cell>
        </row>
        <row r="162">
          <cell r="A162" t="str">
            <v>9,183</v>
          </cell>
        </row>
        <row r="163">
          <cell r="A163" t="str">
            <v>9,311</v>
          </cell>
        </row>
        <row r="164">
          <cell r="A164" t="str">
            <v>9,312</v>
          </cell>
        </row>
        <row r="165">
          <cell r="A165" t="str">
            <v>9,313</v>
          </cell>
        </row>
        <row r="166">
          <cell r="A166" t="str">
            <v>9,314</v>
          </cell>
        </row>
        <row r="167">
          <cell r="A167" t="str">
            <v>9,315</v>
          </cell>
        </row>
        <row r="168">
          <cell r="A168" t="str">
            <v>9,316</v>
          </cell>
        </row>
        <row r="169">
          <cell r="A169" t="str">
            <v>9,372</v>
          </cell>
        </row>
        <row r="170">
          <cell r="A170" t="str">
            <v>(en blanco)</v>
          </cell>
        </row>
        <row r="171">
          <cell r="A171" t="str">
            <v>Total general</v>
          </cell>
        </row>
        <row r="173">
          <cell r="A173" t="str">
            <v>entidades</v>
          </cell>
        </row>
        <row r="177">
          <cell r="A177" t="str">
            <v>Suma de Monto PEF</v>
          </cell>
        </row>
        <row r="178">
          <cell r="A178" t="str">
            <v>Fun</v>
          </cell>
        </row>
        <row r="179">
          <cell r="A179" t="str">
            <v>10,183</v>
          </cell>
        </row>
        <row r="180">
          <cell r="A180" t="str">
            <v>10,341</v>
          </cell>
        </row>
        <row r="181">
          <cell r="A181" t="str">
            <v>10,342</v>
          </cell>
        </row>
        <row r="182">
          <cell r="A182" t="str">
            <v>10,343</v>
          </cell>
        </row>
        <row r="183">
          <cell r="A183" t="str">
            <v>10,344</v>
          </cell>
        </row>
        <row r="184">
          <cell r="A184" t="str">
            <v>11,183</v>
          </cell>
        </row>
        <row r="185">
          <cell r="A185" t="str">
            <v>11,201</v>
          </cell>
        </row>
        <row r="186">
          <cell r="A186" t="str">
            <v>11,202</v>
          </cell>
        </row>
        <row r="187">
          <cell r="A187" t="str">
            <v>11,203</v>
          </cell>
        </row>
        <row r="188">
          <cell r="A188" t="str">
            <v>11,204</v>
          </cell>
        </row>
        <row r="189">
          <cell r="A189" t="str">
            <v>11,205</v>
          </cell>
        </row>
        <row r="190">
          <cell r="A190" t="str">
            <v>11,206</v>
          </cell>
        </row>
        <row r="191">
          <cell r="A191" t="str">
            <v>11,207</v>
          </cell>
        </row>
        <row r="192">
          <cell r="A192" t="str">
            <v>11,208</v>
          </cell>
        </row>
        <row r="193">
          <cell r="A193" t="str">
            <v>11,209</v>
          </cell>
        </row>
        <row r="194">
          <cell r="A194" t="str">
            <v>11,371</v>
          </cell>
        </row>
        <row r="195">
          <cell r="A195" t="str">
            <v>11,373</v>
          </cell>
        </row>
        <row r="196">
          <cell r="A196" t="str">
            <v>12,183</v>
          </cell>
        </row>
        <row r="197">
          <cell r="A197" t="str">
            <v>12,211</v>
          </cell>
        </row>
        <row r="198">
          <cell r="A198" t="str">
            <v>12,212</v>
          </cell>
        </row>
        <row r="199">
          <cell r="A199" t="str">
            <v>12,213</v>
          </cell>
        </row>
        <row r="200">
          <cell r="A200" t="str">
            <v>12,214</v>
          </cell>
        </row>
        <row r="201">
          <cell r="A201" t="str">
            <v>12,253</v>
          </cell>
        </row>
        <row r="202">
          <cell r="A202" t="str">
            <v>12,371</v>
          </cell>
        </row>
        <row r="203">
          <cell r="A203" t="str">
            <v>14,333</v>
          </cell>
        </row>
        <row r="204">
          <cell r="A204" t="str">
            <v>15,163</v>
          </cell>
        </row>
        <row r="205">
          <cell r="A205" t="str">
            <v>15,183</v>
          </cell>
        </row>
        <row r="206">
          <cell r="A206" t="str">
            <v>15,381</v>
          </cell>
        </row>
        <row r="207">
          <cell r="A207" t="str">
            <v>16,183</v>
          </cell>
        </row>
        <row r="208">
          <cell r="A208" t="str">
            <v>16,326</v>
          </cell>
        </row>
        <row r="209">
          <cell r="A209" t="str">
            <v>16,372</v>
          </cell>
        </row>
        <row r="210">
          <cell r="A210" t="str">
            <v>17,163</v>
          </cell>
        </row>
        <row r="211">
          <cell r="A211" t="str">
            <v>17,183</v>
          </cell>
        </row>
        <row r="212">
          <cell r="A212" t="str">
            <v>18,183</v>
          </cell>
        </row>
        <row r="213">
          <cell r="A213" t="str">
            <v>18,221</v>
          </cell>
        </row>
        <row r="214">
          <cell r="A214" t="str">
            <v>18,301</v>
          </cell>
        </row>
        <row r="215">
          <cell r="A215" t="str">
            <v>18,302</v>
          </cell>
        </row>
        <row r="216">
          <cell r="A216" t="str">
            <v>18,303</v>
          </cell>
        </row>
        <row r="217">
          <cell r="A217" t="str">
            <v>18,371</v>
          </cell>
        </row>
        <row r="218">
          <cell r="A218" t="str">
            <v>18,373</v>
          </cell>
        </row>
        <row r="219">
          <cell r="A219" t="str">
            <v>20,183</v>
          </cell>
        </row>
        <row r="220">
          <cell r="A220" t="str">
            <v>20,231</v>
          </cell>
        </row>
        <row r="221">
          <cell r="A221" t="str">
            <v>20,232</v>
          </cell>
        </row>
        <row r="222">
          <cell r="A222" t="str">
            <v>20,233</v>
          </cell>
        </row>
        <row r="223">
          <cell r="A223" t="str">
            <v>20,253</v>
          </cell>
        </row>
        <row r="224">
          <cell r="A224" t="str">
            <v>21,183</v>
          </cell>
        </row>
        <row r="225">
          <cell r="A225" t="str">
            <v>21,361</v>
          </cell>
        </row>
        <row r="226">
          <cell r="A226" t="str">
            <v>27,183</v>
          </cell>
        </row>
        <row r="227">
          <cell r="A227" t="str">
            <v>38,183</v>
          </cell>
        </row>
        <row r="228">
          <cell r="A228" t="str">
            <v>38,191</v>
          </cell>
        </row>
        <row r="229">
          <cell r="A229" t="str">
            <v>38,371</v>
          </cell>
        </row>
        <row r="230">
          <cell r="A230" t="str">
            <v>38,372</v>
          </cell>
        </row>
        <row r="231">
          <cell r="A231" t="str">
            <v>38,373</v>
          </cell>
        </row>
        <row r="232">
          <cell r="A232" t="str">
            <v>38,374</v>
          </cell>
        </row>
        <row r="233">
          <cell r="A233" t="str">
            <v>4,142</v>
          </cell>
        </row>
        <row r="234">
          <cell r="A234" t="str">
            <v>50,183</v>
          </cell>
        </row>
        <row r="235">
          <cell r="A235" t="str">
            <v>50,212</v>
          </cell>
        </row>
        <row r="236">
          <cell r="A236" t="str">
            <v>50,213</v>
          </cell>
        </row>
        <row r="237">
          <cell r="A237" t="str">
            <v>50,221</v>
          </cell>
        </row>
        <row r="238">
          <cell r="A238" t="str">
            <v>50,222</v>
          </cell>
        </row>
        <row r="239">
          <cell r="A239" t="str">
            <v>50,223</v>
          </cell>
        </row>
        <row r="240">
          <cell r="A240" t="str">
            <v>51,183</v>
          </cell>
        </row>
        <row r="241">
          <cell r="A241" t="str">
            <v>51,212</v>
          </cell>
        </row>
        <row r="242">
          <cell r="A242" t="str">
            <v>51,221</v>
          </cell>
        </row>
        <row r="243">
          <cell r="A243" t="str">
            <v>51,223</v>
          </cell>
        </row>
        <row r="244">
          <cell r="A244" t="str">
            <v>51,232</v>
          </cell>
        </row>
        <row r="245">
          <cell r="A245" t="str">
            <v>6,133</v>
          </cell>
        </row>
        <row r="246">
          <cell r="A246" t="str">
            <v>6,135</v>
          </cell>
        </row>
        <row r="247">
          <cell r="A247" t="str">
            <v>6,136</v>
          </cell>
        </row>
        <row r="248">
          <cell r="A248" t="str">
            <v>6,142</v>
          </cell>
        </row>
        <row r="249">
          <cell r="A249" t="str">
            <v>6,143</v>
          </cell>
        </row>
        <row r="250">
          <cell r="A250" t="str">
            <v>6,148</v>
          </cell>
        </row>
        <row r="251">
          <cell r="A251" t="str">
            <v>6,183</v>
          </cell>
        </row>
        <row r="252">
          <cell r="A252" t="str">
            <v>6,193</v>
          </cell>
        </row>
        <row r="253">
          <cell r="A253" t="str">
            <v>6,232</v>
          </cell>
        </row>
        <row r="254">
          <cell r="A254" t="str">
            <v>6,252</v>
          </cell>
        </row>
        <row r="255">
          <cell r="A255" t="str">
            <v>6,322</v>
          </cell>
        </row>
        <row r="256">
          <cell r="A256" t="str">
            <v>6,351</v>
          </cell>
        </row>
        <row r="257">
          <cell r="A257" t="str">
            <v>6,352</v>
          </cell>
        </row>
        <row r="258">
          <cell r="A258" t="str">
            <v>6,353</v>
          </cell>
        </row>
        <row r="259">
          <cell r="A259" t="str">
            <v>7,111</v>
          </cell>
        </row>
        <row r="260">
          <cell r="A260" t="str">
            <v>7,183</v>
          </cell>
        </row>
        <row r="261">
          <cell r="A261" t="str">
            <v>7,212</v>
          </cell>
        </row>
        <row r="262">
          <cell r="A262" t="str">
            <v>7,223</v>
          </cell>
        </row>
        <row r="263">
          <cell r="A263" t="str">
            <v>8,183</v>
          </cell>
        </row>
        <row r="264">
          <cell r="A264" t="str">
            <v>8,202</v>
          </cell>
        </row>
        <row r="265">
          <cell r="A265" t="str">
            <v>8,203</v>
          </cell>
        </row>
        <row r="266">
          <cell r="A266" t="str">
            <v>8,204</v>
          </cell>
        </row>
        <row r="267">
          <cell r="A267" t="str">
            <v>8,321</v>
          </cell>
        </row>
        <row r="268">
          <cell r="A268" t="str">
            <v>8,322</v>
          </cell>
        </row>
        <row r="269">
          <cell r="A269" t="str">
            <v>8,371</v>
          </cell>
        </row>
        <row r="270">
          <cell r="A270" t="str">
            <v>9,183</v>
          </cell>
        </row>
        <row r="271">
          <cell r="A271" t="str">
            <v>9,311</v>
          </cell>
        </row>
        <row r="272">
          <cell r="A272" t="str">
            <v>9,312</v>
          </cell>
        </row>
        <row r="273">
          <cell r="A273" t="str">
            <v>9,313</v>
          </cell>
        </row>
        <row r="274">
          <cell r="A274" t="str">
            <v>9,314</v>
          </cell>
        </row>
        <row r="275">
          <cell r="A275" t="str">
            <v>9,315</v>
          </cell>
        </row>
      </sheetData>
      <sheetData sheetId="54"/>
      <sheetData sheetId="55"/>
      <sheetData sheetId="56"/>
      <sheetData sheetId="57"/>
      <sheetData sheetId="58"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sal"/>
      <sheetName val="tabla entidades"/>
      <sheetName val="ac01 entidades"/>
      <sheetName val="catálogo pps"/>
      <sheetName val="base mi"/>
      <sheetName val="tabla ramos"/>
      <sheetName val="ac01 ramos"/>
      <sheetName val="base pef ramos mal"/>
      <sheetName val="catálogo principales"/>
      <sheetName val="tablas"/>
    </sheetNames>
    <sheetDataSet>
      <sheetData sheetId="0" refreshError="1"/>
      <sheetData sheetId="1" refreshError="1"/>
      <sheetData sheetId="2" refreshError="1"/>
      <sheetData sheetId="3" refreshError="1"/>
      <sheetData sheetId="4">
        <row r="2">
          <cell r="A2" t="str">
            <v>1,K25</v>
          </cell>
          <cell r="B2" t="str">
            <v>1,K25</v>
          </cell>
          <cell r="C2" t="str">
            <v>1,K025</v>
          </cell>
          <cell r="D2">
            <v>1</v>
          </cell>
          <cell r="E2" t="str">
            <v>Otros</v>
          </cell>
          <cell r="F2" t="str">
            <v>Otros</v>
          </cell>
          <cell r="G2" t="str">
            <v>Otros</v>
          </cell>
          <cell r="H2" t="str">
            <v/>
          </cell>
          <cell r="I2" t="str">
            <v/>
          </cell>
          <cell r="K2" t="str">
            <v>K</v>
          </cell>
          <cell r="L2">
            <v>25</v>
          </cell>
          <cell r="M2">
            <v>25</v>
          </cell>
          <cell r="N2" t="str">
            <v>K025</v>
          </cell>
        </row>
        <row r="3">
          <cell r="A3" t="str">
            <v>1,K27</v>
          </cell>
          <cell r="B3" t="str">
            <v>1,K27</v>
          </cell>
          <cell r="C3" t="str">
            <v>1,K027</v>
          </cell>
          <cell r="D3">
            <v>1</v>
          </cell>
          <cell r="E3" t="str">
            <v>Otros</v>
          </cell>
          <cell r="F3" t="str">
            <v>Otros</v>
          </cell>
          <cell r="G3" t="str">
            <v>Otros</v>
          </cell>
          <cell r="H3" t="str">
            <v/>
          </cell>
          <cell r="I3" t="str">
            <v/>
          </cell>
          <cell r="K3" t="str">
            <v>K</v>
          </cell>
          <cell r="L3">
            <v>27</v>
          </cell>
          <cell r="M3">
            <v>27</v>
          </cell>
          <cell r="N3" t="str">
            <v>K027</v>
          </cell>
        </row>
        <row r="4">
          <cell r="A4" t="str">
            <v>1,K325</v>
          </cell>
          <cell r="B4" t="str">
            <v>1,K25</v>
          </cell>
          <cell r="C4" t="str">
            <v>1,K025</v>
          </cell>
          <cell r="D4">
            <v>1</v>
          </cell>
          <cell r="E4" t="str">
            <v>Otros</v>
          </cell>
          <cell r="F4" t="str">
            <v>Otros</v>
          </cell>
          <cell r="G4" t="str">
            <v>Otros</v>
          </cell>
          <cell r="H4" t="str">
            <v/>
          </cell>
          <cell r="I4" t="str">
            <v/>
          </cell>
          <cell r="K4" t="str">
            <v>K</v>
          </cell>
          <cell r="L4">
            <v>325</v>
          </cell>
          <cell r="M4">
            <v>25</v>
          </cell>
          <cell r="N4" t="str">
            <v>K025</v>
          </cell>
        </row>
        <row r="5">
          <cell r="A5" t="str">
            <v>1,K327</v>
          </cell>
          <cell r="B5" t="str">
            <v>1,K27</v>
          </cell>
          <cell r="C5" t="str">
            <v>1,K027</v>
          </cell>
          <cell r="D5">
            <v>1</v>
          </cell>
          <cell r="E5" t="str">
            <v>Otros</v>
          </cell>
          <cell r="F5" t="str">
            <v>Otros</v>
          </cell>
          <cell r="G5" t="str">
            <v>Otros</v>
          </cell>
          <cell r="H5" t="str">
            <v/>
          </cell>
          <cell r="I5" t="str">
            <v/>
          </cell>
          <cell r="K5" t="str">
            <v>K</v>
          </cell>
          <cell r="L5">
            <v>327</v>
          </cell>
          <cell r="M5">
            <v>27</v>
          </cell>
          <cell r="N5" t="str">
            <v>K027</v>
          </cell>
        </row>
        <row r="6">
          <cell r="A6" t="str">
            <v>1,R1</v>
          </cell>
          <cell r="B6" t="str">
            <v>1,R1</v>
          </cell>
          <cell r="C6" t="str">
            <v>1,R001</v>
          </cell>
          <cell r="D6">
            <v>1</v>
          </cell>
          <cell r="E6" t="str">
            <v>Otros</v>
          </cell>
          <cell r="F6" t="str">
            <v>Otros</v>
          </cell>
          <cell r="G6" t="str">
            <v>Otros</v>
          </cell>
          <cell r="H6" t="str">
            <v/>
          </cell>
          <cell r="I6" t="str">
            <v/>
          </cell>
          <cell r="K6" t="str">
            <v>R</v>
          </cell>
          <cell r="L6">
            <v>1</v>
          </cell>
          <cell r="M6">
            <v>1</v>
          </cell>
          <cell r="N6" t="str">
            <v>R001</v>
          </cell>
        </row>
        <row r="7">
          <cell r="A7" t="str">
            <v>1,R2</v>
          </cell>
          <cell r="B7" t="str">
            <v>1,R2</v>
          </cell>
          <cell r="C7" t="str">
            <v>1,R002</v>
          </cell>
          <cell r="D7">
            <v>1</v>
          </cell>
          <cell r="E7" t="str">
            <v>Otros</v>
          </cell>
          <cell r="F7" t="str">
            <v>Otros</v>
          </cell>
          <cell r="G7" t="str">
            <v>Otros</v>
          </cell>
          <cell r="H7" t="str">
            <v/>
          </cell>
          <cell r="I7" t="str">
            <v/>
          </cell>
          <cell r="K7" t="str">
            <v>R</v>
          </cell>
          <cell r="L7">
            <v>2</v>
          </cell>
          <cell r="M7">
            <v>2</v>
          </cell>
          <cell r="N7" t="str">
            <v>R002</v>
          </cell>
        </row>
        <row r="8">
          <cell r="A8" t="str">
            <v>1,R301</v>
          </cell>
          <cell r="B8" t="str">
            <v>1,R1</v>
          </cell>
          <cell r="C8" t="str">
            <v>1,R001</v>
          </cell>
          <cell r="D8">
            <v>1</v>
          </cell>
          <cell r="E8" t="str">
            <v>Otros</v>
          </cell>
          <cell r="F8" t="str">
            <v>Otros</v>
          </cell>
          <cell r="G8" t="str">
            <v>Otros</v>
          </cell>
          <cell r="H8" t="str">
            <v/>
          </cell>
          <cell r="I8" t="str">
            <v/>
          </cell>
          <cell r="K8" t="str">
            <v>R</v>
          </cell>
          <cell r="L8">
            <v>301</v>
          </cell>
          <cell r="M8">
            <v>1</v>
          </cell>
          <cell r="N8" t="str">
            <v>R001</v>
          </cell>
        </row>
        <row r="9">
          <cell r="A9" t="str">
            <v>1,R302</v>
          </cell>
          <cell r="B9" t="str">
            <v>1,R2</v>
          </cell>
          <cell r="C9" t="str">
            <v>1,R002</v>
          </cell>
          <cell r="D9">
            <v>1</v>
          </cell>
          <cell r="E9" t="str">
            <v>Otros</v>
          </cell>
          <cell r="F9" t="str">
            <v>Otros</v>
          </cell>
          <cell r="G9" t="str">
            <v>Otros</v>
          </cell>
          <cell r="H9" t="str">
            <v/>
          </cell>
          <cell r="I9" t="str">
            <v/>
          </cell>
          <cell r="K9" t="str">
            <v>R</v>
          </cell>
          <cell r="L9">
            <v>302</v>
          </cell>
          <cell r="M9">
            <v>2</v>
          </cell>
          <cell r="N9" t="str">
            <v>R002</v>
          </cell>
        </row>
        <row r="10">
          <cell r="A10" t="str">
            <v>2,K26</v>
          </cell>
          <cell r="B10" t="str">
            <v>2,K26</v>
          </cell>
          <cell r="C10" t="str">
            <v>2,K026</v>
          </cell>
          <cell r="D10">
            <v>2</v>
          </cell>
          <cell r="E10" t="str">
            <v>Otros</v>
          </cell>
          <cell r="F10" t="str">
            <v>Otros</v>
          </cell>
          <cell r="G10" t="str">
            <v>Otros</v>
          </cell>
          <cell r="H10" t="str">
            <v/>
          </cell>
          <cell r="I10" t="str">
            <v/>
          </cell>
          <cell r="K10" t="str">
            <v>K</v>
          </cell>
          <cell r="L10">
            <v>26</v>
          </cell>
          <cell r="M10">
            <v>26</v>
          </cell>
          <cell r="N10" t="str">
            <v>K026</v>
          </cell>
        </row>
        <row r="11">
          <cell r="A11" t="str">
            <v>2,K27</v>
          </cell>
          <cell r="B11" t="str">
            <v>2,K27</v>
          </cell>
          <cell r="C11" t="str">
            <v>2,K027</v>
          </cell>
          <cell r="D11">
            <v>2</v>
          </cell>
          <cell r="E11" t="str">
            <v>Otros</v>
          </cell>
          <cell r="F11" t="str">
            <v>Otros</v>
          </cell>
          <cell r="G11" t="str">
            <v>Otros</v>
          </cell>
          <cell r="H11" t="str">
            <v/>
          </cell>
          <cell r="I11" t="str">
            <v/>
          </cell>
          <cell r="K11" t="str">
            <v>K</v>
          </cell>
          <cell r="L11">
            <v>27</v>
          </cell>
          <cell r="M11">
            <v>27</v>
          </cell>
          <cell r="N11" t="str">
            <v>K027</v>
          </cell>
        </row>
        <row r="12">
          <cell r="A12" t="str">
            <v>2,M1</v>
          </cell>
          <cell r="B12" t="str">
            <v>2,M1</v>
          </cell>
          <cell r="C12" t="str">
            <v>2,M001</v>
          </cell>
          <cell r="D12">
            <v>2</v>
          </cell>
          <cell r="E12" t="str">
            <v>Otros</v>
          </cell>
          <cell r="F12" t="str">
            <v>Otros</v>
          </cell>
          <cell r="G12" t="str">
            <v>Otros</v>
          </cell>
          <cell r="H12" t="str">
            <v/>
          </cell>
          <cell r="I12" t="str">
            <v/>
          </cell>
          <cell r="K12" t="str">
            <v>M</v>
          </cell>
          <cell r="L12">
            <v>1</v>
          </cell>
          <cell r="M12">
            <v>1</v>
          </cell>
          <cell r="N12" t="str">
            <v>M001</v>
          </cell>
        </row>
        <row r="13">
          <cell r="A13" t="str">
            <v>2,O1</v>
          </cell>
          <cell r="B13" t="str">
            <v>2,O1</v>
          </cell>
          <cell r="C13" t="str">
            <v>2,O001</v>
          </cell>
          <cell r="D13">
            <v>2</v>
          </cell>
          <cell r="E13" t="str">
            <v>Otros</v>
          </cell>
          <cell r="F13" t="str">
            <v>Otros</v>
          </cell>
          <cell r="G13" t="str">
            <v>Otros</v>
          </cell>
          <cell r="H13" t="str">
            <v/>
          </cell>
          <cell r="I13" t="str">
            <v/>
          </cell>
          <cell r="K13" t="str">
            <v>O</v>
          </cell>
          <cell r="L13">
            <v>1</v>
          </cell>
          <cell r="M13">
            <v>1</v>
          </cell>
          <cell r="N13" t="str">
            <v>O001</v>
          </cell>
        </row>
        <row r="14">
          <cell r="A14" t="str">
            <v>2,P1</v>
          </cell>
          <cell r="B14" t="str">
            <v>2,P1</v>
          </cell>
          <cell r="C14" t="str">
            <v>2,P001</v>
          </cell>
          <cell r="D14">
            <v>2</v>
          </cell>
          <cell r="E14" t="str">
            <v>Otros</v>
          </cell>
          <cell r="F14" t="str">
            <v>Otros</v>
          </cell>
          <cell r="G14" t="str">
            <v>Otros</v>
          </cell>
          <cell r="H14" t="str">
            <v/>
          </cell>
          <cell r="I14" t="str">
            <v/>
          </cell>
          <cell r="K14" t="str">
            <v>P</v>
          </cell>
          <cell r="L14">
            <v>1</v>
          </cell>
          <cell r="M14">
            <v>1</v>
          </cell>
          <cell r="N14" t="str">
            <v>P001</v>
          </cell>
        </row>
        <row r="15">
          <cell r="A15" t="str">
            <v>2,P2</v>
          </cell>
          <cell r="B15" t="str">
            <v>2,P2</v>
          </cell>
          <cell r="C15" t="str">
            <v>2,P002</v>
          </cell>
          <cell r="D15">
            <v>2</v>
          </cell>
          <cell r="E15" t="str">
            <v>Otros</v>
          </cell>
          <cell r="F15" t="str">
            <v>Otros</v>
          </cell>
          <cell r="G15" t="str">
            <v>Otros</v>
          </cell>
          <cell r="H15" t="str">
            <v/>
          </cell>
          <cell r="I15" t="str">
            <v/>
          </cell>
          <cell r="K15" t="str">
            <v>P</v>
          </cell>
          <cell r="L15">
            <v>2</v>
          </cell>
          <cell r="M15">
            <v>2</v>
          </cell>
          <cell r="N15" t="str">
            <v>P002</v>
          </cell>
        </row>
        <row r="16">
          <cell r="A16" t="str">
            <v>2,P3</v>
          </cell>
          <cell r="B16" t="str">
            <v>2,P3</v>
          </cell>
          <cell r="C16" t="str">
            <v>2,P003</v>
          </cell>
          <cell r="D16">
            <v>2</v>
          </cell>
          <cell r="E16" t="str">
            <v>Otros</v>
          </cell>
          <cell r="F16" t="str">
            <v>Otros</v>
          </cell>
          <cell r="G16" t="str">
            <v>Otros</v>
          </cell>
          <cell r="H16" t="str">
            <v/>
          </cell>
          <cell r="I16" t="str">
            <v/>
          </cell>
          <cell r="K16" t="str">
            <v>P</v>
          </cell>
          <cell r="L16">
            <v>3</v>
          </cell>
          <cell r="M16">
            <v>3</v>
          </cell>
          <cell r="N16" t="str">
            <v>P003</v>
          </cell>
        </row>
        <row r="17">
          <cell r="A17" t="str">
            <v>3,R1</v>
          </cell>
          <cell r="B17" t="str">
            <v>3,R1</v>
          </cell>
          <cell r="C17" t="str">
            <v>3,R001</v>
          </cell>
          <cell r="D17">
            <v>3</v>
          </cell>
          <cell r="E17" t="str">
            <v>Otros</v>
          </cell>
          <cell r="F17" t="str">
            <v>Otros</v>
          </cell>
          <cell r="G17" t="str">
            <v>Otros</v>
          </cell>
          <cell r="H17" t="str">
            <v/>
          </cell>
          <cell r="I17" t="str">
            <v/>
          </cell>
          <cell r="K17" t="str">
            <v>R</v>
          </cell>
          <cell r="L17">
            <v>1</v>
          </cell>
          <cell r="M17">
            <v>1</v>
          </cell>
          <cell r="N17" t="str">
            <v>R001</v>
          </cell>
        </row>
        <row r="18">
          <cell r="A18" t="str">
            <v>4,E1</v>
          </cell>
          <cell r="B18" t="str">
            <v>4,E1</v>
          </cell>
          <cell r="C18" t="str">
            <v>4,E001</v>
          </cell>
          <cell r="D18">
            <v>4</v>
          </cell>
          <cell r="E18" t="str">
            <v>Otros</v>
          </cell>
          <cell r="F18" t="str">
            <v>Otros</v>
          </cell>
          <cell r="G18" t="str">
            <v>Otros</v>
          </cell>
          <cell r="H18" t="str">
            <v/>
          </cell>
          <cell r="I18" t="str">
            <v/>
          </cell>
          <cell r="K18" t="str">
            <v>E</v>
          </cell>
          <cell r="L18">
            <v>1</v>
          </cell>
          <cell r="M18">
            <v>1</v>
          </cell>
          <cell r="N18" t="str">
            <v>E001</v>
          </cell>
        </row>
        <row r="19">
          <cell r="A19" t="str">
            <v>4,E2</v>
          </cell>
          <cell r="B19" t="str">
            <v>4,E2</v>
          </cell>
          <cell r="C19" t="str">
            <v>4,E002</v>
          </cell>
          <cell r="D19">
            <v>4</v>
          </cell>
          <cell r="E19" t="str">
            <v>Otros</v>
          </cell>
          <cell r="F19" t="str">
            <v>Otros</v>
          </cell>
          <cell r="G19" t="str">
            <v>Otros</v>
          </cell>
          <cell r="H19" t="str">
            <v/>
          </cell>
          <cell r="I19" t="str">
            <v/>
          </cell>
          <cell r="K19" t="str">
            <v>E</v>
          </cell>
          <cell r="L19">
            <v>2</v>
          </cell>
          <cell r="M19">
            <v>2</v>
          </cell>
          <cell r="N19" t="str">
            <v>E002</v>
          </cell>
        </row>
        <row r="20">
          <cell r="A20" t="str">
            <v>4,E3</v>
          </cell>
          <cell r="B20" t="str">
            <v>4,E3</v>
          </cell>
          <cell r="C20" t="str">
            <v>4,E003</v>
          </cell>
          <cell r="D20">
            <v>4</v>
          </cell>
          <cell r="E20" t="str">
            <v>Otros</v>
          </cell>
          <cell r="F20" t="str">
            <v>Otros</v>
          </cell>
          <cell r="G20" t="str">
            <v>Otros</v>
          </cell>
          <cell r="H20" t="str">
            <v/>
          </cell>
          <cell r="I20" t="str">
            <v/>
          </cell>
          <cell r="K20" t="str">
            <v>E</v>
          </cell>
          <cell r="L20">
            <v>3</v>
          </cell>
          <cell r="M20">
            <v>3</v>
          </cell>
          <cell r="N20" t="str">
            <v>E003</v>
          </cell>
        </row>
        <row r="21">
          <cell r="A21" t="str">
            <v>4,E4</v>
          </cell>
          <cell r="B21" t="str">
            <v>4,E4</v>
          </cell>
          <cell r="C21" t="str">
            <v>4,E004</v>
          </cell>
          <cell r="D21">
            <v>4</v>
          </cell>
          <cell r="E21" t="str">
            <v>Otros</v>
          </cell>
          <cell r="F21" t="str">
            <v>Otros</v>
          </cell>
          <cell r="G21" t="str">
            <v>Otros</v>
          </cell>
          <cell r="H21" t="str">
            <v/>
          </cell>
          <cell r="I21" t="str">
            <v/>
          </cell>
          <cell r="K21" t="str">
            <v>E</v>
          </cell>
          <cell r="L21">
            <v>4</v>
          </cell>
          <cell r="M21">
            <v>4</v>
          </cell>
          <cell r="N21" t="str">
            <v>E004</v>
          </cell>
        </row>
        <row r="22">
          <cell r="A22" t="str">
            <v>4,E5</v>
          </cell>
          <cell r="B22" t="str">
            <v>4,E5</v>
          </cell>
          <cell r="C22" t="str">
            <v>4,E005</v>
          </cell>
          <cell r="D22">
            <v>4</v>
          </cell>
          <cell r="E22" t="str">
            <v>Otros</v>
          </cell>
          <cell r="F22" t="str">
            <v>Otros</v>
          </cell>
          <cell r="G22" t="str">
            <v>Otros</v>
          </cell>
          <cell r="H22" t="str">
            <v/>
          </cell>
          <cell r="I22" t="str">
            <v/>
          </cell>
          <cell r="K22" t="str">
            <v>E</v>
          </cell>
          <cell r="L22">
            <v>5</v>
          </cell>
          <cell r="M22">
            <v>5</v>
          </cell>
          <cell r="N22" t="str">
            <v>E005</v>
          </cell>
        </row>
        <row r="23">
          <cell r="A23" t="str">
            <v>4,E6</v>
          </cell>
          <cell r="B23" t="str">
            <v>4,E6</v>
          </cell>
          <cell r="C23" t="str">
            <v>4,E006</v>
          </cell>
          <cell r="D23">
            <v>4</v>
          </cell>
          <cell r="E23" t="str">
            <v>Otros</v>
          </cell>
          <cell r="F23" t="str">
            <v>Otros</v>
          </cell>
          <cell r="G23" t="str">
            <v>Otros</v>
          </cell>
          <cell r="H23" t="str">
            <v/>
          </cell>
          <cell r="I23" t="str">
            <v/>
          </cell>
          <cell r="K23" t="str">
            <v>E</v>
          </cell>
          <cell r="L23">
            <v>6</v>
          </cell>
          <cell r="M23">
            <v>6</v>
          </cell>
          <cell r="N23" t="str">
            <v>E006</v>
          </cell>
        </row>
        <row r="24">
          <cell r="A24" t="str">
            <v>4,E7</v>
          </cell>
          <cell r="B24" t="str">
            <v>4,E7</v>
          </cell>
          <cell r="C24" t="str">
            <v>4,E007</v>
          </cell>
          <cell r="D24">
            <v>4</v>
          </cell>
          <cell r="E24" t="str">
            <v>Otros</v>
          </cell>
          <cell r="F24" t="str">
            <v>Otros</v>
          </cell>
          <cell r="G24" t="str">
            <v>Otros</v>
          </cell>
          <cell r="H24" t="str">
            <v/>
          </cell>
          <cell r="I24" t="str">
            <v/>
          </cell>
          <cell r="K24" t="str">
            <v>E</v>
          </cell>
          <cell r="L24">
            <v>7</v>
          </cell>
          <cell r="M24">
            <v>7</v>
          </cell>
          <cell r="N24" t="str">
            <v>E007</v>
          </cell>
        </row>
        <row r="25">
          <cell r="A25" t="str">
            <v>4,E8</v>
          </cell>
          <cell r="B25" t="str">
            <v>4,E8</v>
          </cell>
          <cell r="C25" t="str">
            <v>4,E008</v>
          </cell>
          <cell r="D25">
            <v>4</v>
          </cell>
          <cell r="E25" t="str">
            <v>Otros</v>
          </cell>
          <cell r="F25" t="str">
            <v>Otros</v>
          </cell>
          <cell r="G25" t="str">
            <v>Otros</v>
          </cell>
          <cell r="H25" t="str">
            <v/>
          </cell>
          <cell r="I25" t="str">
            <v/>
          </cell>
          <cell r="K25" t="str">
            <v>E</v>
          </cell>
          <cell r="L25">
            <v>8</v>
          </cell>
          <cell r="M25">
            <v>8</v>
          </cell>
          <cell r="N25" t="str">
            <v>E008</v>
          </cell>
        </row>
        <row r="26">
          <cell r="A26" t="str">
            <v>4,E9</v>
          </cell>
          <cell r="B26" t="str">
            <v>4,E9</v>
          </cell>
          <cell r="C26" t="str">
            <v>4,E009</v>
          </cell>
          <cell r="D26">
            <v>4</v>
          </cell>
          <cell r="E26" t="str">
            <v>Otros</v>
          </cell>
          <cell r="F26" t="str">
            <v>Otros</v>
          </cell>
          <cell r="G26" t="str">
            <v>Otros</v>
          </cell>
          <cell r="H26" t="str">
            <v/>
          </cell>
          <cell r="I26" t="str">
            <v/>
          </cell>
          <cell r="K26" t="str">
            <v>E</v>
          </cell>
          <cell r="L26">
            <v>9</v>
          </cell>
          <cell r="M26">
            <v>9</v>
          </cell>
          <cell r="N26" t="str">
            <v>E009</v>
          </cell>
        </row>
        <row r="27">
          <cell r="A27" t="str">
            <v>4,E10</v>
          </cell>
          <cell r="B27" t="str">
            <v>4,E10</v>
          </cell>
          <cell r="C27" t="str">
            <v>4,E010</v>
          </cell>
          <cell r="D27">
            <v>4</v>
          </cell>
          <cell r="E27" t="str">
            <v>Otros</v>
          </cell>
          <cell r="F27" t="str">
            <v>Otros</v>
          </cell>
          <cell r="G27" t="str">
            <v>Otros</v>
          </cell>
          <cell r="H27" t="str">
            <v/>
          </cell>
          <cell r="I27" t="str">
            <v/>
          </cell>
          <cell r="K27" t="str">
            <v>E</v>
          </cell>
          <cell r="L27">
            <v>10</v>
          </cell>
          <cell r="M27">
            <v>10</v>
          </cell>
          <cell r="N27" t="str">
            <v>E010</v>
          </cell>
        </row>
        <row r="28">
          <cell r="A28" t="str">
            <v>4,E301</v>
          </cell>
          <cell r="B28" t="str">
            <v>4,E1</v>
          </cell>
          <cell r="C28" t="str">
            <v>4,E001</v>
          </cell>
          <cell r="D28">
            <v>4</v>
          </cell>
          <cell r="E28" t="str">
            <v>Otros</v>
          </cell>
          <cell r="F28" t="str">
            <v>Otros</v>
          </cell>
          <cell r="G28" t="str">
            <v>Otros</v>
          </cell>
          <cell r="H28" t="str">
            <v/>
          </cell>
          <cell r="I28" t="str">
            <v/>
          </cell>
          <cell r="K28" t="str">
            <v>E</v>
          </cell>
          <cell r="L28">
            <v>301</v>
          </cell>
          <cell r="M28">
            <v>1</v>
          </cell>
          <cell r="N28" t="str">
            <v>E001</v>
          </cell>
        </row>
        <row r="29">
          <cell r="A29" t="str">
            <v>4,E302</v>
          </cell>
          <cell r="B29" t="str">
            <v>4,E2</v>
          </cell>
          <cell r="C29" t="str">
            <v>4,E002</v>
          </cell>
          <cell r="D29">
            <v>4</v>
          </cell>
          <cell r="E29" t="str">
            <v>Otros</v>
          </cell>
          <cell r="F29" t="str">
            <v>Otros</v>
          </cell>
          <cell r="G29" t="str">
            <v>Otros</v>
          </cell>
          <cell r="H29" t="str">
            <v/>
          </cell>
          <cell r="I29" t="str">
            <v/>
          </cell>
          <cell r="K29" t="str">
            <v>E</v>
          </cell>
          <cell r="L29">
            <v>302</v>
          </cell>
          <cell r="M29">
            <v>2</v>
          </cell>
          <cell r="N29" t="str">
            <v>E002</v>
          </cell>
        </row>
        <row r="30">
          <cell r="A30" t="str">
            <v>4,E303</v>
          </cell>
          <cell r="B30" t="str">
            <v>4,E3</v>
          </cell>
          <cell r="C30" t="str">
            <v>4,E003</v>
          </cell>
          <cell r="D30">
            <v>4</v>
          </cell>
          <cell r="E30" t="str">
            <v>Otros</v>
          </cell>
          <cell r="F30" t="str">
            <v>Otros</v>
          </cell>
          <cell r="G30" t="str">
            <v>Otros</v>
          </cell>
          <cell r="H30" t="str">
            <v/>
          </cell>
          <cell r="I30" t="str">
            <v/>
          </cell>
          <cell r="K30" t="str">
            <v>E</v>
          </cell>
          <cell r="L30">
            <v>303</v>
          </cell>
          <cell r="M30">
            <v>3</v>
          </cell>
          <cell r="N30" t="str">
            <v>E003</v>
          </cell>
        </row>
        <row r="31">
          <cell r="A31" t="str">
            <v>4,E304</v>
          </cell>
          <cell r="B31" t="str">
            <v>4,E4</v>
          </cell>
          <cell r="C31" t="str">
            <v>4,E004</v>
          </cell>
          <cell r="D31">
            <v>4</v>
          </cell>
          <cell r="E31" t="str">
            <v>Otros</v>
          </cell>
          <cell r="F31" t="str">
            <v>Otros</v>
          </cell>
          <cell r="G31" t="str">
            <v>Otros</v>
          </cell>
          <cell r="H31" t="str">
            <v/>
          </cell>
          <cell r="I31" t="str">
            <v/>
          </cell>
          <cell r="K31" t="str">
            <v>E</v>
          </cell>
          <cell r="L31">
            <v>304</v>
          </cell>
          <cell r="M31">
            <v>4</v>
          </cell>
          <cell r="N31" t="str">
            <v>E004</v>
          </cell>
        </row>
        <row r="32">
          <cell r="A32" t="str">
            <v>4,E305</v>
          </cell>
          <cell r="B32" t="str">
            <v>4,E5</v>
          </cell>
          <cell r="C32" t="str">
            <v>4,E005</v>
          </cell>
          <cell r="D32">
            <v>4</v>
          </cell>
          <cell r="E32" t="str">
            <v>Otros</v>
          </cell>
          <cell r="F32" t="str">
            <v>Otros</v>
          </cell>
          <cell r="G32" t="str">
            <v>Otros</v>
          </cell>
          <cell r="H32" t="str">
            <v/>
          </cell>
          <cell r="I32" t="str">
            <v/>
          </cell>
          <cell r="K32" t="str">
            <v>E</v>
          </cell>
          <cell r="L32">
            <v>305</v>
          </cell>
          <cell r="M32">
            <v>5</v>
          </cell>
          <cell r="N32" t="str">
            <v>E005</v>
          </cell>
        </row>
        <row r="33">
          <cell r="A33" t="str">
            <v>4,E306</v>
          </cell>
          <cell r="B33" t="str">
            <v>4,E6</v>
          </cell>
          <cell r="C33" t="str">
            <v>4,E006</v>
          </cell>
          <cell r="D33">
            <v>4</v>
          </cell>
          <cell r="E33" t="str">
            <v>Otros</v>
          </cell>
          <cell r="F33" t="str">
            <v>Otros</v>
          </cell>
          <cell r="G33" t="str">
            <v>Otros</v>
          </cell>
          <cell r="H33" t="str">
            <v/>
          </cell>
          <cell r="I33" t="str">
            <v/>
          </cell>
          <cell r="K33" t="str">
            <v>E</v>
          </cell>
          <cell r="L33">
            <v>306</v>
          </cell>
          <cell r="M33">
            <v>6</v>
          </cell>
          <cell r="N33" t="str">
            <v>E006</v>
          </cell>
        </row>
        <row r="34">
          <cell r="A34" t="str">
            <v>4,E307</v>
          </cell>
          <cell r="B34" t="str">
            <v>4,E7</v>
          </cell>
          <cell r="C34" t="str">
            <v>4,E007</v>
          </cell>
          <cell r="D34">
            <v>4</v>
          </cell>
          <cell r="E34" t="str">
            <v>Otros</v>
          </cell>
          <cell r="F34" t="str">
            <v>Otros</v>
          </cell>
          <cell r="G34" t="str">
            <v>Otros</v>
          </cell>
          <cell r="H34" t="str">
            <v/>
          </cell>
          <cell r="I34" t="str">
            <v/>
          </cell>
          <cell r="K34" t="str">
            <v>E</v>
          </cell>
          <cell r="L34">
            <v>307</v>
          </cell>
          <cell r="M34">
            <v>7</v>
          </cell>
          <cell r="N34" t="str">
            <v>E007</v>
          </cell>
        </row>
        <row r="35">
          <cell r="A35" t="str">
            <v>4,E308</v>
          </cell>
          <cell r="B35" t="str">
            <v>4,E8</v>
          </cell>
          <cell r="C35" t="str">
            <v>4,E008</v>
          </cell>
          <cell r="D35">
            <v>4</v>
          </cell>
          <cell r="E35" t="str">
            <v>Otros</v>
          </cell>
          <cell r="F35" t="str">
            <v>Otros</v>
          </cell>
          <cell r="G35" t="str">
            <v>Otros</v>
          </cell>
          <cell r="H35" t="str">
            <v/>
          </cell>
          <cell r="I35" t="str">
            <v/>
          </cell>
          <cell r="K35" t="str">
            <v>E</v>
          </cell>
          <cell r="L35">
            <v>308</v>
          </cell>
          <cell r="M35">
            <v>8</v>
          </cell>
          <cell r="N35" t="str">
            <v>E008</v>
          </cell>
        </row>
        <row r="36">
          <cell r="A36" t="str">
            <v>4,E309</v>
          </cell>
          <cell r="B36" t="str">
            <v>4,E9</v>
          </cell>
          <cell r="C36" t="str">
            <v>4,E009</v>
          </cell>
          <cell r="D36">
            <v>4</v>
          </cell>
          <cell r="E36" t="str">
            <v>Otros</v>
          </cell>
          <cell r="F36" t="str">
            <v>Otros</v>
          </cell>
          <cell r="G36" t="str">
            <v>Otros</v>
          </cell>
          <cell r="H36" t="str">
            <v/>
          </cell>
          <cell r="I36" t="str">
            <v/>
          </cell>
          <cell r="K36" t="str">
            <v>E</v>
          </cell>
          <cell r="L36">
            <v>309</v>
          </cell>
          <cell r="M36">
            <v>9</v>
          </cell>
          <cell r="N36" t="str">
            <v>E009</v>
          </cell>
        </row>
        <row r="37">
          <cell r="A37" t="str">
            <v>4,E310</v>
          </cell>
          <cell r="B37" t="str">
            <v>4,E10</v>
          </cell>
          <cell r="C37" t="str">
            <v>4,E010</v>
          </cell>
          <cell r="D37">
            <v>4</v>
          </cell>
          <cell r="E37" t="str">
            <v>Otros</v>
          </cell>
          <cell r="F37" t="str">
            <v>Otros</v>
          </cell>
          <cell r="G37" t="str">
            <v>Otros</v>
          </cell>
          <cell r="H37" t="str">
            <v/>
          </cell>
          <cell r="I37" t="str">
            <v/>
          </cell>
          <cell r="K37" t="str">
            <v>E</v>
          </cell>
          <cell r="L37">
            <v>310</v>
          </cell>
          <cell r="M37">
            <v>10</v>
          </cell>
          <cell r="N37" t="str">
            <v>E010</v>
          </cell>
        </row>
        <row r="38">
          <cell r="A38" t="str">
            <v>4,K15</v>
          </cell>
          <cell r="B38" t="str">
            <v>4,K15</v>
          </cell>
          <cell r="C38" t="str">
            <v>4,K015</v>
          </cell>
          <cell r="D38">
            <v>4</v>
          </cell>
          <cell r="E38" t="str">
            <v>Otros</v>
          </cell>
          <cell r="F38" t="str">
            <v>Otros</v>
          </cell>
          <cell r="G38" t="str">
            <v>Otros</v>
          </cell>
          <cell r="H38" t="str">
            <v/>
          </cell>
          <cell r="I38" t="str">
            <v/>
          </cell>
          <cell r="K38" t="str">
            <v>K</v>
          </cell>
          <cell r="L38">
            <v>15</v>
          </cell>
          <cell r="M38">
            <v>15</v>
          </cell>
          <cell r="N38" t="str">
            <v>K015</v>
          </cell>
        </row>
        <row r="39">
          <cell r="A39" t="str">
            <v>4,K315</v>
          </cell>
          <cell r="B39" t="str">
            <v>4,K15</v>
          </cell>
          <cell r="C39" t="str">
            <v>4,K015</v>
          </cell>
          <cell r="D39">
            <v>4</v>
          </cell>
          <cell r="E39" t="str">
            <v>Otros</v>
          </cell>
          <cell r="F39" t="str">
            <v>Otros</v>
          </cell>
          <cell r="G39" t="str">
            <v>Otros</v>
          </cell>
          <cell r="H39" t="str">
            <v/>
          </cell>
          <cell r="I39" t="str">
            <v/>
          </cell>
          <cell r="K39" t="str">
            <v>K</v>
          </cell>
          <cell r="L39">
            <v>315</v>
          </cell>
          <cell r="M39">
            <v>15</v>
          </cell>
          <cell r="N39" t="str">
            <v>K015</v>
          </cell>
        </row>
        <row r="40">
          <cell r="A40" t="str">
            <v>4,M1</v>
          </cell>
          <cell r="B40" t="str">
            <v>4,M1</v>
          </cell>
          <cell r="C40" t="str">
            <v>4,M001</v>
          </cell>
          <cell r="D40">
            <v>4</v>
          </cell>
          <cell r="E40" t="str">
            <v>Otros</v>
          </cell>
          <cell r="F40" t="str">
            <v>Otros</v>
          </cell>
          <cell r="G40" t="str">
            <v>Otros</v>
          </cell>
          <cell r="H40" t="str">
            <v/>
          </cell>
          <cell r="I40" t="str">
            <v/>
          </cell>
          <cell r="K40" t="str">
            <v>M</v>
          </cell>
          <cell r="L40">
            <v>1</v>
          </cell>
          <cell r="M40">
            <v>1</v>
          </cell>
          <cell r="N40" t="str">
            <v>M001</v>
          </cell>
        </row>
        <row r="41">
          <cell r="A41" t="str">
            <v>4,M301</v>
          </cell>
          <cell r="B41" t="str">
            <v>4,M1</v>
          </cell>
          <cell r="C41" t="str">
            <v>4,M001</v>
          </cell>
          <cell r="D41">
            <v>4</v>
          </cell>
          <cell r="E41" t="str">
            <v>Otros</v>
          </cell>
          <cell r="F41" t="str">
            <v>Otros</v>
          </cell>
          <cell r="G41" t="str">
            <v>Otros</v>
          </cell>
          <cell r="H41" t="str">
            <v/>
          </cell>
          <cell r="I41" t="str">
            <v/>
          </cell>
          <cell r="K41" t="str">
            <v>M</v>
          </cell>
          <cell r="L41">
            <v>301</v>
          </cell>
          <cell r="M41">
            <v>1</v>
          </cell>
          <cell r="N41" t="str">
            <v>M001</v>
          </cell>
        </row>
        <row r="42">
          <cell r="A42" t="str">
            <v>4,O1</v>
          </cell>
          <cell r="B42" t="str">
            <v>4,O1</v>
          </cell>
          <cell r="C42" t="str">
            <v>4,O001</v>
          </cell>
          <cell r="D42">
            <v>4</v>
          </cell>
          <cell r="E42" t="str">
            <v>Otros</v>
          </cell>
          <cell r="F42" t="str">
            <v>Otros</v>
          </cell>
          <cell r="G42" t="str">
            <v>Otros</v>
          </cell>
          <cell r="H42" t="str">
            <v/>
          </cell>
          <cell r="I42" t="str">
            <v/>
          </cell>
          <cell r="K42" t="str">
            <v>O</v>
          </cell>
          <cell r="L42">
            <v>1</v>
          </cell>
          <cell r="M42">
            <v>1</v>
          </cell>
          <cell r="N42" t="str">
            <v>O001</v>
          </cell>
        </row>
        <row r="43">
          <cell r="A43" t="str">
            <v>4,O99</v>
          </cell>
          <cell r="B43" t="str">
            <v>4,O99</v>
          </cell>
          <cell r="C43" t="str">
            <v>4,O099</v>
          </cell>
          <cell r="D43">
            <v>4</v>
          </cell>
          <cell r="E43" t="str">
            <v>Otros</v>
          </cell>
          <cell r="F43" t="str">
            <v>Otros</v>
          </cell>
          <cell r="G43" t="str">
            <v>Otros</v>
          </cell>
          <cell r="H43" t="str">
            <v/>
          </cell>
          <cell r="I43" t="str">
            <v/>
          </cell>
          <cell r="K43" t="str">
            <v>O</v>
          </cell>
          <cell r="L43">
            <v>99</v>
          </cell>
          <cell r="M43">
            <v>99</v>
          </cell>
          <cell r="N43" t="str">
            <v>O099</v>
          </cell>
        </row>
        <row r="44">
          <cell r="A44" t="str">
            <v>4,O301</v>
          </cell>
          <cell r="B44" t="str">
            <v>4,O1</v>
          </cell>
          <cell r="C44" t="str">
            <v>4,O001</v>
          </cell>
          <cell r="D44">
            <v>4</v>
          </cell>
          <cell r="E44" t="str">
            <v>Otros</v>
          </cell>
          <cell r="F44" t="str">
            <v>Otros</v>
          </cell>
          <cell r="G44" t="str">
            <v>Otros</v>
          </cell>
          <cell r="H44" t="str">
            <v/>
          </cell>
          <cell r="I44" t="str">
            <v/>
          </cell>
          <cell r="K44" t="str">
            <v>O</v>
          </cell>
          <cell r="L44">
            <v>301</v>
          </cell>
          <cell r="M44">
            <v>1</v>
          </cell>
          <cell r="N44" t="str">
            <v>O001</v>
          </cell>
        </row>
        <row r="45">
          <cell r="A45" t="str">
            <v>4,O399</v>
          </cell>
          <cell r="B45" t="str">
            <v>4,O99</v>
          </cell>
          <cell r="C45" t="str">
            <v>4,O099</v>
          </cell>
          <cell r="D45">
            <v>4</v>
          </cell>
          <cell r="E45" t="str">
            <v>Otros</v>
          </cell>
          <cell r="F45" t="str">
            <v>Otros</v>
          </cell>
          <cell r="G45" t="str">
            <v>Otros</v>
          </cell>
          <cell r="H45" t="str">
            <v/>
          </cell>
          <cell r="I45" t="str">
            <v/>
          </cell>
          <cell r="K45" t="str">
            <v>O</v>
          </cell>
          <cell r="L45">
            <v>399</v>
          </cell>
          <cell r="M45">
            <v>99</v>
          </cell>
          <cell r="N45" t="str">
            <v>O099</v>
          </cell>
        </row>
        <row r="46">
          <cell r="A46" t="str">
            <v>4,P1</v>
          </cell>
          <cell r="B46" t="str">
            <v>4,P1</v>
          </cell>
          <cell r="C46" t="str">
            <v>4,P001</v>
          </cell>
          <cell r="D46">
            <v>4</v>
          </cell>
          <cell r="E46" t="str">
            <v>Otros</v>
          </cell>
          <cell r="F46" t="str">
            <v>Otros</v>
          </cell>
          <cell r="G46" t="str">
            <v>Otros</v>
          </cell>
          <cell r="H46" t="str">
            <v/>
          </cell>
          <cell r="I46" t="str">
            <v/>
          </cell>
          <cell r="K46" t="str">
            <v>P</v>
          </cell>
          <cell r="L46">
            <v>1</v>
          </cell>
          <cell r="M46">
            <v>1</v>
          </cell>
          <cell r="N46" t="str">
            <v>P001</v>
          </cell>
        </row>
        <row r="47">
          <cell r="A47" t="str">
            <v>4,P2</v>
          </cell>
          <cell r="B47" t="str">
            <v>4,P2</v>
          </cell>
          <cell r="C47" t="str">
            <v>4,P002</v>
          </cell>
          <cell r="D47">
            <v>4</v>
          </cell>
          <cell r="E47" t="str">
            <v>Otros</v>
          </cell>
          <cell r="F47" t="str">
            <v>Otros</v>
          </cell>
          <cell r="G47" t="str">
            <v>Otros</v>
          </cell>
          <cell r="H47" t="str">
            <v/>
          </cell>
          <cell r="I47" t="str">
            <v/>
          </cell>
          <cell r="K47" t="str">
            <v>P</v>
          </cell>
          <cell r="L47">
            <v>2</v>
          </cell>
          <cell r="M47">
            <v>2</v>
          </cell>
          <cell r="N47" t="str">
            <v>P002</v>
          </cell>
        </row>
        <row r="48">
          <cell r="A48" t="str">
            <v>4,P3</v>
          </cell>
          <cell r="B48" t="str">
            <v>4,P3</v>
          </cell>
          <cell r="C48" t="str">
            <v>4,P003</v>
          </cell>
          <cell r="D48">
            <v>4</v>
          </cell>
          <cell r="E48" t="str">
            <v>Otros</v>
          </cell>
          <cell r="F48" t="str">
            <v>Otros</v>
          </cell>
          <cell r="G48" t="str">
            <v>Otros</v>
          </cell>
          <cell r="H48" t="str">
            <v/>
          </cell>
          <cell r="I48" t="str">
            <v/>
          </cell>
          <cell r="K48" t="str">
            <v>P</v>
          </cell>
          <cell r="L48">
            <v>3</v>
          </cell>
          <cell r="M48">
            <v>3</v>
          </cell>
          <cell r="N48" t="str">
            <v>P003</v>
          </cell>
        </row>
        <row r="49">
          <cell r="A49" t="str">
            <v>4,P4</v>
          </cell>
          <cell r="B49" t="str">
            <v>4,P4</v>
          </cell>
          <cell r="C49" t="str">
            <v>4,P004</v>
          </cell>
          <cell r="D49">
            <v>4</v>
          </cell>
          <cell r="E49" t="str">
            <v>Otros</v>
          </cell>
          <cell r="F49" t="str">
            <v>Otros</v>
          </cell>
          <cell r="G49" t="str">
            <v>Otros</v>
          </cell>
          <cell r="H49" t="str">
            <v/>
          </cell>
          <cell r="I49" t="str">
            <v/>
          </cell>
          <cell r="K49" t="str">
            <v>P</v>
          </cell>
          <cell r="L49">
            <v>4</v>
          </cell>
          <cell r="M49">
            <v>4</v>
          </cell>
          <cell r="N49" t="str">
            <v>P004</v>
          </cell>
        </row>
        <row r="50">
          <cell r="A50" t="str">
            <v>4,P5</v>
          </cell>
          <cell r="B50" t="str">
            <v>4,P5</v>
          </cell>
          <cell r="C50" t="str">
            <v>4,P005</v>
          </cell>
          <cell r="D50">
            <v>4</v>
          </cell>
          <cell r="E50" t="str">
            <v>Otros</v>
          </cell>
          <cell r="F50" t="str">
            <v>Otros</v>
          </cell>
          <cell r="G50" t="str">
            <v>Otros</v>
          </cell>
          <cell r="H50" t="str">
            <v/>
          </cell>
          <cell r="I50" t="str">
            <v/>
          </cell>
          <cell r="K50" t="str">
            <v>P</v>
          </cell>
          <cell r="L50">
            <v>5</v>
          </cell>
          <cell r="M50">
            <v>5</v>
          </cell>
          <cell r="N50" t="str">
            <v>P005</v>
          </cell>
        </row>
        <row r="51">
          <cell r="A51" t="str">
            <v>4,P6</v>
          </cell>
          <cell r="B51" t="str">
            <v>4,P6</v>
          </cell>
          <cell r="C51" t="str">
            <v>4,P006</v>
          </cell>
          <cell r="D51">
            <v>4</v>
          </cell>
          <cell r="E51" t="str">
            <v>Otros</v>
          </cell>
          <cell r="F51" t="str">
            <v>Otros</v>
          </cell>
          <cell r="G51" t="str">
            <v>Otros</v>
          </cell>
          <cell r="H51" t="str">
            <v/>
          </cell>
          <cell r="I51" t="str">
            <v/>
          </cell>
          <cell r="K51" t="str">
            <v>P</v>
          </cell>
          <cell r="L51">
            <v>6</v>
          </cell>
          <cell r="M51">
            <v>6</v>
          </cell>
          <cell r="N51" t="str">
            <v>P006</v>
          </cell>
        </row>
        <row r="52">
          <cell r="A52" t="str">
            <v>4,P7</v>
          </cell>
          <cell r="B52" t="str">
            <v>4,P7</v>
          </cell>
          <cell r="C52" t="str">
            <v>4,P007</v>
          </cell>
          <cell r="D52">
            <v>4</v>
          </cell>
          <cell r="E52" t="str">
            <v>Otros</v>
          </cell>
          <cell r="F52" t="str">
            <v>Otros</v>
          </cell>
          <cell r="G52" t="str">
            <v>Otros</v>
          </cell>
          <cell r="H52" t="str">
            <v/>
          </cell>
          <cell r="I52" t="str">
            <v/>
          </cell>
          <cell r="K52" t="str">
            <v>P</v>
          </cell>
          <cell r="L52">
            <v>7</v>
          </cell>
          <cell r="M52">
            <v>7</v>
          </cell>
          <cell r="N52" t="str">
            <v>P007</v>
          </cell>
        </row>
        <row r="53">
          <cell r="A53" t="str">
            <v>4,P8</v>
          </cell>
          <cell r="B53" t="str">
            <v>4,P8</v>
          </cell>
          <cell r="C53" t="str">
            <v>4,P008</v>
          </cell>
          <cell r="D53">
            <v>4</v>
          </cell>
          <cell r="E53" t="str">
            <v>Otros</v>
          </cell>
          <cell r="F53" t="str">
            <v>Otros</v>
          </cell>
          <cell r="G53" t="str">
            <v>Otros</v>
          </cell>
          <cell r="H53" t="str">
            <v/>
          </cell>
          <cell r="I53" t="str">
            <v/>
          </cell>
          <cell r="K53" t="str">
            <v>P</v>
          </cell>
          <cell r="L53">
            <v>8</v>
          </cell>
          <cell r="M53">
            <v>8</v>
          </cell>
          <cell r="N53" t="str">
            <v>P008</v>
          </cell>
        </row>
        <row r="54">
          <cell r="A54" t="str">
            <v>4,P9</v>
          </cell>
          <cell r="B54" t="str">
            <v>4,P9</v>
          </cell>
          <cell r="C54" t="str">
            <v>4,P009</v>
          </cell>
          <cell r="D54">
            <v>4</v>
          </cell>
          <cell r="E54" t="str">
            <v>Otros</v>
          </cell>
          <cell r="F54" t="str">
            <v>Otros</v>
          </cell>
          <cell r="G54" t="str">
            <v>Otros</v>
          </cell>
          <cell r="H54" t="str">
            <v/>
          </cell>
          <cell r="I54" t="str">
            <v/>
          </cell>
          <cell r="K54" t="str">
            <v>P</v>
          </cell>
          <cell r="L54">
            <v>9</v>
          </cell>
          <cell r="M54">
            <v>9</v>
          </cell>
          <cell r="N54" t="str">
            <v>P009</v>
          </cell>
        </row>
        <row r="55">
          <cell r="A55" t="str">
            <v>4,P301</v>
          </cell>
          <cell r="B55" t="str">
            <v>4,P1</v>
          </cell>
          <cell r="C55" t="str">
            <v>4,P001</v>
          </cell>
          <cell r="D55">
            <v>4</v>
          </cell>
          <cell r="E55" t="str">
            <v>Otros</v>
          </cell>
          <cell r="F55" t="str">
            <v>Otros</v>
          </cell>
          <cell r="G55" t="str">
            <v>Otros</v>
          </cell>
          <cell r="H55" t="str">
            <v/>
          </cell>
          <cell r="I55" t="str">
            <v/>
          </cell>
          <cell r="K55" t="str">
            <v>P</v>
          </cell>
          <cell r="L55">
            <v>301</v>
          </cell>
          <cell r="M55">
            <v>1</v>
          </cell>
          <cell r="N55" t="str">
            <v>P001</v>
          </cell>
        </row>
        <row r="56">
          <cell r="A56" t="str">
            <v>4,P302</v>
          </cell>
          <cell r="B56" t="str">
            <v>4,P2</v>
          </cell>
          <cell r="C56" t="str">
            <v>4,P002</v>
          </cell>
          <cell r="D56">
            <v>4</v>
          </cell>
          <cell r="E56" t="str">
            <v>Otros</v>
          </cell>
          <cell r="F56" t="str">
            <v>Otros</v>
          </cell>
          <cell r="G56" t="str">
            <v>Otros</v>
          </cell>
          <cell r="H56" t="str">
            <v/>
          </cell>
          <cell r="I56" t="str">
            <v/>
          </cell>
          <cell r="K56" t="str">
            <v>P</v>
          </cell>
          <cell r="L56">
            <v>302</v>
          </cell>
          <cell r="M56">
            <v>2</v>
          </cell>
          <cell r="N56" t="str">
            <v>P002</v>
          </cell>
        </row>
        <row r="57">
          <cell r="A57" t="str">
            <v>4,P303</v>
          </cell>
          <cell r="B57" t="str">
            <v>4,P3</v>
          </cell>
          <cell r="C57" t="str">
            <v>4,P003</v>
          </cell>
          <cell r="D57">
            <v>4</v>
          </cell>
          <cell r="E57" t="str">
            <v>Otros</v>
          </cell>
          <cell r="F57" t="str">
            <v>Otros</v>
          </cell>
          <cell r="G57" t="str">
            <v>Otros</v>
          </cell>
          <cell r="H57" t="str">
            <v/>
          </cell>
          <cell r="I57" t="str">
            <v/>
          </cell>
          <cell r="K57" t="str">
            <v>P</v>
          </cell>
          <cell r="L57">
            <v>303</v>
          </cell>
          <cell r="M57">
            <v>3</v>
          </cell>
          <cell r="N57" t="str">
            <v>P003</v>
          </cell>
        </row>
        <row r="58">
          <cell r="A58" t="str">
            <v>4,P304</v>
          </cell>
          <cell r="B58" t="str">
            <v>4,P4</v>
          </cell>
          <cell r="C58" t="str">
            <v>4,P004</v>
          </cell>
          <cell r="D58">
            <v>4</v>
          </cell>
          <cell r="E58" t="str">
            <v>Otros</v>
          </cell>
          <cell r="F58" t="str">
            <v>Otros</v>
          </cell>
          <cell r="G58" t="str">
            <v>Otros</v>
          </cell>
          <cell r="H58" t="str">
            <v/>
          </cell>
          <cell r="I58" t="str">
            <v/>
          </cell>
          <cell r="K58" t="str">
            <v>P</v>
          </cell>
          <cell r="L58">
            <v>304</v>
          </cell>
          <cell r="M58">
            <v>4</v>
          </cell>
          <cell r="N58" t="str">
            <v>P004</v>
          </cell>
        </row>
        <row r="59">
          <cell r="A59" t="str">
            <v>4,P305</v>
          </cell>
          <cell r="B59" t="str">
            <v>4,P5</v>
          </cell>
          <cell r="C59" t="str">
            <v>4,P005</v>
          </cell>
          <cell r="D59">
            <v>4</v>
          </cell>
          <cell r="E59" t="str">
            <v>Otros</v>
          </cell>
          <cell r="F59" t="str">
            <v>Otros</v>
          </cell>
          <cell r="G59" t="str">
            <v>Otros</v>
          </cell>
          <cell r="H59" t="str">
            <v/>
          </cell>
          <cell r="I59" t="str">
            <v/>
          </cell>
          <cell r="K59" t="str">
            <v>P</v>
          </cell>
          <cell r="L59">
            <v>305</v>
          </cell>
          <cell r="M59">
            <v>5</v>
          </cell>
          <cell r="N59" t="str">
            <v>P005</v>
          </cell>
        </row>
        <row r="60">
          <cell r="A60" t="str">
            <v>4,P306</v>
          </cell>
          <cell r="B60" t="str">
            <v>4,P6</v>
          </cell>
          <cell r="C60" t="str">
            <v>4,P006</v>
          </cell>
          <cell r="D60">
            <v>4</v>
          </cell>
          <cell r="E60" t="str">
            <v>Otros</v>
          </cell>
          <cell r="F60" t="str">
            <v>Otros</v>
          </cell>
          <cell r="G60" t="str">
            <v>Otros</v>
          </cell>
          <cell r="H60" t="str">
            <v/>
          </cell>
          <cell r="I60" t="str">
            <v/>
          </cell>
          <cell r="K60" t="str">
            <v>P</v>
          </cell>
          <cell r="L60">
            <v>306</v>
          </cell>
          <cell r="M60">
            <v>6</v>
          </cell>
          <cell r="N60" t="str">
            <v>P006</v>
          </cell>
        </row>
        <row r="61">
          <cell r="A61" t="str">
            <v>4,P307</v>
          </cell>
          <cell r="B61" t="str">
            <v>4,P7</v>
          </cell>
          <cell r="C61" t="str">
            <v>4,P007</v>
          </cell>
          <cell r="D61">
            <v>4</v>
          </cell>
          <cell r="E61" t="str">
            <v>Otros</v>
          </cell>
          <cell r="F61" t="str">
            <v>Otros</v>
          </cell>
          <cell r="G61" t="str">
            <v>Otros</v>
          </cell>
          <cell r="H61" t="str">
            <v/>
          </cell>
          <cell r="I61" t="str">
            <v/>
          </cell>
          <cell r="K61" t="str">
            <v>P</v>
          </cell>
          <cell r="L61">
            <v>307</v>
          </cell>
          <cell r="M61">
            <v>7</v>
          </cell>
          <cell r="N61" t="str">
            <v>P007</v>
          </cell>
        </row>
        <row r="62">
          <cell r="A62" t="str">
            <v>4,P308</v>
          </cell>
          <cell r="B62" t="str">
            <v>4,P8</v>
          </cell>
          <cell r="C62" t="str">
            <v>4,P008</v>
          </cell>
          <cell r="D62">
            <v>4</v>
          </cell>
          <cell r="E62" t="str">
            <v>Otros</v>
          </cell>
          <cell r="F62" t="str">
            <v>Otros</v>
          </cell>
          <cell r="G62" t="str">
            <v>Otros</v>
          </cell>
          <cell r="H62" t="str">
            <v/>
          </cell>
          <cell r="I62" t="str">
            <v/>
          </cell>
          <cell r="K62" t="str">
            <v>P</v>
          </cell>
          <cell r="L62">
            <v>308</v>
          </cell>
          <cell r="M62">
            <v>8</v>
          </cell>
          <cell r="N62" t="str">
            <v>P008</v>
          </cell>
        </row>
        <row r="63">
          <cell r="A63" t="str">
            <v>4,P309</v>
          </cell>
          <cell r="B63" t="str">
            <v>4,P9</v>
          </cell>
          <cell r="C63" t="str">
            <v>4,P009</v>
          </cell>
          <cell r="D63">
            <v>4</v>
          </cell>
          <cell r="E63" t="str">
            <v>Otros</v>
          </cell>
          <cell r="F63" t="str">
            <v>Otros</v>
          </cell>
          <cell r="G63" t="str">
            <v>Otros</v>
          </cell>
          <cell r="H63" t="str">
            <v/>
          </cell>
          <cell r="I63" t="str">
            <v/>
          </cell>
          <cell r="K63" t="str">
            <v>P</v>
          </cell>
          <cell r="L63">
            <v>309</v>
          </cell>
          <cell r="M63">
            <v>9</v>
          </cell>
          <cell r="N63" t="str">
            <v>P009</v>
          </cell>
        </row>
        <row r="64">
          <cell r="A64" t="str">
            <v>4,R1</v>
          </cell>
          <cell r="B64" t="str">
            <v>4,R1</v>
          </cell>
          <cell r="C64" t="str">
            <v>4,R001</v>
          </cell>
          <cell r="D64">
            <v>4</v>
          </cell>
          <cell r="E64" t="str">
            <v>Otros</v>
          </cell>
          <cell r="F64" t="str">
            <v>Otros</v>
          </cell>
          <cell r="G64" t="str">
            <v>Otros</v>
          </cell>
          <cell r="H64" t="str">
            <v/>
          </cell>
          <cell r="I64" t="str">
            <v/>
          </cell>
          <cell r="K64" t="str">
            <v>R</v>
          </cell>
          <cell r="L64">
            <v>1</v>
          </cell>
          <cell r="M64">
            <v>1</v>
          </cell>
          <cell r="N64" t="str">
            <v>R001</v>
          </cell>
        </row>
        <row r="65">
          <cell r="A65" t="str">
            <v>4,R2</v>
          </cell>
          <cell r="B65" t="str">
            <v>4,R2</v>
          </cell>
          <cell r="C65" t="str">
            <v>4,R002</v>
          </cell>
          <cell r="D65">
            <v>4</v>
          </cell>
          <cell r="E65" t="str">
            <v>Otros</v>
          </cell>
          <cell r="F65" t="str">
            <v>Otros</v>
          </cell>
          <cell r="G65" t="str">
            <v>Otros</v>
          </cell>
          <cell r="H65" t="str">
            <v/>
          </cell>
          <cell r="I65" t="str">
            <v/>
          </cell>
          <cell r="K65" t="str">
            <v>R</v>
          </cell>
          <cell r="L65">
            <v>2</v>
          </cell>
          <cell r="M65">
            <v>2</v>
          </cell>
          <cell r="N65" t="str">
            <v>R002</v>
          </cell>
        </row>
        <row r="66">
          <cell r="A66" t="str">
            <v>4,R3</v>
          </cell>
          <cell r="B66" t="str">
            <v>4,R3</v>
          </cell>
          <cell r="C66" t="str">
            <v>4,R003</v>
          </cell>
          <cell r="D66">
            <v>4</v>
          </cell>
          <cell r="E66" t="str">
            <v>Otros</v>
          </cell>
          <cell r="F66" t="str">
            <v>Otros</v>
          </cell>
          <cell r="G66" t="str">
            <v>Otros</v>
          </cell>
          <cell r="H66" t="str">
            <v/>
          </cell>
          <cell r="I66" t="str">
            <v/>
          </cell>
          <cell r="K66" t="str">
            <v>R</v>
          </cell>
          <cell r="L66">
            <v>3</v>
          </cell>
          <cell r="M66">
            <v>3</v>
          </cell>
          <cell r="N66" t="str">
            <v>R003</v>
          </cell>
        </row>
        <row r="67">
          <cell r="A67" t="str">
            <v>4,R4</v>
          </cell>
          <cell r="B67" t="str">
            <v>4,R4</v>
          </cell>
          <cell r="C67" t="str">
            <v>4,R004</v>
          </cell>
          <cell r="D67">
            <v>4</v>
          </cell>
          <cell r="E67" t="str">
            <v>Otros</v>
          </cell>
          <cell r="F67" t="str">
            <v>Otros</v>
          </cell>
          <cell r="G67" t="str">
            <v>Otros</v>
          </cell>
          <cell r="H67" t="str">
            <v/>
          </cell>
          <cell r="I67" t="str">
            <v/>
          </cell>
          <cell r="K67" t="str">
            <v>R</v>
          </cell>
          <cell r="L67">
            <v>4</v>
          </cell>
          <cell r="M67">
            <v>4</v>
          </cell>
          <cell r="N67" t="str">
            <v>R004</v>
          </cell>
        </row>
        <row r="68">
          <cell r="A68" t="str">
            <v>4,R5</v>
          </cell>
          <cell r="B68" t="str">
            <v>4,R5</v>
          </cell>
          <cell r="C68" t="str">
            <v>4,R005</v>
          </cell>
          <cell r="D68">
            <v>4</v>
          </cell>
          <cell r="E68" t="str">
            <v>Otros</v>
          </cell>
          <cell r="F68" t="str">
            <v>Otros</v>
          </cell>
          <cell r="G68" t="str">
            <v>Otros</v>
          </cell>
          <cell r="H68" t="str">
            <v/>
          </cell>
          <cell r="I68" t="str">
            <v/>
          </cell>
          <cell r="K68" t="str">
            <v>R</v>
          </cell>
          <cell r="L68">
            <v>5</v>
          </cell>
          <cell r="M68">
            <v>5</v>
          </cell>
          <cell r="N68" t="str">
            <v>R005</v>
          </cell>
        </row>
        <row r="69">
          <cell r="A69" t="str">
            <v>4,R6</v>
          </cell>
          <cell r="B69" t="str">
            <v>4,R6</v>
          </cell>
          <cell r="C69" t="str">
            <v>4,R006</v>
          </cell>
          <cell r="D69">
            <v>4</v>
          </cell>
          <cell r="E69" t="str">
            <v>Otros</v>
          </cell>
          <cell r="F69" t="str">
            <v>Principal</v>
          </cell>
          <cell r="G69" t="str">
            <v>Otros</v>
          </cell>
          <cell r="H69" t="str">
            <v/>
          </cell>
          <cell r="I69">
            <v>1</v>
          </cell>
          <cell r="K69" t="str">
            <v>R</v>
          </cell>
          <cell r="L69">
            <v>6</v>
          </cell>
          <cell r="M69">
            <v>6</v>
          </cell>
          <cell r="N69" t="str">
            <v>R006</v>
          </cell>
        </row>
        <row r="70">
          <cell r="A70" t="str">
            <v>4,R7</v>
          </cell>
          <cell r="B70" t="str">
            <v>4,R7</v>
          </cell>
          <cell r="C70" t="str">
            <v>4,R007</v>
          </cell>
          <cell r="D70">
            <v>4</v>
          </cell>
          <cell r="E70" t="str">
            <v>Otros</v>
          </cell>
          <cell r="F70" t="str">
            <v>Otros</v>
          </cell>
          <cell r="G70" t="str">
            <v>Otros</v>
          </cell>
          <cell r="H70" t="str">
            <v/>
          </cell>
          <cell r="I70" t="str">
            <v/>
          </cell>
          <cell r="K70" t="str">
            <v>R</v>
          </cell>
          <cell r="L70">
            <v>7</v>
          </cell>
          <cell r="M70">
            <v>7</v>
          </cell>
          <cell r="N70" t="str">
            <v>R007</v>
          </cell>
        </row>
        <row r="71">
          <cell r="A71" t="str">
            <v>4,R8</v>
          </cell>
          <cell r="B71" t="str">
            <v>4,R8</v>
          </cell>
          <cell r="C71" t="str">
            <v>4,R008</v>
          </cell>
          <cell r="D71">
            <v>4</v>
          </cell>
          <cell r="E71" t="str">
            <v>Otros</v>
          </cell>
          <cell r="F71" t="str">
            <v>Otros</v>
          </cell>
          <cell r="G71" t="str">
            <v>Otros</v>
          </cell>
          <cell r="H71" t="str">
            <v/>
          </cell>
          <cell r="I71" t="str">
            <v/>
          </cell>
          <cell r="K71" t="str">
            <v>R</v>
          </cell>
          <cell r="L71">
            <v>8</v>
          </cell>
          <cell r="M71">
            <v>8</v>
          </cell>
          <cell r="N71" t="str">
            <v>R008</v>
          </cell>
        </row>
        <row r="72">
          <cell r="A72" t="str">
            <v>4,R9</v>
          </cell>
          <cell r="B72" t="str">
            <v>4,R9</v>
          </cell>
          <cell r="C72" t="str">
            <v>4,R009</v>
          </cell>
          <cell r="D72">
            <v>4</v>
          </cell>
          <cell r="E72" t="str">
            <v>Otros</v>
          </cell>
          <cell r="F72" t="str">
            <v>Otros</v>
          </cell>
          <cell r="G72" t="str">
            <v>Otros</v>
          </cell>
          <cell r="H72" t="str">
            <v/>
          </cell>
          <cell r="I72" t="str">
            <v/>
          </cell>
          <cell r="K72" t="str">
            <v>R</v>
          </cell>
          <cell r="L72">
            <v>9</v>
          </cell>
          <cell r="M72">
            <v>9</v>
          </cell>
          <cell r="N72" t="str">
            <v>R009</v>
          </cell>
        </row>
        <row r="73">
          <cell r="A73" t="str">
            <v>4,R10</v>
          </cell>
          <cell r="B73" t="str">
            <v>4,R10</v>
          </cell>
          <cell r="C73" t="str">
            <v>4,R010</v>
          </cell>
          <cell r="D73">
            <v>4</v>
          </cell>
          <cell r="E73" t="str">
            <v>Otros</v>
          </cell>
          <cell r="F73" t="str">
            <v>Otros</v>
          </cell>
          <cell r="G73" t="str">
            <v>Otros</v>
          </cell>
          <cell r="H73" t="str">
            <v/>
          </cell>
          <cell r="I73" t="str">
            <v/>
          </cell>
          <cell r="K73" t="str">
            <v>R</v>
          </cell>
          <cell r="L73">
            <v>10</v>
          </cell>
          <cell r="M73">
            <v>10</v>
          </cell>
          <cell r="N73" t="str">
            <v>R010</v>
          </cell>
        </row>
        <row r="74">
          <cell r="A74" t="str">
            <v>4,R301</v>
          </cell>
          <cell r="B74" t="str">
            <v>4,R1</v>
          </cell>
          <cell r="C74" t="str">
            <v>4,R001</v>
          </cell>
          <cell r="D74">
            <v>4</v>
          </cell>
          <cell r="E74" t="str">
            <v>Otros</v>
          </cell>
          <cell r="F74" t="str">
            <v>Otros</v>
          </cell>
          <cell r="G74" t="str">
            <v>Otros</v>
          </cell>
          <cell r="H74" t="str">
            <v/>
          </cell>
          <cell r="I74" t="str">
            <v/>
          </cell>
          <cell r="K74" t="str">
            <v>R</v>
          </cell>
          <cell r="L74">
            <v>301</v>
          </cell>
          <cell r="M74">
            <v>1</v>
          </cell>
          <cell r="N74" t="str">
            <v>R001</v>
          </cell>
        </row>
        <row r="75">
          <cell r="A75" t="str">
            <v>4,R302</v>
          </cell>
          <cell r="B75" t="str">
            <v>4,R2</v>
          </cell>
          <cell r="C75" t="str">
            <v>4,R002</v>
          </cell>
          <cell r="D75">
            <v>4</v>
          </cell>
          <cell r="E75" t="str">
            <v>Otros</v>
          </cell>
          <cell r="F75" t="str">
            <v>Otros</v>
          </cell>
          <cell r="G75" t="str">
            <v>Otros</v>
          </cell>
          <cell r="H75" t="str">
            <v/>
          </cell>
          <cell r="I75" t="str">
            <v/>
          </cell>
          <cell r="K75" t="str">
            <v>R</v>
          </cell>
          <cell r="L75">
            <v>302</v>
          </cell>
          <cell r="M75">
            <v>2</v>
          </cell>
          <cell r="N75" t="str">
            <v>R002</v>
          </cell>
        </row>
        <row r="76">
          <cell r="A76" t="str">
            <v>4,R303</v>
          </cell>
          <cell r="B76" t="str">
            <v>4,R3</v>
          </cell>
          <cell r="C76" t="str">
            <v>4,R003</v>
          </cell>
          <cell r="D76">
            <v>4</v>
          </cell>
          <cell r="E76" t="str">
            <v>Otros</v>
          </cell>
          <cell r="F76" t="str">
            <v>Otros</v>
          </cell>
          <cell r="G76" t="str">
            <v>Otros</v>
          </cell>
          <cell r="H76" t="str">
            <v/>
          </cell>
          <cell r="I76" t="str">
            <v/>
          </cell>
          <cell r="K76" t="str">
            <v>R</v>
          </cell>
          <cell r="L76">
            <v>303</v>
          </cell>
          <cell r="M76">
            <v>3</v>
          </cell>
          <cell r="N76" t="str">
            <v>R003</v>
          </cell>
        </row>
        <row r="77">
          <cell r="A77" t="str">
            <v>4,R304</v>
          </cell>
          <cell r="B77" t="str">
            <v>4,R4</v>
          </cell>
          <cell r="C77" t="str">
            <v>4,R004</v>
          </cell>
          <cell r="D77">
            <v>4</v>
          </cell>
          <cell r="E77" t="str">
            <v>Otros</v>
          </cell>
          <cell r="F77" t="str">
            <v>Otros</v>
          </cell>
          <cell r="G77" t="str">
            <v>Otros</v>
          </cell>
          <cell r="H77" t="str">
            <v/>
          </cell>
          <cell r="I77" t="str">
            <v/>
          </cell>
          <cell r="K77" t="str">
            <v>R</v>
          </cell>
          <cell r="L77">
            <v>304</v>
          </cell>
          <cell r="M77">
            <v>4</v>
          </cell>
          <cell r="N77" t="str">
            <v>R004</v>
          </cell>
        </row>
        <row r="78">
          <cell r="A78" t="str">
            <v>4,R305</v>
          </cell>
          <cell r="B78" t="str">
            <v>4,R5</v>
          </cell>
          <cell r="C78" t="str">
            <v>4,R005</v>
          </cell>
          <cell r="D78">
            <v>4</v>
          </cell>
          <cell r="E78" t="str">
            <v>Otros</v>
          </cell>
          <cell r="F78" t="str">
            <v>Otros</v>
          </cell>
          <cell r="G78" t="str">
            <v>Otros</v>
          </cell>
          <cell r="H78" t="str">
            <v/>
          </cell>
          <cell r="I78" t="str">
            <v/>
          </cell>
          <cell r="K78" t="str">
            <v>R</v>
          </cell>
          <cell r="L78">
            <v>305</v>
          </cell>
          <cell r="M78">
            <v>5</v>
          </cell>
          <cell r="N78" t="str">
            <v>R005</v>
          </cell>
        </row>
        <row r="79">
          <cell r="A79" t="str">
            <v>4,R306</v>
          </cell>
          <cell r="B79" t="str">
            <v>4,R6</v>
          </cell>
          <cell r="C79" t="str">
            <v>4,R006</v>
          </cell>
          <cell r="D79">
            <v>4</v>
          </cell>
          <cell r="E79" t="str">
            <v>Otros</v>
          </cell>
          <cell r="F79" t="str">
            <v>Principal</v>
          </cell>
          <cell r="G79" t="str">
            <v>Otros</v>
          </cell>
          <cell r="H79" t="str">
            <v/>
          </cell>
          <cell r="I79">
            <v>1</v>
          </cell>
          <cell r="K79" t="str">
            <v>R</v>
          </cell>
          <cell r="L79">
            <v>306</v>
          </cell>
          <cell r="M79">
            <v>6</v>
          </cell>
          <cell r="N79" t="str">
            <v>R006</v>
          </cell>
        </row>
        <row r="80">
          <cell r="A80" t="str">
            <v>4,R307</v>
          </cell>
          <cell r="B80" t="str">
            <v>4,R7</v>
          </cell>
          <cell r="C80" t="str">
            <v>4,R007</v>
          </cell>
          <cell r="D80">
            <v>4</v>
          </cell>
          <cell r="E80" t="str">
            <v>Otros</v>
          </cell>
          <cell r="F80" t="str">
            <v>Otros</v>
          </cell>
          <cell r="G80" t="str">
            <v>Otros</v>
          </cell>
          <cell r="H80" t="str">
            <v/>
          </cell>
          <cell r="I80" t="str">
            <v/>
          </cell>
          <cell r="K80" t="str">
            <v>R</v>
          </cell>
          <cell r="L80">
            <v>307</v>
          </cell>
          <cell r="M80">
            <v>7</v>
          </cell>
          <cell r="N80" t="str">
            <v>R007</v>
          </cell>
        </row>
        <row r="81">
          <cell r="A81" t="str">
            <v>4,R308</v>
          </cell>
          <cell r="B81" t="str">
            <v>4,R8</v>
          </cell>
          <cell r="C81" t="str">
            <v>4,R008</v>
          </cell>
          <cell r="D81">
            <v>4</v>
          </cell>
          <cell r="E81" t="str">
            <v>Otros</v>
          </cell>
          <cell r="F81" t="str">
            <v>Otros</v>
          </cell>
          <cell r="G81" t="str">
            <v>Otros</v>
          </cell>
          <cell r="H81" t="str">
            <v/>
          </cell>
          <cell r="I81" t="str">
            <v/>
          </cell>
          <cell r="K81" t="str">
            <v>R</v>
          </cell>
          <cell r="L81">
            <v>308</v>
          </cell>
          <cell r="M81">
            <v>8</v>
          </cell>
          <cell r="N81" t="str">
            <v>R008</v>
          </cell>
        </row>
        <row r="82">
          <cell r="A82" t="str">
            <v>4,R309</v>
          </cell>
          <cell r="B82" t="str">
            <v>4,R9</v>
          </cell>
          <cell r="C82" t="str">
            <v>4,R009</v>
          </cell>
          <cell r="D82">
            <v>4</v>
          </cell>
          <cell r="E82" t="str">
            <v>Otros</v>
          </cell>
          <cell r="F82" t="str">
            <v>Otros</v>
          </cell>
          <cell r="G82" t="str">
            <v>Otros</v>
          </cell>
          <cell r="H82" t="str">
            <v/>
          </cell>
          <cell r="I82" t="str">
            <v/>
          </cell>
          <cell r="K82" t="str">
            <v>R</v>
          </cell>
          <cell r="L82">
            <v>309</v>
          </cell>
          <cell r="M82">
            <v>9</v>
          </cell>
          <cell r="N82" t="str">
            <v>R009</v>
          </cell>
        </row>
        <row r="83">
          <cell r="A83" t="str">
            <v>4,R310</v>
          </cell>
          <cell r="B83" t="str">
            <v>4,R10</v>
          </cell>
          <cell r="C83" t="str">
            <v>4,R010</v>
          </cell>
          <cell r="D83">
            <v>4</v>
          </cell>
          <cell r="E83" t="str">
            <v>Otros</v>
          </cell>
          <cell r="F83" t="str">
            <v>Otros</v>
          </cell>
          <cell r="G83" t="str">
            <v>Otros</v>
          </cell>
          <cell r="H83" t="str">
            <v/>
          </cell>
          <cell r="I83" t="str">
            <v/>
          </cell>
          <cell r="K83" t="str">
            <v>R</v>
          </cell>
          <cell r="L83">
            <v>310</v>
          </cell>
          <cell r="M83">
            <v>10</v>
          </cell>
          <cell r="N83" t="str">
            <v>R010</v>
          </cell>
        </row>
        <row r="84">
          <cell r="A84" t="str">
            <v>4,R901</v>
          </cell>
          <cell r="B84" t="str">
            <v>4,R901</v>
          </cell>
          <cell r="C84" t="str">
            <v>4,R901</v>
          </cell>
          <cell r="D84">
            <v>4</v>
          </cell>
          <cell r="E84" t="str">
            <v>Otros</v>
          </cell>
          <cell r="F84" t="str">
            <v>Otros</v>
          </cell>
          <cell r="G84" t="str">
            <v>Otros</v>
          </cell>
          <cell r="H84" t="str">
            <v/>
          </cell>
          <cell r="I84" t="str">
            <v/>
          </cell>
          <cell r="K84" t="str">
            <v>R</v>
          </cell>
          <cell r="L84">
            <v>901</v>
          </cell>
          <cell r="M84">
            <v>901</v>
          </cell>
          <cell r="N84" t="str">
            <v>R901</v>
          </cell>
        </row>
        <row r="85">
          <cell r="A85" t="str">
            <v>5,E1</v>
          </cell>
          <cell r="B85" t="str">
            <v>5,E1</v>
          </cell>
          <cell r="C85" t="str">
            <v>5,E001</v>
          </cell>
          <cell r="D85">
            <v>5</v>
          </cell>
          <cell r="E85" t="str">
            <v>Otros</v>
          </cell>
          <cell r="F85" t="str">
            <v>Otros</v>
          </cell>
          <cell r="G85" t="str">
            <v>Otros</v>
          </cell>
          <cell r="H85" t="str">
            <v/>
          </cell>
          <cell r="I85" t="str">
            <v/>
          </cell>
          <cell r="K85" t="str">
            <v>E</v>
          </cell>
          <cell r="L85">
            <v>1</v>
          </cell>
          <cell r="M85">
            <v>1</v>
          </cell>
          <cell r="N85" t="str">
            <v>E001</v>
          </cell>
        </row>
        <row r="86">
          <cell r="A86" t="str">
            <v>5,E2</v>
          </cell>
          <cell r="B86" t="str">
            <v>5,E2</v>
          </cell>
          <cell r="C86" t="str">
            <v>5,E002</v>
          </cell>
          <cell r="D86">
            <v>5</v>
          </cell>
          <cell r="E86" t="str">
            <v>Otros</v>
          </cell>
          <cell r="F86" t="str">
            <v>Otros</v>
          </cell>
          <cell r="G86" t="str">
            <v>Otros</v>
          </cell>
          <cell r="H86" t="str">
            <v/>
          </cell>
          <cell r="I86" t="str">
            <v/>
          </cell>
          <cell r="K86" t="str">
            <v>E</v>
          </cell>
          <cell r="L86">
            <v>2</v>
          </cell>
          <cell r="M86">
            <v>2</v>
          </cell>
          <cell r="N86" t="str">
            <v>E002</v>
          </cell>
        </row>
        <row r="87">
          <cell r="A87" t="str">
            <v>5,E3</v>
          </cell>
          <cell r="B87" t="str">
            <v>5,E3</v>
          </cell>
          <cell r="C87" t="str">
            <v>5,E003</v>
          </cell>
          <cell r="D87">
            <v>5</v>
          </cell>
          <cell r="E87" t="str">
            <v>Otros</v>
          </cell>
          <cell r="F87" t="str">
            <v>Otros</v>
          </cell>
          <cell r="G87" t="str">
            <v>Otros</v>
          </cell>
          <cell r="H87" t="str">
            <v/>
          </cell>
          <cell r="I87" t="str">
            <v/>
          </cell>
          <cell r="K87" t="str">
            <v>E</v>
          </cell>
          <cell r="L87">
            <v>3</v>
          </cell>
          <cell r="M87">
            <v>3</v>
          </cell>
          <cell r="N87" t="str">
            <v>E003</v>
          </cell>
        </row>
        <row r="88">
          <cell r="A88" t="str">
            <v>5,E4</v>
          </cell>
          <cell r="B88" t="str">
            <v>5,E4</v>
          </cell>
          <cell r="C88" t="str">
            <v>5,E004</v>
          </cell>
          <cell r="D88">
            <v>5</v>
          </cell>
          <cell r="E88" t="str">
            <v>Otros</v>
          </cell>
          <cell r="F88" t="str">
            <v>Otros</v>
          </cell>
          <cell r="G88" t="str">
            <v>Otros</v>
          </cell>
          <cell r="H88" t="str">
            <v/>
          </cell>
          <cell r="I88" t="str">
            <v/>
          </cell>
          <cell r="K88" t="str">
            <v>E</v>
          </cell>
          <cell r="L88">
            <v>4</v>
          </cell>
          <cell r="M88">
            <v>4</v>
          </cell>
          <cell r="N88" t="str">
            <v>E004</v>
          </cell>
        </row>
        <row r="89">
          <cell r="A89" t="str">
            <v>5,K25</v>
          </cell>
          <cell r="B89" t="str">
            <v>5,K25</v>
          </cell>
          <cell r="C89" t="str">
            <v>5,K025</v>
          </cell>
          <cell r="D89">
            <v>5</v>
          </cell>
          <cell r="E89" t="str">
            <v>Otros</v>
          </cell>
          <cell r="F89" t="str">
            <v>Otros</v>
          </cell>
          <cell r="G89" t="str">
            <v>Otros</v>
          </cell>
          <cell r="H89" t="str">
            <v/>
          </cell>
          <cell r="I89" t="str">
            <v/>
          </cell>
          <cell r="K89" t="str">
            <v>K</v>
          </cell>
          <cell r="L89">
            <v>25</v>
          </cell>
          <cell r="M89">
            <v>25</v>
          </cell>
          <cell r="N89" t="str">
            <v>K025</v>
          </cell>
        </row>
        <row r="90">
          <cell r="A90" t="str">
            <v>5,K26</v>
          </cell>
          <cell r="B90" t="str">
            <v>5,K26</v>
          </cell>
          <cell r="C90" t="str">
            <v>5,K026</v>
          </cell>
          <cell r="D90">
            <v>5</v>
          </cell>
          <cell r="E90" t="str">
            <v>Otros</v>
          </cell>
          <cell r="F90" t="str">
            <v>Otros</v>
          </cell>
          <cell r="G90" t="str">
            <v>Otros</v>
          </cell>
          <cell r="H90" t="str">
            <v/>
          </cell>
          <cell r="I90" t="str">
            <v/>
          </cell>
          <cell r="K90" t="str">
            <v>K</v>
          </cell>
          <cell r="L90">
            <v>26</v>
          </cell>
          <cell r="M90">
            <v>26</v>
          </cell>
          <cell r="N90" t="str">
            <v>K026</v>
          </cell>
        </row>
        <row r="91">
          <cell r="A91" t="str">
            <v>5,M1</v>
          </cell>
          <cell r="B91" t="str">
            <v>5,M1</v>
          </cell>
          <cell r="C91" t="str">
            <v>5,M001</v>
          </cell>
          <cell r="D91">
            <v>5</v>
          </cell>
          <cell r="E91" t="str">
            <v>Otros</v>
          </cell>
          <cell r="F91" t="str">
            <v>Otros</v>
          </cell>
          <cell r="G91" t="str">
            <v>Otros</v>
          </cell>
          <cell r="H91" t="str">
            <v/>
          </cell>
          <cell r="I91" t="str">
            <v/>
          </cell>
          <cell r="K91" t="str">
            <v>M</v>
          </cell>
          <cell r="L91">
            <v>1</v>
          </cell>
          <cell r="M91">
            <v>1</v>
          </cell>
          <cell r="N91" t="str">
            <v>M001</v>
          </cell>
        </row>
        <row r="92">
          <cell r="A92" t="str">
            <v>5,O1</v>
          </cell>
          <cell r="B92" t="str">
            <v>5,O1</v>
          </cell>
          <cell r="C92" t="str">
            <v>5,O001</v>
          </cell>
          <cell r="D92">
            <v>5</v>
          </cell>
          <cell r="E92" t="str">
            <v>Otros</v>
          </cell>
          <cell r="F92" t="str">
            <v>Otros</v>
          </cell>
          <cell r="G92" t="str">
            <v>Otros</v>
          </cell>
          <cell r="H92" t="str">
            <v/>
          </cell>
          <cell r="I92" t="str">
            <v/>
          </cell>
          <cell r="K92" t="str">
            <v>O</v>
          </cell>
          <cell r="L92">
            <v>1</v>
          </cell>
          <cell r="M92">
            <v>1</v>
          </cell>
          <cell r="N92" t="str">
            <v>O001</v>
          </cell>
        </row>
        <row r="93">
          <cell r="A93" t="str">
            <v>5,P1</v>
          </cell>
          <cell r="B93" t="str">
            <v>5,P1</v>
          </cell>
          <cell r="C93" t="str">
            <v>5,P001</v>
          </cell>
          <cell r="D93">
            <v>5</v>
          </cell>
          <cell r="E93" t="str">
            <v>Otros</v>
          </cell>
          <cell r="F93" t="str">
            <v>Otros</v>
          </cell>
          <cell r="G93" t="str">
            <v>Otros</v>
          </cell>
          <cell r="H93" t="str">
            <v/>
          </cell>
          <cell r="I93" t="str">
            <v/>
          </cell>
          <cell r="K93" t="str">
            <v>P</v>
          </cell>
          <cell r="L93">
            <v>1</v>
          </cell>
          <cell r="M93">
            <v>1</v>
          </cell>
          <cell r="N93" t="str">
            <v>P001</v>
          </cell>
        </row>
        <row r="94">
          <cell r="A94" t="str">
            <v>5,P2</v>
          </cell>
          <cell r="B94" t="str">
            <v>5,P2</v>
          </cell>
          <cell r="C94" t="str">
            <v>5,P002</v>
          </cell>
          <cell r="D94">
            <v>5</v>
          </cell>
          <cell r="E94" t="str">
            <v>Otros</v>
          </cell>
          <cell r="F94" t="str">
            <v>Otros</v>
          </cell>
          <cell r="G94" t="str">
            <v>Otros</v>
          </cell>
          <cell r="H94" t="str">
            <v/>
          </cell>
          <cell r="I94" t="str">
            <v/>
          </cell>
          <cell r="K94" t="str">
            <v>P</v>
          </cell>
          <cell r="L94">
            <v>2</v>
          </cell>
          <cell r="M94">
            <v>2</v>
          </cell>
          <cell r="N94" t="str">
            <v>P002</v>
          </cell>
        </row>
        <row r="95">
          <cell r="A95" t="str">
            <v>5,P3</v>
          </cell>
          <cell r="B95" t="str">
            <v>5,P3</v>
          </cell>
          <cell r="C95" t="str">
            <v>5,P003</v>
          </cell>
          <cell r="D95">
            <v>5</v>
          </cell>
          <cell r="E95" t="str">
            <v>Otros</v>
          </cell>
          <cell r="F95" t="str">
            <v>Otros</v>
          </cell>
          <cell r="G95" t="str">
            <v>Otros</v>
          </cell>
          <cell r="H95" t="str">
            <v/>
          </cell>
          <cell r="I95" t="str">
            <v/>
          </cell>
          <cell r="K95" t="str">
            <v>P</v>
          </cell>
          <cell r="L95">
            <v>3</v>
          </cell>
          <cell r="M95">
            <v>3</v>
          </cell>
          <cell r="N95" t="str">
            <v>P003</v>
          </cell>
        </row>
        <row r="96">
          <cell r="A96" t="str">
            <v>5,P4</v>
          </cell>
          <cell r="B96" t="str">
            <v>5,P4</v>
          </cell>
          <cell r="C96" t="str">
            <v>5,P004</v>
          </cell>
          <cell r="D96">
            <v>5</v>
          </cell>
          <cell r="E96" t="str">
            <v>Otros</v>
          </cell>
          <cell r="F96" t="str">
            <v>Otros</v>
          </cell>
          <cell r="G96" t="str">
            <v>Otros</v>
          </cell>
          <cell r="H96" t="str">
            <v/>
          </cell>
          <cell r="I96" t="str">
            <v/>
          </cell>
          <cell r="K96" t="str">
            <v>P</v>
          </cell>
          <cell r="L96">
            <v>4</v>
          </cell>
          <cell r="M96">
            <v>4</v>
          </cell>
          <cell r="N96" t="str">
            <v>P004</v>
          </cell>
        </row>
        <row r="97">
          <cell r="A97" t="str">
            <v>5,P5</v>
          </cell>
          <cell r="B97" t="str">
            <v>5,P5</v>
          </cell>
          <cell r="C97" t="str">
            <v>5,P005</v>
          </cell>
          <cell r="D97">
            <v>5</v>
          </cell>
          <cell r="E97" t="str">
            <v>Otros</v>
          </cell>
          <cell r="F97" t="str">
            <v>Otros</v>
          </cell>
          <cell r="G97" t="str">
            <v>Otros</v>
          </cell>
          <cell r="H97" t="str">
            <v/>
          </cell>
          <cell r="I97" t="str">
            <v/>
          </cell>
          <cell r="K97" t="str">
            <v>P</v>
          </cell>
          <cell r="L97">
            <v>5</v>
          </cell>
          <cell r="M97">
            <v>5</v>
          </cell>
          <cell r="N97" t="str">
            <v>P005</v>
          </cell>
        </row>
        <row r="98">
          <cell r="A98" t="str">
            <v>5,P6</v>
          </cell>
          <cell r="B98" t="str">
            <v>5,P6</v>
          </cell>
          <cell r="C98" t="str">
            <v>5,P006</v>
          </cell>
          <cell r="D98">
            <v>5</v>
          </cell>
          <cell r="E98" t="str">
            <v>Otros</v>
          </cell>
          <cell r="F98" t="str">
            <v>Otros</v>
          </cell>
          <cell r="G98" t="str">
            <v>Otros</v>
          </cell>
          <cell r="H98" t="str">
            <v/>
          </cell>
          <cell r="I98" t="str">
            <v/>
          </cell>
          <cell r="K98" t="str">
            <v>P</v>
          </cell>
          <cell r="L98">
            <v>6</v>
          </cell>
          <cell r="M98">
            <v>6</v>
          </cell>
          <cell r="N98" t="str">
            <v>P006</v>
          </cell>
        </row>
        <row r="99">
          <cell r="A99" t="str">
            <v>5,P7</v>
          </cell>
          <cell r="B99" t="str">
            <v>5,P7</v>
          </cell>
          <cell r="C99" t="str">
            <v>5,P007</v>
          </cell>
          <cell r="D99">
            <v>5</v>
          </cell>
          <cell r="E99" t="str">
            <v>Otros</v>
          </cell>
          <cell r="F99" t="str">
            <v>Otros</v>
          </cell>
          <cell r="G99" t="str">
            <v>Otros</v>
          </cell>
          <cell r="H99" t="str">
            <v/>
          </cell>
          <cell r="I99" t="str">
            <v/>
          </cell>
          <cell r="K99" t="str">
            <v>P</v>
          </cell>
          <cell r="L99">
            <v>7</v>
          </cell>
          <cell r="M99">
            <v>7</v>
          </cell>
          <cell r="N99" t="str">
            <v>P007</v>
          </cell>
        </row>
        <row r="100">
          <cell r="A100" t="str">
            <v>5,R1</v>
          </cell>
          <cell r="B100" t="str">
            <v>5,R1</v>
          </cell>
          <cell r="C100" t="str">
            <v>5,R001</v>
          </cell>
          <cell r="D100">
            <v>5</v>
          </cell>
          <cell r="E100" t="str">
            <v>Otros</v>
          </cell>
          <cell r="F100" t="str">
            <v>Otros</v>
          </cell>
          <cell r="G100" t="str">
            <v>Otros</v>
          </cell>
          <cell r="H100" t="str">
            <v/>
          </cell>
          <cell r="I100" t="str">
            <v/>
          </cell>
          <cell r="K100" t="str">
            <v>R</v>
          </cell>
          <cell r="L100">
            <v>1</v>
          </cell>
          <cell r="M100">
            <v>1</v>
          </cell>
          <cell r="N100" t="str">
            <v>R001</v>
          </cell>
        </row>
        <row r="101">
          <cell r="A101" t="str">
            <v>5,R2</v>
          </cell>
          <cell r="B101" t="str">
            <v>5,R2</v>
          </cell>
          <cell r="C101" t="str">
            <v>5,R002</v>
          </cell>
          <cell r="D101">
            <v>5</v>
          </cell>
          <cell r="E101" t="str">
            <v>Otros</v>
          </cell>
          <cell r="F101" t="str">
            <v>Otros</v>
          </cell>
          <cell r="G101" t="str">
            <v>Otros</v>
          </cell>
          <cell r="H101" t="str">
            <v/>
          </cell>
          <cell r="I101" t="str">
            <v/>
          </cell>
          <cell r="K101" t="str">
            <v>R</v>
          </cell>
          <cell r="L101">
            <v>2</v>
          </cell>
          <cell r="M101">
            <v>2</v>
          </cell>
          <cell r="N101" t="str">
            <v>R002</v>
          </cell>
        </row>
        <row r="102">
          <cell r="A102" t="str">
            <v>5,R3</v>
          </cell>
          <cell r="B102" t="str">
            <v>5,R3</v>
          </cell>
          <cell r="C102" t="str">
            <v>5,R003</v>
          </cell>
          <cell r="D102">
            <v>5</v>
          </cell>
          <cell r="E102" t="str">
            <v>Otros</v>
          </cell>
          <cell r="F102" t="str">
            <v>Otros</v>
          </cell>
          <cell r="G102" t="str">
            <v>Otros</v>
          </cell>
          <cell r="H102" t="str">
            <v/>
          </cell>
          <cell r="I102" t="str">
            <v/>
          </cell>
          <cell r="K102" t="str">
            <v>R</v>
          </cell>
          <cell r="L102">
            <v>3</v>
          </cell>
          <cell r="M102">
            <v>3</v>
          </cell>
          <cell r="N102" t="str">
            <v>R003</v>
          </cell>
        </row>
        <row r="103">
          <cell r="A103" t="str">
            <v>6,B1</v>
          </cell>
          <cell r="B103" t="str">
            <v>6,B1</v>
          </cell>
          <cell r="C103" t="str">
            <v>6,B001</v>
          </cell>
          <cell r="D103">
            <v>6</v>
          </cell>
          <cell r="E103" t="str">
            <v>Otros</v>
          </cell>
          <cell r="F103" t="str">
            <v>Otros</v>
          </cell>
          <cell r="G103" t="str">
            <v>Otros</v>
          </cell>
          <cell r="H103" t="str">
            <v/>
          </cell>
          <cell r="I103" t="str">
            <v/>
          </cell>
          <cell r="K103" t="str">
            <v>B</v>
          </cell>
          <cell r="L103">
            <v>1</v>
          </cell>
          <cell r="M103">
            <v>1</v>
          </cell>
          <cell r="N103" t="str">
            <v>B001</v>
          </cell>
        </row>
        <row r="104">
          <cell r="A104" t="str">
            <v>6,B2</v>
          </cell>
          <cell r="B104" t="str">
            <v>6,B2</v>
          </cell>
          <cell r="C104" t="str">
            <v>6,B002</v>
          </cell>
          <cell r="D104">
            <v>6</v>
          </cell>
          <cell r="E104" t="str">
            <v>Otros</v>
          </cell>
          <cell r="F104" t="str">
            <v>Otros</v>
          </cell>
          <cell r="G104" t="str">
            <v>Otros</v>
          </cell>
          <cell r="H104" t="str">
            <v/>
          </cell>
          <cell r="I104" t="str">
            <v/>
          </cell>
          <cell r="K104" t="str">
            <v>B</v>
          </cell>
          <cell r="L104">
            <v>2</v>
          </cell>
          <cell r="M104">
            <v>2</v>
          </cell>
          <cell r="N104" t="str">
            <v>B002</v>
          </cell>
        </row>
        <row r="105">
          <cell r="A105" t="str">
            <v>6,B3</v>
          </cell>
          <cell r="B105" t="str">
            <v>6,B3</v>
          </cell>
          <cell r="C105" t="str">
            <v>6,B003</v>
          </cell>
          <cell r="D105">
            <v>6</v>
          </cell>
          <cell r="E105" t="str">
            <v>Otros</v>
          </cell>
          <cell r="F105" t="str">
            <v>Otros</v>
          </cell>
          <cell r="G105" t="str">
            <v>Otros</v>
          </cell>
          <cell r="H105" t="str">
            <v/>
          </cell>
          <cell r="I105" t="str">
            <v/>
          </cell>
          <cell r="K105" t="str">
            <v>B</v>
          </cell>
          <cell r="L105">
            <v>3</v>
          </cell>
          <cell r="M105">
            <v>3</v>
          </cell>
          <cell r="N105" t="str">
            <v>B003</v>
          </cell>
        </row>
        <row r="106">
          <cell r="A106" t="str">
            <v>6,B4</v>
          </cell>
          <cell r="B106" t="str">
            <v>6,B4</v>
          </cell>
          <cell r="C106" t="str">
            <v>6,B004</v>
          </cell>
          <cell r="D106">
            <v>6</v>
          </cell>
          <cell r="E106" t="str">
            <v>Otros</v>
          </cell>
          <cell r="F106" t="str">
            <v>Otros</v>
          </cell>
          <cell r="G106" t="str">
            <v>Otros</v>
          </cell>
          <cell r="H106" t="str">
            <v/>
          </cell>
          <cell r="I106" t="str">
            <v/>
          </cell>
          <cell r="K106" t="str">
            <v>B</v>
          </cell>
          <cell r="L106">
            <v>4</v>
          </cell>
          <cell r="M106">
            <v>4</v>
          </cell>
          <cell r="N106" t="str">
            <v>B004</v>
          </cell>
        </row>
        <row r="107">
          <cell r="A107" t="str">
            <v>6,B301</v>
          </cell>
          <cell r="B107" t="str">
            <v>6,B1</v>
          </cell>
          <cell r="C107" t="str">
            <v>6,B001</v>
          </cell>
          <cell r="D107">
            <v>6</v>
          </cell>
          <cell r="E107" t="str">
            <v>Otros</v>
          </cell>
          <cell r="F107" t="str">
            <v>Otros</v>
          </cell>
          <cell r="G107" t="str">
            <v>Otros</v>
          </cell>
          <cell r="H107" t="str">
            <v/>
          </cell>
          <cell r="I107" t="str">
            <v/>
          </cell>
          <cell r="K107" t="str">
            <v>B</v>
          </cell>
          <cell r="L107">
            <v>301</v>
          </cell>
          <cell r="M107">
            <v>1</v>
          </cell>
          <cell r="N107" t="str">
            <v>B001</v>
          </cell>
        </row>
        <row r="108">
          <cell r="A108" t="str">
            <v>6,B302</v>
          </cell>
          <cell r="B108" t="str">
            <v>6,B2</v>
          </cell>
          <cell r="C108" t="str">
            <v>6,B002</v>
          </cell>
          <cell r="D108">
            <v>6</v>
          </cell>
          <cell r="E108" t="str">
            <v>Otros</v>
          </cell>
          <cell r="F108" t="str">
            <v>Otros</v>
          </cell>
          <cell r="G108" t="str">
            <v>Otros</v>
          </cell>
          <cell r="H108" t="str">
            <v/>
          </cell>
          <cell r="I108" t="str">
            <v/>
          </cell>
          <cell r="K108" t="str">
            <v>B</v>
          </cell>
          <cell r="L108">
            <v>302</v>
          </cell>
          <cell r="M108">
            <v>2</v>
          </cell>
          <cell r="N108" t="str">
            <v>B002</v>
          </cell>
        </row>
        <row r="109">
          <cell r="A109" t="str">
            <v>6,B303</v>
          </cell>
          <cell r="B109" t="str">
            <v>6,B3</v>
          </cell>
          <cell r="C109" t="str">
            <v>6,B003</v>
          </cell>
          <cell r="D109">
            <v>6</v>
          </cell>
          <cell r="E109" t="str">
            <v>Otros</v>
          </cell>
          <cell r="F109" t="str">
            <v>Otros</v>
          </cell>
          <cell r="G109" t="str">
            <v>Otros</v>
          </cell>
          <cell r="H109" t="str">
            <v/>
          </cell>
          <cell r="I109" t="str">
            <v/>
          </cell>
          <cell r="K109" t="str">
            <v>B</v>
          </cell>
          <cell r="L109">
            <v>303</v>
          </cell>
          <cell r="M109">
            <v>3</v>
          </cell>
          <cell r="N109" t="str">
            <v>B003</v>
          </cell>
        </row>
        <row r="110">
          <cell r="A110" t="str">
            <v>6,B304</v>
          </cell>
          <cell r="B110" t="str">
            <v>6,B4</v>
          </cell>
          <cell r="C110" t="str">
            <v>6,B004</v>
          </cell>
          <cell r="D110">
            <v>6</v>
          </cell>
          <cell r="E110" t="str">
            <v>Otros</v>
          </cell>
          <cell r="F110" t="str">
            <v>Otros</v>
          </cell>
          <cell r="G110" t="str">
            <v>Otros</v>
          </cell>
          <cell r="H110" t="str">
            <v/>
          </cell>
          <cell r="I110" t="str">
            <v/>
          </cell>
          <cell r="K110" t="str">
            <v>B</v>
          </cell>
          <cell r="L110">
            <v>304</v>
          </cell>
          <cell r="M110">
            <v>4</v>
          </cell>
          <cell r="N110" t="str">
            <v>B004</v>
          </cell>
        </row>
        <row r="111">
          <cell r="A111" t="str">
            <v>6,E3</v>
          </cell>
          <cell r="B111" t="str">
            <v>6,E3</v>
          </cell>
          <cell r="C111" t="str">
            <v>6,E003</v>
          </cell>
          <cell r="D111">
            <v>6</v>
          </cell>
          <cell r="E111" t="str">
            <v>Otros</v>
          </cell>
          <cell r="F111" t="str">
            <v>Otros</v>
          </cell>
          <cell r="G111" t="str">
            <v>Otros</v>
          </cell>
          <cell r="H111" t="str">
            <v/>
          </cell>
          <cell r="I111" t="str">
            <v/>
          </cell>
          <cell r="K111" t="str">
            <v>E</v>
          </cell>
          <cell r="L111">
            <v>3</v>
          </cell>
          <cell r="M111">
            <v>3</v>
          </cell>
          <cell r="N111" t="str">
            <v>E003</v>
          </cell>
        </row>
        <row r="112">
          <cell r="A112" t="str">
            <v>6,E5</v>
          </cell>
          <cell r="B112" t="str">
            <v>6,E5</v>
          </cell>
          <cell r="C112" t="str">
            <v>6,E005</v>
          </cell>
          <cell r="D112">
            <v>6</v>
          </cell>
          <cell r="E112" t="str">
            <v>Otros</v>
          </cell>
          <cell r="F112" t="str">
            <v>Otros</v>
          </cell>
          <cell r="G112" t="str">
            <v>Otros</v>
          </cell>
          <cell r="H112" t="str">
            <v/>
          </cell>
          <cell r="I112" t="str">
            <v/>
          </cell>
          <cell r="K112" t="str">
            <v>E</v>
          </cell>
          <cell r="L112">
            <v>5</v>
          </cell>
          <cell r="M112">
            <v>5</v>
          </cell>
          <cell r="N112" t="str">
            <v>E005</v>
          </cell>
        </row>
        <row r="113">
          <cell r="A113" t="str">
            <v>6,E6</v>
          </cell>
          <cell r="B113" t="str">
            <v>6,E6</v>
          </cell>
          <cell r="C113" t="str">
            <v>6,E006</v>
          </cell>
          <cell r="D113">
            <v>6</v>
          </cell>
          <cell r="E113" t="str">
            <v>Otros</v>
          </cell>
          <cell r="F113" t="str">
            <v>Otros</v>
          </cell>
          <cell r="G113" t="str">
            <v>Otros</v>
          </cell>
          <cell r="H113" t="str">
            <v/>
          </cell>
          <cell r="I113" t="str">
            <v/>
          </cell>
          <cell r="K113" t="str">
            <v>E</v>
          </cell>
          <cell r="L113">
            <v>6</v>
          </cell>
          <cell r="M113">
            <v>6</v>
          </cell>
          <cell r="N113" t="str">
            <v>E006</v>
          </cell>
        </row>
        <row r="114">
          <cell r="A114" t="str">
            <v>6,E8</v>
          </cell>
          <cell r="B114" t="str">
            <v>6,E8</v>
          </cell>
          <cell r="C114" t="str">
            <v>6,E008</v>
          </cell>
          <cell r="D114">
            <v>6</v>
          </cell>
          <cell r="E114" t="str">
            <v>Otros</v>
          </cell>
          <cell r="F114" t="str">
            <v>Otros</v>
          </cell>
          <cell r="G114" t="str">
            <v>Otros</v>
          </cell>
          <cell r="H114" t="str">
            <v/>
          </cell>
          <cell r="I114" t="str">
            <v/>
          </cell>
          <cell r="K114" t="str">
            <v>E</v>
          </cell>
          <cell r="L114">
            <v>8</v>
          </cell>
          <cell r="M114">
            <v>8</v>
          </cell>
          <cell r="N114" t="str">
            <v>E008</v>
          </cell>
        </row>
        <row r="115">
          <cell r="A115" t="str">
            <v>6,E9</v>
          </cell>
          <cell r="B115" t="str">
            <v>6,E9</v>
          </cell>
          <cell r="C115" t="str">
            <v>6,E009</v>
          </cell>
          <cell r="D115">
            <v>6</v>
          </cell>
          <cell r="E115" t="str">
            <v>Otros</v>
          </cell>
          <cell r="F115" t="str">
            <v>Otros</v>
          </cell>
          <cell r="G115" t="str">
            <v>Otros</v>
          </cell>
          <cell r="H115" t="str">
            <v/>
          </cell>
          <cell r="I115" t="str">
            <v/>
          </cell>
          <cell r="K115" t="str">
            <v>E</v>
          </cell>
          <cell r="L115">
            <v>9</v>
          </cell>
          <cell r="M115">
            <v>9</v>
          </cell>
          <cell r="N115" t="str">
            <v>E009</v>
          </cell>
        </row>
        <row r="116">
          <cell r="A116" t="str">
            <v>6,E10</v>
          </cell>
          <cell r="B116" t="str">
            <v>6,E10</v>
          </cell>
          <cell r="C116" t="str">
            <v>6,E010</v>
          </cell>
          <cell r="D116">
            <v>6</v>
          </cell>
          <cell r="E116" t="str">
            <v>Otros</v>
          </cell>
          <cell r="F116" t="str">
            <v>Otros</v>
          </cell>
          <cell r="G116" t="str">
            <v>Otros</v>
          </cell>
          <cell r="H116" t="str">
            <v/>
          </cell>
          <cell r="I116" t="str">
            <v/>
          </cell>
          <cell r="K116" t="str">
            <v>E</v>
          </cell>
          <cell r="L116">
            <v>10</v>
          </cell>
          <cell r="M116">
            <v>10</v>
          </cell>
          <cell r="N116" t="str">
            <v>E010</v>
          </cell>
        </row>
        <row r="117">
          <cell r="A117" t="str">
            <v>6,E11</v>
          </cell>
          <cell r="B117" t="str">
            <v>6,E11</v>
          </cell>
          <cell r="C117" t="str">
            <v>6,E011</v>
          </cell>
          <cell r="D117">
            <v>6</v>
          </cell>
          <cell r="E117" t="str">
            <v>Otros</v>
          </cell>
          <cell r="F117" t="str">
            <v>Otros</v>
          </cell>
          <cell r="G117" t="str">
            <v>Otros</v>
          </cell>
          <cell r="H117" t="str">
            <v/>
          </cell>
          <cell r="I117" t="str">
            <v/>
          </cell>
          <cell r="K117" t="str">
            <v>E</v>
          </cell>
          <cell r="L117">
            <v>11</v>
          </cell>
          <cell r="M117">
            <v>11</v>
          </cell>
          <cell r="N117" t="str">
            <v>E011</v>
          </cell>
        </row>
        <row r="118">
          <cell r="A118" t="str">
            <v>6,E15</v>
          </cell>
          <cell r="B118" t="str">
            <v>6,E15</v>
          </cell>
          <cell r="C118" t="str">
            <v>6,E015</v>
          </cell>
          <cell r="D118">
            <v>6</v>
          </cell>
          <cell r="E118" t="str">
            <v>Otros</v>
          </cell>
          <cell r="F118" t="str">
            <v>Otros</v>
          </cell>
          <cell r="G118" t="str">
            <v>Otros</v>
          </cell>
          <cell r="H118" t="str">
            <v/>
          </cell>
          <cell r="I118" t="str">
            <v/>
          </cell>
          <cell r="K118" t="str">
            <v>E</v>
          </cell>
          <cell r="L118">
            <v>15</v>
          </cell>
          <cell r="M118">
            <v>15</v>
          </cell>
          <cell r="N118" t="str">
            <v>E015</v>
          </cell>
        </row>
        <row r="119">
          <cell r="A119" t="str">
            <v>6,E16</v>
          </cell>
          <cell r="B119" t="str">
            <v>6,E16</v>
          </cell>
          <cell r="C119" t="str">
            <v>6,E016</v>
          </cell>
          <cell r="D119">
            <v>6</v>
          </cell>
          <cell r="E119" t="str">
            <v>Otros</v>
          </cell>
          <cell r="F119" t="str">
            <v>Otros</v>
          </cell>
          <cell r="G119" t="str">
            <v>Otros</v>
          </cell>
          <cell r="H119" t="str">
            <v/>
          </cell>
          <cell r="I119" t="str">
            <v/>
          </cell>
          <cell r="K119" t="str">
            <v>E</v>
          </cell>
          <cell r="L119">
            <v>16</v>
          </cell>
          <cell r="M119">
            <v>16</v>
          </cell>
          <cell r="N119" t="str">
            <v>E016</v>
          </cell>
        </row>
        <row r="120">
          <cell r="A120" t="str">
            <v>6,E17</v>
          </cell>
          <cell r="B120" t="str">
            <v>6,E17</v>
          </cell>
          <cell r="C120" t="str">
            <v>6,E017</v>
          </cell>
          <cell r="D120">
            <v>6</v>
          </cell>
          <cell r="E120" t="str">
            <v>Otros</v>
          </cell>
          <cell r="F120" t="str">
            <v>Otros</v>
          </cell>
          <cell r="G120" t="str">
            <v>Otros</v>
          </cell>
          <cell r="H120" t="str">
            <v/>
          </cell>
          <cell r="I120" t="str">
            <v/>
          </cell>
          <cell r="K120" t="str">
            <v>E</v>
          </cell>
          <cell r="L120">
            <v>17</v>
          </cell>
          <cell r="M120">
            <v>17</v>
          </cell>
          <cell r="N120" t="str">
            <v>E017</v>
          </cell>
        </row>
        <row r="121">
          <cell r="A121" t="str">
            <v>6,E18</v>
          </cell>
          <cell r="B121" t="str">
            <v>6,E18</v>
          </cell>
          <cell r="C121" t="str">
            <v>6,E018</v>
          </cell>
          <cell r="D121">
            <v>6</v>
          </cell>
          <cell r="E121" t="str">
            <v>Otros</v>
          </cell>
          <cell r="F121" t="str">
            <v>Otros</v>
          </cell>
          <cell r="G121" t="str">
            <v>Otros</v>
          </cell>
          <cell r="H121" t="str">
            <v/>
          </cell>
          <cell r="I121" t="str">
            <v/>
          </cell>
          <cell r="K121" t="str">
            <v>E</v>
          </cell>
          <cell r="L121">
            <v>18</v>
          </cell>
          <cell r="M121">
            <v>18</v>
          </cell>
          <cell r="N121" t="str">
            <v>E018</v>
          </cell>
        </row>
        <row r="122">
          <cell r="A122" t="str">
            <v>6,E19</v>
          </cell>
          <cell r="B122" t="str">
            <v>6,E19</v>
          </cell>
          <cell r="C122" t="str">
            <v>6,E019</v>
          </cell>
          <cell r="D122">
            <v>6</v>
          </cell>
          <cell r="E122" t="str">
            <v>Otros</v>
          </cell>
          <cell r="F122" t="str">
            <v>Otros</v>
          </cell>
          <cell r="G122" t="str">
            <v>Otros</v>
          </cell>
          <cell r="H122" t="str">
            <v/>
          </cell>
          <cell r="I122" t="str">
            <v/>
          </cell>
          <cell r="K122" t="str">
            <v>E</v>
          </cell>
          <cell r="L122">
            <v>19</v>
          </cell>
          <cell r="M122">
            <v>19</v>
          </cell>
          <cell r="N122" t="str">
            <v>E019</v>
          </cell>
        </row>
        <row r="123">
          <cell r="A123" t="str">
            <v>6,E303</v>
          </cell>
          <cell r="B123" t="str">
            <v>6,E3</v>
          </cell>
          <cell r="C123" t="str">
            <v>6,E003</v>
          </cell>
          <cell r="D123">
            <v>6</v>
          </cell>
          <cell r="E123" t="str">
            <v>Otros</v>
          </cell>
          <cell r="F123" t="str">
            <v>Otros</v>
          </cell>
          <cell r="G123" t="str">
            <v>Otros</v>
          </cell>
          <cell r="H123" t="str">
            <v/>
          </cell>
          <cell r="I123" t="str">
            <v/>
          </cell>
          <cell r="K123" t="str">
            <v>E</v>
          </cell>
          <cell r="L123">
            <v>303</v>
          </cell>
          <cell r="M123">
            <v>3</v>
          </cell>
          <cell r="N123" t="str">
            <v>E003</v>
          </cell>
        </row>
        <row r="124">
          <cell r="A124" t="str">
            <v>6,E305</v>
          </cell>
          <cell r="B124" t="str">
            <v>6,E5</v>
          </cell>
          <cell r="C124" t="str">
            <v>6,E005</v>
          </cell>
          <cell r="D124">
            <v>6</v>
          </cell>
          <cell r="E124" t="str">
            <v>Otros</v>
          </cell>
          <cell r="F124" t="str">
            <v>Otros</v>
          </cell>
          <cell r="G124" t="str">
            <v>Otros</v>
          </cell>
          <cell r="H124" t="str">
            <v/>
          </cell>
          <cell r="I124" t="str">
            <v/>
          </cell>
          <cell r="K124" t="str">
            <v>E</v>
          </cell>
          <cell r="L124">
            <v>305</v>
          </cell>
          <cell r="M124">
            <v>5</v>
          </cell>
          <cell r="N124" t="str">
            <v>E005</v>
          </cell>
        </row>
        <row r="125">
          <cell r="A125" t="str">
            <v>6,E306</v>
          </cell>
          <cell r="B125" t="str">
            <v>6,E6</v>
          </cell>
          <cell r="C125" t="str">
            <v>6,E006</v>
          </cell>
          <cell r="D125">
            <v>6</v>
          </cell>
          <cell r="E125" t="str">
            <v>Otros</v>
          </cell>
          <cell r="F125" t="str">
            <v>Otros</v>
          </cell>
          <cell r="G125" t="str">
            <v>Otros</v>
          </cell>
          <cell r="H125" t="str">
            <v/>
          </cell>
          <cell r="I125" t="str">
            <v/>
          </cell>
          <cell r="K125" t="str">
            <v>E</v>
          </cell>
          <cell r="L125">
            <v>306</v>
          </cell>
          <cell r="M125">
            <v>6</v>
          </cell>
          <cell r="N125" t="str">
            <v>E006</v>
          </cell>
        </row>
        <row r="126">
          <cell r="A126" t="str">
            <v>6,E308</v>
          </cell>
          <cell r="B126" t="str">
            <v>6,E8</v>
          </cell>
          <cell r="C126" t="str">
            <v>6,E008</v>
          </cell>
          <cell r="D126">
            <v>6</v>
          </cell>
          <cell r="E126" t="str">
            <v>Otros</v>
          </cell>
          <cell r="F126" t="str">
            <v>Otros</v>
          </cell>
          <cell r="G126" t="str">
            <v>Otros</v>
          </cell>
          <cell r="H126" t="str">
            <v/>
          </cell>
          <cell r="I126" t="str">
            <v/>
          </cell>
          <cell r="K126" t="str">
            <v>E</v>
          </cell>
          <cell r="L126">
            <v>308</v>
          </cell>
          <cell r="M126">
            <v>8</v>
          </cell>
          <cell r="N126" t="str">
            <v>E008</v>
          </cell>
        </row>
        <row r="127">
          <cell r="A127" t="str">
            <v>6,E309</v>
          </cell>
          <cell r="B127" t="str">
            <v>6,E9</v>
          </cell>
          <cell r="C127" t="str">
            <v>6,E009</v>
          </cell>
          <cell r="D127">
            <v>6</v>
          </cell>
          <cell r="E127" t="str">
            <v>Otros</v>
          </cell>
          <cell r="F127" t="str">
            <v>Otros</v>
          </cell>
          <cell r="G127" t="str">
            <v>Otros</v>
          </cell>
          <cell r="H127" t="str">
            <v/>
          </cell>
          <cell r="I127" t="str">
            <v/>
          </cell>
          <cell r="K127" t="str">
            <v>E</v>
          </cell>
          <cell r="L127">
            <v>309</v>
          </cell>
          <cell r="M127">
            <v>9</v>
          </cell>
          <cell r="N127" t="str">
            <v>E009</v>
          </cell>
        </row>
        <row r="128">
          <cell r="A128" t="str">
            <v>6,E310</v>
          </cell>
          <cell r="B128" t="str">
            <v>6,E10</v>
          </cell>
          <cell r="C128" t="str">
            <v>6,E010</v>
          </cell>
          <cell r="D128">
            <v>6</v>
          </cell>
          <cell r="E128" t="str">
            <v>Otros</v>
          </cell>
          <cell r="F128" t="str">
            <v>Otros</v>
          </cell>
          <cell r="G128" t="str">
            <v>Otros</v>
          </cell>
          <cell r="H128" t="str">
            <v/>
          </cell>
          <cell r="I128" t="str">
            <v/>
          </cell>
          <cell r="K128" t="str">
            <v>E</v>
          </cell>
          <cell r="L128">
            <v>310</v>
          </cell>
          <cell r="M128">
            <v>10</v>
          </cell>
          <cell r="N128" t="str">
            <v>E010</v>
          </cell>
        </row>
        <row r="129">
          <cell r="A129" t="str">
            <v>6,E311</v>
          </cell>
          <cell r="B129" t="str">
            <v>6,E11</v>
          </cell>
          <cell r="C129" t="str">
            <v>6,E011</v>
          </cell>
          <cell r="D129">
            <v>6</v>
          </cell>
          <cell r="E129" t="str">
            <v>Otros</v>
          </cell>
          <cell r="F129" t="str">
            <v>Otros</v>
          </cell>
          <cell r="G129" t="str">
            <v>Otros</v>
          </cell>
          <cell r="H129" t="str">
            <v/>
          </cell>
          <cell r="I129" t="str">
            <v/>
          </cell>
          <cell r="K129" t="str">
            <v>E</v>
          </cell>
          <cell r="L129">
            <v>311</v>
          </cell>
          <cell r="M129">
            <v>11</v>
          </cell>
          <cell r="N129" t="str">
            <v>E011</v>
          </cell>
        </row>
        <row r="130">
          <cell r="A130" t="str">
            <v>6,E315</v>
          </cell>
          <cell r="B130" t="str">
            <v>6,E15</v>
          </cell>
          <cell r="C130" t="str">
            <v>6,E015</v>
          </cell>
          <cell r="D130">
            <v>6</v>
          </cell>
          <cell r="E130" t="str">
            <v>Otros</v>
          </cell>
          <cell r="F130" t="str">
            <v>Otros</v>
          </cell>
          <cell r="G130" t="str">
            <v>Otros</v>
          </cell>
          <cell r="H130" t="str">
            <v/>
          </cell>
          <cell r="I130" t="str">
            <v/>
          </cell>
          <cell r="K130" t="str">
            <v>E</v>
          </cell>
          <cell r="L130">
            <v>315</v>
          </cell>
          <cell r="M130">
            <v>15</v>
          </cell>
          <cell r="N130" t="str">
            <v>E015</v>
          </cell>
        </row>
        <row r="131">
          <cell r="A131" t="str">
            <v>6,E316</v>
          </cell>
          <cell r="B131" t="str">
            <v>6,E16</v>
          </cell>
          <cell r="C131" t="str">
            <v>6,E016</v>
          </cell>
          <cell r="D131">
            <v>6</v>
          </cell>
          <cell r="E131" t="str">
            <v>Otros</v>
          </cell>
          <cell r="F131" t="str">
            <v>Otros</v>
          </cell>
          <cell r="G131" t="str">
            <v>Otros</v>
          </cell>
          <cell r="H131" t="str">
            <v/>
          </cell>
          <cell r="I131" t="str">
            <v/>
          </cell>
          <cell r="K131" t="str">
            <v>E</v>
          </cell>
          <cell r="L131">
            <v>316</v>
          </cell>
          <cell r="M131">
            <v>16</v>
          </cell>
          <cell r="N131" t="str">
            <v>E016</v>
          </cell>
        </row>
        <row r="132">
          <cell r="A132" t="str">
            <v>6,E317</v>
          </cell>
          <cell r="B132" t="str">
            <v>6,E17</v>
          </cell>
          <cell r="C132" t="str">
            <v>6,E017</v>
          </cell>
          <cell r="D132">
            <v>6</v>
          </cell>
          <cell r="E132" t="str">
            <v>Otros</v>
          </cell>
          <cell r="F132" t="str">
            <v>Otros</v>
          </cell>
          <cell r="G132" t="str">
            <v>Otros</v>
          </cell>
          <cell r="H132" t="str">
            <v/>
          </cell>
          <cell r="I132" t="str">
            <v/>
          </cell>
          <cell r="K132" t="str">
            <v>E</v>
          </cell>
          <cell r="L132">
            <v>317</v>
          </cell>
          <cell r="M132">
            <v>17</v>
          </cell>
          <cell r="N132" t="str">
            <v>E017</v>
          </cell>
        </row>
        <row r="133">
          <cell r="A133" t="str">
            <v>6,E318</v>
          </cell>
          <cell r="B133" t="str">
            <v>6,E18</v>
          </cell>
          <cell r="C133" t="str">
            <v>6,E018</v>
          </cell>
          <cell r="D133">
            <v>6</v>
          </cell>
          <cell r="E133" t="str">
            <v>Otros</v>
          </cell>
          <cell r="F133" t="str">
            <v>Otros</v>
          </cell>
          <cell r="G133" t="str">
            <v>Otros</v>
          </cell>
          <cell r="H133" t="str">
            <v/>
          </cell>
          <cell r="I133" t="str">
            <v/>
          </cell>
          <cell r="K133" t="str">
            <v>E</v>
          </cell>
          <cell r="L133">
            <v>318</v>
          </cell>
          <cell r="M133">
            <v>18</v>
          </cell>
          <cell r="N133" t="str">
            <v>E018</v>
          </cell>
        </row>
        <row r="134">
          <cell r="A134" t="str">
            <v>6,E319</v>
          </cell>
          <cell r="B134" t="str">
            <v>6,E19</v>
          </cell>
          <cell r="C134" t="str">
            <v>6,E019</v>
          </cell>
          <cell r="D134">
            <v>6</v>
          </cell>
          <cell r="E134" t="str">
            <v>Otros</v>
          </cell>
          <cell r="F134" t="str">
            <v>Otros</v>
          </cell>
          <cell r="G134" t="str">
            <v>Otros</v>
          </cell>
          <cell r="H134" t="str">
            <v/>
          </cell>
          <cell r="I134" t="str">
            <v/>
          </cell>
          <cell r="K134" t="str">
            <v>E</v>
          </cell>
          <cell r="L134">
            <v>319</v>
          </cell>
          <cell r="M134">
            <v>19</v>
          </cell>
          <cell r="N134" t="str">
            <v>E019</v>
          </cell>
        </row>
        <row r="135">
          <cell r="A135" t="str">
            <v>6,F1</v>
          </cell>
          <cell r="B135" t="str">
            <v>6,F1</v>
          </cell>
          <cell r="C135" t="str">
            <v>6,F001</v>
          </cell>
          <cell r="D135">
            <v>6</v>
          </cell>
          <cell r="E135" t="str">
            <v>Otros</v>
          </cell>
          <cell r="F135" t="str">
            <v>Principal</v>
          </cell>
          <cell r="G135" t="str">
            <v>Otros</v>
          </cell>
          <cell r="H135" t="str">
            <v/>
          </cell>
          <cell r="I135">
            <v>1</v>
          </cell>
          <cell r="K135" t="str">
            <v>F</v>
          </cell>
          <cell r="L135">
            <v>1</v>
          </cell>
          <cell r="M135">
            <v>1</v>
          </cell>
          <cell r="N135" t="str">
            <v>F001</v>
          </cell>
        </row>
        <row r="136">
          <cell r="A136" t="str">
            <v>6,F2</v>
          </cell>
          <cell r="B136" t="str">
            <v>6,F2</v>
          </cell>
          <cell r="C136" t="str">
            <v>6,F002</v>
          </cell>
          <cell r="D136">
            <v>6</v>
          </cell>
          <cell r="E136" t="str">
            <v>Otros</v>
          </cell>
          <cell r="F136" t="str">
            <v>Principal</v>
          </cell>
          <cell r="G136" t="str">
            <v>Otros</v>
          </cell>
          <cell r="H136" t="str">
            <v/>
          </cell>
          <cell r="I136">
            <v>1</v>
          </cell>
          <cell r="K136" t="str">
            <v>F</v>
          </cell>
          <cell r="L136">
            <v>2</v>
          </cell>
          <cell r="M136">
            <v>2</v>
          </cell>
          <cell r="N136" t="str">
            <v>F002</v>
          </cell>
        </row>
        <row r="137">
          <cell r="A137" t="str">
            <v>6,F3</v>
          </cell>
          <cell r="B137" t="str">
            <v>6,F3</v>
          </cell>
          <cell r="C137" t="str">
            <v>6,F003</v>
          </cell>
          <cell r="D137">
            <v>6</v>
          </cell>
          <cell r="E137" t="str">
            <v>Otros</v>
          </cell>
          <cell r="F137" t="str">
            <v>Otros</v>
          </cell>
          <cell r="G137" t="str">
            <v>Otros</v>
          </cell>
          <cell r="H137" t="str">
            <v/>
          </cell>
          <cell r="I137" t="str">
            <v/>
          </cell>
          <cell r="K137" t="str">
            <v>F</v>
          </cell>
          <cell r="L137">
            <v>3</v>
          </cell>
          <cell r="M137">
            <v>3</v>
          </cell>
          <cell r="N137" t="str">
            <v>F003</v>
          </cell>
        </row>
        <row r="138">
          <cell r="A138" t="str">
            <v>6,F4</v>
          </cell>
          <cell r="B138" t="str">
            <v>6,F4</v>
          </cell>
          <cell r="C138" t="str">
            <v>6,F004</v>
          </cell>
          <cell r="D138">
            <v>6</v>
          </cell>
          <cell r="E138" t="str">
            <v>Otros</v>
          </cell>
          <cell r="F138" t="str">
            <v>Otros</v>
          </cell>
          <cell r="G138" t="str">
            <v>Otros</v>
          </cell>
          <cell r="H138" t="str">
            <v/>
          </cell>
          <cell r="I138" t="str">
            <v/>
          </cell>
          <cell r="K138" t="str">
            <v>F</v>
          </cell>
          <cell r="L138">
            <v>4</v>
          </cell>
          <cell r="M138">
            <v>4</v>
          </cell>
          <cell r="N138" t="str">
            <v>F004</v>
          </cell>
        </row>
        <row r="139">
          <cell r="A139" t="str">
            <v>6,F6</v>
          </cell>
          <cell r="B139" t="str">
            <v>6,F6</v>
          </cell>
          <cell r="C139" t="str">
            <v>6,F006</v>
          </cell>
          <cell r="D139">
            <v>6</v>
          </cell>
          <cell r="E139" t="str">
            <v>Otros</v>
          </cell>
          <cell r="F139" t="str">
            <v>Otros</v>
          </cell>
          <cell r="G139" t="str">
            <v>Otros</v>
          </cell>
          <cell r="H139" t="str">
            <v/>
          </cell>
          <cell r="I139" t="str">
            <v/>
          </cell>
          <cell r="K139" t="str">
            <v>F</v>
          </cell>
          <cell r="L139">
            <v>6</v>
          </cell>
          <cell r="M139">
            <v>6</v>
          </cell>
          <cell r="N139" t="str">
            <v>F006</v>
          </cell>
        </row>
        <row r="140">
          <cell r="A140" t="str">
            <v>6,F7</v>
          </cell>
          <cell r="B140" t="str">
            <v>6,F7</v>
          </cell>
          <cell r="C140" t="str">
            <v>6,F007</v>
          </cell>
          <cell r="D140">
            <v>6</v>
          </cell>
          <cell r="E140" t="str">
            <v>Otros</v>
          </cell>
          <cell r="F140" t="str">
            <v>Otros</v>
          </cell>
          <cell r="G140" t="str">
            <v>Otros</v>
          </cell>
          <cell r="H140" t="str">
            <v/>
          </cell>
          <cell r="I140" t="str">
            <v/>
          </cell>
          <cell r="K140" t="str">
            <v>F</v>
          </cell>
          <cell r="L140">
            <v>7</v>
          </cell>
          <cell r="M140">
            <v>7</v>
          </cell>
          <cell r="N140" t="str">
            <v>F007</v>
          </cell>
        </row>
        <row r="141">
          <cell r="A141" t="str">
            <v>6,F8</v>
          </cell>
          <cell r="B141" t="str">
            <v>6,F8</v>
          </cell>
          <cell r="C141" t="str">
            <v>6,F008</v>
          </cell>
          <cell r="D141">
            <v>6</v>
          </cell>
          <cell r="E141" t="str">
            <v>Otros</v>
          </cell>
          <cell r="F141" t="str">
            <v>Otros</v>
          </cell>
          <cell r="G141" t="str">
            <v>Otros</v>
          </cell>
          <cell r="H141" t="str">
            <v/>
          </cell>
          <cell r="I141" t="str">
            <v/>
          </cell>
          <cell r="K141" t="str">
            <v>F</v>
          </cell>
          <cell r="L141">
            <v>8</v>
          </cell>
          <cell r="M141">
            <v>8</v>
          </cell>
          <cell r="N141" t="str">
            <v>F008</v>
          </cell>
        </row>
        <row r="142">
          <cell r="A142" t="str">
            <v>6,F9</v>
          </cell>
          <cell r="B142" t="str">
            <v>6,F9</v>
          </cell>
          <cell r="C142" t="str">
            <v>6,F009</v>
          </cell>
          <cell r="D142">
            <v>6</v>
          </cell>
          <cell r="E142" t="str">
            <v>Otros</v>
          </cell>
          <cell r="F142" t="str">
            <v>Otros</v>
          </cell>
          <cell r="G142" t="str">
            <v>Otros</v>
          </cell>
          <cell r="H142" t="str">
            <v/>
          </cell>
          <cell r="I142" t="str">
            <v/>
          </cell>
          <cell r="K142" t="str">
            <v>F</v>
          </cell>
          <cell r="L142">
            <v>9</v>
          </cell>
          <cell r="M142">
            <v>9</v>
          </cell>
          <cell r="N142" t="str">
            <v>F009</v>
          </cell>
        </row>
        <row r="143">
          <cell r="A143" t="str">
            <v>6,F10</v>
          </cell>
          <cell r="B143" t="str">
            <v>6,F10</v>
          </cell>
          <cell r="C143" t="str">
            <v>6,F010</v>
          </cell>
          <cell r="D143">
            <v>6</v>
          </cell>
          <cell r="E143" t="str">
            <v>Otros</v>
          </cell>
          <cell r="F143" t="str">
            <v>Principal</v>
          </cell>
          <cell r="G143" t="str">
            <v>Otros</v>
          </cell>
          <cell r="H143" t="str">
            <v/>
          </cell>
          <cell r="I143">
            <v>1</v>
          </cell>
          <cell r="K143" t="str">
            <v>F</v>
          </cell>
          <cell r="L143">
            <v>10</v>
          </cell>
          <cell r="M143">
            <v>10</v>
          </cell>
          <cell r="N143" t="str">
            <v>F010</v>
          </cell>
        </row>
        <row r="144">
          <cell r="A144" t="str">
            <v>6,F11</v>
          </cell>
          <cell r="B144" t="str">
            <v>6,F11</v>
          </cell>
          <cell r="C144" t="str">
            <v>6,F011</v>
          </cell>
          <cell r="D144">
            <v>6</v>
          </cell>
          <cell r="E144" t="str">
            <v>Otros</v>
          </cell>
          <cell r="F144" t="str">
            <v>Otros</v>
          </cell>
          <cell r="G144" t="str">
            <v>Otros</v>
          </cell>
          <cell r="H144" t="str">
            <v/>
          </cell>
          <cell r="I144" t="str">
            <v/>
          </cell>
          <cell r="K144" t="str">
            <v>F</v>
          </cell>
          <cell r="L144">
            <v>11</v>
          </cell>
          <cell r="M144">
            <v>11</v>
          </cell>
          <cell r="N144" t="str">
            <v>F011</v>
          </cell>
        </row>
        <row r="145">
          <cell r="A145" t="str">
            <v>6,F12</v>
          </cell>
          <cell r="B145" t="str">
            <v>6,F12</v>
          </cell>
          <cell r="C145" t="str">
            <v>6,F012</v>
          </cell>
          <cell r="D145">
            <v>6</v>
          </cell>
          <cell r="E145" t="str">
            <v>Otros</v>
          </cell>
          <cell r="F145" t="str">
            <v>Otros</v>
          </cell>
          <cell r="G145" t="str">
            <v>Otros</v>
          </cell>
          <cell r="H145" t="str">
            <v/>
          </cell>
          <cell r="I145" t="str">
            <v/>
          </cell>
          <cell r="K145" t="str">
            <v>F</v>
          </cell>
          <cell r="L145">
            <v>12</v>
          </cell>
          <cell r="M145">
            <v>12</v>
          </cell>
          <cell r="N145" t="str">
            <v>F012</v>
          </cell>
        </row>
        <row r="146">
          <cell r="A146" t="str">
            <v>6,F13</v>
          </cell>
          <cell r="B146" t="str">
            <v>6,F13</v>
          </cell>
          <cell r="C146" t="str">
            <v>6,F013</v>
          </cell>
          <cell r="D146">
            <v>6</v>
          </cell>
          <cell r="E146" t="str">
            <v>Otros</v>
          </cell>
          <cell r="F146" t="str">
            <v>Otros</v>
          </cell>
          <cell r="G146" t="str">
            <v>Otros</v>
          </cell>
          <cell r="H146" t="str">
            <v/>
          </cell>
          <cell r="I146" t="str">
            <v/>
          </cell>
          <cell r="K146" t="str">
            <v>F</v>
          </cell>
          <cell r="L146">
            <v>13</v>
          </cell>
          <cell r="M146">
            <v>13</v>
          </cell>
          <cell r="N146" t="str">
            <v>F013</v>
          </cell>
        </row>
        <row r="147">
          <cell r="A147" t="str">
            <v>6,F14</v>
          </cell>
          <cell r="B147" t="str">
            <v>6,F14</v>
          </cell>
          <cell r="C147" t="str">
            <v>6,F014</v>
          </cell>
          <cell r="D147">
            <v>6</v>
          </cell>
          <cell r="E147" t="str">
            <v>Otros</v>
          </cell>
          <cell r="F147" t="str">
            <v>Otros</v>
          </cell>
          <cell r="G147" t="str">
            <v>Otros</v>
          </cell>
          <cell r="H147" t="str">
            <v/>
          </cell>
          <cell r="I147" t="str">
            <v/>
          </cell>
          <cell r="K147" t="str">
            <v>F</v>
          </cell>
          <cell r="L147">
            <v>14</v>
          </cell>
          <cell r="M147">
            <v>14</v>
          </cell>
          <cell r="N147" t="str">
            <v>F014</v>
          </cell>
        </row>
        <row r="148">
          <cell r="A148" t="str">
            <v>6,F15</v>
          </cell>
          <cell r="B148" t="str">
            <v>6,F15</v>
          </cell>
          <cell r="C148" t="str">
            <v>6,F015</v>
          </cell>
          <cell r="D148">
            <v>6</v>
          </cell>
          <cell r="E148" t="str">
            <v>Otros</v>
          </cell>
          <cell r="F148" t="str">
            <v>Otros</v>
          </cell>
          <cell r="G148" t="str">
            <v>Otros</v>
          </cell>
          <cell r="H148" t="str">
            <v/>
          </cell>
          <cell r="I148" t="str">
            <v/>
          </cell>
          <cell r="K148" t="str">
            <v>F</v>
          </cell>
          <cell r="L148">
            <v>15</v>
          </cell>
          <cell r="M148">
            <v>15</v>
          </cell>
          <cell r="N148" t="str">
            <v>F015</v>
          </cell>
        </row>
        <row r="149">
          <cell r="A149" t="str">
            <v>6,F16</v>
          </cell>
          <cell r="B149" t="str">
            <v>6,F16</v>
          </cell>
          <cell r="C149" t="str">
            <v>6,F016</v>
          </cell>
          <cell r="D149">
            <v>6</v>
          </cell>
          <cell r="E149" t="str">
            <v>Otros</v>
          </cell>
          <cell r="F149" t="str">
            <v>Otros</v>
          </cell>
          <cell r="G149" t="str">
            <v>Otros</v>
          </cell>
          <cell r="H149" t="str">
            <v/>
          </cell>
          <cell r="I149" t="str">
            <v/>
          </cell>
          <cell r="K149" t="str">
            <v>F</v>
          </cell>
          <cell r="L149">
            <v>16</v>
          </cell>
          <cell r="M149">
            <v>16</v>
          </cell>
          <cell r="N149" t="str">
            <v>F016</v>
          </cell>
        </row>
        <row r="150">
          <cell r="A150" t="str">
            <v>6,F17</v>
          </cell>
          <cell r="B150" t="str">
            <v>6,F17</v>
          </cell>
          <cell r="C150" t="str">
            <v>6,F017</v>
          </cell>
          <cell r="D150">
            <v>6</v>
          </cell>
          <cell r="E150" t="str">
            <v>Otros</v>
          </cell>
          <cell r="F150" t="str">
            <v>Principal</v>
          </cell>
          <cell r="G150" t="str">
            <v>Otros</v>
          </cell>
          <cell r="H150" t="str">
            <v/>
          </cell>
          <cell r="I150">
            <v>1</v>
          </cell>
          <cell r="K150" t="str">
            <v>F</v>
          </cell>
          <cell r="L150">
            <v>17</v>
          </cell>
          <cell r="M150">
            <v>17</v>
          </cell>
          <cell r="N150" t="str">
            <v>F017</v>
          </cell>
        </row>
        <row r="151">
          <cell r="A151" t="str">
            <v>6,F18</v>
          </cell>
          <cell r="B151" t="str">
            <v>6,F18</v>
          </cell>
          <cell r="C151" t="str">
            <v>6,F018</v>
          </cell>
          <cell r="D151">
            <v>6</v>
          </cell>
          <cell r="E151" t="str">
            <v>Otros</v>
          </cell>
          <cell r="F151" t="str">
            <v>Otros</v>
          </cell>
          <cell r="G151" t="str">
            <v>Otros</v>
          </cell>
          <cell r="H151" t="str">
            <v/>
          </cell>
          <cell r="I151" t="str">
            <v/>
          </cell>
          <cell r="K151" t="str">
            <v>F</v>
          </cell>
          <cell r="L151">
            <v>18</v>
          </cell>
          <cell r="M151">
            <v>18</v>
          </cell>
          <cell r="N151" t="str">
            <v>F018</v>
          </cell>
        </row>
        <row r="152">
          <cell r="A152" t="str">
            <v>6,F21</v>
          </cell>
          <cell r="B152" t="str">
            <v>6,F21</v>
          </cell>
          <cell r="C152" t="str">
            <v>6,F021</v>
          </cell>
          <cell r="D152">
            <v>6</v>
          </cell>
          <cell r="E152" t="str">
            <v>Otros</v>
          </cell>
          <cell r="F152" t="str">
            <v>Otros</v>
          </cell>
          <cell r="G152" t="str">
            <v>Otros</v>
          </cell>
          <cell r="H152" t="str">
            <v/>
          </cell>
          <cell r="I152" t="str">
            <v/>
          </cell>
          <cell r="K152" t="str">
            <v>F</v>
          </cell>
          <cell r="L152">
            <v>21</v>
          </cell>
          <cell r="M152">
            <v>21</v>
          </cell>
          <cell r="N152" t="str">
            <v>F021</v>
          </cell>
        </row>
        <row r="153">
          <cell r="A153" t="str">
            <v>6,F25</v>
          </cell>
          <cell r="B153" t="str">
            <v>6,F25</v>
          </cell>
          <cell r="C153" t="str">
            <v>6,F025</v>
          </cell>
          <cell r="D153">
            <v>6</v>
          </cell>
          <cell r="E153" t="str">
            <v>Otros</v>
          </cell>
          <cell r="F153" t="str">
            <v>Otros</v>
          </cell>
          <cell r="G153" t="str">
            <v>Otros</v>
          </cell>
          <cell r="H153" t="str">
            <v/>
          </cell>
          <cell r="I153" t="str">
            <v/>
          </cell>
          <cell r="K153" t="str">
            <v>F</v>
          </cell>
          <cell r="L153">
            <v>25</v>
          </cell>
          <cell r="M153">
            <v>25</v>
          </cell>
          <cell r="N153" t="str">
            <v>F025</v>
          </cell>
        </row>
        <row r="154">
          <cell r="A154" t="str">
            <v>6,F26</v>
          </cell>
          <cell r="B154" t="str">
            <v>6,F26</v>
          </cell>
          <cell r="C154" t="str">
            <v>6,F026</v>
          </cell>
          <cell r="D154">
            <v>6</v>
          </cell>
          <cell r="E154" t="str">
            <v>Otros</v>
          </cell>
          <cell r="F154" t="str">
            <v>Otros</v>
          </cell>
          <cell r="G154" t="str">
            <v>Otros</v>
          </cell>
          <cell r="H154" t="str">
            <v/>
          </cell>
          <cell r="I154" t="str">
            <v/>
          </cell>
          <cell r="K154" t="str">
            <v>F</v>
          </cell>
          <cell r="L154">
            <v>26</v>
          </cell>
          <cell r="M154">
            <v>26</v>
          </cell>
          <cell r="N154" t="str">
            <v>F026</v>
          </cell>
        </row>
        <row r="155">
          <cell r="A155" t="str">
            <v>6,F27</v>
          </cell>
          <cell r="B155" t="str">
            <v>6,F27</v>
          </cell>
          <cell r="C155" t="str">
            <v>6,F027</v>
          </cell>
          <cell r="D155">
            <v>6</v>
          </cell>
          <cell r="E155" t="str">
            <v>Otros</v>
          </cell>
          <cell r="F155" t="str">
            <v>Otros</v>
          </cell>
          <cell r="G155" t="str">
            <v>Otros</v>
          </cell>
          <cell r="H155" t="str">
            <v/>
          </cell>
          <cell r="I155" t="str">
            <v/>
          </cell>
          <cell r="K155" t="str">
            <v>F</v>
          </cell>
          <cell r="L155">
            <v>27</v>
          </cell>
          <cell r="M155">
            <v>27</v>
          </cell>
          <cell r="N155" t="str">
            <v>F027</v>
          </cell>
        </row>
        <row r="156">
          <cell r="A156" t="str">
            <v>6,F28</v>
          </cell>
          <cell r="B156" t="str">
            <v>6,F28</v>
          </cell>
          <cell r="C156" t="str">
            <v>6,F028</v>
          </cell>
          <cell r="D156">
            <v>6</v>
          </cell>
          <cell r="E156" t="str">
            <v>Otros</v>
          </cell>
          <cell r="F156" t="str">
            <v>Otros</v>
          </cell>
          <cell r="G156" t="str">
            <v>Otros</v>
          </cell>
          <cell r="H156" t="str">
            <v/>
          </cell>
          <cell r="I156" t="str">
            <v/>
          </cell>
          <cell r="K156" t="str">
            <v>F</v>
          </cell>
          <cell r="L156">
            <v>28</v>
          </cell>
          <cell r="M156">
            <v>28</v>
          </cell>
          <cell r="N156" t="str">
            <v>F028</v>
          </cell>
        </row>
        <row r="157">
          <cell r="A157" t="str">
            <v>6,F301</v>
          </cell>
          <cell r="B157" t="str">
            <v>6,F1</v>
          </cell>
          <cell r="C157" t="str">
            <v>6,F001</v>
          </cell>
          <cell r="D157">
            <v>6</v>
          </cell>
          <cell r="E157" t="str">
            <v>Otros</v>
          </cell>
          <cell r="F157" t="str">
            <v>Principal</v>
          </cell>
          <cell r="G157" t="str">
            <v>Otros</v>
          </cell>
          <cell r="H157" t="str">
            <v/>
          </cell>
          <cell r="I157">
            <v>1</v>
          </cell>
          <cell r="K157" t="str">
            <v>F</v>
          </cell>
          <cell r="L157">
            <v>301</v>
          </cell>
          <cell r="M157">
            <v>1</v>
          </cell>
          <cell r="N157" t="str">
            <v>F001</v>
          </cell>
        </row>
        <row r="158">
          <cell r="A158" t="str">
            <v>6,F302</v>
          </cell>
          <cell r="B158" t="str">
            <v>6,F2</v>
          </cell>
          <cell r="C158" t="str">
            <v>6,F002</v>
          </cell>
          <cell r="D158">
            <v>6</v>
          </cell>
          <cell r="E158" t="str">
            <v>Otros</v>
          </cell>
          <cell r="F158" t="str">
            <v>Principal</v>
          </cell>
          <cell r="G158" t="str">
            <v>Otros</v>
          </cell>
          <cell r="H158" t="str">
            <v/>
          </cell>
          <cell r="I158">
            <v>1</v>
          </cell>
          <cell r="K158" t="str">
            <v>F</v>
          </cell>
          <cell r="L158">
            <v>302</v>
          </cell>
          <cell r="M158">
            <v>2</v>
          </cell>
          <cell r="N158" t="str">
            <v>F002</v>
          </cell>
        </row>
        <row r="159">
          <cell r="A159" t="str">
            <v>6,F303</v>
          </cell>
          <cell r="B159" t="str">
            <v>6,F3</v>
          </cell>
          <cell r="C159" t="str">
            <v>6,F003</v>
          </cell>
          <cell r="D159">
            <v>6</v>
          </cell>
          <cell r="E159" t="str">
            <v>Otros</v>
          </cell>
          <cell r="F159" t="str">
            <v>Otros</v>
          </cell>
          <cell r="G159" t="str">
            <v>Otros</v>
          </cell>
          <cell r="H159" t="str">
            <v/>
          </cell>
          <cell r="I159" t="str">
            <v/>
          </cell>
          <cell r="K159" t="str">
            <v>F</v>
          </cell>
          <cell r="L159">
            <v>303</v>
          </cell>
          <cell r="M159">
            <v>3</v>
          </cell>
          <cell r="N159" t="str">
            <v>F003</v>
          </cell>
        </row>
        <row r="160">
          <cell r="A160" t="str">
            <v>6,F304</v>
          </cell>
          <cell r="B160" t="str">
            <v>6,F4</v>
          </cell>
          <cell r="C160" t="str">
            <v>6,F004</v>
          </cell>
          <cell r="D160">
            <v>6</v>
          </cell>
          <cell r="E160" t="str">
            <v>Otros</v>
          </cell>
          <cell r="F160" t="str">
            <v>Otros</v>
          </cell>
          <cell r="G160" t="str">
            <v>Otros</v>
          </cell>
          <cell r="H160" t="str">
            <v/>
          </cell>
          <cell r="I160" t="str">
            <v/>
          </cell>
          <cell r="K160" t="str">
            <v>F</v>
          </cell>
          <cell r="L160">
            <v>304</v>
          </cell>
          <cell r="M160">
            <v>4</v>
          </cell>
          <cell r="N160" t="str">
            <v>F004</v>
          </cell>
        </row>
        <row r="161">
          <cell r="A161" t="str">
            <v>6,F306</v>
          </cell>
          <cell r="B161" t="str">
            <v>6,F6</v>
          </cell>
          <cell r="C161" t="str">
            <v>6,F006</v>
          </cell>
          <cell r="D161">
            <v>6</v>
          </cell>
          <cell r="E161" t="str">
            <v>Otros</v>
          </cell>
          <cell r="F161" t="str">
            <v>Otros</v>
          </cell>
          <cell r="G161" t="str">
            <v>Otros</v>
          </cell>
          <cell r="H161" t="str">
            <v/>
          </cell>
          <cell r="I161" t="str">
            <v/>
          </cell>
          <cell r="K161" t="str">
            <v>F</v>
          </cell>
          <cell r="L161">
            <v>306</v>
          </cell>
          <cell r="M161">
            <v>6</v>
          </cell>
          <cell r="N161" t="str">
            <v>F006</v>
          </cell>
        </row>
        <row r="162">
          <cell r="A162" t="str">
            <v>6,F307</v>
          </cell>
          <cell r="B162" t="str">
            <v>6,F7</v>
          </cell>
          <cell r="C162" t="str">
            <v>6,F007</v>
          </cell>
          <cell r="D162">
            <v>6</v>
          </cell>
          <cell r="E162" t="str">
            <v>Otros</v>
          </cell>
          <cell r="F162" t="str">
            <v>Otros</v>
          </cell>
          <cell r="G162" t="str">
            <v>Otros</v>
          </cell>
          <cell r="H162" t="str">
            <v/>
          </cell>
          <cell r="I162" t="str">
            <v/>
          </cell>
          <cell r="K162" t="str">
            <v>F</v>
          </cell>
          <cell r="L162">
            <v>307</v>
          </cell>
          <cell r="M162">
            <v>7</v>
          </cell>
          <cell r="N162" t="str">
            <v>F007</v>
          </cell>
        </row>
        <row r="163">
          <cell r="A163" t="str">
            <v>6,F308</v>
          </cell>
          <cell r="B163" t="str">
            <v>6,F8</v>
          </cell>
          <cell r="C163" t="str">
            <v>6,F008</v>
          </cell>
          <cell r="D163">
            <v>6</v>
          </cell>
          <cell r="E163" t="str">
            <v>Otros</v>
          </cell>
          <cell r="F163" t="str">
            <v>Otros</v>
          </cell>
          <cell r="G163" t="str">
            <v>Otros</v>
          </cell>
          <cell r="H163" t="str">
            <v/>
          </cell>
          <cell r="I163" t="str">
            <v/>
          </cell>
          <cell r="K163" t="str">
            <v>F</v>
          </cell>
          <cell r="L163">
            <v>308</v>
          </cell>
          <cell r="M163">
            <v>8</v>
          </cell>
          <cell r="N163" t="str">
            <v>F008</v>
          </cell>
        </row>
        <row r="164">
          <cell r="A164" t="str">
            <v>6,F309</v>
          </cell>
          <cell r="B164" t="str">
            <v>6,F9</v>
          </cell>
          <cell r="C164" t="str">
            <v>6,F009</v>
          </cell>
          <cell r="D164">
            <v>6</v>
          </cell>
          <cell r="E164" t="str">
            <v>Otros</v>
          </cell>
          <cell r="F164" t="str">
            <v>Otros</v>
          </cell>
          <cell r="G164" t="str">
            <v>Otros</v>
          </cell>
          <cell r="H164" t="str">
            <v/>
          </cell>
          <cell r="I164" t="str">
            <v/>
          </cell>
          <cell r="K164" t="str">
            <v>F</v>
          </cell>
          <cell r="L164">
            <v>309</v>
          </cell>
          <cell r="M164">
            <v>9</v>
          </cell>
          <cell r="N164" t="str">
            <v>F009</v>
          </cell>
        </row>
        <row r="165">
          <cell r="A165" t="str">
            <v>6,F310</v>
          </cell>
          <cell r="B165" t="str">
            <v>6,F10</v>
          </cell>
          <cell r="C165" t="str">
            <v>6,F010</v>
          </cell>
          <cell r="D165">
            <v>6</v>
          </cell>
          <cell r="E165" t="str">
            <v>Otros</v>
          </cell>
          <cell r="F165" t="str">
            <v>Principal</v>
          </cell>
          <cell r="G165" t="str">
            <v>Otros</v>
          </cell>
          <cell r="H165" t="str">
            <v/>
          </cell>
          <cell r="I165">
            <v>1</v>
          </cell>
          <cell r="K165" t="str">
            <v>F</v>
          </cell>
          <cell r="L165">
            <v>310</v>
          </cell>
          <cell r="M165">
            <v>10</v>
          </cell>
          <cell r="N165" t="str">
            <v>F010</v>
          </cell>
        </row>
        <row r="166">
          <cell r="A166" t="str">
            <v>6,F311</v>
          </cell>
          <cell r="B166" t="str">
            <v>6,F11</v>
          </cell>
          <cell r="C166" t="str">
            <v>6,F011</v>
          </cell>
          <cell r="D166">
            <v>6</v>
          </cell>
          <cell r="E166" t="str">
            <v>Otros</v>
          </cell>
          <cell r="F166" t="str">
            <v>Otros</v>
          </cell>
          <cell r="G166" t="str">
            <v>Otros</v>
          </cell>
          <cell r="H166" t="str">
            <v/>
          </cell>
          <cell r="I166" t="str">
            <v/>
          </cell>
          <cell r="K166" t="str">
            <v>F</v>
          </cell>
          <cell r="L166">
            <v>311</v>
          </cell>
          <cell r="M166">
            <v>11</v>
          </cell>
          <cell r="N166" t="str">
            <v>F011</v>
          </cell>
        </row>
        <row r="167">
          <cell r="A167" t="str">
            <v>6,F312</v>
          </cell>
          <cell r="B167" t="str">
            <v>6,F12</v>
          </cell>
          <cell r="C167" t="str">
            <v>6,F012</v>
          </cell>
          <cell r="D167">
            <v>6</v>
          </cell>
          <cell r="E167" t="str">
            <v>Otros</v>
          </cell>
          <cell r="F167" t="str">
            <v>Otros</v>
          </cell>
          <cell r="G167" t="str">
            <v>Otros</v>
          </cell>
          <cell r="H167" t="str">
            <v/>
          </cell>
          <cell r="I167" t="str">
            <v/>
          </cell>
          <cell r="K167" t="str">
            <v>F</v>
          </cell>
          <cell r="L167">
            <v>312</v>
          </cell>
          <cell r="M167">
            <v>12</v>
          </cell>
          <cell r="N167" t="str">
            <v>F012</v>
          </cell>
        </row>
        <row r="168">
          <cell r="A168" t="str">
            <v>6,F313</v>
          </cell>
          <cell r="B168" t="str">
            <v>6,F13</v>
          </cell>
          <cell r="C168" t="str">
            <v>6,F013</v>
          </cell>
          <cell r="D168">
            <v>6</v>
          </cell>
          <cell r="E168" t="str">
            <v>Otros</v>
          </cell>
          <cell r="F168" t="str">
            <v>Otros</v>
          </cell>
          <cell r="G168" t="str">
            <v>Otros</v>
          </cell>
          <cell r="H168" t="str">
            <v/>
          </cell>
          <cell r="I168" t="str">
            <v/>
          </cell>
          <cell r="K168" t="str">
            <v>F</v>
          </cell>
          <cell r="L168">
            <v>313</v>
          </cell>
          <cell r="M168">
            <v>13</v>
          </cell>
          <cell r="N168" t="str">
            <v>F013</v>
          </cell>
        </row>
        <row r="169">
          <cell r="A169" t="str">
            <v>6,F314</v>
          </cell>
          <cell r="B169" t="str">
            <v>6,F14</v>
          </cell>
          <cell r="C169" t="str">
            <v>6,F014</v>
          </cell>
          <cell r="D169">
            <v>6</v>
          </cell>
          <cell r="E169" t="str">
            <v>Otros</v>
          </cell>
          <cell r="F169" t="str">
            <v>Otros</v>
          </cell>
          <cell r="G169" t="str">
            <v>Otros</v>
          </cell>
          <cell r="H169" t="str">
            <v/>
          </cell>
          <cell r="I169" t="str">
            <v/>
          </cell>
          <cell r="K169" t="str">
            <v>F</v>
          </cell>
          <cell r="L169">
            <v>314</v>
          </cell>
          <cell r="M169">
            <v>14</v>
          </cell>
          <cell r="N169" t="str">
            <v>F014</v>
          </cell>
        </row>
        <row r="170">
          <cell r="A170" t="str">
            <v>6,F315</v>
          </cell>
          <cell r="B170" t="str">
            <v>6,F15</v>
          </cell>
          <cell r="C170" t="str">
            <v>6,F015</v>
          </cell>
          <cell r="D170">
            <v>6</v>
          </cell>
          <cell r="E170" t="str">
            <v>Otros</v>
          </cell>
          <cell r="F170" t="str">
            <v>Otros</v>
          </cell>
          <cell r="G170" t="str">
            <v>Otros</v>
          </cell>
          <cell r="H170" t="str">
            <v/>
          </cell>
          <cell r="I170" t="str">
            <v/>
          </cell>
          <cell r="K170" t="str">
            <v>F</v>
          </cell>
          <cell r="L170">
            <v>315</v>
          </cell>
          <cell r="M170">
            <v>15</v>
          </cell>
          <cell r="N170" t="str">
            <v>F015</v>
          </cell>
        </row>
        <row r="171">
          <cell r="A171" t="str">
            <v>6,F316</v>
          </cell>
          <cell r="B171" t="str">
            <v>6,F16</v>
          </cell>
          <cell r="C171" t="str">
            <v>6,F016</v>
          </cell>
          <cell r="D171">
            <v>6</v>
          </cell>
          <cell r="E171" t="str">
            <v>Otros</v>
          </cell>
          <cell r="F171" t="str">
            <v>Otros</v>
          </cell>
          <cell r="G171" t="str">
            <v>Otros</v>
          </cell>
          <cell r="H171" t="str">
            <v/>
          </cell>
          <cell r="I171" t="str">
            <v/>
          </cell>
          <cell r="K171" t="str">
            <v>F</v>
          </cell>
          <cell r="L171">
            <v>316</v>
          </cell>
          <cell r="M171">
            <v>16</v>
          </cell>
          <cell r="N171" t="str">
            <v>F016</v>
          </cell>
        </row>
        <row r="172">
          <cell r="A172" t="str">
            <v>6,F317</v>
          </cell>
          <cell r="B172" t="str">
            <v>6,F17</v>
          </cell>
          <cell r="C172" t="str">
            <v>6,F017</v>
          </cell>
          <cell r="D172">
            <v>6</v>
          </cell>
          <cell r="E172" t="str">
            <v>Otros</v>
          </cell>
          <cell r="F172" t="str">
            <v>Principal</v>
          </cell>
          <cell r="G172" t="str">
            <v>Otros</v>
          </cell>
          <cell r="H172" t="str">
            <v/>
          </cell>
          <cell r="I172">
            <v>1</v>
          </cell>
          <cell r="K172" t="str">
            <v>F</v>
          </cell>
          <cell r="L172">
            <v>317</v>
          </cell>
          <cell r="M172">
            <v>17</v>
          </cell>
          <cell r="N172" t="str">
            <v>F017</v>
          </cell>
        </row>
        <row r="173">
          <cell r="A173" t="str">
            <v>6,F318</v>
          </cell>
          <cell r="B173" t="str">
            <v>6,F18</v>
          </cell>
          <cell r="C173" t="str">
            <v>6,F018</v>
          </cell>
          <cell r="D173">
            <v>6</v>
          </cell>
          <cell r="E173" t="str">
            <v>Otros</v>
          </cell>
          <cell r="F173" t="str">
            <v>Otros</v>
          </cell>
          <cell r="G173" t="str">
            <v>Otros</v>
          </cell>
          <cell r="H173" t="str">
            <v/>
          </cell>
          <cell r="I173" t="str">
            <v/>
          </cell>
          <cell r="K173" t="str">
            <v>F</v>
          </cell>
          <cell r="L173">
            <v>318</v>
          </cell>
          <cell r="M173">
            <v>18</v>
          </cell>
          <cell r="N173" t="str">
            <v>F018</v>
          </cell>
        </row>
        <row r="174">
          <cell r="A174" t="str">
            <v>6,F321</v>
          </cell>
          <cell r="B174" t="str">
            <v>6,F21</v>
          </cell>
          <cell r="C174" t="str">
            <v>6,F021</v>
          </cell>
          <cell r="D174">
            <v>6</v>
          </cell>
          <cell r="E174" t="str">
            <v>Otros</v>
          </cell>
          <cell r="F174" t="str">
            <v>Otros</v>
          </cell>
          <cell r="G174" t="str">
            <v>Otros</v>
          </cell>
          <cell r="H174" t="str">
            <v/>
          </cell>
          <cell r="I174" t="str">
            <v/>
          </cell>
          <cell r="K174" t="str">
            <v>F</v>
          </cell>
          <cell r="L174">
            <v>321</v>
          </cell>
          <cell r="M174">
            <v>21</v>
          </cell>
          <cell r="N174" t="str">
            <v>F021</v>
          </cell>
        </row>
        <row r="175">
          <cell r="A175" t="str">
            <v>6,F325</v>
          </cell>
          <cell r="B175" t="str">
            <v>6,F25</v>
          </cell>
          <cell r="C175" t="str">
            <v>6,F025</v>
          </cell>
          <cell r="D175">
            <v>6</v>
          </cell>
          <cell r="E175" t="str">
            <v>Otros</v>
          </cell>
          <cell r="F175" t="str">
            <v>Otros</v>
          </cell>
          <cell r="G175" t="str">
            <v>Otros</v>
          </cell>
          <cell r="H175" t="str">
            <v/>
          </cell>
          <cell r="I175" t="str">
            <v/>
          </cell>
          <cell r="K175" t="str">
            <v>F</v>
          </cell>
          <cell r="L175">
            <v>325</v>
          </cell>
          <cell r="M175">
            <v>25</v>
          </cell>
          <cell r="N175" t="str">
            <v>F025</v>
          </cell>
        </row>
        <row r="176">
          <cell r="A176" t="str">
            <v>6,F326</v>
          </cell>
          <cell r="B176" t="str">
            <v>6,F26</v>
          </cell>
          <cell r="C176" t="str">
            <v>6,F026</v>
          </cell>
          <cell r="D176">
            <v>6</v>
          </cell>
          <cell r="E176" t="str">
            <v>Otros</v>
          </cell>
          <cell r="F176" t="str">
            <v>Otros</v>
          </cell>
          <cell r="G176" t="str">
            <v>Otros</v>
          </cell>
          <cell r="H176" t="str">
            <v/>
          </cell>
          <cell r="I176" t="str">
            <v/>
          </cell>
          <cell r="K176" t="str">
            <v>F</v>
          </cell>
          <cell r="L176">
            <v>326</v>
          </cell>
          <cell r="M176">
            <v>26</v>
          </cell>
          <cell r="N176" t="str">
            <v>F026</v>
          </cell>
        </row>
        <row r="177">
          <cell r="A177" t="str">
            <v>6,F327</v>
          </cell>
          <cell r="B177" t="str">
            <v>6,F27</v>
          </cell>
          <cell r="C177" t="str">
            <v>6,F027</v>
          </cell>
          <cell r="D177">
            <v>6</v>
          </cell>
          <cell r="E177" t="str">
            <v>Otros</v>
          </cell>
          <cell r="F177" t="str">
            <v>Otros</v>
          </cell>
          <cell r="G177" t="str">
            <v>Otros</v>
          </cell>
          <cell r="H177" t="str">
            <v/>
          </cell>
          <cell r="I177" t="str">
            <v/>
          </cell>
          <cell r="K177" t="str">
            <v>F</v>
          </cell>
          <cell r="L177">
            <v>327</v>
          </cell>
          <cell r="M177">
            <v>27</v>
          </cell>
          <cell r="N177" t="str">
            <v>F027</v>
          </cell>
        </row>
        <row r="178">
          <cell r="A178" t="str">
            <v>6,F328</v>
          </cell>
          <cell r="B178" t="str">
            <v>6,F28</v>
          </cell>
          <cell r="C178" t="str">
            <v>6,F028</v>
          </cell>
          <cell r="D178">
            <v>6</v>
          </cell>
          <cell r="E178" t="str">
            <v>Otros</v>
          </cell>
          <cell r="F178" t="str">
            <v>Otros</v>
          </cell>
          <cell r="G178" t="str">
            <v>Otros</v>
          </cell>
          <cell r="H178" t="str">
            <v/>
          </cell>
          <cell r="I178" t="str">
            <v/>
          </cell>
          <cell r="K178" t="str">
            <v>F</v>
          </cell>
          <cell r="L178">
            <v>328</v>
          </cell>
          <cell r="M178">
            <v>28</v>
          </cell>
          <cell r="N178" t="str">
            <v>F028</v>
          </cell>
        </row>
        <row r="179">
          <cell r="A179" t="str">
            <v>6,F852</v>
          </cell>
          <cell r="B179" t="str">
            <v>6,F852</v>
          </cell>
          <cell r="C179" t="str">
            <v>6,F852</v>
          </cell>
          <cell r="D179">
            <v>6</v>
          </cell>
          <cell r="E179" t="str">
            <v>Otros</v>
          </cell>
          <cell r="F179" t="str">
            <v>Otros</v>
          </cell>
          <cell r="G179" t="str">
            <v>Otros</v>
          </cell>
          <cell r="H179" t="str">
            <v/>
          </cell>
          <cell r="I179" t="str">
            <v/>
          </cell>
          <cell r="K179" t="str">
            <v>F</v>
          </cell>
          <cell r="L179">
            <v>852</v>
          </cell>
          <cell r="M179">
            <v>852</v>
          </cell>
          <cell r="N179" t="str">
            <v>F852</v>
          </cell>
        </row>
        <row r="180">
          <cell r="A180" t="str">
            <v>6,G1</v>
          </cell>
          <cell r="B180" t="str">
            <v>6,G1</v>
          </cell>
          <cell r="C180" t="str">
            <v>6,G001</v>
          </cell>
          <cell r="D180">
            <v>6</v>
          </cell>
          <cell r="E180" t="str">
            <v>Otros</v>
          </cell>
          <cell r="F180" t="str">
            <v>Otros</v>
          </cell>
          <cell r="G180" t="str">
            <v>Otros</v>
          </cell>
          <cell r="H180" t="str">
            <v/>
          </cell>
          <cell r="I180" t="str">
            <v/>
          </cell>
          <cell r="K180" t="str">
            <v>G</v>
          </cell>
          <cell r="L180">
            <v>1</v>
          </cell>
          <cell r="M180">
            <v>1</v>
          </cell>
          <cell r="N180" t="str">
            <v>G001</v>
          </cell>
        </row>
        <row r="181">
          <cell r="A181" t="str">
            <v>6,G2</v>
          </cell>
          <cell r="B181" t="str">
            <v>6,G2</v>
          </cell>
          <cell r="C181" t="str">
            <v>6,G002</v>
          </cell>
          <cell r="D181">
            <v>6</v>
          </cell>
          <cell r="E181" t="str">
            <v>Otros</v>
          </cell>
          <cell r="F181" t="str">
            <v>Otros</v>
          </cell>
          <cell r="G181" t="str">
            <v>Otros</v>
          </cell>
          <cell r="H181" t="str">
            <v/>
          </cell>
          <cell r="I181" t="str">
            <v/>
          </cell>
          <cell r="K181" t="str">
            <v>G</v>
          </cell>
          <cell r="L181">
            <v>2</v>
          </cell>
          <cell r="M181">
            <v>2</v>
          </cell>
          <cell r="N181" t="str">
            <v>G002</v>
          </cell>
        </row>
        <row r="182">
          <cell r="A182" t="str">
            <v>6,G3</v>
          </cell>
          <cell r="B182" t="str">
            <v>6,G3</v>
          </cell>
          <cell r="C182" t="str">
            <v>6,G003</v>
          </cell>
          <cell r="D182">
            <v>6</v>
          </cell>
          <cell r="E182" t="str">
            <v>Otros</v>
          </cell>
          <cell r="F182" t="str">
            <v>Otros</v>
          </cell>
          <cell r="G182" t="str">
            <v>Otros</v>
          </cell>
          <cell r="H182" t="str">
            <v/>
          </cell>
          <cell r="I182" t="str">
            <v/>
          </cell>
          <cell r="K182" t="str">
            <v>G</v>
          </cell>
          <cell r="L182">
            <v>3</v>
          </cell>
          <cell r="M182">
            <v>3</v>
          </cell>
          <cell r="N182" t="str">
            <v>G003</v>
          </cell>
        </row>
        <row r="183">
          <cell r="A183" t="str">
            <v>6,G4</v>
          </cell>
          <cell r="B183" t="str">
            <v>6,G4</v>
          </cell>
          <cell r="C183" t="str">
            <v>6,G004</v>
          </cell>
          <cell r="D183">
            <v>6</v>
          </cell>
          <cell r="E183" t="str">
            <v>Otros</v>
          </cell>
          <cell r="F183" t="str">
            <v>Otros</v>
          </cell>
          <cell r="G183" t="str">
            <v>Otros</v>
          </cell>
          <cell r="H183" t="str">
            <v/>
          </cell>
          <cell r="I183" t="str">
            <v/>
          </cell>
          <cell r="K183" t="str">
            <v>G</v>
          </cell>
          <cell r="L183">
            <v>4</v>
          </cell>
          <cell r="M183">
            <v>4</v>
          </cell>
          <cell r="N183" t="str">
            <v>G004</v>
          </cell>
        </row>
        <row r="184">
          <cell r="A184" t="str">
            <v>6,G5</v>
          </cell>
          <cell r="B184" t="str">
            <v>6,G5</v>
          </cell>
          <cell r="C184" t="str">
            <v>6,G005</v>
          </cell>
          <cell r="D184">
            <v>6</v>
          </cell>
          <cell r="E184" t="str">
            <v>Otros</v>
          </cell>
          <cell r="F184" t="str">
            <v>Otros</v>
          </cell>
          <cell r="G184" t="str">
            <v>Otros</v>
          </cell>
          <cell r="H184" t="str">
            <v/>
          </cell>
          <cell r="I184" t="str">
            <v/>
          </cell>
          <cell r="K184" t="str">
            <v>G</v>
          </cell>
          <cell r="L184">
            <v>5</v>
          </cell>
          <cell r="M184">
            <v>5</v>
          </cell>
          <cell r="N184" t="str">
            <v>G005</v>
          </cell>
        </row>
        <row r="185">
          <cell r="A185" t="str">
            <v>6,G301</v>
          </cell>
          <cell r="B185" t="str">
            <v>6,G1</v>
          </cell>
          <cell r="C185" t="str">
            <v>6,G001</v>
          </cell>
          <cell r="D185">
            <v>6</v>
          </cell>
          <cell r="E185" t="str">
            <v>Otros</v>
          </cell>
          <cell r="F185" t="str">
            <v>Otros</v>
          </cell>
          <cell r="G185" t="str">
            <v>Otros</v>
          </cell>
          <cell r="H185" t="str">
            <v/>
          </cell>
          <cell r="I185" t="str">
            <v/>
          </cell>
          <cell r="K185" t="str">
            <v>G</v>
          </cell>
          <cell r="L185">
            <v>301</v>
          </cell>
          <cell r="M185">
            <v>1</v>
          </cell>
          <cell r="N185" t="str">
            <v>G001</v>
          </cell>
        </row>
        <row r="186">
          <cell r="A186" t="str">
            <v>6,G302</v>
          </cell>
          <cell r="B186" t="str">
            <v>6,G2</v>
          </cell>
          <cell r="C186" t="str">
            <v>6,G002</v>
          </cell>
          <cell r="D186">
            <v>6</v>
          </cell>
          <cell r="E186" t="str">
            <v>Otros</v>
          </cell>
          <cell r="F186" t="str">
            <v>Otros</v>
          </cell>
          <cell r="G186" t="str">
            <v>Otros</v>
          </cell>
          <cell r="H186" t="str">
            <v/>
          </cell>
          <cell r="I186" t="str">
            <v/>
          </cell>
          <cell r="K186" t="str">
            <v>G</v>
          </cell>
          <cell r="L186">
            <v>302</v>
          </cell>
          <cell r="M186">
            <v>2</v>
          </cell>
          <cell r="N186" t="str">
            <v>G002</v>
          </cell>
        </row>
        <row r="187">
          <cell r="A187" t="str">
            <v>6,G303</v>
          </cell>
          <cell r="B187" t="str">
            <v>6,G3</v>
          </cell>
          <cell r="C187" t="str">
            <v>6,G003</v>
          </cell>
          <cell r="D187">
            <v>6</v>
          </cell>
          <cell r="E187" t="str">
            <v>Otros</v>
          </cell>
          <cell r="F187" t="str">
            <v>Otros</v>
          </cell>
          <cell r="G187" t="str">
            <v>Otros</v>
          </cell>
          <cell r="H187" t="str">
            <v/>
          </cell>
          <cell r="I187" t="str">
            <v/>
          </cell>
          <cell r="K187" t="str">
            <v>G</v>
          </cell>
          <cell r="L187">
            <v>303</v>
          </cell>
          <cell r="M187">
            <v>3</v>
          </cell>
          <cell r="N187" t="str">
            <v>G003</v>
          </cell>
        </row>
        <row r="188">
          <cell r="A188" t="str">
            <v>6,G304</v>
          </cell>
          <cell r="B188" t="str">
            <v>6,G4</v>
          </cell>
          <cell r="C188" t="str">
            <v>6,G004</v>
          </cell>
          <cell r="D188">
            <v>6</v>
          </cell>
          <cell r="E188" t="str">
            <v>Otros</v>
          </cell>
          <cell r="F188" t="str">
            <v>Otros</v>
          </cell>
          <cell r="G188" t="str">
            <v>Otros</v>
          </cell>
          <cell r="H188" t="str">
            <v/>
          </cell>
          <cell r="I188" t="str">
            <v/>
          </cell>
          <cell r="K188" t="str">
            <v>G</v>
          </cell>
          <cell r="L188">
            <v>304</v>
          </cell>
          <cell r="M188">
            <v>4</v>
          </cell>
          <cell r="N188" t="str">
            <v>G004</v>
          </cell>
        </row>
        <row r="189">
          <cell r="A189" t="str">
            <v>6,G305</v>
          </cell>
          <cell r="B189" t="str">
            <v>6,G5</v>
          </cell>
          <cell r="C189" t="str">
            <v>6,G005</v>
          </cell>
          <cell r="D189">
            <v>6</v>
          </cell>
          <cell r="E189" t="str">
            <v>Otros</v>
          </cell>
          <cell r="F189" t="str">
            <v>Otros</v>
          </cell>
          <cell r="G189" t="str">
            <v>Otros</v>
          </cell>
          <cell r="H189" t="str">
            <v/>
          </cell>
          <cell r="I189" t="str">
            <v/>
          </cell>
          <cell r="K189" t="str">
            <v>G</v>
          </cell>
          <cell r="L189">
            <v>305</v>
          </cell>
          <cell r="M189">
            <v>5</v>
          </cell>
          <cell r="N189" t="str">
            <v>G005</v>
          </cell>
        </row>
        <row r="190">
          <cell r="A190" t="str">
            <v>6,K14</v>
          </cell>
          <cell r="B190" t="str">
            <v>6,K14</v>
          </cell>
          <cell r="C190" t="str">
            <v>6,K014</v>
          </cell>
          <cell r="D190">
            <v>6</v>
          </cell>
          <cell r="E190" t="str">
            <v>Otros</v>
          </cell>
          <cell r="F190" t="str">
            <v>Otros</v>
          </cell>
          <cell r="G190" t="str">
            <v>Otros</v>
          </cell>
          <cell r="H190" t="str">
            <v/>
          </cell>
          <cell r="I190" t="str">
            <v/>
          </cell>
          <cell r="K190" t="str">
            <v>K</v>
          </cell>
          <cell r="L190">
            <v>14</v>
          </cell>
          <cell r="M190">
            <v>14</v>
          </cell>
          <cell r="N190" t="str">
            <v>K014</v>
          </cell>
        </row>
        <row r="191">
          <cell r="A191" t="str">
            <v>6,K24</v>
          </cell>
          <cell r="B191" t="str">
            <v>6,K24</v>
          </cell>
          <cell r="C191" t="str">
            <v>6,K024</v>
          </cell>
          <cell r="D191">
            <v>6</v>
          </cell>
          <cell r="E191" t="str">
            <v>Otros</v>
          </cell>
          <cell r="F191" t="str">
            <v>Otros</v>
          </cell>
          <cell r="G191" t="str">
            <v>Otros</v>
          </cell>
          <cell r="H191" t="str">
            <v/>
          </cell>
          <cell r="I191" t="str">
            <v/>
          </cell>
          <cell r="K191" t="str">
            <v>K</v>
          </cell>
          <cell r="L191">
            <v>24</v>
          </cell>
          <cell r="M191">
            <v>24</v>
          </cell>
          <cell r="N191" t="str">
            <v>K024</v>
          </cell>
        </row>
        <row r="192">
          <cell r="A192" t="str">
            <v>6,K25</v>
          </cell>
          <cell r="B192" t="str">
            <v>6,K25</v>
          </cell>
          <cell r="C192" t="str">
            <v>6,K025</v>
          </cell>
          <cell r="D192">
            <v>6</v>
          </cell>
          <cell r="E192" t="str">
            <v>Otros</v>
          </cell>
          <cell r="F192" t="str">
            <v>Otros</v>
          </cell>
          <cell r="G192" t="str">
            <v>Otros</v>
          </cell>
          <cell r="H192" t="str">
            <v/>
          </cell>
          <cell r="I192" t="str">
            <v/>
          </cell>
          <cell r="K192" t="str">
            <v>K</v>
          </cell>
          <cell r="L192">
            <v>25</v>
          </cell>
          <cell r="M192">
            <v>25</v>
          </cell>
          <cell r="N192" t="str">
            <v>K025</v>
          </cell>
        </row>
        <row r="193">
          <cell r="A193" t="str">
            <v>6,K26</v>
          </cell>
          <cell r="B193" t="str">
            <v>6,K26</v>
          </cell>
          <cell r="C193" t="str">
            <v>6,K026</v>
          </cell>
          <cell r="D193">
            <v>6</v>
          </cell>
          <cell r="E193" t="str">
            <v>Otros</v>
          </cell>
          <cell r="F193" t="str">
            <v>Otros</v>
          </cell>
          <cell r="G193" t="str">
            <v>Otros</v>
          </cell>
          <cell r="H193" t="str">
            <v/>
          </cell>
          <cell r="I193" t="str">
            <v/>
          </cell>
          <cell r="K193" t="str">
            <v>K</v>
          </cell>
          <cell r="L193">
            <v>26</v>
          </cell>
          <cell r="M193">
            <v>26</v>
          </cell>
          <cell r="N193" t="str">
            <v>K026</v>
          </cell>
        </row>
        <row r="194">
          <cell r="A194" t="str">
            <v>6,K27</v>
          </cell>
          <cell r="B194" t="str">
            <v>6,K27</v>
          </cell>
          <cell r="C194" t="str">
            <v>6,K027</v>
          </cell>
          <cell r="D194">
            <v>6</v>
          </cell>
          <cell r="E194" t="str">
            <v>Otros</v>
          </cell>
          <cell r="F194" t="str">
            <v>Otros</v>
          </cell>
          <cell r="G194" t="str">
            <v>Otros</v>
          </cell>
          <cell r="H194" t="str">
            <v/>
          </cell>
          <cell r="I194" t="str">
            <v/>
          </cell>
          <cell r="K194" t="str">
            <v>K</v>
          </cell>
          <cell r="L194">
            <v>27</v>
          </cell>
          <cell r="M194">
            <v>27</v>
          </cell>
          <cell r="N194" t="str">
            <v>K027</v>
          </cell>
        </row>
        <row r="195">
          <cell r="A195" t="str">
            <v>6,K28</v>
          </cell>
          <cell r="B195" t="str">
            <v>6,K28</v>
          </cell>
          <cell r="C195" t="str">
            <v>6,K028</v>
          </cell>
          <cell r="D195">
            <v>6</v>
          </cell>
          <cell r="E195" t="str">
            <v>Otros</v>
          </cell>
          <cell r="F195" t="str">
            <v>Otros</v>
          </cell>
          <cell r="G195" t="str">
            <v>Otros</v>
          </cell>
          <cell r="H195" t="str">
            <v/>
          </cell>
          <cell r="I195" t="str">
            <v/>
          </cell>
          <cell r="K195" t="str">
            <v>K</v>
          </cell>
          <cell r="L195">
            <v>28</v>
          </cell>
          <cell r="M195">
            <v>28</v>
          </cell>
          <cell r="N195" t="str">
            <v>K028</v>
          </cell>
        </row>
        <row r="196">
          <cell r="A196" t="str">
            <v>6,K314</v>
          </cell>
          <cell r="B196" t="str">
            <v>6,K14</v>
          </cell>
          <cell r="C196" t="str">
            <v>6,K014</v>
          </cell>
          <cell r="D196">
            <v>6</v>
          </cell>
          <cell r="E196" t="str">
            <v>Otros</v>
          </cell>
          <cell r="F196" t="str">
            <v>Otros</v>
          </cell>
          <cell r="G196" t="str">
            <v>Otros</v>
          </cell>
          <cell r="H196" t="str">
            <v/>
          </cell>
          <cell r="I196" t="str">
            <v/>
          </cell>
          <cell r="K196" t="str">
            <v>K</v>
          </cell>
          <cell r="L196">
            <v>314</v>
          </cell>
          <cell r="M196">
            <v>14</v>
          </cell>
          <cell r="N196" t="str">
            <v>K014</v>
          </cell>
        </row>
        <row r="197">
          <cell r="A197" t="str">
            <v>6,K324</v>
          </cell>
          <cell r="B197" t="str">
            <v>6,K24</v>
          </cell>
          <cell r="C197" t="str">
            <v>6,K024</v>
          </cell>
          <cell r="D197">
            <v>6</v>
          </cell>
          <cell r="E197" t="str">
            <v>Otros</v>
          </cell>
          <cell r="F197" t="str">
            <v>Otros</v>
          </cell>
          <cell r="G197" t="str">
            <v>Otros</v>
          </cell>
          <cell r="H197" t="str">
            <v/>
          </cell>
          <cell r="I197" t="str">
            <v/>
          </cell>
          <cell r="K197" t="str">
            <v>K</v>
          </cell>
          <cell r="L197">
            <v>324</v>
          </cell>
          <cell r="M197">
            <v>24</v>
          </cell>
          <cell r="N197" t="str">
            <v>K024</v>
          </cell>
        </row>
        <row r="198">
          <cell r="A198" t="str">
            <v>6,K325</v>
          </cell>
          <cell r="B198" t="str">
            <v>6,K25</v>
          </cell>
          <cell r="C198" t="str">
            <v>6,K025</v>
          </cell>
          <cell r="D198">
            <v>6</v>
          </cell>
          <cell r="E198" t="str">
            <v>Otros</v>
          </cell>
          <cell r="F198" t="str">
            <v>Otros</v>
          </cell>
          <cell r="G198" t="str">
            <v>Otros</v>
          </cell>
          <cell r="H198" t="str">
            <v/>
          </cell>
          <cell r="I198" t="str">
            <v/>
          </cell>
          <cell r="K198" t="str">
            <v>K</v>
          </cell>
          <cell r="L198">
            <v>325</v>
          </cell>
          <cell r="M198">
            <v>25</v>
          </cell>
          <cell r="N198" t="str">
            <v>K025</v>
          </cell>
        </row>
        <row r="199">
          <cell r="A199" t="str">
            <v>6,K326</v>
          </cell>
          <cell r="B199" t="str">
            <v>6,K26</v>
          </cell>
          <cell r="C199" t="str">
            <v>6,K026</v>
          </cell>
          <cell r="D199">
            <v>6</v>
          </cell>
          <cell r="E199" t="str">
            <v>Otros</v>
          </cell>
          <cell r="F199" t="str">
            <v>Otros</v>
          </cell>
          <cell r="G199" t="str">
            <v>Otros</v>
          </cell>
          <cell r="H199" t="str">
            <v/>
          </cell>
          <cell r="I199" t="str">
            <v/>
          </cell>
          <cell r="K199" t="str">
            <v>K</v>
          </cell>
          <cell r="L199">
            <v>326</v>
          </cell>
          <cell r="M199">
            <v>26</v>
          </cell>
          <cell r="N199" t="str">
            <v>K026</v>
          </cell>
        </row>
        <row r="200">
          <cell r="A200" t="str">
            <v>6,K327</v>
          </cell>
          <cell r="B200" t="str">
            <v>6,K27</v>
          </cell>
          <cell r="C200" t="str">
            <v>6,K027</v>
          </cell>
          <cell r="D200">
            <v>6</v>
          </cell>
          <cell r="E200" t="str">
            <v>Otros</v>
          </cell>
          <cell r="F200" t="str">
            <v>Otros</v>
          </cell>
          <cell r="G200" t="str">
            <v>Otros</v>
          </cell>
          <cell r="H200" t="str">
            <v/>
          </cell>
          <cell r="I200" t="str">
            <v/>
          </cell>
          <cell r="K200" t="str">
            <v>K</v>
          </cell>
          <cell r="L200">
            <v>327</v>
          </cell>
          <cell r="M200">
            <v>27</v>
          </cell>
          <cell r="N200" t="str">
            <v>K027</v>
          </cell>
        </row>
        <row r="201">
          <cell r="A201" t="str">
            <v>6,K328</v>
          </cell>
          <cell r="B201" t="str">
            <v>6,K28</v>
          </cell>
          <cell r="C201" t="str">
            <v>6,K028</v>
          </cell>
          <cell r="D201">
            <v>6</v>
          </cell>
          <cell r="E201" t="str">
            <v>Otros</v>
          </cell>
          <cell r="F201" t="str">
            <v>Otros</v>
          </cell>
          <cell r="G201" t="str">
            <v>Otros</v>
          </cell>
          <cell r="H201" t="str">
            <v/>
          </cell>
          <cell r="I201" t="str">
            <v/>
          </cell>
          <cell r="K201" t="str">
            <v>K</v>
          </cell>
          <cell r="L201">
            <v>328</v>
          </cell>
          <cell r="M201">
            <v>28</v>
          </cell>
          <cell r="N201" t="str">
            <v>K028</v>
          </cell>
        </row>
        <row r="202">
          <cell r="A202" t="str">
            <v>6,M1</v>
          </cell>
          <cell r="B202" t="str">
            <v>6,M1</v>
          </cell>
          <cell r="C202" t="str">
            <v>6,M001</v>
          </cell>
          <cell r="D202">
            <v>6</v>
          </cell>
          <cell r="E202" t="str">
            <v>Otros</v>
          </cell>
          <cell r="F202" t="str">
            <v>Otros</v>
          </cell>
          <cell r="G202" t="str">
            <v>Otros</v>
          </cell>
          <cell r="H202" t="str">
            <v/>
          </cell>
          <cell r="I202" t="str">
            <v/>
          </cell>
          <cell r="K202" t="str">
            <v>M</v>
          </cell>
          <cell r="L202">
            <v>1</v>
          </cell>
          <cell r="M202">
            <v>1</v>
          </cell>
          <cell r="N202" t="str">
            <v>M001</v>
          </cell>
        </row>
        <row r="203">
          <cell r="A203" t="str">
            <v>6,M301</v>
          </cell>
          <cell r="B203" t="str">
            <v>6,M1</v>
          </cell>
          <cell r="C203" t="str">
            <v>6,M001</v>
          </cell>
          <cell r="D203">
            <v>6</v>
          </cell>
          <cell r="E203" t="str">
            <v>Otros</v>
          </cell>
          <cell r="F203" t="str">
            <v>Otros</v>
          </cell>
          <cell r="G203" t="str">
            <v>Otros</v>
          </cell>
          <cell r="H203" t="str">
            <v/>
          </cell>
          <cell r="I203" t="str">
            <v/>
          </cell>
          <cell r="K203" t="str">
            <v>M</v>
          </cell>
          <cell r="L203">
            <v>301</v>
          </cell>
          <cell r="M203">
            <v>1</v>
          </cell>
          <cell r="N203" t="str">
            <v>M001</v>
          </cell>
        </row>
        <row r="204">
          <cell r="A204" t="str">
            <v>6,O1</v>
          </cell>
          <cell r="B204" t="str">
            <v>6,O1</v>
          </cell>
          <cell r="C204" t="str">
            <v>6,O001</v>
          </cell>
          <cell r="D204">
            <v>6</v>
          </cell>
          <cell r="E204" t="str">
            <v>Otros</v>
          </cell>
          <cell r="F204" t="str">
            <v>Otros</v>
          </cell>
          <cell r="G204" t="str">
            <v>Otros</v>
          </cell>
          <cell r="H204" t="str">
            <v/>
          </cell>
          <cell r="I204" t="str">
            <v/>
          </cell>
          <cell r="K204" t="str">
            <v>O</v>
          </cell>
          <cell r="L204">
            <v>1</v>
          </cell>
          <cell r="M204">
            <v>1</v>
          </cell>
          <cell r="N204" t="str">
            <v>O001</v>
          </cell>
        </row>
        <row r="205">
          <cell r="A205" t="str">
            <v>6,O99</v>
          </cell>
          <cell r="B205" t="str">
            <v>6,O99</v>
          </cell>
          <cell r="C205" t="str">
            <v>6,O099</v>
          </cell>
          <cell r="D205">
            <v>6</v>
          </cell>
          <cell r="E205" t="str">
            <v>Otros</v>
          </cell>
          <cell r="F205" t="str">
            <v>Otros</v>
          </cell>
          <cell r="G205" t="str">
            <v>Otros</v>
          </cell>
          <cell r="H205" t="str">
            <v/>
          </cell>
          <cell r="I205" t="str">
            <v/>
          </cell>
          <cell r="K205" t="str">
            <v>O</v>
          </cell>
          <cell r="L205">
            <v>99</v>
          </cell>
          <cell r="M205">
            <v>99</v>
          </cell>
          <cell r="N205" t="str">
            <v>O099</v>
          </cell>
        </row>
        <row r="206">
          <cell r="A206" t="str">
            <v>6,O301</v>
          </cell>
          <cell r="B206" t="str">
            <v>6,O1</v>
          </cell>
          <cell r="C206" t="str">
            <v>6,O001</v>
          </cell>
          <cell r="D206">
            <v>6</v>
          </cell>
          <cell r="E206" t="str">
            <v>Otros</v>
          </cell>
          <cell r="F206" t="str">
            <v>Otros</v>
          </cell>
          <cell r="G206" t="str">
            <v>Otros</v>
          </cell>
          <cell r="H206" t="str">
            <v/>
          </cell>
          <cell r="I206" t="str">
            <v/>
          </cell>
          <cell r="K206" t="str">
            <v>O</v>
          </cell>
          <cell r="L206">
            <v>301</v>
          </cell>
          <cell r="M206">
            <v>1</v>
          </cell>
          <cell r="N206" t="str">
            <v>O001</v>
          </cell>
        </row>
        <row r="207">
          <cell r="A207" t="str">
            <v>6,O399</v>
          </cell>
          <cell r="B207" t="str">
            <v>6,O99</v>
          </cell>
          <cell r="C207" t="str">
            <v>6,O099</v>
          </cell>
          <cell r="D207">
            <v>6</v>
          </cell>
          <cell r="E207" t="str">
            <v>Otros</v>
          </cell>
          <cell r="F207" t="str">
            <v>Otros</v>
          </cell>
          <cell r="G207" t="str">
            <v>Otros</v>
          </cell>
          <cell r="H207" t="str">
            <v/>
          </cell>
          <cell r="I207" t="str">
            <v/>
          </cell>
          <cell r="K207" t="str">
            <v>O</v>
          </cell>
          <cell r="L207">
            <v>399</v>
          </cell>
          <cell r="M207">
            <v>99</v>
          </cell>
          <cell r="N207" t="str">
            <v>O099</v>
          </cell>
        </row>
        <row r="208">
          <cell r="A208" t="str">
            <v>6,P1</v>
          </cell>
          <cell r="B208" t="str">
            <v>6,P1</v>
          </cell>
          <cell r="C208" t="str">
            <v>6,P001</v>
          </cell>
          <cell r="D208">
            <v>6</v>
          </cell>
          <cell r="E208" t="str">
            <v>Otros</v>
          </cell>
          <cell r="F208" t="str">
            <v>Otros</v>
          </cell>
          <cell r="G208" t="str">
            <v>Otros</v>
          </cell>
          <cell r="H208" t="str">
            <v/>
          </cell>
          <cell r="I208" t="str">
            <v/>
          </cell>
          <cell r="K208" t="str">
            <v>P</v>
          </cell>
          <cell r="L208">
            <v>1</v>
          </cell>
          <cell r="M208">
            <v>1</v>
          </cell>
          <cell r="N208" t="str">
            <v>P001</v>
          </cell>
        </row>
        <row r="209">
          <cell r="A209" t="str">
            <v>6,P2</v>
          </cell>
          <cell r="B209" t="str">
            <v>6,P2</v>
          </cell>
          <cell r="C209" t="str">
            <v>6,P002</v>
          </cell>
          <cell r="D209">
            <v>6</v>
          </cell>
          <cell r="E209" t="str">
            <v>Otros</v>
          </cell>
          <cell r="F209" t="str">
            <v>Otros</v>
          </cell>
          <cell r="G209" t="str">
            <v>Otros</v>
          </cell>
          <cell r="H209" t="str">
            <v/>
          </cell>
          <cell r="I209" t="str">
            <v/>
          </cell>
          <cell r="K209" t="str">
            <v>P</v>
          </cell>
          <cell r="L209">
            <v>2</v>
          </cell>
          <cell r="M209">
            <v>2</v>
          </cell>
          <cell r="N209" t="str">
            <v>P002</v>
          </cell>
        </row>
        <row r="210">
          <cell r="A210" t="str">
            <v>6,P3</v>
          </cell>
          <cell r="B210" t="str">
            <v>6,P3</v>
          </cell>
          <cell r="C210" t="str">
            <v>6,P003</v>
          </cell>
          <cell r="D210">
            <v>6</v>
          </cell>
          <cell r="E210" t="str">
            <v>Otros</v>
          </cell>
          <cell r="F210" t="str">
            <v>Otros</v>
          </cell>
          <cell r="G210" t="str">
            <v>Otros</v>
          </cell>
          <cell r="H210" t="str">
            <v/>
          </cell>
          <cell r="I210" t="str">
            <v/>
          </cell>
          <cell r="K210" t="str">
            <v>P</v>
          </cell>
          <cell r="L210">
            <v>3</v>
          </cell>
          <cell r="M210">
            <v>3</v>
          </cell>
          <cell r="N210" t="str">
            <v>P003</v>
          </cell>
        </row>
        <row r="211">
          <cell r="A211" t="str">
            <v>6,P4</v>
          </cell>
          <cell r="B211" t="str">
            <v>6,P4</v>
          </cell>
          <cell r="C211" t="str">
            <v>6,P004</v>
          </cell>
          <cell r="D211">
            <v>6</v>
          </cell>
          <cell r="E211" t="str">
            <v>Otros</v>
          </cell>
          <cell r="F211" t="str">
            <v>Otros</v>
          </cell>
          <cell r="G211" t="str">
            <v>Otros</v>
          </cell>
          <cell r="H211" t="str">
            <v/>
          </cell>
          <cell r="I211" t="str">
            <v/>
          </cell>
          <cell r="K211" t="str">
            <v>P</v>
          </cell>
          <cell r="L211">
            <v>4</v>
          </cell>
          <cell r="M211">
            <v>4</v>
          </cell>
          <cell r="N211" t="str">
            <v>P004</v>
          </cell>
        </row>
        <row r="212">
          <cell r="A212" t="str">
            <v>6,P5</v>
          </cell>
          <cell r="B212" t="str">
            <v>6,P5</v>
          </cell>
          <cell r="C212" t="str">
            <v>6,P005</v>
          </cell>
          <cell r="D212">
            <v>6</v>
          </cell>
          <cell r="E212" t="str">
            <v>Otros</v>
          </cell>
          <cell r="F212" t="str">
            <v>Otros</v>
          </cell>
          <cell r="G212" t="str">
            <v>Otros</v>
          </cell>
          <cell r="H212" t="str">
            <v/>
          </cell>
          <cell r="I212" t="str">
            <v/>
          </cell>
          <cell r="K212" t="str">
            <v>P</v>
          </cell>
          <cell r="L212">
            <v>5</v>
          </cell>
          <cell r="M212">
            <v>5</v>
          </cell>
          <cell r="N212" t="str">
            <v>P005</v>
          </cell>
        </row>
        <row r="213">
          <cell r="A213" t="str">
            <v>6,P6</v>
          </cell>
          <cell r="B213" t="str">
            <v>6,P6</v>
          </cell>
          <cell r="C213" t="str">
            <v>6,P006</v>
          </cell>
          <cell r="D213">
            <v>6</v>
          </cell>
          <cell r="E213" t="str">
            <v>Otros</v>
          </cell>
          <cell r="F213" t="str">
            <v>Otros</v>
          </cell>
          <cell r="G213" t="str">
            <v>Otros</v>
          </cell>
          <cell r="H213" t="str">
            <v/>
          </cell>
          <cell r="I213" t="str">
            <v/>
          </cell>
          <cell r="K213" t="str">
            <v>P</v>
          </cell>
          <cell r="L213">
            <v>6</v>
          </cell>
          <cell r="M213">
            <v>6</v>
          </cell>
          <cell r="N213" t="str">
            <v>P006</v>
          </cell>
        </row>
        <row r="214">
          <cell r="A214" t="str">
            <v>6,P7</v>
          </cell>
          <cell r="B214" t="str">
            <v>6,P7</v>
          </cell>
          <cell r="C214" t="str">
            <v>6,P007</v>
          </cell>
          <cell r="D214">
            <v>6</v>
          </cell>
          <cell r="E214" t="str">
            <v>Otros</v>
          </cell>
          <cell r="F214" t="str">
            <v>Otros</v>
          </cell>
          <cell r="G214" t="str">
            <v>Otros</v>
          </cell>
          <cell r="H214" t="str">
            <v/>
          </cell>
          <cell r="I214" t="str">
            <v/>
          </cell>
          <cell r="K214" t="str">
            <v>P</v>
          </cell>
          <cell r="L214">
            <v>7</v>
          </cell>
          <cell r="M214">
            <v>7</v>
          </cell>
          <cell r="N214" t="str">
            <v>P007</v>
          </cell>
        </row>
        <row r="215">
          <cell r="A215" t="str">
            <v>6,P8</v>
          </cell>
          <cell r="B215" t="str">
            <v>6,P8</v>
          </cell>
          <cell r="C215" t="str">
            <v>6,P008</v>
          </cell>
          <cell r="D215">
            <v>6</v>
          </cell>
          <cell r="E215" t="str">
            <v>Otros</v>
          </cell>
          <cell r="F215" t="str">
            <v>Otros</v>
          </cell>
          <cell r="G215" t="str">
            <v>Otros</v>
          </cell>
          <cell r="H215" t="str">
            <v/>
          </cell>
          <cell r="I215" t="str">
            <v/>
          </cell>
          <cell r="K215" t="str">
            <v>P</v>
          </cell>
          <cell r="L215">
            <v>8</v>
          </cell>
          <cell r="M215">
            <v>8</v>
          </cell>
          <cell r="N215" t="str">
            <v>P008</v>
          </cell>
        </row>
        <row r="216">
          <cell r="A216" t="str">
            <v>6,P9</v>
          </cell>
          <cell r="B216" t="str">
            <v>6,P9</v>
          </cell>
          <cell r="C216" t="str">
            <v>6,P009</v>
          </cell>
          <cell r="D216">
            <v>6</v>
          </cell>
          <cell r="E216" t="str">
            <v>Otros</v>
          </cell>
          <cell r="F216" t="str">
            <v>Otros</v>
          </cell>
          <cell r="G216" t="str">
            <v>Otros</v>
          </cell>
          <cell r="H216" t="str">
            <v/>
          </cell>
          <cell r="I216" t="str">
            <v/>
          </cell>
          <cell r="K216" t="str">
            <v>P</v>
          </cell>
          <cell r="L216">
            <v>9</v>
          </cell>
          <cell r="M216">
            <v>9</v>
          </cell>
          <cell r="N216" t="str">
            <v>P009</v>
          </cell>
        </row>
        <row r="217">
          <cell r="A217" t="str">
            <v>6,P10</v>
          </cell>
          <cell r="B217" t="str">
            <v>6,P10</v>
          </cell>
          <cell r="C217" t="str">
            <v>6,P010</v>
          </cell>
          <cell r="D217">
            <v>6</v>
          </cell>
          <cell r="E217" t="str">
            <v>Otros</v>
          </cell>
          <cell r="F217" t="str">
            <v>Otros</v>
          </cell>
          <cell r="G217" t="str">
            <v>Otros</v>
          </cell>
          <cell r="H217" t="str">
            <v/>
          </cell>
          <cell r="I217" t="str">
            <v/>
          </cell>
          <cell r="K217" t="str">
            <v>P</v>
          </cell>
          <cell r="L217">
            <v>10</v>
          </cell>
          <cell r="M217">
            <v>10</v>
          </cell>
          <cell r="N217" t="str">
            <v>P010</v>
          </cell>
        </row>
        <row r="218">
          <cell r="A218" t="str">
            <v>6,P11</v>
          </cell>
          <cell r="B218" t="str">
            <v>6,P11</v>
          </cell>
          <cell r="C218" t="str">
            <v>6,P011</v>
          </cell>
          <cell r="D218">
            <v>6</v>
          </cell>
          <cell r="E218" t="str">
            <v>Otros</v>
          </cell>
          <cell r="F218" t="str">
            <v>Principal</v>
          </cell>
          <cell r="G218" t="str">
            <v>Otros</v>
          </cell>
          <cell r="H218" t="str">
            <v/>
          </cell>
          <cell r="I218">
            <v>1</v>
          </cell>
          <cell r="K218" t="str">
            <v>P</v>
          </cell>
          <cell r="L218">
            <v>11</v>
          </cell>
          <cell r="M218">
            <v>11</v>
          </cell>
          <cell r="N218" t="str">
            <v>P011</v>
          </cell>
        </row>
        <row r="219">
          <cell r="A219" t="str">
            <v>6,P301</v>
          </cell>
          <cell r="B219" t="str">
            <v>6,P1</v>
          </cell>
          <cell r="C219" t="str">
            <v>6,P001</v>
          </cell>
          <cell r="D219">
            <v>6</v>
          </cell>
          <cell r="E219" t="str">
            <v>Otros</v>
          </cell>
          <cell r="F219" t="str">
            <v>Otros</v>
          </cell>
          <cell r="G219" t="str">
            <v>Otros</v>
          </cell>
          <cell r="H219" t="str">
            <v/>
          </cell>
          <cell r="I219" t="str">
            <v/>
          </cell>
          <cell r="K219" t="str">
            <v>P</v>
          </cell>
          <cell r="L219">
            <v>301</v>
          </cell>
          <cell r="M219">
            <v>1</v>
          </cell>
          <cell r="N219" t="str">
            <v>P001</v>
          </cell>
        </row>
        <row r="220">
          <cell r="A220" t="str">
            <v>6,P302</v>
          </cell>
          <cell r="B220" t="str">
            <v>6,P2</v>
          </cell>
          <cell r="C220" t="str">
            <v>6,P002</v>
          </cell>
          <cell r="D220">
            <v>6</v>
          </cell>
          <cell r="E220" t="str">
            <v>Otros</v>
          </cell>
          <cell r="F220" t="str">
            <v>Otros</v>
          </cell>
          <cell r="G220" t="str">
            <v>Otros</v>
          </cell>
          <cell r="H220" t="str">
            <v/>
          </cell>
          <cell r="I220" t="str">
            <v/>
          </cell>
          <cell r="K220" t="str">
            <v>P</v>
          </cell>
          <cell r="L220">
            <v>302</v>
          </cell>
          <cell r="M220">
            <v>2</v>
          </cell>
          <cell r="N220" t="str">
            <v>P002</v>
          </cell>
        </row>
        <row r="221">
          <cell r="A221" t="str">
            <v>6,P303</v>
          </cell>
          <cell r="B221" t="str">
            <v>6,P3</v>
          </cell>
          <cell r="C221" t="str">
            <v>6,P003</v>
          </cell>
          <cell r="D221">
            <v>6</v>
          </cell>
          <cell r="E221" t="str">
            <v>Otros</v>
          </cell>
          <cell r="F221" t="str">
            <v>Otros</v>
          </cell>
          <cell r="G221" t="str">
            <v>Otros</v>
          </cell>
          <cell r="H221" t="str">
            <v/>
          </cell>
          <cell r="I221" t="str">
            <v/>
          </cell>
          <cell r="K221" t="str">
            <v>P</v>
          </cell>
          <cell r="L221">
            <v>303</v>
          </cell>
          <cell r="M221">
            <v>3</v>
          </cell>
          <cell r="N221" t="str">
            <v>P003</v>
          </cell>
        </row>
        <row r="222">
          <cell r="A222" t="str">
            <v>6,P304</v>
          </cell>
          <cell r="B222" t="str">
            <v>6,P4</v>
          </cell>
          <cell r="C222" t="str">
            <v>6,P004</v>
          </cell>
          <cell r="D222">
            <v>6</v>
          </cell>
          <cell r="E222" t="str">
            <v>Otros</v>
          </cell>
          <cell r="F222" t="str">
            <v>Otros</v>
          </cell>
          <cell r="G222" t="str">
            <v>Otros</v>
          </cell>
          <cell r="H222" t="str">
            <v/>
          </cell>
          <cell r="I222" t="str">
            <v/>
          </cell>
          <cell r="K222" t="str">
            <v>P</v>
          </cell>
          <cell r="L222">
            <v>304</v>
          </cell>
          <cell r="M222">
            <v>4</v>
          </cell>
          <cell r="N222" t="str">
            <v>P004</v>
          </cell>
        </row>
        <row r="223">
          <cell r="A223" t="str">
            <v>6,P305</v>
          </cell>
          <cell r="B223" t="str">
            <v>6,P5</v>
          </cell>
          <cell r="C223" t="str">
            <v>6,P005</v>
          </cell>
          <cell r="D223">
            <v>6</v>
          </cell>
          <cell r="E223" t="str">
            <v>Otros</v>
          </cell>
          <cell r="F223" t="str">
            <v>Otros</v>
          </cell>
          <cell r="G223" t="str">
            <v>Otros</v>
          </cell>
          <cell r="H223" t="str">
            <v/>
          </cell>
          <cell r="I223" t="str">
            <v/>
          </cell>
          <cell r="K223" t="str">
            <v>P</v>
          </cell>
          <cell r="L223">
            <v>305</v>
          </cell>
          <cell r="M223">
            <v>5</v>
          </cell>
          <cell r="N223" t="str">
            <v>P005</v>
          </cell>
        </row>
        <row r="224">
          <cell r="A224" t="str">
            <v>6,P306</v>
          </cell>
          <cell r="B224" t="str">
            <v>6,P6</v>
          </cell>
          <cell r="C224" t="str">
            <v>6,P006</v>
          </cell>
          <cell r="D224">
            <v>6</v>
          </cell>
          <cell r="E224" t="str">
            <v>Otros</v>
          </cell>
          <cell r="F224" t="str">
            <v>Otros</v>
          </cell>
          <cell r="G224" t="str">
            <v>Otros</v>
          </cell>
          <cell r="H224" t="str">
            <v/>
          </cell>
          <cell r="I224" t="str">
            <v/>
          </cell>
          <cell r="K224" t="str">
            <v>P</v>
          </cell>
          <cell r="L224">
            <v>306</v>
          </cell>
          <cell r="M224">
            <v>6</v>
          </cell>
          <cell r="N224" t="str">
            <v>P006</v>
          </cell>
        </row>
        <row r="225">
          <cell r="A225" t="str">
            <v>6,P307</v>
          </cell>
          <cell r="B225" t="str">
            <v>6,P7</v>
          </cell>
          <cell r="C225" t="str">
            <v>6,P007</v>
          </cell>
          <cell r="D225">
            <v>6</v>
          </cell>
          <cell r="E225" t="str">
            <v>Otros</v>
          </cell>
          <cell r="F225" t="str">
            <v>Otros</v>
          </cell>
          <cell r="G225" t="str">
            <v>Otros</v>
          </cell>
          <cell r="H225" t="str">
            <v/>
          </cell>
          <cell r="I225" t="str">
            <v/>
          </cell>
          <cell r="K225" t="str">
            <v>P</v>
          </cell>
          <cell r="L225">
            <v>307</v>
          </cell>
          <cell r="M225">
            <v>7</v>
          </cell>
          <cell r="N225" t="str">
            <v>P007</v>
          </cell>
        </row>
        <row r="226">
          <cell r="A226" t="str">
            <v>6,P308</v>
          </cell>
          <cell r="B226" t="str">
            <v>6,P8</v>
          </cell>
          <cell r="C226" t="str">
            <v>6,P008</v>
          </cell>
          <cell r="D226">
            <v>6</v>
          </cell>
          <cell r="E226" t="str">
            <v>Otros</v>
          </cell>
          <cell r="F226" t="str">
            <v>Otros</v>
          </cell>
          <cell r="G226" t="str">
            <v>Otros</v>
          </cell>
          <cell r="H226" t="str">
            <v/>
          </cell>
          <cell r="I226" t="str">
            <v/>
          </cell>
          <cell r="K226" t="str">
            <v>P</v>
          </cell>
          <cell r="L226">
            <v>308</v>
          </cell>
          <cell r="M226">
            <v>8</v>
          </cell>
          <cell r="N226" t="str">
            <v>P008</v>
          </cell>
        </row>
        <row r="227">
          <cell r="A227" t="str">
            <v>6,P309</v>
          </cell>
          <cell r="B227" t="str">
            <v>6,P9</v>
          </cell>
          <cell r="C227" t="str">
            <v>6,P009</v>
          </cell>
          <cell r="D227">
            <v>6</v>
          </cell>
          <cell r="E227" t="str">
            <v>Otros</v>
          </cell>
          <cell r="F227" t="str">
            <v>Otros</v>
          </cell>
          <cell r="G227" t="str">
            <v>Otros</v>
          </cell>
          <cell r="H227" t="str">
            <v/>
          </cell>
          <cell r="I227" t="str">
            <v/>
          </cell>
          <cell r="K227" t="str">
            <v>P</v>
          </cell>
          <cell r="L227">
            <v>309</v>
          </cell>
          <cell r="M227">
            <v>9</v>
          </cell>
          <cell r="N227" t="str">
            <v>P009</v>
          </cell>
        </row>
        <row r="228">
          <cell r="A228" t="str">
            <v>6,P310</v>
          </cell>
          <cell r="B228" t="str">
            <v>6,P10</v>
          </cell>
          <cell r="C228" t="str">
            <v>6,P010</v>
          </cell>
          <cell r="D228">
            <v>6</v>
          </cell>
          <cell r="E228" t="str">
            <v>Otros</v>
          </cell>
          <cell r="F228" t="str">
            <v>Otros</v>
          </cell>
          <cell r="G228" t="str">
            <v>Otros</v>
          </cell>
          <cell r="H228" t="str">
            <v/>
          </cell>
          <cell r="I228" t="str">
            <v/>
          </cell>
          <cell r="K228" t="str">
            <v>P</v>
          </cell>
          <cell r="L228">
            <v>310</v>
          </cell>
          <cell r="M228">
            <v>10</v>
          </cell>
          <cell r="N228" t="str">
            <v>P010</v>
          </cell>
        </row>
        <row r="229">
          <cell r="A229" t="str">
            <v>6,P311</v>
          </cell>
          <cell r="B229" t="str">
            <v>6,P11</v>
          </cell>
          <cell r="C229" t="str">
            <v>6,P011</v>
          </cell>
          <cell r="D229">
            <v>6</v>
          </cell>
          <cell r="E229" t="str">
            <v>Otros</v>
          </cell>
          <cell r="F229" t="str">
            <v>Principal</v>
          </cell>
          <cell r="G229" t="str">
            <v>Otros</v>
          </cell>
          <cell r="H229" t="str">
            <v/>
          </cell>
          <cell r="I229">
            <v>1</v>
          </cell>
          <cell r="K229" t="str">
            <v>P</v>
          </cell>
          <cell r="L229">
            <v>311</v>
          </cell>
          <cell r="M229">
            <v>11</v>
          </cell>
          <cell r="N229" t="str">
            <v>P011</v>
          </cell>
        </row>
        <row r="230">
          <cell r="A230" t="str">
            <v>6,R1</v>
          </cell>
          <cell r="B230" t="str">
            <v>6,R1</v>
          </cell>
          <cell r="C230" t="str">
            <v>6,R001</v>
          </cell>
          <cell r="D230">
            <v>6</v>
          </cell>
          <cell r="E230" t="str">
            <v>Otros</v>
          </cell>
          <cell r="F230" t="str">
            <v>Otros</v>
          </cell>
          <cell r="G230" t="str">
            <v>Otros</v>
          </cell>
          <cell r="H230" t="str">
            <v/>
          </cell>
          <cell r="I230" t="str">
            <v/>
          </cell>
          <cell r="K230" t="str">
            <v>R</v>
          </cell>
          <cell r="L230">
            <v>1</v>
          </cell>
          <cell r="M230">
            <v>1</v>
          </cell>
          <cell r="N230" t="str">
            <v>R001</v>
          </cell>
        </row>
        <row r="231">
          <cell r="A231" t="str">
            <v>6,R2</v>
          </cell>
          <cell r="B231" t="str">
            <v>6,R2</v>
          </cell>
          <cell r="C231" t="str">
            <v>6,R002</v>
          </cell>
          <cell r="D231">
            <v>6</v>
          </cell>
          <cell r="E231" t="str">
            <v>Otros</v>
          </cell>
          <cell r="F231" t="str">
            <v>Otros</v>
          </cell>
          <cell r="G231" t="str">
            <v>Otros</v>
          </cell>
          <cell r="H231" t="str">
            <v/>
          </cell>
          <cell r="I231" t="str">
            <v/>
          </cell>
          <cell r="K231" t="str">
            <v>R</v>
          </cell>
          <cell r="L231">
            <v>2</v>
          </cell>
          <cell r="M231">
            <v>2</v>
          </cell>
          <cell r="N231" t="str">
            <v>R002</v>
          </cell>
        </row>
        <row r="232">
          <cell r="A232" t="str">
            <v>6,R3</v>
          </cell>
          <cell r="B232" t="str">
            <v>6,R3</v>
          </cell>
          <cell r="C232" t="str">
            <v>6,R003</v>
          </cell>
          <cell r="D232">
            <v>6</v>
          </cell>
          <cell r="E232" t="str">
            <v>Otros</v>
          </cell>
          <cell r="F232" t="str">
            <v>Otros</v>
          </cell>
          <cell r="G232" t="str">
            <v>Otros</v>
          </cell>
          <cell r="H232" t="str">
            <v/>
          </cell>
          <cell r="I232" t="str">
            <v/>
          </cell>
          <cell r="K232" t="str">
            <v>R</v>
          </cell>
          <cell r="L232">
            <v>3</v>
          </cell>
          <cell r="M232">
            <v>3</v>
          </cell>
          <cell r="N232" t="str">
            <v>R003</v>
          </cell>
        </row>
        <row r="233">
          <cell r="A233" t="str">
            <v>6,R4</v>
          </cell>
          <cell r="B233" t="str">
            <v>6,R4</v>
          </cell>
          <cell r="C233" t="str">
            <v>6,R004</v>
          </cell>
          <cell r="D233">
            <v>6</v>
          </cell>
          <cell r="E233" t="str">
            <v>Otros</v>
          </cell>
          <cell r="F233" t="str">
            <v>Otros</v>
          </cell>
          <cell r="G233" t="str">
            <v>Otros</v>
          </cell>
          <cell r="H233" t="str">
            <v/>
          </cell>
          <cell r="I233" t="str">
            <v/>
          </cell>
          <cell r="K233" t="str">
            <v>R</v>
          </cell>
          <cell r="L233">
            <v>4</v>
          </cell>
          <cell r="M233">
            <v>4</v>
          </cell>
          <cell r="N233" t="str">
            <v>R004</v>
          </cell>
        </row>
        <row r="234">
          <cell r="A234" t="str">
            <v>6,R5</v>
          </cell>
          <cell r="B234" t="str">
            <v>6,R5</v>
          </cell>
          <cell r="C234" t="str">
            <v>6,R005</v>
          </cell>
          <cell r="D234">
            <v>6</v>
          </cell>
          <cell r="E234" t="str">
            <v>Otros</v>
          </cell>
          <cell r="F234" t="str">
            <v>Otros</v>
          </cell>
          <cell r="G234" t="str">
            <v>Otros</v>
          </cell>
          <cell r="H234" t="str">
            <v/>
          </cell>
          <cell r="I234" t="str">
            <v/>
          </cell>
          <cell r="K234" t="str">
            <v>R</v>
          </cell>
          <cell r="L234">
            <v>5</v>
          </cell>
          <cell r="M234">
            <v>5</v>
          </cell>
          <cell r="N234" t="str">
            <v>R005</v>
          </cell>
        </row>
        <row r="235">
          <cell r="A235" t="str">
            <v>6,R6</v>
          </cell>
          <cell r="B235" t="str">
            <v>6,R6</v>
          </cell>
          <cell r="C235" t="str">
            <v>6,R006</v>
          </cell>
          <cell r="D235">
            <v>6</v>
          </cell>
          <cell r="E235" t="str">
            <v>Otros</v>
          </cell>
          <cell r="F235" t="str">
            <v>Otros</v>
          </cell>
          <cell r="G235" t="str">
            <v>Otros</v>
          </cell>
          <cell r="H235" t="str">
            <v/>
          </cell>
          <cell r="I235" t="str">
            <v/>
          </cell>
          <cell r="K235" t="str">
            <v>R</v>
          </cell>
          <cell r="L235">
            <v>6</v>
          </cell>
          <cell r="M235">
            <v>6</v>
          </cell>
          <cell r="N235" t="str">
            <v>R006</v>
          </cell>
        </row>
        <row r="236">
          <cell r="A236" t="str">
            <v>6,R7</v>
          </cell>
          <cell r="B236" t="str">
            <v>6,R7</v>
          </cell>
          <cell r="C236" t="str">
            <v>6,R007</v>
          </cell>
          <cell r="D236">
            <v>6</v>
          </cell>
          <cell r="E236" t="str">
            <v>Otros</v>
          </cell>
          <cell r="F236" t="str">
            <v>Otros</v>
          </cell>
          <cell r="G236" t="str">
            <v>Otros</v>
          </cell>
          <cell r="H236" t="str">
            <v/>
          </cell>
          <cell r="I236" t="str">
            <v/>
          </cell>
          <cell r="K236" t="str">
            <v>R</v>
          </cell>
          <cell r="L236">
            <v>7</v>
          </cell>
          <cell r="M236">
            <v>7</v>
          </cell>
          <cell r="N236" t="str">
            <v>R007</v>
          </cell>
        </row>
        <row r="237">
          <cell r="A237" t="str">
            <v>6,R8</v>
          </cell>
          <cell r="B237" t="str">
            <v>6,R8</v>
          </cell>
          <cell r="C237" t="str">
            <v>6,R008</v>
          </cell>
          <cell r="D237">
            <v>6</v>
          </cell>
          <cell r="E237" t="str">
            <v>Otros</v>
          </cell>
          <cell r="F237" t="str">
            <v>Otros</v>
          </cell>
          <cell r="G237" t="str">
            <v>Otros</v>
          </cell>
          <cell r="H237" t="str">
            <v/>
          </cell>
          <cell r="I237" t="str">
            <v/>
          </cell>
          <cell r="K237" t="str">
            <v>R</v>
          </cell>
          <cell r="L237">
            <v>8</v>
          </cell>
          <cell r="M237">
            <v>8</v>
          </cell>
          <cell r="N237" t="str">
            <v>R008</v>
          </cell>
        </row>
        <row r="238">
          <cell r="A238" t="str">
            <v>6,R9</v>
          </cell>
          <cell r="B238" t="str">
            <v>6,R9</v>
          </cell>
          <cell r="C238" t="str">
            <v>6,R009</v>
          </cell>
          <cell r="D238">
            <v>6</v>
          </cell>
          <cell r="E238" t="str">
            <v>Otros</v>
          </cell>
          <cell r="F238" t="str">
            <v>Otros</v>
          </cell>
          <cell r="G238" t="str">
            <v>Otros</v>
          </cell>
          <cell r="H238" t="str">
            <v/>
          </cell>
          <cell r="I238" t="str">
            <v/>
          </cell>
          <cell r="K238" t="str">
            <v>R</v>
          </cell>
          <cell r="L238">
            <v>9</v>
          </cell>
          <cell r="M238">
            <v>9</v>
          </cell>
          <cell r="N238" t="str">
            <v>R009</v>
          </cell>
        </row>
        <row r="239">
          <cell r="A239" t="str">
            <v>6,R10</v>
          </cell>
          <cell r="B239" t="str">
            <v>6,R10</v>
          </cell>
          <cell r="C239" t="str">
            <v>6,R010</v>
          </cell>
          <cell r="D239">
            <v>6</v>
          </cell>
          <cell r="E239" t="str">
            <v>Otros</v>
          </cell>
          <cell r="F239" t="str">
            <v>Otros</v>
          </cell>
          <cell r="G239" t="str">
            <v>Otros</v>
          </cell>
          <cell r="H239" t="str">
            <v/>
          </cell>
          <cell r="I239" t="str">
            <v/>
          </cell>
          <cell r="K239" t="str">
            <v>R</v>
          </cell>
          <cell r="L239">
            <v>10</v>
          </cell>
          <cell r="M239">
            <v>10</v>
          </cell>
          <cell r="N239" t="str">
            <v>R010</v>
          </cell>
        </row>
        <row r="240">
          <cell r="A240" t="str">
            <v>6,R11</v>
          </cell>
          <cell r="B240" t="str">
            <v>6,R11</v>
          </cell>
          <cell r="C240" t="str">
            <v>6,R011</v>
          </cell>
          <cell r="D240">
            <v>6</v>
          </cell>
          <cell r="E240" t="str">
            <v>Otros</v>
          </cell>
          <cell r="F240" t="str">
            <v>Otros</v>
          </cell>
          <cell r="G240" t="str">
            <v>Otros</v>
          </cell>
          <cell r="H240" t="str">
            <v/>
          </cell>
          <cell r="I240" t="str">
            <v/>
          </cell>
          <cell r="K240" t="str">
            <v>R</v>
          </cell>
          <cell r="L240">
            <v>11</v>
          </cell>
          <cell r="M240">
            <v>11</v>
          </cell>
          <cell r="N240" t="str">
            <v>R011</v>
          </cell>
        </row>
        <row r="241">
          <cell r="A241" t="str">
            <v>6,R12</v>
          </cell>
          <cell r="B241" t="str">
            <v>6,R12</v>
          </cell>
          <cell r="C241" t="str">
            <v>6,R012</v>
          </cell>
          <cell r="D241">
            <v>6</v>
          </cell>
          <cell r="E241" t="str">
            <v>Otros</v>
          </cell>
          <cell r="F241" t="str">
            <v>Otros</v>
          </cell>
          <cell r="G241" t="str">
            <v>Otros</v>
          </cell>
          <cell r="H241" t="str">
            <v/>
          </cell>
          <cell r="I241" t="str">
            <v/>
          </cell>
          <cell r="K241" t="str">
            <v>R</v>
          </cell>
          <cell r="L241">
            <v>12</v>
          </cell>
          <cell r="M241">
            <v>12</v>
          </cell>
          <cell r="N241" t="str">
            <v>R012</v>
          </cell>
        </row>
        <row r="242">
          <cell r="A242" t="str">
            <v>6,R301</v>
          </cell>
          <cell r="B242" t="str">
            <v>6,R1</v>
          </cell>
          <cell r="C242" t="str">
            <v>6,R001</v>
          </cell>
          <cell r="D242">
            <v>6</v>
          </cell>
          <cell r="E242" t="str">
            <v>Otros</v>
          </cell>
          <cell r="F242" t="str">
            <v>Otros</v>
          </cell>
          <cell r="G242" t="str">
            <v>Otros</v>
          </cell>
          <cell r="H242" t="str">
            <v/>
          </cell>
          <cell r="I242" t="str">
            <v/>
          </cell>
          <cell r="K242" t="str">
            <v>R</v>
          </cell>
          <cell r="L242">
            <v>301</v>
          </cell>
          <cell r="M242">
            <v>1</v>
          </cell>
          <cell r="N242" t="str">
            <v>R001</v>
          </cell>
        </row>
        <row r="243">
          <cell r="A243" t="str">
            <v>6,R302</v>
          </cell>
          <cell r="B243" t="str">
            <v>6,R2</v>
          </cell>
          <cell r="C243" t="str">
            <v>6,R002</v>
          </cell>
          <cell r="D243">
            <v>6</v>
          </cell>
          <cell r="E243" t="str">
            <v>Otros</v>
          </cell>
          <cell r="F243" t="str">
            <v>Otros</v>
          </cell>
          <cell r="G243" t="str">
            <v>Otros</v>
          </cell>
          <cell r="H243" t="str">
            <v/>
          </cell>
          <cell r="I243" t="str">
            <v/>
          </cell>
          <cell r="K243" t="str">
            <v>R</v>
          </cell>
          <cell r="L243">
            <v>302</v>
          </cell>
          <cell r="M243">
            <v>2</v>
          </cell>
          <cell r="N243" t="str">
            <v>R002</v>
          </cell>
        </row>
        <row r="244">
          <cell r="A244" t="str">
            <v>6,R303</v>
          </cell>
          <cell r="B244" t="str">
            <v>6,R3</v>
          </cell>
          <cell r="C244" t="str">
            <v>6,R003</v>
          </cell>
          <cell r="D244">
            <v>6</v>
          </cell>
          <cell r="E244" t="str">
            <v>Otros</v>
          </cell>
          <cell r="F244" t="str">
            <v>Otros</v>
          </cell>
          <cell r="G244" t="str">
            <v>Otros</v>
          </cell>
          <cell r="H244" t="str">
            <v/>
          </cell>
          <cell r="I244" t="str">
            <v/>
          </cell>
          <cell r="K244" t="str">
            <v>R</v>
          </cell>
          <cell r="L244">
            <v>303</v>
          </cell>
          <cell r="M244">
            <v>3</v>
          </cell>
          <cell r="N244" t="str">
            <v>R003</v>
          </cell>
        </row>
        <row r="245">
          <cell r="A245" t="str">
            <v>6,R304</v>
          </cell>
          <cell r="B245" t="str">
            <v>6,R4</v>
          </cell>
          <cell r="C245" t="str">
            <v>6,R004</v>
          </cell>
          <cell r="D245">
            <v>6</v>
          </cell>
          <cell r="E245" t="str">
            <v>Otros</v>
          </cell>
          <cell r="F245" t="str">
            <v>Otros</v>
          </cell>
          <cell r="G245" t="str">
            <v>Otros</v>
          </cell>
          <cell r="H245" t="str">
            <v/>
          </cell>
          <cell r="I245" t="str">
            <v/>
          </cell>
          <cell r="K245" t="str">
            <v>R</v>
          </cell>
          <cell r="L245">
            <v>304</v>
          </cell>
          <cell r="M245">
            <v>4</v>
          </cell>
          <cell r="N245" t="str">
            <v>R004</v>
          </cell>
        </row>
        <row r="246">
          <cell r="A246" t="str">
            <v>6,R305</v>
          </cell>
          <cell r="B246" t="str">
            <v>6,R5</v>
          </cell>
          <cell r="C246" t="str">
            <v>6,R005</v>
          </cell>
          <cell r="D246">
            <v>6</v>
          </cell>
          <cell r="E246" t="str">
            <v>Otros</v>
          </cell>
          <cell r="F246" t="str">
            <v>Otros</v>
          </cell>
          <cell r="G246" t="str">
            <v>Otros</v>
          </cell>
          <cell r="H246" t="str">
            <v/>
          </cell>
          <cell r="I246" t="str">
            <v/>
          </cell>
          <cell r="K246" t="str">
            <v>R</v>
          </cell>
          <cell r="L246">
            <v>305</v>
          </cell>
          <cell r="M246">
            <v>5</v>
          </cell>
          <cell r="N246" t="str">
            <v>R005</v>
          </cell>
        </row>
        <row r="247">
          <cell r="A247" t="str">
            <v>6,R306</v>
          </cell>
          <cell r="B247" t="str">
            <v>6,R6</v>
          </cell>
          <cell r="C247" t="str">
            <v>6,R006</v>
          </cell>
          <cell r="D247">
            <v>6</v>
          </cell>
          <cell r="E247" t="str">
            <v>Otros</v>
          </cell>
          <cell r="F247" t="str">
            <v>Otros</v>
          </cell>
          <cell r="G247" t="str">
            <v>Otros</v>
          </cell>
          <cell r="H247" t="str">
            <v/>
          </cell>
          <cell r="I247" t="str">
            <v/>
          </cell>
          <cell r="K247" t="str">
            <v>R</v>
          </cell>
          <cell r="L247">
            <v>306</v>
          </cell>
          <cell r="M247">
            <v>6</v>
          </cell>
          <cell r="N247" t="str">
            <v>R006</v>
          </cell>
        </row>
        <row r="248">
          <cell r="A248" t="str">
            <v>6,R307</v>
          </cell>
          <cell r="B248" t="str">
            <v>6,R7</v>
          </cell>
          <cell r="C248" t="str">
            <v>6,R007</v>
          </cell>
          <cell r="D248">
            <v>6</v>
          </cell>
          <cell r="E248" t="str">
            <v>Otros</v>
          </cell>
          <cell r="F248" t="str">
            <v>Otros</v>
          </cell>
          <cell r="G248" t="str">
            <v>Otros</v>
          </cell>
          <cell r="H248" t="str">
            <v/>
          </cell>
          <cell r="I248" t="str">
            <v/>
          </cell>
          <cell r="K248" t="str">
            <v>R</v>
          </cell>
          <cell r="L248">
            <v>307</v>
          </cell>
          <cell r="M248">
            <v>7</v>
          </cell>
          <cell r="N248" t="str">
            <v>R007</v>
          </cell>
        </row>
        <row r="249">
          <cell r="A249" t="str">
            <v>6,R308</v>
          </cell>
          <cell r="B249" t="str">
            <v>6,R8</v>
          </cell>
          <cell r="C249" t="str">
            <v>6,R008</v>
          </cell>
          <cell r="D249">
            <v>6</v>
          </cell>
          <cell r="E249" t="str">
            <v>Otros</v>
          </cell>
          <cell r="F249" t="str">
            <v>Otros</v>
          </cell>
          <cell r="G249" t="str">
            <v>Otros</v>
          </cell>
          <cell r="H249" t="str">
            <v/>
          </cell>
          <cell r="I249" t="str">
            <v/>
          </cell>
          <cell r="K249" t="str">
            <v>R</v>
          </cell>
          <cell r="L249">
            <v>308</v>
          </cell>
          <cell r="M249">
            <v>8</v>
          </cell>
          <cell r="N249" t="str">
            <v>R008</v>
          </cell>
        </row>
        <row r="250">
          <cell r="A250" t="str">
            <v>6,R309</v>
          </cell>
          <cell r="B250" t="str">
            <v>6,R9</v>
          </cell>
          <cell r="C250" t="str">
            <v>6,R009</v>
          </cell>
          <cell r="D250">
            <v>6</v>
          </cell>
          <cell r="E250" t="str">
            <v>Otros</v>
          </cell>
          <cell r="F250" t="str">
            <v>Otros</v>
          </cell>
          <cell r="G250" t="str">
            <v>Otros</v>
          </cell>
          <cell r="H250" t="str">
            <v/>
          </cell>
          <cell r="I250" t="str">
            <v/>
          </cell>
          <cell r="K250" t="str">
            <v>R</v>
          </cell>
          <cell r="L250">
            <v>309</v>
          </cell>
          <cell r="M250">
            <v>9</v>
          </cell>
          <cell r="N250" t="str">
            <v>R009</v>
          </cell>
        </row>
        <row r="251">
          <cell r="A251" t="str">
            <v>6,R310</v>
          </cell>
          <cell r="B251" t="str">
            <v>6,R10</v>
          </cell>
          <cell r="C251" t="str">
            <v>6,R010</v>
          </cell>
          <cell r="D251">
            <v>6</v>
          </cell>
          <cell r="E251" t="str">
            <v>Otros</v>
          </cell>
          <cell r="F251" t="str">
            <v>Otros</v>
          </cell>
          <cell r="G251" t="str">
            <v>Otros</v>
          </cell>
          <cell r="H251" t="str">
            <v/>
          </cell>
          <cell r="I251" t="str">
            <v/>
          </cell>
          <cell r="K251" t="str">
            <v>R</v>
          </cell>
          <cell r="L251">
            <v>310</v>
          </cell>
          <cell r="M251">
            <v>10</v>
          </cell>
          <cell r="N251" t="str">
            <v>R010</v>
          </cell>
        </row>
        <row r="252">
          <cell r="A252" t="str">
            <v>6,R311</v>
          </cell>
          <cell r="B252" t="str">
            <v>6,R11</v>
          </cell>
          <cell r="C252" t="str">
            <v>6,R011</v>
          </cell>
          <cell r="D252">
            <v>6</v>
          </cell>
          <cell r="E252" t="str">
            <v>Otros</v>
          </cell>
          <cell r="F252" t="str">
            <v>Otros</v>
          </cell>
          <cell r="G252" t="str">
            <v>Otros</v>
          </cell>
          <cell r="H252" t="str">
            <v/>
          </cell>
          <cell r="I252" t="str">
            <v/>
          </cell>
          <cell r="K252" t="str">
            <v>R</v>
          </cell>
          <cell r="L252">
            <v>311</v>
          </cell>
          <cell r="M252">
            <v>11</v>
          </cell>
          <cell r="N252" t="str">
            <v>R011</v>
          </cell>
        </row>
        <row r="253">
          <cell r="A253" t="str">
            <v>6,R312</v>
          </cell>
          <cell r="B253" t="str">
            <v>6,R12</v>
          </cell>
          <cell r="C253" t="str">
            <v>6,R012</v>
          </cell>
          <cell r="D253">
            <v>6</v>
          </cell>
          <cell r="E253" t="str">
            <v>Otros</v>
          </cell>
          <cell r="F253" t="str">
            <v>Otros</v>
          </cell>
          <cell r="G253" t="str">
            <v>Otros</v>
          </cell>
          <cell r="H253" t="str">
            <v/>
          </cell>
          <cell r="I253" t="str">
            <v/>
          </cell>
          <cell r="K253" t="str">
            <v>R</v>
          </cell>
          <cell r="L253">
            <v>312</v>
          </cell>
          <cell r="M253">
            <v>12</v>
          </cell>
          <cell r="N253" t="str">
            <v>R012</v>
          </cell>
        </row>
        <row r="254">
          <cell r="A254" t="str">
            <v>6,R526</v>
          </cell>
          <cell r="B254" t="str">
            <v>6,R526</v>
          </cell>
          <cell r="C254" t="str">
            <v>6,R526</v>
          </cell>
          <cell r="D254">
            <v>6</v>
          </cell>
          <cell r="E254" t="str">
            <v>Otros</v>
          </cell>
          <cell r="F254" t="str">
            <v>Otros</v>
          </cell>
          <cell r="G254" t="str">
            <v>Otros</v>
          </cell>
          <cell r="H254" t="str">
            <v/>
          </cell>
          <cell r="I254" t="str">
            <v/>
          </cell>
          <cell r="K254" t="str">
            <v>R</v>
          </cell>
          <cell r="L254">
            <v>526</v>
          </cell>
          <cell r="M254">
            <v>526</v>
          </cell>
          <cell r="N254" t="str">
            <v>R526</v>
          </cell>
        </row>
        <row r="255">
          <cell r="A255" t="str">
            <v>6,R651</v>
          </cell>
          <cell r="B255" t="str">
            <v>6,R651</v>
          </cell>
          <cell r="C255" t="str">
            <v>6,R651</v>
          </cell>
          <cell r="D255">
            <v>6</v>
          </cell>
          <cell r="E255" t="str">
            <v>Otros</v>
          </cell>
          <cell r="F255" t="str">
            <v>Otros</v>
          </cell>
          <cell r="G255" t="str">
            <v>Otros</v>
          </cell>
          <cell r="H255" t="str">
            <v/>
          </cell>
          <cell r="I255" t="str">
            <v/>
          </cell>
          <cell r="K255" t="str">
            <v>R</v>
          </cell>
          <cell r="L255">
            <v>651</v>
          </cell>
          <cell r="M255">
            <v>651</v>
          </cell>
          <cell r="N255" t="str">
            <v>R651</v>
          </cell>
        </row>
        <row r="256">
          <cell r="A256" t="str">
            <v>6,R652</v>
          </cell>
          <cell r="B256" t="str">
            <v>6,R652</v>
          </cell>
          <cell r="C256" t="str">
            <v>6,R652</v>
          </cell>
          <cell r="D256">
            <v>6</v>
          </cell>
          <cell r="E256" t="str">
            <v>Otros</v>
          </cell>
          <cell r="F256" t="str">
            <v>Otros</v>
          </cell>
          <cell r="G256" t="str">
            <v>Otros</v>
          </cell>
          <cell r="H256" t="str">
            <v/>
          </cell>
          <cell r="I256" t="str">
            <v/>
          </cell>
          <cell r="K256" t="str">
            <v>R</v>
          </cell>
          <cell r="L256">
            <v>652</v>
          </cell>
          <cell r="M256">
            <v>652</v>
          </cell>
          <cell r="N256" t="str">
            <v>R652</v>
          </cell>
        </row>
        <row r="257">
          <cell r="A257" t="str">
            <v>6,R653</v>
          </cell>
          <cell r="B257" t="str">
            <v>6,R653</v>
          </cell>
          <cell r="C257" t="str">
            <v>6,R653</v>
          </cell>
          <cell r="D257">
            <v>6</v>
          </cell>
          <cell r="E257" t="str">
            <v>Otros</v>
          </cell>
          <cell r="F257" t="str">
            <v>Otros</v>
          </cell>
          <cell r="G257" t="str">
            <v>Otros</v>
          </cell>
          <cell r="H257" t="str">
            <v/>
          </cell>
          <cell r="I257" t="str">
            <v/>
          </cell>
          <cell r="K257" t="str">
            <v>R</v>
          </cell>
          <cell r="L257">
            <v>653</v>
          </cell>
          <cell r="M257">
            <v>653</v>
          </cell>
          <cell r="N257" t="str">
            <v>R653</v>
          </cell>
        </row>
        <row r="258">
          <cell r="A258" t="str">
            <v>6,R654</v>
          </cell>
          <cell r="B258" t="str">
            <v>6,R654</v>
          </cell>
          <cell r="C258" t="str">
            <v>6,R654</v>
          </cell>
          <cell r="D258">
            <v>6</v>
          </cell>
          <cell r="E258" t="str">
            <v>Otros</v>
          </cell>
          <cell r="F258" t="str">
            <v>Otros</v>
          </cell>
          <cell r="G258" t="str">
            <v>Otros</v>
          </cell>
          <cell r="H258" t="str">
            <v/>
          </cell>
          <cell r="I258" t="str">
            <v/>
          </cell>
          <cell r="K258" t="str">
            <v>R</v>
          </cell>
          <cell r="L258">
            <v>654</v>
          </cell>
          <cell r="M258">
            <v>654</v>
          </cell>
          <cell r="N258" t="str">
            <v>R654</v>
          </cell>
        </row>
        <row r="259">
          <cell r="A259" t="str">
            <v>6,R655</v>
          </cell>
          <cell r="B259" t="str">
            <v>6,R655</v>
          </cell>
          <cell r="C259" t="str">
            <v>6,R655</v>
          </cell>
          <cell r="D259">
            <v>6</v>
          </cell>
          <cell r="E259" t="str">
            <v>Otros</v>
          </cell>
          <cell r="F259" t="str">
            <v>Otros</v>
          </cell>
          <cell r="G259" t="str">
            <v>Otros</v>
          </cell>
          <cell r="H259" t="str">
            <v/>
          </cell>
          <cell r="I259" t="str">
            <v/>
          </cell>
          <cell r="K259" t="str">
            <v>R</v>
          </cell>
          <cell r="L259">
            <v>655</v>
          </cell>
          <cell r="M259">
            <v>655</v>
          </cell>
          <cell r="N259" t="str">
            <v>R655</v>
          </cell>
        </row>
        <row r="260">
          <cell r="A260" t="str">
            <v>6,R656</v>
          </cell>
          <cell r="B260" t="str">
            <v>6,R656</v>
          </cell>
          <cell r="C260" t="str">
            <v>6,R656</v>
          </cell>
          <cell r="D260">
            <v>6</v>
          </cell>
          <cell r="E260" t="str">
            <v>Otros</v>
          </cell>
          <cell r="F260" t="str">
            <v>Otros</v>
          </cell>
          <cell r="G260" t="str">
            <v>Otros</v>
          </cell>
          <cell r="H260" t="str">
            <v/>
          </cell>
          <cell r="I260" t="str">
            <v/>
          </cell>
          <cell r="K260" t="str">
            <v>R</v>
          </cell>
          <cell r="L260">
            <v>656</v>
          </cell>
          <cell r="M260">
            <v>656</v>
          </cell>
          <cell r="N260" t="str">
            <v>R656</v>
          </cell>
        </row>
        <row r="261">
          <cell r="A261" t="str">
            <v>6,R851</v>
          </cell>
          <cell r="B261" t="str">
            <v>6,R851</v>
          </cell>
          <cell r="C261" t="str">
            <v>6,R851</v>
          </cell>
          <cell r="D261">
            <v>6</v>
          </cell>
          <cell r="E261" t="str">
            <v>Otros</v>
          </cell>
          <cell r="F261" t="str">
            <v>Otros</v>
          </cell>
          <cell r="G261" t="str">
            <v>Otros</v>
          </cell>
          <cell r="H261" t="str">
            <v/>
          </cell>
          <cell r="I261" t="str">
            <v/>
          </cell>
          <cell r="K261" t="str">
            <v>R</v>
          </cell>
          <cell r="L261">
            <v>851</v>
          </cell>
          <cell r="M261">
            <v>851</v>
          </cell>
          <cell r="N261" t="str">
            <v>R851</v>
          </cell>
        </row>
        <row r="262">
          <cell r="A262" t="str">
            <v>6,S1</v>
          </cell>
          <cell r="B262" t="str">
            <v>6,S1</v>
          </cell>
          <cell r="C262" t="str">
            <v>6,S001</v>
          </cell>
          <cell r="D262">
            <v>6</v>
          </cell>
          <cell r="E262" t="str">
            <v>Prioritario</v>
          </cell>
          <cell r="F262" t="str">
            <v>Principal</v>
          </cell>
          <cell r="G262" t="str">
            <v>Otros</v>
          </cell>
          <cell r="H262">
            <v>1</v>
          </cell>
          <cell r="I262">
            <v>1</v>
          </cell>
          <cell r="K262" t="str">
            <v>S</v>
          </cell>
          <cell r="L262">
            <v>1</v>
          </cell>
          <cell r="M262">
            <v>1</v>
          </cell>
          <cell r="N262" t="str">
            <v>S001</v>
          </cell>
        </row>
        <row r="263">
          <cell r="A263" t="str">
            <v>6,S73</v>
          </cell>
          <cell r="B263" t="str">
            <v>6,S73</v>
          </cell>
          <cell r="C263" t="str">
            <v>6,S073</v>
          </cell>
          <cell r="D263">
            <v>6</v>
          </cell>
          <cell r="E263" t="str">
            <v>Otros</v>
          </cell>
          <cell r="F263" t="str">
            <v>Otros</v>
          </cell>
          <cell r="G263" t="str">
            <v>Otros</v>
          </cell>
          <cell r="H263" t="str">
            <v/>
          </cell>
          <cell r="I263" t="str">
            <v/>
          </cell>
          <cell r="K263" t="str">
            <v>S</v>
          </cell>
          <cell r="L263">
            <v>73</v>
          </cell>
          <cell r="M263">
            <v>73</v>
          </cell>
          <cell r="N263" t="str">
            <v>S073</v>
          </cell>
        </row>
        <row r="264">
          <cell r="A264" t="str">
            <v>6,S172</v>
          </cell>
          <cell r="B264" t="str">
            <v>6,S172</v>
          </cell>
          <cell r="C264" t="str">
            <v>6,S172</v>
          </cell>
          <cell r="D264">
            <v>6</v>
          </cell>
          <cell r="E264" t="str">
            <v>Otros</v>
          </cell>
          <cell r="F264" t="str">
            <v>Principal</v>
          </cell>
          <cell r="G264" t="str">
            <v>Otros</v>
          </cell>
          <cell r="H264" t="str">
            <v/>
          </cell>
          <cell r="I264">
            <v>1</v>
          </cell>
          <cell r="K264" t="str">
            <v>S</v>
          </cell>
          <cell r="L264">
            <v>172</v>
          </cell>
          <cell r="M264">
            <v>172</v>
          </cell>
          <cell r="N264" t="str">
            <v>S172</v>
          </cell>
        </row>
        <row r="265">
          <cell r="A265" t="str">
            <v>6,S177</v>
          </cell>
          <cell r="B265" t="str">
            <v>6,S177</v>
          </cell>
          <cell r="C265" t="str">
            <v>6,S177</v>
          </cell>
          <cell r="D265">
            <v>6</v>
          </cell>
          <cell r="E265" t="str">
            <v>Prioritario</v>
          </cell>
          <cell r="F265" t="str">
            <v>Principal</v>
          </cell>
          <cell r="G265" t="str">
            <v>Otros</v>
          </cell>
          <cell r="H265">
            <v>1</v>
          </cell>
          <cell r="I265">
            <v>1</v>
          </cell>
          <cell r="K265" t="str">
            <v>S</v>
          </cell>
          <cell r="L265">
            <v>177</v>
          </cell>
          <cell r="M265">
            <v>177</v>
          </cell>
          <cell r="N265" t="str">
            <v>S177</v>
          </cell>
        </row>
        <row r="266">
          <cell r="A266" t="str">
            <v>6,S178</v>
          </cell>
          <cell r="B266" t="str">
            <v>6,S178</v>
          </cell>
          <cell r="C266" t="str">
            <v>6,S178</v>
          </cell>
          <cell r="D266">
            <v>6</v>
          </cell>
          <cell r="E266" t="str">
            <v>Prioritario</v>
          </cell>
          <cell r="F266" t="str">
            <v>Principal</v>
          </cell>
          <cell r="G266" t="str">
            <v>Otros</v>
          </cell>
          <cell r="H266">
            <v>1</v>
          </cell>
          <cell r="I266">
            <v>1</v>
          </cell>
          <cell r="K266" t="str">
            <v>S</v>
          </cell>
          <cell r="L266">
            <v>178</v>
          </cell>
          <cell r="M266">
            <v>178</v>
          </cell>
          <cell r="N266" t="str">
            <v>S178</v>
          </cell>
        </row>
        <row r="267">
          <cell r="A267" t="str">
            <v>6,S179</v>
          </cell>
          <cell r="B267" t="str">
            <v>6,S179</v>
          </cell>
          <cell r="C267" t="str">
            <v>6,S179</v>
          </cell>
          <cell r="D267">
            <v>6</v>
          </cell>
          <cell r="E267" t="str">
            <v>Prioritario</v>
          </cell>
          <cell r="F267" t="str">
            <v>Principal</v>
          </cell>
          <cell r="G267" t="str">
            <v>Otros</v>
          </cell>
          <cell r="H267">
            <v>1</v>
          </cell>
          <cell r="I267">
            <v>1</v>
          </cell>
          <cell r="K267" t="str">
            <v>S</v>
          </cell>
          <cell r="L267">
            <v>179</v>
          </cell>
          <cell r="M267">
            <v>179</v>
          </cell>
          <cell r="N267" t="str">
            <v>S179</v>
          </cell>
        </row>
        <row r="268">
          <cell r="A268" t="str">
            <v>6,S180</v>
          </cell>
          <cell r="B268" t="str">
            <v>6,S180</v>
          </cell>
          <cell r="C268" t="str">
            <v>6,S180</v>
          </cell>
          <cell r="D268">
            <v>6</v>
          </cell>
          <cell r="E268" t="str">
            <v>Prioritario</v>
          </cell>
          <cell r="F268" t="str">
            <v>Principal</v>
          </cell>
          <cell r="G268" t="str">
            <v>Otros</v>
          </cell>
          <cell r="H268">
            <v>1</v>
          </cell>
          <cell r="I268">
            <v>1</v>
          </cell>
          <cell r="K268" t="str">
            <v>S</v>
          </cell>
          <cell r="L268">
            <v>180</v>
          </cell>
          <cell r="M268">
            <v>180</v>
          </cell>
          <cell r="N268" t="str">
            <v>S180</v>
          </cell>
        </row>
        <row r="269">
          <cell r="A269" t="str">
            <v>6,S181</v>
          </cell>
          <cell r="B269" t="str">
            <v>6,S181</v>
          </cell>
          <cell r="C269" t="str">
            <v>6,S181</v>
          </cell>
          <cell r="D269">
            <v>6</v>
          </cell>
          <cell r="E269" t="str">
            <v>Prioritario</v>
          </cell>
          <cell r="F269" t="str">
            <v>Principal</v>
          </cell>
          <cell r="G269" t="str">
            <v>Otros</v>
          </cell>
          <cell r="H269">
            <v>1</v>
          </cell>
          <cell r="I269">
            <v>1</v>
          </cell>
          <cell r="K269" t="str">
            <v>S</v>
          </cell>
          <cell r="L269">
            <v>181</v>
          </cell>
          <cell r="M269">
            <v>181</v>
          </cell>
          <cell r="N269" t="str">
            <v>S181</v>
          </cell>
        </row>
        <row r="270">
          <cell r="A270" t="str">
            <v>6,S182</v>
          </cell>
          <cell r="B270" t="str">
            <v>6,S182</v>
          </cell>
          <cell r="C270" t="str">
            <v>6,S182</v>
          </cell>
          <cell r="D270">
            <v>6</v>
          </cell>
          <cell r="E270" t="str">
            <v>Prioritario</v>
          </cell>
          <cell r="F270" t="str">
            <v>Principal</v>
          </cell>
          <cell r="G270" t="str">
            <v>Otros</v>
          </cell>
          <cell r="H270">
            <v>1</v>
          </cell>
          <cell r="I270">
            <v>1</v>
          </cell>
          <cell r="K270" t="str">
            <v>S</v>
          </cell>
          <cell r="L270">
            <v>182</v>
          </cell>
          <cell r="M270">
            <v>182</v>
          </cell>
          <cell r="N270" t="str">
            <v>S182</v>
          </cell>
        </row>
        <row r="271">
          <cell r="A271" t="str">
            <v>6,S183</v>
          </cell>
          <cell r="B271" t="str">
            <v>6,S183</v>
          </cell>
          <cell r="C271" t="str">
            <v>6,S183</v>
          </cell>
          <cell r="D271">
            <v>6</v>
          </cell>
          <cell r="E271" t="str">
            <v>Prioritario</v>
          </cell>
          <cell r="F271" t="str">
            <v>Principal</v>
          </cell>
          <cell r="G271" t="str">
            <v>Otros</v>
          </cell>
          <cell r="H271">
            <v>1</v>
          </cell>
          <cell r="I271">
            <v>1</v>
          </cell>
          <cell r="K271" t="str">
            <v>S</v>
          </cell>
          <cell r="L271">
            <v>183</v>
          </cell>
          <cell r="M271">
            <v>183</v>
          </cell>
          <cell r="N271" t="str">
            <v>S183</v>
          </cell>
        </row>
        <row r="272">
          <cell r="A272" t="str">
            <v>6,S184</v>
          </cell>
          <cell r="B272" t="str">
            <v>6,S184</v>
          </cell>
          <cell r="C272" t="str">
            <v>6,S184</v>
          </cell>
          <cell r="D272">
            <v>6</v>
          </cell>
          <cell r="E272" t="str">
            <v>Prioritario</v>
          </cell>
          <cell r="F272" t="str">
            <v>Principal</v>
          </cell>
          <cell r="G272" t="str">
            <v>Otros</v>
          </cell>
          <cell r="H272">
            <v>1</v>
          </cell>
          <cell r="I272">
            <v>1</v>
          </cell>
          <cell r="K272" t="str">
            <v>S</v>
          </cell>
          <cell r="L272">
            <v>184</v>
          </cell>
          <cell r="M272">
            <v>184</v>
          </cell>
          <cell r="N272" t="str">
            <v>S184</v>
          </cell>
        </row>
        <row r="273">
          <cell r="A273" t="str">
            <v>6,S185</v>
          </cell>
          <cell r="B273" t="str">
            <v>6,S185</v>
          </cell>
          <cell r="C273" t="str">
            <v>6,S185</v>
          </cell>
          <cell r="D273">
            <v>6</v>
          </cell>
          <cell r="E273" t="str">
            <v>Prioritario</v>
          </cell>
          <cell r="F273" t="str">
            <v>Principal</v>
          </cell>
          <cell r="G273" t="str">
            <v>Otros</v>
          </cell>
          <cell r="H273">
            <v>1</v>
          </cell>
          <cell r="I273">
            <v>1</v>
          </cell>
          <cell r="K273" t="str">
            <v>S</v>
          </cell>
          <cell r="L273">
            <v>185</v>
          </cell>
          <cell r="M273">
            <v>185</v>
          </cell>
          <cell r="N273" t="str">
            <v>S185</v>
          </cell>
        </row>
        <row r="274">
          <cell r="A274" t="str">
            <v>6,S186</v>
          </cell>
          <cell r="B274" t="str">
            <v>6,S186</v>
          </cell>
          <cell r="C274" t="str">
            <v>6,S186</v>
          </cell>
          <cell r="D274">
            <v>6</v>
          </cell>
          <cell r="E274" t="str">
            <v>Prioritario</v>
          </cell>
          <cell r="F274" t="str">
            <v>Principal</v>
          </cell>
          <cell r="G274" t="str">
            <v>Otros</v>
          </cell>
          <cell r="H274">
            <v>1</v>
          </cell>
          <cell r="I274">
            <v>1</v>
          </cell>
          <cell r="K274" t="str">
            <v>S</v>
          </cell>
          <cell r="L274">
            <v>186</v>
          </cell>
          <cell r="M274">
            <v>186</v>
          </cell>
          <cell r="N274" t="str">
            <v>S186</v>
          </cell>
        </row>
        <row r="275">
          <cell r="A275" t="str">
            <v>6,S187</v>
          </cell>
          <cell r="B275" t="str">
            <v>6,S187</v>
          </cell>
          <cell r="C275" t="str">
            <v>6,S187</v>
          </cell>
          <cell r="D275">
            <v>6</v>
          </cell>
          <cell r="E275" t="str">
            <v>Otros</v>
          </cell>
          <cell r="F275" t="str">
            <v>Principal</v>
          </cell>
          <cell r="G275" t="str">
            <v>Otros</v>
          </cell>
          <cell r="H275" t="str">
            <v/>
          </cell>
          <cell r="I275">
            <v>1</v>
          </cell>
          <cell r="K275" t="str">
            <v>S</v>
          </cell>
          <cell r="L275">
            <v>187</v>
          </cell>
          <cell r="M275">
            <v>187</v>
          </cell>
          <cell r="N275" t="str">
            <v>S187</v>
          </cell>
        </row>
        <row r="276">
          <cell r="A276" t="str">
            <v>6,S199</v>
          </cell>
          <cell r="B276" t="str">
            <v>6,S199</v>
          </cell>
          <cell r="C276" t="str">
            <v>6,S199</v>
          </cell>
          <cell r="D276">
            <v>6</v>
          </cell>
          <cell r="E276" t="str">
            <v>Otros</v>
          </cell>
          <cell r="F276" t="str">
            <v>Principal</v>
          </cell>
          <cell r="G276" t="str">
            <v>Otros</v>
          </cell>
          <cell r="H276" t="str">
            <v/>
          </cell>
          <cell r="I276">
            <v>1</v>
          </cell>
          <cell r="K276" t="str">
            <v>S</v>
          </cell>
          <cell r="L276">
            <v>199</v>
          </cell>
          <cell r="M276">
            <v>199</v>
          </cell>
          <cell r="N276" t="str">
            <v>S199</v>
          </cell>
        </row>
        <row r="277">
          <cell r="A277" t="str">
            <v>6,S301</v>
          </cell>
          <cell r="B277" t="str">
            <v>6,S1</v>
          </cell>
          <cell r="C277" t="str">
            <v>6,S001</v>
          </cell>
          <cell r="D277">
            <v>6</v>
          </cell>
          <cell r="E277" t="str">
            <v>Prioritario</v>
          </cell>
          <cell r="F277" t="str">
            <v>Principal</v>
          </cell>
          <cell r="G277" t="str">
            <v>Otros</v>
          </cell>
          <cell r="H277">
            <v>1</v>
          </cell>
          <cell r="I277">
            <v>1</v>
          </cell>
          <cell r="K277" t="str">
            <v>S</v>
          </cell>
          <cell r="L277">
            <v>301</v>
          </cell>
          <cell r="M277">
            <v>1</v>
          </cell>
          <cell r="N277" t="str">
            <v>S001</v>
          </cell>
        </row>
        <row r="278">
          <cell r="A278" t="str">
            <v>6,S373</v>
          </cell>
          <cell r="B278" t="str">
            <v>6,S73</v>
          </cell>
          <cell r="C278" t="str">
            <v>6,S073</v>
          </cell>
          <cell r="D278">
            <v>6</v>
          </cell>
          <cell r="E278" t="str">
            <v>Otros</v>
          </cell>
          <cell r="F278" t="str">
            <v>Otros</v>
          </cell>
          <cell r="G278" t="str">
            <v>Otros</v>
          </cell>
          <cell r="H278" t="str">
            <v/>
          </cell>
          <cell r="I278" t="str">
            <v/>
          </cell>
          <cell r="K278" t="str">
            <v>S</v>
          </cell>
          <cell r="L278">
            <v>373</v>
          </cell>
          <cell r="M278">
            <v>73</v>
          </cell>
          <cell r="N278" t="str">
            <v>S073</v>
          </cell>
        </row>
        <row r="279">
          <cell r="A279" t="str">
            <v>6,S472</v>
          </cell>
          <cell r="B279" t="str">
            <v>6,S172</v>
          </cell>
          <cell r="C279" t="str">
            <v>6,S172</v>
          </cell>
          <cell r="D279">
            <v>6</v>
          </cell>
          <cell r="E279" t="str">
            <v>Otros</v>
          </cell>
          <cell r="F279" t="str">
            <v>Principal</v>
          </cell>
          <cell r="G279" t="str">
            <v>Otros</v>
          </cell>
          <cell r="H279" t="str">
            <v/>
          </cell>
          <cell r="I279">
            <v>1</v>
          </cell>
          <cell r="K279" t="str">
            <v>S</v>
          </cell>
          <cell r="L279">
            <v>472</v>
          </cell>
          <cell r="M279">
            <v>172</v>
          </cell>
          <cell r="N279" t="str">
            <v>S172</v>
          </cell>
        </row>
        <row r="280">
          <cell r="A280" t="str">
            <v>6,S477</v>
          </cell>
          <cell r="B280" t="str">
            <v>6,S177</v>
          </cell>
          <cell r="C280" t="str">
            <v>6,S177</v>
          </cell>
          <cell r="D280">
            <v>6</v>
          </cell>
          <cell r="E280" t="str">
            <v>Prioritario</v>
          </cell>
          <cell r="F280" t="str">
            <v>Principal</v>
          </cell>
          <cell r="G280" t="str">
            <v>Otros</v>
          </cell>
          <cell r="H280">
            <v>1</v>
          </cell>
          <cell r="I280">
            <v>1</v>
          </cell>
          <cell r="K280" t="str">
            <v>S</v>
          </cell>
          <cell r="L280">
            <v>477</v>
          </cell>
          <cell r="M280">
            <v>177</v>
          </cell>
          <cell r="N280" t="str">
            <v>S177</v>
          </cell>
        </row>
        <row r="281">
          <cell r="A281" t="str">
            <v>6,S478</v>
          </cell>
          <cell r="B281" t="str">
            <v>6,S178</v>
          </cell>
          <cell r="C281" t="str">
            <v>6,S178</v>
          </cell>
          <cell r="D281">
            <v>6</v>
          </cell>
          <cell r="E281" t="str">
            <v>Prioritario</v>
          </cell>
          <cell r="F281" t="str">
            <v>Principal</v>
          </cell>
          <cell r="G281" t="str">
            <v>Otros</v>
          </cell>
          <cell r="H281">
            <v>1</v>
          </cell>
          <cell r="I281">
            <v>1</v>
          </cell>
          <cell r="K281" t="str">
            <v>S</v>
          </cell>
          <cell r="L281">
            <v>478</v>
          </cell>
          <cell r="M281">
            <v>178</v>
          </cell>
          <cell r="N281" t="str">
            <v>S178</v>
          </cell>
        </row>
        <row r="282">
          <cell r="A282" t="str">
            <v>6,S479</v>
          </cell>
          <cell r="B282" t="str">
            <v>6,S179</v>
          </cell>
          <cell r="C282" t="str">
            <v>6,S179</v>
          </cell>
          <cell r="D282">
            <v>6</v>
          </cell>
          <cell r="E282" t="str">
            <v>Prioritario</v>
          </cell>
          <cell r="F282" t="str">
            <v>Principal</v>
          </cell>
          <cell r="G282" t="str">
            <v>Otros</v>
          </cell>
          <cell r="H282">
            <v>1</v>
          </cell>
          <cell r="I282">
            <v>1</v>
          </cell>
          <cell r="K282" t="str">
            <v>S</v>
          </cell>
          <cell r="L282">
            <v>479</v>
          </cell>
          <cell r="M282">
            <v>179</v>
          </cell>
          <cell r="N282" t="str">
            <v>S179</v>
          </cell>
        </row>
        <row r="283">
          <cell r="A283" t="str">
            <v>6,S480</v>
          </cell>
          <cell r="B283" t="str">
            <v>6,S180</v>
          </cell>
          <cell r="C283" t="str">
            <v>6,S180</v>
          </cell>
          <cell r="D283">
            <v>6</v>
          </cell>
          <cell r="E283" t="str">
            <v>Prioritario</v>
          </cell>
          <cell r="F283" t="str">
            <v>Principal</v>
          </cell>
          <cell r="G283" t="str">
            <v>Otros</v>
          </cell>
          <cell r="H283">
            <v>1</v>
          </cell>
          <cell r="I283">
            <v>1</v>
          </cell>
          <cell r="K283" t="str">
            <v>S</v>
          </cell>
          <cell r="L283">
            <v>480</v>
          </cell>
          <cell r="M283">
            <v>180</v>
          </cell>
          <cell r="N283" t="str">
            <v>S180</v>
          </cell>
        </row>
        <row r="284">
          <cell r="A284" t="str">
            <v>6,S481</v>
          </cell>
          <cell r="B284" t="str">
            <v>6,S181</v>
          </cell>
          <cell r="C284" t="str">
            <v>6,S181</v>
          </cell>
          <cell r="D284">
            <v>6</v>
          </cell>
          <cell r="E284" t="str">
            <v>Prioritario</v>
          </cell>
          <cell r="F284" t="str">
            <v>Principal</v>
          </cell>
          <cell r="G284" t="str">
            <v>Otros</v>
          </cell>
          <cell r="H284">
            <v>1</v>
          </cell>
          <cell r="I284">
            <v>1</v>
          </cell>
          <cell r="K284" t="str">
            <v>S</v>
          </cell>
          <cell r="L284">
            <v>481</v>
          </cell>
          <cell r="M284">
            <v>181</v>
          </cell>
          <cell r="N284" t="str">
            <v>S181</v>
          </cell>
        </row>
        <row r="285">
          <cell r="A285" t="str">
            <v>6,S482</v>
          </cell>
          <cell r="B285" t="str">
            <v>6,S182</v>
          </cell>
          <cell r="C285" t="str">
            <v>6,S182</v>
          </cell>
          <cell r="D285">
            <v>6</v>
          </cell>
          <cell r="E285" t="str">
            <v>Prioritario</v>
          </cell>
          <cell r="F285" t="str">
            <v>Principal</v>
          </cell>
          <cell r="G285" t="str">
            <v>Otros</v>
          </cell>
          <cell r="H285">
            <v>1</v>
          </cell>
          <cell r="I285">
            <v>1</v>
          </cell>
          <cell r="K285" t="str">
            <v>S</v>
          </cell>
          <cell r="L285">
            <v>482</v>
          </cell>
          <cell r="M285">
            <v>182</v>
          </cell>
          <cell r="N285" t="str">
            <v>S182</v>
          </cell>
        </row>
        <row r="286">
          <cell r="A286" t="str">
            <v>6,S483</v>
          </cell>
          <cell r="B286" t="str">
            <v>6,S183</v>
          </cell>
          <cell r="C286" t="str">
            <v>6,S183</v>
          </cell>
          <cell r="D286">
            <v>6</v>
          </cell>
          <cell r="E286" t="str">
            <v>Prioritario</v>
          </cell>
          <cell r="F286" t="str">
            <v>Principal</v>
          </cell>
          <cell r="G286" t="str">
            <v>Otros</v>
          </cell>
          <cell r="H286">
            <v>1</v>
          </cell>
          <cell r="I286">
            <v>1</v>
          </cell>
          <cell r="K286" t="str">
            <v>S</v>
          </cell>
          <cell r="L286">
            <v>483</v>
          </cell>
          <cell r="M286">
            <v>183</v>
          </cell>
          <cell r="N286" t="str">
            <v>S183</v>
          </cell>
        </row>
        <row r="287">
          <cell r="A287" t="str">
            <v>6,S484</v>
          </cell>
          <cell r="B287" t="str">
            <v>6,S184</v>
          </cell>
          <cell r="C287" t="str">
            <v>6,S184</v>
          </cell>
          <cell r="D287">
            <v>6</v>
          </cell>
          <cell r="E287" t="str">
            <v>Prioritario</v>
          </cell>
          <cell r="F287" t="str">
            <v>Principal</v>
          </cell>
          <cell r="G287" t="str">
            <v>Otros</v>
          </cell>
          <cell r="H287">
            <v>1</v>
          </cell>
          <cell r="I287">
            <v>1</v>
          </cell>
          <cell r="K287" t="str">
            <v>S</v>
          </cell>
          <cell r="L287">
            <v>484</v>
          </cell>
          <cell r="M287">
            <v>184</v>
          </cell>
          <cell r="N287" t="str">
            <v>S184</v>
          </cell>
        </row>
        <row r="288">
          <cell r="A288" t="str">
            <v>6,S485</v>
          </cell>
          <cell r="B288" t="str">
            <v>6,S185</v>
          </cell>
          <cell r="C288" t="str">
            <v>6,S185</v>
          </cell>
          <cell r="D288">
            <v>6</v>
          </cell>
          <cell r="E288" t="str">
            <v>Prioritario</v>
          </cell>
          <cell r="F288" t="str">
            <v>Principal</v>
          </cell>
          <cell r="G288" t="str">
            <v>Otros</v>
          </cell>
          <cell r="H288">
            <v>1</v>
          </cell>
          <cell r="I288">
            <v>1</v>
          </cell>
          <cell r="K288" t="str">
            <v>S</v>
          </cell>
          <cell r="L288">
            <v>485</v>
          </cell>
          <cell r="M288">
            <v>185</v>
          </cell>
          <cell r="N288" t="str">
            <v>S185</v>
          </cell>
        </row>
        <row r="289">
          <cell r="A289" t="str">
            <v>6,S486</v>
          </cell>
          <cell r="B289" t="str">
            <v>6,S186</v>
          </cell>
          <cell r="C289" t="str">
            <v>6,S186</v>
          </cell>
          <cell r="D289">
            <v>6</v>
          </cell>
          <cell r="E289" t="str">
            <v>Prioritario</v>
          </cell>
          <cell r="F289" t="str">
            <v>Principal</v>
          </cell>
          <cell r="G289" t="str">
            <v>Otros</v>
          </cell>
          <cell r="H289">
            <v>1</v>
          </cell>
          <cell r="I289">
            <v>1</v>
          </cell>
          <cell r="K289" t="str">
            <v>S</v>
          </cell>
          <cell r="L289">
            <v>486</v>
          </cell>
          <cell r="M289">
            <v>186</v>
          </cell>
          <cell r="N289" t="str">
            <v>S186</v>
          </cell>
        </row>
        <row r="290">
          <cell r="A290" t="str">
            <v>6,S487</v>
          </cell>
          <cell r="B290" t="str">
            <v>6,S187</v>
          </cell>
          <cell r="C290" t="str">
            <v>6,S187</v>
          </cell>
          <cell r="D290">
            <v>6</v>
          </cell>
          <cell r="E290" t="str">
            <v>Otros</v>
          </cell>
          <cell r="F290" t="str">
            <v>Principal</v>
          </cell>
          <cell r="G290" t="str">
            <v>Otros</v>
          </cell>
          <cell r="H290" t="str">
            <v/>
          </cell>
          <cell r="I290">
            <v>1</v>
          </cell>
          <cell r="K290" t="str">
            <v>S</v>
          </cell>
          <cell r="L290">
            <v>487</v>
          </cell>
          <cell r="M290">
            <v>187</v>
          </cell>
          <cell r="N290" t="str">
            <v>S187</v>
          </cell>
        </row>
        <row r="291">
          <cell r="A291" t="str">
            <v>6,S499</v>
          </cell>
          <cell r="B291" t="str">
            <v>6,S199</v>
          </cell>
          <cell r="C291" t="str">
            <v>6,S199</v>
          </cell>
          <cell r="D291">
            <v>6</v>
          </cell>
          <cell r="E291" t="str">
            <v>Otros</v>
          </cell>
          <cell r="F291" t="str">
            <v>Principal</v>
          </cell>
          <cell r="G291" t="str">
            <v>Otros</v>
          </cell>
          <cell r="H291" t="str">
            <v/>
          </cell>
          <cell r="I291">
            <v>1</v>
          </cell>
          <cell r="K291" t="str">
            <v>S</v>
          </cell>
          <cell r="L291">
            <v>499</v>
          </cell>
          <cell r="M291">
            <v>199</v>
          </cell>
          <cell r="N291" t="str">
            <v>S199</v>
          </cell>
        </row>
        <row r="292">
          <cell r="A292" t="str">
            <v>6,U1</v>
          </cell>
          <cell r="B292" t="str">
            <v>6,U1</v>
          </cell>
          <cell r="C292" t="str">
            <v>6,U001</v>
          </cell>
          <cell r="D292">
            <v>6</v>
          </cell>
          <cell r="E292" t="str">
            <v>Otros</v>
          </cell>
          <cell r="F292" t="str">
            <v>Otros</v>
          </cell>
          <cell r="G292" t="str">
            <v>Otros</v>
          </cell>
          <cell r="H292" t="str">
            <v/>
          </cell>
          <cell r="I292" t="str">
            <v/>
          </cell>
          <cell r="K292" t="str">
            <v>U</v>
          </cell>
          <cell r="L292">
            <v>1</v>
          </cell>
          <cell r="M292">
            <v>1</v>
          </cell>
          <cell r="N292" t="str">
            <v>U001</v>
          </cell>
        </row>
        <row r="293">
          <cell r="A293" t="str">
            <v>6,U2</v>
          </cell>
          <cell r="B293" t="str">
            <v>6,U2</v>
          </cell>
          <cell r="C293" t="str">
            <v>6,U002</v>
          </cell>
          <cell r="D293">
            <v>6</v>
          </cell>
          <cell r="E293" t="str">
            <v>Prioritario</v>
          </cell>
          <cell r="F293" t="str">
            <v>Principal</v>
          </cell>
          <cell r="G293" t="str">
            <v>Otros</v>
          </cell>
          <cell r="H293">
            <v>1</v>
          </cell>
          <cell r="I293">
            <v>1</v>
          </cell>
          <cell r="K293" t="str">
            <v>U</v>
          </cell>
          <cell r="L293">
            <v>2</v>
          </cell>
          <cell r="M293">
            <v>2</v>
          </cell>
          <cell r="N293" t="str">
            <v>U002</v>
          </cell>
        </row>
        <row r="294">
          <cell r="A294" t="str">
            <v>6,U4</v>
          </cell>
          <cell r="B294" t="str">
            <v>6,U4</v>
          </cell>
          <cell r="C294" t="str">
            <v>6,U004</v>
          </cell>
          <cell r="D294">
            <v>6</v>
          </cell>
          <cell r="E294" t="str">
            <v>Otros</v>
          </cell>
          <cell r="F294" t="str">
            <v>Otros</v>
          </cell>
          <cell r="G294" t="str">
            <v>Otros</v>
          </cell>
          <cell r="H294" t="str">
            <v/>
          </cell>
          <cell r="I294" t="str">
            <v/>
          </cell>
          <cell r="K294" t="str">
            <v>U</v>
          </cell>
          <cell r="L294">
            <v>4</v>
          </cell>
          <cell r="M294">
            <v>4</v>
          </cell>
          <cell r="N294" t="str">
            <v>U004</v>
          </cell>
        </row>
        <row r="295">
          <cell r="A295" t="str">
            <v>6,U5</v>
          </cell>
          <cell r="B295" t="str">
            <v>6,U5</v>
          </cell>
          <cell r="C295" t="str">
            <v>6,U005</v>
          </cell>
          <cell r="D295">
            <v>6</v>
          </cell>
          <cell r="E295" t="str">
            <v>Otros</v>
          </cell>
          <cell r="F295" t="str">
            <v>Otros</v>
          </cell>
          <cell r="G295" t="str">
            <v>Otros</v>
          </cell>
          <cell r="H295" t="str">
            <v/>
          </cell>
          <cell r="I295" t="str">
            <v/>
          </cell>
          <cell r="K295" t="str">
            <v>U</v>
          </cell>
          <cell r="L295">
            <v>5</v>
          </cell>
          <cell r="M295">
            <v>5</v>
          </cell>
          <cell r="N295" t="str">
            <v>U005</v>
          </cell>
        </row>
        <row r="296">
          <cell r="A296" t="str">
            <v>6,U6</v>
          </cell>
          <cell r="B296" t="str">
            <v>6,U6</v>
          </cell>
          <cell r="C296" t="str">
            <v>6,U006</v>
          </cell>
          <cell r="D296">
            <v>6</v>
          </cell>
          <cell r="E296" t="str">
            <v>Otros</v>
          </cell>
          <cell r="F296" t="str">
            <v>Otros</v>
          </cell>
          <cell r="G296" t="str">
            <v>Otros</v>
          </cell>
          <cell r="H296" t="str">
            <v/>
          </cell>
          <cell r="I296" t="str">
            <v/>
          </cell>
          <cell r="K296" t="str">
            <v>U</v>
          </cell>
          <cell r="L296">
            <v>6</v>
          </cell>
          <cell r="M296">
            <v>6</v>
          </cell>
          <cell r="N296" t="str">
            <v>U006</v>
          </cell>
        </row>
        <row r="297">
          <cell r="A297" t="str">
            <v>6,U301</v>
          </cell>
          <cell r="B297" t="str">
            <v>6,U1</v>
          </cell>
          <cell r="C297" t="str">
            <v>6,U001</v>
          </cell>
          <cell r="D297">
            <v>6</v>
          </cell>
          <cell r="E297" t="str">
            <v>Otros</v>
          </cell>
          <cell r="F297" t="str">
            <v>Otros</v>
          </cell>
          <cell r="G297" t="str">
            <v>Otros</v>
          </cell>
          <cell r="H297" t="str">
            <v/>
          </cell>
          <cell r="I297" t="str">
            <v/>
          </cell>
          <cell r="K297" t="str">
            <v>U</v>
          </cell>
          <cell r="L297">
            <v>301</v>
          </cell>
          <cell r="M297">
            <v>1</v>
          </cell>
          <cell r="N297" t="str">
            <v>U001</v>
          </cell>
        </row>
        <row r="298">
          <cell r="A298" t="str">
            <v>6,U302</v>
          </cell>
          <cell r="B298" t="str">
            <v>6,U2</v>
          </cell>
          <cell r="C298" t="str">
            <v>6,U002</v>
          </cell>
          <cell r="D298">
            <v>6</v>
          </cell>
          <cell r="E298" t="str">
            <v>Prioritario</v>
          </cell>
          <cell r="F298" t="str">
            <v>Principal</v>
          </cell>
          <cell r="G298" t="str">
            <v>Otros</v>
          </cell>
          <cell r="H298">
            <v>1</v>
          </cell>
          <cell r="I298">
            <v>1</v>
          </cell>
          <cell r="K298" t="str">
            <v>U</v>
          </cell>
          <cell r="L298">
            <v>302</v>
          </cell>
          <cell r="M298">
            <v>2</v>
          </cell>
          <cell r="N298" t="str">
            <v>U002</v>
          </cell>
        </row>
        <row r="299">
          <cell r="A299" t="str">
            <v>6,U304</v>
          </cell>
          <cell r="B299" t="str">
            <v>6,U4</v>
          </cell>
          <cell r="C299" t="str">
            <v>6,U004</v>
          </cell>
          <cell r="D299">
            <v>6</v>
          </cell>
          <cell r="E299" t="str">
            <v>Otros</v>
          </cell>
          <cell r="F299" t="str">
            <v>Otros</v>
          </cell>
          <cell r="G299" t="str">
            <v>Otros</v>
          </cell>
          <cell r="H299" t="str">
            <v/>
          </cell>
          <cell r="I299" t="str">
            <v/>
          </cell>
          <cell r="K299" t="str">
            <v>U</v>
          </cell>
          <cell r="L299">
            <v>304</v>
          </cell>
          <cell r="M299">
            <v>4</v>
          </cell>
          <cell r="N299" t="str">
            <v>U004</v>
          </cell>
        </row>
        <row r="300">
          <cell r="A300" t="str">
            <v>6,U305</v>
          </cell>
          <cell r="B300" t="str">
            <v>6,U5</v>
          </cell>
          <cell r="C300" t="str">
            <v>6,U005</v>
          </cell>
          <cell r="D300">
            <v>6</v>
          </cell>
          <cell r="E300" t="str">
            <v>Otros</v>
          </cell>
          <cell r="F300" t="str">
            <v>Otros</v>
          </cell>
          <cell r="G300" t="str">
            <v>Otros</v>
          </cell>
          <cell r="H300" t="str">
            <v/>
          </cell>
          <cell r="I300" t="str">
            <v/>
          </cell>
          <cell r="K300" t="str">
            <v>U</v>
          </cell>
          <cell r="L300">
            <v>305</v>
          </cell>
          <cell r="M300">
            <v>5</v>
          </cell>
          <cell r="N300" t="str">
            <v>U005</v>
          </cell>
        </row>
        <row r="301">
          <cell r="A301" t="str">
            <v>6,U306</v>
          </cell>
          <cell r="B301" t="str">
            <v>6,U6</v>
          </cell>
          <cell r="C301" t="str">
            <v>6,U006</v>
          </cell>
          <cell r="D301">
            <v>6</v>
          </cell>
          <cell r="E301" t="str">
            <v>Otros</v>
          </cell>
          <cell r="F301" t="str">
            <v>Otros</v>
          </cell>
          <cell r="G301" t="str">
            <v>Otros</v>
          </cell>
          <cell r="H301" t="str">
            <v/>
          </cell>
          <cell r="I301" t="str">
            <v/>
          </cell>
          <cell r="K301" t="str">
            <v>U</v>
          </cell>
          <cell r="L301">
            <v>306</v>
          </cell>
          <cell r="M301">
            <v>6</v>
          </cell>
          <cell r="N301" t="str">
            <v>U006</v>
          </cell>
        </row>
        <row r="302">
          <cell r="A302" t="str">
            <v>7,B1</v>
          </cell>
          <cell r="B302" t="str">
            <v>7,B1</v>
          </cell>
          <cell r="C302" t="str">
            <v>7,B001</v>
          </cell>
          <cell r="D302">
            <v>7</v>
          </cell>
          <cell r="E302" t="str">
            <v>Otros</v>
          </cell>
          <cell r="F302" t="str">
            <v>Otros</v>
          </cell>
          <cell r="G302" t="str">
            <v>Otros</v>
          </cell>
          <cell r="H302" t="str">
            <v/>
          </cell>
          <cell r="I302" t="str">
            <v/>
          </cell>
          <cell r="K302" t="str">
            <v>B</v>
          </cell>
          <cell r="L302">
            <v>1</v>
          </cell>
          <cell r="M302">
            <v>1</v>
          </cell>
          <cell r="N302" t="str">
            <v>B001</v>
          </cell>
        </row>
        <row r="303">
          <cell r="A303" t="str">
            <v>7,B301</v>
          </cell>
          <cell r="B303" t="str">
            <v>7,B1</v>
          </cell>
          <cell r="C303" t="str">
            <v>7,B001</v>
          </cell>
          <cell r="D303">
            <v>7</v>
          </cell>
          <cell r="E303" t="str">
            <v>Otros</v>
          </cell>
          <cell r="F303" t="str">
            <v>Otros</v>
          </cell>
          <cell r="G303" t="str">
            <v>Otros</v>
          </cell>
          <cell r="H303" t="str">
            <v/>
          </cell>
          <cell r="I303" t="str">
            <v/>
          </cell>
          <cell r="K303" t="str">
            <v>B</v>
          </cell>
          <cell r="L303">
            <v>301</v>
          </cell>
          <cell r="M303">
            <v>1</v>
          </cell>
          <cell r="N303" t="str">
            <v>B001</v>
          </cell>
        </row>
        <row r="304">
          <cell r="A304" t="str">
            <v>7,E1</v>
          </cell>
          <cell r="B304" t="str">
            <v>7,E1</v>
          </cell>
          <cell r="C304" t="str">
            <v>7,E001</v>
          </cell>
          <cell r="D304">
            <v>7</v>
          </cell>
          <cell r="E304" t="str">
            <v>Otros</v>
          </cell>
          <cell r="F304" t="str">
            <v>Otros</v>
          </cell>
          <cell r="G304" t="str">
            <v>Otros</v>
          </cell>
          <cell r="H304" t="str">
            <v/>
          </cell>
          <cell r="I304" t="str">
            <v/>
          </cell>
          <cell r="K304" t="str">
            <v>E</v>
          </cell>
          <cell r="L304">
            <v>1</v>
          </cell>
          <cell r="M304">
            <v>1</v>
          </cell>
          <cell r="N304" t="str">
            <v>E001</v>
          </cell>
        </row>
        <row r="305">
          <cell r="A305" t="str">
            <v>7,E2</v>
          </cell>
          <cell r="B305" t="str">
            <v>7,E2</v>
          </cell>
          <cell r="C305" t="str">
            <v>7,E002</v>
          </cell>
          <cell r="D305">
            <v>7</v>
          </cell>
          <cell r="E305" t="str">
            <v>Otros</v>
          </cell>
          <cell r="F305" t="str">
            <v>Otros</v>
          </cell>
          <cell r="G305" t="str">
            <v>Otros</v>
          </cell>
          <cell r="H305" t="str">
            <v/>
          </cell>
          <cell r="I305" t="str">
            <v/>
          </cell>
          <cell r="K305" t="str">
            <v>E</v>
          </cell>
          <cell r="L305">
            <v>2</v>
          </cell>
          <cell r="M305">
            <v>2</v>
          </cell>
          <cell r="N305" t="str">
            <v>E002</v>
          </cell>
        </row>
        <row r="306">
          <cell r="A306" t="str">
            <v>7,E3</v>
          </cell>
          <cell r="B306" t="str">
            <v>7,E3</v>
          </cell>
          <cell r="C306" t="str">
            <v>7,E003</v>
          </cell>
          <cell r="D306">
            <v>7</v>
          </cell>
          <cell r="E306" t="str">
            <v>Otros</v>
          </cell>
          <cell r="F306" t="str">
            <v>Otros</v>
          </cell>
          <cell r="G306" t="str">
            <v>Otros</v>
          </cell>
          <cell r="H306" t="str">
            <v/>
          </cell>
          <cell r="I306" t="str">
            <v/>
          </cell>
          <cell r="K306" t="str">
            <v>E</v>
          </cell>
          <cell r="L306">
            <v>3</v>
          </cell>
          <cell r="M306">
            <v>3</v>
          </cell>
          <cell r="N306" t="str">
            <v>E003</v>
          </cell>
        </row>
        <row r="307">
          <cell r="A307" t="str">
            <v>7,E4</v>
          </cell>
          <cell r="B307" t="str">
            <v>7,E4</v>
          </cell>
          <cell r="C307" t="str">
            <v>7,E004</v>
          </cell>
          <cell r="D307">
            <v>7</v>
          </cell>
          <cell r="E307" t="str">
            <v>Otros</v>
          </cell>
          <cell r="F307" t="str">
            <v>Otros</v>
          </cell>
          <cell r="G307" t="str">
            <v>Otros</v>
          </cell>
          <cell r="H307" t="str">
            <v/>
          </cell>
          <cell r="I307" t="str">
            <v/>
          </cell>
          <cell r="K307" t="str">
            <v>E</v>
          </cell>
          <cell r="L307">
            <v>4</v>
          </cell>
          <cell r="M307">
            <v>4</v>
          </cell>
          <cell r="N307" t="str">
            <v>E004</v>
          </cell>
        </row>
        <row r="308">
          <cell r="A308" t="str">
            <v>7,E5</v>
          </cell>
          <cell r="B308" t="str">
            <v>7,E5</v>
          </cell>
          <cell r="C308" t="str">
            <v>7,E005</v>
          </cell>
          <cell r="D308">
            <v>7</v>
          </cell>
          <cell r="E308" t="str">
            <v>Otros</v>
          </cell>
          <cell r="F308" t="str">
            <v>Otros</v>
          </cell>
          <cell r="G308" t="str">
            <v>Otros</v>
          </cell>
          <cell r="H308" t="str">
            <v/>
          </cell>
          <cell r="I308" t="str">
            <v/>
          </cell>
          <cell r="K308" t="str">
            <v>E</v>
          </cell>
          <cell r="L308">
            <v>5</v>
          </cell>
          <cell r="M308">
            <v>5</v>
          </cell>
          <cell r="N308" t="str">
            <v>E005</v>
          </cell>
        </row>
        <row r="309">
          <cell r="A309" t="str">
            <v>7,E6</v>
          </cell>
          <cell r="B309" t="str">
            <v>7,E6</v>
          </cell>
          <cell r="C309" t="str">
            <v>7,E006</v>
          </cell>
          <cell r="D309">
            <v>7</v>
          </cell>
          <cell r="E309" t="str">
            <v>Otros</v>
          </cell>
          <cell r="F309" t="str">
            <v>Otros</v>
          </cell>
          <cell r="G309" t="str">
            <v>Otros</v>
          </cell>
          <cell r="H309" t="str">
            <v/>
          </cell>
          <cell r="I309" t="str">
            <v/>
          </cell>
          <cell r="K309" t="str">
            <v>E</v>
          </cell>
          <cell r="L309">
            <v>6</v>
          </cell>
          <cell r="M309">
            <v>6</v>
          </cell>
          <cell r="N309" t="str">
            <v>E006</v>
          </cell>
        </row>
        <row r="310">
          <cell r="A310" t="str">
            <v>7,E7</v>
          </cell>
          <cell r="B310" t="str">
            <v>7,E7</v>
          </cell>
          <cell r="C310" t="str">
            <v>7,E007</v>
          </cell>
          <cell r="D310">
            <v>7</v>
          </cell>
          <cell r="E310" t="str">
            <v>Otros</v>
          </cell>
          <cell r="F310" t="str">
            <v>Otros</v>
          </cell>
          <cell r="G310" t="str">
            <v>Otros</v>
          </cell>
          <cell r="H310" t="str">
            <v/>
          </cell>
          <cell r="I310" t="str">
            <v/>
          </cell>
          <cell r="K310" t="str">
            <v>E</v>
          </cell>
          <cell r="L310">
            <v>7</v>
          </cell>
          <cell r="M310">
            <v>7</v>
          </cell>
          <cell r="N310" t="str">
            <v>E007</v>
          </cell>
        </row>
        <row r="311">
          <cell r="A311" t="str">
            <v>7,E8</v>
          </cell>
          <cell r="B311" t="str">
            <v>7,E8</v>
          </cell>
          <cell r="C311" t="str">
            <v>7,E008</v>
          </cell>
          <cell r="D311">
            <v>7</v>
          </cell>
          <cell r="E311" t="str">
            <v>Otros</v>
          </cell>
          <cell r="F311" t="str">
            <v>Otros</v>
          </cell>
          <cell r="G311" t="str">
            <v>Otros</v>
          </cell>
          <cell r="H311" t="str">
            <v/>
          </cell>
          <cell r="I311" t="str">
            <v/>
          </cell>
          <cell r="K311" t="str">
            <v>E</v>
          </cell>
          <cell r="L311">
            <v>8</v>
          </cell>
          <cell r="M311">
            <v>8</v>
          </cell>
          <cell r="N311" t="str">
            <v>E008</v>
          </cell>
        </row>
        <row r="312">
          <cell r="A312" t="str">
            <v>7,E9</v>
          </cell>
          <cell r="B312" t="str">
            <v>7,E9</v>
          </cell>
          <cell r="C312" t="str">
            <v>7,E009</v>
          </cell>
          <cell r="D312">
            <v>7</v>
          </cell>
          <cell r="E312" t="str">
            <v>Otros</v>
          </cell>
          <cell r="F312" t="str">
            <v>Otros</v>
          </cell>
          <cell r="G312" t="str">
            <v>Otros</v>
          </cell>
          <cell r="H312" t="str">
            <v/>
          </cell>
          <cell r="I312" t="str">
            <v/>
          </cell>
          <cell r="K312" t="str">
            <v>E</v>
          </cell>
          <cell r="L312">
            <v>9</v>
          </cell>
          <cell r="M312">
            <v>9</v>
          </cell>
          <cell r="N312" t="str">
            <v>E009</v>
          </cell>
        </row>
        <row r="313">
          <cell r="A313" t="str">
            <v>7,E301</v>
          </cell>
          <cell r="B313" t="str">
            <v>7,E1</v>
          </cell>
          <cell r="C313" t="str">
            <v>7,E001</v>
          </cell>
          <cell r="D313">
            <v>7</v>
          </cell>
          <cell r="E313" t="str">
            <v>Otros</v>
          </cell>
          <cell r="F313" t="str">
            <v>Otros</v>
          </cell>
          <cell r="G313" t="str">
            <v>Otros</v>
          </cell>
          <cell r="H313" t="str">
            <v/>
          </cell>
          <cell r="I313" t="str">
            <v/>
          </cell>
          <cell r="K313" t="str">
            <v>E</v>
          </cell>
          <cell r="L313">
            <v>301</v>
          </cell>
          <cell r="M313">
            <v>1</v>
          </cell>
          <cell r="N313" t="str">
            <v>E001</v>
          </cell>
        </row>
        <row r="314">
          <cell r="A314" t="str">
            <v>7,E302</v>
          </cell>
          <cell r="B314" t="str">
            <v>7,E2</v>
          </cell>
          <cell r="C314" t="str">
            <v>7,E002</v>
          </cell>
          <cell r="D314">
            <v>7</v>
          </cell>
          <cell r="E314" t="str">
            <v>Otros</v>
          </cell>
          <cell r="F314" t="str">
            <v>Otros</v>
          </cell>
          <cell r="G314" t="str">
            <v>Otros</v>
          </cell>
          <cell r="H314" t="str">
            <v/>
          </cell>
          <cell r="I314" t="str">
            <v/>
          </cell>
          <cell r="K314" t="str">
            <v>E</v>
          </cell>
          <cell r="L314">
            <v>302</v>
          </cell>
          <cell r="M314">
            <v>2</v>
          </cell>
          <cell r="N314" t="str">
            <v>E002</v>
          </cell>
        </row>
        <row r="315">
          <cell r="A315" t="str">
            <v>7,E303</v>
          </cell>
          <cell r="B315" t="str">
            <v>7,E3</v>
          </cell>
          <cell r="C315" t="str">
            <v>7,E003</v>
          </cell>
          <cell r="D315">
            <v>7</v>
          </cell>
          <cell r="E315" t="str">
            <v>Otros</v>
          </cell>
          <cell r="F315" t="str">
            <v>Otros</v>
          </cell>
          <cell r="G315" t="str">
            <v>Otros</v>
          </cell>
          <cell r="H315" t="str">
            <v/>
          </cell>
          <cell r="I315" t="str">
            <v/>
          </cell>
          <cell r="K315" t="str">
            <v>E</v>
          </cell>
          <cell r="L315">
            <v>303</v>
          </cell>
          <cell r="M315">
            <v>3</v>
          </cell>
          <cell r="N315" t="str">
            <v>E003</v>
          </cell>
        </row>
        <row r="316">
          <cell r="A316" t="str">
            <v>7,E304</v>
          </cell>
          <cell r="B316" t="str">
            <v>7,E4</v>
          </cell>
          <cell r="C316" t="str">
            <v>7,E004</v>
          </cell>
          <cell r="D316">
            <v>7</v>
          </cell>
          <cell r="E316" t="str">
            <v>Otros</v>
          </cell>
          <cell r="F316" t="str">
            <v>Otros</v>
          </cell>
          <cell r="G316" t="str">
            <v>Otros</v>
          </cell>
          <cell r="H316" t="str">
            <v/>
          </cell>
          <cell r="I316" t="str">
            <v/>
          </cell>
          <cell r="K316" t="str">
            <v>E</v>
          </cell>
          <cell r="L316">
            <v>304</v>
          </cell>
          <cell r="M316">
            <v>4</v>
          </cell>
          <cell r="N316" t="str">
            <v>E004</v>
          </cell>
        </row>
        <row r="317">
          <cell r="A317" t="str">
            <v>7,E305</v>
          </cell>
          <cell r="B317" t="str">
            <v>7,E5</v>
          </cell>
          <cell r="C317" t="str">
            <v>7,E005</v>
          </cell>
          <cell r="D317">
            <v>7</v>
          </cell>
          <cell r="E317" t="str">
            <v>Otros</v>
          </cell>
          <cell r="F317" t="str">
            <v>Otros</v>
          </cell>
          <cell r="G317" t="str">
            <v>Otros</v>
          </cell>
          <cell r="H317" t="str">
            <v/>
          </cell>
          <cell r="I317" t="str">
            <v/>
          </cell>
          <cell r="K317" t="str">
            <v>E</v>
          </cell>
          <cell r="L317">
            <v>305</v>
          </cell>
          <cell r="M317">
            <v>5</v>
          </cell>
          <cell r="N317" t="str">
            <v>E005</v>
          </cell>
        </row>
        <row r="318">
          <cell r="A318" t="str">
            <v>7,E306</v>
          </cell>
          <cell r="B318" t="str">
            <v>7,E6</v>
          </cell>
          <cell r="C318" t="str">
            <v>7,E006</v>
          </cell>
          <cell r="D318">
            <v>7</v>
          </cell>
          <cell r="E318" t="str">
            <v>Otros</v>
          </cell>
          <cell r="F318" t="str">
            <v>Otros</v>
          </cell>
          <cell r="G318" t="str">
            <v>Otros</v>
          </cell>
          <cell r="H318" t="str">
            <v/>
          </cell>
          <cell r="I318" t="str">
            <v/>
          </cell>
          <cell r="K318" t="str">
            <v>E</v>
          </cell>
          <cell r="L318">
            <v>306</v>
          </cell>
          <cell r="M318">
            <v>6</v>
          </cell>
          <cell r="N318" t="str">
            <v>E006</v>
          </cell>
        </row>
        <row r="319">
          <cell r="A319" t="str">
            <v>7,E307</v>
          </cell>
          <cell r="B319" t="str">
            <v>7,E7</v>
          </cell>
          <cell r="C319" t="str">
            <v>7,E007</v>
          </cell>
          <cell r="D319">
            <v>7</v>
          </cell>
          <cell r="E319" t="str">
            <v>Otros</v>
          </cell>
          <cell r="F319" t="str">
            <v>Otros</v>
          </cell>
          <cell r="G319" t="str">
            <v>Otros</v>
          </cell>
          <cell r="H319" t="str">
            <v/>
          </cell>
          <cell r="I319" t="str">
            <v/>
          </cell>
          <cell r="K319" t="str">
            <v>E</v>
          </cell>
          <cell r="L319">
            <v>307</v>
          </cell>
          <cell r="M319">
            <v>7</v>
          </cell>
          <cell r="N319" t="str">
            <v>E007</v>
          </cell>
        </row>
        <row r="320">
          <cell r="A320" t="str">
            <v>7,E308</v>
          </cell>
          <cell r="B320" t="str">
            <v>7,E8</v>
          </cell>
          <cell r="C320" t="str">
            <v>7,E008</v>
          </cell>
          <cell r="D320">
            <v>7</v>
          </cell>
          <cell r="E320" t="str">
            <v>Otros</v>
          </cell>
          <cell r="F320" t="str">
            <v>Otros</v>
          </cell>
          <cell r="G320" t="str">
            <v>Otros</v>
          </cell>
          <cell r="H320" t="str">
            <v/>
          </cell>
          <cell r="I320" t="str">
            <v/>
          </cell>
          <cell r="K320" t="str">
            <v>E</v>
          </cell>
          <cell r="L320">
            <v>308</v>
          </cell>
          <cell r="M320">
            <v>8</v>
          </cell>
          <cell r="N320" t="str">
            <v>E008</v>
          </cell>
        </row>
        <row r="321">
          <cell r="A321" t="str">
            <v>7,E309</v>
          </cell>
          <cell r="B321" t="str">
            <v>7,E9</v>
          </cell>
          <cell r="C321" t="str">
            <v>7,E009</v>
          </cell>
          <cell r="D321">
            <v>7</v>
          </cell>
          <cell r="E321" t="str">
            <v>Otros</v>
          </cell>
          <cell r="F321" t="str">
            <v>Otros</v>
          </cell>
          <cell r="G321" t="str">
            <v>Otros</v>
          </cell>
          <cell r="H321" t="str">
            <v/>
          </cell>
          <cell r="I321" t="str">
            <v/>
          </cell>
          <cell r="K321" t="str">
            <v>E</v>
          </cell>
          <cell r="L321">
            <v>309</v>
          </cell>
          <cell r="M321">
            <v>9</v>
          </cell>
          <cell r="N321" t="str">
            <v>E009</v>
          </cell>
        </row>
        <row r="322">
          <cell r="A322" t="str">
            <v>7,K12</v>
          </cell>
          <cell r="B322" t="str">
            <v>7,K12</v>
          </cell>
          <cell r="C322" t="str">
            <v>7,K012</v>
          </cell>
          <cell r="D322">
            <v>7</v>
          </cell>
          <cell r="E322" t="str">
            <v>Otros</v>
          </cell>
          <cell r="F322" t="str">
            <v>Otros</v>
          </cell>
          <cell r="G322" t="str">
            <v>Otros</v>
          </cell>
          <cell r="H322" t="str">
            <v/>
          </cell>
          <cell r="I322" t="str">
            <v/>
          </cell>
          <cell r="K322" t="str">
            <v>K</v>
          </cell>
          <cell r="L322">
            <v>12</v>
          </cell>
          <cell r="M322">
            <v>12</v>
          </cell>
          <cell r="N322" t="str">
            <v>K012</v>
          </cell>
        </row>
        <row r="323">
          <cell r="A323" t="str">
            <v>7,K14</v>
          </cell>
          <cell r="B323" t="str">
            <v>7,K14</v>
          </cell>
          <cell r="C323" t="str">
            <v>7,K014</v>
          </cell>
          <cell r="D323">
            <v>7</v>
          </cell>
          <cell r="E323" t="str">
            <v>Otros</v>
          </cell>
          <cell r="F323" t="str">
            <v>Otros</v>
          </cell>
          <cell r="G323" t="str">
            <v>Otros</v>
          </cell>
          <cell r="H323" t="str">
            <v/>
          </cell>
          <cell r="I323" t="str">
            <v/>
          </cell>
          <cell r="K323" t="str">
            <v>K</v>
          </cell>
          <cell r="L323">
            <v>14</v>
          </cell>
          <cell r="M323">
            <v>14</v>
          </cell>
          <cell r="N323" t="str">
            <v>K014</v>
          </cell>
        </row>
        <row r="324">
          <cell r="A324" t="str">
            <v>7,K19</v>
          </cell>
          <cell r="B324" t="str">
            <v>7,K19</v>
          </cell>
          <cell r="C324" t="str">
            <v>7,K019</v>
          </cell>
          <cell r="D324">
            <v>7</v>
          </cell>
          <cell r="E324" t="str">
            <v>Otros</v>
          </cell>
          <cell r="F324" t="str">
            <v>Otros</v>
          </cell>
          <cell r="G324" t="str">
            <v>Otros</v>
          </cell>
          <cell r="H324" t="str">
            <v/>
          </cell>
          <cell r="I324" t="str">
            <v/>
          </cell>
          <cell r="K324" t="str">
            <v>K</v>
          </cell>
          <cell r="L324">
            <v>19</v>
          </cell>
          <cell r="M324">
            <v>19</v>
          </cell>
          <cell r="N324" t="str">
            <v>K019</v>
          </cell>
        </row>
        <row r="325">
          <cell r="A325" t="str">
            <v>7,K27</v>
          </cell>
          <cell r="B325" t="str">
            <v>7,K27</v>
          </cell>
          <cell r="C325" t="str">
            <v>7,K027</v>
          </cell>
          <cell r="D325">
            <v>7</v>
          </cell>
          <cell r="E325" t="str">
            <v>Otros</v>
          </cell>
          <cell r="F325" t="str">
            <v>Otros</v>
          </cell>
          <cell r="G325" t="str">
            <v>Otros</v>
          </cell>
          <cell r="H325" t="str">
            <v/>
          </cell>
          <cell r="I325" t="str">
            <v/>
          </cell>
          <cell r="K325" t="str">
            <v>K</v>
          </cell>
          <cell r="L325">
            <v>27</v>
          </cell>
          <cell r="M325">
            <v>27</v>
          </cell>
          <cell r="N325" t="str">
            <v>K027</v>
          </cell>
        </row>
        <row r="326">
          <cell r="A326" t="str">
            <v>7,K28</v>
          </cell>
          <cell r="B326" t="str">
            <v>7,K28</v>
          </cell>
          <cell r="C326" t="str">
            <v>7,K028</v>
          </cell>
          <cell r="D326">
            <v>7</v>
          </cell>
          <cell r="E326" t="str">
            <v>Otros</v>
          </cell>
          <cell r="F326" t="str">
            <v>Otros</v>
          </cell>
          <cell r="G326" t="str">
            <v>Otros</v>
          </cell>
          <cell r="H326" t="str">
            <v/>
          </cell>
          <cell r="I326" t="str">
            <v/>
          </cell>
          <cell r="K326" t="str">
            <v>K</v>
          </cell>
          <cell r="L326">
            <v>28</v>
          </cell>
          <cell r="M326">
            <v>28</v>
          </cell>
          <cell r="N326" t="str">
            <v>K028</v>
          </cell>
        </row>
        <row r="327">
          <cell r="A327" t="str">
            <v>7,K29</v>
          </cell>
          <cell r="B327" t="str">
            <v>7,K29</v>
          </cell>
          <cell r="C327" t="str">
            <v>7,K029</v>
          </cell>
          <cell r="D327">
            <v>7</v>
          </cell>
          <cell r="E327" t="str">
            <v>Otros</v>
          </cell>
          <cell r="F327" t="str">
            <v>Otros</v>
          </cell>
          <cell r="G327" t="str">
            <v>Otros</v>
          </cell>
          <cell r="H327" t="str">
            <v/>
          </cell>
          <cell r="I327" t="str">
            <v/>
          </cell>
          <cell r="K327" t="str">
            <v>K</v>
          </cell>
          <cell r="L327">
            <v>29</v>
          </cell>
          <cell r="M327">
            <v>29</v>
          </cell>
          <cell r="N327" t="str">
            <v>K029</v>
          </cell>
        </row>
        <row r="328">
          <cell r="A328" t="str">
            <v>7,K312</v>
          </cell>
          <cell r="B328" t="str">
            <v>7,K12</v>
          </cell>
          <cell r="C328" t="str">
            <v>7,K012</v>
          </cell>
          <cell r="D328">
            <v>7</v>
          </cell>
          <cell r="E328" t="str">
            <v>Otros</v>
          </cell>
          <cell r="F328" t="str">
            <v>Otros</v>
          </cell>
          <cell r="G328" t="str">
            <v>Otros</v>
          </cell>
          <cell r="H328" t="str">
            <v/>
          </cell>
          <cell r="I328" t="str">
            <v/>
          </cell>
          <cell r="K328" t="str">
            <v>K</v>
          </cell>
          <cell r="L328">
            <v>312</v>
          </cell>
          <cell r="M328">
            <v>12</v>
          </cell>
          <cell r="N328" t="str">
            <v>K012</v>
          </cell>
        </row>
        <row r="329">
          <cell r="A329" t="str">
            <v>7,K314</v>
          </cell>
          <cell r="B329" t="str">
            <v>7,K14</v>
          </cell>
          <cell r="C329" t="str">
            <v>7,K014</v>
          </cell>
          <cell r="D329">
            <v>7</v>
          </cell>
          <cell r="E329" t="str">
            <v>Otros</v>
          </cell>
          <cell r="F329" t="str">
            <v>Otros</v>
          </cell>
          <cell r="G329" t="str">
            <v>Otros</v>
          </cell>
          <cell r="H329" t="str">
            <v/>
          </cell>
          <cell r="I329" t="str">
            <v/>
          </cell>
          <cell r="K329" t="str">
            <v>K</v>
          </cell>
          <cell r="L329">
            <v>314</v>
          </cell>
          <cell r="M329">
            <v>14</v>
          </cell>
          <cell r="N329" t="str">
            <v>K014</v>
          </cell>
        </row>
        <row r="330">
          <cell r="A330" t="str">
            <v>7,K319</v>
          </cell>
          <cell r="B330" t="str">
            <v>7,K19</v>
          </cell>
          <cell r="C330" t="str">
            <v>7,K019</v>
          </cell>
          <cell r="D330">
            <v>7</v>
          </cell>
          <cell r="E330" t="str">
            <v>Otros</v>
          </cell>
          <cell r="F330" t="str">
            <v>Otros</v>
          </cell>
          <cell r="G330" t="str">
            <v>Otros</v>
          </cell>
          <cell r="H330" t="str">
            <v/>
          </cell>
          <cell r="I330" t="str">
            <v/>
          </cell>
          <cell r="K330" t="str">
            <v>K</v>
          </cell>
          <cell r="L330">
            <v>319</v>
          </cell>
          <cell r="M330">
            <v>19</v>
          </cell>
          <cell r="N330" t="str">
            <v>K019</v>
          </cell>
        </row>
        <row r="331">
          <cell r="A331" t="str">
            <v>7,K327</v>
          </cell>
          <cell r="B331" t="str">
            <v>7,K27</v>
          </cell>
          <cell r="C331" t="str">
            <v>7,K027</v>
          </cell>
          <cell r="D331">
            <v>7</v>
          </cell>
          <cell r="E331" t="str">
            <v>Otros</v>
          </cell>
          <cell r="F331" t="str">
            <v>Otros</v>
          </cell>
          <cell r="G331" t="str">
            <v>Otros</v>
          </cell>
          <cell r="H331" t="str">
            <v/>
          </cell>
          <cell r="I331" t="str">
            <v/>
          </cell>
          <cell r="K331" t="str">
            <v>K</v>
          </cell>
          <cell r="L331">
            <v>327</v>
          </cell>
          <cell r="M331">
            <v>27</v>
          </cell>
          <cell r="N331" t="str">
            <v>K027</v>
          </cell>
        </row>
        <row r="332">
          <cell r="A332" t="str">
            <v>7,K328</v>
          </cell>
          <cell r="B332" t="str">
            <v>7,K28</v>
          </cell>
          <cell r="C332" t="str">
            <v>7,K028</v>
          </cell>
          <cell r="D332">
            <v>7</v>
          </cell>
          <cell r="E332" t="str">
            <v>Otros</v>
          </cell>
          <cell r="F332" t="str">
            <v>Otros</v>
          </cell>
          <cell r="G332" t="str">
            <v>Otros</v>
          </cell>
          <cell r="H332" t="str">
            <v/>
          </cell>
          <cell r="I332" t="str">
            <v/>
          </cell>
          <cell r="K332" t="str">
            <v>K</v>
          </cell>
          <cell r="L332">
            <v>328</v>
          </cell>
          <cell r="M332">
            <v>28</v>
          </cell>
          <cell r="N332" t="str">
            <v>K028</v>
          </cell>
        </row>
        <row r="333">
          <cell r="A333" t="str">
            <v>7,K329</v>
          </cell>
          <cell r="B333" t="str">
            <v>7,K29</v>
          </cell>
          <cell r="C333" t="str">
            <v>7,K029</v>
          </cell>
          <cell r="D333">
            <v>7</v>
          </cell>
          <cell r="E333" t="str">
            <v>Otros</v>
          </cell>
          <cell r="F333" t="str">
            <v>Otros</v>
          </cell>
          <cell r="G333" t="str">
            <v>Otros</v>
          </cell>
          <cell r="H333" t="str">
            <v/>
          </cell>
          <cell r="I333" t="str">
            <v/>
          </cell>
          <cell r="K333" t="str">
            <v>K</v>
          </cell>
          <cell r="L333">
            <v>329</v>
          </cell>
          <cell r="M333">
            <v>29</v>
          </cell>
          <cell r="N333" t="str">
            <v>K029</v>
          </cell>
        </row>
        <row r="334">
          <cell r="A334" t="str">
            <v>7,M1</v>
          </cell>
          <cell r="B334" t="str">
            <v>7,M1</v>
          </cell>
          <cell r="C334" t="str">
            <v>7,M001</v>
          </cell>
          <cell r="D334">
            <v>7</v>
          </cell>
          <cell r="E334" t="str">
            <v>Otros</v>
          </cell>
          <cell r="F334" t="str">
            <v>Otros</v>
          </cell>
          <cell r="G334" t="str">
            <v>Otros</v>
          </cell>
          <cell r="H334" t="str">
            <v/>
          </cell>
          <cell r="I334" t="str">
            <v/>
          </cell>
          <cell r="K334" t="str">
            <v>M</v>
          </cell>
          <cell r="L334">
            <v>1</v>
          </cell>
          <cell r="M334">
            <v>1</v>
          </cell>
          <cell r="N334" t="str">
            <v>M001</v>
          </cell>
        </row>
        <row r="335">
          <cell r="A335" t="str">
            <v>7,M301</v>
          </cell>
          <cell r="B335" t="str">
            <v>7,M1</v>
          </cell>
          <cell r="C335" t="str">
            <v>7,M001</v>
          </cell>
          <cell r="D335">
            <v>7</v>
          </cell>
          <cell r="E335" t="str">
            <v>Otros</v>
          </cell>
          <cell r="F335" t="str">
            <v>Otros</v>
          </cell>
          <cell r="G335" t="str">
            <v>Otros</v>
          </cell>
          <cell r="H335" t="str">
            <v/>
          </cell>
          <cell r="I335" t="str">
            <v/>
          </cell>
          <cell r="K335" t="str">
            <v>M</v>
          </cell>
          <cell r="L335">
            <v>301</v>
          </cell>
          <cell r="M335">
            <v>1</v>
          </cell>
          <cell r="N335" t="str">
            <v>M001</v>
          </cell>
        </row>
        <row r="336">
          <cell r="A336" t="str">
            <v>7,O1</v>
          </cell>
          <cell r="B336" t="str">
            <v>7,O1</v>
          </cell>
          <cell r="C336" t="str">
            <v>7,O001</v>
          </cell>
          <cell r="D336">
            <v>7</v>
          </cell>
          <cell r="E336" t="str">
            <v>Otros</v>
          </cell>
          <cell r="F336" t="str">
            <v>Otros</v>
          </cell>
          <cell r="G336" t="str">
            <v>Otros</v>
          </cell>
          <cell r="H336" t="str">
            <v/>
          </cell>
          <cell r="I336" t="str">
            <v/>
          </cell>
          <cell r="K336" t="str">
            <v>O</v>
          </cell>
          <cell r="L336">
            <v>1</v>
          </cell>
          <cell r="M336">
            <v>1</v>
          </cell>
          <cell r="N336" t="str">
            <v>O001</v>
          </cell>
        </row>
        <row r="337">
          <cell r="A337" t="str">
            <v>7,O301</v>
          </cell>
          <cell r="B337" t="str">
            <v>7,O1</v>
          </cell>
          <cell r="C337" t="str">
            <v>7,O001</v>
          </cell>
          <cell r="D337">
            <v>7</v>
          </cell>
          <cell r="E337" t="str">
            <v>Otros</v>
          </cell>
          <cell r="F337" t="str">
            <v>Otros</v>
          </cell>
          <cell r="G337" t="str">
            <v>Otros</v>
          </cell>
          <cell r="H337" t="str">
            <v/>
          </cell>
          <cell r="I337" t="str">
            <v/>
          </cell>
          <cell r="K337" t="str">
            <v>O</v>
          </cell>
          <cell r="L337">
            <v>301</v>
          </cell>
          <cell r="M337">
            <v>1</v>
          </cell>
          <cell r="N337" t="str">
            <v>O001</v>
          </cell>
        </row>
        <row r="338">
          <cell r="A338" t="str">
            <v>7,R1</v>
          </cell>
          <cell r="B338" t="str">
            <v>7,R1</v>
          </cell>
          <cell r="C338" t="str">
            <v>7,R001</v>
          </cell>
          <cell r="D338">
            <v>7</v>
          </cell>
          <cell r="E338" t="str">
            <v>Otros</v>
          </cell>
          <cell r="F338" t="str">
            <v>Otros</v>
          </cell>
          <cell r="G338" t="str">
            <v>Otros</v>
          </cell>
          <cell r="H338" t="str">
            <v/>
          </cell>
          <cell r="I338" t="str">
            <v/>
          </cell>
          <cell r="K338" t="str">
            <v>R</v>
          </cell>
          <cell r="L338">
            <v>1</v>
          </cell>
          <cell r="M338">
            <v>1</v>
          </cell>
          <cell r="N338" t="str">
            <v>R001</v>
          </cell>
        </row>
        <row r="339">
          <cell r="A339" t="str">
            <v>7,R2</v>
          </cell>
          <cell r="B339" t="str">
            <v>7,R2</v>
          </cell>
          <cell r="C339" t="str">
            <v>7,R002</v>
          </cell>
          <cell r="D339">
            <v>7</v>
          </cell>
          <cell r="E339" t="str">
            <v>Otros</v>
          </cell>
          <cell r="F339" t="str">
            <v>Otros</v>
          </cell>
          <cell r="G339" t="str">
            <v>Otros</v>
          </cell>
          <cell r="H339" t="str">
            <v/>
          </cell>
          <cell r="I339" t="str">
            <v/>
          </cell>
          <cell r="K339" t="str">
            <v>R</v>
          </cell>
          <cell r="L339">
            <v>2</v>
          </cell>
          <cell r="M339">
            <v>2</v>
          </cell>
          <cell r="N339" t="str">
            <v>R002</v>
          </cell>
        </row>
        <row r="340">
          <cell r="A340" t="str">
            <v>7,R3</v>
          </cell>
          <cell r="B340" t="str">
            <v>7,R3</v>
          </cell>
          <cell r="C340" t="str">
            <v>7,R003</v>
          </cell>
          <cell r="D340">
            <v>7</v>
          </cell>
          <cell r="E340" t="str">
            <v>Otros</v>
          </cell>
          <cell r="F340" t="str">
            <v>Otros</v>
          </cell>
          <cell r="G340" t="str">
            <v>Otros</v>
          </cell>
          <cell r="H340" t="str">
            <v/>
          </cell>
          <cell r="I340" t="str">
            <v/>
          </cell>
          <cell r="K340" t="str">
            <v>R</v>
          </cell>
          <cell r="L340">
            <v>3</v>
          </cell>
          <cell r="M340">
            <v>3</v>
          </cell>
          <cell r="N340" t="str">
            <v>R003</v>
          </cell>
        </row>
        <row r="341">
          <cell r="A341" t="str">
            <v>7,R5</v>
          </cell>
          <cell r="B341" t="str">
            <v>7,R5</v>
          </cell>
          <cell r="C341" t="str">
            <v>7,R005</v>
          </cell>
          <cell r="D341">
            <v>7</v>
          </cell>
          <cell r="E341" t="str">
            <v>Otros</v>
          </cell>
          <cell r="F341" t="str">
            <v>Otros</v>
          </cell>
          <cell r="G341" t="str">
            <v>Otros</v>
          </cell>
          <cell r="H341" t="str">
            <v/>
          </cell>
          <cell r="I341" t="str">
            <v/>
          </cell>
          <cell r="K341" t="str">
            <v>R</v>
          </cell>
          <cell r="L341">
            <v>5</v>
          </cell>
          <cell r="M341">
            <v>5</v>
          </cell>
          <cell r="N341" t="str">
            <v>R005</v>
          </cell>
        </row>
        <row r="342">
          <cell r="A342" t="str">
            <v>7,R6</v>
          </cell>
          <cell r="B342" t="str">
            <v>7,R6</v>
          </cell>
          <cell r="C342" t="str">
            <v>7,R006</v>
          </cell>
          <cell r="D342">
            <v>7</v>
          </cell>
          <cell r="E342" t="str">
            <v>Otros</v>
          </cell>
          <cell r="F342" t="str">
            <v>Otros</v>
          </cell>
          <cell r="G342" t="str">
            <v>Otros</v>
          </cell>
          <cell r="H342" t="str">
            <v/>
          </cell>
          <cell r="I342" t="str">
            <v/>
          </cell>
          <cell r="K342" t="str">
            <v>R</v>
          </cell>
          <cell r="L342">
            <v>6</v>
          </cell>
          <cell r="M342">
            <v>6</v>
          </cell>
          <cell r="N342" t="str">
            <v>R006</v>
          </cell>
        </row>
        <row r="343">
          <cell r="A343" t="str">
            <v>7,R7</v>
          </cell>
          <cell r="B343" t="str">
            <v>7,R7</v>
          </cell>
          <cell r="C343" t="str">
            <v>7,R007</v>
          </cell>
          <cell r="D343">
            <v>7</v>
          </cell>
          <cell r="E343" t="str">
            <v>Otros</v>
          </cell>
          <cell r="F343" t="str">
            <v>Otros</v>
          </cell>
          <cell r="G343" t="str">
            <v>Otros</v>
          </cell>
          <cell r="H343" t="str">
            <v/>
          </cell>
          <cell r="I343" t="str">
            <v/>
          </cell>
          <cell r="K343" t="str">
            <v>R</v>
          </cell>
          <cell r="L343">
            <v>7</v>
          </cell>
          <cell r="M343">
            <v>7</v>
          </cell>
          <cell r="N343" t="str">
            <v>R007</v>
          </cell>
        </row>
        <row r="344">
          <cell r="A344" t="str">
            <v>7,R8</v>
          </cell>
          <cell r="B344" t="str">
            <v>7,R8</v>
          </cell>
          <cell r="C344" t="str">
            <v>7,R008</v>
          </cell>
          <cell r="D344">
            <v>7</v>
          </cell>
          <cell r="E344" t="str">
            <v>Otros</v>
          </cell>
          <cell r="F344" t="str">
            <v>Otros</v>
          </cell>
          <cell r="G344" t="str">
            <v>Otros</v>
          </cell>
          <cell r="H344" t="str">
            <v/>
          </cell>
          <cell r="I344" t="str">
            <v/>
          </cell>
          <cell r="K344" t="str">
            <v>R</v>
          </cell>
          <cell r="L344">
            <v>8</v>
          </cell>
          <cell r="M344">
            <v>8</v>
          </cell>
          <cell r="N344" t="str">
            <v>R008</v>
          </cell>
        </row>
        <row r="345">
          <cell r="A345" t="str">
            <v>7,R9</v>
          </cell>
          <cell r="B345" t="str">
            <v>7,R9</v>
          </cell>
          <cell r="C345" t="str">
            <v>7,R009</v>
          </cell>
          <cell r="D345">
            <v>7</v>
          </cell>
          <cell r="E345" t="str">
            <v>Otros</v>
          </cell>
          <cell r="F345" t="str">
            <v>Otros</v>
          </cell>
          <cell r="G345" t="str">
            <v>Otros</v>
          </cell>
          <cell r="H345" t="str">
            <v/>
          </cell>
          <cell r="I345" t="str">
            <v/>
          </cell>
          <cell r="K345" t="str">
            <v>R</v>
          </cell>
          <cell r="L345">
            <v>9</v>
          </cell>
          <cell r="M345">
            <v>9</v>
          </cell>
          <cell r="N345" t="str">
            <v>R009</v>
          </cell>
        </row>
        <row r="346">
          <cell r="A346" t="str">
            <v>7,R12</v>
          </cell>
          <cell r="B346" t="str">
            <v>7,R12</v>
          </cell>
          <cell r="C346" t="str">
            <v>7,R012</v>
          </cell>
          <cell r="D346">
            <v>7</v>
          </cell>
          <cell r="E346" t="str">
            <v>Otros</v>
          </cell>
          <cell r="F346" t="str">
            <v>Otros</v>
          </cell>
          <cell r="G346" t="str">
            <v>Otros</v>
          </cell>
          <cell r="H346" t="str">
            <v/>
          </cell>
          <cell r="I346" t="str">
            <v/>
          </cell>
          <cell r="K346" t="str">
            <v>R</v>
          </cell>
          <cell r="L346">
            <v>12</v>
          </cell>
          <cell r="M346">
            <v>12</v>
          </cell>
          <cell r="N346" t="str">
            <v>R012</v>
          </cell>
        </row>
        <row r="347">
          <cell r="A347" t="str">
            <v>7,R13</v>
          </cell>
          <cell r="B347" t="str">
            <v>7,R13</v>
          </cell>
          <cell r="C347" t="str">
            <v>7,R013</v>
          </cell>
          <cell r="D347">
            <v>7</v>
          </cell>
          <cell r="E347" t="str">
            <v>Otros</v>
          </cell>
          <cell r="F347" t="str">
            <v>Otros</v>
          </cell>
          <cell r="G347" t="str">
            <v>Otros</v>
          </cell>
          <cell r="H347" t="str">
            <v/>
          </cell>
          <cell r="I347" t="str">
            <v/>
          </cell>
          <cell r="K347" t="str">
            <v>R</v>
          </cell>
          <cell r="L347">
            <v>13</v>
          </cell>
          <cell r="M347">
            <v>13</v>
          </cell>
          <cell r="N347" t="str">
            <v>R013</v>
          </cell>
        </row>
        <row r="348">
          <cell r="A348" t="str">
            <v>7,R15</v>
          </cell>
          <cell r="B348" t="str">
            <v>7,R15</v>
          </cell>
          <cell r="C348" t="str">
            <v>7,R015</v>
          </cell>
          <cell r="D348">
            <v>7</v>
          </cell>
          <cell r="E348" t="str">
            <v>Otros</v>
          </cell>
          <cell r="F348" t="str">
            <v>Otros</v>
          </cell>
          <cell r="G348" t="str">
            <v>Otros</v>
          </cell>
          <cell r="H348" t="str">
            <v/>
          </cell>
          <cell r="I348" t="str">
            <v/>
          </cell>
          <cell r="K348" t="str">
            <v>R</v>
          </cell>
          <cell r="L348">
            <v>15</v>
          </cell>
          <cell r="M348">
            <v>15</v>
          </cell>
          <cell r="N348" t="str">
            <v>R015</v>
          </cell>
        </row>
        <row r="349">
          <cell r="A349" t="str">
            <v>7,R301</v>
          </cell>
          <cell r="B349" t="str">
            <v>7,R1</v>
          </cell>
          <cell r="C349" t="str">
            <v>7,R001</v>
          </cell>
          <cell r="D349">
            <v>7</v>
          </cell>
          <cell r="E349" t="str">
            <v>Otros</v>
          </cell>
          <cell r="F349" t="str">
            <v>Otros</v>
          </cell>
          <cell r="G349" t="str">
            <v>Otros</v>
          </cell>
          <cell r="H349" t="str">
            <v/>
          </cell>
          <cell r="I349" t="str">
            <v/>
          </cell>
          <cell r="K349" t="str">
            <v>R</v>
          </cell>
          <cell r="L349">
            <v>301</v>
          </cell>
          <cell r="M349">
            <v>1</v>
          </cell>
          <cell r="N349" t="str">
            <v>R001</v>
          </cell>
        </row>
        <row r="350">
          <cell r="A350" t="str">
            <v>7,R302</v>
          </cell>
          <cell r="B350" t="str">
            <v>7,R2</v>
          </cell>
          <cell r="C350" t="str">
            <v>7,R002</v>
          </cell>
          <cell r="D350">
            <v>7</v>
          </cell>
          <cell r="E350" t="str">
            <v>Otros</v>
          </cell>
          <cell r="F350" t="str">
            <v>Otros</v>
          </cell>
          <cell r="G350" t="str">
            <v>Otros</v>
          </cell>
          <cell r="H350" t="str">
            <v/>
          </cell>
          <cell r="I350" t="str">
            <v/>
          </cell>
          <cell r="K350" t="str">
            <v>R</v>
          </cell>
          <cell r="L350">
            <v>302</v>
          </cell>
          <cell r="M350">
            <v>2</v>
          </cell>
          <cell r="N350" t="str">
            <v>R002</v>
          </cell>
        </row>
        <row r="351">
          <cell r="A351" t="str">
            <v>7,R303</v>
          </cell>
          <cell r="B351" t="str">
            <v>7,R3</v>
          </cell>
          <cell r="C351" t="str">
            <v>7,R003</v>
          </cell>
          <cell r="D351">
            <v>7</v>
          </cell>
          <cell r="E351" t="str">
            <v>Otros</v>
          </cell>
          <cell r="F351" t="str">
            <v>Otros</v>
          </cell>
          <cell r="G351" t="str">
            <v>Otros</v>
          </cell>
          <cell r="H351" t="str">
            <v/>
          </cell>
          <cell r="I351" t="str">
            <v/>
          </cell>
          <cell r="K351" t="str">
            <v>R</v>
          </cell>
          <cell r="L351">
            <v>303</v>
          </cell>
          <cell r="M351">
            <v>3</v>
          </cell>
          <cell r="N351" t="str">
            <v>R003</v>
          </cell>
        </row>
        <row r="352">
          <cell r="A352" t="str">
            <v>7,R305</v>
          </cell>
          <cell r="B352" t="str">
            <v>7,R5</v>
          </cell>
          <cell r="C352" t="str">
            <v>7,R005</v>
          </cell>
          <cell r="D352">
            <v>7</v>
          </cell>
          <cell r="E352" t="str">
            <v>Otros</v>
          </cell>
          <cell r="F352" t="str">
            <v>Otros</v>
          </cell>
          <cell r="G352" t="str">
            <v>Otros</v>
          </cell>
          <cell r="H352" t="str">
            <v/>
          </cell>
          <cell r="I352" t="str">
            <v/>
          </cell>
          <cell r="K352" t="str">
            <v>R</v>
          </cell>
          <cell r="L352">
            <v>305</v>
          </cell>
          <cell r="M352">
            <v>5</v>
          </cell>
          <cell r="N352" t="str">
            <v>R005</v>
          </cell>
        </row>
        <row r="353">
          <cell r="A353" t="str">
            <v>7,R306</v>
          </cell>
          <cell r="B353" t="str">
            <v>7,R6</v>
          </cell>
          <cell r="C353" t="str">
            <v>7,R006</v>
          </cell>
          <cell r="D353">
            <v>7</v>
          </cell>
          <cell r="E353" t="str">
            <v>Otros</v>
          </cell>
          <cell r="F353" t="str">
            <v>Otros</v>
          </cell>
          <cell r="G353" t="str">
            <v>Otros</v>
          </cell>
          <cell r="H353" t="str">
            <v/>
          </cell>
          <cell r="I353" t="str">
            <v/>
          </cell>
          <cell r="K353" t="str">
            <v>R</v>
          </cell>
          <cell r="L353">
            <v>306</v>
          </cell>
          <cell r="M353">
            <v>6</v>
          </cell>
          <cell r="N353" t="str">
            <v>R006</v>
          </cell>
        </row>
        <row r="354">
          <cell r="A354" t="str">
            <v>7,R307</v>
          </cell>
          <cell r="B354" t="str">
            <v>7,R7</v>
          </cell>
          <cell r="C354" t="str">
            <v>7,R007</v>
          </cell>
          <cell r="D354">
            <v>7</v>
          </cell>
          <cell r="E354" t="str">
            <v>Otros</v>
          </cell>
          <cell r="F354" t="str">
            <v>Otros</v>
          </cell>
          <cell r="G354" t="str">
            <v>Otros</v>
          </cell>
          <cell r="H354" t="str">
            <v/>
          </cell>
          <cell r="I354" t="str">
            <v/>
          </cell>
          <cell r="K354" t="str">
            <v>R</v>
          </cell>
          <cell r="L354">
            <v>307</v>
          </cell>
          <cell r="M354">
            <v>7</v>
          </cell>
          <cell r="N354" t="str">
            <v>R007</v>
          </cell>
        </row>
        <row r="355">
          <cell r="A355" t="str">
            <v>7,R308</v>
          </cell>
          <cell r="B355" t="str">
            <v>7,R8</v>
          </cell>
          <cell r="C355" t="str">
            <v>7,R008</v>
          </cell>
          <cell r="D355">
            <v>7</v>
          </cell>
          <cell r="E355" t="str">
            <v>Otros</v>
          </cell>
          <cell r="F355" t="str">
            <v>Otros</v>
          </cell>
          <cell r="G355" t="str">
            <v>Otros</v>
          </cell>
          <cell r="H355" t="str">
            <v/>
          </cell>
          <cell r="I355" t="str">
            <v/>
          </cell>
          <cell r="K355" t="str">
            <v>R</v>
          </cell>
          <cell r="L355">
            <v>308</v>
          </cell>
          <cell r="M355">
            <v>8</v>
          </cell>
          <cell r="N355" t="str">
            <v>R008</v>
          </cell>
        </row>
        <row r="356">
          <cell r="A356" t="str">
            <v>7,R309</v>
          </cell>
          <cell r="B356" t="str">
            <v>7,R9</v>
          </cell>
          <cell r="C356" t="str">
            <v>7,R009</v>
          </cell>
          <cell r="D356">
            <v>7</v>
          </cell>
          <cell r="E356" t="str">
            <v>Otros</v>
          </cell>
          <cell r="F356" t="str">
            <v>Otros</v>
          </cell>
          <cell r="G356" t="str">
            <v>Otros</v>
          </cell>
          <cell r="H356" t="str">
            <v/>
          </cell>
          <cell r="I356" t="str">
            <v/>
          </cell>
          <cell r="K356" t="str">
            <v>R</v>
          </cell>
          <cell r="L356">
            <v>309</v>
          </cell>
          <cell r="M356">
            <v>9</v>
          </cell>
          <cell r="N356" t="str">
            <v>R009</v>
          </cell>
        </row>
        <row r="357">
          <cell r="A357" t="str">
            <v>7,R312</v>
          </cell>
          <cell r="B357" t="str">
            <v>7,R12</v>
          </cell>
          <cell r="C357" t="str">
            <v>7,R012</v>
          </cell>
          <cell r="D357">
            <v>7</v>
          </cell>
          <cell r="E357" t="str">
            <v>Otros</v>
          </cell>
          <cell r="F357" t="str">
            <v>Otros</v>
          </cell>
          <cell r="G357" t="str">
            <v>Otros</v>
          </cell>
          <cell r="H357" t="str">
            <v/>
          </cell>
          <cell r="I357" t="str">
            <v/>
          </cell>
          <cell r="K357" t="str">
            <v>R</v>
          </cell>
          <cell r="L357">
            <v>312</v>
          </cell>
          <cell r="M357">
            <v>12</v>
          </cell>
          <cell r="N357" t="str">
            <v>R012</v>
          </cell>
        </row>
        <row r="358">
          <cell r="A358" t="str">
            <v>7,R313</v>
          </cell>
          <cell r="B358" t="str">
            <v>7,R13</v>
          </cell>
          <cell r="C358" t="str">
            <v>7,R013</v>
          </cell>
          <cell r="D358">
            <v>7</v>
          </cell>
          <cell r="E358" t="str">
            <v>Otros</v>
          </cell>
          <cell r="F358" t="str">
            <v>Otros</v>
          </cell>
          <cell r="G358" t="str">
            <v>Otros</v>
          </cell>
          <cell r="H358" t="str">
            <v/>
          </cell>
          <cell r="I358" t="str">
            <v/>
          </cell>
          <cell r="K358" t="str">
            <v>R</v>
          </cell>
          <cell r="L358">
            <v>313</v>
          </cell>
          <cell r="M358">
            <v>13</v>
          </cell>
          <cell r="N358" t="str">
            <v>R013</v>
          </cell>
        </row>
        <row r="359">
          <cell r="A359" t="str">
            <v>7,R900</v>
          </cell>
          <cell r="B359" t="str">
            <v>7,R900</v>
          </cell>
          <cell r="C359" t="str">
            <v>7,R900</v>
          </cell>
          <cell r="D359">
            <v>7</v>
          </cell>
          <cell r="E359" t="str">
            <v>Otros</v>
          </cell>
          <cell r="F359" t="str">
            <v>Otros</v>
          </cell>
          <cell r="G359" t="str">
            <v>Otros</v>
          </cell>
          <cell r="H359" t="str">
            <v/>
          </cell>
          <cell r="I359" t="str">
            <v/>
          </cell>
          <cell r="K359" t="str">
            <v>R</v>
          </cell>
          <cell r="L359">
            <v>900</v>
          </cell>
          <cell r="M359">
            <v>900</v>
          </cell>
          <cell r="N359" t="str">
            <v>R900</v>
          </cell>
        </row>
        <row r="360">
          <cell r="A360" t="str">
            <v>8,B1</v>
          </cell>
          <cell r="B360" t="str">
            <v>8,B1</v>
          </cell>
          <cell r="C360" t="str">
            <v>8,B001</v>
          </cell>
          <cell r="D360">
            <v>8</v>
          </cell>
          <cell r="E360" t="str">
            <v>Otros</v>
          </cell>
          <cell r="F360" t="str">
            <v>Otros</v>
          </cell>
          <cell r="G360" t="str">
            <v>Otros</v>
          </cell>
          <cell r="H360" t="str">
            <v/>
          </cell>
          <cell r="I360" t="str">
            <v/>
          </cell>
          <cell r="K360" t="str">
            <v>B</v>
          </cell>
          <cell r="L360">
            <v>1</v>
          </cell>
          <cell r="M360">
            <v>1</v>
          </cell>
          <cell r="N360" t="str">
            <v>B001</v>
          </cell>
        </row>
        <row r="361">
          <cell r="A361" t="str">
            <v>8,B301</v>
          </cell>
          <cell r="B361" t="str">
            <v>8,B1</v>
          </cell>
          <cell r="C361" t="str">
            <v>8,B001</v>
          </cell>
          <cell r="D361">
            <v>8</v>
          </cell>
          <cell r="E361" t="str">
            <v>Otros</v>
          </cell>
          <cell r="F361" t="str">
            <v>Otros</v>
          </cell>
          <cell r="G361" t="str">
            <v>Otros</v>
          </cell>
          <cell r="H361" t="str">
            <v/>
          </cell>
          <cell r="I361" t="str">
            <v/>
          </cell>
          <cell r="K361" t="str">
            <v>B</v>
          </cell>
          <cell r="L361">
            <v>301</v>
          </cell>
          <cell r="M361">
            <v>1</v>
          </cell>
          <cell r="N361" t="str">
            <v>B001</v>
          </cell>
        </row>
        <row r="362">
          <cell r="A362" t="str">
            <v>8,E1</v>
          </cell>
          <cell r="B362" t="str">
            <v>8,E1</v>
          </cell>
          <cell r="C362" t="str">
            <v>8,E001</v>
          </cell>
          <cell r="D362">
            <v>8</v>
          </cell>
          <cell r="E362" t="str">
            <v>Prioritario</v>
          </cell>
          <cell r="F362" t="str">
            <v>Otros</v>
          </cell>
          <cell r="G362" t="str">
            <v>Otros</v>
          </cell>
          <cell r="H362">
            <v>1</v>
          </cell>
          <cell r="I362" t="str">
            <v/>
          </cell>
          <cell r="K362" t="str">
            <v>E</v>
          </cell>
          <cell r="L362">
            <v>1</v>
          </cell>
          <cell r="M362">
            <v>1</v>
          </cell>
          <cell r="N362" t="str">
            <v>E001</v>
          </cell>
        </row>
        <row r="363">
          <cell r="A363" t="str">
            <v>8,E2</v>
          </cell>
          <cell r="B363" t="str">
            <v>8,E2</v>
          </cell>
          <cell r="C363" t="str">
            <v>8,E002</v>
          </cell>
          <cell r="D363">
            <v>8</v>
          </cell>
          <cell r="E363" t="str">
            <v>Prioritario</v>
          </cell>
          <cell r="F363" t="str">
            <v>Otros</v>
          </cell>
          <cell r="G363" t="str">
            <v>Otros</v>
          </cell>
          <cell r="H363">
            <v>1</v>
          </cell>
          <cell r="I363" t="str">
            <v/>
          </cell>
          <cell r="K363" t="str">
            <v>E</v>
          </cell>
          <cell r="L363">
            <v>2</v>
          </cell>
          <cell r="M363">
            <v>2</v>
          </cell>
          <cell r="N363" t="str">
            <v>E002</v>
          </cell>
        </row>
        <row r="364">
          <cell r="A364" t="str">
            <v>8,E3</v>
          </cell>
          <cell r="B364" t="str">
            <v>8,E3</v>
          </cell>
          <cell r="C364" t="str">
            <v>8,E003</v>
          </cell>
          <cell r="D364">
            <v>8</v>
          </cell>
          <cell r="E364" t="str">
            <v>Otros</v>
          </cell>
          <cell r="F364" t="str">
            <v>Otros</v>
          </cell>
          <cell r="G364" t="str">
            <v>Otros</v>
          </cell>
          <cell r="H364" t="str">
            <v/>
          </cell>
          <cell r="I364" t="str">
            <v/>
          </cell>
          <cell r="K364" t="str">
            <v>E</v>
          </cell>
          <cell r="L364">
            <v>3</v>
          </cell>
          <cell r="M364">
            <v>3</v>
          </cell>
          <cell r="N364" t="str">
            <v>E003</v>
          </cell>
        </row>
        <row r="365">
          <cell r="A365" t="str">
            <v>8,E4</v>
          </cell>
          <cell r="B365" t="str">
            <v>8,E4</v>
          </cell>
          <cell r="C365" t="str">
            <v>8,E004</v>
          </cell>
          <cell r="D365">
            <v>8</v>
          </cell>
          <cell r="E365" t="str">
            <v>Prioritario</v>
          </cell>
          <cell r="F365" t="str">
            <v>Otros</v>
          </cell>
          <cell r="G365" t="str">
            <v>Otros</v>
          </cell>
          <cell r="H365">
            <v>1</v>
          </cell>
          <cell r="I365" t="str">
            <v/>
          </cell>
          <cell r="K365" t="str">
            <v>E</v>
          </cell>
          <cell r="L365">
            <v>4</v>
          </cell>
          <cell r="M365">
            <v>4</v>
          </cell>
          <cell r="N365" t="str">
            <v>E004</v>
          </cell>
        </row>
        <row r="366">
          <cell r="A366" t="str">
            <v>8,E5</v>
          </cell>
          <cell r="B366" t="str">
            <v>8,E5</v>
          </cell>
          <cell r="C366" t="str">
            <v>8,E005</v>
          </cell>
          <cell r="D366">
            <v>8</v>
          </cell>
          <cell r="E366" t="str">
            <v>Prioritario</v>
          </cell>
          <cell r="F366" t="str">
            <v>Otros</v>
          </cell>
          <cell r="G366" t="str">
            <v>Otros</v>
          </cell>
          <cell r="H366">
            <v>1</v>
          </cell>
          <cell r="I366" t="str">
            <v/>
          </cell>
          <cell r="K366" t="str">
            <v>E</v>
          </cell>
          <cell r="L366">
            <v>5</v>
          </cell>
          <cell r="M366">
            <v>5</v>
          </cell>
          <cell r="N366" t="str">
            <v>E005</v>
          </cell>
        </row>
        <row r="367">
          <cell r="A367" t="str">
            <v>8,E301</v>
          </cell>
          <cell r="B367" t="str">
            <v>8,E1</v>
          </cell>
          <cell r="C367" t="str">
            <v>8,E001</v>
          </cell>
          <cell r="D367">
            <v>8</v>
          </cell>
          <cell r="E367" t="str">
            <v>Prioritario</v>
          </cell>
          <cell r="F367" t="str">
            <v>Otros</v>
          </cell>
          <cell r="G367" t="str">
            <v>Otros</v>
          </cell>
          <cell r="H367">
            <v>1</v>
          </cell>
          <cell r="I367" t="str">
            <v/>
          </cell>
          <cell r="K367" t="str">
            <v>E</v>
          </cell>
          <cell r="L367">
            <v>301</v>
          </cell>
          <cell r="M367">
            <v>1</v>
          </cell>
          <cell r="N367" t="str">
            <v>E001</v>
          </cell>
        </row>
        <row r="368">
          <cell r="A368" t="str">
            <v>8,E302</v>
          </cell>
          <cell r="B368" t="str">
            <v>8,E2</v>
          </cell>
          <cell r="C368" t="str">
            <v>8,E002</v>
          </cell>
          <cell r="D368">
            <v>8</v>
          </cell>
          <cell r="E368" t="str">
            <v>Prioritario</v>
          </cell>
          <cell r="F368" t="str">
            <v>Otros</v>
          </cell>
          <cell r="G368" t="str">
            <v>Otros</v>
          </cell>
          <cell r="H368">
            <v>1</v>
          </cell>
          <cell r="I368" t="str">
            <v/>
          </cell>
          <cell r="K368" t="str">
            <v>E</v>
          </cell>
          <cell r="L368">
            <v>302</v>
          </cell>
          <cell r="M368">
            <v>2</v>
          </cell>
          <cell r="N368" t="str">
            <v>E002</v>
          </cell>
        </row>
        <row r="369">
          <cell r="A369" t="str">
            <v>8,E303</v>
          </cell>
          <cell r="B369" t="str">
            <v>8,E3</v>
          </cell>
          <cell r="C369" t="str">
            <v>8,E003</v>
          </cell>
          <cell r="D369">
            <v>8</v>
          </cell>
          <cell r="E369" t="str">
            <v>Otros</v>
          </cell>
          <cell r="F369" t="str">
            <v>Otros</v>
          </cell>
          <cell r="G369" t="str">
            <v>Otros</v>
          </cell>
          <cell r="H369" t="str">
            <v/>
          </cell>
          <cell r="I369" t="str">
            <v/>
          </cell>
          <cell r="K369" t="str">
            <v>E</v>
          </cell>
          <cell r="L369">
            <v>303</v>
          </cell>
          <cell r="M369">
            <v>3</v>
          </cell>
          <cell r="N369" t="str">
            <v>E003</v>
          </cell>
        </row>
        <row r="370">
          <cell r="A370" t="str">
            <v>8,E304</v>
          </cell>
          <cell r="B370" t="str">
            <v>8,E4</v>
          </cell>
          <cell r="C370" t="str">
            <v>8,E004</v>
          </cell>
          <cell r="D370">
            <v>8</v>
          </cell>
          <cell r="E370" t="str">
            <v>Prioritario</v>
          </cell>
          <cell r="F370" t="str">
            <v>Otros</v>
          </cell>
          <cell r="G370" t="str">
            <v>Otros</v>
          </cell>
          <cell r="H370">
            <v>1</v>
          </cell>
          <cell r="I370" t="str">
            <v/>
          </cell>
          <cell r="K370" t="str">
            <v>E</v>
          </cell>
          <cell r="L370">
            <v>304</v>
          </cell>
          <cell r="M370">
            <v>4</v>
          </cell>
          <cell r="N370" t="str">
            <v>E004</v>
          </cell>
        </row>
        <row r="371">
          <cell r="A371" t="str">
            <v>8,E305</v>
          </cell>
          <cell r="B371" t="str">
            <v>8,E5</v>
          </cell>
          <cell r="C371" t="str">
            <v>8,E005</v>
          </cell>
          <cell r="D371">
            <v>8</v>
          </cell>
          <cell r="E371" t="str">
            <v>Prioritario</v>
          </cell>
          <cell r="F371" t="str">
            <v>Otros</v>
          </cell>
          <cell r="G371" t="str">
            <v>Otros</v>
          </cell>
          <cell r="H371">
            <v>1</v>
          </cell>
          <cell r="I371" t="str">
            <v/>
          </cell>
          <cell r="K371" t="str">
            <v>E</v>
          </cell>
          <cell r="L371">
            <v>305</v>
          </cell>
          <cell r="M371">
            <v>5</v>
          </cell>
          <cell r="N371" t="str">
            <v>E005</v>
          </cell>
        </row>
        <row r="372">
          <cell r="A372" t="str">
            <v>8,K8</v>
          </cell>
          <cell r="B372" t="str">
            <v>8,K8</v>
          </cell>
          <cell r="C372" t="str">
            <v>8,K008</v>
          </cell>
          <cell r="D372">
            <v>8</v>
          </cell>
          <cell r="E372" t="str">
            <v>Otros</v>
          </cell>
          <cell r="F372" t="str">
            <v>Otros</v>
          </cell>
          <cell r="G372" t="str">
            <v>Otros</v>
          </cell>
          <cell r="H372" t="str">
            <v/>
          </cell>
          <cell r="I372" t="str">
            <v/>
          </cell>
          <cell r="K372" t="str">
            <v>K</v>
          </cell>
          <cell r="L372">
            <v>8</v>
          </cell>
          <cell r="M372">
            <v>8</v>
          </cell>
          <cell r="N372" t="str">
            <v>K008</v>
          </cell>
        </row>
        <row r="373">
          <cell r="A373" t="str">
            <v>8,K9</v>
          </cell>
          <cell r="B373" t="str">
            <v>8,K9</v>
          </cell>
          <cell r="C373" t="str">
            <v>8,K009</v>
          </cell>
          <cell r="D373">
            <v>8</v>
          </cell>
          <cell r="E373" t="str">
            <v>Otros</v>
          </cell>
          <cell r="F373" t="str">
            <v>Otros</v>
          </cell>
          <cell r="G373" t="str">
            <v>Otros</v>
          </cell>
          <cell r="H373" t="str">
            <v/>
          </cell>
          <cell r="I373" t="str">
            <v/>
          </cell>
          <cell r="K373" t="str">
            <v>K</v>
          </cell>
          <cell r="L373">
            <v>9</v>
          </cell>
          <cell r="M373">
            <v>9</v>
          </cell>
          <cell r="N373" t="str">
            <v>K009</v>
          </cell>
        </row>
        <row r="374">
          <cell r="A374" t="str">
            <v>8,K10</v>
          </cell>
          <cell r="B374" t="str">
            <v>8,K10</v>
          </cell>
          <cell r="C374" t="str">
            <v>8,K010</v>
          </cell>
          <cell r="D374">
            <v>8</v>
          </cell>
          <cell r="E374" t="str">
            <v>Otros</v>
          </cell>
          <cell r="F374" t="str">
            <v>Otros</v>
          </cell>
          <cell r="G374" t="str">
            <v>Otros</v>
          </cell>
          <cell r="H374" t="str">
            <v/>
          </cell>
          <cell r="I374" t="str">
            <v/>
          </cell>
          <cell r="K374" t="str">
            <v>K</v>
          </cell>
          <cell r="L374">
            <v>10</v>
          </cell>
          <cell r="M374">
            <v>10</v>
          </cell>
          <cell r="N374" t="str">
            <v>K010</v>
          </cell>
        </row>
        <row r="375">
          <cell r="A375" t="str">
            <v>8,K13</v>
          </cell>
          <cell r="B375" t="str">
            <v>8,K13</v>
          </cell>
          <cell r="C375" t="str">
            <v>8,K013</v>
          </cell>
          <cell r="D375">
            <v>8</v>
          </cell>
          <cell r="E375" t="str">
            <v>Otros</v>
          </cell>
          <cell r="F375" t="str">
            <v>Otros</v>
          </cell>
          <cell r="G375" t="str">
            <v>Otros</v>
          </cell>
          <cell r="H375" t="str">
            <v/>
          </cell>
          <cell r="I375" t="str">
            <v/>
          </cell>
          <cell r="K375" t="str">
            <v>K</v>
          </cell>
          <cell r="L375">
            <v>13</v>
          </cell>
          <cell r="M375">
            <v>13</v>
          </cell>
          <cell r="N375" t="str">
            <v>K013</v>
          </cell>
        </row>
        <row r="376">
          <cell r="A376" t="str">
            <v>8,K14</v>
          </cell>
          <cell r="B376" t="str">
            <v>8,K14</v>
          </cell>
          <cell r="C376" t="str">
            <v>8,K014</v>
          </cell>
          <cell r="D376">
            <v>8</v>
          </cell>
          <cell r="E376" t="str">
            <v>Otros</v>
          </cell>
          <cell r="F376" t="str">
            <v>Otros</v>
          </cell>
          <cell r="G376" t="str">
            <v>Otros</v>
          </cell>
          <cell r="H376" t="str">
            <v/>
          </cell>
          <cell r="I376" t="str">
            <v/>
          </cell>
          <cell r="K376" t="str">
            <v>K</v>
          </cell>
          <cell r="L376">
            <v>14</v>
          </cell>
          <cell r="M376">
            <v>14</v>
          </cell>
          <cell r="N376" t="str">
            <v>K014</v>
          </cell>
        </row>
        <row r="377">
          <cell r="A377" t="str">
            <v>8,K16</v>
          </cell>
          <cell r="B377" t="str">
            <v>8,K16</v>
          </cell>
          <cell r="C377" t="str">
            <v>8,K016</v>
          </cell>
          <cell r="D377">
            <v>8</v>
          </cell>
          <cell r="E377" t="str">
            <v>Otros</v>
          </cell>
          <cell r="F377" t="str">
            <v>Otros</v>
          </cell>
          <cell r="G377" t="str">
            <v>Otros</v>
          </cell>
          <cell r="H377" t="str">
            <v/>
          </cell>
          <cell r="I377" t="str">
            <v/>
          </cell>
          <cell r="K377" t="str">
            <v>K</v>
          </cell>
          <cell r="L377">
            <v>16</v>
          </cell>
          <cell r="M377">
            <v>16</v>
          </cell>
          <cell r="N377" t="str">
            <v>K016</v>
          </cell>
        </row>
        <row r="378">
          <cell r="A378" t="str">
            <v>8,K26</v>
          </cell>
          <cell r="B378" t="str">
            <v>8,K26</v>
          </cell>
          <cell r="C378" t="str">
            <v>8,K026</v>
          </cell>
          <cell r="D378">
            <v>8</v>
          </cell>
          <cell r="E378" t="str">
            <v>Otros</v>
          </cell>
          <cell r="F378" t="str">
            <v>Otros</v>
          </cell>
          <cell r="G378" t="str">
            <v>Otros</v>
          </cell>
          <cell r="H378" t="str">
            <v/>
          </cell>
          <cell r="I378" t="str">
            <v/>
          </cell>
          <cell r="K378" t="str">
            <v>K</v>
          </cell>
          <cell r="L378">
            <v>26</v>
          </cell>
          <cell r="M378">
            <v>26</v>
          </cell>
          <cell r="N378" t="str">
            <v>K026</v>
          </cell>
        </row>
        <row r="379">
          <cell r="A379" t="str">
            <v>8,K27</v>
          </cell>
          <cell r="B379" t="str">
            <v>8,K27</v>
          </cell>
          <cell r="C379" t="str">
            <v>8,K027</v>
          </cell>
          <cell r="D379">
            <v>8</v>
          </cell>
          <cell r="E379" t="str">
            <v>Otros</v>
          </cell>
          <cell r="F379" t="str">
            <v>Otros</v>
          </cell>
          <cell r="G379" t="str">
            <v>Otros</v>
          </cell>
          <cell r="H379" t="str">
            <v/>
          </cell>
          <cell r="I379" t="str">
            <v/>
          </cell>
          <cell r="K379" t="str">
            <v>K</v>
          </cell>
          <cell r="L379">
            <v>27</v>
          </cell>
          <cell r="M379">
            <v>27</v>
          </cell>
          <cell r="N379" t="str">
            <v>K027</v>
          </cell>
        </row>
        <row r="380">
          <cell r="A380" t="str">
            <v>8,K28</v>
          </cell>
          <cell r="B380" t="str">
            <v>8,K28</v>
          </cell>
          <cell r="C380" t="str">
            <v>8,K028</v>
          </cell>
          <cell r="D380">
            <v>8</v>
          </cell>
          <cell r="E380" t="str">
            <v>Otros</v>
          </cell>
          <cell r="F380" t="str">
            <v>Otros</v>
          </cell>
          <cell r="G380" t="str">
            <v>Otros</v>
          </cell>
          <cell r="H380" t="str">
            <v/>
          </cell>
          <cell r="I380" t="str">
            <v/>
          </cell>
          <cell r="K380" t="str">
            <v>K</v>
          </cell>
          <cell r="L380">
            <v>28</v>
          </cell>
          <cell r="M380">
            <v>28</v>
          </cell>
          <cell r="N380" t="str">
            <v>K028</v>
          </cell>
        </row>
        <row r="381">
          <cell r="A381" t="str">
            <v>8,K308</v>
          </cell>
          <cell r="B381" t="str">
            <v>8,K8</v>
          </cell>
          <cell r="C381" t="str">
            <v>8,K008</v>
          </cell>
          <cell r="D381">
            <v>8</v>
          </cell>
          <cell r="E381" t="str">
            <v>Otros</v>
          </cell>
          <cell r="F381" t="str">
            <v>Otros</v>
          </cell>
          <cell r="G381" t="str">
            <v>Otros</v>
          </cell>
          <cell r="H381" t="str">
            <v/>
          </cell>
          <cell r="I381" t="str">
            <v/>
          </cell>
          <cell r="K381" t="str">
            <v>K</v>
          </cell>
          <cell r="L381">
            <v>308</v>
          </cell>
          <cell r="M381">
            <v>8</v>
          </cell>
          <cell r="N381" t="str">
            <v>K008</v>
          </cell>
        </row>
        <row r="382">
          <cell r="A382" t="str">
            <v>8,K309</v>
          </cell>
          <cell r="B382" t="str">
            <v>8,K9</v>
          </cell>
          <cell r="C382" t="str">
            <v>8,K009</v>
          </cell>
          <cell r="D382">
            <v>8</v>
          </cell>
          <cell r="E382" t="str">
            <v>Otros</v>
          </cell>
          <cell r="F382" t="str">
            <v>Otros</v>
          </cell>
          <cell r="G382" t="str">
            <v>Otros</v>
          </cell>
          <cell r="H382" t="str">
            <v/>
          </cell>
          <cell r="I382" t="str">
            <v/>
          </cell>
          <cell r="K382" t="str">
            <v>K</v>
          </cell>
          <cell r="L382">
            <v>309</v>
          </cell>
          <cell r="M382">
            <v>9</v>
          </cell>
          <cell r="N382" t="str">
            <v>K009</v>
          </cell>
        </row>
        <row r="383">
          <cell r="A383" t="str">
            <v>8,K310</v>
          </cell>
          <cell r="B383" t="str">
            <v>8,K10</v>
          </cell>
          <cell r="C383" t="str">
            <v>8,K010</v>
          </cell>
          <cell r="D383">
            <v>8</v>
          </cell>
          <cell r="E383" t="str">
            <v>Otros</v>
          </cell>
          <cell r="F383" t="str">
            <v>Otros</v>
          </cell>
          <cell r="G383" t="str">
            <v>Otros</v>
          </cell>
          <cell r="H383" t="str">
            <v/>
          </cell>
          <cell r="I383" t="str">
            <v/>
          </cell>
          <cell r="K383" t="str">
            <v>K</v>
          </cell>
          <cell r="L383">
            <v>310</v>
          </cell>
          <cell r="M383">
            <v>10</v>
          </cell>
          <cell r="N383" t="str">
            <v>K010</v>
          </cell>
        </row>
        <row r="384">
          <cell r="A384" t="str">
            <v>8,K313</v>
          </cell>
          <cell r="B384" t="str">
            <v>8,K13</v>
          </cell>
          <cell r="C384" t="str">
            <v>8,K013</v>
          </cell>
          <cell r="D384">
            <v>8</v>
          </cell>
          <cell r="E384" t="str">
            <v>Otros</v>
          </cell>
          <cell r="F384" t="str">
            <v>Otros</v>
          </cell>
          <cell r="G384" t="str">
            <v>Otros</v>
          </cell>
          <cell r="H384" t="str">
            <v/>
          </cell>
          <cell r="I384" t="str">
            <v/>
          </cell>
          <cell r="K384" t="str">
            <v>K</v>
          </cell>
          <cell r="L384">
            <v>313</v>
          </cell>
          <cell r="M384">
            <v>13</v>
          </cell>
          <cell r="N384" t="str">
            <v>K013</v>
          </cell>
        </row>
        <row r="385">
          <cell r="A385" t="str">
            <v>8,K314</v>
          </cell>
          <cell r="B385" t="str">
            <v>8,K14</v>
          </cell>
          <cell r="C385" t="str">
            <v>8,K014</v>
          </cell>
          <cell r="D385">
            <v>8</v>
          </cell>
          <cell r="E385" t="str">
            <v>Otros</v>
          </cell>
          <cell r="F385" t="str">
            <v>Otros</v>
          </cell>
          <cell r="G385" t="str">
            <v>Otros</v>
          </cell>
          <cell r="H385" t="str">
            <v/>
          </cell>
          <cell r="I385" t="str">
            <v/>
          </cell>
          <cell r="K385" t="str">
            <v>K</v>
          </cell>
          <cell r="L385">
            <v>314</v>
          </cell>
          <cell r="M385">
            <v>14</v>
          </cell>
          <cell r="N385" t="str">
            <v>K014</v>
          </cell>
        </row>
        <row r="386">
          <cell r="A386" t="str">
            <v>8,K316</v>
          </cell>
          <cell r="B386" t="str">
            <v>8,K16</v>
          </cell>
          <cell r="C386" t="str">
            <v>8,K016</v>
          </cell>
          <cell r="D386">
            <v>8</v>
          </cell>
          <cell r="E386" t="str">
            <v>Otros</v>
          </cell>
          <cell r="F386" t="str">
            <v>Otros</v>
          </cell>
          <cell r="G386" t="str">
            <v>Otros</v>
          </cell>
          <cell r="H386" t="str">
            <v/>
          </cell>
          <cell r="I386" t="str">
            <v/>
          </cell>
          <cell r="K386" t="str">
            <v>K</v>
          </cell>
          <cell r="L386">
            <v>316</v>
          </cell>
          <cell r="M386">
            <v>16</v>
          </cell>
          <cell r="N386" t="str">
            <v>K016</v>
          </cell>
        </row>
        <row r="387">
          <cell r="A387" t="str">
            <v>8,K326</v>
          </cell>
          <cell r="B387" t="str">
            <v>8,K26</v>
          </cell>
          <cell r="C387" t="str">
            <v>8,K026</v>
          </cell>
          <cell r="D387">
            <v>8</v>
          </cell>
          <cell r="E387" t="str">
            <v>Otros</v>
          </cell>
          <cell r="F387" t="str">
            <v>Otros</v>
          </cell>
          <cell r="G387" t="str">
            <v>Otros</v>
          </cell>
          <cell r="H387" t="str">
            <v/>
          </cell>
          <cell r="I387" t="str">
            <v/>
          </cell>
          <cell r="K387" t="str">
            <v>K</v>
          </cell>
          <cell r="L387">
            <v>326</v>
          </cell>
          <cell r="M387">
            <v>26</v>
          </cell>
          <cell r="N387" t="str">
            <v>K026</v>
          </cell>
        </row>
        <row r="388">
          <cell r="A388" t="str">
            <v>8,K327</v>
          </cell>
          <cell r="B388" t="str">
            <v>8,K27</v>
          </cell>
          <cell r="C388" t="str">
            <v>8,K027</v>
          </cell>
          <cell r="D388">
            <v>8</v>
          </cell>
          <cell r="E388" t="str">
            <v>Otros</v>
          </cell>
          <cell r="F388" t="str">
            <v>Otros</v>
          </cell>
          <cell r="G388" t="str">
            <v>Otros</v>
          </cell>
          <cell r="H388" t="str">
            <v/>
          </cell>
          <cell r="I388" t="str">
            <v/>
          </cell>
          <cell r="K388" t="str">
            <v>K</v>
          </cell>
          <cell r="L388">
            <v>327</v>
          </cell>
          <cell r="M388">
            <v>27</v>
          </cell>
          <cell r="N388" t="str">
            <v>K027</v>
          </cell>
        </row>
        <row r="389">
          <cell r="A389" t="str">
            <v>8,K328</v>
          </cell>
          <cell r="B389" t="str">
            <v>8,K28</v>
          </cell>
          <cell r="C389" t="str">
            <v>8,K028</v>
          </cell>
          <cell r="D389">
            <v>8</v>
          </cell>
          <cell r="E389" t="str">
            <v>Otros</v>
          </cell>
          <cell r="F389" t="str">
            <v>Otros</v>
          </cell>
          <cell r="G389" t="str">
            <v>Otros</v>
          </cell>
          <cell r="H389" t="str">
            <v/>
          </cell>
          <cell r="I389" t="str">
            <v/>
          </cell>
          <cell r="K389" t="str">
            <v>K</v>
          </cell>
          <cell r="L389">
            <v>328</v>
          </cell>
          <cell r="M389">
            <v>28</v>
          </cell>
          <cell r="N389" t="str">
            <v>K028</v>
          </cell>
        </row>
        <row r="390">
          <cell r="A390" t="str">
            <v>8,M1</v>
          </cell>
          <cell r="B390" t="str">
            <v>8,M1</v>
          </cell>
          <cell r="C390" t="str">
            <v>8,M001</v>
          </cell>
          <cell r="D390">
            <v>8</v>
          </cell>
          <cell r="E390" t="str">
            <v>Otros</v>
          </cell>
          <cell r="F390" t="str">
            <v>Otros</v>
          </cell>
          <cell r="G390" t="str">
            <v>Otros</v>
          </cell>
          <cell r="H390" t="str">
            <v/>
          </cell>
          <cell r="I390" t="str">
            <v/>
          </cell>
          <cell r="K390" t="str">
            <v>M</v>
          </cell>
          <cell r="L390">
            <v>1</v>
          </cell>
          <cell r="M390">
            <v>1</v>
          </cell>
          <cell r="N390" t="str">
            <v>M001</v>
          </cell>
        </row>
        <row r="391">
          <cell r="A391" t="str">
            <v>8,M301</v>
          </cell>
          <cell r="B391" t="str">
            <v>8,M1</v>
          </cell>
          <cell r="C391" t="str">
            <v>8,M001</v>
          </cell>
          <cell r="D391">
            <v>8</v>
          </cell>
          <cell r="E391" t="str">
            <v>Otros</v>
          </cell>
          <cell r="F391" t="str">
            <v>Otros</v>
          </cell>
          <cell r="G391" t="str">
            <v>Otros</v>
          </cell>
          <cell r="H391" t="str">
            <v/>
          </cell>
          <cell r="I391" t="str">
            <v/>
          </cell>
          <cell r="K391" t="str">
            <v>M</v>
          </cell>
          <cell r="L391">
            <v>301</v>
          </cell>
          <cell r="M391">
            <v>1</v>
          </cell>
          <cell r="N391" t="str">
            <v>M001</v>
          </cell>
        </row>
        <row r="392">
          <cell r="A392" t="str">
            <v>8,O1</v>
          </cell>
          <cell r="B392" t="str">
            <v>8,O1</v>
          </cell>
          <cell r="C392" t="str">
            <v>8,O001</v>
          </cell>
          <cell r="D392">
            <v>8</v>
          </cell>
          <cell r="E392" t="str">
            <v>Otros</v>
          </cell>
          <cell r="F392" t="str">
            <v>Otros</v>
          </cell>
          <cell r="G392" t="str">
            <v>Otros</v>
          </cell>
          <cell r="H392" t="str">
            <v/>
          </cell>
          <cell r="I392" t="str">
            <v/>
          </cell>
          <cell r="K392" t="str">
            <v>O</v>
          </cell>
          <cell r="L392">
            <v>1</v>
          </cell>
          <cell r="M392">
            <v>1</v>
          </cell>
          <cell r="N392" t="str">
            <v>O001</v>
          </cell>
        </row>
        <row r="393">
          <cell r="A393" t="str">
            <v>8,O99</v>
          </cell>
          <cell r="B393" t="str">
            <v>8,O99</v>
          </cell>
          <cell r="C393" t="str">
            <v>8,O099</v>
          </cell>
          <cell r="D393">
            <v>8</v>
          </cell>
          <cell r="E393" t="str">
            <v>Otros</v>
          </cell>
          <cell r="F393" t="str">
            <v>Otros</v>
          </cell>
          <cell r="G393" t="str">
            <v>Otros</v>
          </cell>
          <cell r="H393" t="str">
            <v/>
          </cell>
          <cell r="I393" t="str">
            <v/>
          </cell>
          <cell r="K393" t="str">
            <v>O</v>
          </cell>
          <cell r="L393">
            <v>99</v>
          </cell>
          <cell r="M393">
            <v>99</v>
          </cell>
          <cell r="N393" t="str">
            <v>O099</v>
          </cell>
        </row>
        <row r="394">
          <cell r="A394" t="str">
            <v>8,O301</v>
          </cell>
          <cell r="B394" t="str">
            <v>8,O1</v>
          </cell>
          <cell r="C394" t="str">
            <v>8,O001</v>
          </cell>
          <cell r="D394">
            <v>8</v>
          </cell>
          <cell r="E394" t="str">
            <v>Otros</v>
          </cell>
          <cell r="F394" t="str">
            <v>Otros</v>
          </cell>
          <cell r="G394" t="str">
            <v>Otros</v>
          </cell>
          <cell r="H394" t="str">
            <v/>
          </cell>
          <cell r="I394" t="str">
            <v/>
          </cell>
          <cell r="K394" t="str">
            <v>O</v>
          </cell>
          <cell r="L394">
            <v>301</v>
          </cell>
          <cell r="M394">
            <v>1</v>
          </cell>
          <cell r="N394" t="str">
            <v>O001</v>
          </cell>
        </row>
        <row r="395">
          <cell r="A395" t="str">
            <v>8,O399</v>
          </cell>
          <cell r="B395" t="str">
            <v>8,O99</v>
          </cell>
          <cell r="C395" t="str">
            <v>8,O099</v>
          </cell>
          <cell r="D395">
            <v>8</v>
          </cell>
          <cell r="E395" t="str">
            <v>Otros</v>
          </cell>
          <cell r="F395" t="str">
            <v>Otros</v>
          </cell>
          <cell r="G395" t="str">
            <v>Otros</v>
          </cell>
          <cell r="H395" t="str">
            <v/>
          </cell>
          <cell r="I395" t="str">
            <v/>
          </cell>
          <cell r="K395" t="str">
            <v>O</v>
          </cell>
          <cell r="L395">
            <v>399</v>
          </cell>
          <cell r="M395">
            <v>99</v>
          </cell>
          <cell r="N395" t="str">
            <v>O099</v>
          </cell>
        </row>
        <row r="396">
          <cell r="A396" t="str">
            <v>8,P1</v>
          </cell>
          <cell r="B396" t="str">
            <v>8,P1</v>
          </cell>
          <cell r="C396" t="str">
            <v>8,P001</v>
          </cell>
          <cell r="D396">
            <v>8</v>
          </cell>
          <cell r="E396" t="str">
            <v>Otros</v>
          </cell>
          <cell r="F396" t="str">
            <v>Otros</v>
          </cell>
          <cell r="G396" t="str">
            <v>Otros</v>
          </cell>
          <cell r="H396" t="str">
            <v/>
          </cell>
          <cell r="I396" t="str">
            <v/>
          </cell>
          <cell r="K396" t="str">
            <v>P</v>
          </cell>
          <cell r="L396">
            <v>1</v>
          </cell>
          <cell r="M396">
            <v>1</v>
          </cell>
          <cell r="N396" t="str">
            <v>P001</v>
          </cell>
        </row>
        <row r="397">
          <cell r="A397" t="str">
            <v>8,P301</v>
          </cell>
          <cell r="B397" t="str">
            <v>8,P1</v>
          </cell>
          <cell r="C397" t="str">
            <v>8,P001</v>
          </cell>
          <cell r="D397">
            <v>8</v>
          </cell>
          <cell r="E397" t="str">
            <v>Otros</v>
          </cell>
          <cell r="F397" t="str">
            <v>Otros</v>
          </cell>
          <cell r="G397" t="str">
            <v>Otros</v>
          </cell>
          <cell r="H397" t="str">
            <v/>
          </cell>
          <cell r="I397" t="str">
            <v/>
          </cell>
          <cell r="K397" t="str">
            <v>P</v>
          </cell>
          <cell r="L397">
            <v>301</v>
          </cell>
          <cell r="M397">
            <v>1</v>
          </cell>
          <cell r="N397" t="str">
            <v>P001</v>
          </cell>
        </row>
        <row r="398">
          <cell r="A398" t="str">
            <v>8,R1</v>
          </cell>
          <cell r="B398" t="str">
            <v>8,R1</v>
          </cell>
          <cell r="C398" t="str">
            <v>8,R001</v>
          </cell>
          <cell r="D398">
            <v>8</v>
          </cell>
          <cell r="E398" t="str">
            <v>Otros</v>
          </cell>
          <cell r="F398" t="str">
            <v>Otros</v>
          </cell>
          <cell r="G398" t="str">
            <v>Otros</v>
          </cell>
          <cell r="H398" t="str">
            <v/>
          </cell>
          <cell r="I398" t="str">
            <v/>
          </cell>
          <cell r="K398" t="str">
            <v>R</v>
          </cell>
          <cell r="L398">
            <v>1</v>
          </cell>
          <cell r="M398">
            <v>1</v>
          </cell>
          <cell r="N398" t="str">
            <v>R001</v>
          </cell>
        </row>
        <row r="399">
          <cell r="A399" t="str">
            <v>8,R2</v>
          </cell>
          <cell r="B399" t="str">
            <v>8,R2</v>
          </cell>
          <cell r="C399" t="str">
            <v>8,R002</v>
          </cell>
          <cell r="D399">
            <v>8</v>
          </cell>
          <cell r="E399" t="str">
            <v>Otros</v>
          </cell>
          <cell r="F399" t="str">
            <v>Principal</v>
          </cell>
          <cell r="G399" t="str">
            <v>Otros</v>
          </cell>
          <cell r="H399" t="str">
            <v/>
          </cell>
          <cell r="I399">
            <v>1</v>
          </cell>
          <cell r="K399" t="str">
            <v>R</v>
          </cell>
          <cell r="L399">
            <v>2</v>
          </cell>
          <cell r="M399">
            <v>2</v>
          </cell>
          <cell r="N399" t="str">
            <v>R002</v>
          </cell>
        </row>
        <row r="400">
          <cell r="A400" t="str">
            <v>8,R301</v>
          </cell>
          <cell r="B400" t="str">
            <v>8,R1</v>
          </cell>
          <cell r="C400" t="str">
            <v>8,R001</v>
          </cell>
          <cell r="D400">
            <v>8</v>
          </cell>
          <cell r="E400" t="str">
            <v>Otros</v>
          </cell>
          <cell r="F400" t="str">
            <v>Otros</v>
          </cell>
          <cell r="G400" t="str">
            <v>Otros</v>
          </cell>
          <cell r="H400" t="str">
            <v/>
          </cell>
          <cell r="I400" t="str">
            <v/>
          </cell>
          <cell r="K400" t="str">
            <v>R</v>
          </cell>
          <cell r="L400">
            <v>301</v>
          </cell>
          <cell r="M400">
            <v>1</v>
          </cell>
          <cell r="N400" t="str">
            <v>R001</v>
          </cell>
        </row>
        <row r="401">
          <cell r="A401" t="str">
            <v>8,R302</v>
          </cell>
          <cell r="B401" t="str">
            <v>8,R2</v>
          </cell>
          <cell r="C401" t="str">
            <v>8,R002</v>
          </cell>
          <cell r="D401">
            <v>8</v>
          </cell>
          <cell r="E401" t="str">
            <v>Otros</v>
          </cell>
          <cell r="F401" t="str">
            <v>Principal</v>
          </cell>
          <cell r="G401" t="str">
            <v>Otros</v>
          </cell>
          <cell r="H401" t="str">
            <v/>
          </cell>
          <cell r="I401">
            <v>1</v>
          </cell>
          <cell r="K401" t="str">
            <v>R</v>
          </cell>
          <cell r="L401">
            <v>302</v>
          </cell>
          <cell r="M401">
            <v>2</v>
          </cell>
          <cell r="N401" t="str">
            <v>R002</v>
          </cell>
        </row>
        <row r="402">
          <cell r="A402" t="str">
            <v>8,S102</v>
          </cell>
          <cell r="B402" t="str">
            <v>8,S102</v>
          </cell>
          <cell r="C402" t="str">
            <v>8,S102</v>
          </cell>
          <cell r="D402">
            <v>8</v>
          </cell>
          <cell r="E402" t="str">
            <v>Otros</v>
          </cell>
          <cell r="F402" t="str">
            <v>Otros</v>
          </cell>
          <cell r="G402" t="str">
            <v>Otros</v>
          </cell>
          <cell r="H402" t="str">
            <v/>
          </cell>
          <cell r="I402" t="str">
            <v/>
          </cell>
          <cell r="K402" t="str">
            <v>S</v>
          </cell>
          <cell r="L402">
            <v>102</v>
          </cell>
          <cell r="M402">
            <v>102</v>
          </cell>
          <cell r="N402" t="str">
            <v>S102</v>
          </cell>
        </row>
        <row r="403">
          <cell r="A403" t="str">
            <v>8,S160</v>
          </cell>
          <cell r="B403" t="str">
            <v>8,S160</v>
          </cell>
          <cell r="C403" t="str">
            <v>8,S160</v>
          </cell>
          <cell r="D403">
            <v>8</v>
          </cell>
          <cell r="E403" t="str">
            <v>Otros</v>
          </cell>
          <cell r="F403" t="str">
            <v>Principal</v>
          </cell>
          <cell r="G403" t="str">
            <v>Otros</v>
          </cell>
          <cell r="H403" t="str">
            <v/>
          </cell>
          <cell r="I403">
            <v>1</v>
          </cell>
          <cell r="K403" t="str">
            <v>S</v>
          </cell>
          <cell r="L403">
            <v>160</v>
          </cell>
          <cell r="M403">
            <v>160</v>
          </cell>
          <cell r="N403" t="str">
            <v>S160</v>
          </cell>
        </row>
        <row r="404">
          <cell r="A404" t="str">
            <v>8,S161</v>
          </cell>
          <cell r="B404" t="str">
            <v>8,S161</v>
          </cell>
          <cell r="C404" t="str">
            <v>8,S161</v>
          </cell>
          <cell r="D404">
            <v>8</v>
          </cell>
          <cell r="E404" t="str">
            <v>Prioritario</v>
          </cell>
          <cell r="F404" t="str">
            <v>Otros</v>
          </cell>
          <cell r="G404" t="str">
            <v>Otros</v>
          </cell>
          <cell r="H404">
            <v>1</v>
          </cell>
          <cell r="I404" t="str">
            <v/>
          </cell>
          <cell r="K404" t="str">
            <v>S</v>
          </cell>
          <cell r="L404">
            <v>161</v>
          </cell>
          <cell r="M404">
            <v>161</v>
          </cell>
          <cell r="N404" t="str">
            <v>S161</v>
          </cell>
        </row>
        <row r="405">
          <cell r="A405" t="str">
            <v>8,S170</v>
          </cell>
          <cell r="B405" t="str">
            <v>8,S170</v>
          </cell>
          <cell r="C405" t="str">
            <v>8,S170</v>
          </cell>
          <cell r="D405">
            <v>8</v>
          </cell>
          <cell r="E405" t="str">
            <v>Prioritario</v>
          </cell>
          <cell r="F405" t="str">
            <v>Principal</v>
          </cell>
          <cell r="G405" t="str">
            <v>Otros</v>
          </cell>
          <cell r="H405">
            <v>1</v>
          </cell>
          <cell r="I405">
            <v>1</v>
          </cell>
          <cell r="K405" t="str">
            <v>S</v>
          </cell>
          <cell r="L405">
            <v>170</v>
          </cell>
          <cell r="M405">
            <v>170</v>
          </cell>
          <cell r="N405" t="str">
            <v>S170</v>
          </cell>
        </row>
        <row r="406">
          <cell r="A406" t="str">
            <v>8,S173</v>
          </cell>
          <cell r="B406" t="str">
            <v>8,S173</v>
          </cell>
          <cell r="C406" t="str">
            <v>8,S173</v>
          </cell>
          <cell r="D406">
            <v>8</v>
          </cell>
          <cell r="E406" t="str">
            <v>Prioritario</v>
          </cell>
          <cell r="F406" t="str">
            <v>Principal</v>
          </cell>
          <cell r="G406" t="str">
            <v>Otros</v>
          </cell>
          <cell r="H406">
            <v>1</v>
          </cell>
          <cell r="I406">
            <v>1</v>
          </cell>
          <cell r="K406" t="str">
            <v>S</v>
          </cell>
          <cell r="L406">
            <v>173</v>
          </cell>
          <cell r="M406">
            <v>173</v>
          </cell>
          <cell r="N406" t="str">
            <v>S173</v>
          </cell>
        </row>
        <row r="407">
          <cell r="A407" t="str">
            <v>8,S193</v>
          </cell>
          <cell r="B407" t="str">
            <v>8,S193</v>
          </cell>
          <cell r="C407" t="str">
            <v>8,S193</v>
          </cell>
          <cell r="D407">
            <v>8</v>
          </cell>
          <cell r="E407" t="str">
            <v>Otros</v>
          </cell>
          <cell r="F407" t="str">
            <v>Otros</v>
          </cell>
          <cell r="G407" t="str">
            <v>Otros</v>
          </cell>
          <cell r="H407" t="str">
            <v/>
          </cell>
          <cell r="I407" t="str">
            <v/>
          </cell>
          <cell r="K407" t="str">
            <v>S</v>
          </cell>
          <cell r="L407">
            <v>193</v>
          </cell>
          <cell r="M407">
            <v>193</v>
          </cell>
          <cell r="N407" t="str">
            <v>S193</v>
          </cell>
        </row>
        <row r="408">
          <cell r="A408" t="str">
            <v>8,S194</v>
          </cell>
          <cell r="B408" t="str">
            <v>8,S194</v>
          </cell>
          <cell r="C408" t="str">
            <v>8,S194</v>
          </cell>
          <cell r="D408">
            <v>8</v>
          </cell>
          <cell r="E408" t="str">
            <v>Otros</v>
          </cell>
          <cell r="F408" t="str">
            <v>Otros</v>
          </cell>
          <cell r="G408" t="str">
            <v>Otros</v>
          </cell>
          <cell r="H408" t="str">
            <v/>
          </cell>
          <cell r="I408" t="str">
            <v/>
          </cell>
          <cell r="K408" t="str">
            <v>S</v>
          </cell>
          <cell r="L408">
            <v>194</v>
          </cell>
          <cell r="M408">
            <v>194</v>
          </cell>
          <cell r="N408" t="str">
            <v>S194</v>
          </cell>
        </row>
        <row r="409">
          <cell r="A409" t="str">
            <v>8,S195</v>
          </cell>
          <cell r="B409" t="str">
            <v>8,S195</v>
          </cell>
          <cell r="C409" t="str">
            <v>8,S195</v>
          </cell>
          <cell r="D409">
            <v>8</v>
          </cell>
          <cell r="E409" t="str">
            <v>Prioritario</v>
          </cell>
          <cell r="F409" t="str">
            <v>Principal</v>
          </cell>
          <cell r="G409" t="str">
            <v>Otros</v>
          </cell>
          <cell r="H409">
            <v>1</v>
          </cell>
          <cell r="I409">
            <v>1</v>
          </cell>
          <cell r="K409" t="str">
            <v>S</v>
          </cell>
          <cell r="L409">
            <v>195</v>
          </cell>
          <cell r="M409">
            <v>195</v>
          </cell>
          <cell r="N409" t="str">
            <v>S195</v>
          </cell>
        </row>
        <row r="410">
          <cell r="A410" t="str">
            <v>8,S196</v>
          </cell>
          <cell r="B410" t="str">
            <v>8,S196</v>
          </cell>
          <cell r="C410" t="str">
            <v>8,S196</v>
          </cell>
          <cell r="D410">
            <v>8</v>
          </cell>
          <cell r="E410" t="str">
            <v>Otros</v>
          </cell>
          <cell r="F410" t="str">
            <v>Otros</v>
          </cell>
          <cell r="G410" t="str">
            <v>Otros</v>
          </cell>
          <cell r="H410" t="str">
            <v/>
          </cell>
          <cell r="I410" t="str">
            <v/>
          </cell>
          <cell r="K410" t="str">
            <v>S</v>
          </cell>
          <cell r="L410">
            <v>196</v>
          </cell>
          <cell r="M410">
            <v>196</v>
          </cell>
          <cell r="N410" t="str">
            <v>S196</v>
          </cell>
        </row>
        <row r="411">
          <cell r="A411" t="str">
            <v>8,S197</v>
          </cell>
          <cell r="B411" t="str">
            <v>8,S197</v>
          </cell>
          <cell r="C411" t="str">
            <v>8,S197</v>
          </cell>
          <cell r="D411">
            <v>8</v>
          </cell>
          <cell r="E411" t="str">
            <v>Otros</v>
          </cell>
          <cell r="F411" t="str">
            <v>Otros</v>
          </cell>
          <cell r="G411" t="str">
            <v>Otros</v>
          </cell>
          <cell r="H411" t="str">
            <v/>
          </cell>
          <cell r="I411" t="str">
            <v/>
          </cell>
          <cell r="K411" t="str">
            <v>S</v>
          </cell>
          <cell r="L411">
            <v>197</v>
          </cell>
          <cell r="M411">
            <v>197</v>
          </cell>
          <cell r="N411" t="str">
            <v>S197</v>
          </cell>
        </row>
        <row r="412">
          <cell r="A412" t="str">
            <v>8,S198</v>
          </cell>
          <cell r="B412" t="str">
            <v>8,S198</v>
          </cell>
          <cell r="C412" t="str">
            <v>8,S198</v>
          </cell>
          <cell r="D412">
            <v>8</v>
          </cell>
          <cell r="E412" t="str">
            <v>Prioritario</v>
          </cell>
          <cell r="F412" t="str">
            <v>Principal</v>
          </cell>
          <cell r="G412" t="str">
            <v>Otros</v>
          </cell>
          <cell r="H412">
            <v>1</v>
          </cell>
          <cell r="I412">
            <v>1</v>
          </cell>
          <cell r="K412" t="str">
            <v>S</v>
          </cell>
          <cell r="L412">
            <v>198</v>
          </cell>
          <cell r="M412">
            <v>198</v>
          </cell>
          <cell r="N412" t="str">
            <v>S198</v>
          </cell>
        </row>
        <row r="413">
          <cell r="A413" t="str">
            <v>8,S199</v>
          </cell>
          <cell r="B413" t="str">
            <v>8,S199</v>
          </cell>
          <cell r="C413" t="str">
            <v>8,S199</v>
          </cell>
          <cell r="D413">
            <v>8</v>
          </cell>
          <cell r="E413" t="str">
            <v>Otros</v>
          </cell>
          <cell r="F413" t="str">
            <v>Otros</v>
          </cell>
          <cell r="G413" t="str">
            <v>Otros</v>
          </cell>
          <cell r="H413" t="str">
            <v/>
          </cell>
          <cell r="I413" t="str">
            <v/>
          </cell>
          <cell r="K413" t="str">
            <v>S</v>
          </cell>
          <cell r="L413">
            <v>199</v>
          </cell>
          <cell r="M413">
            <v>199</v>
          </cell>
          <cell r="N413" t="str">
            <v>S199</v>
          </cell>
        </row>
        <row r="414">
          <cell r="A414" t="str">
            <v>8,S210</v>
          </cell>
          <cell r="B414" t="str">
            <v>8,S210</v>
          </cell>
          <cell r="C414" t="str">
            <v>8,S210</v>
          </cell>
          <cell r="D414">
            <v>8</v>
          </cell>
          <cell r="E414" t="str">
            <v>Prioritario</v>
          </cell>
          <cell r="F414" t="str">
            <v>Principal</v>
          </cell>
          <cell r="G414" t="str">
            <v>Otros</v>
          </cell>
          <cell r="H414">
            <v>1</v>
          </cell>
          <cell r="I414">
            <v>1</v>
          </cell>
          <cell r="K414" t="str">
            <v>S</v>
          </cell>
          <cell r="L414">
            <v>210</v>
          </cell>
          <cell r="M414">
            <v>210</v>
          </cell>
          <cell r="N414" t="str">
            <v>S210</v>
          </cell>
        </row>
        <row r="415">
          <cell r="A415" t="str">
            <v>8,S211</v>
          </cell>
          <cell r="B415" t="str">
            <v>8,S211</v>
          </cell>
          <cell r="C415" t="str">
            <v>8,S211</v>
          </cell>
          <cell r="D415">
            <v>8</v>
          </cell>
          <cell r="E415" t="str">
            <v>Prioritario</v>
          </cell>
          <cell r="F415" t="str">
            <v>Principal</v>
          </cell>
          <cell r="G415" t="str">
            <v>Otros</v>
          </cell>
          <cell r="H415">
            <v>1</v>
          </cell>
          <cell r="I415">
            <v>1</v>
          </cell>
          <cell r="K415" t="str">
            <v>S</v>
          </cell>
          <cell r="L415">
            <v>211</v>
          </cell>
          <cell r="M415">
            <v>211</v>
          </cell>
          <cell r="N415" t="str">
            <v>S211</v>
          </cell>
        </row>
        <row r="416">
          <cell r="A416" t="str">
            <v>8,S212</v>
          </cell>
          <cell r="B416" t="str">
            <v>8,S212</v>
          </cell>
          <cell r="C416" t="str">
            <v>8,S212</v>
          </cell>
          <cell r="D416">
            <v>8</v>
          </cell>
          <cell r="E416" t="str">
            <v>Prioritario</v>
          </cell>
          <cell r="F416" t="str">
            <v>Principal</v>
          </cell>
          <cell r="G416" t="str">
            <v>Otros</v>
          </cell>
          <cell r="H416">
            <v>1</v>
          </cell>
          <cell r="I416">
            <v>1</v>
          </cell>
          <cell r="K416" t="str">
            <v>S</v>
          </cell>
          <cell r="L416">
            <v>212</v>
          </cell>
          <cell r="M416">
            <v>212</v>
          </cell>
          <cell r="N416" t="str">
            <v>S212</v>
          </cell>
        </row>
        <row r="417">
          <cell r="A417" t="str">
            <v>8,S402</v>
          </cell>
          <cell r="B417" t="str">
            <v>8,S102</v>
          </cell>
          <cell r="C417" t="str">
            <v>8,S102</v>
          </cell>
          <cell r="D417">
            <v>8</v>
          </cell>
          <cell r="E417" t="str">
            <v>Otros</v>
          </cell>
          <cell r="F417" t="str">
            <v>Otros</v>
          </cell>
          <cell r="G417" t="str">
            <v>Otros</v>
          </cell>
          <cell r="H417" t="str">
            <v/>
          </cell>
          <cell r="I417" t="str">
            <v/>
          </cell>
          <cell r="K417" t="str">
            <v>S</v>
          </cell>
          <cell r="L417">
            <v>402</v>
          </cell>
          <cell r="M417">
            <v>102</v>
          </cell>
          <cell r="N417" t="str">
            <v>S102</v>
          </cell>
        </row>
        <row r="418">
          <cell r="A418" t="str">
            <v>8,S460</v>
          </cell>
          <cell r="B418" t="str">
            <v>8,S160</v>
          </cell>
          <cell r="C418" t="str">
            <v>8,S160</v>
          </cell>
          <cell r="D418">
            <v>8</v>
          </cell>
          <cell r="E418" t="str">
            <v>Otros</v>
          </cell>
          <cell r="F418" t="str">
            <v>Principal</v>
          </cell>
          <cell r="G418" t="str">
            <v>Otros</v>
          </cell>
          <cell r="H418" t="str">
            <v/>
          </cell>
          <cell r="I418">
            <v>1</v>
          </cell>
          <cell r="K418" t="str">
            <v>S</v>
          </cell>
          <cell r="L418">
            <v>460</v>
          </cell>
          <cell r="M418">
            <v>160</v>
          </cell>
          <cell r="N418" t="str">
            <v>S160</v>
          </cell>
        </row>
        <row r="419">
          <cell r="A419" t="str">
            <v>8,S461</v>
          </cell>
          <cell r="B419" t="str">
            <v>8,S161</v>
          </cell>
          <cell r="C419" t="str">
            <v>8,S161</v>
          </cell>
          <cell r="D419">
            <v>8</v>
          </cell>
          <cell r="E419" t="str">
            <v>Prioritario</v>
          </cell>
          <cell r="F419" t="str">
            <v>Otros</v>
          </cell>
          <cell r="G419" t="str">
            <v>Otros</v>
          </cell>
          <cell r="H419">
            <v>1</v>
          </cell>
          <cell r="I419" t="str">
            <v/>
          </cell>
          <cell r="K419" t="str">
            <v>S</v>
          </cell>
          <cell r="L419">
            <v>461</v>
          </cell>
          <cell r="M419">
            <v>161</v>
          </cell>
          <cell r="N419" t="str">
            <v>S161</v>
          </cell>
        </row>
        <row r="420">
          <cell r="A420" t="str">
            <v>8,S470</v>
          </cell>
          <cell r="B420" t="str">
            <v>8,S170</v>
          </cell>
          <cell r="C420" t="str">
            <v>8,S170</v>
          </cell>
          <cell r="D420">
            <v>8</v>
          </cell>
          <cell r="E420" t="str">
            <v>Prioritario</v>
          </cell>
          <cell r="F420" t="str">
            <v>Principal</v>
          </cell>
          <cell r="G420" t="str">
            <v>Otros</v>
          </cell>
          <cell r="H420">
            <v>1</v>
          </cell>
          <cell r="I420">
            <v>1</v>
          </cell>
          <cell r="K420" t="str">
            <v>S</v>
          </cell>
          <cell r="L420">
            <v>470</v>
          </cell>
          <cell r="M420">
            <v>170</v>
          </cell>
          <cell r="N420" t="str">
            <v>S170</v>
          </cell>
        </row>
        <row r="421">
          <cell r="A421" t="str">
            <v>8,S473</v>
          </cell>
          <cell r="B421" t="str">
            <v>8,S173</v>
          </cell>
          <cell r="C421" t="str">
            <v>8,S173</v>
          </cell>
          <cell r="D421">
            <v>8</v>
          </cell>
          <cell r="E421" t="str">
            <v>Prioritario</v>
          </cell>
          <cell r="F421" t="str">
            <v>Principal</v>
          </cell>
          <cell r="G421" t="str">
            <v>Otros</v>
          </cell>
          <cell r="H421">
            <v>1</v>
          </cell>
          <cell r="I421">
            <v>1</v>
          </cell>
          <cell r="K421" t="str">
            <v>S</v>
          </cell>
          <cell r="L421">
            <v>473</v>
          </cell>
          <cell r="M421">
            <v>173</v>
          </cell>
          <cell r="N421" t="str">
            <v>S173</v>
          </cell>
        </row>
        <row r="422">
          <cell r="A422" t="str">
            <v>8,S493</v>
          </cell>
          <cell r="B422" t="str">
            <v>8,S193</v>
          </cell>
          <cell r="C422" t="str">
            <v>8,S193</v>
          </cell>
          <cell r="D422">
            <v>8</v>
          </cell>
          <cell r="E422" t="str">
            <v>Otros</v>
          </cell>
          <cell r="F422" t="str">
            <v>Otros</v>
          </cell>
          <cell r="G422" t="str">
            <v>Otros</v>
          </cell>
          <cell r="H422" t="str">
            <v/>
          </cell>
          <cell r="I422" t="str">
            <v/>
          </cell>
          <cell r="K422" t="str">
            <v>S</v>
          </cell>
          <cell r="L422">
            <v>493</v>
          </cell>
          <cell r="M422">
            <v>193</v>
          </cell>
          <cell r="N422" t="str">
            <v>S193</v>
          </cell>
        </row>
        <row r="423">
          <cell r="A423" t="str">
            <v>8,S494</v>
          </cell>
          <cell r="B423" t="str">
            <v>8,S194</v>
          </cell>
          <cell r="C423" t="str">
            <v>8,S194</v>
          </cell>
          <cell r="D423">
            <v>8</v>
          </cell>
          <cell r="E423" t="str">
            <v>Otros</v>
          </cell>
          <cell r="F423" t="str">
            <v>Otros</v>
          </cell>
          <cell r="G423" t="str">
            <v>Otros</v>
          </cell>
          <cell r="H423" t="str">
            <v/>
          </cell>
          <cell r="I423" t="str">
            <v/>
          </cell>
          <cell r="K423" t="str">
            <v>S</v>
          </cell>
          <cell r="L423">
            <v>494</v>
          </cell>
          <cell r="M423">
            <v>194</v>
          </cell>
          <cell r="N423" t="str">
            <v>S194</v>
          </cell>
        </row>
        <row r="424">
          <cell r="A424" t="str">
            <v>8,S495</v>
          </cell>
          <cell r="B424" t="str">
            <v>8,S195</v>
          </cell>
          <cell r="C424" t="str">
            <v>8,S195</v>
          </cell>
          <cell r="D424">
            <v>8</v>
          </cell>
          <cell r="E424" t="str">
            <v>Prioritario</v>
          </cell>
          <cell r="F424" t="str">
            <v>Principal</v>
          </cell>
          <cell r="G424" t="str">
            <v>Otros</v>
          </cell>
          <cell r="H424">
            <v>1</v>
          </cell>
          <cell r="I424">
            <v>1</v>
          </cell>
          <cell r="K424" t="str">
            <v>S</v>
          </cell>
          <cell r="L424">
            <v>495</v>
          </cell>
          <cell r="M424">
            <v>195</v>
          </cell>
          <cell r="N424" t="str">
            <v>S195</v>
          </cell>
        </row>
        <row r="425">
          <cell r="A425" t="str">
            <v>8,S496</v>
          </cell>
          <cell r="B425" t="str">
            <v>8,S196</v>
          </cell>
          <cell r="C425" t="str">
            <v>8,S196</v>
          </cell>
          <cell r="D425">
            <v>8</v>
          </cell>
          <cell r="E425" t="str">
            <v>Otros</v>
          </cell>
          <cell r="F425" t="str">
            <v>Otros</v>
          </cell>
          <cell r="G425" t="str">
            <v>Otros</v>
          </cell>
          <cell r="H425" t="str">
            <v/>
          </cell>
          <cell r="I425" t="str">
            <v/>
          </cell>
          <cell r="K425" t="str">
            <v>S</v>
          </cell>
          <cell r="L425">
            <v>496</v>
          </cell>
          <cell r="M425">
            <v>196</v>
          </cell>
          <cell r="N425" t="str">
            <v>S196</v>
          </cell>
        </row>
        <row r="426">
          <cell r="A426" t="str">
            <v>8,S497</v>
          </cell>
          <cell r="B426" t="str">
            <v>8,S197</v>
          </cell>
          <cell r="C426" t="str">
            <v>8,S197</v>
          </cell>
          <cell r="D426">
            <v>8</v>
          </cell>
          <cell r="E426" t="str">
            <v>Otros</v>
          </cell>
          <cell r="F426" t="str">
            <v>Otros</v>
          </cell>
          <cell r="G426" t="str">
            <v>Otros</v>
          </cell>
          <cell r="H426" t="str">
            <v/>
          </cell>
          <cell r="I426" t="str">
            <v/>
          </cell>
          <cell r="K426" t="str">
            <v>S</v>
          </cell>
          <cell r="L426">
            <v>497</v>
          </cell>
          <cell r="M426">
            <v>197</v>
          </cell>
          <cell r="N426" t="str">
            <v>S197</v>
          </cell>
        </row>
        <row r="427">
          <cell r="A427" t="str">
            <v>8,S498</v>
          </cell>
          <cell r="B427" t="str">
            <v>8,S198</v>
          </cell>
          <cell r="C427" t="str">
            <v>8,S198</v>
          </cell>
          <cell r="D427">
            <v>8</v>
          </cell>
          <cell r="E427" t="str">
            <v>Prioritario</v>
          </cell>
          <cell r="F427" t="str">
            <v>Principal</v>
          </cell>
          <cell r="G427" t="str">
            <v>Otros</v>
          </cell>
          <cell r="H427">
            <v>1</v>
          </cell>
          <cell r="I427">
            <v>1</v>
          </cell>
          <cell r="K427" t="str">
            <v>S</v>
          </cell>
          <cell r="L427">
            <v>498</v>
          </cell>
          <cell r="M427">
            <v>198</v>
          </cell>
          <cell r="N427" t="str">
            <v>S198</v>
          </cell>
        </row>
        <row r="428">
          <cell r="A428" t="str">
            <v>8,S499</v>
          </cell>
          <cell r="B428" t="str">
            <v>8,S199</v>
          </cell>
          <cell r="C428" t="str">
            <v>8,S199</v>
          </cell>
          <cell r="D428">
            <v>8</v>
          </cell>
          <cell r="E428" t="str">
            <v>Otros</v>
          </cell>
          <cell r="F428" t="str">
            <v>Otros</v>
          </cell>
          <cell r="G428" t="str">
            <v>Otros</v>
          </cell>
          <cell r="H428" t="str">
            <v/>
          </cell>
          <cell r="I428" t="str">
            <v/>
          </cell>
          <cell r="K428" t="str">
            <v>S</v>
          </cell>
          <cell r="L428">
            <v>499</v>
          </cell>
          <cell r="M428">
            <v>199</v>
          </cell>
          <cell r="N428" t="str">
            <v>S199</v>
          </cell>
        </row>
        <row r="429">
          <cell r="A429" t="str">
            <v>8,S710</v>
          </cell>
          <cell r="B429" t="str">
            <v>8,S210</v>
          </cell>
          <cell r="C429" t="str">
            <v>8,S210</v>
          </cell>
          <cell r="D429">
            <v>8</v>
          </cell>
          <cell r="E429" t="str">
            <v>Prioritario</v>
          </cell>
          <cell r="F429" t="str">
            <v>Principal</v>
          </cell>
          <cell r="G429" t="str">
            <v>Otros</v>
          </cell>
          <cell r="H429">
            <v>1</v>
          </cell>
          <cell r="I429">
            <v>1</v>
          </cell>
          <cell r="K429" t="str">
            <v>S</v>
          </cell>
          <cell r="L429">
            <v>710</v>
          </cell>
          <cell r="M429">
            <v>210</v>
          </cell>
          <cell r="N429" t="str">
            <v>S210</v>
          </cell>
        </row>
        <row r="430">
          <cell r="A430" t="str">
            <v>8,S711</v>
          </cell>
          <cell r="B430" t="str">
            <v>8,S211</v>
          </cell>
          <cell r="C430" t="str">
            <v>8,S211</v>
          </cell>
          <cell r="D430">
            <v>8</v>
          </cell>
          <cell r="E430" t="str">
            <v>Prioritario</v>
          </cell>
          <cell r="F430" t="str">
            <v>Principal</v>
          </cell>
          <cell r="G430" t="str">
            <v>Otros</v>
          </cell>
          <cell r="H430">
            <v>1</v>
          </cell>
          <cell r="I430">
            <v>1</v>
          </cell>
          <cell r="K430" t="str">
            <v>S</v>
          </cell>
          <cell r="L430">
            <v>711</v>
          </cell>
          <cell r="M430">
            <v>211</v>
          </cell>
          <cell r="N430" t="str">
            <v>S211</v>
          </cell>
        </row>
        <row r="431">
          <cell r="A431" t="str">
            <v>8,S712</v>
          </cell>
          <cell r="B431" t="str">
            <v>8,S212</v>
          </cell>
          <cell r="C431" t="str">
            <v>8,S212</v>
          </cell>
          <cell r="D431">
            <v>8</v>
          </cell>
          <cell r="E431" t="str">
            <v>Prioritario</v>
          </cell>
          <cell r="F431" t="str">
            <v>Principal</v>
          </cell>
          <cell r="G431" t="str">
            <v>Otros</v>
          </cell>
          <cell r="H431">
            <v>1</v>
          </cell>
          <cell r="I431">
            <v>1</v>
          </cell>
          <cell r="K431" t="str">
            <v>S</v>
          </cell>
          <cell r="L431">
            <v>712</v>
          </cell>
          <cell r="M431">
            <v>212</v>
          </cell>
          <cell r="N431" t="str">
            <v>S212</v>
          </cell>
        </row>
        <row r="432">
          <cell r="A432" t="str">
            <v>8,U1</v>
          </cell>
          <cell r="B432" t="str">
            <v>8,U1</v>
          </cell>
          <cell r="C432" t="str">
            <v>8,U001</v>
          </cell>
          <cell r="D432">
            <v>8</v>
          </cell>
          <cell r="E432" t="str">
            <v>Otros</v>
          </cell>
          <cell r="F432" t="str">
            <v>Otros</v>
          </cell>
          <cell r="G432" t="str">
            <v>Otros</v>
          </cell>
          <cell r="H432" t="str">
            <v/>
          </cell>
          <cell r="I432" t="str">
            <v/>
          </cell>
          <cell r="K432" t="str">
            <v>U</v>
          </cell>
          <cell r="L432">
            <v>1</v>
          </cell>
          <cell r="M432">
            <v>1</v>
          </cell>
          <cell r="N432" t="str">
            <v>U001</v>
          </cell>
        </row>
        <row r="433">
          <cell r="A433" t="str">
            <v>8,U2</v>
          </cell>
          <cell r="B433" t="str">
            <v>8,U2</v>
          </cell>
          <cell r="C433" t="str">
            <v>8,U002</v>
          </cell>
          <cell r="D433">
            <v>8</v>
          </cell>
          <cell r="E433" t="str">
            <v>Otros</v>
          </cell>
          <cell r="F433" t="str">
            <v>Principal</v>
          </cell>
          <cell r="G433" t="str">
            <v>Otros</v>
          </cell>
          <cell r="H433" t="str">
            <v/>
          </cell>
          <cell r="I433">
            <v>1</v>
          </cell>
          <cell r="K433" t="str">
            <v>U</v>
          </cell>
          <cell r="L433">
            <v>2</v>
          </cell>
          <cell r="M433">
            <v>2</v>
          </cell>
          <cell r="N433" t="str">
            <v>U002</v>
          </cell>
        </row>
        <row r="434">
          <cell r="A434" t="str">
            <v>8,U3</v>
          </cell>
          <cell r="B434" t="str">
            <v>8,U3</v>
          </cell>
          <cell r="C434" t="str">
            <v>8,U003</v>
          </cell>
          <cell r="D434">
            <v>8</v>
          </cell>
          <cell r="E434" t="str">
            <v>Otros</v>
          </cell>
          <cell r="F434" t="str">
            <v>Otros</v>
          </cell>
          <cell r="G434" t="str">
            <v>Otros</v>
          </cell>
          <cell r="H434" t="str">
            <v/>
          </cell>
          <cell r="I434" t="str">
            <v/>
          </cell>
          <cell r="K434" t="str">
            <v>U</v>
          </cell>
          <cell r="L434">
            <v>3</v>
          </cell>
          <cell r="M434">
            <v>3</v>
          </cell>
          <cell r="N434" t="str">
            <v>U003</v>
          </cell>
        </row>
        <row r="435">
          <cell r="A435" t="str">
            <v>8,U4</v>
          </cell>
          <cell r="B435" t="str">
            <v>8,U4</v>
          </cell>
          <cell r="C435" t="str">
            <v>8,U004</v>
          </cell>
          <cell r="D435">
            <v>8</v>
          </cell>
          <cell r="E435" t="str">
            <v>Otros</v>
          </cell>
          <cell r="F435" t="str">
            <v>Otros</v>
          </cell>
          <cell r="G435" t="str">
            <v>Otros</v>
          </cell>
          <cell r="H435" t="str">
            <v/>
          </cell>
          <cell r="I435" t="str">
            <v/>
          </cell>
          <cell r="K435" t="str">
            <v>U</v>
          </cell>
          <cell r="L435">
            <v>4</v>
          </cell>
          <cell r="M435">
            <v>4</v>
          </cell>
          <cell r="N435" t="str">
            <v>U004</v>
          </cell>
        </row>
        <row r="436">
          <cell r="A436" t="str">
            <v>8,U5</v>
          </cell>
          <cell r="B436" t="str">
            <v>8,U5</v>
          </cell>
          <cell r="C436" t="str">
            <v>8,U005</v>
          </cell>
          <cell r="D436">
            <v>8</v>
          </cell>
          <cell r="E436" t="str">
            <v>Otros</v>
          </cell>
          <cell r="F436" t="str">
            <v>Otros</v>
          </cell>
          <cell r="G436" t="str">
            <v>Otros</v>
          </cell>
          <cell r="H436" t="str">
            <v/>
          </cell>
          <cell r="I436" t="str">
            <v/>
          </cell>
          <cell r="K436" t="str">
            <v>U</v>
          </cell>
          <cell r="L436">
            <v>5</v>
          </cell>
          <cell r="M436">
            <v>5</v>
          </cell>
          <cell r="N436" t="str">
            <v>U005</v>
          </cell>
        </row>
        <row r="437">
          <cell r="A437" t="str">
            <v>8,U6</v>
          </cell>
          <cell r="B437" t="str">
            <v>8,U6</v>
          </cell>
          <cell r="C437" t="str">
            <v>8,U006</v>
          </cell>
          <cell r="D437">
            <v>8</v>
          </cell>
          <cell r="E437" t="str">
            <v>Otros</v>
          </cell>
          <cell r="F437" t="str">
            <v>Otros</v>
          </cell>
          <cell r="G437" t="str">
            <v>Otros</v>
          </cell>
          <cell r="H437" t="str">
            <v/>
          </cell>
          <cell r="I437" t="str">
            <v/>
          </cell>
          <cell r="K437" t="str">
            <v>U</v>
          </cell>
          <cell r="L437">
            <v>6</v>
          </cell>
          <cell r="M437">
            <v>6</v>
          </cell>
          <cell r="N437" t="str">
            <v>U006</v>
          </cell>
        </row>
        <row r="438">
          <cell r="A438" t="str">
            <v>8,U7</v>
          </cell>
          <cell r="B438" t="str">
            <v>8,U7</v>
          </cell>
          <cell r="C438" t="str">
            <v>8,U007</v>
          </cell>
          <cell r="D438">
            <v>8</v>
          </cell>
          <cell r="E438" t="str">
            <v>Otros</v>
          </cell>
          <cell r="F438" t="str">
            <v>Otros</v>
          </cell>
          <cell r="G438" t="str">
            <v>Otros</v>
          </cell>
          <cell r="H438" t="str">
            <v/>
          </cell>
          <cell r="I438" t="str">
            <v/>
          </cell>
          <cell r="K438" t="str">
            <v>U</v>
          </cell>
          <cell r="L438">
            <v>7</v>
          </cell>
          <cell r="M438">
            <v>7</v>
          </cell>
          <cell r="N438" t="str">
            <v>U007</v>
          </cell>
        </row>
        <row r="439">
          <cell r="A439" t="str">
            <v>8,U8</v>
          </cell>
          <cell r="B439" t="str">
            <v>8,U8</v>
          </cell>
          <cell r="C439" t="str">
            <v>8,U008</v>
          </cell>
          <cell r="D439">
            <v>8</v>
          </cell>
          <cell r="E439" t="str">
            <v>Otros</v>
          </cell>
          <cell r="F439" t="str">
            <v>Otros</v>
          </cell>
          <cell r="G439" t="str">
            <v>Otros</v>
          </cell>
          <cell r="H439" t="str">
            <v/>
          </cell>
          <cell r="I439" t="str">
            <v/>
          </cell>
          <cell r="K439" t="str">
            <v>U</v>
          </cell>
          <cell r="L439">
            <v>8</v>
          </cell>
          <cell r="M439">
            <v>8</v>
          </cell>
          <cell r="N439" t="str">
            <v>U008</v>
          </cell>
        </row>
        <row r="440">
          <cell r="A440" t="str">
            <v>8,U9</v>
          </cell>
          <cell r="B440" t="str">
            <v>8,U9</v>
          </cell>
          <cell r="C440" t="str">
            <v>8,U009</v>
          </cell>
          <cell r="D440">
            <v>8</v>
          </cell>
          <cell r="E440" t="str">
            <v>Otros</v>
          </cell>
          <cell r="F440" t="str">
            <v>Otros</v>
          </cell>
          <cell r="G440" t="str">
            <v>Otros</v>
          </cell>
          <cell r="H440" t="str">
            <v/>
          </cell>
          <cell r="I440" t="str">
            <v/>
          </cell>
          <cell r="K440" t="str">
            <v>U</v>
          </cell>
          <cell r="L440">
            <v>9</v>
          </cell>
          <cell r="M440">
            <v>9</v>
          </cell>
          <cell r="N440" t="str">
            <v>U009</v>
          </cell>
        </row>
        <row r="441">
          <cell r="A441" t="str">
            <v>8,U10</v>
          </cell>
          <cell r="B441" t="str">
            <v>8,U10</v>
          </cell>
          <cell r="C441" t="str">
            <v>8,U010</v>
          </cell>
          <cell r="D441">
            <v>8</v>
          </cell>
          <cell r="E441" t="str">
            <v>Otros</v>
          </cell>
          <cell r="F441" t="str">
            <v>Otros</v>
          </cell>
          <cell r="G441" t="str">
            <v>Otros</v>
          </cell>
          <cell r="H441" t="str">
            <v/>
          </cell>
          <cell r="I441" t="str">
            <v/>
          </cell>
          <cell r="K441" t="str">
            <v>U</v>
          </cell>
          <cell r="L441">
            <v>10</v>
          </cell>
          <cell r="M441">
            <v>10</v>
          </cell>
          <cell r="N441" t="str">
            <v>U010</v>
          </cell>
        </row>
        <row r="442">
          <cell r="A442" t="str">
            <v>8,U11</v>
          </cell>
          <cell r="B442" t="str">
            <v>8,U11</v>
          </cell>
          <cell r="C442" t="str">
            <v>8,U011</v>
          </cell>
          <cell r="D442">
            <v>8</v>
          </cell>
          <cell r="E442" t="str">
            <v>Otros</v>
          </cell>
          <cell r="F442" t="str">
            <v>Otros</v>
          </cell>
          <cell r="G442" t="str">
            <v>Otros</v>
          </cell>
          <cell r="H442" t="str">
            <v/>
          </cell>
          <cell r="I442" t="str">
            <v/>
          </cell>
          <cell r="K442" t="str">
            <v>U</v>
          </cell>
          <cell r="L442">
            <v>11</v>
          </cell>
          <cell r="M442">
            <v>11</v>
          </cell>
          <cell r="N442" t="str">
            <v>U011</v>
          </cell>
        </row>
        <row r="443">
          <cell r="A443" t="str">
            <v>8,U13</v>
          </cell>
          <cell r="B443" t="str">
            <v>8,U13</v>
          </cell>
          <cell r="C443" t="str">
            <v>8,U013</v>
          </cell>
          <cell r="D443">
            <v>8</v>
          </cell>
          <cell r="E443" t="str">
            <v>Otros</v>
          </cell>
          <cell r="F443" t="str">
            <v>Otros</v>
          </cell>
          <cell r="G443" t="str">
            <v>Otros</v>
          </cell>
          <cell r="H443" t="str">
            <v/>
          </cell>
          <cell r="I443" t="str">
            <v/>
          </cell>
          <cell r="K443" t="str">
            <v>U</v>
          </cell>
          <cell r="L443">
            <v>13</v>
          </cell>
          <cell r="M443">
            <v>13</v>
          </cell>
          <cell r="N443" t="str">
            <v>U013</v>
          </cell>
        </row>
        <row r="444">
          <cell r="A444" t="str">
            <v>8,U301</v>
          </cell>
          <cell r="B444" t="str">
            <v>8,U1</v>
          </cell>
          <cell r="C444" t="str">
            <v>8,U001</v>
          </cell>
          <cell r="D444">
            <v>8</v>
          </cell>
          <cell r="E444" t="str">
            <v>Otros</v>
          </cell>
          <cell r="F444" t="str">
            <v>Otros</v>
          </cell>
          <cell r="G444" t="str">
            <v>Otros</v>
          </cell>
          <cell r="H444" t="str">
            <v/>
          </cell>
          <cell r="I444" t="str">
            <v/>
          </cell>
          <cell r="K444" t="str">
            <v>U</v>
          </cell>
          <cell r="L444">
            <v>301</v>
          </cell>
          <cell r="M444">
            <v>1</v>
          </cell>
          <cell r="N444" t="str">
            <v>U001</v>
          </cell>
        </row>
        <row r="445">
          <cell r="A445" t="str">
            <v>8,U302</v>
          </cell>
          <cell r="B445" t="str">
            <v>8,U2</v>
          </cell>
          <cell r="C445" t="str">
            <v>8,U002</v>
          </cell>
          <cell r="D445">
            <v>8</v>
          </cell>
          <cell r="E445" t="str">
            <v>Otros</v>
          </cell>
          <cell r="F445" t="str">
            <v>Principal</v>
          </cell>
          <cell r="G445" t="str">
            <v>Otros</v>
          </cell>
          <cell r="H445" t="str">
            <v/>
          </cell>
          <cell r="I445">
            <v>1</v>
          </cell>
          <cell r="K445" t="str">
            <v>U</v>
          </cell>
          <cell r="L445">
            <v>302</v>
          </cell>
          <cell r="M445">
            <v>2</v>
          </cell>
          <cell r="N445" t="str">
            <v>U002</v>
          </cell>
        </row>
        <row r="446">
          <cell r="A446" t="str">
            <v>8,U303</v>
          </cell>
          <cell r="B446" t="str">
            <v>8,U3</v>
          </cell>
          <cell r="C446" t="str">
            <v>8,U003</v>
          </cell>
          <cell r="D446">
            <v>8</v>
          </cell>
          <cell r="E446" t="str">
            <v>Otros</v>
          </cell>
          <cell r="F446" t="str">
            <v>Otros</v>
          </cell>
          <cell r="G446" t="str">
            <v>Otros</v>
          </cell>
          <cell r="H446" t="str">
            <v/>
          </cell>
          <cell r="I446" t="str">
            <v/>
          </cell>
          <cell r="K446" t="str">
            <v>U</v>
          </cell>
          <cell r="L446">
            <v>303</v>
          </cell>
          <cell r="M446">
            <v>3</v>
          </cell>
          <cell r="N446" t="str">
            <v>U003</v>
          </cell>
        </row>
        <row r="447">
          <cell r="A447" t="str">
            <v>8,U304</v>
          </cell>
          <cell r="B447" t="str">
            <v>8,U4</v>
          </cell>
          <cell r="C447" t="str">
            <v>8,U004</v>
          </cell>
          <cell r="D447">
            <v>8</v>
          </cell>
          <cell r="E447" t="str">
            <v>Otros</v>
          </cell>
          <cell r="F447" t="str">
            <v>Otros</v>
          </cell>
          <cell r="G447" t="str">
            <v>Otros</v>
          </cell>
          <cell r="H447" t="str">
            <v/>
          </cell>
          <cell r="I447" t="str">
            <v/>
          </cell>
          <cell r="K447" t="str">
            <v>U</v>
          </cell>
          <cell r="L447">
            <v>304</v>
          </cell>
          <cell r="M447">
            <v>4</v>
          </cell>
          <cell r="N447" t="str">
            <v>U004</v>
          </cell>
        </row>
        <row r="448">
          <cell r="A448" t="str">
            <v>8,U305</v>
          </cell>
          <cell r="B448" t="str">
            <v>8,U5</v>
          </cell>
          <cell r="C448" t="str">
            <v>8,U005</v>
          </cell>
          <cell r="D448">
            <v>8</v>
          </cell>
          <cell r="E448" t="str">
            <v>Otros</v>
          </cell>
          <cell r="F448" t="str">
            <v>Otros</v>
          </cell>
          <cell r="G448" t="str">
            <v>Otros</v>
          </cell>
          <cell r="H448" t="str">
            <v/>
          </cell>
          <cell r="I448" t="str">
            <v/>
          </cell>
          <cell r="K448" t="str">
            <v>U</v>
          </cell>
          <cell r="L448">
            <v>305</v>
          </cell>
          <cell r="M448">
            <v>5</v>
          </cell>
          <cell r="N448" t="str">
            <v>U005</v>
          </cell>
        </row>
        <row r="449">
          <cell r="A449" t="str">
            <v>8,U306</v>
          </cell>
          <cell r="B449" t="str">
            <v>8,U6</v>
          </cell>
          <cell r="C449" t="str">
            <v>8,U006</v>
          </cell>
          <cell r="D449">
            <v>8</v>
          </cell>
          <cell r="E449" t="str">
            <v>Otros</v>
          </cell>
          <cell r="F449" t="str">
            <v>Otros</v>
          </cell>
          <cell r="G449" t="str">
            <v>Otros</v>
          </cell>
          <cell r="H449" t="str">
            <v/>
          </cell>
          <cell r="I449" t="str">
            <v/>
          </cell>
          <cell r="K449" t="str">
            <v>U</v>
          </cell>
          <cell r="L449">
            <v>306</v>
          </cell>
          <cell r="M449">
            <v>6</v>
          </cell>
          <cell r="N449" t="str">
            <v>U006</v>
          </cell>
        </row>
        <row r="450">
          <cell r="A450" t="str">
            <v>8,U307</v>
          </cell>
          <cell r="B450" t="str">
            <v>8,U7</v>
          </cell>
          <cell r="C450" t="str">
            <v>8,U007</v>
          </cell>
          <cell r="D450">
            <v>8</v>
          </cell>
          <cell r="E450" t="str">
            <v>Otros</v>
          </cell>
          <cell r="F450" t="str">
            <v>Otros</v>
          </cell>
          <cell r="G450" t="str">
            <v>Otros</v>
          </cell>
          <cell r="H450" t="str">
            <v/>
          </cell>
          <cell r="I450" t="str">
            <v/>
          </cell>
          <cell r="K450" t="str">
            <v>U</v>
          </cell>
          <cell r="L450">
            <v>307</v>
          </cell>
          <cell r="M450">
            <v>7</v>
          </cell>
          <cell r="N450" t="str">
            <v>U007</v>
          </cell>
        </row>
        <row r="451">
          <cell r="A451" t="str">
            <v>8,U308</v>
          </cell>
          <cell r="B451" t="str">
            <v>8,U8</v>
          </cell>
          <cell r="C451" t="str">
            <v>8,U008</v>
          </cell>
          <cell r="D451">
            <v>8</v>
          </cell>
          <cell r="E451" t="str">
            <v>Otros</v>
          </cell>
          <cell r="F451" t="str">
            <v>Otros</v>
          </cell>
          <cell r="G451" t="str">
            <v>Otros</v>
          </cell>
          <cell r="H451" t="str">
            <v/>
          </cell>
          <cell r="I451" t="str">
            <v/>
          </cell>
          <cell r="K451" t="str">
            <v>U</v>
          </cell>
          <cell r="L451">
            <v>308</v>
          </cell>
          <cell r="M451">
            <v>8</v>
          </cell>
          <cell r="N451" t="str">
            <v>U008</v>
          </cell>
        </row>
        <row r="452">
          <cell r="A452" t="str">
            <v>8,U309</v>
          </cell>
          <cell r="B452" t="str">
            <v>8,U9</v>
          </cell>
          <cell r="C452" t="str">
            <v>8,U009</v>
          </cell>
          <cell r="D452">
            <v>8</v>
          </cell>
          <cell r="E452" t="str">
            <v>Otros</v>
          </cell>
          <cell r="F452" t="str">
            <v>Otros</v>
          </cell>
          <cell r="G452" t="str">
            <v>Otros</v>
          </cell>
          <cell r="H452" t="str">
            <v/>
          </cell>
          <cell r="I452" t="str">
            <v/>
          </cell>
          <cell r="K452" t="str">
            <v>U</v>
          </cell>
          <cell r="L452">
            <v>309</v>
          </cell>
          <cell r="M452">
            <v>9</v>
          </cell>
          <cell r="N452" t="str">
            <v>U009</v>
          </cell>
        </row>
        <row r="453">
          <cell r="A453" t="str">
            <v>8,U310</v>
          </cell>
          <cell r="B453" t="str">
            <v>8,U10</v>
          </cell>
          <cell r="C453" t="str">
            <v>8,U010</v>
          </cell>
          <cell r="D453">
            <v>8</v>
          </cell>
          <cell r="E453" t="str">
            <v>Otros</v>
          </cell>
          <cell r="F453" t="str">
            <v>Otros</v>
          </cell>
          <cell r="G453" t="str">
            <v>Otros</v>
          </cell>
          <cell r="H453" t="str">
            <v/>
          </cell>
          <cell r="I453" t="str">
            <v/>
          </cell>
          <cell r="K453" t="str">
            <v>U</v>
          </cell>
          <cell r="L453">
            <v>310</v>
          </cell>
          <cell r="M453">
            <v>10</v>
          </cell>
          <cell r="N453" t="str">
            <v>U010</v>
          </cell>
        </row>
        <row r="454">
          <cell r="A454" t="str">
            <v>8,U311</v>
          </cell>
          <cell r="B454" t="str">
            <v>8,U11</v>
          </cell>
          <cell r="C454" t="str">
            <v>8,U011</v>
          </cell>
          <cell r="D454">
            <v>8</v>
          </cell>
          <cell r="E454" t="str">
            <v>Otros</v>
          </cell>
          <cell r="F454" t="str">
            <v>Otros</v>
          </cell>
          <cell r="G454" t="str">
            <v>Otros</v>
          </cell>
          <cell r="H454" t="str">
            <v/>
          </cell>
          <cell r="I454" t="str">
            <v/>
          </cell>
          <cell r="K454" t="str">
            <v>U</v>
          </cell>
          <cell r="L454">
            <v>311</v>
          </cell>
          <cell r="M454">
            <v>11</v>
          </cell>
          <cell r="N454" t="str">
            <v>U011</v>
          </cell>
        </row>
        <row r="455">
          <cell r="A455" t="str">
            <v>8,U313</v>
          </cell>
          <cell r="B455" t="str">
            <v>8,U13</v>
          </cell>
          <cell r="C455" t="str">
            <v>8,U013</v>
          </cell>
          <cell r="D455">
            <v>8</v>
          </cell>
          <cell r="E455" t="str">
            <v>Otros</v>
          </cell>
          <cell r="F455" t="str">
            <v>Otros</v>
          </cell>
          <cell r="G455" t="str">
            <v>Otros</v>
          </cell>
          <cell r="H455" t="str">
            <v/>
          </cell>
          <cell r="I455" t="str">
            <v/>
          </cell>
          <cell r="K455" t="str">
            <v>U</v>
          </cell>
          <cell r="L455">
            <v>313</v>
          </cell>
          <cell r="M455">
            <v>13</v>
          </cell>
          <cell r="N455" t="str">
            <v>U013</v>
          </cell>
        </row>
        <row r="456">
          <cell r="A456" t="str">
            <v>9,E1</v>
          </cell>
          <cell r="B456" t="str">
            <v>9,E1</v>
          </cell>
          <cell r="C456" t="str">
            <v>9,E001</v>
          </cell>
          <cell r="D456">
            <v>9</v>
          </cell>
          <cell r="E456" t="str">
            <v>Prioritario</v>
          </cell>
          <cell r="F456" t="str">
            <v>Principal</v>
          </cell>
          <cell r="G456" t="str">
            <v>Otros</v>
          </cell>
          <cell r="H456">
            <v>1</v>
          </cell>
          <cell r="I456">
            <v>1</v>
          </cell>
          <cell r="K456" t="str">
            <v>E</v>
          </cell>
          <cell r="L456">
            <v>1</v>
          </cell>
          <cell r="M456">
            <v>1</v>
          </cell>
          <cell r="N456" t="str">
            <v>E001</v>
          </cell>
        </row>
        <row r="457">
          <cell r="A457" t="str">
            <v>9,E2</v>
          </cell>
          <cell r="B457" t="str">
            <v>9,E2</v>
          </cell>
          <cell r="C457" t="str">
            <v>9,E002</v>
          </cell>
          <cell r="D457">
            <v>9</v>
          </cell>
          <cell r="E457" t="str">
            <v>Prioritario</v>
          </cell>
          <cell r="F457" t="str">
            <v>Principal</v>
          </cell>
          <cell r="G457" t="str">
            <v>Otros</v>
          </cell>
          <cell r="H457">
            <v>1</v>
          </cell>
          <cell r="I457">
            <v>1</v>
          </cell>
          <cell r="K457" t="str">
            <v>E</v>
          </cell>
          <cell r="L457">
            <v>2</v>
          </cell>
          <cell r="M457">
            <v>2</v>
          </cell>
          <cell r="N457" t="str">
            <v>E002</v>
          </cell>
        </row>
        <row r="458">
          <cell r="A458" t="str">
            <v>9,E3</v>
          </cell>
          <cell r="B458" t="str">
            <v>9,E3</v>
          </cell>
          <cell r="C458" t="str">
            <v>9,E003</v>
          </cell>
          <cell r="D458">
            <v>9</v>
          </cell>
          <cell r="E458" t="str">
            <v>Otros</v>
          </cell>
          <cell r="F458" t="str">
            <v>Otros</v>
          </cell>
          <cell r="G458" t="str">
            <v>Otros</v>
          </cell>
          <cell r="H458" t="str">
            <v/>
          </cell>
          <cell r="I458" t="str">
            <v/>
          </cell>
          <cell r="K458" t="str">
            <v>E</v>
          </cell>
          <cell r="L458">
            <v>3</v>
          </cell>
          <cell r="M458">
            <v>3</v>
          </cell>
          <cell r="N458" t="str">
            <v>E003</v>
          </cell>
        </row>
        <row r="459">
          <cell r="A459" t="str">
            <v>9,E4</v>
          </cell>
          <cell r="B459" t="str">
            <v>9,E4</v>
          </cell>
          <cell r="C459" t="str">
            <v>9,E004</v>
          </cell>
          <cell r="D459">
            <v>9</v>
          </cell>
          <cell r="E459" t="str">
            <v>Prioritario</v>
          </cell>
          <cell r="F459" t="str">
            <v>Otros</v>
          </cell>
          <cell r="G459" t="str">
            <v>Otros</v>
          </cell>
          <cell r="H459">
            <v>1</v>
          </cell>
          <cell r="I459" t="str">
            <v/>
          </cell>
          <cell r="K459" t="str">
            <v>E</v>
          </cell>
          <cell r="L459">
            <v>4</v>
          </cell>
          <cell r="M459">
            <v>4</v>
          </cell>
          <cell r="N459" t="str">
            <v>E004</v>
          </cell>
        </row>
        <row r="460">
          <cell r="A460" t="str">
            <v>9,E5</v>
          </cell>
          <cell r="B460" t="str">
            <v>9,E5</v>
          </cell>
          <cell r="C460" t="str">
            <v>9,E005</v>
          </cell>
          <cell r="D460">
            <v>9</v>
          </cell>
          <cell r="E460" t="str">
            <v>Prioritario</v>
          </cell>
          <cell r="F460" t="str">
            <v>Principal</v>
          </cell>
          <cell r="G460" t="str">
            <v>Otros</v>
          </cell>
          <cell r="H460">
            <v>1</v>
          </cell>
          <cell r="I460">
            <v>1</v>
          </cell>
          <cell r="K460" t="str">
            <v>E</v>
          </cell>
          <cell r="L460">
            <v>5</v>
          </cell>
          <cell r="M460">
            <v>5</v>
          </cell>
          <cell r="N460" t="str">
            <v>E005</v>
          </cell>
        </row>
        <row r="461">
          <cell r="A461" t="str">
            <v>9,E6</v>
          </cell>
          <cell r="B461" t="str">
            <v>9,E6</v>
          </cell>
          <cell r="C461" t="str">
            <v>9,E006</v>
          </cell>
          <cell r="D461">
            <v>9</v>
          </cell>
          <cell r="E461" t="str">
            <v>Otros</v>
          </cell>
          <cell r="F461" t="str">
            <v>Otros</v>
          </cell>
          <cell r="G461" t="str">
            <v>Otros</v>
          </cell>
          <cell r="H461" t="str">
            <v/>
          </cell>
          <cell r="I461" t="str">
            <v/>
          </cell>
          <cell r="K461" t="str">
            <v>E</v>
          </cell>
          <cell r="L461">
            <v>6</v>
          </cell>
          <cell r="M461">
            <v>6</v>
          </cell>
          <cell r="N461" t="str">
            <v>E006</v>
          </cell>
        </row>
        <row r="462">
          <cell r="A462" t="str">
            <v>9,E7</v>
          </cell>
          <cell r="B462" t="str">
            <v>9,E7</v>
          </cell>
          <cell r="C462" t="str">
            <v>9,E007</v>
          </cell>
          <cell r="D462">
            <v>9</v>
          </cell>
          <cell r="E462" t="str">
            <v>Otros</v>
          </cell>
          <cell r="F462" t="str">
            <v>Otros</v>
          </cell>
          <cell r="G462" t="str">
            <v>Otros</v>
          </cell>
          <cell r="H462" t="str">
            <v/>
          </cell>
          <cell r="I462" t="str">
            <v/>
          </cell>
          <cell r="K462" t="str">
            <v>E</v>
          </cell>
          <cell r="L462">
            <v>7</v>
          </cell>
          <cell r="M462">
            <v>7</v>
          </cell>
          <cell r="N462" t="str">
            <v>E007</v>
          </cell>
        </row>
        <row r="463">
          <cell r="A463" t="str">
            <v>9,E8</v>
          </cell>
          <cell r="B463" t="str">
            <v>9,E8</v>
          </cell>
          <cell r="C463" t="str">
            <v>9,E008</v>
          </cell>
          <cell r="D463">
            <v>9</v>
          </cell>
          <cell r="E463" t="str">
            <v>Otros</v>
          </cell>
          <cell r="F463" t="str">
            <v>Otros</v>
          </cell>
          <cell r="G463" t="str">
            <v>Otros</v>
          </cell>
          <cell r="H463" t="str">
            <v/>
          </cell>
          <cell r="I463" t="str">
            <v/>
          </cell>
          <cell r="K463" t="str">
            <v>E</v>
          </cell>
          <cell r="L463">
            <v>8</v>
          </cell>
          <cell r="M463">
            <v>8</v>
          </cell>
          <cell r="N463" t="str">
            <v>E008</v>
          </cell>
        </row>
        <row r="464">
          <cell r="A464" t="str">
            <v>9,E9</v>
          </cell>
          <cell r="B464" t="str">
            <v>9,E9</v>
          </cell>
          <cell r="C464" t="str">
            <v>9,E009</v>
          </cell>
          <cell r="D464">
            <v>9</v>
          </cell>
          <cell r="E464" t="str">
            <v>Prioritario</v>
          </cell>
          <cell r="F464" t="str">
            <v>Otros</v>
          </cell>
          <cell r="G464" t="str">
            <v>Otros</v>
          </cell>
          <cell r="H464">
            <v>1</v>
          </cell>
          <cell r="I464" t="str">
            <v/>
          </cell>
          <cell r="K464" t="str">
            <v>E</v>
          </cell>
          <cell r="L464">
            <v>9</v>
          </cell>
          <cell r="M464">
            <v>9</v>
          </cell>
          <cell r="N464" t="str">
            <v>E009</v>
          </cell>
        </row>
        <row r="465">
          <cell r="A465" t="str">
            <v>9,E10</v>
          </cell>
          <cell r="B465" t="str">
            <v>9,E10</v>
          </cell>
          <cell r="C465" t="str">
            <v>9,E010</v>
          </cell>
          <cell r="D465">
            <v>9</v>
          </cell>
          <cell r="E465" t="str">
            <v>Prioritario</v>
          </cell>
          <cell r="F465" t="str">
            <v>Otros</v>
          </cell>
          <cell r="G465" t="str">
            <v>Otros</v>
          </cell>
          <cell r="H465">
            <v>1</v>
          </cell>
          <cell r="I465" t="str">
            <v/>
          </cell>
          <cell r="K465" t="str">
            <v>E</v>
          </cell>
          <cell r="L465">
            <v>10</v>
          </cell>
          <cell r="M465">
            <v>10</v>
          </cell>
          <cell r="N465" t="str">
            <v>E010</v>
          </cell>
        </row>
        <row r="466">
          <cell r="A466" t="str">
            <v>9,E11</v>
          </cell>
          <cell r="B466" t="str">
            <v>9,E11</v>
          </cell>
          <cell r="C466" t="str">
            <v>9,E011</v>
          </cell>
          <cell r="D466">
            <v>9</v>
          </cell>
          <cell r="E466" t="str">
            <v>Otros</v>
          </cell>
          <cell r="F466" t="str">
            <v>Otros</v>
          </cell>
          <cell r="G466" t="str">
            <v>Otros</v>
          </cell>
          <cell r="H466" t="str">
            <v/>
          </cell>
          <cell r="I466" t="str">
            <v/>
          </cell>
          <cell r="K466" t="str">
            <v>E</v>
          </cell>
          <cell r="L466">
            <v>11</v>
          </cell>
          <cell r="M466">
            <v>11</v>
          </cell>
          <cell r="N466" t="str">
            <v>E011</v>
          </cell>
        </row>
        <row r="467">
          <cell r="A467" t="str">
            <v>9,E12</v>
          </cell>
          <cell r="B467" t="str">
            <v>9,E12</v>
          </cell>
          <cell r="C467" t="str">
            <v>9,E012</v>
          </cell>
          <cell r="D467">
            <v>9</v>
          </cell>
          <cell r="E467" t="str">
            <v>Otros</v>
          </cell>
          <cell r="F467" t="str">
            <v>Otros</v>
          </cell>
          <cell r="G467" t="str">
            <v>Otros</v>
          </cell>
          <cell r="H467" t="str">
            <v/>
          </cell>
          <cell r="I467" t="str">
            <v/>
          </cell>
          <cell r="K467" t="str">
            <v>E</v>
          </cell>
          <cell r="L467">
            <v>12</v>
          </cell>
          <cell r="M467">
            <v>12</v>
          </cell>
          <cell r="N467" t="str">
            <v>E012</v>
          </cell>
        </row>
        <row r="468">
          <cell r="A468" t="str">
            <v>9,E13</v>
          </cell>
          <cell r="B468" t="str">
            <v>9,E13</v>
          </cell>
          <cell r="C468" t="str">
            <v>9,E013</v>
          </cell>
          <cell r="D468">
            <v>9</v>
          </cell>
          <cell r="E468" t="str">
            <v>Otros</v>
          </cell>
          <cell r="F468" t="str">
            <v>Otros</v>
          </cell>
          <cell r="G468" t="str">
            <v>Otros</v>
          </cell>
          <cell r="H468" t="str">
            <v/>
          </cell>
          <cell r="I468" t="str">
            <v/>
          </cell>
          <cell r="K468" t="str">
            <v>E</v>
          </cell>
          <cell r="L468">
            <v>13</v>
          </cell>
          <cell r="M468">
            <v>13</v>
          </cell>
          <cell r="N468" t="str">
            <v>E013</v>
          </cell>
        </row>
        <row r="469">
          <cell r="A469" t="str">
            <v>9,E14</v>
          </cell>
          <cell r="B469" t="str">
            <v>9,E14</v>
          </cell>
          <cell r="C469" t="str">
            <v>9,E014</v>
          </cell>
          <cell r="D469">
            <v>9</v>
          </cell>
          <cell r="E469" t="str">
            <v>Otros</v>
          </cell>
          <cell r="F469" t="str">
            <v>Otros</v>
          </cell>
          <cell r="G469" t="str">
            <v>Otros</v>
          </cell>
          <cell r="H469" t="str">
            <v/>
          </cell>
          <cell r="I469" t="str">
            <v/>
          </cell>
          <cell r="K469" t="str">
            <v>E</v>
          </cell>
          <cell r="L469">
            <v>14</v>
          </cell>
          <cell r="M469">
            <v>14</v>
          </cell>
          <cell r="N469" t="str">
            <v>E014</v>
          </cell>
        </row>
        <row r="470">
          <cell r="A470" t="str">
            <v>9,E15</v>
          </cell>
          <cell r="B470" t="str">
            <v>9,E15</v>
          </cell>
          <cell r="C470" t="str">
            <v>9,E015</v>
          </cell>
          <cell r="D470">
            <v>9</v>
          </cell>
          <cell r="E470" t="str">
            <v>Otros</v>
          </cell>
          <cell r="F470" t="str">
            <v>Otros</v>
          </cell>
          <cell r="G470" t="str">
            <v>Otros</v>
          </cell>
          <cell r="H470" t="str">
            <v/>
          </cell>
          <cell r="I470" t="str">
            <v/>
          </cell>
          <cell r="K470" t="str">
            <v>E</v>
          </cell>
          <cell r="L470">
            <v>15</v>
          </cell>
          <cell r="M470">
            <v>15</v>
          </cell>
          <cell r="N470" t="str">
            <v>E015</v>
          </cell>
        </row>
        <row r="471">
          <cell r="A471" t="str">
            <v>9,E16</v>
          </cell>
          <cell r="B471" t="str">
            <v>9,E16</v>
          </cell>
          <cell r="C471" t="str">
            <v>9,E016</v>
          </cell>
          <cell r="D471">
            <v>9</v>
          </cell>
          <cell r="E471" t="str">
            <v>Prioritario</v>
          </cell>
          <cell r="F471" t="str">
            <v>Principal</v>
          </cell>
          <cell r="G471" t="str">
            <v>Otros</v>
          </cell>
          <cell r="H471">
            <v>1</v>
          </cell>
          <cell r="I471">
            <v>1</v>
          </cell>
          <cell r="K471" t="str">
            <v>E</v>
          </cell>
          <cell r="L471">
            <v>16</v>
          </cell>
          <cell r="M471">
            <v>16</v>
          </cell>
          <cell r="N471" t="str">
            <v>E016</v>
          </cell>
        </row>
        <row r="472">
          <cell r="A472" t="str">
            <v>9,E17</v>
          </cell>
          <cell r="B472" t="str">
            <v>9,E17</v>
          </cell>
          <cell r="C472" t="str">
            <v>9,E017</v>
          </cell>
          <cell r="D472">
            <v>9</v>
          </cell>
          <cell r="E472" t="str">
            <v>Prioritario</v>
          </cell>
          <cell r="F472" t="str">
            <v>Principal</v>
          </cell>
          <cell r="G472" t="str">
            <v>Otros</v>
          </cell>
          <cell r="H472">
            <v>1</v>
          </cell>
          <cell r="I472">
            <v>1</v>
          </cell>
          <cell r="K472" t="str">
            <v>E</v>
          </cell>
          <cell r="L472">
            <v>17</v>
          </cell>
          <cell r="M472">
            <v>17</v>
          </cell>
          <cell r="N472" t="str">
            <v>E017</v>
          </cell>
        </row>
        <row r="473">
          <cell r="A473" t="str">
            <v>9,E18</v>
          </cell>
          <cell r="B473" t="str">
            <v>9,E18</v>
          </cell>
          <cell r="C473" t="str">
            <v>9,E018</v>
          </cell>
          <cell r="D473">
            <v>9</v>
          </cell>
          <cell r="E473" t="str">
            <v>Prioritario</v>
          </cell>
          <cell r="F473" t="str">
            <v>Principal</v>
          </cell>
          <cell r="G473" t="str">
            <v>Otros</v>
          </cell>
          <cell r="H473">
            <v>1</v>
          </cell>
          <cell r="I473">
            <v>1</v>
          </cell>
          <cell r="K473" t="str">
            <v>E</v>
          </cell>
          <cell r="L473">
            <v>18</v>
          </cell>
          <cell r="M473">
            <v>18</v>
          </cell>
          <cell r="N473" t="str">
            <v>E018</v>
          </cell>
        </row>
        <row r="474">
          <cell r="A474" t="str">
            <v>9,E19</v>
          </cell>
          <cell r="B474" t="str">
            <v>9,E19</v>
          </cell>
          <cell r="C474" t="str">
            <v>9,E019</v>
          </cell>
          <cell r="D474">
            <v>9</v>
          </cell>
          <cell r="E474" t="str">
            <v>Prioritario</v>
          </cell>
          <cell r="F474" t="str">
            <v>Principal</v>
          </cell>
          <cell r="G474" t="str">
            <v>Otros</v>
          </cell>
          <cell r="H474">
            <v>1</v>
          </cell>
          <cell r="I474">
            <v>1</v>
          </cell>
          <cell r="K474" t="str">
            <v>E</v>
          </cell>
          <cell r="L474">
            <v>19</v>
          </cell>
          <cell r="M474">
            <v>19</v>
          </cell>
          <cell r="N474" t="str">
            <v>E019</v>
          </cell>
        </row>
        <row r="475">
          <cell r="A475" t="str">
            <v>9,E20</v>
          </cell>
          <cell r="B475" t="str">
            <v>9,E20</v>
          </cell>
          <cell r="C475" t="str">
            <v>9,E020</v>
          </cell>
          <cell r="D475">
            <v>9</v>
          </cell>
          <cell r="E475" t="str">
            <v>Prioritario</v>
          </cell>
          <cell r="F475" t="str">
            <v>Principal</v>
          </cell>
          <cell r="G475" t="str">
            <v>Otros</v>
          </cell>
          <cell r="H475">
            <v>1</v>
          </cell>
          <cell r="I475">
            <v>1</v>
          </cell>
          <cell r="K475" t="str">
            <v>E</v>
          </cell>
          <cell r="L475">
            <v>20</v>
          </cell>
          <cell r="M475">
            <v>20</v>
          </cell>
          <cell r="N475" t="str">
            <v>E020</v>
          </cell>
        </row>
        <row r="476">
          <cell r="A476" t="str">
            <v>9,E21</v>
          </cell>
          <cell r="B476" t="str">
            <v>9,E21</v>
          </cell>
          <cell r="C476" t="str">
            <v>9,E021</v>
          </cell>
          <cell r="D476">
            <v>9</v>
          </cell>
          <cell r="E476" t="str">
            <v>Prioritario</v>
          </cell>
          <cell r="F476" t="str">
            <v>Principal</v>
          </cell>
          <cell r="G476" t="str">
            <v>Otros</v>
          </cell>
          <cell r="H476">
            <v>1</v>
          </cell>
          <cell r="I476">
            <v>1</v>
          </cell>
          <cell r="K476" t="str">
            <v>E</v>
          </cell>
          <cell r="L476">
            <v>21</v>
          </cell>
          <cell r="M476">
            <v>21</v>
          </cell>
          <cell r="N476" t="str">
            <v>E021</v>
          </cell>
        </row>
        <row r="477">
          <cell r="A477" t="str">
            <v>9,E22</v>
          </cell>
          <cell r="B477" t="str">
            <v>9,E22</v>
          </cell>
          <cell r="C477" t="str">
            <v>9,E022</v>
          </cell>
          <cell r="D477">
            <v>9</v>
          </cell>
          <cell r="E477" t="str">
            <v>Otros</v>
          </cell>
          <cell r="F477" t="str">
            <v>Otros</v>
          </cell>
          <cell r="G477" t="str">
            <v>Otros</v>
          </cell>
          <cell r="H477" t="str">
            <v/>
          </cell>
          <cell r="I477" t="str">
            <v/>
          </cell>
          <cell r="K477" t="str">
            <v>E</v>
          </cell>
          <cell r="L477">
            <v>22</v>
          </cell>
          <cell r="M477">
            <v>22</v>
          </cell>
          <cell r="N477" t="str">
            <v>E022</v>
          </cell>
        </row>
        <row r="478">
          <cell r="A478" t="str">
            <v>9,E23</v>
          </cell>
          <cell r="B478" t="str">
            <v>9,E23</v>
          </cell>
          <cell r="C478" t="str">
            <v>9,E023</v>
          </cell>
          <cell r="D478">
            <v>9</v>
          </cell>
          <cell r="E478" t="str">
            <v>Otros</v>
          </cell>
          <cell r="F478" t="str">
            <v>Otros</v>
          </cell>
          <cell r="G478" t="str">
            <v>Otros</v>
          </cell>
          <cell r="H478" t="str">
            <v/>
          </cell>
          <cell r="I478" t="str">
            <v/>
          </cell>
          <cell r="K478" t="str">
            <v>E</v>
          </cell>
          <cell r="L478">
            <v>23</v>
          </cell>
          <cell r="M478">
            <v>23</v>
          </cell>
          <cell r="N478" t="str">
            <v>E023</v>
          </cell>
        </row>
        <row r="479">
          <cell r="A479" t="str">
            <v>9,E301</v>
          </cell>
          <cell r="B479" t="str">
            <v>9,E1</v>
          </cell>
          <cell r="C479" t="str">
            <v>9,E001</v>
          </cell>
          <cell r="D479">
            <v>9</v>
          </cell>
          <cell r="E479" t="str">
            <v>Prioritario</v>
          </cell>
          <cell r="F479" t="str">
            <v>Principal</v>
          </cell>
          <cell r="G479" t="str">
            <v>Otros</v>
          </cell>
          <cell r="H479">
            <v>1</v>
          </cell>
          <cell r="I479">
            <v>1</v>
          </cell>
          <cell r="K479" t="str">
            <v>E</v>
          </cell>
          <cell r="L479">
            <v>301</v>
          </cell>
          <cell r="M479">
            <v>1</v>
          </cell>
          <cell r="N479" t="str">
            <v>E001</v>
          </cell>
        </row>
        <row r="480">
          <cell r="A480" t="str">
            <v>9,E302</v>
          </cell>
          <cell r="B480" t="str">
            <v>9,E2</v>
          </cell>
          <cell r="C480" t="str">
            <v>9,E002</v>
          </cell>
          <cell r="D480">
            <v>9</v>
          </cell>
          <cell r="E480" t="str">
            <v>Prioritario</v>
          </cell>
          <cell r="F480" t="str">
            <v>Principal</v>
          </cell>
          <cell r="G480" t="str">
            <v>Otros</v>
          </cell>
          <cell r="H480">
            <v>1</v>
          </cell>
          <cell r="I480">
            <v>1</v>
          </cell>
          <cell r="K480" t="str">
            <v>E</v>
          </cell>
          <cell r="L480">
            <v>302</v>
          </cell>
          <cell r="M480">
            <v>2</v>
          </cell>
          <cell r="N480" t="str">
            <v>E002</v>
          </cell>
        </row>
        <row r="481">
          <cell r="A481" t="str">
            <v>9,E303</v>
          </cell>
          <cell r="B481" t="str">
            <v>9,E3</v>
          </cell>
          <cell r="C481" t="str">
            <v>9,E003</v>
          </cell>
          <cell r="D481">
            <v>9</v>
          </cell>
          <cell r="E481" t="str">
            <v>Otros</v>
          </cell>
          <cell r="F481" t="str">
            <v>Otros</v>
          </cell>
          <cell r="G481" t="str">
            <v>Otros</v>
          </cell>
          <cell r="H481" t="str">
            <v/>
          </cell>
          <cell r="I481" t="str">
            <v/>
          </cell>
          <cell r="K481" t="str">
            <v>E</v>
          </cell>
          <cell r="L481">
            <v>303</v>
          </cell>
          <cell r="M481">
            <v>3</v>
          </cell>
          <cell r="N481" t="str">
            <v>E003</v>
          </cell>
        </row>
        <row r="482">
          <cell r="A482" t="str">
            <v>9,E304</v>
          </cell>
          <cell r="B482" t="str">
            <v>9,E4</v>
          </cell>
          <cell r="C482" t="str">
            <v>9,E004</v>
          </cell>
          <cell r="D482">
            <v>9</v>
          </cell>
          <cell r="E482" t="str">
            <v>Prioritario</v>
          </cell>
          <cell r="F482" t="str">
            <v>Otros</v>
          </cell>
          <cell r="G482" t="str">
            <v>Otros</v>
          </cell>
          <cell r="H482">
            <v>1</v>
          </cell>
          <cell r="I482" t="str">
            <v/>
          </cell>
          <cell r="K482" t="str">
            <v>E</v>
          </cell>
          <cell r="L482">
            <v>304</v>
          </cell>
          <cell r="M482">
            <v>4</v>
          </cell>
          <cell r="N482" t="str">
            <v>E004</v>
          </cell>
        </row>
        <row r="483">
          <cell r="A483" t="str">
            <v>9,E305</v>
          </cell>
          <cell r="B483" t="str">
            <v>9,E5</v>
          </cell>
          <cell r="C483" t="str">
            <v>9,E005</v>
          </cell>
          <cell r="D483">
            <v>9</v>
          </cell>
          <cell r="E483" t="str">
            <v>Prioritario</v>
          </cell>
          <cell r="F483" t="str">
            <v>Principal</v>
          </cell>
          <cell r="G483" t="str">
            <v>Otros</v>
          </cell>
          <cell r="H483">
            <v>1</v>
          </cell>
          <cell r="I483">
            <v>1</v>
          </cell>
          <cell r="K483" t="str">
            <v>E</v>
          </cell>
          <cell r="L483">
            <v>305</v>
          </cell>
          <cell r="M483">
            <v>5</v>
          </cell>
          <cell r="N483" t="str">
            <v>E005</v>
          </cell>
        </row>
        <row r="484">
          <cell r="A484" t="str">
            <v>9,E306</v>
          </cell>
          <cell r="B484" t="str">
            <v>9,E6</v>
          </cell>
          <cell r="C484" t="str">
            <v>9,E006</v>
          </cell>
          <cell r="D484">
            <v>9</v>
          </cell>
          <cell r="E484" t="str">
            <v>Otros</v>
          </cell>
          <cell r="F484" t="str">
            <v>Otros</v>
          </cell>
          <cell r="G484" t="str">
            <v>Otros</v>
          </cell>
          <cell r="H484" t="str">
            <v/>
          </cell>
          <cell r="I484" t="str">
            <v/>
          </cell>
          <cell r="K484" t="str">
            <v>E</v>
          </cell>
          <cell r="L484">
            <v>306</v>
          </cell>
          <cell r="M484">
            <v>6</v>
          </cell>
          <cell r="N484" t="str">
            <v>E006</v>
          </cell>
        </row>
        <row r="485">
          <cell r="A485" t="str">
            <v>9,E307</v>
          </cell>
          <cell r="B485" t="str">
            <v>9,E7</v>
          </cell>
          <cell r="C485" t="str">
            <v>9,E007</v>
          </cell>
          <cell r="D485">
            <v>9</v>
          </cell>
          <cell r="E485" t="str">
            <v>Otros</v>
          </cell>
          <cell r="F485" t="str">
            <v>Otros</v>
          </cell>
          <cell r="G485" t="str">
            <v>Otros</v>
          </cell>
          <cell r="H485" t="str">
            <v/>
          </cell>
          <cell r="I485" t="str">
            <v/>
          </cell>
          <cell r="K485" t="str">
            <v>E</v>
          </cell>
          <cell r="L485">
            <v>307</v>
          </cell>
          <cell r="M485">
            <v>7</v>
          </cell>
          <cell r="N485" t="str">
            <v>E007</v>
          </cell>
        </row>
        <row r="486">
          <cell r="A486" t="str">
            <v>9,E308</v>
          </cell>
          <cell r="B486" t="str">
            <v>9,E8</v>
          </cell>
          <cell r="C486" t="str">
            <v>9,E008</v>
          </cell>
          <cell r="D486">
            <v>9</v>
          </cell>
          <cell r="E486" t="str">
            <v>Otros</v>
          </cell>
          <cell r="F486" t="str">
            <v>Otros</v>
          </cell>
          <cell r="G486" t="str">
            <v>Otros</v>
          </cell>
          <cell r="H486" t="str">
            <v/>
          </cell>
          <cell r="I486" t="str">
            <v/>
          </cell>
          <cell r="K486" t="str">
            <v>E</v>
          </cell>
          <cell r="L486">
            <v>308</v>
          </cell>
          <cell r="M486">
            <v>8</v>
          </cell>
          <cell r="N486" t="str">
            <v>E008</v>
          </cell>
        </row>
        <row r="487">
          <cell r="A487" t="str">
            <v>9,E309</v>
          </cell>
          <cell r="B487" t="str">
            <v>9,E9</v>
          </cell>
          <cell r="C487" t="str">
            <v>9,E009</v>
          </cell>
          <cell r="D487">
            <v>9</v>
          </cell>
          <cell r="E487" t="str">
            <v>Prioritario</v>
          </cell>
          <cell r="F487" t="str">
            <v>Otros</v>
          </cell>
          <cell r="G487" t="str">
            <v>Otros</v>
          </cell>
          <cell r="H487">
            <v>1</v>
          </cell>
          <cell r="I487" t="str">
            <v/>
          </cell>
          <cell r="K487" t="str">
            <v>E</v>
          </cell>
          <cell r="L487">
            <v>309</v>
          </cell>
          <cell r="M487">
            <v>9</v>
          </cell>
          <cell r="N487" t="str">
            <v>E009</v>
          </cell>
        </row>
        <row r="488">
          <cell r="A488" t="str">
            <v>9,E310</v>
          </cell>
          <cell r="B488" t="str">
            <v>9,E10</v>
          </cell>
          <cell r="C488" t="str">
            <v>9,E010</v>
          </cell>
          <cell r="D488">
            <v>9</v>
          </cell>
          <cell r="E488" t="str">
            <v>Prioritario</v>
          </cell>
          <cell r="F488" t="str">
            <v>Otros</v>
          </cell>
          <cell r="G488" t="str">
            <v>Otros</v>
          </cell>
          <cell r="H488">
            <v>1</v>
          </cell>
          <cell r="I488" t="str">
            <v/>
          </cell>
          <cell r="K488" t="str">
            <v>E</v>
          </cell>
          <cell r="L488">
            <v>310</v>
          </cell>
          <cell r="M488">
            <v>10</v>
          </cell>
          <cell r="N488" t="str">
            <v>E010</v>
          </cell>
        </row>
        <row r="489">
          <cell r="A489" t="str">
            <v>9,E311</v>
          </cell>
          <cell r="B489" t="str">
            <v>9,E11</v>
          </cell>
          <cell r="C489" t="str">
            <v>9,E011</v>
          </cell>
          <cell r="D489">
            <v>9</v>
          </cell>
          <cell r="E489" t="str">
            <v>Otros</v>
          </cell>
          <cell r="F489" t="str">
            <v>Otros</v>
          </cell>
          <cell r="G489" t="str">
            <v>Otros</v>
          </cell>
          <cell r="H489" t="str">
            <v/>
          </cell>
          <cell r="I489" t="str">
            <v/>
          </cell>
          <cell r="K489" t="str">
            <v>E</v>
          </cell>
          <cell r="L489">
            <v>311</v>
          </cell>
          <cell r="M489">
            <v>11</v>
          </cell>
          <cell r="N489" t="str">
            <v>E011</v>
          </cell>
        </row>
        <row r="490">
          <cell r="A490" t="str">
            <v>9,E312</v>
          </cell>
          <cell r="B490" t="str">
            <v>9,E12</v>
          </cell>
          <cell r="C490" t="str">
            <v>9,E012</v>
          </cell>
          <cell r="D490">
            <v>9</v>
          </cell>
          <cell r="E490" t="str">
            <v>Otros</v>
          </cell>
          <cell r="F490" t="str">
            <v>Otros</v>
          </cell>
          <cell r="G490" t="str">
            <v>Otros</v>
          </cell>
          <cell r="H490" t="str">
            <v/>
          </cell>
          <cell r="I490" t="str">
            <v/>
          </cell>
          <cell r="K490" t="str">
            <v>E</v>
          </cell>
          <cell r="L490">
            <v>312</v>
          </cell>
          <cell r="M490">
            <v>12</v>
          </cell>
          <cell r="N490" t="str">
            <v>E012</v>
          </cell>
        </row>
        <row r="491">
          <cell r="A491" t="str">
            <v>9,E313</v>
          </cell>
          <cell r="B491" t="str">
            <v>9,E13</v>
          </cell>
          <cell r="C491" t="str">
            <v>9,E013</v>
          </cell>
          <cell r="D491">
            <v>9</v>
          </cell>
          <cell r="E491" t="str">
            <v>Otros</v>
          </cell>
          <cell r="F491" t="str">
            <v>Otros</v>
          </cell>
          <cell r="G491" t="str">
            <v>Otros</v>
          </cell>
          <cell r="H491" t="str">
            <v/>
          </cell>
          <cell r="I491" t="str">
            <v/>
          </cell>
          <cell r="K491" t="str">
            <v>E</v>
          </cell>
          <cell r="L491">
            <v>313</v>
          </cell>
          <cell r="M491">
            <v>13</v>
          </cell>
          <cell r="N491" t="str">
            <v>E013</v>
          </cell>
        </row>
        <row r="492">
          <cell r="A492" t="str">
            <v>9,E314</v>
          </cell>
          <cell r="B492" t="str">
            <v>9,E14</v>
          </cell>
          <cell r="C492" t="str">
            <v>9,E014</v>
          </cell>
          <cell r="D492">
            <v>9</v>
          </cell>
          <cell r="E492" t="str">
            <v>Otros</v>
          </cell>
          <cell r="F492" t="str">
            <v>Otros</v>
          </cell>
          <cell r="G492" t="str">
            <v>Otros</v>
          </cell>
          <cell r="H492" t="str">
            <v/>
          </cell>
          <cell r="I492" t="str">
            <v/>
          </cell>
          <cell r="K492" t="str">
            <v>E</v>
          </cell>
          <cell r="L492">
            <v>314</v>
          </cell>
          <cell r="M492">
            <v>14</v>
          </cell>
          <cell r="N492" t="str">
            <v>E014</v>
          </cell>
        </row>
        <row r="493">
          <cell r="A493" t="str">
            <v>9,E315</v>
          </cell>
          <cell r="B493" t="str">
            <v>9,E15</v>
          </cell>
          <cell r="C493" t="str">
            <v>9,E015</v>
          </cell>
          <cell r="D493">
            <v>9</v>
          </cell>
          <cell r="E493" t="str">
            <v>Otros</v>
          </cell>
          <cell r="F493" t="str">
            <v>Otros</v>
          </cell>
          <cell r="G493" t="str">
            <v>Otros</v>
          </cell>
          <cell r="H493" t="str">
            <v/>
          </cell>
          <cell r="I493" t="str">
            <v/>
          </cell>
          <cell r="K493" t="str">
            <v>E</v>
          </cell>
          <cell r="L493">
            <v>315</v>
          </cell>
          <cell r="M493">
            <v>15</v>
          </cell>
          <cell r="N493" t="str">
            <v>E015</v>
          </cell>
        </row>
        <row r="494">
          <cell r="A494" t="str">
            <v>9,E316</v>
          </cell>
          <cell r="B494" t="str">
            <v>9,E16</v>
          </cell>
          <cell r="C494" t="str">
            <v>9,E016</v>
          </cell>
          <cell r="D494">
            <v>9</v>
          </cell>
          <cell r="E494" t="str">
            <v>Prioritario</v>
          </cell>
          <cell r="F494" t="str">
            <v>Principal</v>
          </cell>
          <cell r="G494" t="str">
            <v>Otros</v>
          </cell>
          <cell r="H494">
            <v>1</v>
          </cell>
          <cell r="I494">
            <v>1</v>
          </cell>
          <cell r="K494" t="str">
            <v>E</v>
          </cell>
          <cell r="L494">
            <v>316</v>
          </cell>
          <cell r="M494">
            <v>16</v>
          </cell>
          <cell r="N494" t="str">
            <v>E016</v>
          </cell>
        </row>
        <row r="495">
          <cell r="A495" t="str">
            <v>9,E317</v>
          </cell>
          <cell r="B495" t="str">
            <v>9,E17</v>
          </cell>
          <cell r="C495" t="str">
            <v>9,E017</v>
          </cell>
          <cell r="D495">
            <v>9</v>
          </cell>
          <cell r="E495" t="str">
            <v>Prioritario</v>
          </cell>
          <cell r="F495" t="str">
            <v>Principal</v>
          </cell>
          <cell r="G495" t="str">
            <v>Otros</v>
          </cell>
          <cell r="H495">
            <v>1</v>
          </cell>
          <cell r="I495">
            <v>1</v>
          </cell>
          <cell r="K495" t="str">
            <v>E</v>
          </cell>
          <cell r="L495">
            <v>317</v>
          </cell>
          <cell r="M495">
            <v>17</v>
          </cell>
          <cell r="N495" t="str">
            <v>E017</v>
          </cell>
        </row>
        <row r="496">
          <cell r="A496" t="str">
            <v>9,E318</v>
          </cell>
          <cell r="B496" t="str">
            <v>9,E18</v>
          </cell>
          <cell r="C496" t="str">
            <v>9,E018</v>
          </cell>
          <cell r="D496">
            <v>9</v>
          </cell>
          <cell r="E496" t="str">
            <v>Prioritario</v>
          </cell>
          <cell r="F496" t="str">
            <v>Principal</v>
          </cell>
          <cell r="G496" t="str">
            <v>Otros</v>
          </cell>
          <cell r="H496">
            <v>1</v>
          </cell>
          <cell r="I496">
            <v>1</v>
          </cell>
          <cell r="K496" t="str">
            <v>E</v>
          </cell>
          <cell r="L496">
            <v>318</v>
          </cell>
          <cell r="M496">
            <v>18</v>
          </cell>
          <cell r="N496" t="str">
            <v>E018</v>
          </cell>
        </row>
        <row r="497">
          <cell r="A497" t="str">
            <v>9,E319</v>
          </cell>
          <cell r="B497" t="str">
            <v>9,E19</v>
          </cell>
          <cell r="C497" t="str">
            <v>9,E019</v>
          </cell>
          <cell r="D497">
            <v>9</v>
          </cell>
          <cell r="E497" t="str">
            <v>Prioritario</v>
          </cell>
          <cell r="F497" t="str">
            <v>Principal</v>
          </cell>
          <cell r="G497" t="str">
            <v>Otros</v>
          </cell>
          <cell r="H497">
            <v>1</v>
          </cell>
          <cell r="I497">
            <v>1</v>
          </cell>
          <cell r="K497" t="str">
            <v>E</v>
          </cell>
          <cell r="L497">
            <v>319</v>
          </cell>
          <cell r="M497">
            <v>19</v>
          </cell>
          <cell r="N497" t="str">
            <v>E019</v>
          </cell>
        </row>
        <row r="498">
          <cell r="A498" t="str">
            <v>9,E320</v>
          </cell>
          <cell r="B498" t="str">
            <v>9,E20</v>
          </cell>
          <cell r="C498" t="str">
            <v>9,E020</v>
          </cell>
          <cell r="D498">
            <v>9</v>
          </cell>
          <cell r="E498" t="str">
            <v>Prioritario</v>
          </cell>
          <cell r="F498" t="str">
            <v>Principal</v>
          </cell>
          <cell r="G498" t="str">
            <v>Otros</v>
          </cell>
          <cell r="H498">
            <v>1</v>
          </cell>
          <cell r="I498">
            <v>1</v>
          </cell>
          <cell r="K498" t="str">
            <v>E</v>
          </cell>
          <cell r="L498">
            <v>320</v>
          </cell>
          <cell r="M498">
            <v>20</v>
          </cell>
          <cell r="N498" t="str">
            <v>E020</v>
          </cell>
        </row>
        <row r="499">
          <cell r="A499" t="str">
            <v>9,E321</v>
          </cell>
          <cell r="B499" t="str">
            <v>9,E21</v>
          </cell>
          <cell r="C499" t="str">
            <v>9,E021</v>
          </cell>
          <cell r="D499">
            <v>9</v>
          </cell>
          <cell r="E499" t="str">
            <v>Prioritario</v>
          </cell>
          <cell r="F499" t="str">
            <v>Principal</v>
          </cell>
          <cell r="G499" t="str">
            <v>Otros</v>
          </cell>
          <cell r="H499">
            <v>1</v>
          </cell>
          <cell r="I499">
            <v>1</v>
          </cell>
          <cell r="K499" t="str">
            <v>E</v>
          </cell>
          <cell r="L499">
            <v>321</v>
          </cell>
          <cell r="M499">
            <v>21</v>
          </cell>
          <cell r="N499" t="str">
            <v>E021</v>
          </cell>
        </row>
        <row r="500">
          <cell r="A500" t="str">
            <v>9,E322</v>
          </cell>
          <cell r="B500" t="str">
            <v>9,E22</v>
          </cell>
          <cell r="C500" t="str">
            <v>9,E022</v>
          </cell>
          <cell r="D500">
            <v>9</v>
          </cell>
          <cell r="E500" t="str">
            <v>Otros</v>
          </cell>
          <cell r="F500" t="str">
            <v>Otros</v>
          </cell>
          <cell r="G500" t="str">
            <v>Otros</v>
          </cell>
          <cell r="H500" t="str">
            <v/>
          </cell>
          <cell r="I500" t="str">
            <v/>
          </cell>
          <cell r="K500" t="str">
            <v>E</v>
          </cell>
          <cell r="L500">
            <v>322</v>
          </cell>
          <cell r="M500">
            <v>22</v>
          </cell>
          <cell r="N500" t="str">
            <v>E022</v>
          </cell>
        </row>
        <row r="501">
          <cell r="A501" t="str">
            <v>9,E323</v>
          </cell>
          <cell r="B501" t="str">
            <v>9,E23</v>
          </cell>
          <cell r="C501" t="str">
            <v>9,E023</v>
          </cell>
          <cell r="D501">
            <v>9</v>
          </cell>
          <cell r="E501" t="str">
            <v>Otros</v>
          </cell>
          <cell r="F501" t="str">
            <v>Otros</v>
          </cell>
          <cell r="G501" t="str">
            <v>Otros</v>
          </cell>
          <cell r="H501" t="str">
            <v/>
          </cell>
          <cell r="I501" t="str">
            <v/>
          </cell>
          <cell r="K501" t="str">
            <v>E</v>
          </cell>
          <cell r="L501">
            <v>323</v>
          </cell>
          <cell r="M501">
            <v>23</v>
          </cell>
          <cell r="N501" t="str">
            <v>E023</v>
          </cell>
        </row>
        <row r="502">
          <cell r="A502" t="str">
            <v>9,G1</v>
          </cell>
          <cell r="B502" t="str">
            <v>9,G1</v>
          </cell>
          <cell r="C502" t="str">
            <v>9,G001</v>
          </cell>
          <cell r="D502">
            <v>9</v>
          </cell>
          <cell r="E502" t="str">
            <v>Otros</v>
          </cell>
          <cell r="F502" t="str">
            <v>Otros</v>
          </cell>
          <cell r="G502" t="str">
            <v>Otros</v>
          </cell>
          <cell r="H502" t="str">
            <v/>
          </cell>
          <cell r="I502" t="str">
            <v/>
          </cell>
          <cell r="K502" t="str">
            <v>G</v>
          </cell>
          <cell r="L502">
            <v>1</v>
          </cell>
          <cell r="M502">
            <v>1</v>
          </cell>
          <cell r="N502" t="str">
            <v>G001</v>
          </cell>
        </row>
        <row r="503">
          <cell r="A503" t="str">
            <v>9,G2</v>
          </cell>
          <cell r="B503" t="str">
            <v>9,G2</v>
          </cell>
          <cell r="C503" t="str">
            <v>9,G002</v>
          </cell>
          <cell r="D503">
            <v>9</v>
          </cell>
          <cell r="E503" t="str">
            <v>Prioritario</v>
          </cell>
          <cell r="F503" t="str">
            <v>Otros</v>
          </cell>
          <cell r="G503" t="str">
            <v>Otros</v>
          </cell>
          <cell r="H503">
            <v>1</v>
          </cell>
          <cell r="I503" t="str">
            <v/>
          </cell>
          <cell r="K503" t="str">
            <v>G</v>
          </cell>
          <cell r="L503">
            <v>2</v>
          </cell>
          <cell r="M503">
            <v>2</v>
          </cell>
          <cell r="N503" t="str">
            <v>G002</v>
          </cell>
        </row>
        <row r="504">
          <cell r="A504" t="str">
            <v>9,G3</v>
          </cell>
          <cell r="B504" t="str">
            <v>9,G3</v>
          </cell>
          <cell r="C504" t="str">
            <v>9,G003</v>
          </cell>
          <cell r="D504">
            <v>9</v>
          </cell>
          <cell r="E504" t="str">
            <v>Prioritario</v>
          </cell>
          <cell r="F504" t="str">
            <v>Principal</v>
          </cell>
          <cell r="G504" t="str">
            <v>Otros</v>
          </cell>
          <cell r="H504">
            <v>1</v>
          </cell>
          <cell r="I504">
            <v>1</v>
          </cell>
          <cell r="K504" t="str">
            <v>G</v>
          </cell>
          <cell r="L504">
            <v>3</v>
          </cell>
          <cell r="M504">
            <v>3</v>
          </cell>
          <cell r="N504" t="str">
            <v>G003</v>
          </cell>
        </row>
        <row r="505">
          <cell r="A505" t="str">
            <v>9,G4</v>
          </cell>
          <cell r="B505" t="str">
            <v>9,G4</v>
          </cell>
          <cell r="C505" t="str">
            <v>9,G004</v>
          </cell>
          <cell r="D505">
            <v>9</v>
          </cell>
          <cell r="E505" t="str">
            <v>Otros</v>
          </cell>
          <cell r="F505" t="str">
            <v>Otros</v>
          </cell>
          <cell r="G505" t="str">
            <v>Otros</v>
          </cell>
          <cell r="H505" t="str">
            <v/>
          </cell>
          <cell r="I505" t="str">
            <v/>
          </cell>
          <cell r="K505" t="str">
            <v>G</v>
          </cell>
          <cell r="L505">
            <v>4</v>
          </cell>
          <cell r="M505">
            <v>4</v>
          </cell>
          <cell r="N505" t="str">
            <v>G004</v>
          </cell>
        </row>
        <row r="506">
          <cell r="A506" t="str">
            <v>9,G5</v>
          </cell>
          <cell r="B506" t="str">
            <v>9,G5</v>
          </cell>
          <cell r="C506" t="str">
            <v>9,G005</v>
          </cell>
          <cell r="D506">
            <v>9</v>
          </cell>
          <cell r="E506" t="str">
            <v>Otros</v>
          </cell>
          <cell r="F506" t="str">
            <v>Otros</v>
          </cell>
          <cell r="G506" t="str">
            <v>Otros</v>
          </cell>
          <cell r="H506" t="str">
            <v/>
          </cell>
          <cell r="I506" t="str">
            <v/>
          </cell>
          <cell r="K506" t="str">
            <v>G</v>
          </cell>
          <cell r="L506">
            <v>5</v>
          </cell>
          <cell r="M506">
            <v>5</v>
          </cell>
          <cell r="N506" t="str">
            <v>G005</v>
          </cell>
        </row>
        <row r="507">
          <cell r="A507" t="str">
            <v>9,G6</v>
          </cell>
          <cell r="B507" t="str">
            <v>9,G6</v>
          </cell>
          <cell r="C507" t="str">
            <v>9,G006</v>
          </cell>
          <cell r="D507">
            <v>9</v>
          </cell>
          <cell r="E507" t="str">
            <v>Otros</v>
          </cell>
          <cell r="F507" t="str">
            <v>Otros</v>
          </cell>
          <cell r="G507" t="str">
            <v>Otros</v>
          </cell>
          <cell r="H507" t="str">
            <v/>
          </cell>
          <cell r="I507" t="str">
            <v/>
          </cell>
          <cell r="K507" t="str">
            <v>G</v>
          </cell>
          <cell r="L507">
            <v>6</v>
          </cell>
          <cell r="M507">
            <v>6</v>
          </cell>
          <cell r="N507" t="str">
            <v>G006</v>
          </cell>
        </row>
        <row r="508">
          <cell r="A508" t="str">
            <v>9,G301</v>
          </cell>
          <cell r="B508" t="str">
            <v>9,G1</v>
          </cell>
          <cell r="C508" t="str">
            <v>9,G001</v>
          </cell>
          <cell r="D508">
            <v>9</v>
          </cell>
          <cell r="E508" t="str">
            <v>Otros</v>
          </cell>
          <cell r="F508" t="str">
            <v>Otros</v>
          </cell>
          <cell r="G508" t="str">
            <v>Otros</v>
          </cell>
          <cell r="H508" t="str">
            <v/>
          </cell>
          <cell r="I508" t="str">
            <v/>
          </cell>
          <cell r="K508" t="str">
            <v>G</v>
          </cell>
          <cell r="L508">
            <v>301</v>
          </cell>
          <cell r="M508">
            <v>1</v>
          </cell>
          <cell r="N508" t="str">
            <v>G001</v>
          </cell>
        </row>
        <row r="509">
          <cell r="A509" t="str">
            <v>9,G302</v>
          </cell>
          <cell r="B509" t="str">
            <v>9,G2</v>
          </cell>
          <cell r="C509" t="str">
            <v>9,G002</v>
          </cell>
          <cell r="D509">
            <v>9</v>
          </cell>
          <cell r="E509" t="str">
            <v>Prioritario</v>
          </cell>
          <cell r="F509" t="str">
            <v>Otros</v>
          </cell>
          <cell r="G509" t="str">
            <v>Otros</v>
          </cell>
          <cell r="H509">
            <v>1</v>
          </cell>
          <cell r="I509" t="str">
            <v/>
          </cell>
          <cell r="K509" t="str">
            <v>G</v>
          </cell>
          <cell r="L509">
            <v>302</v>
          </cell>
          <cell r="M509">
            <v>2</v>
          </cell>
          <cell r="N509" t="str">
            <v>G002</v>
          </cell>
        </row>
        <row r="510">
          <cell r="A510" t="str">
            <v>9,G303</v>
          </cell>
          <cell r="B510" t="str">
            <v>9,G3</v>
          </cell>
          <cell r="C510" t="str">
            <v>9,G003</v>
          </cell>
          <cell r="D510">
            <v>9</v>
          </cell>
          <cell r="E510" t="str">
            <v>Prioritario</v>
          </cell>
          <cell r="F510" t="str">
            <v>Principal</v>
          </cell>
          <cell r="G510" t="str">
            <v>Otros</v>
          </cell>
          <cell r="H510">
            <v>1</v>
          </cell>
          <cell r="I510">
            <v>1</v>
          </cell>
          <cell r="K510" t="str">
            <v>G</v>
          </cell>
          <cell r="L510">
            <v>303</v>
          </cell>
          <cell r="M510">
            <v>3</v>
          </cell>
          <cell r="N510" t="str">
            <v>G003</v>
          </cell>
        </row>
        <row r="511">
          <cell r="A511" t="str">
            <v>9,G304</v>
          </cell>
          <cell r="B511" t="str">
            <v>9,G4</v>
          </cell>
          <cell r="C511" t="str">
            <v>9,G004</v>
          </cell>
          <cell r="D511">
            <v>9</v>
          </cell>
          <cell r="E511" t="str">
            <v>Otros</v>
          </cell>
          <cell r="F511" t="str">
            <v>Otros</v>
          </cell>
          <cell r="G511" t="str">
            <v>Otros</v>
          </cell>
          <cell r="H511" t="str">
            <v/>
          </cell>
          <cell r="I511" t="str">
            <v/>
          </cell>
          <cell r="K511" t="str">
            <v>G</v>
          </cell>
          <cell r="L511">
            <v>304</v>
          </cell>
          <cell r="M511">
            <v>4</v>
          </cell>
          <cell r="N511" t="str">
            <v>G004</v>
          </cell>
        </row>
        <row r="512">
          <cell r="A512" t="str">
            <v>9,G305</v>
          </cell>
          <cell r="B512" t="str">
            <v>9,G5</v>
          </cell>
          <cell r="C512" t="str">
            <v>9,G005</v>
          </cell>
          <cell r="D512">
            <v>9</v>
          </cell>
          <cell r="E512" t="str">
            <v>Otros</v>
          </cell>
          <cell r="F512" t="str">
            <v>Otros</v>
          </cell>
          <cell r="G512" t="str">
            <v>Otros</v>
          </cell>
          <cell r="H512" t="str">
            <v/>
          </cell>
          <cell r="I512" t="str">
            <v/>
          </cell>
          <cell r="K512" t="str">
            <v>G</v>
          </cell>
          <cell r="L512">
            <v>305</v>
          </cell>
          <cell r="M512">
            <v>5</v>
          </cell>
          <cell r="N512" t="str">
            <v>G005</v>
          </cell>
        </row>
        <row r="513">
          <cell r="A513" t="str">
            <v>9,G306</v>
          </cell>
          <cell r="B513" t="str">
            <v>9,G6</v>
          </cell>
          <cell r="C513" t="str">
            <v>9,G006</v>
          </cell>
          <cell r="D513">
            <v>9</v>
          </cell>
          <cell r="E513" t="str">
            <v>Otros</v>
          </cell>
          <cell r="F513" t="str">
            <v>Otros</v>
          </cell>
          <cell r="G513" t="str">
            <v>Otros</v>
          </cell>
          <cell r="H513" t="str">
            <v/>
          </cell>
          <cell r="I513" t="str">
            <v/>
          </cell>
          <cell r="K513" t="str">
            <v>G</v>
          </cell>
          <cell r="L513">
            <v>306</v>
          </cell>
          <cell r="M513">
            <v>6</v>
          </cell>
          <cell r="N513" t="str">
            <v>G006</v>
          </cell>
        </row>
        <row r="514">
          <cell r="A514" t="str">
            <v>9,K3</v>
          </cell>
          <cell r="B514" t="str">
            <v>9,K3</v>
          </cell>
          <cell r="C514" t="str">
            <v>9,K003</v>
          </cell>
          <cell r="D514">
            <v>9</v>
          </cell>
          <cell r="E514" t="str">
            <v>Prioritario</v>
          </cell>
          <cell r="F514" t="str">
            <v>Principal</v>
          </cell>
          <cell r="G514" t="str">
            <v>Otros</v>
          </cell>
          <cell r="H514">
            <v>1</v>
          </cell>
          <cell r="I514">
            <v>1</v>
          </cell>
          <cell r="K514" t="str">
            <v>K</v>
          </cell>
          <cell r="L514">
            <v>3</v>
          </cell>
          <cell r="M514">
            <v>3</v>
          </cell>
          <cell r="N514" t="str">
            <v>K003</v>
          </cell>
        </row>
        <row r="515">
          <cell r="A515" t="str">
            <v>9,K4</v>
          </cell>
          <cell r="B515" t="str">
            <v>9,K4</v>
          </cell>
          <cell r="C515" t="str">
            <v>9,K004</v>
          </cell>
          <cell r="D515">
            <v>9</v>
          </cell>
          <cell r="E515" t="str">
            <v>Prioritario</v>
          </cell>
          <cell r="F515" t="str">
            <v>Otros</v>
          </cell>
          <cell r="G515" t="str">
            <v>Otros</v>
          </cell>
          <cell r="H515">
            <v>1</v>
          </cell>
          <cell r="I515" t="str">
            <v/>
          </cell>
          <cell r="K515" t="str">
            <v>K</v>
          </cell>
          <cell r="L515">
            <v>4</v>
          </cell>
          <cell r="M515">
            <v>4</v>
          </cell>
          <cell r="N515" t="str">
            <v>K004</v>
          </cell>
        </row>
        <row r="516">
          <cell r="A516" t="str">
            <v>9,K5</v>
          </cell>
          <cell r="B516" t="str">
            <v>9,K5</v>
          </cell>
          <cell r="C516" t="str">
            <v>9,K005</v>
          </cell>
          <cell r="D516">
            <v>9</v>
          </cell>
          <cell r="E516" t="str">
            <v>Otros</v>
          </cell>
          <cell r="F516" t="str">
            <v>Otros</v>
          </cell>
          <cell r="G516" t="str">
            <v>Otros</v>
          </cell>
          <cell r="H516" t="str">
            <v/>
          </cell>
          <cell r="I516" t="str">
            <v/>
          </cell>
          <cell r="K516" t="str">
            <v>K</v>
          </cell>
          <cell r="L516">
            <v>5</v>
          </cell>
          <cell r="M516">
            <v>5</v>
          </cell>
          <cell r="N516" t="str">
            <v>K005</v>
          </cell>
        </row>
        <row r="517">
          <cell r="A517" t="str">
            <v>9,K6</v>
          </cell>
          <cell r="B517" t="str">
            <v>9,K6</v>
          </cell>
          <cell r="C517" t="str">
            <v>9,K006</v>
          </cell>
          <cell r="D517">
            <v>9</v>
          </cell>
          <cell r="E517" t="str">
            <v>Otros</v>
          </cell>
          <cell r="F517" t="str">
            <v>Otros</v>
          </cell>
          <cell r="G517" t="str">
            <v>Otros</v>
          </cell>
          <cell r="H517" t="str">
            <v/>
          </cell>
          <cell r="I517" t="str">
            <v/>
          </cell>
          <cell r="K517" t="str">
            <v>K</v>
          </cell>
          <cell r="L517">
            <v>6</v>
          </cell>
          <cell r="M517">
            <v>6</v>
          </cell>
          <cell r="N517" t="str">
            <v>K006</v>
          </cell>
        </row>
        <row r="518">
          <cell r="A518" t="str">
            <v>9,K8</v>
          </cell>
          <cell r="B518" t="str">
            <v>9,K8</v>
          </cell>
          <cell r="C518" t="str">
            <v>9,K008</v>
          </cell>
          <cell r="D518">
            <v>9</v>
          </cell>
          <cell r="E518" t="str">
            <v>Otros</v>
          </cell>
          <cell r="F518" t="str">
            <v>Otros</v>
          </cell>
          <cell r="G518" t="str">
            <v>Otros</v>
          </cell>
          <cell r="H518" t="str">
            <v/>
          </cell>
          <cell r="I518" t="str">
            <v/>
          </cell>
          <cell r="K518" t="str">
            <v>K</v>
          </cell>
          <cell r="L518">
            <v>8</v>
          </cell>
          <cell r="M518">
            <v>8</v>
          </cell>
          <cell r="N518" t="str">
            <v>K008</v>
          </cell>
        </row>
        <row r="519">
          <cell r="A519" t="str">
            <v>9,K10</v>
          </cell>
          <cell r="B519" t="str">
            <v>9,K10</v>
          </cell>
          <cell r="C519" t="str">
            <v>9,K010</v>
          </cell>
          <cell r="D519">
            <v>9</v>
          </cell>
          <cell r="E519" t="str">
            <v>Otros</v>
          </cell>
          <cell r="F519" t="str">
            <v>Otros</v>
          </cell>
          <cell r="G519" t="str">
            <v>Otros</v>
          </cell>
          <cell r="H519" t="str">
            <v/>
          </cell>
          <cell r="I519" t="str">
            <v/>
          </cell>
          <cell r="K519" t="str">
            <v>K</v>
          </cell>
          <cell r="L519">
            <v>10</v>
          </cell>
          <cell r="M519">
            <v>10</v>
          </cell>
          <cell r="N519" t="str">
            <v>K010</v>
          </cell>
        </row>
        <row r="520">
          <cell r="A520" t="str">
            <v>9,K14</v>
          </cell>
          <cell r="B520" t="str">
            <v>9,K14</v>
          </cell>
          <cell r="C520" t="str">
            <v>9,K014</v>
          </cell>
          <cell r="D520">
            <v>9</v>
          </cell>
          <cell r="E520" t="str">
            <v>Otros</v>
          </cell>
          <cell r="F520" t="str">
            <v>Otros</v>
          </cell>
          <cell r="G520" t="str">
            <v>Otros</v>
          </cell>
          <cell r="H520" t="str">
            <v/>
          </cell>
          <cell r="I520" t="str">
            <v/>
          </cell>
          <cell r="K520" t="str">
            <v>K</v>
          </cell>
          <cell r="L520">
            <v>14</v>
          </cell>
          <cell r="M520">
            <v>14</v>
          </cell>
          <cell r="N520" t="str">
            <v>K014</v>
          </cell>
        </row>
        <row r="521">
          <cell r="A521" t="str">
            <v>9,K17</v>
          </cell>
          <cell r="B521" t="str">
            <v>9,K17</v>
          </cell>
          <cell r="C521" t="str">
            <v>9,K017</v>
          </cell>
          <cell r="D521">
            <v>9</v>
          </cell>
          <cell r="E521" t="str">
            <v>Otros</v>
          </cell>
          <cell r="F521" t="str">
            <v>Principal</v>
          </cell>
          <cell r="G521" t="str">
            <v>Otros</v>
          </cell>
          <cell r="H521" t="str">
            <v/>
          </cell>
          <cell r="I521">
            <v>1</v>
          </cell>
          <cell r="K521" t="str">
            <v>K</v>
          </cell>
          <cell r="L521">
            <v>17</v>
          </cell>
          <cell r="M521">
            <v>17</v>
          </cell>
          <cell r="N521" t="str">
            <v>K017</v>
          </cell>
        </row>
        <row r="522">
          <cell r="A522" t="str">
            <v>9,K25</v>
          </cell>
          <cell r="B522" t="str">
            <v>9,K25</v>
          </cell>
          <cell r="C522" t="str">
            <v>9,K025</v>
          </cell>
          <cell r="D522">
            <v>9</v>
          </cell>
          <cell r="E522" t="str">
            <v>Otros</v>
          </cell>
          <cell r="F522" t="str">
            <v>Otros</v>
          </cell>
          <cell r="G522" t="str">
            <v>Otros</v>
          </cell>
          <cell r="H522" t="str">
            <v/>
          </cell>
          <cell r="I522" t="str">
            <v/>
          </cell>
          <cell r="K522" t="str">
            <v>K</v>
          </cell>
          <cell r="L522">
            <v>25</v>
          </cell>
          <cell r="M522">
            <v>25</v>
          </cell>
          <cell r="N522" t="str">
            <v>K025</v>
          </cell>
        </row>
        <row r="523">
          <cell r="A523" t="str">
            <v>9,K26</v>
          </cell>
          <cell r="B523" t="str">
            <v>9,K26</v>
          </cell>
          <cell r="C523" t="str">
            <v>9,K026</v>
          </cell>
          <cell r="D523">
            <v>9</v>
          </cell>
          <cell r="E523" t="str">
            <v>Otros</v>
          </cell>
          <cell r="F523" t="str">
            <v>Otros</v>
          </cell>
          <cell r="G523" t="str">
            <v>Otros</v>
          </cell>
          <cell r="H523" t="str">
            <v/>
          </cell>
          <cell r="I523" t="str">
            <v/>
          </cell>
          <cell r="K523" t="str">
            <v>K</v>
          </cell>
          <cell r="L523">
            <v>26</v>
          </cell>
          <cell r="M523">
            <v>26</v>
          </cell>
          <cell r="N523" t="str">
            <v>K026</v>
          </cell>
        </row>
        <row r="524">
          <cell r="A524" t="str">
            <v>9,K27</v>
          </cell>
          <cell r="B524" t="str">
            <v>9,K27</v>
          </cell>
          <cell r="C524" t="str">
            <v>9,K027</v>
          </cell>
          <cell r="D524">
            <v>9</v>
          </cell>
          <cell r="E524" t="str">
            <v>Prioritario</v>
          </cell>
          <cell r="F524" t="str">
            <v>Otros</v>
          </cell>
          <cell r="G524" t="str">
            <v>Otros</v>
          </cell>
          <cell r="H524">
            <v>1</v>
          </cell>
          <cell r="I524" t="str">
            <v/>
          </cell>
          <cell r="K524" t="str">
            <v>K</v>
          </cell>
          <cell r="L524">
            <v>27</v>
          </cell>
          <cell r="M524">
            <v>27</v>
          </cell>
          <cell r="N524" t="str">
            <v>K027</v>
          </cell>
        </row>
        <row r="525">
          <cell r="A525" t="str">
            <v>9,K28</v>
          </cell>
          <cell r="B525" t="str">
            <v>9,K28</v>
          </cell>
          <cell r="C525" t="str">
            <v>9,K028</v>
          </cell>
          <cell r="D525">
            <v>9</v>
          </cell>
          <cell r="E525" t="str">
            <v>Prioritario</v>
          </cell>
          <cell r="F525" t="str">
            <v>Principal</v>
          </cell>
          <cell r="G525" t="str">
            <v>Otros</v>
          </cell>
          <cell r="H525">
            <v>1</v>
          </cell>
          <cell r="I525">
            <v>1</v>
          </cell>
          <cell r="K525" t="str">
            <v>K</v>
          </cell>
          <cell r="L525">
            <v>28</v>
          </cell>
          <cell r="M525">
            <v>28</v>
          </cell>
          <cell r="N525" t="str">
            <v>K028</v>
          </cell>
        </row>
        <row r="526">
          <cell r="A526" t="str">
            <v>9,K303</v>
          </cell>
          <cell r="B526" t="str">
            <v>9,K3</v>
          </cell>
          <cell r="C526" t="str">
            <v>9,K003</v>
          </cell>
          <cell r="D526">
            <v>9</v>
          </cell>
          <cell r="E526" t="str">
            <v>Prioritario</v>
          </cell>
          <cell r="F526" t="str">
            <v>Principal</v>
          </cell>
          <cell r="G526" t="str">
            <v>Otros</v>
          </cell>
          <cell r="H526">
            <v>1</v>
          </cell>
          <cell r="I526">
            <v>1</v>
          </cell>
          <cell r="K526" t="str">
            <v>K</v>
          </cell>
          <cell r="L526">
            <v>303</v>
          </cell>
          <cell r="M526">
            <v>3</v>
          </cell>
          <cell r="N526" t="str">
            <v>K003</v>
          </cell>
        </row>
        <row r="527">
          <cell r="A527" t="str">
            <v>9,K304</v>
          </cell>
          <cell r="B527" t="str">
            <v>9,K4</v>
          </cell>
          <cell r="C527" t="str">
            <v>9,K004</v>
          </cell>
          <cell r="D527">
            <v>9</v>
          </cell>
          <cell r="E527" t="str">
            <v>Prioritario</v>
          </cell>
          <cell r="F527" t="str">
            <v>Otros</v>
          </cell>
          <cell r="G527" t="str">
            <v>Otros</v>
          </cell>
          <cell r="H527">
            <v>1</v>
          </cell>
          <cell r="I527" t="str">
            <v/>
          </cell>
          <cell r="K527" t="str">
            <v>K</v>
          </cell>
          <cell r="L527">
            <v>304</v>
          </cell>
          <cell r="M527">
            <v>4</v>
          </cell>
          <cell r="N527" t="str">
            <v>K004</v>
          </cell>
        </row>
        <row r="528">
          <cell r="A528" t="str">
            <v>9,K305</v>
          </cell>
          <cell r="B528" t="str">
            <v>9,K5</v>
          </cell>
          <cell r="C528" t="str">
            <v>9,K005</v>
          </cell>
          <cell r="D528">
            <v>9</v>
          </cell>
          <cell r="E528" t="str">
            <v>Otros</v>
          </cell>
          <cell r="F528" t="str">
            <v>Otros</v>
          </cell>
          <cell r="G528" t="str">
            <v>Otros</v>
          </cell>
          <cell r="H528" t="str">
            <v/>
          </cell>
          <cell r="I528" t="str">
            <v/>
          </cell>
          <cell r="K528" t="str">
            <v>K</v>
          </cell>
          <cell r="L528">
            <v>305</v>
          </cell>
          <cell r="M528">
            <v>5</v>
          </cell>
          <cell r="N528" t="str">
            <v>K005</v>
          </cell>
        </row>
        <row r="529">
          <cell r="A529" t="str">
            <v>9,K306</v>
          </cell>
          <cell r="B529" t="str">
            <v>9,K6</v>
          </cell>
          <cell r="C529" t="str">
            <v>9,K006</v>
          </cell>
          <cell r="D529">
            <v>9</v>
          </cell>
          <cell r="E529" t="str">
            <v>Otros</v>
          </cell>
          <cell r="F529" t="str">
            <v>Otros</v>
          </cell>
          <cell r="G529" t="str">
            <v>Otros</v>
          </cell>
          <cell r="H529" t="str">
            <v/>
          </cell>
          <cell r="I529" t="str">
            <v/>
          </cell>
          <cell r="K529" t="str">
            <v>K</v>
          </cell>
          <cell r="L529">
            <v>306</v>
          </cell>
          <cell r="M529">
            <v>6</v>
          </cell>
          <cell r="N529" t="str">
            <v>K006</v>
          </cell>
        </row>
        <row r="530">
          <cell r="A530" t="str">
            <v>9,K308</v>
          </cell>
          <cell r="B530" t="str">
            <v>9,K8</v>
          </cell>
          <cell r="C530" t="str">
            <v>9,K008</v>
          </cell>
          <cell r="D530">
            <v>9</v>
          </cell>
          <cell r="E530" t="str">
            <v>Otros</v>
          </cell>
          <cell r="F530" t="str">
            <v>Otros</v>
          </cell>
          <cell r="G530" t="str">
            <v>Otros</v>
          </cell>
          <cell r="H530" t="str">
            <v/>
          </cell>
          <cell r="I530" t="str">
            <v/>
          </cell>
          <cell r="K530" t="str">
            <v>K</v>
          </cell>
          <cell r="L530">
            <v>308</v>
          </cell>
          <cell r="M530">
            <v>8</v>
          </cell>
          <cell r="N530" t="str">
            <v>K008</v>
          </cell>
        </row>
        <row r="531">
          <cell r="A531" t="str">
            <v>9,K310</v>
          </cell>
          <cell r="B531" t="str">
            <v>9,K10</v>
          </cell>
          <cell r="C531" t="str">
            <v>9,K010</v>
          </cell>
          <cell r="D531">
            <v>9</v>
          </cell>
          <cell r="E531" t="str">
            <v>Otros</v>
          </cell>
          <cell r="F531" t="str">
            <v>Otros</v>
          </cell>
          <cell r="G531" t="str">
            <v>Otros</v>
          </cell>
          <cell r="H531" t="str">
            <v/>
          </cell>
          <cell r="I531" t="str">
            <v/>
          </cell>
          <cell r="K531" t="str">
            <v>K</v>
          </cell>
          <cell r="L531">
            <v>310</v>
          </cell>
          <cell r="M531">
            <v>10</v>
          </cell>
          <cell r="N531" t="str">
            <v>K010</v>
          </cell>
        </row>
        <row r="532">
          <cell r="A532" t="str">
            <v>9,K314</v>
          </cell>
          <cell r="B532" t="str">
            <v>9,K14</v>
          </cell>
          <cell r="C532" t="str">
            <v>9,K014</v>
          </cell>
          <cell r="D532">
            <v>9</v>
          </cell>
          <cell r="E532" t="str">
            <v>Otros</v>
          </cell>
          <cell r="F532" t="str">
            <v>Otros</v>
          </cell>
          <cell r="G532" t="str">
            <v>Otros</v>
          </cell>
          <cell r="H532" t="str">
            <v/>
          </cell>
          <cell r="I532" t="str">
            <v/>
          </cell>
          <cell r="K532" t="str">
            <v>K</v>
          </cell>
          <cell r="L532">
            <v>314</v>
          </cell>
          <cell r="M532">
            <v>14</v>
          </cell>
          <cell r="N532" t="str">
            <v>K014</v>
          </cell>
        </row>
        <row r="533">
          <cell r="A533" t="str">
            <v>9,K317</v>
          </cell>
          <cell r="B533" t="str">
            <v>9,K17</v>
          </cell>
          <cell r="C533" t="str">
            <v>9,K017</v>
          </cell>
          <cell r="D533">
            <v>9</v>
          </cell>
          <cell r="E533" t="str">
            <v>Otros</v>
          </cell>
          <cell r="F533" t="str">
            <v>Principal</v>
          </cell>
          <cell r="G533" t="str">
            <v>Otros</v>
          </cell>
          <cell r="H533" t="str">
            <v/>
          </cell>
          <cell r="I533">
            <v>1</v>
          </cell>
          <cell r="K533" t="str">
            <v>K</v>
          </cell>
          <cell r="L533">
            <v>317</v>
          </cell>
          <cell r="M533">
            <v>17</v>
          </cell>
          <cell r="N533" t="str">
            <v>K017</v>
          </cell>
        </row>
        <row r="534">
          <cell r="A534" t="str">
            <v>9,K325</v>
          </cell>
          <cell r="B534" t="str">
            <v>9,K25</v>
          </cell>
          <cell r="C534" t="str">
            <v>9,K025</v>
          </cell>
          <cell r="D534">
            <v>9</v>
          </cell>
          <cell r="E534" t="str">
            <v>Otros</v>
          </cell>
          <cell r="F534" t="str">
            <v>Otros</v>
          </cell>
          <cell r="G534" t="str">
            <v>Otros</v>
          </cell>
          <cell r="H534" t="str">
            <v/>
          </cell>
          <cell r="I534" t="str">
            <v/>
          </cell>
          <cell r="K534" t="str">
            <v>K</v>
          </cell>
          <cell r="L534">
            <v>325</v>
          </cell>
          <cell r="M534">
            <v>25</v>
          </cell>
          <cell r="N534" t="str">
            <v>K025</v>
          </cell>
        </row>
        <row r="535">
          <cell r="A535" t="str">
            <v>9,K326</v>
          </cell>
          <cell r="B535" t="str">
            <v>9,K26</v>
          </cell>
          <cell r="C535" t="str">
            <v>9,K026</v>
          </cell>
          <cell r="D535">
            <v>9</v>
          </cell>
          <cell r="E535" t="str">
            <v>Otros</v>
          </cell>
          <cell r="F535" t="str">
            <v>Otros</v>
          </cell>
          <cell r="G535" t="str">
            <v>Otros</v>
          </cell>
          <cell r="H535" t="str">
            <v/>
          </cell>
          <cell r="I535" t="str">
            <v/>
          </cell>
          <cell r="K535" t="str">
            <v>K</v>
          </cell>
          <cell r="L535">
            <v>326</v>
          </cell>
          <cell r="M535">
            <v>26</v>
          </cell>
          <cell r="N535" t="str">
            <v>K026</v>
          </cell>
        </row>
        <row r="536">
          <cell r="A536" t="str">
            <v>9,K327</v>
          </cell>
          <cell r="B536" t="str">
            <v>9,K27</v>
          </cell>
          <cell r="C536" t="str">
            <v>9,K027</v>
          </cell>
          <cell r="D536">
            <v>9</v>
          </cell>
          <cell r="E536" t="str">
            <v>Prioritario</v>
          </cell>
          <cell r="F536" t="str">
            <v>Otros</v>
          </cell>
          <cell r="G536" t="str">
            <v>Otros</v>
          </cell>
          <cell r="H536">
            <v>1</v>
          </cell>
          <cell r="I536" t="str">
            <v/>
          </cell>
          <cell r="K536" t="str">
            <v>K</v>
          </cell>
          <cell r="L536">
            <v>327</v>
          </cell>
          <cell r="M536">
            <v>27</v>
          </cell>
          <cell r="N536" t="str">
            <v>K027</v>
          </cell>
        </row>
        <row r="537">
          <cell r="A537" t="str">
            <v>9,K328</v>
          </cell>
          <cell r="B537" t="str">
            <v>9,K28</v>
          </cell>
          <cell r="C537" t="str">
            <v>9,K028</v>
          </cell>
          <cell r="D537">
            <v>9</v>
          </cell>
          <cell r="E537" t="str">
            <v>Prioritario</v>
          </cell>
          <cell r="F537" t="str">
            <v>Principal</v>
          </cell>
          <cell r="G537" t="str">
            <v>Otros</v>
          </cell>
          <cell r="H537">
            <v>1</v>
          </cell>
          <cell r="I537">
            <v>1</v>
          </cell>
          <cell r="K537" t="str">
            <v>K</v>
          </cell>
          <cell r="L537">
            <v>328</v>
          </cell>
          <cell r="M537">
            <v>28</v>
          </cell>
          <cell r="N537" t="str">
            <v>K028</v>
          </cell>
        </row>
        <row r="538">
          <cell r="A538" t="str">
            <v>9,M1</v>
          </cell>
          <cell r="B538" t="str">
            <v>9,M1</v>
          </cell>
          <cell r="C538" t="str">
            <v>9,M001</v>
          </cell>
          <cell r="D538">
            <v>9</v>
          </cell>
          <cell r="E538" t="str">
            <v>Otros</v>
          </cell>
          <cell r="F538" t="str">
            <v>Otros</v>
          </cell>
          <cell r="G538" t="str">
            <v>Otros</v>
          </cell>
          <cell r="H538" t="str">
            <v/>
          </cell>
          <cell r="I538" t="str">
            <v/>
          </cell>
          <cell r="K538" t="str">
            <v>M</v>
          </cell>
          <cell r="L538">
            <v>1</v>
          </cell>
          <cell r="M538">
            <v>1</v>
          </cell>
          <cell r="N538" t="str">
            <v>M001</v>
          </cell>
        </row>
        <row r="539">
          <cell r="A539" t="str">
            <v>9,M301</v>
          </cell>
          <cell r="B539" t="str">
            <v>9,M1</v>
          </cell>
          <cell r="C539" t="str">
            <v>9,M001</v>
          </cell>
          <cell r="D539">
            <v>9</v>
          </cell>
          <cell r="E539" t="str">
            <v>Otros</v>
          </cell>
          <cell r="F539" t="str">
            <v>Otros</v>
          </cell>
          <cell r="G539" t="str">
            <v>Otros</v>
          </cell>
          <cell r="H539" t="str">
            <v/>
          </cell>
          <cell r="I539" t="str">
            <v/>
          </cell>
          <cell r="K539" t="str">
            <v>M</v>
          </cell>
          <cell r="L539">
            <v>301</v>
          </cell>
          <cell r="M539">
            <v>1</v>
          </cell>
          <cell r="N539" t="str">
            <v>M001</v>
          </cell>
        </row>
        <row r="540">
          <cell r="A540" t="str">
            <v>9,O1</v>
          </cell>
          <cell r="B540" t="str">
            <v>9,O1</v>
          </cell>
          <cell r="C540" t="str">
            <v>9,O001</v>
          </cell>
          <cell r="D540">
            <v>9</v>
          </cell>
          <cell r="E540" t="str">
            <v>Otros</v>
          </cell>
          <cell r="F540" t="str">
            <v>Otros</v>
          </cell>
          <cell r="G540" t="str">
            <v>Otros</v>
          </cell>
          <cell r="H540" t="str">
            <v/>
          </cell>
          <cell r="I540" t="str">
            <v/>
          </cell>
          <cell r="K540" t="str">
            <v>O</v>
          </cell>
          <cell r="L540">
            <v>1</v>
          </cell>
          <cell r="M540">
            <v>1</v>
          </cell>
          <cell r="N540" t="str">
            <v>O001</v>
          </cell>
        </row>
        <row r="541">
          <cell r="A541" t="str">
            <v>9,O99</v>
          </cell>
          <cell r="B541" t="str">
            <v>9,O99</v>
          </cell>
          <cell r="C541" t="str">
            <v>9,O099</v>
          </cell>
          <cell r="D541">
            <v>9</v>
          </cell>
          <cell r="E541" t="str">
            <v>Otros</v>
          </cell>
          <cell r="F541" t="str">
            <v>Otros</v>
          </cell>
          <cell r="G541" t="str">
            <v>Otros</v>
          </cell>
          <cell r="H541" t="str">
            <v/>
          </cell>
          <cell r="I541" t="str">
            <v/>
          </cell>
          <cell r="K541" t="str">
            <v>O</v>
          </cell>
          <cell r="L541">
            <v>99</v>
          </cell>
          <cell r="M541">
            <v>99</v>
          </cell>
          <cell r="N541" t="str">
            <v>O099</v>
          </cell>
        </row>
        <row r="542">
          <cell r="A542" t="str">
            <v>9,O301</v>
          </cell>
          <cell r="B542" t="str">
            <v>9,O1</v>
          </cell>
          <cell r="C542" t="str">
            <v>9,O001</v>
          </cell>
          <cell r="D542">
            <v>9</v>
          </cell>
          <cell r="E542" t="str">
            <v>Otros</v>
          </cell>
          <cell r="F542" t="str">
            <v>Otros</v>
          </cell>
          <cell r="G542" t="str">
            <v>Otros</v>
          </cell>
          <cell r="H542" t="str">
            <v/>
          </cell>
          <cell r="I542" t="str">
            <v/>
          </cell>
          <cell r="K542" t="str">
            <v>O</v>
          </cell>
          <cell r="L542">
            <v>301</v>
          </cell>
          <cell r="M542">
            <v>1</v>
          </cell>
          <cell r="N542" t="str">
            <v>O001</v>
          </cell>
        </row>
        <row r="543">
          <cell r="A543" t="str">
            <v>9,O399</v>
          </cell>
          <cell r="B543" t="str">
            <v>9,O99</v>
          </cell>
          <cell r="C543" t="str">
            <v>9,O099</v>
          </cell>
          <cell r="D543">
            <v>9</v>
          </cell>
          <cell r="E543" t="str">
            <v>Otros</v>
          </cell>
          <cell r="F543" t="str">
            <v>Otros</v>
          </cell>
          <cell r="G543" t="str">
            <v>Otros</v>
          </cell>
          <cell r="H543" t="str">
            <v/>
          </cell>
          <cell r="I543" t="str">
            <v/>
          </cell>
          <cell r="K543" t="str">
            <v>O</v>
          </cell>
          <cell r="L543">
            <v>399</v>
          </cell>
          <cell r="M543">
            <v>99</v>
          </cell>
          <cell r="N543" t="str">
            <v>O099</v>
          </cell>
        </row>
        <row r="544">
          <cell r="A544" t="str">
            <v>9,P1</v>
          </cell>
          <cell r="B544" t="str">
            <v>9,P1</v>
          </cell>
          <cell r="C544" t="str">
            <v>9,P001</v>
          </cell>
          <cell r="D544">
            <v>9</v>
          </cell>
          <cell r="E544" t="str">
            <v>Otros</v>
          </cell>
          <cell r="F544" t="str">
            <v>Otros</v>
          </cell>
          <cell r="G544" t="str">
            <v>Otros</v>
          </cell>
          <cell r="H544" t="str">
            <v/>
          </cell>
          <cell r="I544" t="str">
            <v/>
          </cell>
          <cell r="K544" t="str">
            <v>P</v>
          </cell>
          <cell r="L544">
            <v>1</v>
          </cell>
          <cell r="M544">
            <v>1</v>
          </cell>
          <cell r="N544" t="str">
            <v>P001</v>
          </cell>
        </row>
        <row r="545">
          <cell r="A545" t="str">
            <v>9,P301</v>
          </cell>
          <cell r="B545" t="str">
            <v>9,P1</v>
          </cell>
          <cell r="C545" t="str">
            <v>9,P001</v>
          </cell>
          <cell r="D545">
            <v>9</v>
          </cell>
          <cell r="E545" t="str">
            <v>Otros</v>
          </cell>
          <cell r="F545" t="str">
            <v>Otros</v>
          </cell>
          <cell r="G545" t="str">
            <v>Otros</v>
          </cell>
          <cell r="H545" t="str">
            <v/>
          </cell>
          <cell r="I545" t="str">
            <v/>
          </cell>
          <cell r="K545" t="str">
            <v>P</v>
          </cell>
          <cell r="L545">
            <v>301</v>
          </cell>
          <cell r="M545">
            <v>1</v>
          </cell>
          <cell r="N545" t="str">
            <v>P001</v>
          </cell>
        </row>
        <row r="546">
          <cell r="A546" t="str">
            <v>9,R1</v>
          </cell>
          <cell r="B546" t="str">
            <v>9,R1</v>
          </cell>
          <cell r="C546" t="str">
            <v>9,R001</v>
          </cell>
          <cell r="D546">
            <v>9</v>
          </cell>
          <cell r="E546" t="str">
            <v>Prioritario</v>
          </cell>
          <cell r="F546" t="str">
            <v>Principal</v>
          </cell>
          <cell r="G546" t="str">
            <v>Otros</v>
          </cell>
          <cell r="H546">
            <v>1</v>
          </cell>
          <cell r="I546">
            <v>1</v>
          </cell>
          <cell r="K546" t="str">
            <v>R</v>
          </cell>
          <cell r="L546">
            <v>1</v>
          </cell>
          <cell r="M546">
            <v>1</v>
          </cell>
          <cell r="N546" t="str">
            <v>R001</v>
          </cell>
        </row>
        <row r="547">
          <cell r="A547" t="str">
            <v>9,R2</v>
          </cell>
          <cell r="B547" t="str">
            <v>9,R2</v>
          </cell>
          <cell r="C547" t="str">
            <v>9,R002</v>
          </cell>
          <cell r="D547">
            <v>9</v>
          </cell>
          <cell r="E547" t="str">
            <v>Otros</v>
          </cell>
          <cell r="F547" t="str">
            <v>Otros</v>
          </cell>
          <cell r="G547" t="str">
            <v>Otros</v>
          </cell>
          <cell r="H547" t="str">
            <v/>
          </cell>
          <cell r="I547" t="str">
            <v/>
          </cell>
          <cell r="K547" t="str">
            <v>R</v>
          </cell>
          <cell r="L547">
            <v>2</v>
          </cell>
          <cell r="M547">
            <v>2</v>
          </cell>
          <cell r="N547" t="str">
            <v>R002</v>
          </cell>
        </row>
        <row r="548">
          <cell r="A548" t="str">
            <v>9,R3</v>
          </cell>
          <cell r="B548" t="str">
            <v>9,R3</v>
          </cell>
          <cell r="C548" t="str">
            <v>9,R003</v>
          </cell>
          <cell r="D548">
            <v>9</v>
          </cell>
          <cell r="E548" t="str">
            <v>Otros</v>
          </cell>
          <cell r="F548" t="str">
            <v>Otros</v>
          </cell>
          <cell r="G548" t="str">
            <v>Otros</v>
          </cell>
          <cell r="H548" t="str">
            <v/>
          </cell>
          <cell r="I548" t="str">
            <v/>
          </cell>
          <cell r="K548" t="str">
            <v>R</v>
          </cell>
          <cell r="L548">
            <v>3</v>
          </cell>
          <cell r="M548">
            <v>3</v>
          </cell>
          <cell r="N548" t="str">
            <v>R003</v>
          </cell>
        </row>
        <row r="549">
          <cell r="A549" t="str">
            <v>9,R4</v>
          </cell>
          <cell r="B549" t="str">
            <v>9,R4</v>
          </cell>
          <cell r="C549" t="str">
            <v>9,R004</v>
          </cell>
          <cell r="D549">
            <v>9</v>
          </cell>
          <cell r="E549" t="str">
            <v>Otros</v>
          </cell>
          <cell r="F549" t="str">
            <v>Otros</v>
          </cell>
          <cell r="G549" t="str">
            <v>Otros</v>
          </cell>
          <cell r="H549" t="str">
            <v/>
          </cell>
          <cell r="I549" t="str">
            <v/>
          </cell>
          <cell r="K549" t="str">
            <v>R</v>
          </cell>
          <cell r="L549">
            <v>4</v>
          </cell>
          <cell r="M549">
            <v>4</v>
          </cell>
          <cell r="N549" t="str">
            <v>R004</v>
          </cell>
        </row>
        <row r="550">
          <cell r="A550" t="str">
            <v>9,R5</v>
          </cell>
          <cell r="B550" t="str">
            <v>9,R5</v>
          </cell>
          <cell r="C550" t="str">
            <v>9,R005</v>
          </cell>
          <cell r="D550">
            <v>9</v>
          </cell>
          <cell r="E550" t="str">
            <v>Prioritario</v>
          </cell>
          <cell r="F550" t="str">
            <v>Otros</v>
          </cell>
          <cell r="G550" t="str">
            <v>Otros</v>
          </cell>
          <cell r="H550">
            <v>1</v>
          </cell>
          <cell r="I550" t="str">
            <v/>
          </cell>
          <cell r="K550" t="str">
            <v>R</v>
          </cell>
          <cell r="L550">
            <v>5</v>
          </cell>
          <cell r="M550">
            <v>5</v>
          </cell>
          <cell r="N550" t="str">
            <v>R005</v>
          </cell>
        </row>
        <row r="551">
          <cell r="A551" t="str">
            <v>9,R6</v>
          </cell>
          <cell r="B551" t="str">
            <v>9,R6</v>
          </cell>
          <cell r="C551" t="str">
            <v>9,R006</v>
          </cell>
          <cell r="D551">
            <v>9</v>
          </cell>
          <cell r="E551" t="str">
            <v>Otros</v>
          </cell>
          <cell r="F551" t="str">
            <v>Otros</v>
          </cell>
          <cell r="G551" t="str">
            <v>Otros</v>
          </cell>
          <cell r="H551" t="str">
            <v/>
          </cell>
          <cell r="I551" t="str">
            <v/>
          </cell>
          <cell r="K551" t="str">
            <v>R</v>
          </cell>
          <cell r="L551">
            <v>6</v>
          </cell>
          <cell r="M551">
            <v>6</v>
          </cell>
          <cell r="N551" t="str">
            <v>R006</v>
          </cell>
        </row>
        <row r="552">
          <cell r="A552" t="str">
            <v>9,R301</v>
          </cell>
          <cell r="B552" t="str">
            <v>9,R1</v>
          </cell>
          <cell r="C552" t="str">
            <v>9,R001</v>
          </cell>
          <cell r="D552">
            <v>9</v>
          </cell>
          <cell r="E552" t="str">
            <v>Prioritario</v>
          </cell>
          <cell r="F552" t="str">
            <v>Principal</v>
          </cell>
          <cell r="G552" t="str">
            <v>Otros</v>
          </cell>
          <cell r="H552">
            <v>1</v>
          </cell>
          <cell r="I552">
            <v>1</v>
          </cell>
          <cell r="K552" t="str">
            <v>R</v>
          </cell>
          <cell r="L552">
            <v>301</v>
          </cell>
          <cell r="M552">
            <v>1</v>
          </cell>
          <cell r="N552" t="str">
            <v>R001</v>
          </cell>
        </row>
        <row r="553">
          <cell r="A553" t="str">
            <v>9,R302</v>
          </cell>
          <cell r="B553" t="str">
            <v>9,R2</v>
          </cell>
          <cell r="C553" t="str">
            <v>9,R002</v>
          </cell>
          <cell r="D553">
            <v>9</v>
          </cell>
          <cell r="E553" t="str">
            <v>Otros</v>
          </cell>
          <cell r="F553" t="str">
            <v>Otros</v>
          </cell>
          <cell r="G553" t="str">
            <v>Otros</v>
          </cell>
          <cell r="H553" t="str">
            <v/>
          </cell>
          <cell r="I553" t="str">
            <v/>
          </cell>
          <cell r="K553" t="str">
            <v>R</v>
          </cell>
          <cell r="L553">
            <v>302</v>
          </cell>
          <cell r="M553">
            <v>2</v>
          </cell>
          <cell r="N553" t="str">
            <v>R002</v>
          </cell>
        </row>
        <row r="554">
          <cell r="A554" t="str">
            <v>9,R303</v>
          </cell>
          <cell r="B554" t="str">
            <v>9,R3</v>
          </cell>
          <cell r="C554" t="str">
            <v>9,R003</v>
          </cell>
          <cell r="D554">
            <v>9</v>
          </cell>
          <cell r="E554" t="str">
            <v>Otros</v>
          </cell>
          <cell r="F554" t="str">
            <v>Otros</v>
          </cell>
          <cell r="G554" t="str">
            <v>Otros</v>
          </cell>
          <cell r="H554" t="str">
            <v/>
          </cell>
          <cell r="I554" t="str">
            <v/>
          </cell>
          <cell r="K554" t="str">
            <v>R</v>
          </cell>
          <cell r="L554">
            <v>303</v>
          </cell>
          <cell r="M554">
            <v>3</v>
          </cell>
          <cell r="N554" t="str">
            <v>R003</v>
          </cell>
        </row>
        <row r="555">
          <cell r="A555" t="str">
            <v>9,R304</v>
          </cell>
          <cell r="B555" t="str">
            <v>9,R4</v>
          </cell>
          <cell r="C555" t="str">
            <v>9,R004</v>
          </cell>
          <cell r="D555">
            <v>9</v>
          </cell>
          <cell r="E555" t="str">
            <v>Otros</v>
          </cell>
          <cell r="F555" t="str">
            <v>Otros</v>
          </cell>
          <cell r="G555" t="str">
            <v>Otros</v>
          </cell>
          <cell r="H555" t="str">
            <v/>
          </cell>
          <cell r="I555" t="str">
            <v/>
          </cell>
          <cell r="K555" t="str">
            <v>R</v>
          </cell>
          <cell r="L555">
            <v>304</v>
          </cell>
          <cell r="M555">
            <v>4</v>
          </cell>
          <cell r="N555" t="str">
            <v>R004</v>
          </cell>
        </row>
        <row r="556">
          <cell r="A556" t="str">
            <v>9,R305</v>
          </cell>
          <cell r="B556" t="str">
            <v>9,R5</v>
          </cell>
          <cell r="C556" t="str">
            <v>9,R005</v>
          </cell>
          <cell r="D556">
            <v>9</v>
          </cell>
          <cell r="E556" t="str">
            <v>Prioritario</v>
          </cell>
          <cell r="F556" t="str">
            <v>Otros</v>
          </cell>
          <cell r="G556" t="str">
            <v>Otros</v>
          </cell>
          <cell r="H556">
            <v>1</v>
          </cell>
          <cell r="I556" t="str">
            <v/>
          </cell>
          <cell r="K556" t="str">
            <v>R</v>
          </cell>
          <cell r="L556">
            <v>305</v>
          </cell>
          <cell r="M556">
            <v>5</v>
          </cell>
          <cell r="N556" t="str">
            <v>R005</v>
          </cell>
        </row>
        <row r="557">
          <cell r="A557" t="str">
            <v>9,R306</v>
          </cell>
          <cell r="B557" t="str">
            <v>9,R6</v>
          </cell>
          <cell r="C557" t="str">
            <v>9,R006</v>
          </cell>
          <cell r="D557">
            <v>9</v>
          </cell>
          <cell r="E557" t="str">
            <v>Otros</v>
          </cell>
          <cell r="F557" t="str">
            <v>Otros</v>
          </cell>
          <cell r="G557" t="str">
            <v>Otros</v>
          </cell>
          <cell r="H557" t="str">
            <v/>
          </cell>
          <cell r="I557" t="str">
            <v/>
          </cell>
          <cell r="K557" t="str">
            <v>R</v>
          </cell>
          <cell r="L557">
            <v>306</v>
          </cell>
          <cell r="M557">
            <v>6</v>
          </cell>
          <cell r="N557" t="str">
            <v>R006</v>
          </cell>
        </row>
        <row r="558">
          <cell r="A558" t="str">
            <v>9,S71</v>
          </cell>
          <cell r="B558" t="str">
            <v>9,S71</v>
          </cell>
          <cell r="C558" t="str">
            <v>9,S071</v>
          </cell>
          <cell r="D558">
            <v>9</v>
          </cell>
          <cell r="E558" t="str">
            <v>Prioritario</v>
          </cell>
          <cell r="F558" t="str">
            <v>Principal</v>
          </cell>
          <cell r="G558" t="str">
            <v>Otros</v>
          </cell>
          <cell r="H558">
            <v>1</v>
          </cell>
          <cell r="I558">
            <v>1</v>
          </cell>
          <cell r="K558" t="str">
            <v>S</v>
          </cell>
          <cell r="L558">
            <v>71</v>
          </cell>
          <cell r="M558">
            <v>71</v>
          </cell>
          <cell r="N558" t="str">
            <v>S071</v>
          </cell>
        </row>
        <row r="559">
          <cell r="A559" t="str">
            <v>9,S371</v>
          </cell>
          <cell r="B559" t="str">
            <v>9,S71</v>
          </cell>
          <cell r="C559" t="str">
            <v>9,S071</v>
          </cell>
          <cell r="D559">
            <v>9</v>
          </cell>
          <cell r="E559" t="str">
            <v>Prioritario</v>
          </cell>
          <cell r="F559" t="str">
            <v>Principal</v>
          </cell>
          <cell r="G559" t="str">
            <v>Otros</v>
          </cell>
          <cell r="H559">
            <v>1</v>
          </cell>
          <cell r="I559">
            <v>1</v>
          </cell>
          <cell r="K559" t="str">
            <v>S</v>
          </cell>
          <cell r="L559">
            <v>371</v>
          </cell>
          <cell r="M559">
            <v>71</v>
          </cell>
          <cell r="N559" t="str">
            <v>S071</v>
          </cell>
        </row>
        <row r="560">
          <cell r="A560" t="str">
            <v>10,B1</v>
          </cell>
          <cell r="B560" t="str">
            <v>10,B1</v>
          </cell>
          <cell r="C560" t="str">
            <v>10,B001</v>
          </cell>
          <cell r="D560">
            <v>10</v>
          </cell>
          <cell r="E560" t="str">
            <v>Otros</v>
          </cell>
          <cell r="F560" t="str">
            <v>Otros</v>
          </cell>
          <cell r="G560" t="str">
            <v>Otros</v>
          </cell>
          <cell r="H560" t="str">
            <v/>
          </cell>
          <cell r="I560" t="str">
            <v/>
          </cell>
          <cell r="K560" t="str">
            <v>B</v>
          </cell>
          <cell r="L560">
            <v>1</v>
          </cell>
          <cell r="M560">
            <v>1</v>
          </cell>
          <cell r="N560" t="str">
            <v>B001</v>
          </cell>
        </row>
        <row r="561">
          <cell r="A561" t="str">
            <v>10,B2</v>
          </cell>
          <cell r="B561" t="str">
            <v>10,B2</v>
          </cell>
          <cell r="C561" t="str">
            <v>10,B002</v>
          </cell>
          <cell r="D561">
            <v>10</v>
          </cell>
          <cell r="E561" t="str">
            <v>Otros</v>
          </cell>
          <cell r="F561" t="str">
            <v>Otros</v>
          </cell>
          <cell r="G561" t="str">
            <v>Otros</v>
          </cell>
          <cell r="H561" t="str">
            <v/>
          </cell>
          <cell r="I561" t="str">
            <v/>
          </cell>
          <cell r="K561" t="str">
            <v>B</v>
          </cell>
          <cell r="L561">
            <v>2</v>
          </cell>
          <cell r="M561">
            <v>2</v>
          </cell>
          <cell r="N561" t="str">
            <v>B002</v>
          </cell>
        </row>
        <row r="562">
          <cell r="A562" t="str">
            <v>10,B301</v>
          </cell>
          <cell r="B562" t="str">
            <v>10,B1</v>
          </cell>
          <cell r="C562" t="str">
            <v>10,B001</v>
          </cell>
          <cell r="D562">
            <v>10</v>
          </cell>
          <cell r="E562" t="str">
            <v>Otros</v>
          </cell>
          <cell r="F562" t="str">
            <v>Otros</v>
          </cell>
          <cell r="G562" t="str">
            <v>Otros</v>
          </cell>
          <cell r="H562" t="str">
            <v/>
          </cell>
          <cell r="I562" t="str">
            <v/>
          </cell>
          <cell r="K562" t="str">
            <v>B</v>
          </cell>
          <cell r="L562">
            <v>301</v>
          </cell>
          <cell r="M562">
            <v>1</v>
          </cell>
          <cell r="N562" t="str">
            <v>B001</v>
          </cell>
        </row>
        <row r="563">
          <cell r="A563" t="str">
            <v>10,B302</v>
          </cell>
          <cell r="B563" t="str">
            <v>10,B2</v>
          </cell>
          <cell r="C563" t="str">
            <v>10,B002</v>
          </cell>
          <cell r="D563">
            <v>10</v>
          </cell>
          <cell r="E563" t="str">
            <v>Otros</v>
          </cell>
          <cell r="F563" t="str">
            <v>Otros</v>
          </cell>
          <cell r="G563" t="str">
            <v>Otros</v>
          </cell>
          <cell r="H563" t="str">
            <v/>
          </cell>
          <cell r="I563" t="str">
            <v/>
          </cell>
          <cell r="K563" t="str">
            <v>B</v>
          </cell>
          <cell r="L563">
            <v>302</v>
          </cell>
          <cell r="M563">
            <v>2</v>
          </cell>
          <cell r="N563" t="str">
            <v>B002</v>
          </cell>
        </row>
        <row r="564">
          <cell r="A564" t="str">
            <v>10,E1</v>
          </cell>
          <cell r="B564" t="str">
            <v>10,E1</v>
          </cell>
          <cell r="C564" t="str">
            <v>10,E001</v>
          </cell>
          <cell r="D564">
            <v>10</v>
          </cell>
          <cell r="E564" t="str">
            <v>Otros</v>
          </cell>
          <cell r="F564" t="str">
            <v>Otros</v>
          </cell>
          <cell r="G564" t="str">
            <v>Otros</v>
          </cell>
          <cell r="H564" t="str">
            <v/>
          </cell>
          <cell r="I564" t="str">
            <v/>
          </cell>
          <cell r="K564" t="str">
            <v>E</v>
          </cell>
          <cell r="L564">
            <v>1</v>
          </cell>
          <cell r="M564">
            <v>1</v>
          </cell>
          <cell r="N564" t="str">
            <v>E001</v>
          </cell>
        </row>
        <row r="565">
          <cell r="A565" t="str">
            <v>10,E2</v>
          </cell>
          <cell r="B565" t="str">
            <v>10,E2</v>
          </cell>
          <cell r="C565" t="str">
            <v>10,E002</v>
          </cell>
          <cell r="D565">
            <v>10</v>
          </cell>
          <cell r="E565" t="str">
            <v>Otros</v>
          </cell>
          <cell r="F565" t="str">
            <v>Otros</v>
          </cell>
          <cell r="G565" t="str">
            <v>Otros</v>
          </cell>
          <cell r="H565" t="str">
            <v/>
          </cell>
          <cell r="I565" t="str">
            <v/>
          </cell>
          <cell r="K565" t="str">
            <v>E</v>
          </cell>
          <cell r="L565">
            <v>2</v>
          </cell>
          <cell r="M565">
            <v>2</v>
          </cell>
          <cell r="N565" t="str">
            <v>E002</v>
          </cell>
        </row>
        <row r="566">
          <cell r="A566" t="str">
            <v>10,E3</v>
          </cell>
          <cell r="B566" t="str">
            <v>10,E3</v>
          </cell>
          <cell r="C566" t="str">
            <v>10,E003</v>
          </cell>
          <cell r="D566">
            <v>10</v>
          </cell>
          <cell r="E566" t="str">
            <v>Otros</v>
          </cell>
          <cell r="F566" t="str">
            <v>Otros</v>
          </cell>
          <cell r="G566" t="str">
            <v>Otros</v>
          </cell>
          <cell r="H566" t="str">
            <v/>
          </cell>
          <cell r="I566" t="str">
            <v/>
          </cell>
          <cell r="K566" t="str">
            <v>E</v>
          </cell>
          <cell r="L566">
            <v>3</v>
          </cell>
          <cell r="M566">
            <v>3</v>
          </cell>
          <cell r="N566" t="str">
            <v>E003</v>
          </cell>
        </row>
        <row r="567">
          <cell r="A567" t="str">
            <v>10,E4</v>
          </cell>
          <cell r="B567" t="str">
            <v>10,E4</v>
          </cell>
          <cell r="C567" t="str">
            <v>10,E004</v>
          </cell>
          <cell r="D567">
            <v>10</v>
          </cell>
          <cell r="E567" t="str">
            <v>Otros</v>
          </cell>
          <cell r="F567" t="str">
            <v>Otros</v>
          </cell>
          <cell r="G567" t="str">
            <v>Otros</v>
          </cell>
          <cell r="H567" t="str">
            <v/>
          </cell>
          <cell r="I567" t="str">
            <v/>
          </cell>
          <cell r="K567" t="str">
            <v>E</v>
          </cell>
          <cell r="L567">
            <v>4</v>
          </cell>
          <cell r="M567">
            <v>4</v>
          </cell>
          <cell r="N567" t="str">
            <v>E004</v>
          </cell>
        </row>
        <row r="568">
          <cell r="A568" t="str">
            <v>10,E5</v>
          </cell>
          <cell r="B568" t="str">
            <v>10,E5</v>
          </cell>
          <cell r="C568" t="str">
            <v>10,E005</v>
          </cell>
          <cell r="D568">
            <v>10</v>
          </cell>
          <cell r="E568" t="str">
            <v>Otros</v>
          </cell>
          <cell r="F568" t="str">
            <v>Otros</v>
          </cell>
          <cell r="G568" t="str">
            <v>Otros</v>
          </cell>
          <cell r="H568" t="str">
            <v/>
          </cell>
          <cell r="I568" t="str">
            <v/>
          </cell>
          <cell r="K568" t="str">
            <v>E</v>
          </cell>
          <cell r="L568">
            <v>5</v>
          </cell>
          <cell r="M568">
            <v>5</v>
          </cell>
          <cell r="N568" t="str">
            <v>E005</v>
          </cell>
        </row>
        <row r="569">
          <cell r="A569" t="str">
            <v>10,E6</v>
          </cell>
          <cell r="B569" t="str">
            <v>10,E6</v>
          </cell>
          <cell r="C569" t="str">
            <v>10,E006</v>
          </cell>
          <cell r="D569">
            <v>10</v>
          </cell>
          <cell r="E569" t="str">
            <v>Otros</v>
          </cell>
          <cell r="F569" t="str">
            <v>Otros</v>
          </cell>
          <cell r="G569" t="str">
            <v>Otros</v>
          </cell>
          <cell r="H569" t="str">
            <v/>
          </cell>
          <cell r="I569" t="str">
            <v/>
          </cell>
          <cell r="K569" t="str">
            <v>E</v>
          </cell>
          <cell r="L569">
            <v>6</v>
          </cell>
          <cell r="M569">
            <v>6</v>
          </cell>
          <cell r="N569" t="str">
            <v>E006</v>
          </cell>
        </row>
        <row r="570">
          <cell r="A570" t="str">
            <v>10,E7</v>
          </cell>
          <cell r="B570" t="str">
            <v>10,E7</v>
          </cell>
          <cell r="C570" t="str">
            <v>10,E007</v>
          </cell>
          <cell r="D570">
            <v>10</v>
          </cell>
          <cell r="E570" t="str">
            <v>Otros</v>
          </cell>
          <cell r="F570" t="str">
            <v>Otros</v>
          </cell>
          <cell r="G570" t="str">
            <v>Otros</v>
          </cell>
          <cell r="H570" t="str">
            <v/>
          </cell>
          <cell r="I570" t="str">
            <v/>
          </cell>
          <cell r="K570" t="str">
            <v>E</v>
          </cell>
          <cell r="L570">
            <v>7</v>
          </cell>
          <cell r="M570">
            <v>7</v>
          </cell>
          <cell r="N570" t="str">
            <v>E007</v>
          </cell>
        </row>
        <row r="571">
          <cell r="A571" t="str">
            <v>10,E8</v>
          </cell>
          <cell r="B571" t="str">
            <v>10,E8</v>
          </cell>
          <cell r="C571" t="str">
            <v>10,E008</v>
          </cell>
          <cell r="D571">
            <v>10</v>
          </cell>
          <cell r="E571" t="str">
            <v>Otros</v>
          </cell>
          <cell r="F571" t="str">
            <v>Otros</v>
          </cell>
          <cell r="G571" t="str">
            <v>Otros</v>
          </cell>
          <cell r="H571" t="str">
            <v/>
          </cell>
          <cell r="I571" t="str">
            <v/>
          </cell>
          <cell r="K571" t="str">
            <v>E</v>
          </cell>
          <cell r="L571">
            <v>8</v>
          </cell>
          <cell r="M571">
            <v>8</v>
          </cell>
          <cell r="N571" t="str">
            <v>E008</v>
          </cell>
        </row>
        <row r="572">
          <cell r="A572" t="str">
            <v>10,E9</v>
          </cell>
          <cell r="B572" t="str">
            <v>10,E9</v>
          </cell>
          <cell r="C572" t="str">
            <v>10,E009</v>
          </cell>
          <cell r="D572">
            <v>10</v>
          </cell>
          <cell r="E572" t="str">
            <v>Otros</v>
          </cell>
          <cell r="F572" t="str">
            <v>Otros</v>
          </cell>
          <cell r="G572" t="str">
            <v>Otros</v>
          </cell>
          <cell r="H572" t="str">
            <v/>
          </cell>
          <cell r="I572" t="str">
            <v/>
          </cell>
          <cell r="K572" t="str">
            <v>E</v>
          </cell>
          <cell r="L572">
            <v>9</v>
          </cell>
          <cell r="M572">
            <v>9</v>
          </cell>
          <cell r="N572" t="str">
            <v>E009</v>
          </cell>
        </row>
        <row r="573">
          <cell r="A573" t="str">
            <v>10,E301</v>
          </cell>
          <cell r="B573" t="str">
            <v>10,E1</v>
          </cell>
          <cell r="C573" t="str">
            <v>10,E001</v>
          </cell>
          <cell r="D573">
            <v>10</v>
          </cell>
          <cell r="E573" t="str">
            <v>Otros</v>
          </cell>
          <cell r="F573" t="str">
            <v>Otros</v>
          </cell>
          <cell r="G573" t="str">
            <v>Otros</v>
          </cell>
          <cell r="H573" t="str">
            <v/>
          </cell>
          <cell r="I573" t="str">
            <v/>
          </cell>
          <cell r="K573" t="str">
            <v>E</v>
          </cell>
          <cell r="L573">
            <v>301</v>
          </cell>
          <cell r="M573">
            <v>1</v>
          </cell>
          <cell r="N573" t="str">
            <v>E001</v>
          </cell>
        </row>
        <row r="574">
          <cell r="A574" t="str">
            <v>10,E302</v>
          </cell>
          <cell r="B574" t="str">
            <v>10,E2</v>
          </cell>
          <cell r="C574" t="str">
            <v>10,E002</v>
          </cell>
          <cell r="D574">
            <v>10</v>
          </cell>
          <cell r="E574" t="str">
            <v>Otros</v>
          </cell>
          <cell r="F574" t="str">
            <v>Otros</v>
          </cell>
          <cell r="G574" t="str">
            <v>Otros</v>
          </cell>
          <cell r="H574" t="str">
            <v/>
          </cell>
          <cell r="I574" t="str">
            <v/>
          </cell>
          <cell r="K574" t="str">
            <v>E</v>
          </cell>
          <cell r="L574">
            <v>302</v>
          </cell>
          <cell r="M574">
            <v>2</v>
          </cell>
          <cell r="N574" t="str">
            <v>E002</v>
          </cell>
        </row>
        <row r="575">
          <cell r="A575" t="str">
            <v>10,E303</v>
          </cell>
          <cell r="B575" t="str">
            <v>10,E3</v>
          </cell>
          <cell r="C575" t="str">
            <v>10,E003</v>
          </cell>
          <cell r="D575">
            <v>10</v>
          </cell>
          <cell r="E575" t="str">
            <v>Otros</v>
          </cell>
          <cell r="F575" t="str">
            <v>Otros</v>
          </cell>
          <cell r="G575" t="str">
            <v>Otros</v>
          </cell>
          <cell r="H575" t="str">
            <v/>
          </cell>
          <cell r="I575" t="str">
            <v/>
          </cell>
          <cell r="K575" t="str">
            <v>E</v>
          </cell>
          <cell r="L575">
            <v>303</v>
          </cell>
          <cell r="M575">
            <v>3</v>
          </cell>
          <cell r="N575" t="str">
            <v>E003</v>
          </cell>
        </row>
        <row r="576">
          <cell r="A576" t="str">
            <v>10,E304</v>
          </cell>
          <cell r="B576" t="str">
            <v>10,E4</v>
          </cell>
          <cell r="C576" t="str">
            <v>10,E004</v>
          </cell>
          <cell r="D576">
            <v>10</v>
          </cell>
          <cell r="E576" t="str">
            <v>Otros</v>
          </cell>
          <cell r="F576" t="str">
            <v>Otros</v>
          </cell>
          <cell r="G576" t="str">
            <v>Otros</v>
          </cell>
          <cell r="H576" t="str">
            <v/>
          </cell>
          <cell r="I576" t="str">
            <v/>
          </cell>
          <cell r="K576" t="str">
            <v>E</v>
          </cell>
          <cell r="L576">
            <v>304</v>
          </cell>
          <cell r="M576">
            <v>4</v>
          </cell>
          <cell r="N576" t="str">
            <v>E004</v>
          </cell>
        </row>
        <row r="577">
          <cell r="A577" t="str">
            <v>10,E305</v>
          </cell>
          <cell r="B577" t="str">
            <v>10,E5</v>
          </cell>
          <cell r="C577" t="str">
            <v>10,E005</v>
          </cell>
          <cell r="D577">
            <v>10</v>
          </cell>
          <cell r="E577" t="str">
            <v>Otros</v>
          </cell>
          <cell r="F577" t="str">
            <v>Otros</v>
          </cell>
          <cell r="G577" t="str">
            <v>Otros</v>
          </cell>
          <cell r="H577" t="str">
            <v/>
          </cell>
          <cell r="I577" t="str">
            <v/>
          </cell>
          <cell r="K577" t="str">
            <v>E</v>
          </cell>
          <cell r="L577">
            <v>305</v>
          </cell>
          <cell r="M577">
            <v>5</v>
          </cell>
          <cell r="N577" t="str">
            <v>E005</v>
          </cell>
        </row>
        <row r="578">
          <cell r="A578" t="str">
            <v>10,E306</v>
          </cell>
          <cell r="B578" t="str">
            <v>10,E6</v>
          </cell>
          <cell r="C578" t="str">
            <v>10,E006</v>
          </cell>
          <cell r="D578">
            <v>10</v>
          </cell>
          <cell r="E578" t="str">
            <v>Otros</v>
          </cell>
          <cell r="F578" t="str">
            <v>Otros</v>
          </cell>
          <cell r="G578" t="str">
            <v>Otros</v>
          </cell>
          <cell r="H578" t="str">
            <v/>
          </cell>
          <cell r="I578" t="str">
            <v/>
          </cell>
          <cell r="K578" t="str">
            <v>E</v>
          </cell>
          <cell r="L578">
            <v>306</v>
          </cell>
          <cell r="M578">
            <v>6</v>
          </cell>
          <cell r="N578" t="str">
            <v>E006</v>
          </cell>
        </row>
        <row r="579">
          <cell r="A579" t="str">
            <v>10,E307</v>
          </cell>
          <cell r="B579" t="str">
            <v>10,E7</v>
          </cell>
          <cell r="C579" t="str">
            <v>10,E007</v>
          </cell>
          <cell r="D579">
            <v>10</v>
          </cell>
          <cell r="E579" t="str">
            <v>Otros</v>
          </cell>
          <cell r="F579" t="str">
            <v>Otros</v>
          </cell>
          <cell r="G579" t="str">
            <v>Otros</v>
          </cell>
          <cell r="H579" t="str">
            <v/>
          </cell>
          <cell r="I579" t="str">
            <v/>
          </cell>
          <cell r="K579" t="str">
            <v>E</v>
          </cell>
          <cell r="L579">
            <v>307</v>
          </cell>
          <cell r="M579">
            <v>7</v>
          </cell>
          <cell r="N579" t="str">
            <v>E007</v>
          </cell>
        </row>
        <row r="580">
          <cell r="A580" t="str">
            <v>10,E308</v>
          </cell>
          <cell r="B580" t="str">
            <v>10,E8</v>
          </cell>
          <cell r="C580" t="str">
            <v>10,E008</v>
          </cell>
          <cell r="D580">
            <v>10</v>
          </cell>
          <cell r="E580" t="str">
            <v>Otros</v>
          </cell>
          <cell r="F580" t="str">
            <v>Otros</v>
          </cell>
          <cell r="G580" t="str">
            <v>Otros</v>
          </cell>
          <cell r="H580" t="str">
            <v/>
          </cell>
          <cell r="I580" t="str">
            <v/>
          </cell>
          <cell r="K580" t="str">
            <v>E</v>
          </cell>
          <cell r="L580">
            <v>308</v>
          </cell>
          <cell r="M580">
            <v>8</v>
          </cell>
          <cell r="N580" t="str">
            <v>E008</v>
          </cell>
        </row>
        <row r="581">
          <cell r="A581" t="str">
            <v>10,E309</v>
          </cell>
          <cell r="B581" t="str">
            <v>10,E9</v>
          </cell>
          <cell r="C581" t="str">
            <v>10,E009</v>
          </cell>
          <cell r="D581">
            <v>10</v>
          </cell>
          <cell r="E581" t="str">
            <v>Otros</v>
          </cell>
          <cell r="F581" t="str">
            <v>Otros</v>
          </cell>
          <cell r="G581" t="str">
            <v>Otros</v>
          </cell>
          <cell r="H581" t="str">
            <v/>
          </cell>
          <cell r="I581" t="str">
            <v/>
          </cell>
          <cell r="K581" t="str">
            <v>E</v>
          </cell>
          <cell r="L581">
            <v>309</v>
          </cell>
          <cell r="M581">
            <v>9</v>
          </cell>
          <cell r="N581" t="str">
            <v>E009</v>
          </cell>
        </row>
        <row r="582">
          <cell r="A582" t="str">
            <v>10,F1</v>
          </cell>
          <cell r="B582" t="str">
            <v>10,F1</v>
          </cell>
          <cell r="C582" t="str">
            <v>10,F001</v>
          </cell>
          <cell r="D582">
            <v>10</v>
          </cell>
          <cell r="E582" t="str">
            <v>Otros</v>
          </cell>
          <cell r="F582" t="str">
            <v>Otros</v>
          </cell>
          <cell r="G582" t="str">
            <v>Otros</v>
          </cell>
          <cell r="H582" t="str">
            <v/>
          </cell>
          <cell r="I582" t="str">
            <v/>
          </cell>
          <cell r="K582" t="str">
            <v>F</v>
          </cell>
          <cell r="L582">
            <v>1</v>
          </cell>
          <cell r="M582">
            <v>1</v>
          </cell>
          <cell r="N582" t="str">
            <v>F001</v>
          </cell>
        </row>
        <row r="583">
          <cell r="A583" t="str">
            <v>10,F2</v>
          </cell>
          <cell r="B583" t="str">
            <v>10,F2</v>
          </cell>
          <cell r="C583" t="str">
            <v>10,F002</v>
          </cell>
          <cell r="D583">
            <v>10</v>
          </cell>
          <cell r="E583" t="str">
            <v>Otros</v>
          </cell>
          <cell r="F583" t="str">
            <v>Otros</v>
          </cell>
          <cell r="G583" t="str">
            <v>Otros</v>
          </cell>
          <cell r="H583" t="str">
            <v/>
          </cell>
          <cell r="I583" t="str">
            <v/>
          </cell>
          <cell r="K583" t="str">
            <v>F</v>
          </cell>
          <cell r="L583">
            <v>2</v>
          </cell>
          <cell r="M583">
            <v>2</v>
          </cell>
          <cell r="N583" t="str">
            <v>F002</v>
          </cell>
        </row>
        <row r="584">
          <cell r="A584" t="str">
            <v>10,F3</v>
          </cell>
          <cell r="B584" t="str">
            <v>10,F3</v>
          </cell>
          <cell r="C584" t="str">
            <v>10,F003</v>
          </cell>
          <cell r="D584">
            <v>10</v>
          </cell>
          <cell r="E584" t="str">
            <v>Otros</v>
          </cell>
          <cell r="F584" t="str">
            <v>Otros</v>
          </cell>
          <cell r="G584" t="str">
            <v>Otros</v>
          </cell>
          <cell r="H584" t="str">
            <v/>
          </cell>
          <cell r="I584" t="str">
            <v/>
          </cell>
          <cell r="K584" t="str">
            <v>F</v>
          </cell>
          <cell r="L584">
            <v>3</v>
          </cell>
          <cell r="M584">
            <v>3</v>
          </cell>
          <cell r="N584" t="str">
            <v>F003</v>
          </cell>
        </row>
        <row r="585">
          <cell r="A585" t="str">
            <v>10,F4</v>
          </cell>
          <cell r="B585" t="str">
            <v>10,F4</v>
          </cell>
          <cell r="C585" t="str">
            <v>10,F004</v>
          </cell>
          <cell r="D585">
            <v>10</v>
          </cell>
          <cell r="E585" t="str">
            <v>Otros</v>
          </cell>
          <cell r="F585" t="str">
            <v>Otros</v>
          </cell>
          <cell r="G585" t="str">
            <v>Otros</v>
          </cell>
          <cell r="H585" t="str">
            <v/>
          </cell>
          <cell r="I585" t="str">
            <v/>
          </cell>
          <cell r="K585" t="str">
            <v>F</v>
          </cell>
          <cell r="L585">
            <v>4</v>
          </cell>
          <cell r="M585">
            <v>4</v>
          </cell>
          <cell r="N585" t="str">
            <v>F004</v>
          </cell>
        </row>
        <row r="586">
          <cell r="A586" t="str">
            <v>10,F5</v>
          </cell>
          <cell r="B586" t="str">
            <v>10,F5</v>
          </cell>
          <cell r="C586" t="str">
            <v>10,F005</v>
          </cell>
          <cell r="D586">
            <v>10</v>
          </cell>
          <cell r="E586" t="str">
            <v>Otros</v>
          </cell>
          <cell r="F586" t="str">
            <v>Otros</v>
          </cell>
          <cell r="G586" t="str">
            <v>Otros</v>
          </cell>
          <cell r="H586" t="str">
            <v/>
          </cell>
          <cell r="I586" t="str">
            <v/>
          </cell>
          <cell r="K586" t="str">
            <v>F</v>
          </cell>
          <cell r="L586">
            <v>5</v>
          </cell>
          <cell r="M586">
            <v>5</v>
          </cell>
          <cell r="N586" t="str">
            <v>F005</v>
          </cell>
        </row>
        <row r="587">
          <cell r="A587" t="str">
            <v>10,F301</v>
          </cell>
          <cell r="B587" t="str">
            <v>10,F1</v>
          </cell>
          <cell r="C587" t="str">
            <v>10,F001</v>
          </cell>
          <cell r="D587">
            <v>10</v>
          </cell>
          <cell r="E587" t="str">
            <v>Otros</v>
          </cell>
          <cell r="F587" t="str">
            <v>Otros</v>
          </cell>
          <cell r="G587" t="str">
            <v>Otros</v>
          </cell>
          <cell r="H587" t="str">
            <v/>
          </cell>
          <cell r="I587" t="str">
            <v/>
          </cell>
          <cell r="K587" t="str">
            <v>F</v>
          </cell>
          <cell r="L587">
            <v>301</v>
          </cell>
          <cell r="M587">
            <v>1</v>
          </cell>
          <cell r="N587" t="str">
            <v>F001</v>
          </cell>
        </row>
        <row r="588">
          <cell r="A588" t="str">
            <v>10,F302</v>
          </cell>
          <cell r="B588" t="str">
            <v>10,F2</v>
          </cell>
          <cell r="C588" t="str">
            <v>10,F002</v>
          </cell>
          <cell r="D588">
            <v>10</v>
          </cell>
          <cell r="E588" t="str">
            <v>Otros</v>
          </cell>
          <cell r="F588" t="str">
            <v>Otros</v>
          </cell>
          <cell r="G588" t="str">
            <v>Otros</v>
          </cell>
          <cell r="H588" t="str">
            <v/>
          </cell>
          <cell r="I588" t="str">
            <v/>
          </cell>
          <cell r="K588" t="str">
            <v>F</v>
          </cell>
          <cell r="L588">
            <v>302</v>
          </cell>
          <cell r="M588">
            <v>2</v>
          </cell>
          <cell r="N588" t="str">
            <v>F002</v>
          </cell>
        </row>
        <row r="589">
          <cell r="A589" t="str">
            <v>10,F303</v>
          </cell>
          <cell r="B589" t="str">
            <v>10,F3</v>
          </cell>
          <cell r="C589" t="str">
            <v>10,F003</v>
          </cell>
          <cell r="D589">
            <v>10</v>
          </cell>
          <cell r="E589" t="str">
            <v>Otros</v>
          </cell>
          <cell r="F589" t="str">
            <v>Otros</v>
          </cell>
          <cell r="G589" t="str">
            <v>Otros</v>
          </cell>
          <cell r="H589" t="str">
            <v/>
          </cell>
          <cell r="I589" t="str">
            <v/>
          </cell>
          <cell r="K589" t="str">
            <v>F</v>
          </cell>
          <cell r="L589">
            <v>303</v>
          </cell>
          <cell r="M589">
            <v>3</v>
          </cell>
          <cell r="N589" t="str">
            <v>F003</v>
          </cell>
        </row>
        <row r="590">
          <cell r="A590" t="str">
            <v>10,F304</v>
          </cell>
          <cell r="B590" t="str">
            <v>10,F4</v>
          </cell>
          <cell r="C590" t="str">
            <v>10,F004</v>
          </cell>
          <cell r="D590">
            <v>10</v>
          </cell>
          <cell r="E590" t="str">
            <v>Otros</v>
          </cell>
          <cell r="F590" t="str">
            <v>Otros</v>
          </cell>
          <cell r="G590" t="str">
            <v>Otros</v>
          </cell>
          <cell r="H590" t="str">
            <v/>
          </cell>
          <cell r="I590" t="str">
            <v/>
          </cell>
          <cell r="K590" t="str">
            <v>F</v>
          </cell>
          <cell r="L590">
            <v>304</v>
          </cell>
          <cell r="M590">
            <v>4</v>
          </cell>
          <cell r="N590" t="str">
            <v>F004</v>
          </cell>
        </row>
        <row r="591">
          <cell r="A591" t="str">
            <v>10,F305</v>
          </cell>
          <cell r="B591" t="str">
            <v>10,F5</v>
          </cell>
          <cell r="C591" t="str">
            <v>10,F005</v>
          </cell>
          <cell r="D591">
            <v>10</v>
          </cell>
          <cell r="E591" t="str">
            <v>Otros</v>
          </cell>
          <cell r="F591" t="str">
            <v>Otros</v>
          </cell>
          <cell r="G591" t="str">
            <v>Otros</v>
          </cell>
          <cell r="H591" t="str">
            <v/>
          </cell>
          <cell r="I591" t="str">
            <v/>
          </cell>
          <cell r="K591" t="str">
            <v>F</v>
          </cell>
          <cell r="L591">
            <v>305</v>
          </cell>
          <cell r="M591">
            <v>5</v>
          </cell>
          <cell r="N591" t="str">
            <v>F005</v>
          </cell>
        </row>
        <row r="592">
          <cell r="A592" t="str">
            <v>10,G1</v>
          </cell>
          <cell r="B592" t="str">
            <v>10,G1</v>
          </cell>
          <cell r="C592" t="str">
            <v>10,G001</v>
          </cell>
          <cell r="D592">
            <v>10</v>
          </cell>
          <cell r="E592" t="str">
            <v>Otros</v>
          </cell>
          <cell r="F592" t="str">
            <v>Otros</v>
          </cell>
          <cell r="G592" t="str">
            <v>Otros</v>
          </cell>
          <cell r="H592" t="str">
            <v/>
          </cell>
          <cell r="I592" t="str">
            <v/>
          </cell>
          <cell r="K592" t="str">
            <v>G</v>
          </cell>
          <cell r="L592">
            <v>1</v>
          </cell>
          <cell r="M592">
            <v>1</v>
          </cell>
          <cell r="N592" t="str">
            <v>G001</v>
          </cell>
        </row>
        <row r="593">
          <cell r="A593" t="str">
            <v>10,G2</v>
          </cell>
          <cell r="B593" t="str">
            <v>10,G2</v>
          </cell>
          <cell r="C593" t="str">
            <v>10,G002</v>
          </cell>
          <cell r="D593">
            <v>10</v>
          </cell>
          <cell r="E593" t="str">
            <v>Otros</v>
          </cell>
          <cell r="F593" t="str">
            <v>Otros</v>
          </cell>
          <cell r="G593" t="str">
            <v>Otros</v>
          </cell>
          <cell r="H593" t="str">
            <v/>
          </cell>
          <cell r="I593" t="str">
            <v/>
          </cell>
          <cell r="K593" t="str">
            <v>G</v>
          </cell>
          <cell r="L593">
            <v>2</v>
          </cell>
          <cell r="M593">
            <v>2</v>
          </cell>
          <cell r="N593" t="str">
            <v>G002</v>
          </cell>
        </row>
        <row r="594">
          <cell r="A594" t="str">
            <v>10,G3</v>
          </cell>
          <cell r="B594" t="str">
            <v>10,G3</v>
          </cell>
          <cell r="C594" t="str">
            <v>10,G003</v>
          </cell>
          <cell r="D594">
            <v>10</v>
          </cell>
          <cell r="E594" t="str">
            <v>Otros</v>
          </cell>
          <cell r="F594" t="str">
            <v>Otros</v>
          </cell>
          <cell r="G594" t="str">
            <v>Otros</v>
          </cell>
          <cell r="H594" t="str">
            <v/>
          </cell>
          <cell r="I594" t="str">
            <v/>
          </cell>
          <cell r="K594" t="str">
            <v>G</v>
          </cell>
          <cell r="L594">
            <v>3</v>
          </cell>
          <cell r="M594">
            <v>3</v>
          </cell>
          <cell r="N594" t="str">
            <v>G003</v>
          </cell>
        </row>
        <row r="595">
          <cell r="A595" t="str">
            <v>10,G4</v>
          </cell>
          <cell r="B595" t="str">
            <v>10,G4</v>
          </cell>
          <cell r="C595" t="str">
            <v>10,G004</v>
          </cell>
          <cell r="D595">
            <v>10</v>
          </cell>
          <cell r="E595" t="str">
            <v>Otros</v>
          </cell>
          <cell r="F595" t="str">
            <v>Otros</v>
          </cell>
          <cell r="G595" t="str">
            <v>Otros</v>
          </cell>
          <cell r="H595" t="str">
            <v/>
          </cell>
          <cell r="I595" t="str">
            <v/>
          </cell>
          <cell r="K595" t="str">
            <v>G</v>
          </cell>
          <cell r="L595">
            <v>4</v>
          </cell>
          <cell r="M595">
            <v>4</v>
          </cell>
          <cell r="N595" t="str">
            <v>G004</v>
          </cell>
        </row>
        <row r="596">
          <cell r="A596" t="str">
            <v>10,G5</v>
          </cell>
          <cell r="B596" t="str">
            <v>10,G5</v>
          </cell>
          <cell r="C596" t="str">
            <v>10,G005</v>
          </cell>
          <cell r="D596">
            <v>10</v>
          </cell>
          <cell r="E596" t="str">
            <v>Otros</v>
          </cell>
          <cell r="F596" t="str">
            <v>Otros</v>
          </cell>
          <cell r="G596" t="str">
            <v>Otros</v>
          </cell>
          <cell r="H596" t="str">
            <v/>
          </cell>
          <cell r="I596" t="str">
            <v/>
          </cell>
          <cell r="K596" t="str">
            <v>G</v>
          </cell>
          <cell r="L596">
            <v>5</v>
          </cell>
          <cell r="M596">
            <v>5</v>
          </cell>
          <cell r="N596" t="str">
            <v>G005</v>
          </cell>
        </row>
        <row r="597">
          <cell r="A597" t="str">
            <v>10,G301</v>
          </cell>
          <cell r="B597" t="str">
            <v>10,G1</v>
          </cell>
          <cell r="C597" t="str">
            <v>10,G001</v>
          </cell>
          <cell r="D597">
            <v>10</v>
          </cell>
          <cell r="E597" t="str">
            <v>Otros</v>
          </cell>
          <cell r="F597" t="str">
            <v>Otros</v>
          </cell>
          <cell r="G597" t="str">
            <v>Otros</v>
          </cell>
          <cell r="H597" t="str">
            <v/>
          </cell>
          <cell r="I597" t="str">
            <v/>
          </cell>
          <cell r="K597" t="str">
            <v>G</v>
          </cell>
          <cell r="L597">
            <v>301</v>
          </cell>
          <cell r="M597">
            <v>1</v>
          </cell>
          <cell r="N597" t="str">
            <v>G001</v>
          </cell>
        </row>
        <row r="598">
          <cell r="A598" t="str">
            <v>10,G302</v>
          </cell>
          <cell r="B598" t="str">
            <v>10,G2</v>
          </cell>
          <cell r="C598" t="str">
            <v>10,G002</v>
          </cell>
          <cell r="D598">
            <v>10</v>
          </cell>
          <cell r="E598" t="str">
            <v>Otros</v>
          </cell>
          <cell r="F598" t="str">
            <v>Otros</v>
          </cell>
          <cell r="G598" t="str">
            <v>Otros</v>
          </cell>
          <cell r="H598" t="str">
            <v/>
          </cell>
          <cell r="I598" t="str">
            <v/>
          </cell>
          <cell r="K598" t="str">
            <v>G</v>
          </cell>
          <cell r="L598">
            <v>302</v>
          </cell>
          <cell r="M598">
            <v>2</v>
          </cell>
          <cell r="N598" t="str">
            <v>G002</v>
          </cell>
        </row>
        <row r="599">
          <cell r="A599" t="str">
            <v>10,G303</v>
          </cell>
          <cell r="B599" t="str">
            <v>10,G3</v>
          </cell>
          <cell r="C599" t="str">
            <v>10,G003</v>
          </cell>
          <cell r="D599">
            <v>10</v>
          </cell>
          <cell r="E599" t="str">
            <v>Otros</v>
          </cell>
          <cell r="F599" t="str">
            <v>Otros</v>
          </cell>
          <cell r="G599" t="str">
            <v>Otros</v>
          </cell>
          <cell r="H599" t="str">
            <v/>
          </cell>
          <cell r="I599" t="str">
            <v/>
          </cell>
          <cell r="K599" t="str">
            <v>G</v>
          </cell>
          <cell r="L599">
            <v>303</v>
          </cell>
          <cell r="M599">
            <v>3</v>
          </cell>
          <cell r="N599" t="str">
            <v>G003</v>
          </cell>
        </row>
        <row r="600">
          <cell r="A600" t="str">
            <v>10,G304</v>
          </cell>
          <cell r="B600" t="str">
            <v>10,G4</v>
          </cell>
          <cell r="C600" t="str">
            <v>10,G004</v>
          </cell>
          <cell r="D600">
            <v>10</v>
          </cell>
          <cell r="E600" t="str">
            <v>Otros</v>
          </cell>
          <cell r="F600" t="str">
            <v>Otros</v>
          </cell>
          <cell r="G600" t="str">
            <v>Otros</v>
          </cell>
          <cell r="H600" t="str">
            <v/>
          </cell>
          <cell r="I600" t="str">
            <v/>
          </cell>
          <cell r="K600" t="str">
            <v>G</v>
          </cell>
          <cell r="L600">
            <v>304</v>
          </cell>
          <cell r="M600">
            <v>4</v>
          </cell>
          <cell r="N600" t="str">
            <v>G004</v>
          </cell>
        </row>
        <row r="601">
          <cell r="A601" t="str">
            <v>10,G305</v>
          </cell>
          <cell r="B601" t="str">
            <v>10,G5</v>
          </cell>
          <cell r="C601" t="str">
            <v>10,G005</v>
          </cell>
          <cell r="D601">
            <v>10</v>
          </cell>
          <cell r="E601" t="str">
            <v>Otros</v>
          </cell>
          <cell r="F601" t="str">
            <v>Otros</v>
          </cell>
          <cell r="G601" t="str">
            <v>Otros</v>
          </cell>
          <cell r="H601" t="str">
            <v/>
          </cell>
          <cell r="I601" t="str">
            <v/>
          </cell>
          <cell r="K601" t="str">
            <v>G</v>
          </cell>
          <cell r="L601">
            <v>305</v>
          </cell>
          <cell r="M601">
            <v>5</v>
          </cell>
          <cell r="N601" t="str">
            <v>G005</v>
          </cell>
        </row>
        <row r="602">
          <cell r="A602" t="str">
            <v>10,K18</v>
          </cell>
          <cell r="B602" t="str">
            <v>10,K18</v>
          </cell>
          <cell r="C602" t="str">
            <v>10,K018</v>
          </cell>
          <cell r="D602">
            <v>10</v>
          </cell>
          <cell r="E602" t="str">
            <v>Otros</v>
          </cell>
          <cell r="F602" t="str">
            <v>Otros</v>
          </cell>
          <cell r="G602" t="str">
            <v>Otros</v>
          </cell>
          <cell r="H602" t="str">
            <v/>
          </cell>
          <cell r="I602" t="str">
            <v/>
          </cell>
          <cell r="K602" t="str">
            <v>K</v>
          </cell>
          <cell r="L602">
            <v>18</v>
          </cell>
          <cell r="M602">
            <v>18</v>
          </cell>
          <cell r="N602" t="str">
            <v>K018</v>
          </cell>
        </row>
        <row r="603">
          <cell r="A603" t="str">
            <v>10,K25</v>
          </cell>
          <cell r="B603" t="str">
            <v>10,K25</v>
          </cell>
          <cell r="C603" t="str">
            <v>10,K025</v>
          </cell>
          <cell r="D603">
            <v>10</v>
          </cell>
          <cell r="E603" t="str">
            <v>Otros</v>
          </cell>
          <cell r="F603" t="str">
            <v>Otros</v>
          </cell>
          <cell r="G603" t="str">
            <v>Otros</v>
          </cell>
          <cell r="H603" t="str">
            <v/>
          </cell>
          <cell r="I603" t="str">
            <v/>
          </cell>
          <cell r="K603" t="str">
            <v>K</v>
          </cell>
          <cell r="L603">
            <v>25</v>
          </cell>
          <cell r="M603">
            <v>25</v>
          </cell>
          <cell r="N603" t="str">
            <v>K025</v>
          </cell>
        </row>
        <row r="604">
          <cell r="A604" t="str">
            <v>10,K26</v>
          </cell>
          <cell r="B604" t="str">
            <v>10,K26</v>
          </cell>
          <cell r="C604" t="str">
            <v>10,K026</v>
          </cell>
          <cell r="D604">
            <v>10</v>
          </cell>
          <cell r="E604" t="str">
            <v>Otros</v>
          </cell>
          <cell r="F604" t="str">
            <v>Otros</v>
          </cell>
          <cell r="G604" t="str">
            <v>Otros</v>
          </cell>
          <cell r="H604" t="str">
            <v/>
          </cell>
          <cell r="I604" t="str">
            <v/>
          </cell>
          <cell r="K604" t="str">
            <v>K</v>
          </cell>
          <cell r="L604">
            <v>26</v>
          </cell>
          <cell r="M604">
            <v>26</v>
          </cell>
          <cell r="N604" t="str">
            <v>K026</v>
          </cell>
        </row>
        <row r="605">
          <cell r="A605" t="str">
            <v>10,K27</v>
          </cell>
          <cell r="B605" t="str">
            <v>10,K27</v>
          </cell>
          <cell r="C605" t="str">
            <v>10,K027</v>
          </cell>
          <cell r="D605">
            <v>10</v>
          </cell>
          <cell r="E605" t="str">
            <v>Otros</v>
          </cell>
          <cell r="F605" t="str">
            <v>Otros</v>
          </cell>
          <cell r="G605" t="str">
            <v>Otros</v>
          </cell>
          <cell r="H605" t="str">
            <v/>
          </cell>
          <cell r="I605" t="str">
            <v/>
          </cell>
          <cell r="K605" t="str">
            <v>K</v>
          </cell>
          <cell r="L605">
            <v>27</v>
          </cell>
          <cell r="M605">
            <v>27</v>
          </cell>
          <cell r="N605" t="str">
            <v>K027</v>
          </cell>
        </row>
        <row r="606">
          <cell r="A606" t="str">
            <v>10,K28</v>
          </cell>
          <cell r="B606" t="str">
            <v>10,K28</v>
          </cell>
          <cell r="C606" t="str">
            <v>10,K028</v>
          </cell>
          <cell r="D606">
            <v>10</v>
          </cell>
          <cell r="E606" t="str">
            <v>Otros</v>
          </cell>
          <cell r="F606" t="str">
            <v>Otros</v>
          </cell>
          <cell r="G606" t="str">
            <v>Otros</v>
          </cell>
          <cell r="H606" t="str">
            <v/>
          </cell>
          <cell r="I606" t="str">
            <v/>
          </cell>
          <cell r="K606" t="str">
            <v>K</v>
          </cell>
          <cell r="L606">
            <v>28</v>
          </cell>
          <cell r="M606">
            <v>28</v>
          </cell>
          <cell r="N606" t="str">
            <v>K028</v>
          </cell>
        </row>
        <row r="607">
          <cell r="A607" t="str">
            <v>10,K318</v>
          </cell>
          <cell r="B607" t="str">
            <v>10,K18</v>
          </cell>
          <cell r="C607" t="str">
            <v>10,K018</v>
          </cell>
          <cell r="D607">
            <v>10</v>
          </cell>
          <cell r="E607" t="str">
            <v>Otros</v>
          </cell>
          <cell r="F607" t="str">
            <v>Otros</v>
          </cell>
          <cell r="G607" t="str">
            <v>Otros</v>
          </cell>
          <cell r="H607" t="str">
            <v/>
          </cell>
          <cell r="I607" t="str">
            <v/>
          </cell>
          <cell r="K607" t="str">
            <v>K</v>
          </cell>
          <cell r="L607">
            <v>318</v>
          </cell>
          <cell r="M607">
            <v>18</v>
          </cell>
          <cell r="N607" t="str">
            <v>K018</v>
          </cell>
        </row>
        <row r="608">
          <cell r="A608" t="str">
            <v>10,K325</v>
          </cell>
          <cell r="B608" t="str">
            <v>10,K25</v>
          </cell>
          <cell r="C608" t="str">
            <v>10,K025</v>
          </cell>
          <cell r="D608">
            <v>10</v>
          </cell>
          <cell r="E608" t="str">
            <v>Otros</v>
          </cell>
          <cell r="F608" t="str">
            <v>Otros</v>
          </cell>
          <cell r="G608" t="str">
            <v>Otros</v>
          </cell>
          <cell r="H608" t="str">
            <v/>
          </cell>
          <cell r="I608" t="str">
            <v/>
          </cell>
          <cell r="K608" t="str">
            <v>K</v>
          </cell>
          <cell r="L608">
            <v>325</v>
          </cell>
          <cell r="M608">
            <v>25</v>
          </cell>
          <cell r="N608" t="str">
            <v>K025</v>
          </cell>
        </row>
        <row r="609">
          <cell r="A609" t="str">
            <v>10,K326</v>
          </cell>
          <cell r="B609" t="str">
            <v>10,K26</v>
          </cell>
          <cell r="C609" t="str">
            <v>10,K026</v>
          </cell>
          <cell r="D609">
            <v>10</v>
          </cell>
          <cell r="E609" t="str">
            <v>Otros</v>
          </cell>
          <cell r="F609" t="str">
            <v>Otros</v>
          </cell>
          <cell r="G609" t="str">
            <v>Otros</v>
          </cell>
          <cell r="H609" t="str">
            <v/>
          </cell>
          <cell r="I609" t="str">
            <v/>
          </cell>
          <cell r="K609" t="str">
            <v>K</v>
          </cell>
          <cell r="L609">
            <v>326</v>
          </cell>
          <cell r="M609">
            <v>26</v>
          </cell>
          <cell r="N609" t="str">
            <v>K026</v>
          </cell>
        </row>
        <row r="610">
          <cell r="A610" t="str">
            <v>10,K327</v>
          </cell>
          <cell r="B610" t="str">
            <v>10,K27</v>
          </cell>
          <cell r="C610" t="str">
            <v>10,K027</v>
          </cell>
          <cell r="D610">
            <v>10</v>
          </cell>
          <cell r="E610" t="str">
            <v>Otros</v>
          </cell>
          <cell r="F610" t="str">
            <v>Otros</v>
          </cell>
          <cell r="G610" t="str">
            <v>Otros</v>
          </cell>
          <cell r="H610" t="str">
            <v/>
          </cell>
          <cell r="I610" t="str">
            <v/>
          </cell>
          <cell r="K610" t="str">
            <v>K</v>
          </cell>
          <cell r="L610">
            <v>327</v>
          </cell>
          <cell r="M610">
            <v>27</v>
          </cell>
          <cell r="N610" t="str">
            <v>K027</v>
          </cell>
        </row>
        <row r="611">
          <cell r="A611" t="str">
            <v>10,K328</v>
          </cell>
          <cell r="B611" t="str">
            <v>10,K28</v>
          </cell>
          <cell r="C611" t="str">
            <v>10,K028</v>
          </cell>
          <cell r="D611">
            <v>10</v>
          </cell>
          <cell r="E611" t="str">
            <v>Otros</v>
          </cell>
          <cell r="F611" t="str">
            <v>Otros</v>
          </cell>
          <cell r="G611" t="str">
            <v>Otros</v>
          </cell>
          <cell r="H611" t="str">
            <v/>
          </cell>
          <cell r="I611" t="str">
            <v/>
          </cell>
          <cell r="K611" t="str">
            <v>K</v>
          </cell>
          <cell r="L611">
            <v>328</v>
          </cell>
          <cell r="M611">
            <v>28</v>
          </cell>
          <cell r="N611" t="str">
            <v>K028</v>
          </cell>
        </row>
        <row r="612">
          <cell r="A612" t="str">
            <v>10,M1</v>
          </cell>
          <cell r="B612" t="str">
            <v>10,M1</v>
          </cell>
          <cell r="C612" t="str">
            <v>10,M001</v>
          </cell>
          <cell r="D612">
            <v>10</v>
          </cell>
          <cell r="E612" t="str">
            <v>Otros</v>
          </cell>
          <cell r="F612" t="str">
            <v>Otros</v>
          </cell>
          <cell r="G612" t="str">
            <v>Otros</v>
          </cell>
          <cell r="H612" t="str">
            <v/>
          </cell>
          <cell r="I612" t="str">
            <v/>
          </cell>
          <cell r="K612" t="str">
            <v>M</v>
          </cell>
          <cell r="L612">
            <v>1</v>
          </cell>
          <cell r="M612">
            <v>1</v>
          </cell>
          <cell r="N612" t="str">
            <v>M001</v>
          </cell>
        </row>
        <row r="613">
          <cell r="A613" t="str">
            <v>10,M301</v>
          </cell>
          <cell r="B613" t="str">
            <v>10,M1</v>
          </cell>
          <cell r="C613" t="str">
            <v>10,M001</v>
          </cell>
          <cell r="D613">
            <v>10</v>
          </cell>
          <cell r="E613" t="str">
            <v>Otros</v>
          </cell>
          <cell r="F613" t="str">
            <v>Otros</v>
          </cell>
          <cell r="G613" t="str">
            <v>Otros</v>
          </cell>
          <cell r="H613" t="str">
            <v/>
          </cell>
          <cell r="I613" t="str">
            <v/>
          </cell>
          <cell r="K613" t="str">
            <v>M</v>
          </cell>
          <cell r="L613">
            <v>301</v>
          </cell>
          <cell r="M613">
            <v>1</v>
          </cell>
          <cell r="N613" t="str">
            <v>M001</v>
          </cell>
        </row>
        <row r="614">
          <cell r="A614" t="str">
            <v>10,O1</v>
          </cell>
          <cell r="B614" t="str">
            <v>10,O1</v>
          </cell>
          <cell r="C614" t="str">
            <v>10,O001</v>
          </cell>
          <cell r="D614">
            <v>10</v>
          </cell>
          <cell r="E614" t="str">
            <v>Otros</v>
          </cell>
          <cell r="F614" t="str">
            <v>Otros</v>
          </cell>
          <cell r="G614" t="str">
            <v>Otros</v>
          </cell>
          <cell r="H614" t="str">
            <v/>
          </cell>
          <cell r="I614" t="str">
            <v/>
          </cell>
          <cell r="K614" t="str">
            <v>O</v>
          </cell>
          <cell r="L614">
            <v>1</v>
          </cell>
          <cell r="M614">
            <v>1</v>
          </cell>
          <cell r="N614" t="str">
            <v>O001</v>
          </cell>
        </row>
        <row r="615">
          <cell r="A615" t="str">
            <v>10,O99</v>
          </cell>
          <cell r="B615" t="str">
            <v>10,O99</v>
          </cell>
          <cell r="C615" t="str">
            <v>10,O099</v>
          </cell>
          <cell r="D615">
            <v>10</v>
          </cell>
          <cell r="E615" t="str">
            <v>Otros</v>
          </cell>
          <cell r="F615" t="str">
            <v>Otros</v>
          </cell>
          <cell r="G615" t="str">
            <v>Otros</v>
          </cell>
          <cell r="H615" t="str">
            <v/>
          </cell>
          <cell r="I615" t="str">
            <v/>
          </cell>
          <cell r="K615" t="str">
            <v>O</v>
          </cell>
          <cell r="L615">
            <v>99</v>
          </cell>
          <cell r="M615">
            <v>99</v>
          </cell>
          <cell r="N615" t="str">
            <v>O099</v>
          </cell>
        </row>
        <row r="616">
          <cell r="A616" t="str">
            <v>10,O301</v>
          </cell>
          <cell r="B616" t="str">
            <v>10,O1</v>
          </cell>
          <cell r="C616" t="str">
            <v>10,O001</v>
          </cell>
          <cell r="D616">
            <v>10</v>
          </cell>
          <cell r="E616" t="str">
            <v>Otros</v>
          </cell>
          <cell r="F616" t="str">
            <v>Otros</v>
          </cell>
          <cell r="G616" t="str">
            <v>Otros</v>
          </cell>
          <cell r="H616" t="str">
            <v/>
          </cell>
          <cell r="I616" t="str">
            <v/>
          </cell>
          <cell r="K616" t="str">
            <v>O</v>
          </cell>
          <cell r="L616">
            <v>301</v>
          </cell>
          <cell r="M616">
            <v>1</v>
          </cell>
          <cell r="N616" t="str">
            <v>O001</v>
          </cell>
        </row>
        <row r="617">
          <cell r="A617" t="str">
            <v>10,O399</v>
          </cell>
          <cell r="B617" t="str">
            <v>10,O99</v>
          </cell>
          <cell r="C617" t="str">
            <v>10,O099</v>
          </cell>
          <cell r="D617">
            <v>10</v>
          </cell>
          <cell r="E617" t="str">
            <v>Otros</v>
          </cell>
          <cell r="F617" t="str">
            <v>Otros</v>
          </cell>
          <cell r="G617" t="str">
            <v>Otros</v>
          </cell>
          <cell r="H617" t="str">
            <v/>
          </cell>
          <cell r="I617" t="str">
            <v/>
          </cell>
          <cell r="K617" t="str">
            <v>O</v>
          </cell>
          <cell r="L617">
            <v>399</v>
          </cell>
          <cell r="M617">
            <v>99</v>
          </cell>
          <cell r="N617" t="str">
            <v>O099</v>
          </cell>
        </row>
        <row r="618">
          <cell r="A618" t="str">
            <v>10,P1</v>
          </cell>
          <cell r="B618" t="str">
            <v>10,P1</v>
          </cell>
          <cell r="C618" t="str">
            <v>10,P001</v>
          </cell>
          <cell r="D618">
            <v>10</v>
          </cell>
          <cell r="E618" t="str">
            <v>Prioritario</v>
          </cell>
          <cell r="F618" t="str">
            <v>Otros</v>
          </cell>
          <cell r="G618" t="str">
            <v>Otros</v>
          </cell>
          <cell r="H618">
            <v>1</v>
          </cell>
          <cell r="I618" t="str">
            <v/>
          </cell>
          <cell r="K618" t="str">
            <v>P</v>
          </cell>
          <cell r="L618">
            <v>1</v>
          </cell>
          <cell r="M618">
            <v>1</v>
          </cell>
          <cell r="N618" t="str">
            <v>P001</v>
          </cell>
        </row>
        <row r="619">
          <cell r="A619" t="str">
            <v>10,P2</v>
          </cell>
          <cell r="B619" t="str">
            <v>10,P2</v>
          </cell>
          <cell r="C619" t="str">
            <v>10,P002</v>
          </cell>
          <cell r="D619">
            <v>10</v>
          </cell>
          <cell r="E619" t="str">
            <v>Otros</v>
          </cell>
          <cell r="F619" t="str">
            <v>Otros</v>
          </cell>
          <cell r="G619" t="str">
            <v>Otros</v>
          </cell>
          <cell r="H619" t="str">
            <v/>
          </cell>
          <cell r="I619" t="str">
            <v/>
          </cell>
          <cell r="K619" t="str">
            <v>P</v>
          </cell>
          <cell r="L619">
            <v>2</v>
          </cell>
          <cell r="M619">
            <v>2</v>
          </cell>
          <cell r="N619" t="str">
            <v>P002</v>
          </cell>
        </row>
        <row r="620">
          <cell r="A620" t="str">
            <v>10,P3</v>
          </cell>
          <cell r="B620" t="str">
            <v>10,P3</v>
          </cell>
          <cell r="C620" t="str">
            <v>10,P003</v>
          </cell>
          <cell r="D620">
            <v>10</v>
          </cell>
          <cell r="E620" t="str">
            <v>Otros</v>
          </cell>
          <cell r="F620" t="str">
            <v>Otros</v>
          </cell>
          <cell r="G620" t="str">
            <v>Otros</v>
          </cell>
          <cell r="H620" t="str">
            <v/>
          </cell>
          <cell r="I620" t="str">
            <v/>
          </cell>
          <cell r="K620" t="str">
            <v>P</v>
          </cell>
          <cell r="L620">
            <v>3</v>
          </cell>
          <cell r="M620">
            <v>3</v>
          </cell>
          <cell r="N620" t="str">
            <v>P003</v>
          </cell>
        </row>
        <row r="621">
          <cell r="A621" t="str">
            <v>10,P4</v>
          </cell>
          <cell r="B621" t="str">
            <v>10,P4</v>
          </cell>
          <cell r="C621" t="str">
            <v>10,P004</v>
          </cell>
          <cell r="D621">
            <v>10</v>
          </cell>
          <cell r="E621" t="str">
            <v>Prioritario</v>
          </cell>
          <cell r="F621" t="str">
            <v>Otros</v>
          </cell>
          <cell r="G621" t="str">
            <v>Otros</v>
          </cell>
          <cell r="H621">
            <v>1</v>
          </cell>
          <cell r="I621" t="str">
            <v/>
          </cell>
          <cell r="K621" t="str">
            <v>P</v>
          </cell>
          <cell r="L621">
            <v>4</v>
          </cell>
          <cell r="M621">
            <v>4</v>
          </cell>
          <cell r="N621" t="str">
            <v>P004</v>
          </cell>
        </row>
        <row r="622">
          <cell r="A622" t="str">
            <v>10,P5</v>
          </cell>
          <cell r="B622" t="str">
            <v>10,P5</v>
          </cell>
          <cell r="C622" t="str">
            <v>10,P005</v>
          </cell>
          <cell r="D622">
            <v>10</v>
          </cell>
          <cell r="E622" t="str">
            <v>Otros</v>
          </cell>
          <cell r="F622" t="str">
            <v>Otros</v>
          </cell>
          <cell r="G622" t="str">
            <v>Otros</v>
          </cell>
          <cell r="H622" t="str">
            <v/>
          </cell>
          <cell r="I622" t="str">
            <v/>
          </cell>
          <cell r="K622" t="str">
            <v>P</v>
          </cell>
          <cell r="L622">
            <v>5</v>
          </cell>
          <cell r="M622">
            <v>5</v>
          </cell>
          <cell r="N622" t="str">
            <v>P005</v>
          </cell>
        </row>
        <row r="623">
          <cell r="A623" t="str">
            <v>10,P6</v>
          </cell>
          <cell r="B623" t="str">
            <v>10,P6</v>
          </cell>
          <cell r="C623" t="str">
            <v>10,P006</v>
          </cell>
          <cell r="D623">
            <v>10</v>
          </cell>
          <cell r="E623" t="str">
            <v>Otros</v>
          </cell>
          <cell r="F623" t="str">
            <v>Otros</v>
          </cell>
          <cell r="G623" t="str">
            <v>Otros</v>
          </cell>
          <cell r="H623" t="str">
            <v/>
          </cell>
          <cell r="I623" t="str">
            <v/>
          </cell>
          <cell r="K623" t="str">
            <v>P</v>
          </cell>
          <cell r="L623">
            <v>6</v>
          </cell>
          <cell r="M623">
            <v>6</v>
          </cell>
          <cell r="N623" t="str">
            <v>P006</v>
          </cell>
        </row>
        <row r="624">
          <cell r="A624" t="str">
            <v>10,P7</v>
          </cell>
          <cell r="B624" t="str">
            <v>10,P7</v>
          </cell>
          <cell r="C624" t="str">
            <v>10,P007</v>
          </cell>
          <cell r="D624">
            <v>10</v>
          </cell>
          <cell r="E624" t="str">
            <v>Otros</v>
          </cell>
          <cell r="F624" t="str">
            <v>Otros</v>
          </cell>
          <cell r="G624" t="str">
            <v>Otros</v>
          </cell>
          <cell r="H624" t="str">
            <v/>
          </cell>
          <cell r="I624" t="str">
            <v/>
          </cell>
          <cell r="K624" t="str">
            <v>P</v>
          </cell>
          <cell r="L624">
            <v>7</v>
          </cell>
          <cell r="M624">
            <v>7</v>
          </cell>
          <cell r="N624" t="str">
            <v>P007</v>
          </cell>
        </row>
        <row r="625">
          <cell r="A625" t="str">
            <v>10,P8</v>
          </cell>
          <cell r="B625" t="str">
            <v>10,P8</v>
          </cell>
          <cell r="C625" t="str">
            <v>10,P008</v>
          </cell>
          <cell r="D625">
            <v>10</v>
          </cell>
          <cell r="E625" t="str">
            <v>Prioritario</v>
          </cell>
          <cell r="F625" t="str">
            <v>Otros</v>
          </cell>
          <cell r="G625" t="str">
            <v>Otros</v>
          </cell>
          <cell r="H625">
            <v>1</v>
          </cell>
          <cell r="I625" t="str">
            <v/>
          </cell>
          <cell r="K625" t="str">
            <v>P</v>
          </cell>
          <cell r="L625">
            <v>8</v>
          </cell>
          <cell r="M625">
            <v>8</v>
          </cell>
          <cell r="N625" t="str">
            <v>P008</v>
          </cell>
        </row>
        <row r="626">
          <cell r="A626" t="str">
            <v>10,P9</v>
          </cell>
          <cell r="B626" t="str">
            <v>10,P9</v>
          </cell>
          <cell r="C626" t="str">
            <v>10,P009</v>
          </cell>
          <cell r="D626">
            <v>10</v>
          </cell>
          <cell r="E626" t="str">
            <v>Otros</v>
          </cell>
          <cell r="F626" t="str">
            <v>Otros</v>
          </cell>
          <cell r="G626" t="str">
            <v>Otros</v>
          </cell>
          <cell r="H626" t="str">
            <v/>
          </cell>
          <cell r="I626" t="str">
            <v/>
          </cell>
          <cell r="K626" t="str">
            <v>P</v>
          </cell>
          <cell r="L626">
            <v>9</v>
          </cell>
          <cell r="M626">
            <v>9</v>
          </cell>
          <cell r="N626" t="str">
            <v>P009</v>
          </cell>
        </row>
        <row r="627">
          <cell r="A627" t="str">
            <v>10,P10</v>
          </cell>
          <cell r="B627" t="str">
            <v>10,P10</v>
          </cell>
          <cell r="C627" t="str">
            <v>10,P010</v>
          </cell>
          <cell r="D627">
            <v>10</v>
          </cell>
          <cell r="E627" t="str">
            <v>Prioritario</v>
          </cell>
          <cell r="F627" t="str">
            <v>Otros</v>
          </cell>
          <cell r="G627" t="str">
            <v>Otros</v>
          </cell>
          <cell r="H627">
            <v>1</v>
          </cell>
          <cell r="I627" t="str">
            <v/>
          </cell>
          <cell r="K627" t="str">
            <v>P</v>
          </cell>
          <cell r="L627">
            <v>10</v>
          </cell>
          <cell r="M627">
            <v>10</v>
          </cell>
          <cell r="N627" t="str">
            <v>P010</v>
          </cell>
        </row>
        <row r="628">
          <cell r="A628" t="str">
            <v>10,P301</v>
          </cell>
          <cell r="B628" t="str">
            <v>10,P1</v>
          </cell>
          <cell r="C628" t="str">
            <v>10,P001</v>
          </cell>
          <cell r="D628">
            <v>10</v>
          </cell>
          <cell r="E628" t="str">
            <v>Prioritario</v>
          </cell>
          <cell r="F628" t="str">
            <v>Otros</v>
          </cell>
          <cell r="G628" t="str">
            <v>Otros</v>
          </cell>
          <cell r="H628">
            <v>1</v>
          </cell>
          <cell r="I628" t="str">
            <v/>
          </cell>
          <cell r="K628" t="str">
            <v>P</v>
          </cell>
          <cell r="L628">
            <v>301</v>
          </cell>
          <cell r="M628">
            <v>1</v>
          </cell>
          <cell r="N628" t="str">
            <v>P001</v>
          </cell>
        </row>
        <row r="629">
          <cell r="A629" t="str">
            <v>10,P302</v>
          </cell>
          <cell r="B629" t="str">
            <v>10,P2</v>
          </cell>
          <cell r="C629" t="str">
            <v>10,P002</v>
          </cell>
          <cell r="D629">
            <v>10</v>
          </cell>
          <cell r="E629" t="str">
            <v>Otros</v>
          </cell>
          <cell r="F629" t="str">
            <v>Otros</v>
          </cell>
          <cell r="G629" t="str">
            <v>Otros</v>
          </cell>
          <cell r="H629" t="str">
            <v/>
          </cell>
          <cell r="I629" t="str">
            <v/>
          </cell>
          <cell r="K629" t="str">
            <v>P</v>
          </cell>
          <cell r="L629">
            <v>302</v>
          </cell>
          <cell r="M629">
            <v>2</v>
          </cell>
          <cell r="N629" t="str">
            <v>P002</v>
          </cell>
        </row>
        <row r="630">
          <cell r="A630" t="str">
            <v>10,P303</v>
          </cell>
          <cell r="B630" t="str">
            <v>10,P3</v>
          </cell>
          <cell r="C630" t="str">
            <v>10,P003</v>
          </cell>
          <cell r="D630">
            <v>10</v>
          </cell>
          <cell r="E630" t="str">
            <v>Otros</v>
          </cell>
          <cell r="F630" t="str">
            <v>Otros</v>
          </cell>
          <cell r="G630" t="str">
            <v>Otros</v>
          </cell>
          <cell r="H630" t="str">
            <v/>
          </cell>
          <cell r="I630" t="str">
            <v/>
          </cell>
          <cell r="K630" t="str">
            <v>P</v>
          </cell>
          <cell r="L630">
            <v>303</v>
          </cell>
          <cell r="M630">
            <v>3</v>
          </cell>
          <cell r="N630" t="str">
            <v>P003</v>
          </cell>
        </row>
        <row r="631">
          <cell r="A631" t="str">
            <v>10,P304</v>
          </cell>
          <cell r="B631" t="str">
            <v>10,P4</v>
          </cell>
          <cell r="C631" t="str">
            <v>10,P004</v>
          </cell>
          <cell r="D631">
            <v>10</v>
          </cell>
          <cell r="E631" t="str">
            <v>Prioritario</v>
          </cell>
          <cell r="F631" t="str">
            <v>Otros</v>
          </cell>
          <cell r="G631" t="str">
            <v>Otros</v>
          </cell>
          <cell r="H631">
            <v>1</v>
          </cell>
          <cell r="I631" t="str">
            <v/>
          </cell>
          <cell r="K631" t="str">
            <v>P</v>
          </cell>
          <cell r="L631">
            <v>304</v>
          </cell>
          <cell r="M631">
            <v>4</v>
          </cell>
          <cell r="N631" t="str">
            <v>P004</v>
          </cell>
        </row>
        <row r="632">
          <cell r="A632" t="str">
            <v>10,P305</v>
          </cell>
          <cell r="B632" t="str">
            <v>10,P5</v>
          </cell>
          <cell r="C632" t="str">
            <v>10,P005</v>
          </cell>
          <cell r="D632">
            <v>10</v>
          </cell>
          <cell r="E632" t="str">
            <v>Otros</v>
          </cell>
          <cell r="F632" t="str">
            <v>Otros</v>
          </cell>
          <cell r="G632" t="str">
            <v>Otros</v>
          </cell>
          <cell r="H632" t="str">
            <v/>
          </cell>
          <cell r="I632" t="str">
            <v/>
          </cell>
          <cell r="K632" t="str">
            <v>P</v>
          </cell>
          <cell r="L632">
            <v>305</v>
          </cell>
          <cell r="M632">
            <v>5</v>
          </cell>
          <cell r="N632" t="str">
            <v>P005</v>
          </cell>
        </row>
        <row r="633">
          <cell r="A633" t="str">
            <v>10,P306</v>
          </cell>
          <cell r="B633" t="str">
            <v>10,P6</v>
          </cell>
          <cell r="C633" t="str">
            <v>10,P006</v>
          </cell>
          <cell r="D633">
            <v>10</v>
          </cell>
          <cell r="E633" t="str">
            <v>Otros</v>
          </cell>
          <cell r="F633" t="str">
            <v>Otros</v>
          </cell>
          <cell r="G633" t="str">
            <v>Otros</v>
          </cell>
          <cell r="H633" t="str">
            <v/>
          </cell>
          <cell r="I633" t="str">
            <v/>
          </cell>
          <cell r="K633" t="str">
            <v>P</v>
          </cell>
          <cell r="L633">
            <v>306</v>
          </cell>
          <cell r="M633">
            <v>6</v>
          </cell>
          <cell r="N633" t="str">
            <v>P006</v>
          </cell>
        </row>
        <row r="634">
          <cell r="A634" t="str">
            <v>10,P307</v>
          </cell>
          <cell r="B634" t="str">
            <v>10,P7</v>
          </cell>
          <cell r="C634" t="str">
            <v>10,P007</v>
          </cell>
          <cell r="D634">
            <v>10</v>
          </cell>
          <cell r="E634" t="str">
            <v>Otros</v>
          </cell>
          <cell r="F634" t="str">
            <v>Otros</v>
          </cell>
          <cell r="G634" t="str">
            <v>Otros</v>
          </cell>
          <cell r="H634" t="str">
            <v/>
          </cell>
          <cell r="I634" t="str">
            <v/>
          </cell>
          <cell r="K634" t="str">
            <v>P</v>
          </cell>
          <cell r="L634">
            <v>307</v>
          </cell>
          <cell r="M634">
            <v>7</v>
          </cell>
          <cell r="N634" t="str">
            <v>P007</v>
          </cell>
        </row>
        <row r="635">
          <cell r="A635" t="str">
            <v>10,P308</v>
          </cell>
          <cell r="B635" t="str">
            <v>10,P8</v>
          </cell>
          <cell r="C635" t="str">
            <v>10,P008</v>
          </cell>
          <cell r="D635">
            <v>10</v>
          </cell>
          <cell r="E635" t="str">
            <v>Prioritario</v>
          </cell>
          <cell r="F635" t="str">
            <v>Otros</v>
          </cell>
          <cell r="G635" t="str">
            <v>Otros</v>
          </cell>
          <cell r="H635">
            <v>1</v>
          </cell>
          <cell r="I635" t="str">
            <v/>
          </cell>
          <cell r="K635" t="str">
            <v>P</v>
          </cell>
          <cell r="L635">
            <v>308</v>
          </cell>
          <cell r="M635">
            <v>8</v>
          </cell>
          <cell r="N635" t="str">
            <v>P008</v>
          </cell>
        </row>
        <row r="636">
          <cell r="A636" t="str">
            <v>10,P309</v>
          </cell>
          <cell r="B636" t="str">
            <v>10,P9</v>
          </cell>
          <cell r="C636" t="str">
            <v>10,P009</v>
          </cell>
          <cell r="D636">
            <v>10</v>
          </cell>
          <cell r="E636" t="str">
            <v>Otros</v>
          </cell>
          <cell r="F636" t="str">
            <v>Otros</v>
          </cell>
          <cell r="G636" t="str">
            <v>Otros</v>
          </cell>
          <cell r="H636" t="str">
            <v/>
          </cell>
          <cell r="I636" t="str">
            <v/>
          </cell>
          <cell r="K636" t="str">
            <v>P</v>
          </cell>
          <cell r="L636">
            <v>309</v>
          </cell>
          <cell r="M636">
            <v>9</v>
          </cell>
          <cell r="N636" t="str">
            <v>P009</v>
          </cell>
        </row>
        <row r="637">
          <cell r="A637" t="str">
            <v>10,P310</v>
          </cell>
          <cell r="B637" t="str">
            <v>10,P10</v>
          </cell>
          <cell r="C637" t="str">
            <v>10,P010</v>
          </cell>
          <cell r="D637">
            <v>10</v>
          </cell>
          <cell r="E637" t="str">
            <v>Prioritario</v>
          </cell>
          <cell r="F637" t="str">
            <v>Otros</v>
          </cell>
          <cell r="G637" t="str">
            <v>Otros</v>
          </cell>
          <cell r="H637">
            <v>1</v>
          </cell>
          <cell r="I637" t="str">
            <v/>
          </cell>
          <cell r="K637" t="str">
            <v>P</v>
          </cell>
          <cell r="L637">
            <v>310</v>
          </cell>
          <cell r="M637">
            <v>10</v>
          </cell>
          <cell r="N637" t="str">
            <v>P010</v>
          </cell>
        </row>
        <row r="638">
          <cell r="A638" t="str">
            <v>10,R1</v>
          </cell>
          <cell r="B638" t="str">
            <v>10,R1</v>
          </cell>
          <cell r="C638" t="str">
            <v>10,R001</v>
          </cell>
          <cell r="D638">
            <v>10</v>
          </cell>
          <cell r="E638" t="str">
            <v>Otros</v>
          </cell>
          <cell r="F638" t="str">
            <v>Otros</v>
          </cell>
          <cell r="G638" t="str">
            <v>Otros</v>
          </cell>
          <cell r="H638" t="str">
            <v/>
          </cell>
          <cell r="I638" t="str">
            <v/>
          </cell>
          <cell r="K638" t="str">
            <v>R</v>
          </cell>
          <cell r="L638">
            <v>1</v>
          </cell>
          <cell r="M638">
            <v>1</v>
          </cell>
          <cell r="N638" t="str">
            <v>R001</v>
          </cell>
        </row>
        <row r="639">
          <cell r="A639" t="str">
            <v>10,R301</v>
          </cell>
          <cell r="B639" t="str">
            <v>10,R1</v>
          </cell>
          <cell r="C639" t="str">
            <v>10,R001</v>
          </cell>
          <cell r="D639">
            <v>10</v>
          </cell>
          <cell r="E639" t="str">
            <v>Otros</v>
          </cell>
          <cell r="F639" t="str">
            <v>Otros</v>
          </cell>
          <cell r="G639" t="str">
            <v>Otros</v>
          </cell>
          <cell r="H639" t="str">
            <v/>
          </cell>
          <cell r="I639" t="str">
            <v/>
          </cell>
          <cell r="K639" t="str">
            <v>R</v>
          </cell>
          <cell r="L639">
            <v>301</v>
          </cell>
          <cell r="M639">
            <v>1</v>
          </cell>
          <cell r="N639" t="str">
            <v>R001</v>
          </cell>
        </row>
        <row r="640">
          <cell r="A640" t="str">
            <v>10,S16</v>
          </cell>
          <cell r="B640" t="str">
            <v>10,S16</v>
          </cell>
          <cell r="C640" t="str">
            <v>10,S016</v>
          </cell>
          <cell r="D640">
            <v>10</v>
          </cell>
          <cell r="E640" t="str">
            <v>Prioritario</v>
          </cell>
          <cell r="F640" t="str">
            <v>Principal</v>
          </cell>
          <cell r="G640" t="str">
            <v>Otros</v>
          </cell>
          <cell r="H640">
            <v>1</v>
          </cell>
          <cell r="I640">
            <v>1</v>
          </cell>
          <cell r="K640" t="str">
            <v>S</v>
          </cell>
          <cell r="L640">
            <v>16</v>
          </cell>
          <cell r="M640">
            <v>16</v>
          </cell>
          <cell r="N640" t="str">
            <v>S016</v>
          </cell>
        </row>
        <row r="641">
          <cell r="A641" t="str">
            <v>10,S17</v>
          </cell>
          <cell r="B641" t="str">
            <v>10,S17</v>
          </cell>
          <cell r="C641" t="str">
            <v>10,S017</v>
          </cell>
          <cell r="D641">
            <v>10</v>
          </cell>
          <cell r="E641" t="str">
            <v>Prioritario</v>
          </cell>
          <cell r="F641" t="str">
            <v>Principal</v>
          </cell>
          <cell r="G641" t="str">
            <v>Otros</v>
          </cell>
          <cell r="H641">
            <v>1</v>
          </cell>
          <cell r="I641">
            <v>1</v>
          </cell>
          <cell r="K641" t="str">
            <v>S</v>
          </cell>
          <cell r="L641">
            <v>17</v>
          </cell>
          <cell r="M641">
            <v>17</v>
          </cell>
          <cell r="N641" t="str">
            <v>S017</v>
          </cell>
        </row>
        <row r="642">
          <cell r="A642" t="str">
            <v>10,S20</v>
          </cell>
          <cell r="B642" t="str">
            <v>10,S20</v>
          </cell>
          <cell r="C642" t="str">
            <v>10,S020</v>
          </cell>
          <cell r="D642">
            <v>10</v>
          </cell>
          <cell r="E642" t="str">
            <v>Prioritario</v>
          </cell>
          <cell r="F642" t="str">
            <v>Principal</v>
          </cell>
          <cell r="G642" t="str">
            <v>Otros</v>
          </cell>
          <cell r="H642">
            <v>1</v>
          </cell>
          <cell r="I642">
            <v>1</v>
          </cell>
          <cell r="K642" t="str">
            <v>S</v>
          </cell>
          <cell r="L642">
            <v>20</v>
          </cell>
          <cell r="M642">
            <v>20</v>
          </cell>
          <cell r="N642" t="str">
            <v>S020</v>
          </cell>
        </row>
        <row r="643">
          <cell r="A643" t="str">
            <v>10,S21</v>
          </cell>
          <cell r="B643" t="str">
            <v>10,S21</v>
          </cell>
          <cell r="C643" t="str">
            <v>10,S021</v>
          </cell>
          <cell r="D643">
            <v>10</v>
          </cell>
          <cell r="E643" t="str">
            <v>Prioritario</v>
          </cell>
          <cell r="F643" t="str">
            <v>Principal</v>
          </cell>
          <cell r="G643" t="str">
            <v>Otros</v>
          </cell>
          <cell r="H643">
            <v>1</v>
          </cell>
          <cell r="I643">
            <v>1</v>
          </cell>
          <cell r="K643" t="str">
            <v>S</v>
          </cell>
          <cell r="L643">
            <v>21</v>
          </cell>
          <cell r="M643">
            <v>21</v>
          </cell>
          <cell r="N643" t="str">
            <v>S021</v>
          </cell>
        </row>
        <row r="644">
          <cell r="A644" t="str">
            <v>10,S59</v>
          </cell>
          <cell r="B644" t="str">
            <v>10,S59</v>
          </cell>
          <cell r="C644" t="str">
            <v>10,S059</v>
          </cell>
          <cell r="D644">
            <v>10</v>
          </cell>
          <cell r="E644" t="str">
            <v>Prioritario</v>
          </cell>
          <cell r="F644" t="str">
            <v>Principal</v>
          </cell>
          <cell r="G644" t="str">
            <v>Otros</v>
          </cell>
          <cell r="H644">
            <v>1</v>
          </cell>
          <cell r="I644">
            <v>1</v>
          </cell>
          <cell r="K644" t="str">
            <v>S</v>
          </cell>
          <cell r="L644">
            <v>59</v>
          </cell>
          <cell r="M644">
            <v>59</v>
          </cell>
          <cell r="N644" t="str">
            <v>S059</v>
          </cell>
        </row>
        <row r="645">
          <cell r="A645" t="str">
            <v>10,S97</v>
          </cell>
          <cell r="B645" t="str">
            <v>10,S97</v>
          </cell>
          <cell r="C645" t="str">
            <v>10,S097</v>
          </cell>
          <cell r="D645">
            <v>10</v>
          </cell>
          <cell r="E645" t="str">
            <v>Prioritario</v>
          </cell>
          <cell r="F645" t="str">
            <v>Principal</v>
          </cell>
          <cell r="G645" t="str">
            <v>Otros</v>
          </cell>
          <cell r="H645">
            <v>1</v>
          </cell>
          <cell r="I645">
            <v>1</v>
          </cell>
          <cell r="K645" t="str">
            <v>S</v>
          </cell>
          <cell r="L645">
            <v>97</v>
          </cell>
          <cell r="M645">
            <v>97</v>
          </cell>
          <cell r="N645" t="str">
            <v>S097</v>
          </cell>
        </row>
        <row r="646">
          <cell r="A646" t="str">
            <v>10,S151</v>
          </cell>
          <cell r="B646" t="str">
            <v>10,S151</v>
          </cell>
          <cell r="C646" t="str">
            <v>10,S151</v>
          </cell>
          <cell r="D646">
            <v>10</v>
          </cell>
          <cell r="E646" t="str">
            <v>Prioritario</v>
          </cell>
          <cell r="F646" t="str">
            <v>Principal</v>
          </cell>
          <cell r="G646" t="str">
            <v>Otros</v>
          </cell>
          <cell r="H646">
            <v>1</v>
          </cell>
          <cell r="I646">
            <v>1</v>
          </cell>
          <cell r="K646" t="str">
            <v>S</v>
          </cell>
          <cell r="L646">
            <v>151</v>
          </cell>
          <cell r="M646">
            <v>151</v>
          </cell>
          <cell r="N646" t="str">
            <v>S151</v>
          </cell>
        </row>
        <row r="647">
          <cell r="A647" t="str">
            <v>10,S158</v>
          </cell>
          <cell r="B647" t="str">
            <v>10,S158</v>
          </cell>
          <cell r="C647" t="str">
            <v>10,S158</v>
          </cell>
          <cell r="D647">
            <v>10</v>
          </cell>
          <cell r="E647" t="str">
            <v>Otros</v>
          </cell>
          <cell r="F647" t="str">
            <v>Otros</v>
          </cell>
          <cell r="G647" t="str">
            <v>Otros</v>
          </cell>
          <cell r="H647" t="str">
            <v/>
          </cell>
          <cell r="I647" t="str">
            <v/>
          </cell>
          <cell r="K647" t="str">
            <v>S</v>
          </cell>
          <cell r="L647">
            <v>158</v>
          </cell>
          <cell r="M647">
            <v>158</v>
          </cell>
          <cell r="N647" t="str">
            <v>S158</v>
          </cell>
        </row>
        <row r="648">
          <cell r="A648" t="str">
            <v>10,S214</v>
          </cell>
          <cell r="B648" t="str">
            <v>10,S214</v>
          </cell>
          <cell r="C648" t="str">
            <v>10,S214</v>
          </cell>
          <cell r="D648">
            <v>10</v>
          </cell>
          <cell r="E648" t="str">
            <v>Prioritario</v>
          </cell>
          <cell r="F648" t="str">
            <v>Principal</v>
          </cell>
          <cell r="G648" t="str">
            <v>Otros</v>
          </cell>
          <cell r="H648">
            <v>1</v>
          </cell>
          <cell r="I648">
            <v>1</v>
          </cell>
          <cell r="K648" t="str">
            <v>S</v>
          </cell>
          <cell r="L648">
            <v>214</v>
          </cell>
          <cell r="M648">
            <v>214</v>
          </cell>
          <cell r="N648" t="str">
            <v>S214</v>
          </cell>
        </row>
        <row r="649">
          <cell r="A649" t="str">
            <v>10,S316</v>
          </cell>
          <cell r="B649" t="str">
            <v>10,S16</v>
          </cell>
          <cell r="C649" t="str">
            <v>10,S016</v>
          </cell>
          <cell r="D649">
            <v>10</v>
          </cell>
          <cell r="E649" t="str">
            <v>Prioritario</v>
          </cell>
          <cell r="F649" t="str">
            <v>Principal</v>
          </cell>
          <cell r="G649" t="str">
            <v>Otros</v>
          </cell>
          <cell r="H649">
            <v>1</v>
          </cell>
          <cell r="I649">
            <v>1</v>
          </cell>
          <cell r="K649" t="str">
            <v>S</v>
          </cell>
          <cell r="L649">
            <v>316</v>
          </cell>
          <cell r="M649">
            <v>16</v>
          </cell>
          <cell r="N649" t="str">
            <v>S016</v>
          </cell>
        </row>
        <row r="650">
          <cell r="A650" t="str">
            <v>10,S317</v>
          </cell>
          <cell r="B650" t="str">
            <v>10,S17</v>
          </cell>
          <cell r="C650" t="str">
            <v>10,S017</v>
          </cell>
          <cell r="D650">
            <v>10</v>
          </cell>
          <cell r="E650" t="str">
            <v>Prioritario</v>
          </cell>
          <cell r="F650" t="str">
            <v>Principal</v>
          </cell>
          <cell r="G650" t="str">
            <v>Otros</v>
          </cell>
          <cell r="H650">
            <v>1</v>
          </cell>
          <cell r="I650">
            <v>1</v>
          </cell>
          <cell r="K650" t="str">
            <v>S</v>
          </cell>
          <cell r="L650">
            <v>317</v>
          </cell>
          <cell r="M650">
            <v>17</v>
          </cell>
          <cell r="N650" t="str">
            <v>S017</v>
          </cell>
        </row>
        <row r="651">
          <cell r="A651" t="str">
            <v>10,S320</v>
          </cell>
          <cell r="B651" t="str">
            <v>10,S20</v>
          </cell>
          <cell r="C651" t="str">
            <v>10,S020</v>
          </cell>
          <cell r="D651">
            <v>10</v>
          </cell>
          <cell r="E651" t="str">
            <v>Prioritario</v>
          </cell>
          <cell r="F651" t="str">
            <v>Principal</v>
          </cell>
          <cell r="G651" t="str">
            <v>Otros</v>
          </cell>
          <cell r="H651">
            <v>1</v>
          </cell>
          <cell r="I651">
            <v>1</v>
          </cell>
          <cell r="K651" t="str">
            <v>S</v>
          </cell>
          <cell r="L651">
            <v>320</v>
          </cell>
          <cell r="M651">
            <v>20</v>
          </cell>
          <cell r="N651" t="str">
            <v>S020</v>
          </cell>
        </row>
        <row r="652">
          <cell r="A652" t="str">
            <v>10,S321</v>
          </cell>
          <cell r="B652" t="str">
            <v>10,S21</v>
          </cell>
          <cell r="C652" t="str">
            <v>10,S021</v>
          </cell>
          <cell r="D652">
            <v>10</v>
          </cell>
          <cell r="E652" t="str">
            <v>Prioritario</v>
          </cell>
          <cell r="F652" t="str">
            <v>Principal</v>
          </cell>
          <cell r="G652" t="str">
            <v>Otros</v>
          </cell>
          <cell r="H652">
            <v>1</v>
          </cell>
          <cell r="I652">
            <v>1</v>
          </cell>
          <cell r="K652" t="str">
            <v>S</v>
          </cell>
          <cell r="L652">
            <v>321</v>
          </cell>
          <cell r="M652">
            <v>21</v>
          </cell>
          <cell r="N652" t="str">
            <v>S021</v>
          </cell>
        </row>
        <row r="653">
          <cell r="A653" t="str">
            <v>10,S359</v>
          </cell>
          <cell r="B653" t="str">
            <v>10,S59</v>
          </cell>
          <cell r="C653" t="str">
            <v>10,S059</v>
          </cell>
          <cell r="D653">
            <v>10</v>
          </cell>
          <cell r="E653" t="str">
            <v>Prioritario</v>
          </cell>
          <cell r="F653" t="str">
            <v>Principal</v>
          </cell>
          <cell r="G653" t="str">
            <v>Otros</v>
          </cell>
          <cell r="H653">
            <v>1</v>
          </cell>
          <cell r="I653">
            <v>1</v>
          </cell>
          <cell r="K653" t="str">
            <v>S</v>
          </cell>
          <cell r="L653">
            <v>359</v>
          </cell>
          <cell r="M653">
            <v>59</v>
          </cell>
          <cell r="N653" t="str">
            <v>S059</v>
          </cell>
        </row>
        <row r="654">
          <cell r="A654" t="str">
            <v>10,S397</v>
          </cell>
          <cell r="B654" t="str">
            <v>10,S97</v>
          </cell>
          <cell r="C654" t="str">
            <v>10,S097</v>
          </cell>
          <cell r="D654">
            <v>10</v>
          </cell>
          <cell r="E654" t="str">
            <v>Prioritario</v>
          </cell>
          <cell r="F654" t="str">
            <v>Principal</v>
          </cell>
          <cell r="G654" t="str">
            <v>Otros</v>
          </cell>
          <cell r="H654">
            <v>1</v>
          </cell>
          <cell r="I654">
            <v>1</v>
          </cell>
          <cell r="K654" t="str">
            <v>S</v>
          </cell>
          <cell r="L654">
            <v>397</v>
          </cell>
          <cell r="M654">
            <v>97</v>
          </cell>
          <cell r="N654" t="str">
            <v>S097</v>
          </cell>
        </row>
        <row r="655">
          <cell r="A655" t="str">
            <v>10,S451</v>
          </cell>
          <cell r="B655" t="str">
            <v>10,S151</v>
          </cell>
          <cell r="C655" t="str">
            <v>10,S151</v>
          </cell>
          <cell r="D655">
            <v>10</v>
          </cell>
          <cell r="E655" t="str">
            <v>Prioritario</v>
          </cell>
          <cell r="F655" t="str">
            <v>Principal</v>
          </cell>
          <cell r="G655" t="str">
            <v>Otros</v>
          </cell>
          <cell r="H655">
            <v>1</v>
          </cell>
          <cell r="I655">
            <v>1</v>
          </cell>
          <cell r="K655" t="str">
            <v>S</v>
          </cell>
          <cell r="L655">
            <v>451</v>
          </cell>
          <cell r="M655">
            <v>151</v>
          </cell>
          <cell r="N655" t="str">
            <v>S151</v>
          </cell>
        </row>
        <row r="656">
          <cell r="A656" t="str">
            <v>10,S458</v>
          </cell>
          <cell r="B656" t="str">
            <v>10,S158</v>
          </cell>
          <cell r="C656" t="str">
            <v>10,S158</v>
          </cell>
          <cell r="D656">
            <v>10</v>
          </cell>
          <cell r="E656" t="str">
            <v>Otros</v>
          </cell>
          <cell r="F656" t="str">
            <v>Otros</v>
          </cell>
          <cell r="G656" t="str">
            <v>Otros</v>
          </cell>
          <cell r="H656" t="str">
            <v/>
          </cell>
          <cell r="I656" t="str">
            <v/>
          </cell>
          <cell r="K656" t="str">
            <v>S</v>
          </cell>
          <cell r="L656">
            <v>458</v>
          </cell>
          <cell r="M656">
            <v>158</v>
          </cell>
          <cell r="N656" t="str">
            <v>S158</v>
          </cell>
        </row>
        <row r="657">
          <cell r="A657" t="str">
            <v>10,S714</v>
          </cell>
          <cell r="B657" t="str">
            <v>10,S214</v>
          </cell>
          <cell r="C657" t="str">
            <v>10,S214</v>
          </cell>
          <cell r="D657">
            <v>10</v>
          </cell>
          <cell r="E657" t="str">
            <v>Prioritario</v>
          </cell>
          <cell r="F657" t="str">
            <v>Principal</v>
          </cell>
          <cell r="G657" t="str">
            <v>Otros</v>
          </cell>
          <cell r="H657">
            <v>1</v>
          </cell>
          <cell r="I657">
            <v>1</v>
          </cell>
          <cell r="K657" t="str">
            <v>S</v>
          </cell>
          <cell r="L657">
            <v>714</v>
          </cell>
          <cell r="M657">
            <v>214</v>
          </cell>
          <cell r="N657" t="str">
            <v>S214</v>
          </cell>
        </row>
        <row r="658">
          <cell r="A658" t="str">
            <v>10,U1</v>
          </cell>
          <cell r="B658" t="str">
            <v>10,U1</v>
          </cell>
          <cell r="C658" t="str">
            <v>10,U001</v>
          </cell>
          <cell r="D658">
            <v>10</v>
          </cell>
          <cell r="E658" t="str">
            <v>Otros</v>
          </cell>
          <cell r="F658" t="str">
            <v>Otros</v>
          </cell>
          <cell r="G658" t="str">
            <v>Otros</v>
          </cell>
          <cell r="H658" t="str">
            <v/>
          </cell>
          <cell r="I658" t="str">
            <v/>
          </cell>
          <cell r="K658" t="str">
            <v>U</v>
          </cell>
          <cell r="L658">
            <v>1</v>
          </cell>
          <cell r="M658">
            <v>1</v>
          </cell>
          <cell r="N658" t="str">
            <v>U001</v>
          </cell>
        </row>
        <row r="659">
          <cell r="A659" t="str">
            <v>10,U301</v>
          </cell>
          <cell r="B659" t="str">
            <v>10,U1</v>
          </cell>
          <cell r="C659" t="str">
            <v>10,U001</v>
          </cell>
          <cell r="D659">
            <v>10</v>
          </cell>
          <cell r="E659" t="str">
            <v>Otros</v>
          </cell>
          <cell r="F659" t="str">
            <v>Otros</v>
          </cell>
          <cell r="G659" t="str">
            <v>Otros</v>
          </cell>
          <cell r="H659" t="str">
            <v/>
          </cell>
          <cell r="I659" t="str">
            <v/>
          </cell>
          <cell r="K659" t="str">
            <v>U</v>
          </cell>
          <cell r="L659">
            <v>301</v>
          </cell>
          <cell r="M659">
            <v>1</v>
          </cell>
          <cell r="N659" t="str">
            <v>U001</v>
          </cell>
        </row>
        <row r="660">
          <cell r="A660" t="str">
            <v>11,B1</v>
          </cell>
          <cell r="B660" t="str">
            <v>11,B1</v>
          </cell>
          <cell r="C660" t="str">
            <v>11,B001</v>
          </cell>
          <cell r="D660">
            <v>11</v>
          </cell>
          <cell r="E660" t="str">
            <v>Prioritario</v>
          </cell>
          <cell r="F660" t="str">
            <v>Principal</v>
          </cell>
          <cell r="G660" t="str">
            <v>Otros</v>
          </cell>
          <cell r="H660">
            <v>1</v>
          </cell>
          <cell r="I660">
            <v>1</v>
          </cell>
          <cell r="K660" t="str">
            <v>B</v>
          </cell>
          <cell r="L660">
            <v>1</v>
          </cell>
          <cell r="M660">
            <v>1</v>
          </cell>
          <cell r="N660" t="str">
            <v>B001</v>
          </cell>
        </row>
        <row r="661">
          <cell r="A661" t="str">
            <v>11,B2</v>
          </cell>
          <cell r="B661" t="str">
            <v>11,B2</v>
          </cell>
          <cell r="C661" t="str">
            <v>11,B002</v>
          </cell>
          <cell r="D661">
            <v>11</v>
          </cell>
          <cell r="E661" t="str">
            <v>Otros</v>
          </cell>
          <cell r="F661" t="str">
            <v>Otros</v>
          </cell>
          <cell r="G661" t="str">
            <v>Otros</v>
          </cell>
          <cell r="H661" t="str">
            <v/>
          </cell>
          <cell r="I661" t="str">
            <v/>
          </cell>
          <cell r="K661" t="str">
            <v>B</v>
          </cell>
          <cell r="L661">
            <v>2</v>
          </cell>
          <cell r="M661">
            <v>2</v>
          </cell>
          <cell r="N661" t="str">
            <v>B002</v>
          </cell>
        </row>
        <row r="662">
          <cell r="A662" t="str">
            <v>11,B301</v>
          </cell>
          <cell r="B662" t="str">
            <v>11,B1</v>
          </cell>
          <cell r="C662" t="str">
            <v>11,B001</v>
          </cell>
          <cell r="D662">
            <v>11</v>
          </cell>
          <cell r="E662" t="str">
            <v>Prioritario</v>
          </cell>
          <cell r="F662" t="str">
            <v>Principal</v>
          </cell>
          <cell r="G662" t="str">
            <v>Otros</v>
          </cell>
          <cell r="H662">
            <v>1</v>
          </cell>
          <cell r="I662">
            <v>1</v>
          </cell>
          <cell r="K662" t="str">
            <v>B</v>
          </cell>
          <cell r="L662">
            <v>301</v>
          </cell>
          <cell r="M662">
            <v>1</v>
          </cell>
          <cell r="N662" t="str">
            <v>B001</v>
          </cell>
        </row>
        <row r="663">
          <cell r="A663" t="str">
            <v>11,B302</v>
          </cell>
          <cell r="B663" t="str">
            <v>11,B2</v>
          </cell>
          <cell r="C663" t="str">
            <v>11,B002</v>
          </cell>
          <cell r="D663">
            <v>11</v>
          </cell>
          <cell r="E663" t="str">
            <v>Otros</v>
          </cell>
          <cell r="F663" t="str">
            <v>Otros</v>
          </cell>
          <cell r="G663" t="str">
            <v>Otros</v>
          </cell>
          <cell r="H663" t="str">
            <v/>
          </cell>
          <cell r="I663" t="str">
            <v/>
          </cell>
          <cell r="K663" t="str">
            <v>B</v>
          </cell>
          <cell r="L663">
            <v>302</v>
          </cell>
          <cell r="M663">
            <v>2</v>
          </cell>
          <cell r="N663" t="str">
            <v>B002</v>
          </cell>
        </row>
        <row r="664">
          <cell r="A664" t="str">
            <v>11,E1</v>
          </cell>
          <cell r="B664" t="str">
            <v>11,E1</v>
          </cell>
          <cell r="C664" t="str">
            <v>11,E001</v>
          </cell>
          <cell r="D664">
            <v>11</v>
          </cell>
          <cell r="E664" t="str">
            <v>Prioritario</v>
          </cell>
          <cell r="F664" t="str">
            <v>Principal</v>
          </cell>
          <cell r="G664" t="str">
            <v>Otros</v>
          </cell>
          <cell r="H664">
            <v>1</v>
          </cell>
          <cell r="I664">
            <v>1</v>
          </cell>
          <cell r="K664" t="str">
            <v>E</v>
          </cell>
          <cell r="L664">
            <v>1</v>
          </cell>
          <cell r="M664">
            <v>1</v>
          </cell>
          <cell r="N664" t="str">
            <v>E001</v>
          </cell>
        </row>
        <row r="665">
          <cell r="A665" t="str">
            <v>11,E2</v>
          </cell>
          <cell r="B665" t="str">
            <v>11,E2</v>
          </cell>
          <cell r="C665" t="str">
            <v>11,E002</v>
          </cell>
          <cell r="D665">
            <v>11</v>
          </cell>
          <cell r="E665" t="str">
            <v>Otros</v>
          </cell>
          <cell r="F665" t="str">
            <v>Otros</v>
          </cell>
          <cell r="G665" t="str">
            <v>Otros</v>
          </cell>
          <cell r="H665" t="str">
            <v/>
          </cell>
          <cell r="I665" t="str">
            <v/>
          </cell>
          <cell r="K665" t="str">
            <v>E</v>
          </cell>
          <cell r="L665">
            <v>2</v>
          </cell>
          <cell r="M665">
            <v>2</v>
          </cell>
          <cell r="N665" t="str">
            <v>E002</v>
          </cell>
        </row>
        <row r="666">
          <cell r="A666" t="str">
            <v>11,E3</v>
          </cell>
          <cell r="B666" t="str">
            <v>11,E3</v>
          </cell>
          <cell r="C666" t="str">
            <v>11,E003</v>
          </cell>
          <cell r="D666">
            <v>11</v>
          </cell>
          <cell r="E666" t="str">
            <v>Otros</v>
          </cell>
          <cell r="F666" t="str">
            <v>Otros</v>
          </cell>
          <cell r="G666" t="str">
            <v>Otros</v>
          </cell>
          <cell r="H666" t="str">
            <v/>
          </cell>
          <cell r="I666" t="str">
            <v/>
          </cell>
          <cell r="K666" t="str">
            <v>E</v>
          </cell>
          <cell r="L666">
            <v>3</v>
          </cell>
          <cell r="M666">
            <v>3</v>
          </cell>
          <cell r="N666" t="str">
            <v>E003</v>
          </cell>
        </row>
        <row r="667">
          <cell r="A667" t="str">
            <v>11,E4</v>
          </cell>
          <cell r="B667" t="str">
            <v>11,E4</v>
          </cell>
          <cell r="C667" t="str">
            <v>11,E004</v>
          </cell>
          <cell r="D667">
            <v>11</v>
          </cell>
          <cell r="E667" t="str">
            <v>Otros</v>
          </cell>
          <cell r="F667" t="str">
            <v>Otros</v>
          </cell>
          <cell r="G667" t="str">
            <v>Otros</v>
          </cell>
          <cell r="H667" t="str">
            <v/>
          </cell>
          <cell r="I667" t="str">
            <v/>
          </cell>
          <cell r="K667" t="str">
            <v>E</v>
          </cell>
          <cell r="L667">
            <v>4</v>
          </cell>
          <cell r="M667">
            <v>4</v>
          </cell>
          <cell r="N667" t="str">
            <v>E004</v>
          </cell>
        </row>
        <row r="668">
          <cell r="A668" t="str">
            <v>11,E5</v>
          </cell>
          <cell r="B668" t="str">
            <v>11,E5</v>
          </cell>
          <cell r="C668" t="str">
            <v>11,E005</v>
          </cell>
          <cell r="D668">
            <v>11</v>
          </cell>
          <cell r="E668" t="str">
            <v>Otros</v>
          </cell>
          <cell r="F668" t="str">
            <v>Otros</v>
          </cell>
          <cell r="G668" t="str">
            <v>Otros</v>
          </cell>
          <cell r="H668" t="str">
            <v/>
          </cell>
          <cell r="I668" t="str">
            <v/>
          </cell>
          <cell r="K668" t="str">
            <v>E</v>
          </cell>
          <cell r="L668">
            <v>5</v>
          </cell>
          <cell r="M668">
            <v>5</v>
          </cell>
          <cell r="N668" t="str">
            <v>E005</v>
          </cell>
        </row>
        <row r="669">
          <cell r="A669" t="str">
            <v>11,E6</v>
          </cell>
          <cell r="B669" t="str">
            <v>11,E6</v>
          </cell>
          <cell r="C669" t="str">
            <v>11,E006</v>
          </cell>
          <cell r="D669">
            <v>11</v>
          </cell>
          <cell r="E669" t="str">
            <v>Prioritario</v>
          </cell>
          <cell r="F669" t="str">
            <v>Principal</v>
          </cell>
          <cell r="G669" t="str">
            <v>Otros</v>
          </cell>
          <cell r="H669">
            <v>1</v>
          </cell>
          <cell r="I669">
            <v>1</v>
          </cell>
          <cell r="K669" t="str">
            <v>E</v>
          </cell>
          <cell r="L669">
            <v>6</v>
          </cell>
          <cell r="M669">
            <v>6</v>
          </cell>
          <cell r="N669" t="str">
            <v>E006</v>
          </cell>
        </row>
        <row r="670">
          <cell r="A670" t="str">
            <v>11,E7</v>
          </cell>
          <cell r="B670" t="str">
            <v>11,E7</v>
          </cell>
          <cell r="C670" t="str">
            <v>11,E007</v>
          </cell>
          <cell r="D670">
            <v>11</v>
          </cell>
          <cell r="E670" t="str">
            <v>Prioritario</v>
          </cell>
          <cell r="F670" t="str">
            <v>Otros</v>
          </cell>
          <cell r="G670" t="str">
            <v>Otros</v>
          </cell>
          <cell r="H670">
            <v>1</v>
          </cell>
          <cell r="I670" t="str">
            <v/>
          </cell>
          <cell r="K670" t="str">
            <v>E</v>
          </cell>
          <cell r="L670">
            <v>7</v>
          </cell>
          <cell r="M670">
            <v>7</v>
          </cell>
          <cell r="N670" t="str">
            <v>E007</v>
          </cell>
        </row>
        <row r="671">
          <cell r="A671" t="str">
            <v>11,E8</v>
          </cell>
          <cell r="B671" t="str">
            <v>11,E8</v>
          </cell>
          <cell r="C671" t="str">
            <v>11,E008</v>
          </cell>
          <cell r="D671">
            <v>11</v>
          </cell>
          <cell r="E671" t="str">
            <v>Prioritario</v>
          </cell>
          <cell r="F671" t="str">
            <v>Otros</v>
          </cell>
          <cell r="G671" t="str">
            <v>Otros</v>
          </cell>
          <cell r="H671">
            <v>1</v>
          </cell>
          <cell r="I671" t="str">
            <v/>
          </cell>
          <cell r="K671" t="str">
            <v>E</v>
          </cell>
          <cell r="L671">
            <v>8</v>
          </cell>
          <cell r="M671">
            <v>8</v>
          </cell>
          <cell r="N671" t="str">
            <v>E008</v>
          </cell>
        </row>
        <row r="672">
          <cell r="A672" t="str">
            <v>11,E9</v>
          </cell>
          <cell r="B672" t="str">
            <v>11,E9</v>
          </cell>
          <cell r="C672" t="str">
            <v>11,E009</v>
          </cell>
          <cell r="D672">
            <v>11</v>
          </cell>
          <cell r="E672" t="str">
            <v>Otros</v>
          </cell>
          <cell r="F672" t="str">
            <v>Otros</v>
          </cell>
          <cell r="G672" t="str">
            <v>Otros</v>
          </cell>
          <cell r="H672" t="str">
            <v/>
          </cell>
          <cell r="I672" t="str">
            <v/>
          </cell>
          <cell r="K672" t="str">
            <v>E</v>
          </cell>
          <cell r="L672">
            <v>9</v>
          </cell>
          <cell r="M672">
            <v>9</v>
          </cell>
          <cell r="N672" t="str">
            <v>E009</v>
          </cell>
        </row>
        <row r="673">
          <cell r="A673" t="str">
            <v>11,E10</v>
          </cell>
          <cell r="B673" t="str">
            <v>11,E10</v>
          </cell>
          <cell r="C673" t="str">
            <v>11,E010</v>
          </cell>
          <cell r="D673">
            <v>11</v>
          </cell>
          <cell r="E673" t="str">
            <v>Prioritario</v>
          </cell>
          <cell r="F673" t="str">
            <v>Otros</v>
          </cell>
          <cell r="G673" t="str">
            <v>Otros</v>
          </cell>
          <cell r="H673">
            <v>1</v>
          </cell>
          <cell r="I673" t="str">
            <v/>
          </cell>
          <cell r="K673" t="str">
            <v>E</v>
          </cell>
          <cell r="L673">
            <v>10</v>
          </cell>
          <cell r="M673">
            <v>10</v>
          </cell>
          <cell r="N673" t="str">
            <v>E010</v>
          </cell>
        </row>
        <row r="674">
          <cell r="A674" t="str">
            <v>11,E11</v>
          </cell>
          <cell r="B674" t="str">
            <v>11,E11</v>
          </cell>
          <cell r="C674" t="str">
            <v>11,E011</v>
          </cell>
          <cell r="D674">
            <v>11</v>
          </cell>
          <cell r="E674" t="str">
            <v>Prioritario</v>
          </cell>
          <cell r="F674" t="str">
            <v>Otros</v>
          </cell>
          <cell r="G674" t="str">
            <v>Otros</v>
          </cell>
          <cell r="H674">
            <v>1</v>
          </cell>
          <cell r="I674" t="str">
            <v/>
          </cell>
          <cell r="K674" t="str">
            <v>E</v>
          </cell>
          <cell r="L674">
            <v>11</v>
          </cell>
          <cell r="M674">
            <v>11</v>
          </cell>
          <cell r="N674" t="str">
            <v>E011</v>
          </cell>
        </row>
        <row r="675">
          <cell r="A675" t="str">
            <v>11,E12</v>
          </cell>
          <cell r="B675" t="str">
            <v>11,E12</v>
          </cell>
          <cell r="C675" t="str">
            <v>11,E012</v>
          </cell>
          <cell r="D675">
            <v>11</v>
          </cell>
          <cell r="E675" t="str">
            <v>Otros</v>
          </cell>
          <cell r="F675" t="str">
            <v>Otros</v>
          </cell>
          <cell r="G675" t="str">
            <v>Otros</v>
          </cell>
          <cell r="H675" t="str">
            <v/>
          </cell>
          <cell r="I675" t="str">
            <v/>
          </cell>
          <cell r="K675" t="str">
            <v>E</v>
          </cell>
          <cell r="L675">
            <v>12</v>
          </cell>
          <cell r="M675">
            <v>12</v>
          </cell>
          <cell r="N675" t="str">
            <v>E012</v>
          </cell>
        </row>
        <row r="676">
          <cell r="A676" t="str">
            <v>11,E13</v>
          </cell>
          <cell r="B676" t="str">
            <v>11,E13</v>
          </cell>
          <cell r="C676" t="str">
            <v>11,E013</v>
          </cell>
          <cell r="D676">
            <v>11</v>
          </cell>
          <cell r="E676" t="str">
            <v>Otros</v>
          </cell>
          <cell r="F676" t="str">
            <v>Otros</v>
          </cell>
          <cell r="G676" t="str">
            <v>Otros</v>
          </cell>
          <cell r="H676" t="str">
            <v/>
          </cell>
          <cell r="I676" t="str">
            <v/>
          </cell>
          <cell r="K676" t="str">
            <v>E</v>
          </cell>
          <cell r="L676">
            <v>13</v>
          </cell>
          <cell r="M676">
            <v>13</v>
          </cell>
          <cell r="N676" t="str">
            <v>E013</v>
          </cell>
        </row>
        <row r="677">
          <cell r="A677" t="str">
            <v>11,E14</v>
          </cell>
          <cell r="B677" t="str">
            <v>11,E14</v>
          </cell>
          <cell r="C677" t="str">
            <v>11,E014</v>
          </cell>
          <cell r="D677">
            <v>11</v>
          </cell>
          <cell r="E677" t="str">
            <v>Otros</v>
          </cell>
          <cell r="F677" t="str">
            <v>Otros</v>
          </cell>
          <cell r="G677" t="str">
            <v>Otros</v>
          </cell>
          <cell r="H677" t="str">
            <v/>
          </cell>
          <cell r="I677" t="str">
            <v/>
          </cell>
          <cell r="K677" t="str">
            <v>E</v>
          </cell>
          <cell r="L677">
            <v>14</v>
          </cell>
          <cell r="M677">
            <v>14</v>
          </cell>
          <cell r="N677" t="str">
            <v>E014</v>
          </cell>
        </row>
        <row r="678">
          <cell r="A678" t="str">
            <v>11,E15</v>
          </cell>
          <cell r="B678" t="str">
            <v>11,E15</v>
          </cell>
          <cell r="C678" t="str">
            <v>11,E015</v>
          </cell>
          <cell r="D678">
            <v>11</v>
          </cell>
          <cell r="E678" t="str">
            <v>Otros</v>
          </cell>
          <cell r="F678" t="str">
            <v>Otros</v>
          </cell>
          <cell r="G678" t="str">
            <v>Otros</v>
          </cell>
          <cell r="H678" t="str">
            <v/>
          </cell>
          <cell r="I678" t="str">
            <v/>
          </cell>
          <cell r="K678" t="str">
            <v>E</v>
          </cell>
          <cell r="L678">
            <v>15</v>
          </cell>
          <cell r="M678">
            <v>15</v>
          </cell>
          <cell r="N678" t="str">
            <v>E015</v>
          </cell>
        </row>
        <row r="679">
          <cell r="A679" t="str">
            <v>11,E16</v>
          </cell>
          <cell r="B679" t="str">
            <v>11,E16</v>
          </cell>
          <cell r="C679" t="str">
            <v>11,E016</v>
          </cell>
          <cell r="D679">
            <v>11</v>
          </cell>
          <cell r="E679" t="str">
            <v>Otros</v>
          </cell>
          <cell r="F679" t="str">
            <v>Otros</v>
          </cell>
          <cell r="G679" t="str">
            <v>Otros</v>
          </cell>
          <cell r="H679" t="str">
            <v/>
          </cell>
          <cell r="I679" t="str">
            <v/>
          </cell>
          <cell r="K679" t="str">
            <v>E</v>
          </cell>
          <cell r="L679">
            <v>16</v>
          </cell>
          <cell r="M679">
            <v>16</v>
          </cell>
          <cell r="N679" t="str">
            <v>E016</v>
          </cell>
        </row>
        <row r="680">
          <cell r="A680" t="str">
            <v>11,E17</v>
          </cell>
          <cell r="B680" t="str">
            <v>11,E17</v>
          </cell>
          <cell r="C680" t="str">
            <v>11,E017</v>
          </cell>
          <cell r="D680">
            <v>11</v>
          </cell>
          <cell r="E680" t="str">
            <v>Otros</v>
          </cell>
          <cell r="F680" t="str">
            <v>Otros</v>
          </cell>
          <cell r="G680" t="str">
            <v>Otros</v>
          </cell>
          <cell r="H680" t="str">
            <v/>
          </cell>
          <cell r="I680" t="str">
            <v/>
          </cell>
          <cell r="K680" t="str">
            <v>E</v>
          </cell>
          <cell r="L680">
            <v>17</v>
          </cell>
          <cell r="M680">
            <v>17</v>
          </cell>
          <cell r="N680" t="str">
            <v>E017</v>
          </cell>
        </row>
        <row r="681">
          <cell r="A681" t="str">
            <v>11,E18</v>
          </cell>
          <cell r="B681" t="str">
            <v>11,E18</v>
          </cell>
          <cell r="C681" t="str">
            <v>11,E018</v>
          </cell>
          <cell r="D681">
            <v>11</v>
          </cell>
          <cell r="E681" t="str">
            <v>Otros</v>
          </cell>
          <cell r="F681" t="str">
            <v>Otros</v>
          </cell>
          <cell r="G681" t="str">
            <v>Otros</v>
          </cell>
          <cell r="H681" t="str">
            <v/>
          </cell>
          <cell r="I681" t="str">
            <v/>
          </cell>
          <cell r="K681" t="str">
            <v>E</v>
          </cell>
          <cell r="L681">
            <v>18</v>
          </cell>
          <cell r="M681">
            <v>18</v>
          </cell>
          <cell r="N681" t="str">
            <v>E018</v>
          </cell>
        </row>
        <row r="682">
          <cell r="A682" t="str">
            <v>11,E19</v>
          </cell>
          <cell r="B682" t="str">
            <v>11,E19</v>
          </cell>
          <cell r="C682" t="str">
            <v>11,E019</v>
          </cell>
          <cell r="D682">
            <v>11</v>
          </cell>
          <cell r="E682" t="str">
            <v>Otros</v>
          </cell>
          <cell r="F682" t="str">
            <v>Otros</v>
          </cell>
          <cell r="G682" t="str">
            <v>Otros</v>
          </cell>
          <cell r="H682" t="str">
            <v/>
          </cell>
          <cell r="I682" t="str">
            <v/>
          </cell>
          <cell r="K682" t="str">
            <v>E</v>
          </cell>
          <cell r="L682">
            <v>19</v>
          </cell>
          <cell r="M682">
            <v>19</v>
          </cell>
          <cell r="N682" t="str">
            <v>E019</v>
          </cell>
        </row>
        <row r="683">
          <cell r="A683" t="str">
            <v>11,E20</v>
          </cell>
          <cell r="B683" t="str">
            <v>11,E20</v>
          </cell>
          <cell r="C683" t="str">
            <v>11,E020</v>
          </cell>
          <cell r="D683">
            <v>11</v>
          </cell>
          <cell r="E683" t="str">
            <v>Otros</v>
          </cell>
          <cell r="F683" t="str">
            <v>Otros</v>
          </cell>
          <cell r="G683" t="str">
            <v>Otros</v>
          </cell>
          <cell r="H683" t="str">
            <v/>
          </cell>
          <cell r="I683" t="str">
            <v/>
          </cell>
          <cell r="K683" t="str">
            <v>E</v>
          </cell>
          <cell r="L683">
            <v>20</v>
          </cell>
          <cell r="M683">
            <v>20</v>
          </cell>
          <cell r="N683" t="str">
            <v>E020</v>
          </cell>
        </row>
        <row r="684">
          <cell r="A684" t="str">
            <v>11,E21</v>
          </cell>
          <cell r="B684" t="str">
            <v>11,E21</v>
          </cell>
          <cell r="C684" t="str">
            <v>11,E021</v>
          </cell>
          <cell r="D684">
            <v>11</v>
          </cell>
          <cell r="E684" t="str">
            <v>Prioritario</v>
          </cell>
          <cell r="F684" t="str">
            <v>Otros</v>
          </cell>
          <cell r="G684" t="str">
            <v>Otros</v>
          </cell>
          <cell r="H684">
            <v>1</v>
          </cell>
          <cell r="I684" t="str">
            <v/>
          </cell>
          <cell r="K684" t="str">
            <v>E</v>
          </cell>
          <cell r="L684">
            <v>21</v>
          </cell>
          <cell r="M684">
            <v>21</v>
          </cell>
          <cell r="N684" t="str">
            <v>E021</v>
          </cell>
        </row>
        <row r="685">
          <cell r="A685" t="str">
            <v>11,E22</v>
          </cell>
          <cell r="B685" t="str">
            <v>11,E22</v>
          </cell>
          <cell r="C685" t="str">
            <v>11,E022</v>
          </cell>
          <cell r="D685">
            <v>11</v>
          </cell>
          <cell r="E685" t="str">
            <v>Otros</v>
          </cell>
          <cell r="F685" t="str">
            <v>Otros</v>
          </cell>
          <cell r="G685" t="str">
            <v>Otros</v>
          </cell>
          <cell r="H685" t="str">
            <v/>
          </cell>
          <cell r="I685" t="str">
            <v/>
          </cell>
          <cell r="K685" t="str">
            <v>E</v>
          </cell>
          <cell r="L685">
            <v>22</v>
          </cell>
          <cell r="M685">
            <v>22</v>
          </cell>
          <cell r="N685" t="str">
            <v>E022</v>
          </cell>
        </row>
        <row r="686">
          <cell r="A686" t="str">
            <v>11,E23</v>
          </cell>
          <cell r="B686" t="str">
            <v>11,E23</v>
          </cell>
          <cell r="C686" t="str">
            <v>11,E023</v>
          </cell>
          <cell r="D686">
            <v>11</v>
          </cell>
          <cell r="E686" t="str">
            <v>Otros</v>
          </cell>
          <cell r="F686" t="str">
            <v>Otros</v>
          </cell>
          <cell r="G686" t="str">
            <v>Otros</v>
          </cell>
          <cell r="H686" t="str">
            <v/>
          </cell>
          <cell r="I686" t="str">
            <v/>
          </cell>
          <cell r="K686" t="str">
            <v>E</v>
          </cell>
          <cell r="L686">
            <v>23</v>
          </cell>
          <cell r="M686">
            <v>23</v>
          </cell>
          <cell r="N686" t="str">
            <v>E023</v>
          </cell>
        </row>
        <row r="687">
          <cell r="A687" t="str">
            <v>11,E24</v>
          </cell>
          <cell r="B687" t="str">
            <v>11,E24</v>
          </cell>
          <cell r="C687" t="str">
            <v>11,E024</v>
          </cell>
          <cell r="D687">
            <v>11</v>
          </cell>
          <cell r="E687" t="str">
            <v>Otros</v>
          </cell>
          <cell r="F687" t="str">
            <v>Otros</v>
          </cell>
          <cell r="G687" t="str">
            <v>Otros</v>
          </cell>
          <cell r="H687" t="str">
            <v/>
          </cell>
          <cell r="I687" t="str">
            <v/>
          </cell>
          <cell r="K687" t="str">
            <v>E</v>
          </cell>
          <cell r="L687">
            <v>24</v>
          </cell>
          <cell r="M687">
            <v>24</v>
          </cell>
          <cell r="N687" t="str">
            <v>E024</v>
          </cell>
        </row>
        <row r="688">
          <cell r="A688" t="str">
            <v>11,E25</v>
          </cell>
          <cell r="B688" t="str">
            <v>11,E25</v>
          </cell>
          <cell r="C688" t="str">
            <v>11,E025</v>
          </cell>
          <cell r="D688">
            <v>11</v>
          </cell>
          <cell r="E688" t="str">
            <v>Otros</v>
          </cell>
          <cell r="F688" t="str">
            <v>Otros</v>
          </cell>
          <cell r="G688" t="str">
            <v>Otros</v>
          </cell>
          <cell r="H688" t="str">
            <v/>
          </cell>
          <cell r="I688" t="str">
            <v/>
          </cell>
          <cell r="K688" t="str">
            <v>E</v>
          </cell>
          <cell r="L688">
            <v>25</v>
          </cell>
          <cell r="M688">
            <v>25</v>
          </cell>
          <cell r="N688" t="str">
            <v>E025</v>
          </cell>
        </row>
        <row r="689">
          <cell r="A689" t="str">
            <v>11,E26</v>
          </cell>
          <cell r="B689" t="str">
            <v>11,E26</v>
          </cell>
          <cell r="C689" t="str">
            <v>11,E026</v>
          </cell>
          <cell r="D689">
            <v>11</v>
          </cell>
          <cell r="E689" t="str">
            <v>Otros</v>
          </cell>
          <cell r="F689" t="str">
            <v>Otros</v>
          </cell>
          <cell r="G689" t="str">
            <v>Otros</v>
          </cell>
          <cell r="H689" t="str">
            <v/>
          </cell>
          <cell r="I689" t="str">
            <v/>
          </cell>
          <cell r="K689" t="str">
            <v>E</v>
          </cell>
          <cell r="L689">
            <v>26</v>
          </cell>
          <cell r="M689">
            <v>26</v>
          </cell>
          <cell r="N689" t="str">
            <v>E026</v>
          </cell>
        </row>
        <row r="690">
          <cell r="A690" t="str">
            <v>11,E27</v>
          </cell>
          <cell r="B690" t="str">
            <v>11,E27</v>
          </cell>
          <cell r="C690" t="str">
            <v>11,E027</v>
          </cell>
          <cell r="D690">
            <v>11</v>
          </cell>
          <cell r="E690" t="str">
            <v>Otros</v>
          </cell>
          <cell r="F690" t="str">
            <v>Otros</v>
          </cell>
          <cell r="G690" t="str">
            <v>Otros</v>
          </cell>
          <cell r="H690" t="str">
            <v/>
          </cell>
          <cell r="I690" t="str">
            <v/>
          </cell>
          <cell r="K690" t="str">
            <v>E</v>
          </cell>
          <cell r="L690">
            <v>27</v>
          </cell>
          <cell r="M690">
            <v>27</v>
          </cell>
          <cell r="N690" t="str">
            <v>E027</v>
          </cell>
        </row>
        <row r="691">
          <cell r="A691" t="str">
            <v>11,E28</v>
          </cell>
          <cell r="B691" t="str">
            <v>11,E28</v>
          </cell>
          <cell r="C691" t="str">
            <v>11,E028</v>
          </cell>
          <cell r="D691">
            <v>11</v>
          </cell>
          <cell r="E691" t="str">
            <v>Otros</v>
          </cell>
          <cell r="F691" t="str">
            <v>Otros</v>
          </cell>
          <cell r="G691" t="str">
            <v>Otros</v>
          </cell>
          <cell r="H691" t="str">
            <v/>
          </cell>
          <cell r="I691" t="str">
            <v/>
          </cell>
          <cell r="K691" t="str">
            <v>E</v>
          </cell>
          <cell r="L691">
            <v>28</v>
          </cell>
          <cell r="M691">
            <v>28</v>
          </cell>
          <cell r="N691" t="str">
            <v>E028</v>
          </cell>
        </row>
        <row r="692">
          <cell r="A692" t="str">
            <v>11,E29</v>
          </cell>
          <cell r="B692" t="str">
            <v>11,E29</v>
          </cell>
          <cell r="C692" t="str">
            <v>11,E029</v>
          </cell>
          <cell r="D692">
            <v>11</v>
          </cell>
          <cell r="E692" t="str">
            <v>Otros</v>
          </cell>
          <cell r="F692" t="str">
            <v>Otros</v>
          </cell>
          <cell r="G692" t="str">
            <v>Otros</v>
          </cell>
          <cell r="H692" t="str">
            <v/>
          </cell>
          <cell r="I692" t="str">
            <v/>
          </cell>
          <cell r="K692" t="str">
            <v>E</v>
          </cell>
          <cell r="L692">
            <v>29</v>
          </cell>
          <cell r="M692">
            <v>29</v>
          </cell>
          <cell r="N692" t="str">
            <v>E029</v>
          </cell>
        </row>
        <row r="693">
          <cell r="A693" t="str">
            <v>11,E30</v>
          </cell>
          <cell r="B693" t="str">
            <v>11,E30</v>
          </cell>
          <cell r="C693" t="str">
            <v>11,E030</v>
          </cell>
          <cell r="D693">
            <v>11</v>
          </cell>
          <cell r="E693" t="str">
            <v>Otros</v>
          </cell>
          <cell r="F693" t="str">
            <v>Otros</v>
          </cell>
          <cell r="G693" t="str">
            <v>Otros</v>
          </cell>
          <cell r="H693" t="str">
            <v/>
          </cell>
          <cell r="I693" t="str">
            <v/>
          </cell>
          <cell r="K693" t="str">
            <v>E</v>
          </cell>
          <cell r="L693">
            <v>30</v>
          </cell>
          <cell r="M693">
            <v>30</v>
          </cell>
          <cell r="N693" t="str">
            <v>E030</v>
          </cell>
        </row>
        <row r="694">
          <cell r="A694" t="str">
            <v>11,E31</v>
          </cell>
          <cell r="B694" t="str">
            <v>11,E31</v>
          </cell>
          <cell r="C694" t="str">
            <v>11,E031</v>
          </cell>
          <cell r="D694">
            <v>11</v>
          </cell>
          <cell r="E694" t="str">
            <v>Otros</v>
          </cell>
          <cell r="F694" t="str">
            <v>Otros</v>
          </cell>
          <cell r="G694" t="str">
            <v>Otros</v>
          </cell>
          <cell r="H694" t="str">
            <v/>
          </cell>
          <cell r="I694" t="str">
            <v/>
          </cell>
          <cell r="K694" t="str">
            <v>E</v>
          </cell>
          <cell r="L694">
            <v>31</v>
          </cell>
          <cell r="M694">
            <v>31</v>
          </cell>
          <cell r="N694" t="str">
            <v>E031</v>
          </cell>
        </row>
        <row r="695">
          <cell r="A695" t="str">
            <v>11,E32</v>
          </cell>
          <cell r="B695" t="str">
            <v>11,E32</v>
          </cell>
          <cell r="C695" t="str">
            <v>11,E032</v>
          </cell>
          <cell r="D695">
            <v>11</v>
          </cell>
          <cell r="E695" t="str">
            <v>Otros</v>
          </cell>
          <cell r="F695" t="str">
            <v>Otros</v>
          </cell>
          <cell r="G695" t="str">
            <v>Otros</v>
          </cell>
          <cell r="H695" t="str">
            <v/>
          </cell>
          <cell r="I695" t="str">
            <v/>
          </cell>
          <cell r="K695" t="str">
            <v>E</v>
          </cell>
          <cell r="L695">
            <v>32</v>
          </cell>
          <cell r="M695">
            <v>32</v>
          </cell>
          <cell r="N695" t="str">
            <v>E032</v>
          </cell>
        </row>
        <row r="696">
          <cell r="A696" t="str">
            <v>11,E33</v>
          </cell>
          <cell r="B696" t="str">
            <v>11,E33</v>
          </cell>
          <cell r="C696" t="str">
            <v>11,E033</v>
          </cell>
          <cell r="D696">
            <v>11</v>
          </cell>
          <cell r="E696" t="str">
            <v>Otros</v>
          </cell>
          <cell r="F696" t="str">
            <v>Otros</v>
          </cell>
          <cell r="G696" t="str">
            <v>Otros</v>
          </cell>
          <cell r="H696" t="str">
            <v/>
          </cell>
          <cell r="I696" t="str">
            <v/>
          </cell>
          <cell r="K696" t="str">
            <v>E</v>
          </cell>
          <cell r="L696">
            <v>33</v>
          </cell>
          <cell r="M696">
            <v>33</v>
          </cell>
          <cell r="N696" t="str">
            <v>E033</v>
          </cell>
        </row>
        <row r="697">
          <cell r="A697" t="str">
            <v>11,E34</v>
          </cell>
          <cell r="B697" t="str">
            <v>11,E34</v>
          </cell>
          <cell r="C697" t="str">
            <v>11,E034</v>
          </cell>
          <cell r="D697">
            <v>11</v>
          </cell>
          <cell r="E697" t="str">
            <v>Otros</v>
          </cell>
          <cell r="F697" t="str">
            <v>Otros</v>
          </cell>
          <cell r="G697" t="str">
            <v>Otros</v>
          </cell>
          <cell r="H697" t="str">
            <v/>
          </cell>
          <cell r="I697" t="str">
            <v/>
          </cell>
          <cell r="K697" t="str">
            <v>E</v>
          </cell>
          <cell r="L697">
            <v>34</v>
          </cell>
          <cell r="M697">
            <v>34</v>
          </cell>
          <cell r="N697" t="str">
            <v>E034</v>
          </cell>
        </row>
        <row r="698">
          <cell r="A698" t="str">
            <v>11,E35</v>
          </cell>
          <cell r="B698" t="str">
            <v>11,E35</v>
          </cell>
          <cell r="C698" t="str">
            <v>11,E035</v>
          </cell>
          <cell r="D698">
            <v>11</v>
          </cell>
          <cell r="E698" t="str">
            <v>Otros</v>
          </cell>
          <cell r="F698" t="str">
            <v>Otros</v>
          </cell>
          <cell r="G698" t="str">
            <v>Otros</v>
          </cell>
          <cell r="H698" t="str">
            <v/>
          </cell>
          <cell r="I698" t="str">
            <v/>
          </cell>
          <cell r="K698" t="str">
            <v>E</v>
          </cell>
          <cell r="L698">
            <v>35</v>
          </cell>
          <cell r="M698">
            <v>35</v>
          </cell>
          <cell r="N698" t="str">
            <v>E035</v>
          </cell>
        </row>
        <row r="699">
          <cell r="A699" t="str">
            <v>11,E36</v>
          </cell>
          <cell r="B699" t="str">
            <v>11,E36</v>
          </cell>
          <cell r="C699" t="str">
            <v>11,E036</v>
          </cell>
          <cell r="D699">
            <v>11</v>
          </cell>
          <cell r="E699" t="str">
            <v>Otros</v>
          </cell>
          <cell r="F699" t="str">
            <v>Otros</v>
          </cell>
          <cell r="G699" t="str">
            <v>Otros</v>
          </cell>
          <cell r="H699" t="str">
            <v/>
          </cell>
          <cell r="I699" t="str">
            <v/>
          </cell>
          <cell r="K699" t="str">
            <v>E</v>
          </cell>
          <cell r="L699">
            <v>36</v>
          </cell>
          <cell r="M699">
            <v>36</v>
          </cell>
          <cell r="N699" t="str">
            <v>E036</v>
          </cell>
        </row>
        <row r="700">
          <cell r="A700" t="str">
            <v>11,E37</v>
          </cell>
          <cell r="B700" t="str">
            <v>11,E37</v>
          </cell>
          <cell r="C700" t="str">
            <v>11,E037</v>
          </cell>
          <cell r="D700">
            <v>11</v>
          </cell>
          <cell r="E700" t="str">
            <v>Otros</v>
          </cell>
          <cell r="F700" t="str">
            <v>Otros</v>
          </cell>
          <cell r="G700" t="str">
            <v>Otros</v>
          </cell>
          <cell r="H700" t="str">
            <v/>
          </cell>
          <cell r="I700" t="str">
            <v/>
          </cell>
          <cell r="K700" t="str">
            <v>E</v>
          </cell>
          <cell r="L700">
            <v>37</v>
          </cell>
          <cell r="M700">
            <v>37</v>
          </cell>
          <cell r="N700" t="str">
            <v>E037</v>
          </cell>
        </row>
        <row r="701">
          <cell r="A701" t="str">
            <v>11,E38</v>
          </cell>
          <cell r="B701" t="str">
            <v>11,E38</v>
          </cell>
          <cell r="C701" t="str">
            <v>11,E038</v>
          </cell>
          <cell r="D701">
            <v>11</v>
          </cell>
          <cell r="E701" t="str">
            <v>Otros</v>
          </cell>
          <cell r="F701" t="str">
            <v>Otros</v>
          </cell>
          <cell r="G701" t="str">
            <v>Otros</v>
          </cell>
          <cell r="H701" t="str">
            <v/>
          </cell>
          <cell r="I701" t="str">
            <v/>
          </cell>
          <cell r="K701" t="str">
            <v>E</v>
          </cell>
          <cell r="L701">
            <v>38</v>
          </cell>
          <cell r="M701">
            <v>38</v>
          </cell>
          <cell r="N701" t="str">
            <v>E038</v>
          </cell>
        </row>
        <row r="702">
          <cell r="A702" t="str">
            <v>11,E39</v>
          </cell>
          <cell r="B702" t="str">
            <v>11,E39</v>
          </cell>
          <cell r="C702" t="str">
            <v>11,E039</v>
          </cell>
          <cell r="D702">
            <v>11</v>
          </cell>
          <cell r="E702" t="str">
            <v>Otros</v>
          </cell>
          <cell r="F702" t="str">
            <v>Otros</v>
          </cell>
          <cell r="G702" t="str">
            <v>Otros</v>
          </cell>
          <cell r="H702" t="str">
            <v/>
          </cell>
          <cell r="I702" t="str">
            <v/>
          </cell>
          <cell r="K702" t="str">
            <v>E</v>
          </cell>
          <cell r="L702">
            <v>39</v>
          </cell>
          <cell r="M702">
            <v>39</v>
          </cell>
          <cell r="N702" t="str">
            <v>E039</v>
          </cell>
        </row>
        <row r="703">
          <cell r="A703" t="str">
            <v>11,E40</v>
          </cell>
          <cell r="B703" t="str">
            <v>11,E40</v>
          </cell>
          <cell r="C703" t="str">
            <v>11,E040</v>
          </cell>
          <cell r="D703">
            <v>11</v>
          </cell>
          <cell r="E703" t="str">
            <v>Otros</v>
          </cell>
          <cell r="F703" t="str">
            <v>Otros</v>
          </cell>
          <cell r="G703" t="str">
            <v>Otros</v>
          </cell>
          <cell r="H703" t="str">
            <v/>
          </cell>
          <cell r="I703" t="str">
            <v/>
          </cell>
          <cell r="K703" t="str">
            <v>E</v>
          </cell>
          <cell r="L703">
            <v>40</v>
          </cell>
          <cell r="M703">
            <v>40</v>
          </cell>
          <cell r="N703" t="str">
            <v>E040</v>
          </cell>
        </row>
        <row r="704">
          <cell r="A704" t="str">
            <v>11,E41</v>
          </cell>
          <cell r="B704" t="str">
            <v>11,E41</v>
          </cell>
          <cell r="C704" t="str">
            <v>11,E041</v>
          </cell>
          <cell r="D704">
            <v>11</v>
          </cell>
          <cell r="E704" t="str">
            <v>Otros</v>
          </cell>
          <cell r="F704" t="str">
            <v>Otros</v>
          </cell>
          <cell r="G704" t="str">
            <v>Otros</v>
          </cell>
          <cell r="H704" t="str">
            <v/>
          </cell>
          <cell r="I704" t="str">
            <v/>
          </cell>
          <cell r="K704" t="str">
            <v>E</v>
          </cell>
          <cell r="L704">
            <v>41</v>
          </cell>
          <cell r="M704">
            <v>41</v>
          </cell>
          <cell r="N704" t="str">
            <v>E041</v>
          </cell>
        </row>
        <row r="705">
          <cell r="A705" t="str">
            <v>11,E42</v>
          </cell>
          <cell r="B705" t="str">
            <v>11,E42</v>
          </cell>
          <cell r="C705" t="str">
            <v>11,E042</v>
          </cell>
          <cell r="D705">
            <v>11</v>
          </cell>
          <cell r="E705" t="str">
            <v>Otros</v>
          </cell>
          <cell r="F705" t="str">
            <v>Otros</v>
          </cell>
          <cell r="G705" t="str">
            <v>Otros</v>
          </cell>
          <cell r="H705" t="str">
            <v/>
          </cell>
          <cell r="I705" t="str">
            <v/>
          </cell>
          <cell r="K705" t="str">
            <v>E</v>
          </cell>
          <cell r="L705">
            <v>42</v>
          </cell>
          <cell r="M705">
            <v>42</v>
          </cell>
          <cell r="N705" t="str">
            <v>E042</v>
          </cell>
        </row>
        <row r="706">
          <cell r="A706" t="str">
            <v>11,E43</v>
          </cell>
          <cell r="B706" t="str">
            <v>11,E43</v>
          </cell>
          <cell r="C706" t="str">
            <v>11,E043</v>
          </cell>
          <cell r="D706">
            <v>11</v>
          </cell>
          <cell r="E706" t="str">
            <v>Otros</v>
          </cell>
          <cell r="F706" t="str">
            <v>Otros</v>
          </cell>
          <cell r="G706" t="str">
            <v>Otros</v>
          </cell>
          <cell r="H706" t="str">
            <v/>
          </cell>
          <cell r="I706" t="str">
            <v/>
          </cell>
          <cell r="K706" t="str">
            <v>E</v>
          </cell>
          <cell r="L706">
            <v>43</v>
          </cell>
          <cell r="M706">
            <v>43</v>
          </cell>
          <cell r="N706" t="str">
            <v>E043</v>
          </cell>
        </row>
        <row r="707">
          <cell r="A707" t="str">
            <v>11,E44</v>
          </cell>
          <cell r="B707" t="str">
            <v>11,E44</v>
          </cell>
          <cell r="C707" t="str">
            <v>11,E044</v>
          </cell>
          <cell r="D707">
            <v>11</v>
          </cell>
          <cell r="E707" t="str">
            <v>Otros</v>
          </cell>
          <cell r="F707" t="str">
            <v>Otros</v>
          </cell>
          <cell r="G707" t="str">
            <v>Otros</v>
          </cell>
          <cell r="H707" t="str">
            <v/>
          </cell>
          <cell r="I707" t="str">
            <v/>
          </cell>
          <cell r="K707" t="str">
            <v>E</v>
          </cell>
          <cell r="L707">
            <v>44</v>
          </cell>
          <cell r="M707">
            <v>44</v>
          </cell>
          <cell r="N707" t="str">
            <v>E044</v>
          </cell>
        </row>
        <row r="708">
          <cell r="A708" t="str">
            <v>11,E45</v>
          </cell>
          <cell r="B708" t="str">
            <v>11,E45</v>
          </cell>
          <cell r="C708" t="str">
            <v>11,E045</v>
          </cell>
          <cell r="D708">
            <v>11</v>
          </cell>
          <cell r="E708" t="str">
            <v>Otros</v>
          </cell>
          <cell r="F708" t="str">
            <v>Otros</v>
          </cell>
          <cell r="G708" t="str">
            <v>Otros</v>
          </cell>
          <cell r="H708" t="str">
            <v/>
          </cell>
          <cell r="I708" t="str">
            <v/>
          </cell>
          <cell r="K708" t="str">
            <v>E</v>
          </cell>
          <cell r="L708">
            <v>45</v>
          </cell>
          <cell r="M708">
            <v>45</v>
          </cell>
          <cell r="N708" t="str">
            <v>E045</v>
          </cell>
        </row>
        <row r="709">
          <cell r="A709" t="str">
            <v>11,E46</v>
          </cell>
          <cell r="B709" t="str">
            <v>11,E46</v>
          </cell>
          <cell r="C709" t="str">
            <v>11,E046</v>
          </cell>
          <cell r="D709">
            <v>11</v>
          </cell>
          <cell r="E709" t="str">
            <v>Otros</v>
          </cell>
          <cell r="F709" t="str">
            <v>Otros</v>
          </cell>
          <cell r="G709" t="str">
            <v>Otros</v>
          </cell>
          <cell r="H709" t="str">
            <v/>
          </cell>
          <cell r="I709" t="str">
            <v/>
          </cell>
          <cell r="K709" t="str">
            <v>E</v>
          </cell>
          <cell r="L709">
            <v>46</v>
          </cell>
          <cell r="M709">
            <v>46</v>
          </cell>
          <cell r="N709" t="str">
            <v>E046</v>
          </cell>
        </row>
        <row r="710">
          <cell r="A710" t="str">
            <v>11,E47</v>
          </cell>
          <cell r="B710" t="str">
            <v>11,E47</v>
          </cell>
          <cell r="C710" t="str">
            <v>11,E047</v>
          </cell>
          <cell r="D710">
            <v>11</v>
          </cell>
          <cell r="E710" t="str">
            <v>Otros</v>
          </cell>
          <cell r="F710" t="str">
            <v>Otros</v>
          </cell>
          <cell r="G710" t="str">
            <v>Otros</v>
          </cell>
          <cell r="H710" t="str">
            <v/>
          </cell>
          <cell r="I710" t="str">
            <v/>
          </cell>
          <cell r="K710" t="str">
            <v>E</v>
          </cell>
          <cell r="L710">
            <v>47</v>
          </cell>
          <cell r="M710">
            <v>47</v>
          </cell>
          <cell r="N710" t="str">
            <v>E047</v>
          </cell>
        </row>
        <row r="711">
          <cell r="A711" t="str">
            <v>11,E48</v>
          </cell>
          <cell r="B711" t="str">
            <v>11,E48</v>
          </cell>
          <cell r="C711" t="str">
            <v>11,E048</v>
          </cell>
          <cell r="D711">
            <v>11</v>
          </cell>
          <cell r="E711" t="str">
            <v>Otros</v>
          </cell>
          <cell r="F711" t="str">
            <v>Otros</v>
          </cell>
          <cell r="G711" t="str">
            <v>Otros</v>
          </cell>
          <cell r="H711" t="str">
            <v/>
          </cell>
          <cell r="I711" t="str">
            <v/>
          </cell>
          <cell r="K711" t="str">
            <v>E</v>
          </cell>
          <cell r="L711">
            <v>48</v>
          </cell>
          <cell r="M711">
            <v>48</v>
          </cell>
          <cell r="N711" t="str">
            <v>E048</v>
          </cell>
        </row>
        <row r="712">
          <cell r="A712" t="str">
            <v>11,E301</v>
          </cell>
          <cell r="B712" t="str">
            <v>11,E1</v>
          </cell>
          <cell r="C712" t="str">
            <v>11,E001</v>
          </cell>
          <cell r="D712">
            <v>11</v>
          </cell>
          <cell r="E712" t="str">
            <v>Prioritario</v>
          </cell>
          <cell r="F712" t="str">
            <v>Principal</v>
          </cell>
          <cell r="G712" t="str">
            <v>Otros</v>
          </cell>
          <cell r="H712">
            <v>1</v>
          </cell>
          <cell r="I712">
            <v>1</v>
          </cell>
          <cell r="K712" t="str">
            <v>E</v>
          </cell>
          <cell r="L712">
            <v>301</v>
          </cell>
          <cell r="M712">
            <v>1</v>
          </cell>
          <cell r="N712" t="str">
            <v>E001</v>
          </cell>
        </row>
        <row r="713">
          <cell r="A713" t="str">
            <v>11,E302</v>
          </cell>
          <cell r="B713" t="str">
            <v>11,E2</v>
          </cell>
          <cell r="C713" t="str">
            <v>11,E002</v>
          </cell>
          <cell r="D713">
            <v>11</v>
          </cell>
          <cell r="E713" t="str">
            <v>Otros</v>
          </cell>
          <cell r="F713" t="str">
            <v>Otros</v>
          </cell>
          <cell r="G713" t="str">
            <v>Otros</v>
          </cell>
          <cell r="H713" t="str">
            <v/>
          </cell>
          <cell r="I713" t="str">
            <v/>
          </cell>
          <cell r="K713" t="str">
            <v>E</v>
          </cell>
          <cell r="L713">
            <v>302</v>
          </cell>
          <cell r="M713">
            <v>2</v>
          </cell>
          <cell r="N713" t="str">
            <v>E002</v>
          </cell>
        </row>
        <row r="714">
          <cell r="A714" t="str">
            <v>11,E303</v>
          </cell>
          <cell r="B714" t="str">
            <v>11,E3</v>
          </cell>
          <cell r="C714" t="str">
            <v>11,E003</v>
          </cell>
          <cell r="D714">
            <v>11</v>
          </cell>
          <cell r="E714" t="str">
            <v>Otros</v>
          </cell>
          <cell r="F714" t="str">
            <v>Otros</v>
          </cell>
          <cell r="G714" t="str">
            <v>Otros</v>
          </cell>
          <cell r="H714" t="str">
            <v/>
          </cell>
          <cell r="I714" t="str">
            <v/>
          </cell>
          <cell r="K714" t="str">
            <v>E</v>
          </cell>
          <cell r="L714">
            <v>303</v>
          </cell>
          <cell r="M714">
            <v>3</v>
          </cell>
          <cell r="N714" t="str">
            <v>E003</v>
          </cell>
        </row>
        <row r="715">
          <cell r="A715" t="str">
            <v>11,E304</v>
          </cell>
          <cell r="B715" t="str">
            <v>11,E4</v>
          </cell>
          <cell r="C715" t="str">
            <v>11,E004</v>
          </cell>
          <cell r="D715">
            <v>11</v>
          </cell>
          <cell r="E715" t="str">
            <v>Otros</v>
          </cell>
          <cell r="F715" t="str">
            <v>Otros</v>
          </cell>
          <cell r="G715" t="str">
            <v>Otros</v>
          </cell>
          <cell r="H715" t="str">
            <v/>
          </cell>
          <cell r="I715" t="str">
            <v/>
          </cell>
          <cell r="K715" t="str">
            <v>E</v>
          </cell>
          <cell r="L715">
            <v>304</v>
          </cell>
          <cell r="M715">
            <v>4</v>
          </cell>
          <cell r="N715" t="str">
            <v>E004</v>
          </cell>
        </row>
        <row r="716">
          <cell r="A716" t="str">
            <v>11,E305</v>
          </cell>
          <cell r="B716" t="str">
            <v>11,E5</v>
          </cell>
          <cell r="C716" t="str">
            <v>11,E005</v>
          </cell>
          <cell r="D716">
            <v>11</v>
          </cell>
          <cell r="E716" t="str">
            <v>Otros</v>
          </cell>
          <cell r="F716" t="str">
            <v>Otros</v>
          </cell>
          <cell r="G716" t="str">
            <v>Otros</v>
          </cell>
          <cell r="H716" t="str">
            <v/>
          </cell>
          <cell r="I716" t="str">
            <v/>
          </cell>
          <cell r="K716" t="str">
            <v>E</v>
          </cell>
          <cell r="L716">
            <v>305</v>
          </cell>
          <cell r="M716">
            <v>5</v>
          </cell>
          <cell r="N716" t="str">
            <v>E005</v>
          </cell>
        </row>
        <row r="717">
          <cell r="A717" t="str">
            <v>11,E306</v>
          </cell>
          <cell r="B717" t="str">
            <v>11,E6</v>
          </cell>
          <cell r="C717" t="str">
            <v>11,E006</v>
          </cell>
          <cell r="D717">
            <v>11</v>
          </cell>
          <cell r="E717" t="str">
            <v>Prioritario</v>
          </cell>
          <cell r="F717" t="str">
            <v>Principal</v>
          </cell>
          <cell r="G717" t="str">
            <v>Otros</v>
          </cell>
          <cell r="H717">
            <v>1</v>
          </cell>
          <cell r="I717">
            <v>1</v>
          </cell>
          <cell r="K717" t="str">
            <v>E</v>
          </cell>
          <cell r="L717">
            <v>306</v>
          </cell>
          <cell r="M717">
            <v>6</v>
          </cell>
          <cell r="N717" t="str">
            <v>E006</v>
          </cell>
        </row>
        <row r="718">
          <cell r="A718" t="str">
            <v>11,E307</v>
          </cell>
          <cell r="B718" t="str">
            <v>11,E7</v>
          </cell>
          <cell r="C718" t="str">
            <v>11,E007</v>
          </cell>
          <cell r="D718">
            <v>11</v>
          </cell>
          <cell r="E718" t="str">
            <v>Prioritario</v>
          </cell>
          <cell r="F718" t="str">
            <v>Otros</v>
          </cell>
          <cell r="G718" t="str">
            <v>Otros</v>
          </cell>
          <cell r="H718">
            <v>1</v>
          </cell>
          <cell r="I718" t="str">
            <v/>
          </cell>
          <cell r="K718" t="str">
            <v>E</v>
          </cell>
          <cell r="L718">
            <v>307</v>
          </cell>
          <cell r="M718">
            <v>7</v>
          </cell>
          <cell r="N718" t="str">
            <v>E007</v>
          </cell>
        </row>
        <row r="719">
          <cell r="A719" t="str">
            <v>11,E308</v>
          </cell>
          <cell r="B719" t="str">
            <v>11,E8</v>
          </cell>
          <cell r="C719" t="str">
            <v>11,E008</v>
          </cell>
          <cell r="D719">
            <v>11</v>
          </cell>
          <cell r="E719" t="str">
            <v>Prioritario</v>
          </cell>
          <cell r="F719" t="str">
            <v>Otros</v>
          </cell>
          <cell r="G719" t="str">
            <v>Otros</v>
          </cell>
          <cell r="H719">
            <v>1</v>
          </cell>
          <cell r="I719" t="str">
            <v/>
          </cell>
          <cell r="K719" t="str">
            <v>E</v>
          </cell>
          <cell r="L719">
            <v>308</v>
          </cell>
          <cell r="M719">
            <v>8</v>
          </cell>
          <cell r="N719" t="str">
            <v>E008</v>
          </cell>
        </row>
        <row r="720">
          <cell r="A720" t="str">
            <v>11,E309</v>
          </cell>
          <cell r="B720" t="str">
            <v>11,E9</v>
          </cell>
          <cell r="C720" t="str">
            <v>11,E009</v>
          </cell>
          <cell r="D720">
            <v>11</v>
          </cell>
          <cell r="E720" t="str">
            <v>Otros</v>
          </cell>
          <cell r="F720" t="str">
            <v>Otros</v>
          </cell>
          <cell r="G720" t="str">
            <v>Otros</v>
          </cell>
          <cell r="H720" t="str">
            <v/>
          </cell>
          <cell r="I720" t="str">
            <v/>
          </cell>
          <cell r="K720" t="str">
            <v>E</v>
          </cell>
          <cell r="L720">
            <v>309</v>
          </cell>
          <cell r="M720">
            <v>9</v>
          </cell>
          <cell r="N720" t="str">
            <v>E009</v>
          </cell>
        </row>
        <row r="721">
          <cell r="A721" t="str">
            <v>11,E310</v>
          </cell>
          <cell r="B721" t="str">
            <v>11,E10</v>
          </cell>
          <cell r="C721" t="str">
            <v>11,E010</v>
          </cell>
          <cell r="D721">
            <v>11</v>
          </cell>
          <cell r="E721" t="str">
            <v>Prioritario</v>
          </cell>
          <cell r="F721" t="str">
            <v>Otros</v>
          </cell>
          <cell r="G721" t="str">
            <v>Otros</v>
          </cell>
          <cell r="H721">
            <v>1</v>
          </cell>
          <cell r="I721" t="str">
            <v/>
          </cell>
          <cell r="K721" t="str">
            <v>E</v>
          </cell>
          <cell r="L721">
            <v>310</v>
          </cell>
          <cell r="M721">
            <v>10</v>
          </cell>
          <cell r="N721" t="str">
            <v>E010</v>
          </cell>
        </row>
        <row r="722">
          <cell r="A722" t="str">
            <v>11,E311</v>
          </cell>
          <cell r="B722" t="str">
            <v>11,E11</v>
          </cell>
          <cell r="C722" t="str">
            <v>11,E011</v>
          </cell>
          <cell r="D722">
            <v>11</v>
          </cell>
          <cell r="E722" t="str">
            <v>Prioritario</v>
          </cell>
          <cell r="F722" t="str">
            <v>Otros</v>
          </cell>
          <cell r="G722" t="str">
            <v>Otros</v>
          </cell>
          <cell r="H722">
            <v>1</v>
          </cell>
          <cell r="I722" t="str">
            <v/>
          </cell>
          <cell r="K722" t="str">
            <v>E</v>
          </cell>
          <cell r="L722">
            <v>311</v>
          </cell>
          <cell r="M722">
            <v>11</v>
          </cell>
          <cell r="N722" t="str">
            <v>E011</v>
          </cell>
        </row>
        <row r="723">
          <cell r="A723" t="str">
            <v>11,E312</v>
          </cell>
          <cell r="B723" t="str">
            <v>11,E12</v>
          </cell>
          <cell r="C723" t="str">
            <v>11,E012</v>
          </cell>
          <cell r="D723">
            <v>11</v>
          </cell>
          <cell r="E723" t="str">
            <v>Otros</v>
          </cell>
          <cell r="F723" t="str">
            <v>Otros</v>
          </cell>
          <cell r="G723" t="str">
            <v>Otros</v>
          </cell>
          <cell r="H723" t="str">
            <v/>
          </cell>
          <cell r="I723" t="str">
            <v/>
          </cell>
          <cell r="K723" t="str">
            <v>E</v>
          </cell>
          <cell r="L723">
            <v>312</v>
          </cell>
          <cell r="M723">
            <v>12</v>
          </cell>
          <cell r="N723" t="str">
            <v>E012</v>
          </cell>
        </row>
        <row r="724">
          <cell r="A724" t="str">
            <v>11,E313</v>
          </cell>
          <cell r="B724" t="str">
            <v>11,E13</v>
          </cell>
          <cell r="C724" t="str">
            <v>11,E013</v>
          </cell>
          <cell r="D724">
            <v>11</v>
          </cell>
          <cell r="E724" t="str">
            <v>Otros</v>
          </cell>
          <cell r="F724" t="str">
            <v>Otros</v>
          </cell>
          <cell r="G724" t="str">
            <v>Otros</v>
          </cell>
          <cell r="H724" t="str">
            <v/>
          </cell>
          <cell r="I724" t="str">
            <v/>
          </cell>
          <cell r="K724" t="str">
            <v>E</v>
          </cell>
          <cell r="L724">
            <v>313</v>
          </cell>
          <cell r="M724">
            <v>13</v>
          </cell>
          <cell r="N724" t="str">
            <v>E013</v>
          </cell>
        </row>
        <row r="725">
          <cell r="A725" t="str">
            <v>11,E314</v>
          </cell>
          <cell r="B725" t="str">
            <v>11,E14</v>
          </cell>
          <cell r="C725" t="str">
            <v>11,E014</v>
          </cell>
          <cell r="D725">
            <v>11</v>
          </cell>
          <cell r="E725" t="str">
            <v>Otros</v>
          </cell>
          <cell r="F725" t="str">
            <v>Otros</v>
          </cell>
          <cell r="G725" t="str">
            <v>Otros</v>
          </cell>
          <cell r="H725" t="str">
            <v/>
          </cell>
          <cell r="I725" t="str">
            <v/>
          </cell>
          <cell r="K725" t="str">
            <v>E</v>
          </cell>
          <cell r="L725">
            <v>314</v>
          </cell>
          <cell r="M725">
            <v>14</v>
          </cell>
          <cell r="N725" t="str">
            <v>E014</v>
          </cell>
        </row>
        <row r="726">
          <cell r="A726" t="str">
            <v>11,E315</v>
          </cell>
          <cell r="B726" t="str">
            <v>11,E15</v>
          </cell>
          <cell r="C726" t="str">
            <v>11,E015</v>
          </cell>
          <cell r="D726">
            <v>11</v>
          </cell>
          <cell r="E726" t="str">
            <v>Otros</v>
          </cell>
          <cell r="F726" t="str">
            <v>Otros</v>
          </cell>
          <cell r="G726" t="str">
            <v>Otros</v>
          </cell>
          <cell r="H726" t="str">
            <v/>
          </cell>
          <cell r="I726" t="str">
            <v/>
          </cell>
          <cell r="K726" t="str">
            <v>E</v>
          </cell>
          <cell r="L726">
            <v>315</v>
          </cell>
          <cell r="M726">
            <v>15</v>
          </cell>
          <cell r="N726" t="str">
            <v>E015</v>
          </cell>
        </row>
        <row r="727">
          <cell r="A727" t="str">
            <v>11,E316</v>
          </cell>
          <cell r="B727" t="str">
            <v>11,E16</v>
          </cell>
          <cell r="C727" t="str">
            <v>11,E016</v>
          </cell>
          <cell r="D727">
            <v>11</v>
          </cell>
          <cell r="E727" t="str">
            <v>Otros</v>
          </cell>
          <cell r="F727" t="str">
            <v>Otros</v>
          </cell>
          <cell r="G727" t="str">
            <v>Otros</v>
          </cell>
          <cell r="H727" t="str">
            <v/>
          </cell>
          <cell r="I727" t="str">
            <v/>
          </cell>
          <cell r="K727" t="str">
            <v>E</v>
          </cell>
          <cell r="L727">
            <v>316</v>
          </cell>
          <cell r="M727">
            <v>16</v>
          </cell>
          <cell r="N727" t="str">
            <v>E016</v>
          </cell>
        </row>
        <row r="728">
          <cell r="A728" t="str">
            <v>11,E317</v>
          </cell>
          <cell r="B728" t="str">
            <v>11,E17</v>
          </cell>
          <cell r="C728" t="str">
            <v>11,E017</v>
          </cell>
          <cell r="D728">
            <v>11</v>
          </cell>
          <cell r="E728" t="str">
            <v>Otros</v>
          </cell>
          <cell r="F728" t="str">
            <v>Otros</v>
          </cell>
          <cell r="G728" t="str">
            <v>Otros</v>
          </cell>
          <cell r="H728" t="str">
            <v/>
          </cell>
          <cell r="I728" t="str">
            <v/>
          </cell>
          <cell r="K728" t="str">
            <v>E</v>
          </cell>
          <cell r="L728">
            <v>317</v>
          </cell>
          <cell r="M728">
            <v>17</v>
          </cell>
          <cell r="N728" t="str">
            <v>E017</v>
          </cell>
        </row>
        <row r="729">
          <cell r="A729" t="str">
            <v>11,E318</v>
          </cell>
          <cell r="B729" t="str">
            <v>11,E18</v>
          </cell>
          <cell r="C729" t="str">
            <v>11,E018</v>
          </cell>
          <cell r="D729">
            <v>11</v>
          </cell>
          <cell r="E729" t="str">
            <v>Otros</v>
          </cell>
          <cell r="F729" t="str">
            <v>Otros</v>
          </cell>
          <cell r="G729" t="str">
            <v>Otros</v>
          </cell>
          <cell r="H729" t="str">
            <v/>
          </cell>
          <cell r="I729" t="str">
            <v/>
          </cell>
          <cell r="K729" t="str">
            <v>E</v>
          </cell>
          <cell r="L729">
            <v>318</v>
          </cell>
          <cell r="M729">
            <v>18</v>
          </cell>
          <cell r="N729" t="str">
            <v>E018</v>
          </cell>
        </row>
        <row r="730">
          <cell r="A730" t="str">
            <v>11,E319</v>
          </cell>
          <cell r="B730" t="str">
            <v>11,E19</v>
          </cell>
          <cell r="C730" t="str">
            <v>11,E019</v>
          </cell>
          <cell r="D730">
            <v>11</v>
          </cell>
          <cell r="E730" t="str">
            <v>Otros</v>
          </cell>
          <cell r="F730" t="str">
            <v>Otros</v>
          </cell>
          <cell r="G730" t="str">
            <v>Otros</v>
          </cell>
          <cell r="H730" t="str">
            <v/>
          </cell>
          <cell r="I730" t="str">
            <v/>
          </cell>
          <cell r="K730" t="str">
            <v>E</v>
          </cell>
          <cell r="L730">
            <v>319</v>
          </cell>
          <cell r="M730">
            <v>19</v>
          </cell>
          <cell r="N730" t="str">
            <v>E019</v>
          </cell>
        </row>
        <row r="731">
          <cell r="A731" t="str">
            <v>11,E320</v>
          </cell>
          <cell r="B731" t="str">
            <v>11,E20</v>
          </cell>
          <cell r="C731" t="str">
            <v>11,E020</v>
          </cell>
          <cell r="D731">
            <v>11</v>
          </cell>
          <cell r="E731" t="str">
            <v>Otros</v>
          </cell>
          <cell r="F731" t="str">
            <v>Otros</v>
          </cell>
          <cell r="G731" t="str">
            <v>Otros</v>
          </cell>
          <cell r="H731" t="str">
            <v/>
          </cell>
          <cell r="I731" t="str">
            <v/>
          </cell>
          <cell r="K731" t="str">
            <v>E</v>
          </cell>
          <cell r="L731">
            <v>320</v>
          </cell>
          <cell r="M731">
            <v>20</v>
          </cell>
          <cell r="N731" t="str">
            <v>E020</v>
          </cell>
        </row>
        <row r="732">
          <cell r="A732" t="str">
            <v>11,E321</v>
          </cell>
          <cell r="B732" t="str">
            <v>11,E21</v>
          </cell>
          <cell r="C732" t="str">
            <v>11,E021</v>
          </cell>
          <cell r="D732">
            <v>11</v>
          </cell>
          <cell r="E732" t="str">
            <v>Prioritario</v>
          </cell>
          <cell r="F732" t="str">
            <v>Otros</v>
          </cell>
          <cell r="G732" t="str">
            <v>Otros</v>
          </cell>
          <cell r="H732">
            <v>1</v>
          </cell>
          <cell r="I732" t="str">
            <v/>
          </cell>
          <cell r="K732" t="str">
            <v>E</v>
          </cell>
          <cell r="L732">
            <v>321</v>
          </cell>
          <cell r="M732">
            <v>21</v>
          </cell>
          <cell r="N732" t="str">
            <v>E021</v>
          </cell>
        </row>
        <row r="733">
          <cell r="A733" t="str">
            <v>11,E322</v>
          </cell>
          <cell r="B733" t="str">
            <v>11,E22</v>
          </cell>
          <cell r="C733" t="str">
            <v>11,E022</v>
          </cell>
          <cell r="D733">
            <v>11</v>
          </cell>
          <cell r="E733" t="str">
            <v>Otros</v>
          </cell>
          <cell r="F733" t="str">
            <v>Otros</v>
          </cell>
          <cell r="G733" t="str">
            <v>Otros</v>
          </cell>
          <cell r="H733" t="str">
            <v/>
          </cell>
          <cell r="I733" t="str">
            <v/>
          </cell>
          <cell r="K733" t="str">
            <v>E</v>
          </cell>
          <cell r="L733">
            <v>322</v>
          </cell>
          <cell r="M733">
            <v>22</v>
          </cell>
          <cell r="N733" t="str">
            <v>E022</v>
          </cell>
        </row>
        <row r="734">
          <cell r="A734" t="str">
            <v>11,E323</v>
          </cell>
          <cell r="B734" t="str">
            <v>11,E23</v>
          </cell>
          <cell r="C734" t="str">
            <v>11,E023</v>
          </cell>
          <cell r="D734">
            <v>11</v>
          </cell>
          <cell r="E734" t="str">
            <v>Otros</v>
          </cell>
          <cell r="F734" t="str">
            <v>Otros</v>
          </cell>
          <cell r="G734" t="str">
            <v>Otros</v>
          </cell>
          <cell r="H734" t="str">
            <v/>
          </cell>
          <cell r="I734" t="str">
            <v/>
          </cell>
          <cell r="K734" t="str">
            <v>E</v>
          </cell>
          <cell r="L734">
            <v>323</v>
          </cell>
          <cell r="M734">
            <v>23</v>
          </cell>
          <cell r="N734" t="str">
            <v>E023</v>
          </cell>
        </row>
        <row r="735">
          <cell r="A735" t="str">
            <v>11,E324</v>
          </cell>
          <cell r="B735" t="str">
            <v>11,E24</v>
          </cell>
          <cell r="C735" t="str">
            <v>11,E024</v>
          </cell>
          <cell r="D735">
            <v>11</v>
          </cell>
          <cell r="E735" t="str">
            <v>Otros</v>
          </cell>
          <cell r="F735" t="str">
            <v>Otros</v>
          </cell>
          <cell r="G735" t="str">
            <v>Otros</v>
          </cell>
          <cell r="H735" t="str">
            <v/>
          </cell>
          <cell r="I735" t="str">
            <v/>
          </cell>
          <cell r="K735" t="str">
            <v>E</v>
          </cell>
          <cell r="L735">
            <v>324</v>
          </cell>
          <cell r="M735">
            <v>24</v>
          </cell>
          <cell r="N735" t="str">
            <v>E024</v>
          </cell>
        </row>
        <row r="736">
          <cell r="A736" t="str">
            <v>11,E325</v>
          </cell>
          <cell r="B736" t="str">
            <v>11,E25</v>
          </cell>
          <cell r="C736" t="str">
            <v>11,E025</v>
          </cell>
          <cell r="D736">
            <v>11</v>
          </cell>
          <cell r="E736" t="str">
            <v>Otros</v>
          </cell>
          <cell r="F736" t="str">
            <v>Otros</v>
          </cell>
          <cell r="G736" t="str">
            <v>Otros</v>
          </cell>
          <cell r="H736" t="str">
            <v/>
          </cell>
          <cell r="I736" t="str">
            <v/>
          </cell>
          <cell r="K736" t="str">
            <v>E</v>
          </cell>
          <cell r="L736">
            <v>325</v>
          </cell>
          <cell r="M736">
            <v>25</v>
          </cell>
          <cell r="N736" t="str">
            <v>E025</v>
          </cell>
        </row>
        <row r="737">
          <cell r="A737" t="str">
            <v>11,E326</v>
          </cell>
          <cell r="B737" t="str">
            <v>11,E26</v>
          </cell>
          <cell r="C737" t="str">
            <v>11,E026</v>
          </cell>
          <cell r="D737">
            <v>11</v>
          </cell>
          <cell r="E737" t="str">
            <v>Otros</v>
          </cell>
          <cell r="F737" t="str">
            <v>Otros</v>
          </cell>
          <cell r="G737" t="str">
            <v>Otros</v>
          </cell>
          <cell r="H737" t="str">
            <v/>
          </cell>
          <cell r="I737" t="str">
            <v/>
          </cell>
          <cell r="K737" t="str">
            <v>E</v>
          </cell>
          <cell r="L737">
            <v>326</v>
          </cell>
          <cell r="M737">
            <v>26</v>
          </cell>
          <cell r="N737" t="str">
            <v>E026</v>
          </cell>
        </row>
        <row r="738">
          <cell r="A738" t="str">
            <v>11,E327</v>
          </cell>
          <cell r="B738" t="str">
            <v>11,E27</v>
          </cell>
          <cell r="C738" t="str">
            <v>11,E027</v>
          </cell>
          <cell r="D738">
            <v>11</v>
          </cell>
          <cell r="E738" t="str">
            <v>Otros</v>
          </cell>
          <cell r="F738" t="str">
            <v>Otros</v>
          </cell>
          <cell r="G738" t="str">
            <v>Otros</v>
          </cell>
          <cell r="H738" t="str">
            <v/>
          </cell>
          <cell r="I738" t="str">
            <v/>
          </cell>
          <cell r="K738" t="str">
            <v>E</v>
          </cell>
          <cell r="L738">
            <v>327</v>
          </cell>
          <cell r="M738">
            <v>27</v>
          </cell>
          <cell r="N738" t="str">
            <v>E027</v>
          </cell>
        </row>
        <row r="739">
          <cell r="A739" t="str">
            <v>11,E328</v>
          </cell>
          <cell r="B739" t="str">
            <v>11,E28</v>
          </cell>
          <cell r="C739" t="str">
            <v>11,E028</v>
          </cell>
          <cell r="D739">
            <v>11</v>
          </cell>
          <cell r="E739" t="str">
            <v>Otros</v>
          </cell>
          <cell r="F739" t="str">
            <v>Otros</v>
          </cell>
          <cell r="G739" t="str">
            <v>Otros</v>
          </cell>
          <cell r="H739" t="str">
            <v/>
          </cell>
          <cell r="I739" t="str">
            <v/>
          </cell>
          <cell r="K739" t="str">
            <v>E</v>
          </cell>
          <cell r="L739">
            <v>328</v>
          </cell>
          <cell r="M739">
            <v>28</v>
          </cell>
          <cell r="N739" t="str">
            <v>E028</v>
          </cell>
        </row>
        <row r="740">
          <cell r="A740" t="str">
            <v>11,E329</v>
          </cell>
          <cell r="B740" t="str">
            <v>11,E29</v>
          </cell>
          <cell r="C740" t="str">
            <v>11,E029</v>
          </cell>
          <cell r="D740">
            <v>11</v>
          </cell>
          <cell r="E740" t="str">
            <v>Otros</v>
          </cell>
          <cell r="F740" t="str">
            <v>Otros</v>
          </cell>
          <cell r="G740" t="str">
            <v>Otros</v>
          </cell>
          <cell r="H740" t="str">
            <v/>
          </cell>
          <cell r="I740" t="str">
            <v/>
          </cell>
          <cell r="K740" t="str">
            <v>E</v>
          </cell>
          <cell r="L740">
            <v>329</v>
          </cell>
          <cell r="M740">
            <v>29</v>
          </cell>
          <cell r="N740" t="str">
            <v>E029</v>
          </cell>
        </row>
        <row r="741">
          <cell r="A741" t="str">
            <v>11,E330</v>
          </cell>
          <cell r="B741" t="str">
            <v>11,E30</v>
          </cell>
          <cell r="C741" t="str">
            <v>11,E030</v>
          </cell>
          <cell r="D741">
            <v>11</v>
          </cell>
          <cell r="E741" t="str">
            <v>Otros</v>
          </cell>
          <cell r="F741" t="str">
            <v>Otros</v>
          </cell>
          <cell r="G741" t="str">
            <v>Otros</v>
          </cell>
          <cell r="H741" t="str">
            <v/>
          </cell>
          <cell r="I741" t="str">
            <v/>
          </cell>
          <cell r="K741" t="str">
            <v>E</v>
          </cell>
          <cell r="L741">
            <v>330</v>
          </cell>
          <cell r="M741">
            <v>30</v>
          </cell>
          <cell r="N741" t="str">
            <v>E030</v>
          </cell>
        </row>
        <row r="742">
          <cell r="A742" t="str">
            <v>11,E331</v>
          </cell>
          <cell r="B742" t="str">
            <v>11,E31</v>
          </cell>
          <cell r="C742" t="str">
            <v>11,E031</v>
          </cell>
          <cell r="D742">
            <v>11</v>
          </cell>
          <cell r="E742" t="str">
            <v>Otros</v>
          </cell>
          <cell r="F742" t="str">
            <v>Otros</v>
          </cell>
          <cell r="G742" t="str">
            <v>Otros</v>
          </cell>
          <cell r="H742" t="str">
            <v/>
          </cell>
          <cell r="I742" t="str">
            <v/>
          </cell>
          <cell r="K742" t="str">
            <v>E</v>
          </cell>
          <cell r="L742">
            <v>331</v>
          </cell>
          <cell r="M742">
            <v>31</v>
          </cell>
          <cell r="N742" t="str">
            <v>E031</v>
          </cell>
        </row>
        <row r="743">
          <cell r="A743" t="str">
            <v>11,E332</v>
          </cell>
          <cell r="B743" t="str">
            <v>11,E32</v>
          </cell>
          <cell r="C743" t="str">
            <v>11,E032</v>
          </cell>
          <cell r="D743">
            <v>11</v>
          </cell>
          <cell r="E743" t="str">
            <v>Otros</v>
          </cell>
          <cell r="F743" t="str">
            <v>Otros</v>
          </cell>
          <cell r="G743" t="str">
            <v>Otros</v>
          </cell>
          <cell r="H743" t="str">
            <v/>
          </cell>
          <cell r="I743" t="str">
            <v/>
          </cell>
          <cell r="K743" t="str">
            <v>E</v>
          </cell>
          <cell r="L743">
            <v>332</v>
          </cell>
          <cell r="M743">
            <v>32</v>
          </cell>
          <cell r="N743" t="str">
            <v>E032</v>
          </cell>
        </row>
        <row r="744">
          <cell r="A744" t="str">
            <v>11,E333</v>
          </cell>
          <cell r="B744" t="str">
            <v>11,E33</v>
          </cell>
          <cell r="C744" t="str">
            <v>11,E033</v>
          </cell>
          <cell r="D744">
            <v>11</v>
          </cell>
          <cell r="E744" t="str">
            <v>Otros</v>
          </cell>
          <cell r="F744" t="str">
            <v>Otros</v>
          </cell>
          <cell r="G744" t="str">
            <v>Otros</v>
          </cell>
          <cell r="H744" t="str">
            <v/>
          </cell>
          <cell r="I744" t="str">
            <v/>
          </cell>
          <cell r="K744" t="str">
            <v>E</v>
          </cell>
          <cell r="L744">
            <v>333</v>
          </cell>
          <cell r="M744">
            <v>33</v>
          </cell>
          <cell r="N744" t="str">
            <v>E033</v>
          </cell>
        </row>
        <row r="745">
          <cell r="A745" t="str">
            <v>11,E334</v>
          </cell>
          <cell r="B745" t="str">
            <v>11,E34</v>
          </cell>
          <cell r="C745" t="str">
            <v>11,E034</v>
          </cell>
          <cell r="D745">
            <v>11</v>
          </cell>
          <cell r="E745" t="str">
            <v>Otros</v>
          </cell>
          <cell r="F745" t="str">
            <v>Otros</v>
          </cell>
          <cell r="G745" t="str">
            <v>Otros</v>
          </cell>
          <cell r="H745" t="str">
            <v/>
          </cell>
          <cell r="I745" t="str">
            <v/>
          </cell>
          <cell r="K745" t="str">
            <v>E</v>
          </cell>
          <cell r="L745">
            <v>334</v>
          </cell>
          <cell r="M745">
            <v>34</v>
          </cell>
          <cell r="N745" t="str">
            <v>E034</v>
          </cell>
        </row>
        <row r="746">
          <cell r="A746" t="str">
            <v>11,E335</v>
          </cell>
          <cell r="B746" t="str">
            <v>11,E35</v>
          </cell>
          <cell r="C746" t="str">
            <v>11,E035</v>
          </cell>
          <cell r="D746">
            <v>11</v>
          </cell>
          <cell r="E746" t="str">
            <v>Otros</v>
          </cell>
          <cell r="F746" t="str">
            <v>Otros</v>
          </cell>
          <cell r="G746" t="str">
            <v>Otros</v>
          </cell>
          <cell r="H746" t="str">
            <v/>
          </cell>
          <cell r="I746" t="str">
            <v/>
          </cell>
          <cell r="K746" t="str">
            <v>E</v>
          </cell>
          <cell r="L746">
            <v>335</v>
          </cell>
          <cell r="M746">
            <v>35</v>
          </cell>
          <cell r="N746" t="str">
            <v>E035</v>
          </cell>
        </row>
        <row r="747">
          <cell r="A747" t="str">
            <v>11,E336</v>
          </cell>
          <cell r="B747" t="str">
            <v>11,E36</v>
          </cell>
          <cell r="C747" t="str">
            <v>11,E036</v>
          </cell>
          <cell r="D747">
            <v>11</v>
          </cell>
          <cell r="E747" t="str">
            <v>Otros</v>
          </cell>
          <cell r="F747" t="str">
            <v>Otros</v>
          </cell>
          <cell r="G747" t="str">
            <v>Otros</v>
          </cell>
          <cell r="H747" t="str">
            <v/>
          </cell>
          <cell r="I747" t="str">
            <v/>
          </cell>
          <cell r="K747" t="str">
            <v>E</v>
          </cell>
          <cell r="L747">
            <v>336</v>
          </cell>
          <cell r="M747">
            <v>36</v>
          </cell>
          <cell r="N747" t="str">
            <v>E036</v>
          </cell>
        </row>
        <row r="748">
          <cell r="A748" t="str">
            <v>11,E337</v>
          </cell>
          <cell r="B748" t="str">
            <v>11,E37</v>
          </cell>
          <cell r="C748" t="str">
            <v>11,E037</v>
          </cell>
          <cell r="D748">
            <v>11</v>
          </cell>
          <cell r="E748" t="str">
            <v>Otros</v>
          </cell>
          <cell r="F748" t="str">
            <v>Otros</v>
          </cell>
          <cell r="G748" t="str">
            <v>Otros</v>
          </cell>
          <cell r="H748" t="str">
            <v/>
          </cell>
          <cell r="I748" t="str">
            <v/>
          </cell>
          <cell r="K748" t="str">
            <v>E</v>
          </cell>
          <cell r="L748">
            <v>337</v>
          </cell>
          <cell r="M748">
            <v>37</v>
          </cell>
          <cell r="N748" t="str">
            <v>E037</v>
          </cell>
        </row>
        <row r="749">
          <cell r="A749" t="str">
            <v>11,E338</v>
          </cell>
          <cell r="B749" t="str">
            <v>11,E38</v>
          </cell>
          <cell r="C749" t="str">
            <v>11,E038</v>
          </cell>
          <cell r="D749">
            <v>11</v>
          </cell>
          <cell r="E749" t="str">
            <v>Otros</v>
          </cell>
          <cell r="F749" t="str">
            <v>Otros</v>
          </cell>
          <cell r="G749" t="str">
            <v>Otros</v>
          </cell>
          <cell r="H749" t="str">
            <v/>
          </cell>
          <cell r="I749" t="str">
            <v/>
          </cell>
          <cell r="K749" t="str">
            <v>E</v>
          </cell>
          <cell r="L749">
            <v>338</v>
          </cell>
          <cell r="M749">
            <v>38</v>
          </cell>
          <cell r="N749" t="str">
            <v>E038</v>
          </cell>
        </row>
        <row r="750">
          <cell r="A750" t="str">
            <v>11,E339</v>
          </cell>
          <cell r="B750" t="str">
            <v>11,E39</v>
          </cell>
          <cell r="C750" t="str">
            <v>11,E039</v>
          </cell>
          <cell r="D750">
            <v>11</v>
          </cell>
          <cell r="E750" t="str">
            <v>Otros</v>
          </cell>
          <cell r="F750" t="str">
            <v>Otros</v>
          </cell>
          <cell r="G750" t="str">
            <v>Otros</v>
          </cell>
          <cell r="H750" t="str">
            <v/>
          </cell>
          <cell r="I750" t="str">
            <v/>
          </cell>
          <cell r="K750" t="str">
            <v>E</v>
          </cell>
          <cell r="L750">
            <v>339</v>
          </cell>
          <cell r="M750">
            <v>39</v>
          </cell>
          <cell r="N750" t="str">
            <v>E039</v>
          </cell>
        </row>
        <row r="751">
          <cell r="A751" t="str">
            <v>11,E340</v>
          </cell>
          <cell r="B751" t="str">
            <v>11,E40</v>
          </cell>
          <cell r="C751" t="str">
            <v>11,E040</v>
          </cell>
          <cell r="D751">
            <v>11</v>
          </cell>
          <cell r="E751" t="str">
            <v>Otros</v>
          </cell>
          <cell r="F751" t="str">
            <v>Otros</v>
          </cell>
          <cell r="G751" t="str">
            <v>Otros</v>
          </cell>
          <cell r="H751" t="str">
            <v/>
          </cell>
          <cell r="I751" t="str">
            <v/>
          </cell>
          <cell r="K751" t="str">
            <v>E</v>
          </cell>
          <cell r="L751">
            <v>340</v>
          </cell>
          <cell r="M751">
            <v>40</v>
          </cell>
          <cell r="N751" t="str">
            <v>E040</v>
          </cell>
        </row>
        <row r="752">
          <cell r="A752" t="str">
            <v>11,E341</v>
          </cell>
          <cell r="B752" t="str">
            <v>11,E41</v>
          </cell>
          <cell r="C752" t="str">
            <v>11,E041</v>
          </cell>
          <cell r="D752">
            <v>11</v>
          </cell>
          <cell r="E752" t="str">
            <v>Otros</v>
          </cell>
          <cell r="F752" t="str">
            <v>Otros</v>
          </cell>
          <cell r="G752" t="str">
            <v>Otros</v>
          </cell>
          <cell r="H752" t="str">
            <v/>
          </cell>
          <cell r="I752" t="str">
            <v/>
          </cell>
          <cell r="K752" t="str">
            <v>E</v>
          </cell>
          <cell r="L752">
            <v>341</v>
          </cell>
          <cell r="M752">
            <v>41</v>
          </cell>
          <cell r="N752" t="str">
            <v>E041</v>
          </cell>
        </row>
        <row r="753">
          <cell r="A753" t="str">
            <v>11,E342</v>
          </cell>
          <cell r="B753" t="str">
            <v>11,E42</v>
          </cell>
          <cell r="C753" t="str">
            <v>11,E042</v>
          </cell>
          <cell r="D753">
            <v>11</v>
          </cell>
          <cell r="E753" t="str">
            <v>Otros</v>
          </cell>
          <cell r="F753" t="str">
            <v>Otros</v>
          </cell>
          <cell r="G753" t="str">
            <v>Otros</v>
          </cell>
          <cell r="H753" t="str">
            <v/>
          </cell>
          <cell r="I753" t="str">
            <v/>
          </cell>
          <cell r="K753" t="str">
            <v>E</v>
          </cell>
          <cell r="L753">
            <v>342</v>
          </cell>
          <cell r="M753">
            <v>42</v>
          </cell>
          <cell r="N753" t="str">
            <v>E042</v>
          </cell>
        </row>
        <row r="754">
          <cell r="A754" t="str">
            <v>11,E343</v>
          </cell>
          <cell r="B754" t="str">
            <v>11,E43</v>
          </cell>
          <cell r="C754" t="str">
            <v>11,E043</v>
          </cell>
          <cell r="D754">
            <v>11</v>
          </cell>
          <cell r="E754" t="str">
            <v>Otros</v>
          </cell>
          <cell r="F754" t="str">
            <v>Otros</v>
          </cell>
          <cell r="G754" t="str">
            <v>Otros</v>
          </cell>
          <cell r="H754" t="str">
            <v/>
          </cell>
          <cell r="I754" t="str">
            <v/>
          </cell>
          <cell r="K754" t="str">
            <v>E</v>
          </cell>
          <cell r="L754">
            <v>343</v>
          </cell>
          <cell r="M754">
            <v>43</v>
          </cell>
          <cell r="N754" t="str">
            <v>E043</v>
          </cell>
        </row>
        <row r="755">
          <cell r="A755" t="str">
            <v>11,E344</v>
          </cell>
          <cell r="B755" t="str">
            <v>11,E44</v>
          </cell>
          <cell r="C755" t="str">
            <v>11,E044</v>
          </cell>
          <cell r="D755">
            <v>11</v>
          </cell>
          <cell r="E755" t="str">
            <v>Otros</v>
          </cell>
          <cell r="F755" t="str">
            <v>Otros</v>
          </cell>
          <cell r="G755" t="str">
            <v>Otros</v>
          </cell>
          <cell r="H755" t="str">
            <v/>
          </cell>
          <cell r="I755" t="str">
            <v/>
          </cell>
          <cell r="K755" t="str">
            <v>E</v>
          </cell>
          <cell r="L755">
            <v>344</v>
          </cell>
          <cell r="M755">
            <v>44</v>
          </cell>
          <cell r="N755" t="str">
            <v>E044</v>
          </cell>
        </row>
        <row r="756">
          <cell r="A756" t="str">
            <v>11,E345</v>
          </cell>
          <cell r="B756" t="str">
            <v>11,E45</v>
          </cell>
          <cell r="C756" t="str">
            <v>11,E045</v>
          </cell>
          <cell r="D756">
            <v>11</v>
          </cell>
          <cell r="E756" t="str">
            <v>Otros</v>
          </cell>
          <cell r="F756" t="str">
            <v>Otros</v>
          </cell>
          <cell r="G756" t="str">
            <v>Otros</v>
          </cell>
          <cell r="H756" t="str">
            <v/>
          </cell>
          <cell r="I756" t="str">
            <v/>
          </cell>
          <cell r="K756" t="str">
            <v>E</v>
          </cell>
          <cell r="L756">
            <v>345</v>
          </cell>
          <cell r="M756">
            <v>45</v>
          </cell>
          <cell r="N756" t="str">
            <v>E045</v>
          </cell>
        </row>
        <row r="757">
          <cell r="A757" t="str">
            <v>11,E346</v>
          </cell>
          <cell r="B757" t="str">
            <v>11,E46</v>
          </cell>
          <cell r="C757" t="str">
            <v>11,E046</v>
          </cell>
          <cell r="D757">
            <v>11</v>
          </cell>
          <cell r="E757" t="str">
            <v>Otros</v>
          </cell>
          <cell r="F757" t="str">
            <v>Otros</v>
          </cell>
          <cell r="G757" t="str">
            <v>Otros</v>
          </cell>
          <cell r="H757" t="str">
            <v/>
          </cell>
          <cell r="I757" t="str">
            <v/>
          </cell>
          <cell r="K757" t="str">
            <v>E</v>
          </cell>
          <cell r="L757">
            <v>346</v>
          </cell>
          <cell r="M757">
            <v>46</v>
          </cell>
          <cell r="N757" t="str">
            <v>E046</v>
          </cell>
        </row>
        <row r="758">
          <cell r="A758" t="str">
            <v>11,E900</v>
          </cell>
          <cell r="B758" t="str">
            <v>11,E900</v>
          </cell>
          <cell r="C758" t="str">
            <v>11,E900</v>
          </cell>
          <cell r="D758">
            <v>11</v>
          </cell>
          <cell r="E758" t="str">
            <v>Otros</v>
          </cell>
          <cell r="F758" t="str">
            <v>Otros</v>
          </cell>
          <cell r="G758" t="str">
            <v>Otros</v>
          </cell>
          <cell r="H758" t="str">
            <v/>
          </cell>
          <cell r="I758" t="str">
            <v/>
          </cell>
          <cell r="K758" t="str">
            <v>E</v>
          </cell>
          <cell r="L758">
            <v>900</v>
          </cell>
          <cell r="M758">
            <v>900</v>
          </cell>
          <cell r="N758" t="str">
            <v>E900</v>
          </cell>
        </row>
        <row r="759">
          <cell r="A759" t="str">
            <v>11,E902</v>
          </cell>
          <cell r="B759" t="str">
            <v>11,E902</v>
          </cell>
          <cell r="C759" t="str">
            <v>11,E902</v>
          </cell>
          <cell r="D759">
            <v>11</v>
          </cell>
          <cell r="E759" t="str">
            <v>Otros</v>
          </cell>
          <cell r="F759" t="str">
            <v>Otros</v>
          </cell>
          <cell r="G759" t="str">
            <v>Otros</v>
          </cell>
          <cell r="H759" t="str">
            <v/>
          </cell>
          <cell r="I759" t="str">
            <v/>
          </cell>
          <cell r="K759" t="str">
            <v>E</v>
          </cell>
          <cell r="L759">
            <v>902</v>
          </cell>
          <cell r="M759">
            <v>902</v>
          </cell>
          <cell r="N759" t="str">
            <v>E902</v>
          </cell>
        </row>
        <row r="760">
          <cell r="A760" t="str">
            <v>11,E904</v>
          </cell>
          <cell r="B760" t="str">
            <v>11,E904</v>
          </cell>
          <cell r="C760" t="str">
            <v>11,E904</v>
          </cell>
          <cell r="D760">
            <v>11</v>
          </cell>
          <cell r="E760" t="str">
            <v>Otros</v>
          </cell>
          <cell r="F760" t="str">
            <v>Otros</v>
          </cell>
          <cell r="G760" t="str">
            <v>Otros</v>
          </cell>
          <cell r="H760" t="str">
            <v/>
          </cell>
          <cell r="I760" t="str">
            <v/>
          </cell>
          <cell r="K760" t="str">
            <v>E</v>
          </cell>
          <cell r="L760">
            <v>904</v>
          </cell>
          <cell r="M760">
            <v>904</v>
          </cell>
          <cell r="N760" t="str">
            <v>E904</v>
          </cell>
        </row>
        <row r="761">
          <cell r="A761" t="str">
            <v>11,E905</v>
          </cell>
          <cell r="B761" t="str">
            <v>11,E905</v>
          </cell>
          <cell r="C761" t="str">
            <v>11,E905</v>
          </cell>
          <cell r="D761">
            <v>11</v>
          </cell>
          <cell r="E761" t="str">
            <v>Prioritario</v>
          </cell>
          <cell r="F761" t="str">
            <v>Otros</v>
          </cell>
          <cell r="G761" t="str">
            <v>Otros</v>
          </cell>
          <cell r="H761">
            <v>1</v>
          </cell>
          <cell r="I761" t="str">
            <v/>
          </cell>
          <cell r="K761" t="str">
            <v>E</v>
          </cell>
          <cell r="L761">
            <v>905</v>
          </cell>
          <cell r="M761">
            <v>905</v>
          </cell>
          <cell r="N761" t="str">
            <v>E905</v>
          </cell>
        </row>
        <row r="762">
          <cell r="A762" t="str">
            <v>11,E906</v>
          </cell>
          <cell r="B762" t="str">
            <v>11,E906</v>
          </cell>
          <cell r="C762" t="str">
            <v>11,E906</v>
          </cell>
          <cell r="D762">
            <v>11</v>
          </cell>
          <cell r="E762" t="str">
            <v>Otros</v>
          </cell>
          <cell r="F762" t="str">
            <v>Otros</v>
          </cell>
          <cell r="G762" t="str">
            <v>Otros</v>
          </cell>
          <cell r="H762" t="str">
            <v/>
          </cell>
          <cell r="I762" t="str">
            <v/>
          </cell>
          <cell r="K762" t="str">
            <v>E</v>
          </cell>
          <cell r="L762">
            <v>906</v>
          </cell>
          <cell r="M762">
            <v>906</v>
          </cell>
          <cell r="N762" t="str">
            <v>E906</v>
          </cell>
        </row>
        <row r="763">
          <cell r="A763" t="str">
            <v>11,E907</v>
          </cell>
          <cell r="B763" t="str">
            <v>11,E907</v>
          </cell>
          <cell r="C763" t="str">
            <v>11,E907</v>
          </cell>
          <cell r="D763">
            <v>11</v>
          </cell>
          <cell r="E763" t="str">
            <v>Prioritario</v>
          </cell>
          <cell r="F763" t="str">
            <v>Otros</v>
          </cell>
          <cell r="G763" t="str">
            <v>Otros</v>
          </cell>
          <cell r="H763">
            <v>1</v>
          </cell>
          <cell r="I763" t="str">
            <v/>
          </cell>
          <cell r="K763" t="str">
            <v>E</v>
          </cell>
          <cell r="L763">
            <v>907</v>
          </cell>
          <cell r="M763">
            <v>907</v>
          </cell>
          <cell r="N763" t="str">
            <v>E907</v>
          </cell>
        </row>
        <row r="764">
          <cell r="A764" t="str">
            <v>11,E908</v>
          </cell>
          <cell r="B764" t="str">
            <v>11,E908</v>
          </cell>
          <cell r="C764" t="str">
            <v>11,E908</v>
          </cell>
          <cell r="D764">
            <v>11</v>
          </cell>
          <cell r="E764" t="str">
            <v>Otros</v>
          </cell>
          <cell r="F764" t="str">
            <v>Otros</v>
          </cell>
          <cell r="G764" t="str">
            <v>Otros</v>
          </cell>
          <cell r="H764" t="str">
            <v/>
          </cell>
          <cell r="I764" t="str">
            <v/>
          </cell>
          <cell r="K764" t="str">
            <v>E</v>
          </cell>
          <cell r="L764">
            <v>908</v>
          </cell>
          <cell r="M764">
            <v>908</v>
          </cell>
          <cell r="N764" t="str">
            <v>E908</v>
          </cell>
        </row>
        <row r="765">
          <cell r="A765" t="str">
            <v>11,E909</v>
          </cell>
          <cell r="B765" t="str">
            <v>11,E909</v>
          </cell>
          <cell r="C765" t="str">
            <v>11,E909</v>
          </cell>
          <cell r="D765">
            <v>11</v>
          </cell>
          <cell r="E765" t="str">
            <v>Prioritario</v>
          </cell>
          <cell r="F765" t="str">
            <v>Otros</v>
          </cell>
          <cell r="G765" t="str">
            <v>Otros</v>
          </cell>
          <cell r="H765">
            <v>1</v>
          </cell>
          <cell r="I765" t="str">
            <v/>
          </cell>
          <cell r="K765" t="str">
            <v>E</v>
          </cell>
          <cell r="L765">
            <v>909</v>
          </cell>
          <cell r="M765">
            <v>909</v>
          </cell>
          <cell r="N765" t="str">
            <v>E909</v>
          </cell>
        </row>
        <row r="766">
          <cell r="A766" t="str">
            <v>11,E913</v>
          </cell>
          <cell r="B766" t="str">
            <v>11,E913</v>
          </cell>
          <cell r="C766" t="str">
            <v>11,E913</v>
          </cell>
          <cell r="D766">
            <v>11</v>
          </cell>
          <cell r="E766" t="str">
            <v>Prioritario</v>
          </cell>
          <cell r="F766" t="str">
            <v>Otros</v>
          </cell>
          <cell r="G766" t="str">
            <v>Otros</v>
          </cell>
          <cell r="H766">
            <v>1</v>
          </cell>
          <cell r="I766" t="str">
            <v/>
          </cell>
          <cell r="K766" t="str">
            <v>E</v>
          </cell>
          <cell r="L766">
            <v>913</v>
          </cell>
          <cell r="M766">
            <v>913</v>
          </cell>
          <cell r="N766" t="str">
            <v>E913</v>
          </cell>
        </row>
        <row r="767">
          <cell r="A767" t="str">
            <v>11,E921</v>
          </cell>
          <cell r="B767" t="str">
            <v>11,E921</v>
          </cell>
          <cell r="C767" t="str">
            <v>11,E921</v>
          </cell>
          <cell r="D767">
            <v>11</v>
          </cell>
          <cell r="E767" t="str">
            <v>Prioritario</v>
          </cell>
          <cell r="F767" t="str">
            <v>Otros</v>
          </cell>
          <cell r="G767" t="str">
            <v>Otros</v>
          </cell>
          <cell r="H767">
            <v>1</v>
          </cell>
          <cell r="I767" t="str">
            <v/>
          </cell>
          <cell r="K767" t="str">
            <v>E</v>
          </cell>
          <cell r="L767">
            <v>921</v>
          </cell>
          <cell r="M767">
            <v>921</v>
          </cell>
          <cell r="N767" t="str">
            <v>E921</v>
          </cell>
        </row>
        <row r="768">
          <cell r="A768" t="str">
            <v>11,E922</v>
          </cell>
          <cell r="B768" t="str">
            <v>11,E922</v>
          </cell>
          <cell r="C768" t="str">
            <v>11,E922</v>
          </cell>
          <cell r="D768">
            <v>11</v>
          </cell>
          <cell r="E768" t="str">
            <v>Otros</v>
          </cell>
          <cell r="F768" t="str">
            <v>Otros</v>
          </cell>
          <cell r="G768" t="str">
            <v>Otros</v>
          </cell>
          <cell r="H768" t="str">
            <v/>
          </cell>
          <cell r="I768" t="str">
            <v/>
          </cell>
          <cell r="K768" t="str">
            <v>E</v>
          </cell>
          <cell r="L768">
            <v>922</v>
          </cell>
          <cell r="M768">
            <v>922</v>
          </cell>
          <cell r="N768" t="str">
            <v>E922</v>
          </cell>
        </row>
        <row r="769">
          <cell r="A769" t="str">
            <v>11,E923</v>
          </cell>
          <cell r="B769" t="str">
            <v>11,E923</v>
          </cell>
          <cell r="C769" t="str">
            <v>11,E923</v>
          </cell>
          <cell r="D769">
            <v>11</v>
          </cell>
          <cell r="E769" t="str">
            <v>Otros</v>
          </cell>
          <cell r="F769" t="str">
            <v>Otros</v>
          </cell>
          <cell r="G769" t="str">
            <v>Otros</v>
          </cell>
          <cell r="H769" t="str">
            <v/>
          </cell>
          <cell r="I769" t="str">
            <v/>
          </cell>
          <cell r="K769" t="str">
            <v>E</v>
          </cell>
          <cell r="L769">
            <v>923</v>
          </cell>
          <cell r="M769">
            <v>923</v>
          </cell>
          <cell r="N769" t="str">
            <v>E923</v>
          </cell>
        </row>
        <row r="770">
          <cell r="A770" t="str">
            <v>11,E924</v>
          </cell>
          <cell r="B770" t="str">
            <v>11,E924</v>
          </cell>
          <cell r="C770" t="str">
            <v>11,E924</v>
          </cell>
          <cell r="D770">
            <v>11</v>
          </cell>
          <cell r="E770" t="str">
            <v>Otros</v>
          </cell>
          <cell r="F770" t="str">
            <v>Otros</v>
          </cell>
          <cell r="G770" t="str">
            <v>Otros</v>
          </cell>
          <cell r="H770" t="str">
            <v/>
          </cell>
          <cell r="I770" t="str">
            <v/>
          </cell>
          <cell r="K770" t="str">
            <v>E</v>
          </cell>
          <cell r="L770">
            <v>924</v>
          </cell>
          <cell r="M770">
            <v>924</v>
          </cell>
          <cell r="N770" t="str">
            <v>E924</v>
          </cell>
        </row>
        <row r="771">
          <cell r="A771" t="str">
            <v>11,E925</v>
          </cell>
          <cell r="B771" t="str">
            <v>11,E925</v>
          </cell>
          <cell r="C771" t="str">
            <v>11,E925</v>
          </cell>
          <cell r="D771">
            <v>11</v>
          </cell>
          <cell r="E771" t="str">
            <v>Otros</v>
          </cell>
          <cell r="F771" t="str">
            <v>Otros</v>
          </cell>
          <cell r="G771" t="str">
            <v>Otros</v>
          </cell>
          <cell r="H771" t="str">
            <v/>
          </cell>
          <cell r="I771" t="str">
            <v/>
          </cell>
          <cell r="K771" t="str">
            <v>E</v>
          </cell>
          <cell r="L771">
            <v>925</v>
          </cell>
          <cell r="M771">
            <v>925</v>
          </cell>
          <cell r="N771" t="str">
            <v>E925</v>
          </cell>
        </row>
        <row r="772">
          <cell r="A772" t="str">
            <v>11,E926</v>
          </cell>
          <cell r="B772" t="str">
            <v>11,E926</v>
          </cell>
          <cell r="C772" t="str">
            <v>11,E926</v>
          </cell>
          <cell r="D772">
            <v>11</v>
          </cell>
          <cell r="E772" t="str">
            <v>Otros</v>
          </cell>
          <cell r="F772" t="str">
            <v>Otros</v>
          </cell>
          <cell r="G772" t="str">
            <v>Otros</v>
          </cell>
          <cell r="H772" t="str">
            <v/>
          </cell>
          <cell r="I772" t="str">
            <v/>
          </cell>
          <cell r="K772" t="str">
            <v>E</v>
          </cell>
          <cell r="L772">
            <v>926</v>
          </cell>
          <cell r="M772">
            <v>926</v>
          </cell>
          <cell r="N772" t="str">
            <v>E926</v>
          </cell>
        </row>
        <row r="773">
          <cell r="A773" t="str">
            <v>11,E945</v>
          </cell>
          <cell r="B773" t="str">
            <v>11,E945</v>
          </cell>
          <cell r="C773" t="str">
            <v>11,E945</v>
          </cell>
          <cell r="D773">
            <v>11</v>
          </cell>
          <cell r="E773" t="str">
            <v>Otros</v>
          </cell>
          <cell r="F773" t="str">
            <v>Otros</v>
          </cell>
          <cell r="G773" t="str">
            <v>Otros</v>
          </cell>
          <cell r="H773" t="str">
            <v/>
          </cell>
          <cell r="I773" t="str">
            <v/>
          </cell>
          <cell r="K773" t="str">
            <v>E</v>
          </cell>
          <cell r="L773">
            <v>945</v>
          </cell>
          <cell r="M773">
            <v>945</v>
          </cell>
          <cell r="N773" t="str">
            <v>E945</v>
          </cell>
        </row>
        <row r="774">
          <cell r="A774" t="str">
            <v>11,E947</v>
          </cell>
          <cell r="B774" t="str">
            <v>11,E947</v>
          </cell>
          <cell r="C774" t="str">
            <v>11,E947</v>
          </cell>
          <cell r="D774">
            <v>11</v>
          </cell>
          <cell r="E774" t="str">
            <v>Otros</v>
          </cell>
          <cell r="F774" t="str">
            <v>Otros</v>
          </cell>
          <cell r="G774" t="str">
            <v>Otros</v>
          </cell>
          <cell r="H774" t="str">
            <v/>
          </cell>
          <cell r="I774" t="str">
            <v/>
          </cell>
          <cell r="K774" t="str">
            <v>E</v>
          </cell>
          <cell r="L774">
            <v>947</v>
          </cell>
          <cell r="M774">
            <v>947</v>
          </cell>
          <cell r="N774" t="str">
            <v>E947</v>
          </cell>
        </row>
        <row r="775">
          <cell r="A775" t="str">
            <v>11,E949</v>
          </cell>
          <cell r="B775" t="str">
            <v>11,E949</v>
          </cell>
          <cell r="C775" t="str">
            <v>11,E949</v>
          </cell>
          <cell r="D775">
            <v>11</v>
          </cell>
          <cell r="E775" t="str">
            <v>Otros</v>
          </cell>
          <cell r="F775" t="str">
            <v>Otros</v>
          </cell>
          <cell r="G775" t="str">
            <v>Otros</v>
          </cell>
          <cell r="H775" t="str">
            <v/>
          </cell>
          <cell r="I775" t="str">
            <v/>
          </cell>
          <cell r="K775" t="str">
            <v>E</v>
          </cell>
          <cell r="L775">
            <v>949</v>
          </cell>
          <cell r="M775">
            <v>949</v>
          </cell>
          <cell r="N775" t="str">
            <v>E949</v>
          </cell>
        </row>
        <row r="776">
          <cell r="A776" t="str">
            <v>11,E952</v>
          </cell>
          <cell r="B776" t="str">
            <v>11,E952</v>
          </cell>
          <cell r="C776" t="str">
            <v>11,E952</v>
          </cell>
          <cell r="D776">
            <v>11</v>
          </cell>
          <cell r="E776" t="str">
            <v>Otros</v>
          </cell>
          <cell r="F776" t="str">
            <v>Otros</v>
          </cell>
          <cell r="G776" t="str">
            <v>Otros</v>
          </cell>
          <cell r="H776" t="str">
            <v/>
          </cell>
          <cell r="I776" t="str">
            <v/>
          </cell>
          <cell r="K776" t="str">
            <v>E</v>
          </cell>
          <cell r="L776">
            <v>952</v>
          </cell>
          <cell r="M776">
            <v>952</v>
          </cell>
          <cell r="N776" t="str">
            <v>E952</v>
          </cell>
        </row>
        <row r="777">
          <cell r="A777" t="str">
            <v>11,G1</v>
          </cell>
          <cell r="B777" t="str">
            <v>11,G1</v>
          </cell>
          <cell r="C777" t="str">
            <v>11,G001</v>
          </cell>
          <cell r="D777">
            <v>11</v>
          </cell>
          <cell r="E777" t="str">
            <v>Otros</v>
          </cell>
          <cell r="F777" t="str">
            <v>Otros</v>
          </cell>
          <cell r="G777" t="str">
            <v>Otros</v>
          </cell>
          <cell r="H777" t="str">
            <v/>
          </cell>
          <cell r="I777" t="str">
            <v/>
          </cell>
          <cell r="K777" t="str">
            <v>G</v>
          </cell>
          <cell r="L777">
            <v>1</v>
          </cell>
          <cell r="M777">
            <v>1</v>
          </cell>
          <cell r="N777" t="str">
            <v>G001</v>
          </cell>
        </row>
        <row r="778">
          <cell r="A778" t="str">
            <v>11,G301</v>
          </cell>
          <cell r="B778" t="str">
            <v>11,G1</v>
          </cell>
          <cell r="C778" t="str">
            <v>11,G001</v>
          </cell>
          <cell r="D778">
            <v>11</v>
          </cell>
          <cell r="E778" t="str">
            <v>Otros</v>
          </cell>
          <cell r="F778" t="str">
            <v>Otros</v>
          </cell>
          <cell r="G778" t="str">
            <v>Otros</v>
          </cell>
          <cell r="H778" t="str">
            <v/>
          </cell>
          <cell r="I778" t="str">
            <v/>
          </cell>
          <cell r="K778" t="str">
            <v>G</v>
          </cell>
          <cell r="L778">
            <v>301</v>
          </cell>
          <cell r="M778">
            <v>1</v>
          </cell>
          <cell r="N778" t="str">
            <v>G001</v>
          </cell>
        </row>
        <row r="779">
          <cell r="A779" t="str">
            <v>11,G900</v>
          </cell>
          <cell r="B779" t="str">
            <v>11,G900</v>
          </cell>
          <cell r="C779" t="str">
            <v>11,G900</v>
          </cell>
          <cell r="D779">
            <v>11</v>
          </cell>
          <cell r="E779" t="str">
            <v>Otros</v>
          </cell>
          <cell r="F779" t="str">
            <v>Otros</v>
          </cell>
          <cell r="G779" t="str">
            <v>Otros</v>
          </cell>
          <cell r="H779" t="str">
            <v/>
          </cell>
          <cell r="I779" t="str">
            <v/>
          </cell>
          <cell r="K779" t="str">
            <v>G</v>
          </cell>
          <cell r="L779">
            <v>900</v>
          </cell>
          <cell r="M779">
            <v>900</v>
          </cell>
          <cell r="N779" t="str">
            <v>G900</v>
          </cell>
        </row>
        <row r="780">
          <cell r="A780" t="str">
            <v>11,G901</v>
          </cell>
          <cell r="B780" t="str">
            <v>11,G901</v>
          </cell>
          <cell r="C780" t="str">
            <v>11,G901</v>
          </cell>
          <cell r="D780">
            <v>11</v>
          </cell>
          <cell r="E780" t="str">
            <v>Otros</v>
          </cell>
          <cell r="F780" t="str">
            <v>Otros</v>
          </cell>
          <cell r="G780" t="str">
            <v>Otros</v>
          </cell>
          <cell r="H780" t="str">
            <v/>
          </cell>
          <cell r="I780" t="str">
            <v/>
          </cell>
          <cell r="K780" t="str">
            <v>G</v>
          </cell>
          <cell r="L780">
            <v>901</v>
          </cell>
          <cell r="M780">
            <v>901</v>
          </cell>
          <cell r="N780" t="str">
            <v>G901</v>
          </cell>
        </row>
        <row r="781">
          <cell r="A781" t="str">
            <v>11,K9</v>
          </cell>
          <cell r="B781" t="str">
            <v>11,K9</v>
          </cell>
          <cell r="C781" t="str">
            <v>11,K009</v>
          </cell>
          <cell r="D781">
            <v>11</v>
          </cell>
          <cell r="E781" t="str">
            <v>Prioritario</v>
          </cell>
          <cell r="F781" t="str">
            <v>Otros</v>
          </cell>
          <cell r="G781" t="str">
            <v>Otros</v>
          </cell>
          <cell r="H781">
            <v>1</v>
          </cell>
          <cell r="I781" t="str">
            <v/>
          </cell>
          <cell r="K781" t="str">
            <v>K</v>
          </cell>
          <cell r="L781">
            <v>9</v>
          </cell>
          <cell r="M781">
            <v>9</v>
          </cell>
          <cell r="N781" t="str">
            <v>K009</v>
          </cell>
        </row>
        <row r="782">
          <cell r="A782" t="str">
            <v>11,K10</v>
          </cell>
          <cell r="B782" t="str">
            <v>11,K10</v>
          </cell>
          <cell r="C782" t="str">
            <v>11,K010</v>
          </cell>
          <cell r="D782">
            <v>11</v>
          </cell>
          <cell r="E782" t="str">
            <v>Otros</v>
          </cell>
          <cell r="F782" t="str">
            <v>Otros</v>
          </cell>
          <cell r="G782" t="str">
            <v>Otros</v>
          </cell>
          <cell r="H782" t="str">
            <v/>
          </cell>
          <cell r="I782" t="str">
            <v/>
          </cell>
          <cell r="K782" t="str">
            <v>K</v>
          </cell>
          <cell r="L782">
            <v>10</v>
          </cell>
          <cell r="M782">
            <v>10</v>
          </cell>
          <cell r="N782" t="str">
            <v>K010</v>
          </cell>
        </row>
        <row r="783">
          <cell r="A783" t="str">
            <v>11,K25</v>
          </cell>
          <cell r="B783" t="str">
            <v>11,K25</v>
          </cell>
          <cell r="C783" t="str">
            <v>11,K025</v>
          </cell>
          <cell r="D783">
            <v>11</v>
          </cell>
          <cell r="E783" t="str">
            <v>Otros</v>
          </cell>
          <cell r="F783" t="str">
            <v>Otros</v>
          </cell>
          <cell r="G783" t="str">
            <v>Otros</v>
          </cell>
          <cell r="H783" t="str">
            <v/>
          </cell>
          <cell r="I783" t="str">
            <v/>
          </cell>
          <cell r="K783" t="str">
            <v>K</v>
          </cell>
          <cell r="L783">
            <v>25</v>
          </cell>
          <cell r="M783">
            <v>25</v>
          </cell>
          <cell r="N783" t="str">
            <v>K025</v>
          </cell>
        </row>
        <row r="784">
          <cell r="A784" t="str">
            <v>11,K26</v>
          </cell>
          <cell r="B784" t="str">
            <v>11,K26</v>
          </cell>
          <cell r="C784" t="str">
            <v>11,K026</v>
          </cell>
          <cell r="D784">
            <v>11</v>
          </cell>
          <cell r="E784" t="str">
            <v>Otros</v>
          </cell>
          <cell r="F784" t="str">
            <v>Otros</v>
          </cell>
          <cell r="G784" t="str">
            <v>Otros</v>
          </cell>
          <cell r="H784" t="str">
            <v/>
          </cell>
          <cell r="I784" t="str">
            <v/>
          </cell>
          <cell r="K784" t="str">
            <v>K</v>
          </cell>
          <cell r="L784">
            <v>26</v>
          </cell>
          <cell r="M784">
            <v>26</v>
          </cell>
          <cell r="N784" t="str">
            <v>K026</v>
          </cell>
        </row>
        <row r="785">
          <cell r="A785" t="str">
            <v>11,K27</v>
          </cell>
          <cell r="B785" t="str">
            <v>11,K27</v>
          </cell>
          <cell r="C785" t="str">
            <v>11,K027</v>
          </cell>
          <cell r="D785">
            <v>11</v>
          </cell>
          <cell r="E785" t="str">
            <v>Otros</v>
          </cell>
          <cell r="F785" t="str">
            <v>Otros</v>
          </cell>
          <cell r="G785" t="str">
            <v>Otros</v>
          </cell>
          <cell r="H785" t="str">
            <v/>
          </cell>
          <cell r="I785" t="str">
            <v/>
          </cell>
          <cell r="K785" t="str">
            <v>K</v>
          </cell>
          <cell r="L785">
            <v>27</v>
          </cell>
          <cell r="M785">
            <v>27</v>
          </cell>
          <cell r="N785" t="str">
            <v>K027</v>
          </cell>
        </row>
        <row r="786">
          <cell r="A786" t="str">
            <v>11,K309</v>
          </cell>
          <cell r="B786" t="str">
            <v>11,K9</v>
          </cell>
          <cell r="C786" t="str">
            <v>11,K009</v>
          </cell>
          <cell r="D786">
            <v>11</v>
          </cell>
          <cell r="E786" t="str">
            <v>Prioritario</v>
          </cell>
          <cell r="F786" t="str">
            <v>Otros</v>
          </cell>
          <cell r="G786" t="str">
            <v>Otros</v>
          </cell>
          <cell r="H786">
            <v>1</v>
          </cell>
          <cell r="I786" t="str">
            <v/>
          </cell>
          <cell r="K786" t="str">
            <v>K</v>
          </cell>
          <cell r="L786">
            <v>309</v>
          </cell>
          <cell r="M786">
            <v>9</v>
          </cell>
          <cell r="N786" t="str">
            <v>K009</v>
          </cell>
        </row>
        <row r="787">
          <cell r="A787" t="str">
            <v>11,K310</v>
          </cell>
          <cell r="B787" t="str">
            <v>11,K10</v>
          </cell>
          <cell r="C787" t="str">
            <v>11,K010</v>
          </cell>
          <cell r="D787">
            <v>11</v>
          </cell>
          <cell r="E787" t="str">
            <v>Otros</v>
          </cell>
          <cell r="F787" t="str">
            <v>Otros</v>
          </cell>
          <cell r="G787" t="str">
            <v>Otros</v>
          </cell>
          <cell r="H787" t="str">
            <v/>
          </cell>
          <cell r="I787" t="str">
            <v/>
          </cell>
          <cell r="K787" t="str">
            <v>K</v>
          </cell>
          <cell r="L787">
            <v>310</v>
          </cell>
          <cell r="M787">
            <v>10</v>
          </cell>
          <cell r="N787" t="str">
            <v>K010</v>
          </cell>
        </row>
        <row r="788">
          <cell r="A788" t="str">
            <v>11,K325</v>
          </cell>
          <cell r="B788" t="str">
            <v>11,K25</v>
          </cell>
          <cell r="C788" t="str">
            <v>11,K025</v>
          </cell>
          <cell r="D788">
            <v>11</v>
          </cell>
          <cell r="E788" t="str">
            <v>Otros</v>
          </cell>
          <cell r="F788" t="str">
            <v>Otros</v>
          </cell>
          <cell r="G788" t="str">
            <v>Otros</v>
          </cell>
          <cell r="H788" t="str">
            <v/>
          </cell>
          <cell r="I788" t="str">
            <v/>
          </cell>
          <cell r="K788" t="str">
            <v>K</v>
          </cell>
          <cell r="L788">
            <v>325</v>
          </cell>
          <cell r="M788">
            <v>25</v>
          </cell>
          <cell r="N788" t="str">
            <v>K025</v>
          </cell>
        </row>
        <row r="789">
          <cell r="A789" t="str">
            <v>11,K326</v>
          </cell>
          <cell r="B789" t="str">
            <v>11,K26</v>
          </cell>
          <cell r="C789" t="str">
            <v>11,K026</v>
          </cell>
          <cell r="D789">
            <v>11</v>
          </cell>
          <cell r="E789" t="str">
            <v>Otros</v>
          </cell>
          <cell r="F789" t="str">
            <v>Otros</v>
          </cell>
          <cell r="G789" t="str">
            <v>Otros</v>
          </cell>
          <cell r="H789" t="str">
            <v/>
          </cell>
          <cell r="I789" t="str">
            <v/>
          </cell>
          <cell r="K789" t="str">
            <v>K</v>
          </cell>
          <cell r="L789">
            <v>326</v>
          </cell>
          <cell r="M789">
            <v>26</v>
          </cell>
          <cell r="N789" t="str">
            <v>K026</v>
          </cell>
        </row>
        <row r="790">
          <cell r="A790" t="str">
            <v>11,K327</v>
          </cell>
          <cell r="B790" t="str">
            <v>11,K27</v>
          </cell>
          <cell r="C790" t="str">
            <v>11,K027</v>
          </cell>
          <cell r="D790">
            <v>11</v>
          </cell>
          <cell r="E790" t="str">
            <v>Otros</v>
          </cell>
          <cell r="F790" t="str">
            <v>Otros</v>
          </cell>
          <cell r="G790" t="str">
            <v>Otros</v>
          </cell>
          <cell r="H790" t="str">
            <v/>
          </cell>
          <cell r="I790" t="str">
            <v/>
          </cell>
          <cell r="K790" t="str">
            <v>K</v>
          </cell>
          <cell r="L790">
            <v>327</v>
          </cell>
          <cell r="M790">
            <v>27</v>
          </cell>
          <cell r="N790" t="str">
            <v>K027</v>
          </cell>
        </row>
        <row r="791">
          <cell r="A791" t="str">
            <v>11,M1</v>
          </cell>
          <cell r="B791" t="str">
            <v>11,M1</v>
          </cell>
          <cell r="C791" t="str">
            <v>11,M001</v>
          </cell>
          <cell r="D791">
            <v>11</v>
          </cell>
          <cell r="E791" t="str">
            <v>Prioritario</v>
          </cell>
          <cell r="F791" t="str">
            <v>Otros</v>
          </cell>
          <cell r="G791" t="str">
            <v>Otros</v>
          </cell>
          <cell r="H791">
            <v>1</v>
          </cell>
          <cell r="I791" t="str">
            <v/>
          </cell>
          <cell r="K791" t="str">
            <v>M</v>
          </cell>
          <cell r="L791">
            <v>1</v>
          </cell>
          <cell r="M791">
            <v>1</v>
          </cell>
          <cell r="N791" t="str">
            <v>M001</v>
          </cell>
        </row>
        <row r="792">
          <cell r="A792" t="str">
            <v>11,M2</v>
          </cell>
          <cell r="B792" t="str">
            <v>11,M2</v>
          </cell>
          <cell r="C792" t="str">
            <v>11,M002</v>
          </cell>
          <cell r="D792">
            <v>11</v>
          </cell>
          <cell r="E792" t="str">
            <v>Otros</v>
          </cell>
          <cell r="F792" t="str">
            <v>Otros</v>
          </cell>
          <cell r="G792" t="str">
            <v>Otros</v>
          </cell>
          <cell r="H792" t="str">
            <v/>
          </cell>
          <cell r="I792" t="str">
            <v/>
          </cell>
          <cell r="K792" t="str">
            <v>M</v>
          </cell>
          <cell r="L792">
            <v>2</v>
          </cell>
          <cell r="M792">
            <v>2</v>
          </cell>
          <cell r="N792" t="str">
            <v>M002</v>
          </cell>
        </row>
        <row r="793">
          <cell r="A793" t="str">
            <v>11,M301</v>
          </cell>
          <cell r="B793" t="str">
            <v>11,M1</v>
          </cell>
          <cell r="C793" t="str">
            <v>11,M001</v>
          </cell>
          <cell r="D793">
            <v>11</v>
          </cell>
          <cell r="E793" t="str">
            <v>Prioritario</v>
          </cell>
          <cell r="F793" t="str">
            <v>Otros</v>
          </cell>
          <cell r="G793" t="str">
            <v>Otros</v>
          </cell>
          <cell r="H793">
            <v>1</v>
          </cell>
          <cell r="I793" t="str">
            <v/>
          </cell>
          <cell r="K793" t="str">
            <v>M</v>
          </cell>
          <cell r="L793">
            <v>301</v>
          </cell>
          <cell r="M793">
            <v>1</v>
          </cell>
          <cell r="N793" t="str">
            <v>M001</v>
          </cell>
        </row>
        <row r="794">
          <cell r="A794" t="str">
            <v>11,M302</v>
          </cell>
          <cell r="B794" t="str">
            <v>11,M2</v>
          </cell>
          <cell r="C794" t="str">
            <v>11,M002</v>
          </cell>
          <cell r="D794">
            <v>11</v>
          </cell>
          <cell r="E794" t="str">
            <v>Otros</v>
          </cell>
          <cell r="F794" t="str">
            <v>Otros</v>
          </cell>
          <cell r="G794" t="str">
            <v>Otros</v>
          </cell>
          <cell r="H794" t="str">
            <v/>
          </cell>
          <cell r="I794" t="str">
            <v/>
          </cell>
          <cell r="K794" t="str">
            <v>M</v>
          </cell>
          <cell r="L794">
            <v>302</v>
          </cell>
          <cell r="M794">
            <v>2</v>
          </cell>
          <cell r="N794" t="str">
            <v>M002</v>
          </cell>
        </row>
        <row r="795">
          <cell r="A795" t="str">
            <v>11,O1</v>
          </cell>
          <cell r="B795" t="str">
            <v>11,O1</v>
          </cell>
          <cell r="C795" t="str">
            <v>11,O001</v>
          </cell>
          <cell r="D795">
            <v>11</v>
          </cell>
          <cell r="E795" t="str">
            <v>Prioritario</v>
          </cell>
          <cell r="F795" t="str">
            <v>Otros</v>
          </cell>
          <cell r="G795" t="str">
            <v>Otros</v>
          </cell>
          <cell r="H795">
            <v>1</v>
          </cell>
          <cell r="I795" t="str">
            <v/>
          </cell>
          <cell r="K795" t="str">
            <v>O</v>
          </cell>
          <cell r="L795">
            <v>1</v>
          </cell>
          <cell r="M795">
            <v>1</v>
          </cell>
          <cell r="N795" t="str">
            <v>O001</v>
          </cell>
        </row>
        <row r="796">
          <cell r="A796" t="str">
            <v>11,O99</v>
          </cell>
          <cell r="B796" t="str">
            <v>11,O99</v>
          </cell>
          <cell r="C796" t="str">
            <v>11,O099</v>
          </cell>
          <cell r="D796">
            <v>11</v>
          </cell>
          <cell r="E796" t="str">
            <v>Prioritario</v>
          </cell>
          <cell r="F796" t="str">
            <v>Otros</v>
          </cell>
          <cell r="G796" t="str">
            <v>Otros</v>
          </cell>
          <cell r="H796">
            <v>1</v>
          </cell>
          <cell r="I796" t="str">
            <v/>
          </cell>
          <cell r="K796" t="str">
            <v>O</v>
          </cell>
          <cell r="L796">
            <v>99</v>
          </cell>
          <cell r="M796">
            <v>99</v>
          </cell>
          <cell r="N796" t="str">
            <v>O099</v>
          </cell>
        </row>
        <row r="797">
          <cell r="A797" t="str">
            <v>11,O301</v>
          </cell>
          <cell r="B797" t="str">
            <v>11,O1</v>
          </cell>
          <cell r="C797" t="str">
            <v>11,O001</v>
          </cell>
          <cell r="D797">
            <v>11</v>
          </cell>
          <cell r="E797" t="str">
            <v>Prioritario</v>
          </cell>
          <cell r="F797" t="str">
            <v>Otros</v>
          </cell>
          <cell r="G797" t="str">
            <v>Otros</v>
          </cell>
          <cell r="H797">
            <v>1</v>
          </cell>
          <cell r="I797" t="str">
            <v/>
          </cell>
          <cell r="K797" t="str">
            <v>O</v>
          </cell>
          <cell r="L797">
            <v>301</v>
          </cell>
          <cell r="M797">
            <v>1</v>
          </cell>
          <cell r="N797" t="str">
            <v>O001</v>
          </cell>
        </row>
        <row r="798">
          <cell r="A798" t="str">
            <v>11,O399</v>
          </cell>
          <cell r="B798" t="str">
            <v>11,O99</v>
          </cell>
          <cell r="C798" t="str">
            <v>11,O099</v>
          </cell>
          <cell r="D798">
            <v>11</v>
          </cell>
          <cell r="E798" t="str">
            <v>Prioritario</v>
          </cell>
          <cell r="F798" t="str">
            <v>Otros</v>
          </cell>
          <cell r="G798" t="str">
            <v>Otros</v>
          </cell>
          <cell r="H798">
            <v>1</v>
          </cell>
          <cell r="I798" t="str">
            <v/>
          </cell>
          <cell r="K798" t="str">
            <v>O</v>
          </cell>
          <cell r="L798">
            <v>399</v>
          </cell>
          <cell r="M798">
            <v>99</v>
          </cell>
          <cell r="N798" t="str">
            <v>O099</v>
          </cell>
        </row>
        <row r="799">
          <cell r="A799" t="str">
            <v>11,P1</v>
          </cell>
          <cell r="B799" t="str">
            <v>11,P1</v>
          </cell>
          <cell r="C799" t="str">
            <v>11,P001</v>
          </cell>
          <cell r="D799">
            <v>11</v>
          </cell>
          <cell r="E799" t="str">
            <v>Otros</v>
          </cell>
          <cell r="F799" t="str">
            <v>Otros</v>
          </cell>
          <cell r="G799" t="str">
            <v>Otros</v>
          </cell>
          <cell r="H799" t="str">
            <v/>
          </cell>
          <cell r="I799" t="str">
            <v/>
          </cell>
          <cell r="K799" t="str">
            <v>P</v>
          </cell>
          <cell r="L799">
            <v>1</v>
          </cell>
          <cell r="M799">
            <v>1</v>
          </cell>
          <cell r="N799" t="str">
            <v>P001</v>
          </cell>
        </row>
        <row r="800">
          <cell r="A800" t="str">
            <v>11,P2</v>
          </cell>
          <cell r="B800" t="str">
            <v>11,P2</v>
          </cell>
          <cell r="C800" t="str">
            <v>11,P002</v>
          </cell>
          <cell r="D800">
            <v>11</v>
          </cell>
          <cell r="E800" t="str">
            <v>Otros</v>
          </cell>
          <cell r="F800" t="str">
            <v>Otros</v>
          </cell>
          <cell r="G800" t="str">
            <v>Otros</v>
          </cell>
          <cell r="H800" t="str">
            <v/>
          </cell>
          <cell r="I800" t="str">
            <v/>
          </cell>
          <cell r="K800" t="str">
            <v>P</v>
          </cell>
          <cell r="L800">
            <v>2</v>
          </cell>
          <cell r="M800">
            <v>2</v>
          </cell>
          <cell r="N800" t="str">
            <v>P002</v>
          </cell>
        </row>
        <row r="801">
          <cell r="A801" t="str">
            <v>11,P301</v>
          </cell>
          <cell r="B801" t="str">
            <v>11,P1</v>
          </cell>
          <cell r="C801" t="str">
            <v>11,P001</v>
          </cell>
          <cell r="D801">
            <v>11</v>
          </cell>
          <cell r="E801" t="str">
            <v>Otros</v>
          </cell>
          <cell r="F801" t="str">
            <v>Otros</v>
          </cell>
          <cell r="G801" t="str">
            <v>Otros</v>
          </cell>
          <cell r="H801" t="str">
            <v/>
          </cell>
          <cell r="I801" t="str">
            <v/>
          </cell>
          <cell r="K801" t="str">
            <v>P</v>
          </cell>
          <cell r="L801">
            <v>301</v>
          </cell>
          <cell r="M801">
            <v>1</v>
          </cell>
          <cell r="N801" t="str">
            <v>P001</v>
          </cell>
        </row>
        <row r="802">
          <cell r="A802" t="str">
            <v>11,P302</v>
          </cell>
          <cell r="B802" t="str">
            <v>11,P2</v>
          </cell>
          <cell r="C802" t="str">
            <v>11,P002</v>
          </cell>
          <cell r="D802">
            <v>11</v>
          </cell>
          <cell r="E802" t="str">
            <v>Otros</v>
          </cell>
          <cell r="F802" t="str">
            <v>Otros</v>
          </cell>
          <cell r="G802" t="str">
            <v>Otros</v>
          </cell>
          <cell r="H802" t="str">
            <v/>
          </cell>
          <cell r="I802" t="str">
            <v/>
          </cell>
          <cell r="K802" t="str">
            <v>P</v>
          </cell>
          <cell r="L802">
            <v>302</v>
          </cell>
          <cell r="M802">
            <v>2</v>
          </cell>
          <cell r="N802" t="str">
            <v>P002</v>
          </cell>
        </row>
        <row r="803">
          <cell r="A803" t="str">
            <v>11,P900</v>
          </cell>
          <cell r="B803" t="str">
            <v>11,P900</v>
          </cell>
          <cell r="C803" t="str">
            <v>11,P900</v>
          </cell>
          <cell r="D803">
            <v>11</v>
          </cell>
          <cell r="E803" t="str">
            <v>Otros</v>
          </cell>
          <cell r="F803" t="str">
            <v>Otros</v>
          </cell>
          <cell r="G803" t="str">
            <v>Otros</v>
          </cell>
          <cell r="H803" t="str">
            <v/>
          </cell>
          <cell r="I803" t="str">
            <v/>
          </cell>
          <cell r="K803" t="str">
            <v>P</v>
          </cell>
          <cell r="L803">
            <v>900</v>
          </cell>
          <cell r="M803">
            <v>900</v>
          </cell>
          <cell r="N803" t="str">
            <v>P900</v>
          </cell>
        </row>
        <row r="804">
          <cell r="A804" t="str">
            <v>11,R1</v>
          </cell>
          <cell r="B804" t="str">
            <v>11,R1</v>
          </cell>
          <cell r="C804" t="str">
            <v>11,R001</v>
          </cell>
          <cell r="D804">
            <v>11</v>
          </cell>
          <cell r="E804" t="str">
            <v>Otros</v>
          </cell>
          <cell r="F804" t="str">
            <v>Otros</v>
          </cell>
          <cell r="G804" t="str">
            <v>Otros</v>
          </cell>
          <cell r="H804" t="str">
            <v/>
          </cell>
          <cell r="I804" t="str">
            <v/>
          </cell>
          <cell r="K804" t="str">
            <v>R</v>
          </cell>
          <cell r="L804">
            <v>1</v>
          </cell>
          <cell r="M804">
            <v>1</v>
          </cell>
          <cell r="N804" t="str">
            <v>R001</v>
          </cell>
        </row>
        <row r="805">
          <cell r="A805" t="str">
            <v>11,R2</v>
          </cell>
          <cell r="B805" t="str">
            <v>11,R2</v>
          </cell>
          <cell r="C805" t="str">
            <v>11,R002</v>
          </cell>
          <cell r="D805">
            <v>11</v>
          </cell>
          <cell r="E805" t="str">
            <v>Otros</v>
          </cell>
          <cell r="F805" t="str">
            <v>Otros</v>
          </cell>
          <cell r="G805" t="str">
            <v>Otros</v>
          </cell>
          <cell r="H805" t="str">
            <v/>
          </cell>
          <cell r="I805" t="str">
            <v/>
          </cell>
          <cell r="K805" t="str">
            <v>R</v>
          </cell>
          <cell r="L805">
            <v>2</v>
          </cell>
          <cell r="M805">
            <v>2</v>
          </cell>
          <cell r="N805" t="str">
            <v>R002</v>
          </cell>
        </row>
        <row r="806">
          <cell r="A806" t="str">
            <v>11,R3</v>
          </cell>
          <cell r="B806" t="str">
            <v>11,R3</v>
          </cell>
          <cell r="C806" t="str">
            <v>11,R003</v>
          </cell>
          <cell r="D806">
            <v>11</v>
          </cell>
          <cell r="E806" t="str">
            <v>Otros</v>
          </cell>
          <cell r="F806" t="str">
            <v>Otros</v>
          </cell>
          <cell r="G806" t="str">
            <v>Otros</v>
          </cell>
          <cell r="H806" t="str">
            <v/>
          </cell>
          <cell r="I806" t="str">
            <v/>
          </cell>
          <cell r="K806" t="str">
            <v>R</v>
          </cell>
          <cell r="L806">
            <v>3</v>
          </cell>
          <cell r="M806">
            <v>3</v>
          </cell>
          <cell r="N806" t="str">
            <v>R003</v>
          </cell>
        </row>
        <row r="807">
          <cell r="A807" t="str">
            <v>11,R8</v>
          </cell>
          <cell r="B807" t="str">
            <v>11,R8</v>
          </cell>
          <cell r="C807" t="str">
            <v>11,R008</v>
          </cell>
          <cell r="D807">
            <v>11</v>
          </cell>
          <cell r="E807" t="str">
            <v>Otros</v>
          </cell>
          <cell r="F807" t="str">
            <v>Otros</v>
          </cell>
          <cell r="G807" t="str">
            <v>Otros</v>
          </cell>
          <cell r="H807" t="str">
            <v/>
          </cell>
          <cell r="I807" t="str">
            <v/>
          </cell>
          <cell r="K807" t="str">
            <v>R</v>
          </cell>
          <cell r="L807">
            <v>8</v>
          </cell>
          <cell r="M807">
            <v>8</v>
          </cell>
          <cell r="N807" t="str">
            <v>R008</v>
          </cell>
        </row>
        <row r="808">
          <cell r="A808" t="str">
            <v>11,R63</v>
          </cell>
          <cell r="B808" t="str">
            <v>11,R63</v>
          </cell>
          <cell r="C808" t="str">
            <v>11,R063</v>
          </cell>
          <cell r="D808">
            <v>11</v>
          </cell>
          <cell r="E808" t="str">
            <v>Otros</v>
          </cell>
          <cell r="F808" t="str">
            <v>Otros</v>
          </cell>
          <cell r="G808" t="str">
            <v>Otros</v>
          </cell>
          <cell r="H808" t="str">
            <v/>
          </cell>
          <cell r="I808" t="str">
            <v/>
          </cell>
          <cell r="K808" t="str">
            <v>R</v>
          </cell>
          <cell r="L808">
            <v>63</v>
          </cell>
          <cell r="M808">
            <v>63</v>
          </cell>
          <cell r="N808" t="str">
            <v>R063</v>
          </cell>
        </row>
        <row r="809">
          <cell r="A809" t="str">
            <v>11,R301</v>
          </cell>
          <cell r="B809" t="str">
            <v>11,R1</v>
          </cell>
          <cell r="C809" t="str">
            <v>11,R001</v>
          </cell>
          <cell r="D809">
            <v>11</v>
          </cell>
          <cell r="E809" t="str">
            <v>Otros</v>
          </cell>
          <cell r="F809" t="str">
            <v>Otros</v>
          </cell>
          <cell r="G809" t="str">
            <v>Otros</v>
          </cell>
          <cell r="H809" t="str">
            <v/>
          </cell>
          <cell r="I809" t="str">
            <v/>
          </cell>
          <cell r="K809" t="str">
            <v>R</v>
          </cell>
          <cell r="L809">
            <v>301</v>
          </cell>
          <cell r="M809">
            <v>1</v>
          </cell>
          <cell r="N809" t="str">
            <v>R001</v>
          </cell>
        </row>
        <row r="810">
          <cell r="A810" t="str">
            <v>11,R302</v>
          </cell>
          <cell r="B810" t="str">
            <v>11,R2</v>
          </cell>
          <cell r="C810" t="str">
            <v>11,R002</v>
          </cell>
          <cell r="D810">
            <v>11</v>
          </cell>
          <cell r="E810" t="str">
            <v>Otros</v>
          </cell>
          <cell r="F810" t="str">
            <v>Otros</v>
          </cell>
          <cell r="G810" t="str">
            <v>Otros</v>
          </cell>
          <cell r="H810" t="str">
            <v/>
          </cell>
          <cell r="I810" t="str">
            <v/>
          </cell>
          <cell r="K810" t="str">
            <v>R</v>
          </cell>
          <cell r="L810">
            <v>302</v>
          </cell>
          <cell r="M810">
            <v>2</v>
          </cell>
          <cell r="N810" t="str">
            <v>R002</v>
          </cell>
        </row>
        <row r="811">
          <cell r="A811" t="str">
            <v>11,R303</v>
          </cell>
          <cell r="B811" t="str">
            <v>11,R3</v>
          </cell>
          <cell r="C811" t="str">
            <v>11,R003</v>
          </cell>
          <cell r="D811">
            <v>11</v>
          </cell>
          <cell r="E811" t="str">
            <v>Otros</v>
          </cell>
          <cell r="F811" t="str">
            <v>Otros</v>
          </cell>
          <cell r="G811" t="str">
            <v>Otros</v>
          </cell>
          <cell r="H811" t="str">
            <v/>
          </cell>
          <cell r="I811" t="str">
            <v/>
          </cell>
          <cell r="K811" t="str">
            <v>R</v>
          </cell>
          <cell r="L811">
            <v>303</v>
          </cell>
          <cell r="M811">
            <v>3</v>
          </cell>
          <cell r="N811" t="str">
            <v>R003</v>
          </cell>
        </row>
        <row r="812">
          <cell r="A812" t="str">
            <v>11,R308</v>
          </cell>
          <cell r="B812" t="str">
            <v>11,R8</v>
          </cell>
          <cell r="C812" t="str">
            <v>11,R008</v>
          </cell>
          <cell r="D812">
            <v>11</v>
          </cell>
          <cell r="E812" t="str">
            <v>Otros</v>
          </cell>
          <cell r="F812" t="str">
            <v>Otros</v>
          </cell>
          <cell r="G812" t="str">
            <v>Otros</v>
          </cell>
          <cell r="H812" t="str">
            <v/>
          </cell>
          <cell r="I812" t="str">
            <v/>
          </cell>
          <cell r="K812" t="str">
            <v>R</v>
          </cell>
          <cell r="L812">
            <v>308</v>
          </cell>
          <cell r="M812">
            <v>8</v>
          </cell>
          <cell r="N812" t="str">
            <v>R008</v>
          </cell>
        </row>
        <row r="813">
          <cell r="A813" t="str">
            <v>11,R500</v>
          </cell>
          <cell r="B813" t="str">
            <v>11,R500</v>
          </cell>
          <cell r="C813" t="str">
            <v>11,R500</v>
          </cell>
          <cell r="D813">
            <v>11</v>
          </cell>
          <cell r="E813" t="str">
            <v>Otros</v>
          </cell>
          <cell r="F813" t="str">
            <v>Otros</v>
          </cell>
          <cell r="G813" t="str">
            <v>Ampliaciones etiquetadas</v>
          </cell>
          <cell r="H813" t="str">
            <v/>
          </cell>
          <cell r="I813" t="str">
            <v/>
          </cell>
          <cell r="J813">
            <v>1</v>
          </cell>
          <cell r="K813" t="str">
            <v>R</v>
          </cell>
          <cell r="L813">
            <v>500</v>
          </cell>
          <cell r="M813">
            <v>500</v>
          </cell>
          <cell r="N813" t="str">
            <v>R500</v>
          </cell>
        </row>
        <row r="814">
          <cell r="A814" t="str">
            <v>11,R501</v>
          </cell>
          <cell r="B814" t="str">
            <v>11,R501</v>
          </cell>
          <cell r="C814" t="str">
            <v>11,R501</v>
          </cell>
          <cell r="D814">
            <v>11</v>
          </cell>
          <cell r="E814" t="str">
            <v>Otros</v>
          </cell>
          <cell r="F814" t="str">
            <v>Otros</v>
          </cell>
          <cell r="G814" t="str">
            <v>Ampliaciones etiquetadas</v>
          </cell>
          <cell r="H814" t="str">
            <v/>
          </cell>
          <cell r="I814" t="str">
            <v/>
          </cell>
          <cell r="J814">
            <v>1</v>
          </cell>
          <cell r="K814" t="str">
            <v>R</v>
          </cell>
          <cell r="L814">
            <v>501</v>
          </cell>
          <cell r="M814">
            <v>501</v>
          </cell>
          <cell r="N814" t="str">
            <v>R501</v>
          </cell>
        </row>
        <row r="815">
          <cell r="A815" t="str">
            <v>11,R502</v>
          </cell>
          <cell r="B815" t="str">
            <v>11,R502</v>
          </cell>
          <cell r="C815" t="str">
            <v>11,R502</v>
          </cell>
          <cell r="D815">
            <v>11</v>
          </cell>
          <cell r="E815" t="str">
            <v>Otros</v>
          </cell>
          <cell r="F815" t="str">
            <v>Otros</v>
          </cell>
          <cell r="G815" t="str">
            <v>Ampliaciones etiquetadas</v>
          </cell>
          <cell r="H815" t="str">
            <v/>
          </cell>
          <cell r="I815" t="str">
            <v/>
          </cell>
          <cell r="J815">
            <v>1</v>
          </cell>
          <cell r="K815" t="str">
            <v>R</v>
          </cell>
          <cell r="L815">
            <v>502</v>
          </cell>
          <cell r="M815">
            <v>502</v>
          </cell>
          <cell r="N815" t="str">
            <v>R502</v>
          </cell>
        </row>
        <row r="816">
          <cell r="A816" t="str">
            <v>11,R503</v>
          </cell>
          <cell r="B816" t="str">
            <v>11,R503</v>
          </cell>
          <cell r="C816" t="str">
            <v>11,R503</v>
          </cell>
          <cell r="D816">
            <v>11</v>
          </cell>
          <cell r="E816" t="str">
            <v>Otros</v>
          </cell>
          <cell r="F816" t="str">
            <v>Otros</v>
          </cell>
          <cell r="G816" t="str">
            <v>Ampliaciones etiquetadas</v>
          </cell>
          <cell r="H816" t="str">
            <v/>
          </cell>
          <cell r="I816" t="str">
            <v/>
          </cell>
          <cell r="J816">
            <v>1</v>
          </cell>
          <cell r="K816" t="str">
            <v>R</v>
          </cell>
          <cell r="L816">
            <v>503</v>
          </cell>
          <cell r="M816">
            <v>503</v>
          </cell>
          <cell r="N816" t="str">
            <v>R503</v>
          </cell>
        </row>
        <row r="817">
          <cell r="A817" t="str">
            <v>11,R504</v>
          </cell>
          <cell r="B817" t="str">
            <v>11,R504</v>
          </cell>
          <cell r="C817" t="str">
            <v>11,R504</v>
          </cell>
          <cell r="D817">
            <v>11</v>
          </cell>
          <cell r="E817" t="str">
            <v>Otros</v>
          </cell>
          <cell r="F817" t="str">
            <v>Otros</v>
          </cell>
          <cell r="G817" t="str">
            <v>Ampliaciones etiquetadas</v>
          </cell>
          <cell r="H817" t="str">
            <v/>
          </cell>
          <cell r="I817" t="str">
            <v/>
          </cell>
          <cell r="J817">
            <v>1</v>
          </cell>
          <cell r="K817" t="str">
            <v>R</v>
          </cell>
          <cell r="L817">
            <v>504</v>
          </cell>
          <cell r="M817">
            <v>504</v>
          </cell>
          <cell r="N817" t="str">
            <v>R504</v>
          </cell>
        </row>
        <row r="818">
          <cell r="A818" t="str">
            <v>11,R505</v>
          </cell>
          <cell r="B818" t="str">
            <v>11,R505</v>
          </cell>
          <cell r="C818" t="str">
            <v>11,R505</v>
          </cell>
          <cell r="D818">
            <v>11</v>
          </cell>
          <cell r="E818" t="str">
            <v>Otros</v>
          </cell>
          <cell r="F818" t="str">
            <v>Otros</v>
          </cell>
          <cell r="G818" t="str">
            <v>Ampliaciones etiquetadas</v>
          </cell>
          <cell r="H818" t="str">
            <v/>
          </cell>
          <cell r="I818" t="str">
            <v/>
          </cell>
          <cell r="J818">
            <v>1</v>
          </cell>
          <cell r="K818" t="str">
            <v>R</v>
          </cell>
          <cell r="L818">
            <v>505</v>
          </cell>
          <cell r="M818">
            <v>505</v>
          </cell>
          <cell r="N818" t="str">
            <v>R505</v>
          </cell>
        </row>
        <row r="819">
          <cell r="A819" t="str">
            <v>11,R506</v>
          </cell>
          <cell r="B819" t="str">
            <v>11,R506</v>
          </cell>
          <cell r="C819" t="str">
            <v>11,R506</v>
          </cell>
          <cell r="D819">
            <v>11</v>
          </cell>
          <cell r="E819" t="str">
            <v>Otros</v>
          </cell>
          <cell r="F819" t="str">
            <v>Otros</v>
          </cell>
          <cell r="G819" t="str">
            <v>Ampliaciones etiquetadas</v>
          </cell>
          <cell r="H819" t="str">
            <v/>
          </cell>
          <cell r="I819" t="str">
            <v/>
          </cell>
          <cell r="J819">
            <v>1</v>
          </cell>
          <cell r="K819" t="str">
            <v>R</v>
          </cell>
          <cell r="L819">
            <v>506</v>
          </cell>
          <cell r="M819">
            <v>506</v>
          </cell>
          <cell r="N819" t="str">
            <v>R506</v>
          </cell>
        </row>
        <row r="820">
          <cell r="A820" t="str">
            <v>11,R507</v>
          </cell>
          <cell r="B820" t="str">
            <v>11,R507</v>
          </cell>
          <cell r="C820" t="str">
            <v>11,R507</v>
          </cell>
          <cell r="D820">
            <v>11</v>
          </cell>
          <cell r="E820" t="str">
            <v>Otros</v>
          </cell>
          <cell r="F820" t="str">
            <v>Otros</v>
          </cell>
          <cell r="G820" t="str">
            <v>Ampliaciones etiquetadas</v>
          </cell>
          <cell r="H820" t="str">
            <v/>
          </cell>
          <cell r="I820" t="str">
            <v/>
          </cell>
          <cell r="J820">
            <v>1</v>
          </cell>
          <cell r="K820" t="str">
            <v>R</v>
          </cell>
          <cell r="L820">
            <v>507</v>
          </cell>
          <cell r="M820">
            <v>507</v>
          </cell>
          <cell r="N820" t="str">
            <v>R507</v>
          </cell>
        </row>
        <row r="821">
          <cell r="A821" t="str">
            <v>11,R508</v>
          </cell>
          <cell r="B821" t="str">
            <v>11,R508</v>
          </cell>
          <cell r="C821" t="str">
            <v>11,R508</v>
          </cell>
          <cell r="D821">
            <v>11</v>
          </cell>
          <cell r="E821" t="str">
            <v>Otros</v>
          </cell>
          <cell r="F821" t="str">
            <v>Otros</v>
          </cell>
          <cell r="G821" t="str">
            <v>Ampliaciones etiquetadas</v>
          </cell>
          <cell r="H821" t="str">
            <v/>
          </cell>
          <cell r="I821" t="str">
            <v/>
          </cell>
          <cell r="J821">
            <v>1</v>
          </cell>
          <cell r="K821" t="str">
            <v>R</v>
          </cell>
          <cell r="L821">
            <v>508</v>
          </cell>
          <cell r="M821">
            <v>508</v>
          </cell>
          <cell r="N821" t="str">
            <v>R508</v>
          </cell>
        </row>
        <row r="822">
          <cell r="A822" t="str">
            <v>11,R509</v>
          </cell>
          <cell r="B822" t="str">
            <v>11,R509</v>
          </cell>
          <cell r="C822" t="str">
            <v>11,R509</v>
          </cell>
          <cell r="D822">
            <v>11</v>
          </cell>
          <cell r="E822" t="str">
            <v>Otros</v>
          </cell>
          <cell r="F822" t="str">
            <v>Otros</v>
          </cell>
          <cell r="G822" t="str">
            <v>Ampliaciones etiquetadas</v>
          </cell>
          <cell r="H822" t="str">
            <v/>
          </cell>
          <cell r="I822" t="str">
            <v/>
          </cell>
          <cell r="J822">
            <v>1</v>
          </cell>
          <cell r="K822" t="str">
            <v>R</v>
          </cell>
          <cell r="L822">
            <v>509</v>
          </cell>
          <cell r="M822">
            <v>509</v>
          </cell>
          <cell r="N822" t="str">
            <v>R509</v>
          </cell>
        </row>
        <row r="823">
          <cell r="A823" t="str">
            <v>11,R510</v>
          </cell>
          <cell r="B823" t="str">
            <v>11,R510</v>
          </cell>
          <cell r="C823" t="str">
            <v>11,R510</v>
          </cell>
          <cell r="D823">
            <v>11</v>
          </cell>
          <cell r="E823" t="str">
            <v>Otros</v>
          </cell>
          <cell r="F823" t="str">
            <v>Otros</v>
          </cell>
          <cell r="G823" t="str">
            <v>Ampliaciones etiquetadas</v>
          </cell>
          <cell r="H823" t="str">
            <v/>
          </cell>
          <cell r="I823" t="str">
            <v/>
          </cell>
          <cell r="J823">
            <v>1</v>
          </cell>
          <cell r="K823" t="str">
            <v>R</v>
          </cell>
          <cell r="L823">
            <v>510</v>
          </cell>
          <cell r="M823">
            <v>510</v>
          </cell>
          <cell r="N823" t="str">
            <v>R510</v>
          </cell>
        </row>
        <row r="824">
          <cell r="A824" t="str">
            <v>11,R511</v>
          </cell>
          <cell r="B824" t="str">
            <v>11,R511</v>
          </cell>
          <cell r="C824" t="str">
            <v>11,R511</v>
          </cell>
          <cell r="D824">
            <v>11</v>
          </cell>
          <cell r="E824" t="str">
            <v>Otros</v>
          </cell>
          <cell r="F824" t="str">
            <v>Otros</v>
          </cell>
          <cell r="G824" t="str">
            <v>Ampliaciones etiquetadas</v>
          </cell>
          <cell r="H824" t="str">
            <v/>
          </cell>
          <cell r="I824" t="str">
            <v/>
          </cell>
          <cell r="J824">
            <v>1</v>
          </cell>
          <cell r="K824" t="str">
            <v>R</v>
          </cell>
          <cell r="L824">
            <v>511</v>
          </cell>
          <cell r="M824">
            <v>511</v>
          </cell>
          <cell r="N824" t="str">
            <v>R511</v>
          </cell>
        </row>
        <row r="825">
          <cell r="A825" t="str">
            <v>11,R512</v>
          </cell>
          <cell r="B825" t="str">
            <v>11,R512</v>
          </cell>
          <cell r="C825" t="str">
            <v>11,R512</v>
          </cell>
          <cell r="D825">
            <v>11</v>
          </cell>
          <cell r="E825" t="str">
            <v>Otros</v>
          </cell>
          <cell r="F825" t="str">
            <v>Otros</v>
          </cell>
          <cell r="G825" t="str">
            <v>Ampliaciones etiquetadas</v>
          </cell>
          <cell r="H825" t="str">
            <v/>
          </cell>
          <cell r="I825" t="str">
            <v/>
          </cell>
          <cell r="J825">
            <v>1</v>
          </cell>
          <cell r="K825" t="str">
            <v>R</v>
          </cell>
          <cell r="L825">
            <v>512</v>
          </cell>
          <cell r="M825">
            <v>512</v>
          </cell>
          <cell r="N825" t="str">
            <v>R512</v>
          </cell>
        </row>
        <row r="826">
          <cell r="A826" t="str">
            <v>11,R513</v>
          </cell>
          <cell r="B826" t="str">
            <v>11,R513</v>
          </cell>
          <cell r="C826" t="str">
            <v>11,R513</v>
          </cell>
          <cell r="D826">
            <v>11</v>
          </cell>
          <cell r="E826" t="str">
            <v>Otros</v>
          </cell>
          <cell r="F826" t="str">
            <v>Otros</v>
          </cell>
          <cell r="G826" t="str">
            <v>Ampliaciones etiquetadas</v>
          </cell>
          <cell r="H826" t="str">
            <v/>
          </cell>
          <cell r="I826" t="str">
            <v/>
          </cell>
          <cell r="J826">
            <v>1</v>
          </cell>
          <cell r="K826" t="str">
            <v>R</v>
          </cell>
          <cell r="L826">
            <v>513</v>
          </cell>
          <cell r="M826">
            <v>513</v>
          </cell>
          <cell r="N826" t="str">
            <v>R513</v>
          </cell>
        </row>
        <row r="827">
          <cell r="A827" t="str">
            <v>11,R514</v>
          </cell>
          <cell r="B827" t="str">
            <v>11,R514</v>
          </cell>
          <cell r="C827" t="str">
            <v>11,R514</v>
          </cell>
          <cell r="D827">
            <v>11</v>
          </cell>
          <cell r="E827" t="str">
            <v>Otros</v>
          </cell>
          <cell r="F827" t="str">
            <v>Otros</v>
          </cell>
          <cell r="G827" t="str">
            <v>Ampliaciones etiquetadas</v>
          </cell>
          <cell r="H827" t="str">
            <v/>
          </cell>
          <cell r="I827" t="str">
            <v/>
          </cell>
          <cell r="J827">
            <v>1</v>
          </cell>
          <cell r="K827" t="str">
            <v>R</v>
          </cell>
          <cell r="L827">
            <v>514</v>
          </cell>
          <cell r="M827">
            <v>514</v>
          </cell>
          <cell r="N827" t="str">
            <v>R514</v>
          </cell>
        </row>
        <row r="828">
          <cell r="A828" t="str">
            <v>11,R515</v>
          </cell>
          <cell r="B828" t="str">
            <v>11,R515</v>
          </cell>
          <cell r="C828" t="str">
            <v>11,R515</v>
          </cell>
          <cell r="D828">
            <v>11</v>
          </cell>
          <cell r="E828" t="str">
            <v>Otros</v>
          </cell>
          <cell r="F828" t="str">
            <v>Otros</v>
          </cell>
          <cell r="G828" t="str">
            <v>Ampliaciones etiquetadas</v>
          </cell>
          <cell r="H828" t="str">
            <v/>
          </cell>
          <cell r="I828" t="str">
            <v/>
          </cell>
          <cell r="J828">
            <v>1</v>
          </cell>
          <cell r="K828" t="str">
            <v>R</v>
          </cell>
          <cell r="L828">
            <v>515</v>
          </cell>
          <cell r="M828">
            <v>515</v>
          </cell>
          <cell r="N828" t="str">
            <v>R515</v>
          </cell>
        </row>
        <row r="829">
          <cell r="A829" t="str">
            <v>11,R516</v>
          </cell>
          <cell r="B829" t="str">
            <v>11,R516</v>
          </cell>
          <cell r="C829" t="str">
            <v>11,R516</v>
          </cell>
          <cell r="D829">
            <v>11</v>
          </cell>
          <cell r="E829" t="str">
            <v>Otros</v>
          </cell>
          <cell r="F829" t="str">
            <v>Otros</v>
          </cell>
          <cell r="G829" t="str">
            <v>Ampliaciones etiquetadas</v>
          </cell>
          <cell r="H829" t="str">
            <v/>
          </cell>
          <cell r="I829" t="str">
            <v/>
          </cell>
          <cell r="J829">
            <v>1</v>
          </cell>
          <cell r="K829" t="str">
            <v>R</v>
          </cell>
          <cell r="L829">
            <v>516</v>
          </cell>
          <cell r="M829">
            <v>516</v>
          </cell>
          <cell r="N829" t="str">
            <v>R516</v>
          </cell>
        </row>
        <row r="830">
          <cell r="A830" t="str">
            <v>11,R517</v>
          </cell>
          <cell r="B830" t="str">
            <v>11,R517</v>
          </cell>
          <cell r="C830" t="str">
            <v>11,R517</v>
          </cell>
          <cell r="D830">
            <v>11</v>
          </cell>
          <cell r="E830" t="str">
            <v>Otros</v>
          </cell>
          <cell r="F830" t="str">
            <v>Otros</v>
          </cell>
          <cell r="G830" t="str">
            <v>Ampliaciones etiquetadas</v>
          </cell>
          <cell r="H830" t="str">
            <v/>
          </cell>
          <cell r="I830" t="str">
            <v/>
          </cell>
          <cell r="J830">
            <v>1</v>
          </cell>
          <cell r="K830" t="str">
            <v>R</v>
          </cell>
          <cell r="L830">
            <v>517</v>
          </cell>
          <cell r="M830">
            <v>517</v>
          </cell>
          <cell r="N830" t="str">
            <v>R517</v>
          </cell>
        </row>
        <row r="831">
          <cell r="A831" t="str">
            <v>11,R518</v>
          </cell>
          <cell r="B831" t="str">
            <v>11,R518</v>
          </cell>
          <cell r="C831" t="str">
            <v>11,R518</v>
          </cell>
          <cell r="D831">
            <v>11</v>
          </cell>
          <cell r="E831" t="str">
            <v>Otros</v>
          </cell>
          <cell r="F831" t="str">
            <v>Otros</v>
          </cell>
          <cell r="G831" t="str">
            <v>Ampliaciones etiquetadas</v>
          </cell>
          <cell r="H831" t="str">
            <v/>
          </cell>
          <cell r="I831" t="str">
            <v/>
          </cell>
          <cell r="J831">
            <v>1</v>
          </cell>
          <cell r="K831" t="str">
            <v>R</v>
          </cell>
          <cell r="L831">
            <v>518</v>
          </cell>
          <cell r="M831">
            <v>518</v>
          </cell>
          <cell r="N831" t="str">
            <v>R518</v>
          </cell>
        </row>
        <row r="832">
          <cell r="A832" t="str">
            <v>11,R519</v>
          </cell>
          <cell r="B832" t="str">
            <v>11,R519</v>
          </cell>
          <cell r="C832" t="str">
            <v>11,R519</v>
          </cell>
          <cell r="D832">
            <v>11</v>
          </cell>
          <cell r="E832" t="str">
            <v>Otros</v>
          </cell>
          <cell r="F832" t="str">
            <v>Otros</v>
          </cell>
          <cell r="G832" t="str">
            <v>Ampliaciones etiquetadas</v>
          </cell>
          <cell r="H832" t="str">
            <v/>
          </cell>
          <cell r="I832" t="str">
            <v/>
          </cell>
          <cell r="J832">
            <v>1</v>
          </cell>
          <cell r="K832" t="str">
            <v>R</v>
          </cell>
          <cell r="L832">
            <v>519</v>
          </cell>
          <cell r="M832">
            <v>519</v>
          </cell>
          <cell r="N832" t="str">
            <v>R519</v>
          </cell>
        </row>
        <row r="833">
          <cell r="A833" t="str">
            <v>11,R520</v>
          </cell>
          <cell r="B833" t="str">
            <v>11,R520</v>
          </cell>
          <cell r="C833" t="str">
            <v>11,R520</v>
          </cell>
          <cell r="D833">
            <v>11</v>
          </cell>
          <cell r="E833" t="str">
            <v>Otros</v>
          </cell>
          <cell r="F833" t="str">
            <v>Otros</v>
          </cell>
          <cell r="G833" t="str">
            <v>Ampliaciones etiquetadas</v>
          </cell>
          <cell r="H833" t="str">
            <v/>
          </cell>
          <cell r="I833" t="str">
            <v/>
          </cell>
          <cell r="J833">
            <v>1</v>
          </cell>
          <cell r="K833" t="str">
            <v>R</v>
          </cell>
          <cell r="L833">
            <v>520</v>
          </cell>
          <cell r="M833">
            <v>520</v>
          </cell>
          <cell r="N833" t="str">
            <v>R520</v>
          </cell>
        </row>
        <row r="834">
          <cell r="A834" t="str">
            <v>11,R521</v>
          </cell>
          <cell r="B834" t="str">
            <v>11,R521</v>
          </cell>
          <cell r="C834" t="str">
            <v>11,R521</v>
          </cell>
          <cell r="D834">
            <v>11</v>
          </cell>
          <cell r="E834" t="str">
            <v>Otros</v>
          </cell>
          <cell r="F834" t="str">
            <v>Otros</v>
          </cell>
          <cell r="G834" t="str">
            <v>Ampliaciones etiquetadas</v>
          </cell>
          <cell r="H834" t="str">
            <v/>
          </cell>
          <cell r="I834" t="str">
            <v/>
          </cell>
          <cell r="J834">
            <v>1</v>
          </cell>
          <cell r="K834" t="str">
            <v>R</v>
          </cell>
          <cell r="L834">
            <v>521</v>
          </cell>
          <cell r="M834">
            <v>521</v>
          </cell>
          <cell r="N834" t="str">
            <v>R521</v>
          </cell>
        </row>
        <row r="835">
          <cell r="A835" t="str">
            <v>11,R522</v>
          </cell>
          <cell r="B835" t="str">
            <v>11,R522</v>
          </cell>
          <cell r="C835" t="str">
            <v>11,R522</v>
          </cell>
          <cell r="D835">
            <v>11</v>
          </cell>
          <cell r="E835" t="str">
            <v>Otros</v>
          </cell>
          <cell r="F835" t="str">
            <v>Otros</v>
          </cell>
          <cell r="G835" t="str">
            <v>Ampliaciones etiquetadas</v>
          </cell>
          <cell r="H835" t="str">
            <v/>
          </cell>
          <cell r="I835" t="str">
            <v/>
          </cell>
          <cell r="J835">
            <v>1</v>
          </cell>
          <cell r="K835" t="str">
            <v>R</v>
          </cell>
          <cell r="L835">
            <v>522</v>
          </cell>
          <cell r="M835">
            <v>522</v>
          </cell>
          <cell r="N835" t="str">
            <v>R522</v>
          </cell>
        </row>
        <row r="836">
          <cell r="A836" t="str">
            <v>11,R523</v>
          </cell>
          <cell r="B836" t="str">
            <v>11,R523</v>
          </cell>
          <cell r="C836" t="str">
            <v>11,R523</v>
          </cell>
          <cell r="D836">
            <v>11</v>
          </cell>
          <cell r="E836" t="str">
            <v>Otros</v>
          </cell>
          <cell r="F836" t="str">
            <v>Otros</v>
          </cell>
          <cell r="G836" t="str">
            <v>Ampliaciones etiquetadas</v>
          </cell>
          <cell r="H836" t="str">
            <v/>
          </cell>
          <cell r="I836" t="str">
            <v/>
          </cell>
          <cell r="J836">
            <v>1</v>
          </cell>
          <cell r="K836" t="str">
            <v>R</v>
          </cell>
          <cell r="L836">
            <v>523</v>
          </cell>
          <cell r="M836">
            <v>523</v>
          </cell>
          <cell r="N836" t="str">
            <v>R523</v>
          </cell>
        </row>
        <row r="837">
          <cell r="A837" t="str">
            <v>11,R524</v>
          </cell>
          <cell r="B837" t="str">
            <v>11,R524</v>
          </cell>
          <cell r="C837" t="str">
            <v>11,R524</v>
          </cell>
          <cell r="D837">
            <v>11</v>
          </cell>
          <cell r="E837" t="str">
            <v>Otros</v>
          </cell>
          <cell r="F837" t="str">
            <v>Otros</v>
          </cell>
          <cell r="G837" t="str">
            <v>Ampliaciones etiquetadas</v>
          </cell>
          <cell r="H837" t="str">
            <v/>
          </cell>
          <cell r="I837" t="str">
            <v/>
          </cell>
          <cell r="J837">
            <v>1</v>
          </cell>
          <cell r="K837" t="str">
            <v>R</v>
          </cell>
          <cell r="L837">
            <v>524</v>
          </cell>
          <cell r="M837">
            <v>524</v>
          </cell>
          <cell r="N837" t="str">
            <v>R524</v>
          </cell>
        </row>
        <row r="838">
          <cell r="A838" t="str">
            <v>11,R525</v>
          </cell>
          <cell r="B838" t="str">
            <v>11,R525</v>
          </cell>
          <cell r="C838" t="str">
            <v>11,R525</v>
          </cell>
          <cell r="D838">
            <v>11</v>
          </cell>
          <cell r="E838" t="str">
            <v>Otros</v>
          </cell>
          <cell r="F838" t="str">
            <v>Otros</v>
          </cell>
          <cell r="G838" t="str">
            <v>Ampliaciones etiquetadas</v>
          </cell>
          <cell r="H838" t="str">
            <v/>
          </cell>
          <cell r="I838" t="str">
            <v/>
          </cell>
          <cell r="J838">
            <v>1</v>
          </cell>
          <cell r="K838" t="str">
            <v>R</v>
          </cell>
          <cell r="L838">
            <v>525</v>
          </cell>
          <cell r="M838">
            <v>525</v>
          </cell>
          <cell r="N838" t="str">
            <v>R525</v>
          </cell>
        </row>
        <row r="839">
          <cell r="A839" t="str">
            <v>11,R526</v>
          </cell>
          <cell r="B839" t="str">
            <v>11,R526</v>
          </cell>
          <cell r="C839" t="str">
            <v>11,R526</v>
          </cell>
          <cell r="D839">
            <v>11</v>
          </cell>
          <cell r="E839" t="str">
            <v>Otros</v>
          </cell>
          <cell r="F839" t="str">
            <v>Otros</v>
          </cell>
          <cell r="G839" t="str">
            <v>Ampliaciones etiquetadas</v>
          </cell>
          <cell r="H839" t="str">
            <v/>
          </cell>
          <cell r="I839" t="str">
            <v/>
          </cell>
          <cell r="J839">
            <v>1</v>
          </cell>
          <cell r="K839" t="str">
            <v>R</v>
          </cell>
          <cell r="L839">
            <v>526</v>
          </cell>
          <cell r="M839">
            <v>526</v>
          </cell>
          <cell r="N839" t="str">
            <v>R526</v>
          </cell>
        </row>
        <row r="840">
          <cell r="A840" t="str">
            <v>11,R527</v>
          </cell>
          <cell r="B840" t="str">
            <v>11,R527</v>
          </cell>
          <cell r="C840" t="str">
            <v>11,R527</v>
          </cell>
          <cell r="D840">
            <v>11</v>
          </cell>
          <cell r="E840" t="str">
            <v>Otros</v>
          </cell>
          <cell r="F840" t="str">
            <v>Otros</v>
          </cell>
          <cell r="G840" t="str">
            <v>Ampliaciones etiquetadas</v>
          </cell>
          <cell r="H840" t="str">
            <v/>
          </cell>
          <cell r="I840" t="str">
            <v/>
          </cell>
          <cell r="J840">
            <v>1</v>
          </cell>
          <cell r="K840" t="str">
            <v>R</v>
          </cell>
          <cell r="L840">
            <v>527</v>
          </cell>
          <cell r="M840">
            <v>527</v>
          </cell>
          <cell r="N840" t="str">
            <v>R527</v>
          </cell>
        </row>
        <row r="841">
          <cell r="A841" t="str">
            <v>11,R528</v>
          </cell>
          <cell r="B841" t="str">
            <v>11,R528</v>
          </cell>
          <cell r="C841" t="str">
            <v>11,R528</v>
          </cell>
          <cell r="D841">
            <v>11</v>
          </cell>
          <cell r="E841" t="str">
            <v>Otros</v>
          </cell>
          <cell r="F841" t="str">
            <v>Otros</v>
          </cell>
          <cell r="G841" t="str">
            <v>Ampliaciones etiquetadas</v>
          </cell>
          <cell r="H841" t="str">
            <v/>
          </cell>
          <cell r="I841" t="str">
            <v/>
          </cell>
          <cell r="J841">
            <v>1</v>
          </cell>
          <cell r="K841" t="str">
            <v>R</v>
          </cell>
          <cell r="L841">
            <v>528</v>
          </cell>
          <cell r="M841">
            <v>528</v>
          </cell>
          <cell r="N841" t="str">
            <v>R528</v>
          </cell>
        </row>
        <row r="842">
          <cell r="A842" t="str">
            <v>11,R529</v>
          </cell>
          <cell r="B842" t="str">
            <v>11,R529</v>
          </cell>
          <cell r="C842" t="str">
            <v>11,R529</v>
          </cell>
          <cell r="D842">
            <v>11</v>
          </cell>
          <cell r="E842" t="str">
            <v>Otros</v>
          </cell>
          <cell r="F842" t="str">
            <v>Otros</v>
          </cell>
          <cell r="G842" t="str">
            <v>Ampliaciones etiquetadas</v>
          </cell>
          <cell r="H842" t="str">
            <v/>
          </cell>
          <cell r="I842" t="str">
            <v/>
          </cell>
          <cell r="J842">
            <v>1</v>
          </cell>
          <cell r="K842" t="str">
            <v>R</v>
          </cell>
          <cell r="L842">
            <v>529</v>
          </cell>
          <cell r="M842">
            <v>529</v>
          </cell>
          <cell r="N842" t="str">
            <v>R529</v>
          </cell>
        </row>
        <row r="843">
          <cell r="A843" t="str">
            <v>11,R530</v>
          </cell>
          <cell r="B843" t="str">
            <v>11,R530</v>
          </cell>
          <cell r="C843" t="str">
            <v>11,R530</v>
          </cell>
          <cell r="D843">
            <v>11</v>
          </cell>
          <cell r="E843" t="str">
            <v>Otros</v>
          </cell>
          <cell r="F843" t="str">
            <v>Otros</v>
          </cell>
          <cell r="G843" t="str">
            <v>Ampliaciones etiquetadas</v>
          </cell>
          <cell r="H843" t="str">
            <v/>
          </cell>
          <cell r="I843" t="str">
            <v/>
          </cell>
          <cell r="J843">
            <v>1</v>
          </cell>
          <cell r="K843" t="str">
            <v>R</v>
          </cell>
          <cell r="L843">
            <v>530</v>
          </cell>
          <cell r="M843">
            <v>530</v>
          </cell>
          <cell r="N843" t="str">
            <v>R530</v>
          </cell>
        </row>
        <row r="844">
          <cell r="A844" t="str">
            <v>11,R531</v>
          </cell>
          <cell r="B844" t="str">
            <v>11,R531</v>
          </cell>
          <cell r="C844" t="str">
            <v>11,R531</v>
          </cell>
          <cell r="D844">
            <v>11</v>
          </cell>
          <cell r="E844" t="str">
            <v>Otros</v>
          </cell>
          <cell r="F844" t="str">
            <v>Otros</v>
          </cell>
          <cell r="G844" t="str">
            <v>Ampliaciones etiquetadas</v>
          </cell>
          <cell r="H844" t="str">
            <v/>
          </cell>
          <cell r="I844" t="str">
            <v/>
          </cell>
          <cell r="J844">
            <v>1</v>
          </cell>
          <cell r="K844" t="str">
            <v>R</v>
          </cell>
          <cell r="L844">
            <v>531</v>
          </cell>
          <cell r="M844">
            <v>531</v>
          </cell>
          <cell r="N844" t="str">
            <v>R531</v>
          </cell>
        </row>
        <row r="845">
          <cell r="A845" t="str">
            <v>11,R532</v>
          </cell>
          <cell r="B845" t="str">
            <v>11,R532</v>
          </cell>
          <cell r="C845" t="str">
            <v>11,R532</v>
          </cell>
          <cell r="D845">
            <v>11</v>
          </cell>
          <cell r="E845" t="str">
            <v>Otros</v>
          </cell>
          <cell r="F845" t="str">
            <v>Otros</v>
          </cell>
          <cell r="G845" t="str">
            <v>Ampliaciones etiquetadas</v>
          </cell>
          <cell r="H845" t="str">
            <v/>
          </cell>
          <cell r="I845" t="str">
            <v/>
          </cell>
          <cell r="J845">
            <v>1</v>
          </cell>
          <cell r="K845" t="str">
            <v>R</v>
          </cell>
          <cell r="L845">
            <v>532</v>
          </cell>
          <cell r="M845">
            <v>532</v>
          </cell>
          <cell r="N845" t="str">
            <v>R532</v>
          </cell>
        </row>
        <row r="846">
          <cell r="A846" t="str">
            <v>11,R533</v>
          </cell>
          <cell r="B846" t="str">
            <v>11,R533</v>
          </cell>
          <cell r="C846" t="str">
            <v>11,R533</v>
          </cell>
          <cell r="D846">
            <v>11</v>
          </cell>
          <cell r="E846" t="str">
            <v>Otros</v>
          </cell>
          <cell r="F846" t="str">
            <v>Otros</v>
          </cell>
          <cell r="G846" t="str">
            <v>Ampliaciones etiquetadas</v>
          </cell>
          <cell r="H846" t="str">
            <v/>
          </cell>
          <cell r="I846" t="str">
            <v/>
          </cell>
          <cell r="J846">
            <v>1</v>
          </cell>
          <cell r="K846" t="str">
            <v>R</v>
          </cell>
          <cell r="L846">
            <v>533</v>
          </cell>
          <cell r="M846">
            <v>533</v>
          </cell>
          <cell r="N846" t="str">
            <v>R533</v>
          </cell>
        </row>
        <row r="847">
          <cell r="A847" t="str">
            <v>11,R534</v>
          </cell>
          <cell r="B847" t="str">
            <v>11,R534</v>
          </cell>
          <cell r="C847" t="str">
            <v>11,R534</v>
          </cell>
          <cell r="D847">
            <v>11</v>
          </cell>
          <cell r="E847" t="str">
            <v>Otros</v>
          </cell>
          <cell r="F847" t="str">
            <v>Otros</v>
          </cell>
          <cell r="G847" t="str">
            <v>Ampliaciones etiquetadas</v>
          </cell>
          <cell r="H847" t="str">
            <v/>
          </cell>
          <cell r="I847" t="str">
            <v/>
          </cell>
          <cell r="J847">
            <v>1</v>
          </cell>
          <cell r="K847" t="str">
            <v>R</v>
          </cell>
          <cell r="L847">
            <v>534</v>
          </cell>
          <cell r="M847">
            <v>534</v>
          </cell>
          <cell r="N847" t="str">
            <v>R534</v>
          </cell>
        </row>
        <row r="848">
          <cell r="A848" t="str">
            <v>11,R535</v>
          </cell>
          <cell r="B848" t="str">
            <v>11,R535</v>
          </cell>
          <cell r="C848" t="str">
            <v>11,R535</v>
          </cell>
          <cell r="D848">
            <v>11</v>
          </cell>
          <cell r="E848" t="str">
            <v>Otros</v>
          </cell>
          <cell r="F848" t="str">
            <v>Otros</v>
          </cell>
          <cell r="G848" t="str">
            <v>Ampliaciones etiquetadas</v>
          </cell>
          <cell r="H848" t="str">
            <v/>
          </cell>
          <cell r="I848" t="str">
            <v/>
          </cell>
          <cell r="J848">
            <v>1</v>
          </cell>
          <cell r="K848" t="str">
            <v>R</v>
          </cell>
          <cell r="L848">
            <v>535</v>
          </cell>
          <cell r="M848">
            <v>535</v>
          </cell>
          <cell r="N848" t="str">
            <v>R535</v>
          </cell>
        </row>
        <row r="849">
          <cell r="A849" t="str">
            <v>11,R536</v>
          </cell>
          <cell r="B849" t="str">
            <v>11,R536</v>
          </cell>
          <cell r="C849" t="str">
            <v>11,R536</v>
          </cell>
          <cell r="D849">
            <v>11</v>
          </cell>
          <cell r="E849" t="str">
            <v>Otros</v>
          </cell>
          <cell r="F849" t="str">
            <v>Otros</v>
          </cell>
          <cell r="G849" t="str">
            <v>Ampliaciones etiquetadas</v>
          </cell>
          <cell r="H849" t="str">
            <v/>
          </cell>
          <cell r="I849" t="str">
            <v/>
          </cell>
          <cell r="J849">
            <v>1</v>
          </cell>
          <cell r="K849" t="str">
            <v>R</v>
          </cell>
          <cell r="L849">
            <v>536</v>
          </cell>
          <cell r="M849">
            <v>536</v>
          </cell>
          <cell r="N849" t="str">
            <v>R536</v>
          </cell>
        </row>
        <row r="850">
          <cell r="A850" t="str">
            <v>11,R537</v>
          </cell>
          <cell r="B850" t="str">
            <v>11,R537</v>
          </cell>
          <cell r="C850" t="str">
            <v>11,R537</v>
          </cell>
          <cell r="D850">
            <v>11</v>
          </cell>
          <cell r="E850" t="str">
            <v>Otros</v>
          </cell>
          <cell r="F850" t="str">
            <v>Otros</v>
          </cell>
          <cell r="G850" t="str">
            <v>Ampliaciones etiquetadas</v>
          </cell>
          <cell r="H850" t="str">
            <v/>
          </cell>
          <cell r="I850" t="str">
            <v/>
          </cell>
          <cell r="J850">
            <v>1</v>
          </cell>
          <cell r="K850" t="str">
            <v>R</v>
          </cell>
          <cell r="L850">
            <v>537</v>
          </cell>
          <cell r="M850">
            <v>537</v>
          </cell>
          <cell r="N850" t="str">
            <v>R537</v>
          </cell>
        </row>
        <row r="851">
          <cell r="A851" t="str">
            <v>11,R800</v>
          </cell>
          <cell r="B851" t="str">
            <v>11,R800</v>
          </cell>
          <cell r="C851" t="str">
            <v>11,R800</v>
          </cell>
          <cell r="D851">
            <v>11</v>
          </cell>
          <cell r="E851" t="str">
            <v>Otros</v>
          </cell>
          <cell r="F851" t="str">
            <v>Otros</v>
          </cell>
          <cell r="G851" t="str">
            <v>Ampliaciones etiquetadas</v>
          </cell>
          <cell r="H851" t="str">
            <v/>
          </cell>
          <cell r="I851" t="str">
            <v/>
          </cell>
          <cell r="J851">
            <v>1</v>
          </cell>
          <cell r="K851" t="str">
            <v>R</v>
          </cell>
          <cell r="L851">
            <v>800</v>
          </cell>
          <cell r="M851">
            <v>800</v>
          </cell>
          <cell r="N851" t="str">
            <v>R800</v>
          </cell>
        </row>
        <row r="852">
          <cell r="A852" t="str">
            <v>11,R801</v>
          </cell>
          <cell r="B852" t="str">
            <v>11,R801</v>
          </cell>
          <cell r="C852" t="str">
            <v>11,R801</v>
          </cell>
          <cell r="D852">
            <v>11</v>
          </cell>
          <cell r="E852" t="str">
            <v>Otros</v>
          </cell>
          <cell r="F852" t="str">
            <v>Otros</v>
          </cell>
          <cell r="G852" t="str">
            <v>Ampliaciones etiquetadas</v>
          </cell>
          <cell r="H852" t="str">
            <v/>
          </cell>
          <cell r="I852" t="str">
            <v/>
          </cell>
          <cell r="J852">
            <v>1</v>
          </cell>
          <cell r="K852" t="str">
            <v>R</v>
          </cell>
          <cell r="L852">
            <v>801</v>
          </cell>
          <cell r="M852">
            <v>801</v>
          </cell>
          <cell r="N852" t="str">
            <v>R801</v>
          </cell>
        </row>
        <row r="853">
          <cell r="A853" t="str">
            <v>11,R802</v>
          </cell>
          <cell r="B853" t="str">
            <v>11,R802</v>
          </cell>
          <cell r="C853" t="str">
            <v>11,R802</v>
          </cell>
          <cell r="D853">
            <v>11</v>
          </cell>
          <cell r="E853" t="str">
            <v>Otros</v>
          </cell>
          <cell r="F853" t="str">
            <v>Otros</v>
          </cell>
          <cell r="G853" t="str">
            <v>Ampliaciones etiquetadas</v>
          </cell>
          <cell r="H853" t="str">
            <v/>
          </cell>
          <cell r="I853" t="str">
            <v/>
          </cell>
          <cell r="J853">
            <v>1</v>
          </cell>
          <cell r="K853" t="str">
            <v>R</v>
          </cell>
          <cell r="L853">
            <v>802</v>
          </cell>
          <cell r="M853">
            <v>802</v>
          </cell>
          <cell r="N853" t="str">
            <v>R802</v>
          </cell>
        </row>
        <row r="854">
          <cell r="A854" t="str">
            <v>11,R803</v>
          </cell>
          <cell r="B854" t="str">
            <v>11,R803</v>
          </cell>
          <cell r="C854" t="str">
            <v>11,R803</v>
          </cell>
          <cell r="D854">
            <v>11</v>
          </cell>
          <cell r="E854" t="str">
            <v>Otros</v>
          </cell>
          <cell r="F854" t="str">
            <v>Otros</v>
          </cell>
          <cell r="G854" t="str">
            <v>Ampliaciones etiquetadas</v>
          </cell>
          <cell r="H854" t="str">
            <v/>
          </cell>
          <cell r="I854" t="str">
            <v/>
          </cell>
          <cell r="J854">
            <v>1</v>
          </cell>
          <cell r="K854" t="str">
            <v>R</v>
          </cell>
          <cell r="L854">
            <v>803</v>
          </cell>
          <cell r="M854">
            <v>803</v>
          </cell>
          <cell r="N854" t="str">
            <v>R803</v>
          </cell>
        </row>
        <row r="855">
          <cell r="A855" t="str">
            <v>11,R804</v>
          </cell>
          <cell r="B855" t="str">
            <v>11,R804</v>
          </cell>
          <cell r="C855" t="str">
            <v>11,R804</v>
          </cell>
          <cell r="D855">
            <v>11</v>
          </cell>
          <cell r="E855" t="str">
            <v>Otros</v>
          </cell>
          <cell r="F855" t="str">
            <v>Otros</v>
          </cell>
          <cell r="G855" t="str">
            <v>Ampliaciones etiquetadas</v>
          </cell>
          <cell r="H855" t="str">
            <v/>
          </cell>
          <cell r="I855" t="str">
            <v/>
          </cell>
          <cell r="J855">
            <v>1</v>
          </cell>
          <cell r="K855" t="str">
            <v>R</v>
          </cell>
          <cell r="L855">
            <v>804</v>
          </cell>
          <cell r="M855">
            <v>804</v>
          </cell>
          <cell r="N855" t="str">
            <v>R804</v>
          </cell>
        </row>
        <row r="856">
          <cell r="A856" t="str">
            <v>11,R805</v>
          </cell>
          <cell r="B856" t="str">
            <v>11,R805</v>
          </cell>
          <cell r="C856" t="str">
            <v>11,R805</v>
          </cell>
          <cell r="D856">
            <v>11</v>
          </cell>
          <cell r="E856" t="str">
            <v>Otros</v>
          </cell>
          <cell r="F856" t="str">
            <v>Otros</v>
          </cell>
          <cell r="G856" t="str">
            <v>Ampliaciones etiquetadas</v>
          </cell>
          <cell r="H856" t="str">
            <v/>
          </cell>
          <cell r="I856" t="str">
            <v/>
          </cell>
          <cell r="J856">
            <v>1</v>
          </cell>
          <cell r="K856" t="str">
            <v>R</v>
          </cell>
          <cell r="L856">
            <v>805</v>
          </cell>
          <cell r="M856">
            <v>805</v>
          </cell>
          <cell r="N856" t="str">
            <v>R805</v>
          </cell>
        </row>
        <row r="857">
          <cell r="A857" t="str">
            <v>11,R806</v>
          </cell>
          <cell r="B857" t="str">
            <v>11,R806</v>
          </cell>
          <cell r="C857" t="str">
            <v>11,R806</v>
          </cell>
          <cell r="D857">
            <v>11</v>
          </cell>
          <cell r="E857" t="str">
            <v>Otros</v>
          </cell>
          <cell r="F857" t="str">
            <v>Otros</v>
          </cell>
          <cell r="G857" t="str">
            <v>Ampliaciones etiquetadas</v>
          </cell>
          <cell r="H857" t="str">
            <v/>
          </cell>
          <cell r="I857" t="str">
            <v/>
          </cell>
          <cell r="J857">
            <v>1</v>
          </cell>
          <cell r="K857" t="str">
            <v>R</v>
          </cell>
          <cell r="L857">
            <v>806</v>
          </cell>
          <cell r="M857">
            <v>806</v>
          </cell>
          <cell r="N857" t="str">
            <v>R806</v>
          </cell>
        </row>
        <row r="858">
          <cell r="A858" t="str">
            <v>11,R807</v>
          </cell>
          <cell r="B858" t="str">
            <v>11,R807</v>
          </cell>
          <cell r="C858" t="str">
            <v>11,R807</v>
          </cell>
          <cell r="D858">
            <v>11</v>
          </cell>
          <cell r="E858" t="str">
            <v>Otros</v>
          </cell>
          <cell r="F858" t="str">
            <v>Otros</v>
          </cell>
          <cell r="G858" t="str">
            <v>Ampliaciones etiquetadas</v>
          </cell>
          <cell r="H858" t="str">
            <v/>
          </cell>
          <cell r="I858" t="str">
            <v/>
          </cell>
          <cell r="J858">
            <v>1</v>
          </cell>
          <cell r="K858" t="str">
            <v>R</v>
          </cell>
          <cell r="L858">
            <v>807</v>
          </cell>
          <cell r="M858">
            <v>807</v>
          </cell>
          <cell r="N858" t="str">
            <v>R807</v>
          </cell>
        </row>
        <row r="859">
          <cell r="A859" t="str">
            <v>11,R808</v>
          </cell>
          <cell r="B859" t="str">
            <v>11,R808</v>
          </cell>
          <cell r="C859" t="str">
            <v>11,R808</v>
          </cell>
          <cell r="D859">
            <v>11</v>
          </cell>
          <cell r="E859" t="str">
            <v>Otros</v>
          </cell>
          <cell r="F859" t="str">
            <v>Otros</v>
          </cell>
          <cell r="G859" t="str">
            <v>Ampliaciones etiquetadas</v>
          </cell>
          <cell r="H859" t="str">
            <v/>
          </cell>
          <cell r="I859" t="str">
            <v/>
          </cell>
          <cell r="J859">
            <v>1</v>
          </cell>
          <cell r="K859" t="str">
            <v>R</v>
          </cell>
          <cell r="L859">
            <v>808</v>
          </cell>
          <cell r="M859">
            <v>808</v>
          </cell>
          <cell r="N859" t="str">
            <v>R808</v>
          </cell>
        </row>
        <row r="860">
          <cell r="A860" t="str">
            <v>11,R809</v>
          </cell>
          <cell r="B860" t="str">
            <v>11,R809</v>
          </cell>
          <cell r="C860" t="str">
            <v>11,R809</v>
          </cell>
          <cell r="D860">
            <v>11</v>
          </cell>
          <cell r="E860" t="str">
            <v>Otros</v>
          </cell>
          <cell r="F860" t="str">
            <v>Otros</v>
          </cell>
          <cell r="G860" t="str">
            <v>Ampliaciones etiquetadas</v>
          </cell>
          <cell r="H860" t="str">
            <v/>
          </cell>
          <cell r="I860" t="str">
            <v/>
          </cell>
          <cell r="J860">
            <v>1</v>
          </cell>
          <cell r="K860" t="str">
            <v>R</v>
          </cell>
          <cell r="L860">
            <v>809</v>
          </cell>
          <cell r="M860">
            <v>809</v>
          </cell>
          <cell r="N860" t="str">
            <v>R809</v>
          </cell>
        </row>
        <row r="861">
          <cell r="A861" t="str">
            <v>11,R810</v>
          </cell>
          <cell r="B861" t="str">
            <v>11,R810</v>
          </cell>
          <cell r="C861" t="str">
            <v>11,R810</v>
          </cell>
          <cell r="D861">
            <v>11</v>
          </cell>
          <cell r="E861" t="str">
            <v>Otros</v>
          </cell>
          <cell r="F861" t="str">
            <v>Otros</v>
          </cell>
          <cell r="G861" t="str">
            <v>Ampliaciones etiquetadas</v>
          </cell>
          <cell r="H861" t="str">
            <v/>
          </cell>
          <cell r="I861" t="str">
            <v/>
          </cell>
          <cell r="J861">
            <v>1</v>
          </cell>
          <cell r="K861" t="str">
            <v>R</v>
          </cell>
          <cell r="L861">
            <v>810</v>
          </cell>
          <cell r="M861">
            <v>810</v>
          </cell>
          <cell r="N861" t="str">
            <v>R810</v>
          </cell>
        </row>
        <row r="862">
          <cell r="A862" t="str">
            <v>11,R811</v>
          </cell>
          <cell r="B862" t="str">
            <v>11,R811</v>
          </cell>
          <cell r="C862" t="str">
            <v>11,R811</v>
          </cell>
          <cell r="D862">
            <v>11</v>
          </cell>
          <cell r="E862" t="str">
            <v>Otros</v>
          </cell>
          <cell r="F862" t="str">
            <v>Otros</v>
          </cell>
          <cell r="G862" t="str">
            <v>Ampliaciones etiquetadas</v>
          </cell>
          <cell r="H862" t="str">
            <v/>
          </cell>
          <cell r="I862" t="str">
            <v/>
          </cell>
          <cell r="J862">
            <v>1</v>
          </cell>
          <cell r="K862" t="str">
            <v>R</v>
          </cell>
          <cell r="L862">
            <v>811</v>
          </cell>
          <cell r="M862">
            <v>811</v>
          </cell>
          <cell r="N862" t="str">
            <v>R811</v>
          </cell>
        </row>
        <row r="863">
          <cell r="A863" t="str">
            <v>11,R812</v>
          </cell>
          <cell r="B863" t="str">
            <v>11,R812</v>
          </cell>
          <cell r="C863" t="str">
            <v>11,R812</v>
          </cell>
          <cell r="D863">
            <v>11</v>
          </cell>
          <cell r="E863" t="str">
            <v>Otros</v>
          </cell>
          <cell r="F863" t="str">
            <v>Otros</v>
          </cell>
          <cell r="G863" t="str">
            <v>Ampliaciones etiquetadas</v>
          </cell>
          <cell r="H863" t="str">
            <v/>
          </cell>
          <cell r="I863" t="str">
            <v/>
          </cell>
          <cell r="J863">
            <v>1</v>
          </cell>
          <cell r="K863" t="str">
            <v>R</v>
          </cell>
          <cell r="L863">
            <v>812</v>
          </cell>
          <cell r="M863">
            <v>812</v>
          </cell>
          <cell r="N863" t="str">
            <v>R812</v>
          </cell>
        </row>
        <row r="864">
          <cell r="A864" t="str">
            <v>11,R813</v>
          </cell>
          <cell r="B864" t="str">
            <v>11,R813</v>
          </cell>
          <cell r="C864" t="str">
            <v>11,R813</v>
          </cell>
          <cell r="D864">
            <v>11</v>
          </cell>
          <cell r="E864" t="str">
            <v>Otros</v>
          </cell>
          <cell r="F864" t="str">
            <v>Otros</v>
          </cell>
          <cell r="G864" t="str">
            <v>Ampliaciones etiquetadas</v>
          </cell>
          <cell r="H864" t="str">
            <v/>
          </cell>
          <cell r="I864" t="str">
            <v/>
          </cell>
          <cell r="J864">
            <v>1</v>
          </cell>
          <cell r="K864" t="str">
            <v>R</v>
          </cell>
          <cell r="L864">
            <v>813</v>
          </cell>
          <cell r="M864">
            <v>813</v>
          </cell>
          <cell r="N864" t="str">
            <v>R813</v>
          </cell>
        </row>
        <row r="865">
          <cell r="A865" t="str">
            <v>11,R814</v>
          </cell>
          <cell r="B865" t="str">
            <v>11,R814</v>
          </cell>
          <cell r="C865" t="str">
            <v>11,R814</v>
          </cell>
          <cell r="D865">
            <v>11</v>
          </cell>
          <cell r="E865" t="str">
            <v>Otros</v>
          </cell>
          <cell r="F865" t="str">
            <v>Otros</v>
          </cell>
          <cell r="G865" t="str">
            <v>Ampliaciones etiquetadas</v>
          </cell>
          <cell r="H865" t="str">
            <v/>
          </cell>
          <cell r="I865" t="str">
            <v/>
          </cell>
          <cell r="J865">
            <v>1</v>
          </cell>
          <cell r="K865" t="str">
            <v>R</v>
          </cell>
          <cell r="L865">
            <v>814</v>
          </cell>
          <cell r="M865">
            <v>814</v>
          </cell>
          <cell r="N865" t="str">
            <v>R814</v>
          </cell>
        </row>
        <row r="866">
          <cell r="A866" t="str">
            <v>11,R815</v>
          </cell>
          <cell r="B866" t="str">
            <v>11,R815</v>
          </cell>
          <cell r="C866" t="str">
            <v>11,R815</v>
          </cell>
          <cell r="D866">
            <v>11</v>
          </cell>
          <cell r="E866" t="str">
            <v>Otros</v>
          </cell>
          <cell r="F866" t="str">
            <v>Otros</v>
          </cell>
          <cell r="G866" t="str">
            <v>Ampliaciones etiquetadas</v>
          </cell>
          <cell r="H866" t="str">
            <v/>
          </cell>
          <cell r="I866" t="str">
            <v/>
          </cell>
          <cell r="J866">
            <v>1</v>
          </cell>
          <cell r="K866" t="str">
            <v>R</v>
          </cell>
          <cell r="L866">
            <v>815</v>
          </cell>
          <cell r="M866">
            <v>815</v>
          </cell>
          <cell r="N866" t="str">
            <v>R815</v>
          </cell>
        </row>
        <row r="867">
          <cell r="A867" t="str">
            <v>11,R816</v>
          </cell>
          <cell r="B867" t="str">
            <v>11,R816</v>
          </cell>
          <cell r="C867" t="str">
            <v>11,R816</v>
          </cell>
          <cell r="D867">
            <v>11</v>
          </cell>
          <cell r="E867" t="str">
            <v>Otros</v>
          </cell>
          <cell r="F867" t="str">
            <v>Otros</v>
          </cell>
          <cell r="G867" t="str">
            <v>Ampliaciones etiquetadas</v>
          </cell>
          <cell r="H867" t="str">
            <v/>
          </cell>
          <cell r="I867" t="str">
            <v/>
          </cell>
          <cell r="J867">
            <v>1</v>
          </cell>
          <cell r="K867" t="str">
            <v>R</v>
          </cell>
          <cell r="L867">
            <v>816</v>
          </cell>
          <cell r="M867">
            <v>816</v>
          </cell>
          <cell r="N867" t="str">
            <v>R816</v>
          </cell>
        </row>
        <row r="868">
          <cell r="A868" t="str">
            <v>11,R817</v>
          </cell>
          <cell r="B868" t="str">
            <v>11,R817</v>
          </cell>
          <cell r="C868" t="str">
            <v>11,R817</v>
          </cell>
          <cell r="D868">
            <v>11</v>
          </cell>
          <cell r="E868" t="str">
            <v>Otros</v>
          </cell>
          <cell r="F868" t="str">
            <v>Otros</v>
          </cell>
          <cell r="G868" t="str">
            <v>Ampliaciones etiquetadas</v>
          </cell>
          <cell r="H868" t="str">
            <v/>
          </cell>
          <cell r="I868" t="str">
            <v/>
          </cell>
          <cell r="J868">
            <v>1</v>
          </cell>
          <cell r="K868" t="str">
            <v>R</v>
          </cell>
          <cell r="L868">
            <v>817</v>
          </cell>
          <cell r="M868">
            <v>817</v>
          </cell>
          <cell r="N868" t="str">
            <v>R817</v>
          </cell>
        </row>
        <row r="869">
          <cell r="A869" t="str">
            <v>11,R818</v>
          </cell>
          <cell r="B869" t="str">
            <v>11,R818</v>
          </cell>
          <cell r="C869" t="str">
            <v>11,R818</v>
          </cell>
          <cell r="D869">
            <v>11</v>
          </cell>
          <cell r="E869" t="str">
            <v>Otros</v>
          </cell>
          <cell r="F869" t="str">
            <v>Otros</v>
          </cell>
          <cell r="G869" t="str">
            <v>Ampliaciones etiquetadas</v>
          </cell>
          <cell r="H869" t="str">
            <v/>
          </cell>
          <cell r="I869" t="str">
            <v/>
          </cell>
          <cell r="J869">
            <v>1</v>
          </cell>
          <cell r="K869" t="str">
            <v>R</v>
          </cell>
          <cell r="L869">
            <v>818</v>
          </cell>
          <cell r="M869">
            <v>818</v>
          </cell>
          <cell r="N869" t="str">
            <v>R818</v>
          </cell>
        </row>
        <row r="870">
          <cell r="A870" t="str">
            <v>11,R819</v>
          </cell>
          <cell r="B870" t="str">
            <v>11,R819</v>
          </cell>
          <cell r="C870" t="str">
            <v>11,R819</v>
          </cell>
          <cell r="D870">
            <v>11</v>
          </cell>
          <cell r="E870" t="str">
            <v>Otros</v>
          </cell>
          <cell r="F870" t="str">
            <v>Otros</v>
          </cell>
          <cell r="G870" t="str">
            <v>Ampliaciones etiquetadas</v>
          </cell>
          <cell r="H870" t="str">
            <v/>
          </cell>
          <cell r="I870" t="str">
            <v/>
          </cell>
          <cell r="J870">
            <v>1</v>
          </cell>
          <cell r="K870" t="str">
            <v>R</v>
          </cell>
          <cell r="L870">
            <v>819</v>
          </cell>
          <cell r="M870">
            <v>819</v>
          </cell>
          <cell r="N870" t="str">
            <v>R819</v>
          </cell>
        </row>
        <row r="871">
          <cell r="A871" t="str">
            <v>11,R820</v>
          </cell>
          <cell r="B871" t="str">
            <v>11,R820</v>
          </cell>
          <cell r="C871" t="str">
            <v>11,R820</v>
          </cell>
          <cell r="D871">
            <v>11</v>
          </cell>
          <cell r="E871" t="str">
            <v>Otros</v>
          </cell>
          <cell r="F871" t="str">
            <v>Otros</v>
          </cell>
          <cell r="G871" t="str">
            <v>Ampliaciones etiquetadas</v>
          </cell>
          <cell r="H871" t="str">
            <v/>
          </cell>
          <cell r="I871" t="str">
            <v/>
          </cell>
          <cell r="J871">
            <v>1</v>
          </cell>
          <cell r="K871" t="str">
            <v>R</v>
          </cell>
          <cell r="L871">
            <v>820</v>
          </cell>
          <cell r="M871">
            <v>820</v>
          </cell>
          <cell r="N871" t="str">
            <v>R820</v>
          </cell>
        </row>
        <row r="872">
          <cell r="A872" t="str">
            <v>11,R821</v>
          </cell>
          <cell r="B872" t="str">
            <v>11,R821</v>
          </cell>
          <cell r="C872" t="str">
            <v>11,R821</v>
          </cell>
          <cell r="D872">
            <v>11</v>
          </cell>
          <cell r="E872" t="str">
            <v>Otros</v>
          </cell>
          <cell r="F872" t="str">
            <v>Otros</v>
          </cell>
          <cell r="G872" t="str">
            <v>Ampliaciones etiquetadas</v>
          </cell>
          <cell r="H872" t="str">
            <v/>
          </cell>
          <cell r="I872" t="str">
            <v/>
          </cell>
          <cell r="J872">
            <v>1</v>
          </cell>
          <cell r="K872" t="str">
            <v>R</v>
          </cell>
          <cell r="L872">
            <v>821</v>
          </cell>
          <cell r="M872">
            <v>821</v>
          </cell>
          <cell r="N872" t="str">
            <v>R821</v>
          </cell>
        </row>
        <row r="873">
          <cell r="A873" t="str">
            <v>11,R822</v>
          </cell>
          <cell r="B873" t="str">
            <v>11,R822</v>
          </cell>
          <cell r="C873" t="str">
            <v>11,R822</v>
          </cell>
          <cell r="D873">
            <v>11</v>
          </cell>
          <cell r="E873" t="str">
            <v>Otros</v>
          </cell>
          <cell r="F873" t="str">
            <v>Otros</v>
          </cell>
          <cell r="G873" t="str">
            <v>Ampliaciones etiquetadas</v>
          </cell>
          <cell r="H873" t="str">
            <v/>
          </cell>
          <cell r="I873" t="str">
            <v/>
          </cell>
          <cell r="J873">
            <v>1</v>
          </cell>
          <cell r="K873" t="str">
            <v>R</v>
          </cell>
          <cell r="L873">
            <v>822</v>
          </cell>
          <cell r="M873">
            <v>822</v>
          </cell>
          <cell r="N873" t="str">
            <v>R822</v>
          </cell>
        </row>
        <row r="874">
          <cell r="A874" t="str">
            <v>11,R823</v>
          </cell>
          <cell r="B874" t="str">
            <v>11,R823</v>
          </cell>
          <cell r="C874" t="str">
            <v>11,R823</v>
          </cell>
          <cell r="D874">
            <v>11</v>
          </cell>
          <cell r="E874" t="str">
            <v>Otros</v>
          </cell>
          <cell r="F874" t="str">
            <v>Otros</v>
          </cell>
          <cell r="G874" t="str">
            <v>Ampliaciones etiquetadas</v>
          </cell>
          <cell r="H874" t="str">
            <v/>
          </cell>
          <cell r="I874" t="str">
            <v/>
          </cell>
          <cell r="J874">
            <v>1</v>
          </cell>
          <cell r="K874" t="str">
            <v>R</v>
          </cell>
          <cell r="L874">
            <v>823</v>
          </cell>
          <cell r="M874">
            <v>823</v>
          </cell>
          <cell r="N874" t="str">
            <v>R823</v>
          </cell>
        </row>
        <row r="875">
          <cell r="A875" t="str">
            <v>11,R824</v>
          </cell>
          <cell r="B875" t="str">
            <v>11,R824</v>
          </cell>
          <cell r="C875" t="str">
            <v>11,R824</v>
          </cell>
          <cell r="D875">
            <v>11</v>
          </cell>
          <cell r="E875" t="str">
            <v>Otros</v>
          </cell>
          <cell r="F875" t="str">
            <v>Otros</v>
          </cell>
          <cell r="G875" t="str">
            <v>Ampliaciones etiquetadas</v>
          </cell>
          <cell r="H875" t="str">
            <v/>
          </cell>
          <cell r="I875" t="str">
            <v/>
          </cell>
          <cell r="J875">
            <v>1</v>
          </cell>
          <cell r="K875" t="str">
            <v>R</v>
          </cell>
          <cell r="L875">
            <v>824</v>
          </cell>
          <cell r="M875">
            <v>824</v>
          </cell>
          <cell r="N875" t="str">
            <v>R824</v>
          </cell>
        </row>
        <row r="876">
          <cell r="A876" t="str">
            <v>11,R825</v>
          </cell>
          <cell r="B876" t="str">
            <v>11,R825</v>
          </cell>
          <cell r="C876" t="str">
            <v>11,R825</v>
          </cell>
          <cell r="D876">
            <v>11</v>
          </cell>
          <cell r="E876" t="str">
            <v>Otros</v>
          </cell>
          <cell r="F876" t="str">
            <v>Otros</v>
          </cell>
          <cell r="G876" t="str">
            <v>Ampliaciones etiquetadas</v>
          </cell>
          <cell r="H876" t="str">
            <v/>
          </cell>
          <cell r="I876" t="str">
            <v/>
          </cell>
          <cell r="J876">
            <v>1</v>
          </cell>
          <cell r="K876" t="str">
            <v>R</v>
          </cell>
          <cell r="L876">
            <v>825</v>
          </cell>
          <cell r="M876">
            <v>825</v>
          </cell>
          <cell r="N876" t="str">
            <v>R825</v>
          </cell>
        </row>
        <row r="877">
          <cell r="A877" t="str">
            <v>11,R826</v>
          </cell>
          <cell r="B877" t="str">
            <v>11,R826</v>
          </cell>
          <cell r="C877" t="str">
            <v>11,R826</v>
          </cell>
          <cell r="D877">
            <v>11</v>
          </cell>
          <cell r="E877" t="str">
            <v>Otros</v>
          </cell>
          <cell r="F877" t="str">
            <v>Otros</v>
          </cell>
          <cell r="G877" t="str">
            <v>Ampliaciones etiquetadas</v>
          </cell>
          <cell r="H877" t="str">
            <v/>
          </cell>
          <cell r="I877" t="str">
            <v/>
          </cell>
          <cell r="J877">
            <v>1</v>
          </cell>
          <cell r="K877" t="str">
            <v>R</v>
          </cell>
          <cell r="L877">
            <v>826</v>
          </cell>
          <cell r="M877">
            <v>826</v>
          </cell>
          <cell r="N877" t="str">
            <v>R826</v>
          </cell>
        </row>
        <row r="878">
          <cell r="A878" t="str">
            <v>11,R827</v>
          </cell>
          <cell r="B878" t="str">
            <v>11,R827</v>
          </cell>
          <cell r="C878" t="str">
            <v>11,R827</v>
          </cell>
          <cell r="D878">
            <v>11</v>
          </cell>
          <cell r="E878" t="str">
            <v>Otros</v>
          </cell>
          <cell r="F878" t="str">
            <v>Otros</v>
          </cell>
          <cell r="G878" t="str">
            <v>Ampliaciones etiquetadas</v>
          </cell>
          <cell r="H878" t="str">
            <v/>
          </cell>
          <cell r="I878" t="str">
            <v/>
          </cell>
          <cell r="J878">
            <v>1</v>
          </cell>
          <cell r="K878" t="str">
            <v>R</v>
          </cell>
          <cell r="L878">
            <v>827</v>
          </cell>
          <cell r="M878">
            <v>827</v>
          </cell>
          <cell r="N878" t="str">
            <v>R827</v>
          </cell>
        </row>
        <row r="879">
          <cell r="A879" t="str">
            <v>11,R828</v>
          </cell>
          <cell r="B879" t="str">
            <v>11,R828</v>
          </cell>
          <cell r="C879" t="str">
            <v>11,R828</v>
          </cell>
          <cell r="D879">
            <v>11</v>
          </cell>
          <cell r="E879" t="str">
            <v>Otros</v>
          </cell>
          <cell r="F879" t="str">
            <v>Otros</v>
          </cell>
          <cell r="G879" t="str">
            <v>Ampliaciones etiquetadas</v>
          </cell>
          <cell r="H879" t="str">
            <v/>
          </cell>
          <cell r="I879" t="str">
            <v/>
          </cell>
          <cell r="J879">
            <v>1</v>
          </cell>
          <cell r="K879" t="str">
            <v>R</v>
          </cell>
          <cell r="L879">
            <v>828</v>
          </cell>
          <cell r="M879">
            <v>828</v>
          </cell>
          <cell r="N879" t="str">
            <v>R828</v>
          </cell>
        </row>
        <row r="880">
          <cell r="A880" t="str">
            <v>11,R829</v>
          </cell>
          <cell r="B880" t="str">
            <v>11,R829</v>
          </cell>
          <cell r="C880" t="str">
            <v>11,R829</v>
          </cell>
          <cell r="D880">
            <v>11</v>
          </cell>
          <cell r="E880" t="str">
            <v>Otros</v>
          </cell>
          <cell r="F880" t="str">
            <v>Otros</v>
          </cell>
          <cell r="G880" t="str">
            <v>Ampliaciones etiquetadas</v>
          </cell>
          <cell r="H880" t="str">
            <v/>
          </cell>
          <cell r="I880" t="str">
            <v/>
          </cell>
          <cell r="J880">
            <v>1</v>
          </cell>
          <cell r="K880" t="str">
            <v>R</v>
          </cell>
          <cell r="L880">
            <v>829</v>
          </cell>
          <cell r="M880">
            <v>829</v>
          </cell>
          <cell r="N880" t="str">
            <v>R829</v>
          </cell>
        </row>
        <row r="881">
          <cell r="A881" t="str">
            <v>11,R830</v>
          </cell>
          <cell r="B881" t="str">
            <v>11,R830</v>
          </cell>
          <cell r="C881" t="str">
            <v>11,R830</v>
          </cell>
          <cell r="D881">
            <v>11</v>
          </cell>
          <cell r="E881" t="str">
            <v>Otros</v>
          </cell>
          <cell r="F881" t="str">
            <v>Otros</v>
          </cell>
          <cell r="G881" t="str">
            <v>Ampliaciones etiquetadas</v>
          </cell>
          <cell r="H881" t="str">
            <v/>
          </cell>
          <cell r="I881" t="str">
            <v/>
          </cell>
          <cell r="J881">
            <v>1</v>
          </cell>
          <cell r="K881" t="str">
            <v>R</v>
          </cell>
          <cell r="L881">
            <v>830</v>
          </cell>
          <cell r="M881">
            <v>830</v>
          </cell>
          <cell r="N881" t="str">
            <v>R830</v>
          </cell>
        </row>
        <row r="882">
          <cell r="A882" t="str">
            <v>11,R831</v>
          </cell>
          <cell r="B882" t="str">
            <v>11,R831</v>
          </cell>
          <cell r="C882" t="str">
            <v>11,R831</v>
          </cell>
          <cell r="D882">
            <v>11</v>
          </cell>
          <cell r="E882" t="str">
            <v>Otros</v>
          </cell>
          <cell r="F882" t="str">
            <v>Otros</v>
          </cell>
          <cell r="G882" t="str">
            <v>Ampliaciones etiquetadas</v>
          </cell>
          <cell r="H882" t="str">
            <v/>
          </cell>
          <cell r="I882" t="str">
            <v/>
          </cell>
          <cell r="J882">
            <v>1</v>
          </cell>
          <cell r="K882" t="str">
            <v>R</v>
          </cell>
          <cell r="L882">
            <v>831</v>
          </cell>
          <cell r="M882">
            <v>831</v>
          </cell>
          <cell r="N882" t="str">
            <v>R831</v>
          </cell>
        </row>
        <row r="883">
          <cell r="A883" t="str">
            <v>11,R832</v>
          </cell>
          <cell r="B883" t="str">
            <v>11,R832</v>
          </cell>
          <cell r="C883" t="str">
            <v>11,R832</v>
          </cell>
          <cell r="D883">
            <v>11</v>
          </cell>
          <cell r="E883" t="str">
            <v>Otros</v>
          </cell>
          <cell r="F883" t="str">
            <v>Otros</v>
          </cell>
          <cell r="G883" t="str">
            <v>Ampliaciones etiquetadas</v>
          </cell>
          <cell r="H883" t="str">
            <v/>
          </cell>
          <cell r="I883" t="str">
            <v/>
          </cell>
          <cell r="J883">
            <v>1</v>
          </cell>
          <cell r="K883" t="str">
            <v>R</v>
          </cell>
          <cell r="L883">
            <v>832</v>
          </cell>
          <cell r="M883">
            <v>832</v>
          </cell>
          <cell r="N883" t="str">
            <v>R832</v>
          </cell>
        </row>
        <row r="884">
          <cell r="A884" t="str">
            <v>11,R833</v>
          </cell>
          <cell r="B884" t="str">
            <v>11,R833</v>
          </cell>
          <cell r="C884" t="str">
            <v>11,R833</v>
          </cell>
          <cell r="D884">
            <v>11</v>
          </cell>
          <cell r="E884" t="str">
            <v>Otros</v>
          </cell>
          <cell r="F884" t="str">
            <v>Otros</v>
          </cell>
          <cell r="G884" t="str">
            <v>Ampliaciones etiquetadas</v>
          </cell>
          <cell r="H884" t="str">
            <v/>
          </cell>
          <cell r="I884" t="str">
            <v/>
          </cell>
          <cell r="J884">
            <v>1</v>
          </cell>
          <cell r="K884" t="str">
            <v>R</v>
          </cell>
          <cell r="L884">
            <v>833</v>
          </cell>
          <cell r="M884">
            <v>833</v>
          </cell>
          <cell r="N884" t="str">
            <v>R833</v>
          </cell>
        </row>
        <row r="885">
          <cell r="A885" t="str">
            <v>11,R834</v>
          </cell>
          <cell r="B885" t="str">
            <v>11,R834</v>
          </cell>
          <cell r="C885" t="str">
            <v>11,R834</v>
          </cell>
          <cell r="D885">
            <v>11</v>
          </cell>
          <cell r="E885" t="str">
            <v>Otros</v>
          </cell>
          <cell r="F885" t="str">
            <v>Otros</v>
          </cell>
          <cell r="G885" t="str">
            <v>Ampliaciones etiquetadas</v>
          </cell>
          <cell r="H885" t="str">
            <v/>
          </cell>
          <cell r="I885" t="str">
            <v/>
          </cell>
          <cell r="J885">
            <v>1</v>
          </cell>
          <cell r="K885" t="str">
            <v>R</v>
          </cell>
          <cell r="L885">
            <v>834</v>
          </cell>
          <cell r="M885">
            <v>834</v>
          </cell>
          <cell r="N885" t="str">
            <v>R834</v>
          </cell>
        </row>
        <row r="886">
          <cell r="A886" t="str">
            <v>11,R835</v>
          </cell>
          <cell r="B886" t="str">
            <v>11,R835</v>
          </cell>
          <cell r="C886" t="str">
            <v>11,R835</v>
          </cell>
          <cell r="D886">
            <v>11</v>
          </cell>
          <cell r="E886" t="str">
            <v>Otros</v>
          </cell>
          <cell r="F886" t="str">
            <v>Otros</v>
          </cell>
          <cell r="G886" t="str">
            <v>Ampliaciones etiquetadas</v>
          </cell>
          <cell r="H886" t="str">
            <v/>
          </cell>
          <cell r="I886" t="str">
            <v/>
          </cell>
          <cell r="J886">
            <v>1</v>
          </cell>
          <cell r="K886" t="str">
            <v>R</v>
          </cell>
          <cell r="L886">
            <v>835</v>
          </cell>
          <cell r="M886">
            <v>835</v>
          </cell>
          <cell r="N886" t="str">
            <v>R835</v>
          </cell>
        </row>
        <row r="887">
          <cell r="A887" t="str">
            <v>11,R836</v>
          </cell>
          <cell r="B887" t="str">
            <v>11,R836</v>
          </cell>
          <cell r="C887" t="str">
            <v>11,R836</v>
          </cell>
          <cell r="D887">
            <v>11</v>
          </cell>
          <cell r="E887" t="str">
            <v>Otros</v>
          </cell>
          <cell r="F887" t="str">
            <v>Otros</v>
          </cell>
          <cell r="G887" t="str">
            <v>Ampliaciones etiquetadas</v>
          </cell>
          <cell r="H887" t="str">
            <v/>
          </cell>
          <cell r="I887" t="str">
            <v/>
          </cell>
          <cell r="J887">
            <v>1</v>
          </cell>
          <cell r="K887" t="str">
            <v>R</v>
          </cell>
          <cell r="L887">
            <v>836</v>
          </cell>
          <cell r="M887">
            <v>836</v>
          </cell>
          <cell r="N887" t="str">
            <v>R836</v>
          </cell>
        </row>
        <row r="888">
          <cell r="A888" t="str">
            <v>11,R837</v>
          </cell>
          <cell r="B888" t="str">
            <v>11,R837</v>
          </cell>
          <cell r="C888" t="str">
            <v>11,R837</v>
          </cell>
          <cell r="D888">
            <v>11</v>
          </cell>
          <cell r="E888" t="str">
            <v>Otros</v>
          </cell>
          <cell r="F888" t="str">
            <v>Otros</v>
          </cell>
          <cell r="G888" t="str">
            <v>Ampliaciones etiquetadas</v>
          </cell>
          <cell r="H888" t="str">
            <v/>
          </cell>
          <cell r="I888" t="str">
            <v/>
          </cell>
          <cell r="J888">
            <v>1</v>
          </cell>
          <cell r="K888" t="str">
            <v>R</v>
          </cell>
          <cell r="L888">
            <v>837</v>
          </cell>
          <cell r="M888">
            <v>837</v>
          </cell>
          <cell r="N888" t="str">
            <v>R837</v>
          </cell>
        </row>
        <row r="889">
          <cell r="A889" t="str">
            <v>11,R838</v>
          </cell>
          <cell r="B889" t="str">
            <v>11,R838</v>
          </cell>
          <cell r="C889" t="str">
            <v>11,R838</v>
          </cell>
          <cell r="D889">
            <v>11</v>
          </cell>
          <cell r="E889" t="str">
            <v>Otros</v>
          </cell>
          <cell r="F889" t="str">
            <v>Otros</v>
          </cell>
          <cell r="G889" t="str">
            <v>Ampliaciones etiquetadas</v>
          </cell>
          <cell r="H889" t="str">
            <v/>
          </cell>
          <cell r="I889" t="str">
            <v/>
          </cell>
          <cell r="J889">
            <v>1</v>
          </cell>
          <cell r="K889" t="str">
            <v>R</v>
          </cell>
          <cell r="L889">
            <v>838</v>
          </cell>
          <cell r="M889">
            <v>838</v>
          </cell>
          <cell r="N889" t="str">
            <v>R838</v>
          </cell>
        </row>
        <row r="890">
          <cell r="A890" t="str">
            <v>11,R839</v>
          </cell>
          <cell r="B890" t="str">
            <v>11,R839</v>
          </cell>
          <cell r="C890" t="str">
            <v>11,R839</v>
          </cell>
          <cell r="D890">
            <v>11</v>
          </cell>
          <cell r="E890" t="str">
            <v>Otros</v>
          </cell>
          <cell r="F890" t="str">
            <v>Otros</v>
          </cell>
          <cell r="G890" t="str">
            <v>Ampliaciones etiquetadas</v>
          </cell>
          <cell r="H890" t="str">
            <v/>
          </cell>
          <cell r="I890" t="str">
            <v/>
          </cell>
          <cell r="J890">
            <v>1</v>
          </cell>
          <cell r="K890" t="str">
            <v>R</v>
          </cell>
          <cell r="L890">
            <v>839</v>
          </cell>
          <cell r="M890">
            <v>839</v>
          </cell>
          <cell r="N890" t="str">
            <v>R839</v>
          </cell>
        </row>
        <row r="891">
          <cell r="A891" t="str">
            <v>11,R840</v>
          </cell>
          <cell r="B891" t="str">
            <v>11,R840</v>
          </cell>
          <cell r="C891" t="str">
            <v>11,R840</v>
          </cell>
          <cell r="D891">
            <v>11</v>
          </cell>
          <cell r="E891" t="str">
            <v>Otros</v>
          </cell>
          <cell r="F891" t="str">
            <v>Otros</v>
          </cell>
          <cell r="G891" t="str">
            <v>Ampliaciones etiquetadas</v>
          </cell>
          <cell r="H891" t="str">
            <v/>
          </cell>
          <cell r="I891" t="str">
            <v/>
          </cell>
          <cell r="J891">
            <v>1</v>
          </cell>
          <cell r="K891" t="str">
            <v>R</v>
          </cell>
          <cell r="L891">
            <v>840</v>
          </cell>
          <cell r="M891">
            <v>840</v>
          </cell>
          <cell r="N891" t="str">
            <v>R840</v>
          </cell>
        </row>
        <row r="892">
          <cell r="A892" t="str">
            <v>11,R841</v>
          </cell>
          <cell r="B892" t="str">
            <v>11,R841</v>
          </cell>
          <cell r="C892" t="str">
            <v>11,R841</v>
          </cell>
          <cell r="D892">
            <v>11</v>
          </cell>
          <cell r="E892" t="str">
            <v>Otros</v>
          </cell>
          <cell r="F892" t="str">
            <v>Otros</v>
          </cell>
          <cell r="G892" t="str">
            <v>Ampliaciones etiquetadas</v>
          </cell>
          <cell r="H892" t="str">
            <v/>
          </cell>
          <cell r="I892" t="str">
            <v/>
          </cell>
          <cell r="J892">
            <v>1</v>
          </cell>
          <cell r="K892" t="str">
            <v>R</v>
          </cell>
          <cell r="L892">
            <v>841</v>
          </cell>
          <cell r="M892">
            <v>841</v>
          </cell>
          <cell r="N892" t="str">
            <v>R841</v>
          </cell>
        </row>
        <row r="893">
          <cell r="A893" t="str">
            <v>11,R842</v>
          </cell>
          <cell r="B893" t="str">
            <v>11,R842</v>
          </cell>
          <cell r="C893" t="str">
            <v>11,R842</v>
          </cell>
          <cell r="D893">
            <v>11</v>
          </cell>
          <cell r="E893" t="str">
            <v>Otros</v>
          </cell>
          <cell r="F893" t="str">
            <v>Otros</v>
          </cell>
          <cell r="G893" t="str">
            <v>Ampliaciones etiquetadas</v>
          </cell>
          <cell r="H893" t="str">
            <v/>
          </cell>
          <cell r="I893" t="str">
            <v/>
          </cell>
          <cell r="J893">
            <v>1</v>
          </cell>
          <cell r="K893" t="str">
            <v>R</v>
          </cell>
          <cell r="L893">
            <v>842</v>
          </cell>
          <cell r="M893">
            <v>842</v>
          </cell>
          <cell r="N893" t="str">
            <v>R842</v>
          </cell>
        </row>
        <row r="894">
          <cell r="A894" t="str">
            <v>11,R843</v>
          </cell>
          <cell r="B894" t="str">
            <v>11,R843</v>
          </cell>
          <cell r="C894" t="str">
            <v>11,R843</v>
          </cell>
          <cell r="D894">
            <v>11</v>
          </cell>
          <cell r="E894" t="str">
            <v>Otros</v>
          </cell>
          <cell r="F894" t="str">
            <v>Otros</v>
          </cell>
          <cell r="G894" t="str">
            <v>Ampliaciones etiquetadas</v>
          </cell>
          <cell r="H894" t="str">
            <v/>
          </cell>
          <cell r="I894" t="str">
            <v/>
          </cell>
          <cell r="J894">
            <v>1</v>
          </cell>
          <cell r="K894" t="str">
            <v>R</v>
          </cell>
          <cell r="L894">
            <v>843</v>
          </cell>
          <cell r="M894">
            <v>843</v>
          </cell>
          <cell r="N894" t="str">
            <v>R843</v>
          </cell>
        </row>
        <row r="895">
          <cell r="A895" t="str">
            <v>11,R844</v>
          </cell>
          <cell r="B895" t="str">
            <v>11,R844</v>
          </cell>
          <cell r="C895" t="str">
            <v>11,R844</v>
          </cell>
          <cell r="D895">
            <v>11</v>
          </cell>
          <cell r="E895" t="str">
            <v>Otros</v>
          </cell>
          <cell r="F895" t="str">
            <v>Otros</v>
          </cell>
          <cell r="G895" t="str">
            <v>Ampliaciones etiquetadas</v>
          </cell>
          <cell r="H895" t="str">
            <v/>
          </cell>
          <cell r="I895" t="str">
            <v/>
          </cell>
          <cell r="J895">
            <v>1</v>
          </cell>
          <cell r="K895" t="str">
            <v>R</v>
          </cell>
          <cell r="L895">
            <v>844</v>
          </cell>
          <cell r="M895">
            <v>844</v>
          </cell>
          <cell r="N895" t="str">
            <v>R844</v>
          </cell>
        </row>
        <row r="896">
          <cell r="A896" t="str">
            <v>11,R845</v>
          </cell>
          <cell r="B896" t="str">
            <v>11,R845</v>
          </cell>
          <cell r="C896" t="str">
            <v>11,R845</v>
          </cell>
          <cell r="D896">
            <v>11</v>
          </cell>
          <cell r="E896" t="str">
            <v>Otros</v>
          </cell>
          <cell r="F896" t="str">
            <v>Otros</v>
          </cell>
          <cell r="G896" t="str">
            <v>Ampliaciones etiquetadas</v>
          </cell>
          <cell r="H896" t="str">
            <v/>
          </cell>
          <cell r="I896" t="str">
            <v/>
          </cell>
          <cell r="J896">
            <v>1</v>
          </cell>
          <cell r="K896" t="str">
            <v>R</v>
          </cell>
          <cell r="L896">
            <v>845</v>
          </cell>
          <cell r="M896">
            <v>845</v>
          </cell>
          <cell r="N896" t="str">
            <v>R845</v>
          </cell>
        </row>
        <row r="897">
          <cell r="A897" t="str">
            <v>11,R846</v>
          </cell>
          <cell r="B897" t="str">
            <v>11,R846</v>
          </cell>
          <cell r="C897" t="str">
            <v>11,R846</v>
          </cell>
          <cell r="D897">
            <v>11</v>
          </cell>
          <cell r="E897" t="str">
            <v>Otros</v>
          </cell>
          <cell r="F897" t="str">
            <v>Otros</v>
          </cell>
          <cell r="G897" t="str">
            <v>Ampliaciones etiquetadas</v>
          </cell>
          <cell r="H897" t="str">
            <v/>
          </cell>
          <cell r="I897" t="str">
            <v/>
          </cell>
          <cell r="J897">
            <v>1</v>
          </cell>
          <cell r="K897" t="str">
            <v>R</v>
          </cell>
          <cell r="L897">
            <v>846</v>
          </cell>
          <cell r="M897">
            <v>846</v>
          </cell>
          <cell r="N897" t="str">
            <v>R846</v>
          </cell>
        </row>
        <row r="898">
          <cell r="A898" t="str">
            <v>11,R847</v>
          </cell>
          <cell r="B898" t="str">
            <v>11,R847</v>
          </cell>
          <cell r="C898" t="str">
            <v>11,R847</v>
          </cell>
          <cell r="D898">
            <v>11</v>
          </cell>
          <cell r="E898" t="str">
            <v>Otros</v>
          </cell>
          <cell r="F898" t="str">
            <v>Otros</v>
          </cell>
          <cell r="G898" t="str">
            <v>Ampliaciones etiquetadas</v>
          </cell>
          <cell r="H898" t="str">
            <v/>
          </cell>
          <cell r="I898" t="str">
            <v/>
          </cell>
          <cell r="J898">
            <v>1</v>
          </cell>
          <cell r="K898" t="str">
            <v>R</v>
          </cell>
          <cell r="L898">
            <v>847</v>
          </cell>
          <cell r="M898">
            <v>847</v>
          </cell>
          <cell r="N898" t="str">
            <v>R847</v>
          </cell>
        </row>
        <row r="899">
          <cell r="A899" t="str">
            <v>11,R848</v>
          </cell>
          <cell r="B899" t="str">
            <v>11,R848</v>
          </cell>
          <cell r="C899" t="str">
            <v>11,R848</v>
          </cell>
          <cell r="D899">
            <v>11</v>
          </cell>
          <cell r="E899" t="str">
            <v>Otros</v>
          </cell>
          <cell r="F899" t="str">
            <v>Otros</v>
          </cell>
          <cell r="G899" t="str">
            <v>Ampliaciones etiquetadas</v>
          </cell>
          <cell r="H899" t="str">
            <v/>
          </cell>
          <cell r="I899" t="str">
            <v/>
          </cell>
          <cell r="J899">
            <v>1</v>
          </cell>
          <cell r="K899" t="str">
            <v>R</v>
          </cell>
          <cell r="L899">
            <v>848</v>
          </cell>
          <cell r="M899">
            <v>848</v>
          </cell>
          <cell r="N899" t="str">
            <v>R848</v>
          </cell>
        </row>
        <row r="900">
          <cell r="A900" t="str">
            <v>11,R849</v>
          </cell>
          <cell r="B900" t="str">
            <v>11,R849</v>
          </cell>
          <cell r="C900" t="str">
            <v>11,R849</v>
          </cell>
          <cell r="D900">
            <v>11</v>
          </cell>
          <cell r="E900" t="str">
            <v>Otros</v>
          </cell>
          <cell r="F900" t="str">
            <v>Otros</v>
          </cell>
          <cell r="G900" t="str">
            <v>Ampliaciones etiquetadas</v>
          </cell>
          <cell r="H900" t="str">
            <v/>
          </cell>
          <cell r="I900" t="str">
            <v/>
          </cell>
          <cell r="J900">
            <v>1</v>
          </cell>
          <cell r="K900" t="str">
            <v>R</v>
          </cell>
          <cell r="L900">
            <v>849</v>
          </cell>
          <cell r="M900">
            <v>849</v>
          </cell>
          <cell r="N900" t="str">
            <v>R849</v>
          </cell>
        </row>
        <row r="901">
          <cell r="A901" t="str">
            <v>11,R850</v>
          </cell>
          <cell r="B901" t="str">
            <v>11,R850</v>
          </cell>
          <cell r="C901" t="str">
            <v>11,R850</v>
          </cell>
          <cell r="D901">
            <v>11</v>
          </cell>
          <cell r="E901" t="str">
            <v>Otros</v>
          </cell>
          <cell r="F901" t="str">
            <v>Otros</v>
          </cell>
          <cell r="G901" t="str">
            <v>Ampliaciones etiquetadas</v>
          </cell>
          <cell r="H901" t="str">
            <v/>
          </cell>
          <cell r="I901" t="str">
            <v/>
          </cell>
          <cell r="J901">
            <v>1</v>
          </cell>
          <cell r="K901" t="str">
            <v>R</v>
          </cell>
          <cell r="L901">
            <v>850</v>
          </cell>
          <cell r="M901">
            <v>850</v>
          </cell>
          <cell r="N901" t="str">
            <v>R850</v>
          </cell>
        </row>
        <row r="902">
          <cell r="A902" t="str">
            <v>11,R851</v>
          </cell>
          <cell r="B902" t="str">
            <v>11,R851</v>
          </cell>
          <cell r="C902" t="str">
            <v>11,R851</v>
          </cell>
          <cell r="D902">
            <v>11</v>
          </cell>
          <cell r="E902" t="str">
            <v>Otros</v>
          </cell>
          <cell r="F902" t="str">
            <v>Otros</v>
          </cell>
          <cell r="G902" t="str">
            <v>Ampliaciones etiquetadas</v>
          </cell>
          <cell r="H902" t="str">
            <v/>
          </cell>
          <cell r="I902" t="str">
            <v/>
          </cell>
          <cell r="J902">
            <v>1</v>
          </cell>
          <cell r="K902" t="str">
            <v>R</v>
          </cell>
          <cell r="L902">
            <v>851</v>
          </cell>
          <cell r="M902">
            <v>851</v>
          </cell>
          <cell r="N902" t="str">
            <v>R851</v>
          </cell>
        </row>
        <row r="903">
          <cell r="A903" t="str">
            <v>11,R852</v>
          </cell>
          <cell r="B903" t="str">
            <v>11,R852</v>
          </cell>
          <cell r="C903" t="str">
            <v>11,R852</v>
          </cell>
          <cell r="D903">
            <v>11</v>
          </cell>
          <cell r="E903" t="str">
            <v>Otros</v>
          </cell>
          <cell r="F903" t="str">
            <v>Otros</v>
          </cell>
          <cell r="G903" t="str">
            <v>Ampliaciones etiquetadas</v>
          </cell>
          <cell r="H903" t="str">
            <v/>
          </cell>
          <cell r="I903" t="str">
            <v/>
          </cell>
          <cell r="J903">
            <v>1</v>
          </cell>
          <cell r="K903" t="str">
            <v>R</v>
          </cell>
          <cell r="L903">
            <v>852</v>
          </cell>
          <cell r="M903">
            <v>852</v>
          </cell>
          <cell r="N903" t="str">
            <v>R852</v>
          </cell>
        </row>
        <row r="904">
          <cell r="A904" t="str">
            <v>11,R853</v>
          </cell>
          <cell r="B904" t="str">
            <v>11,R853</v>
          </cell>
          <cell r="C904" t="str">
            <v>11,R853</v>
          </cell>
          <cell r="D904">
            <v>11</v>
          </cell>
          <cell r="E904" t="str">
            <v>Otros</v>
          </cell>
          <cell r="F904" t="str">
            <v>Otros</v>
          </cell>
          <cell r="G904" t="str">
            <v>Ampliaciones etiquetadas</v>
          </cell>
          <cell r="H904" t="str">
            <v/>
          </cell>
          <cell r="I904" t="str">
            <v/>
          </cell>
          <cell r="J904">
            <v>1</v>
          </cell>
          <cell r="K904" t="str">
            <v>R</v>
          </cell>
          <cell r="L904">
            <v>853</v>
          </cell>
          <cell r="M904">
            <v>853</v>
          </cell>
          <cell r="N904" t="str">
            <v>R853</v>
          </cell>
        </row>
        <row r="905">
          <cell r="A905" t="str">
            <v>11,R854</v>
          </cell>
          <cell r="B905" t="str">
            <v>11,R854</v>
          </cell>
          <cell r="C905" t="str">
            <v>11,R854</v>
          </cell>
          <cell r="D905">
            <v>11</v>
          </cell>
          <cell r="E905" t="str">
            <v>Otros</v>
          </cell>
          <cell r="F905" t="str">
            <v>Otros</v>
          </cell>
          <cell r="G905" t="str">
            <v>Ampliaciones etiquetadas</v>
          </cell>
          <cell r="H905" t="str">
            <v/>
          </cell>
          <cell r="I905" t="str">
            <v/>
          </cell>
          <cell r="J905">
            <v>1</v>
          </cell>
          <cell r="K905" t="str">
            <v>R</v>
          </cell>
          <cell r="L905">
            <v>854</v>
          </cell>
          <cell r="M905">
            <v>854</v>
          </cell>
          <cell r="N905" t="str">
            <v>R854</v>
          </cell>
        </row>
        <row r="906">
          <cell r="A906" t="str">
            <v>11,R855</v>
          </cell>
          <cell r="B906" t="str">
            <v>11,R855</v>
          </cell>
          <cell r="C906" t="str">
            <v>11,R855</v>
          </cell>
          <cell r="D906">
            <v>11</v>
          </cell>
          <cell r="E906" t="str">
            <v>Otros</v>
          </cell>
          <cell r="F906" t="str">
            <v>Otros</v>
          </cell>
          <cell r="G906" t="str">
            <v>Ampliaciones etiquetadas</v>
          </cell>
          <cell r="H906" t="str">
            <v/>
          </cell>
          <cell r="I906" t="str">
            <v/>
          </cell>
          <cell r="J906">
            <v>1</v>
          </cell>
          <cell r="K906" t="str">
            <v>R</v>
          </cell>
          <cell r="L906">
            <v>855</v>
          </cell>
          <cell r="M906">
            <v>855</v>
          </cell>
          <cell r="N906" t="str">
            <v>R855</v>
          </cell>
        </row>
        <row r="907">
          <cell r="A907" t="str">
            <v>11,R856</v>
          </cell>
          <cell r="B907" t="str">
            <v>11,R856</v>
          </cell>
          <cell r="C907" t="str">
            <v>11,R856</v>
          </cell>
          <cell r="D907">
            <v>11</v>
          </cell>
          <cell r="E907" t="str">
            <v>Otros</v>
          </cell>
          <cell r="F907" t="str">
            <v>Otros</v>
          </cell>
          <cell r="G907" t="str">
            <v>Ampliaciones etiquetadas</v>
          </cell>
          <cell r="H907" t="str">
            <v/>
          </cell>
          <cell r="I907" t="str">
            <v/>
          </cell>
          <cell r="J907">
            <v>1</v>
          </cell>
          <cell r="K907" t="str">
            <v>R</v>
          </cell>
          <cell r="L907">
            <v>856</v>
          </cell>
          <cell r="M907">
            <v>856</v>
          </cell>
          <cell r="N907" t="str">
            <v>R856</v>
          </cell>
        </row>
        <row r="908">
          <cell r="A908" t="str">
            <v>11,R857</v>
          </cell>
          <cell r="B908" t="str">
            <v>11,R857</v>
          </cell>
          <cell r="C908" t="str">
            <v>11,R857</v>
          </cell>
          <cell r="D908">
            <v>11</v>
          </cell>
          <cell r="E908" t="str">
            <v>Otros</v>
          </cell>
          <cell r="F908" t="str">
            <v>Otros</v>
          </cell>
          <cell r="G908" t="str">
            <v>Ampliaciones etiquetadas</v>
          </cell>
          <cell r="H908" t="str">
            <v/>
          </cell>
          <cell r="I908" t="str">
            <v/>
          </cell>
          <cell r="J908">
            <v>1</v>
          </cell>
          <cell r="K908" t="str">
            <v>R</v>
          </cell>
          <cell r="L908">
            <v>857</v>
          </cell>
          <cell r="M908">
            <v>857</v>
          </cell>
          <cell r="N908" t="str">
            <v>R857</v>
          </cell>
        </row>
        <row r="909">
          <cell r="A909" t="str">
            <v>11,R858</v>
          </cell>
          <cell r="B909" t="str">
            <v>11,R858</v>
          </cell>
          <cell r="C909" t="str">
            <v>11,R858</v>
          </cell>
          <cell r="D909">
            <v>11</v>
          </cell>
          <cell r="E909" t="str">
            <v>Otros</v>
          </cell>
          <cell r="F909" t="str">
            <v>Otros</v>
          </cell>
          <cell r="G909" t="str">
            <v>Ampliaciones etiquetadas</v>
          </cell>
          <cell r="H909" t="str">
            <v/>
          </cell>
          <cell r="I909" t="str">
            <v/>
          </cell>
          <cell r="J909">
            <v>1</v>
          </cell>
          <cell r="K909" t="str">
            <v>R</v>
          </cell>
          <cell r="L909">
            <v>858</v>
          </cell>
          <cell r="M909">
            <v>858</v>
          </cell>
          <cell r="N909" t="str">
            <v>R858</v>
          </cell>
        </row>
        <row r="910">
          <cell r="A910" t="str">
            <v>11,R859</v>
          </cell>
          <cell r="B910" t="str">
            <v>11,R859</v>
          </cell>
          <cell r="C910" t="str">
            <v>11,R859</v>
          </cell>
          <cell r="D910">
            <v>11</v>
          </cell>
          <cell r="E910" t="str">
            <v>Otros</v>
          </cell>
          <cell r="F910" t="str">
            <v>Otros</v>
          </cell>
          <cell r="G910" t="str">
            <v>Ampliaciones etiquetadas</v>
          </cell>
          <cell r="H910" t="str">
            <v/>
          </cell>
          <cell r="I910" t="str">
            <v/>
          </cell>
          <cell r="J910">
            <v>1</v>
          </cell>
          <cell r="K910" t="str">
            <v>R</v>
          </cell>
          <cell r="L910">
            <v>859</v>
          </cell>
          <cell r="M910">
            <v>859</v>
          </cell>
          <cell r="N910" t="str">
            <v>R859</v>
          </cell>
        </row>
        <row r="911">
          <cell r="A911" t="str">
            <v>11,R860</v>
          </cell>
          <cell r="B911" t="str">
            <v>11,R860</v>
          </cell>
          <cell r="C911" t="str">
            <v>11,R860</v>
          </cell>
          <cell r="D911">
            <v>11</v>
          </cell>
          <cell r="E911" t="str">
            <v>Otros</v>
          </cell>
          <cell r="F911" t="str">
            <v>Otros</v>
          </cell>
          <cell r="G911" t="str">
            <v>Ampliaciones etiquetadas</v>
          </cell>
          <cell r="H911" t="str">
            <v/>
          </cell>
          <cell r="I911" t="str">
            <v/>
          </cell>
          <cell r="J911">
            <v>1</v>
          </cell>
          <cell r="K911" t="str">
            <v>R</v>
          </cell>
          <cell r="L911">
            <v>860</v>
          </cell>
          <cell r="M911">
            <v>860</v>
          </cell>
          <cell r="N911" t="str">
            <v>R860</v>
          </cell>
        </row>
        <row r="912">
          <cell r="A912" t="str">
            <v>11,R861</v>
          </cell>
          <cell r="B912" t="str">
            <v>11,R861</v>
          </cell>
          <cell r="C912" t="str">
            <v>11,R861</v>
          </cell>
          <cell r="D912">
            <v>11</v>
          </cell>
          <cell r="E912" t="str">
            <v>Otros</v>
          </cell>
          <cell r="F912" t="str">
            <v>Otros</v>
          </cell>
          <cell r="G912" t="str">
            <v>Ampliaciones etiquetadas</v>
          </cell>
          <cell r="H912" t="str">
            <v/>
          </cell>
          <cell r="I912" t="str">
            <v/>
          </cell>
          <cell r="J912">
            <v>1</v>
          </cell>
          <cell r="K912" t="str">
            <v>R</v>
          </cell>
          <cell r="L912">
            <v>861</v>
          </cell>
          <cell r="M912">
            <v>861</v>
          </cell>
          <cell r="N912" t="str">
            <v>R861</v>
          </cell>
        </row>
        <row r="913">
          <cell r="A913" t="str">
            <v>11,R862</v>
          </cell>
          <cell r="B913" t="str">
            <v>11,R862</v>
          </cell>
          <cell r="C913" t="str">
            <v>11,R862</v>
          </cell>
          <cell r="D913">
            <v>11</v>
          </cell>
          <cell r="E913" t="str">
            <v>Otros</v>
          </cell>
          <cell r="F913" t="str">
            <v>Otros</v>
          </cell>
          <cell r="G913" t="str">
            <v>Ampliaciones etiquetadas</v>
          </cell>
          <cell r="H913" t="str">
            <v/>
          </cell>
          <cell r="I913" t="str">
            <v/>
          </cell>
          <cell r="J913">
            <v>1</v>
          </cell>
          <cell r="K913" t="str">
            <v>R</v>
          </cell>
          <cell r="L913">
            <v>862</v>
          </cell>
          <cell r="M913">
            <v>862</v>
          </cell>
          <cell r="N913" t="str">
            <v>R862</v>
          </cell>
        </row>
        <row r="914">
          <cell r="A914" t="str">
            <v>11,R863</v>
          </cell>
          <cell r="B914" t="str">
            <v>11,R863</v>
          </cell>
          <cell r="C914" t="str">
            <v>11,R863</v>
          </cell>
          <cell r="D914">
            <v>11</v>
          </cell>
          <cell r="E914" t="str">
            <v>Otros</v>
          </cell>
          <cell r="F914" t="str">
            <v>Otros</v>
          </cell>
          <cell r="G914" t="str">
            <v>Ampliaciones etiquetadas</v>
          </cell>
          <cell r="H914" t="str">
            <v/>
          </cell>
          <cell r="I914" t="str">
            <v/>
          </cell>
          <cell r="J914">
            <v>1</v>
          </cell>
          <cell r="K914" t="str">
            <v>R</v>
          </cell>
          <cell r="L914">
            <v>863</v>
          </cell>
          <cell r="M914">
            <v>863</v>
          </cell>
          <cell r="N914" t="str">
            <v>R863</v>
          </cell>
        </row>
        <row r="915">
          <cell r="A915" t="str">
            <v>11,R864</v>
          </cell>
          <cell r="B915" t="str">
            <v>11,R864</v>
          </cell>
          <cell r="C915" t="str">
            <v>11,R864</v>
          </cell>
          <cell r="D915">
            <v>11</v>
          </cell>
          <cell r="E915" t="str">
            <v>Otros</v>
          </cell>
          <cell r="F915" t="str">
            <v>Otros</v>
          </cell>
          <cell r="G915" t="str">
            <v>Ampliaciones etiquetadas</v>
          </cell>
          <cell r="H915" t="str">
            <v/>
          </cell>
          <cell r="I915" t="str">
            <v/>
          </cell>
          <cell r="J915">
            <v>1</v>
          </cell>
          <cell r="K915" t="str">
            <v>R</v>
          </cell>
          <cell r="L915">
            <v>864</v>
          </cell>
          <cell r="M915">
            <v>864</v>
          </cell>
          <cell r="N915" t="str">
            <v>R864</v>
          </cell>
        </row>
        <row r="916">
          <cell r="A916" t="str">
            <v>11,R865</v>
          </cell>
          <cell r="B916" t="str">
            <v>11,R865</v>
          </cell>
          <cell r="C916" t="str">
            <v>11,R865</v>
          </cell>
          <cell r="D916">
            <v>11</v>
          </cell>
          <cell r="E916" t="str">
            <v>Otros</v>
          </cell>
          <cell r="F916" t="str">
            <v>Otros</v>
          </cell>
          <cell r="G916" t="str">
            <v>Ampliaciones etiquetadas</v>
          </cell>
          <cell r="H916" t="str">
            <v/>
          </cell>
          <cell r="I916" t="str">
            <v/>
          </cell>
          <cell r="J916">
            <v>1</v>
          </cell>
          <cell r="K916" t="str">
            <v>R</v>
          </cell>
          <cell r="L916">
            <v>865</v>
          </cell>
          <cell r="M916">
            <v>865</v>
          </cell>
          <cell r="N916" t="str">
            <v>R865</v>
          </cell>
        </row>
        <row r="917">
          <cell r="A917" t="str">
            <v>11,R866</v>
          </cell>
          <cell r="B917" t="str">
            <v>11,R866</v>
          </cell>
          <cell r="C917" t="str">
            <v>11,R866</v>
          </cell>
          <cell r="D917">
            <v>11</v>
          </cell>
          <cell r="E917" t="str">
            <v>Otros</v>
          </cell>
          <cell r="F917" t="str">
            <v>Otros</v>
          </cell>
          <cell r="G917" t="str">
            <v>Ampliaciones etiquetadas</v>
          </cell>
          <cell r="H917" t="str">
            <v/>
          </cell>
          <cell r="I917" t="str">
            <v/>
          </cell>
          <cell r="J917">
            <v>1</v>
          </cell>
          <cell r="K917" t="str">
            <v>R</v>
          </cell>
          <cell r="L917">
            <v>866</v>
          </cell>
          <cell r="M917">
            <v>866</v>
          </cell>
          <cell r="N917" t="str">
            <v>R866</v>
          </cell>
        </row>
        <row r="918">
          <cell r="A918" t="str">
            <v>11,R867</v>
          </cell>
          <cell r="B918" t="str">
            <v>11,R867</v>
          </cell>
          <cell r="C918" t="str">
            <v>11,R867</v>
          </cell>
          <cell r="D918">
            <v>11</v>
          </cell>
          <cell r="E918" t="str">
            <v>Otros</v>
          </cell>
          <cell r="F918" t="str">
            <v>Otros</v>
          </cell>
          <cell r="G918" t="str">
            <v>Ampliaciones etiquetadas</v>
          </cell>
          <cell r="H918" t="str">
            <v/>
          </cell>
          <cell r="I918" t="str">
            <v/>
          </cell>
          <cell r="J918">
            <v>1</v>
          </cell>
          <cell r="K918" t="str">
            <v>R</v>
          </cell>
          <cell r="L918">
            <v>867</v>
          </cell>
          <cell r="M918">
            <v>867</v>
          </cell>
          <cell r="N918" t="str">
            <v>R867</v>
          </cell>
        </row>
        <row r="919">
          <cell r="A919" t="str">
            <v>11,R868</v>
          </cell>
          <cell r="B919" t="str">
            <v>11,R868</v>
          </cell>
          <cell r="C919" t="str">
            <v>11,R868</v>
          </cell>
          <cell r="D919">
            <v>11</v>
          </cell>
          <cell r="E919" t="str">
            <v>Otros</v>
          </cell>
          <cell r="F919" t="str">
            <v>Otros</v>
          </cell>
          <cell r="G919" t="str">
            <v>Ampliaciones etiquetadas</v>
          </cell>
          <cell r="H919" t="str">
            <v/>
          </cell>
          <cell r="I919" t="str">
            <v/>
          </cell>
          <cell r="J919">
            <v>1</v>
          </cell>
          <cell r="K919" t="str">
            <v>R</v>
          </cell>
          <cell r="L919">
            <v>868</v>
          </cell>
          <cell r="M919">
            <v>868</v>
          </cell>
          <cell r="N919" t="str">
            <v>R868</v>
          </cell>
        </row>
        <row r="920">
          <cell r="A920" t="str">
            <v>11,R869</v>
          </cell>
          <cell r="B920" t="str">
            <v>11,R869</v>
          </cell>
          <cell r="C920" t="str">
            <v>11,R869</v>
          </cell>
          <cell r="D920">
            <v>11</v>
          </cell>
          <cell r="E920" t="str">
            <v>Otros</v>
          </cell>
          <cell r="F920" t="str">
            <v>Otros</v>
          </cell>
          <cell r="G920" t="str">
            <v>Ampliaciones etiquetadas</v>
          </cell>
          <cell r="H920" t="str">
            <v/>
          </cell>
          <cell r="I920" t="str">
            <v/>
          </cell>
          <cell r="J920">
            <v>1</v>
          </cell>
          <cell r="K920" t="str">
            <v>R</v>
          </cell>
          <cell r="L920">
            <v>869</v>
          </cell>
          <cell r="M920">
            <v>869</v>
          </cell>
          <cell r="N920" t="str">
            <v>R869</v>
          </cell>
        </row>
        <row r="921">
          <cell r="A921" t="str">
            <v>11,R870</v>
          </cell>
          <cell r="B921" t="str">
            <v>11,R870</v>
          </cell>
          <cell r="C921" t="str">
            <v>11,R870</v>
          </cell>
          <cell r="D921">
            <v>11</v>
          </cell>
          <cell r="E921" t="str">
            <v>Otros</v>
          </cell>
          <cell r="F921" t="str">
            <v>Otros</v>
          </cell>
          <cell r="G921" t="str">
            <v>Ampliaciones etiquetadas</v>
          </cell>
          <cell r="H921" t="str">
            <v/>
          </cell>
          <cell r="I921" t="str">
            <v/>
          </cell>
          <cell r="J921">
            <v>1</v>
          </cell>
          <cell r="K921" t="str">
            <v>R</v>
          </cell>
          <cell r="L921">
            <v>870</v>
          </cell>
          <cell r="M921">
            <v>870</v>
          </cell>
          <cell r="N921" t="str">
            <v>R870</v>
          </cell>
        </row>
        <row r="922">
          <cell r="A922" t="str">
            <v>11,R871</v>
          </cell>
          <cell r="B922" t="str">
            <v>11,R871</v>
          </cell>
          <cell r="C922" t="str">
            <v>11,R871</v>
          </cell>
          <cell r="D922">
            <v>11</v>
          </cell>
          <cell r="E922" t="str">
            <v>Otros</v>
          </cell>
          <cell r="F922" t="str">
            <v>Otros</v>
          </cell>
          <cell r="G922" t="str">
            <v>Ampliaciones etiquetadas</v>
          </cell>
          <cell r="H922" t="str">
            <v/>
          </cell>
          <cell r="I922" t="str">
            <v/>
          </cell>
          <cell r="J922">
            <v>1</v>
          </cell>
          <cell r="K922" t="str">
            <v>R</v>
          </cell>
          <cell r="L922">
            <v>871</v>
          </cell>
          <cell r="M922">
            <v>871</v>
          </cell>
          <cell r="N922" t="str">
            <v>R871</v>
          </cell>
        </row>
        <row r="923">
          <cell r="A923" t="str">
            <v>11,R872</v>
          </cell>
          <cell r="B923" t="str">
            <v>11,R872</v>
          </cell>
          <cell r="C923" t="str">
            <v>11,R872</v>
          </cell>
          <cell r="D923">
            <v>11</v>
          </cell>
          <cell r="E923" t="str">
            <v>Otros</v>
          </cell>
          <cell r="F923" t="str">
            <v>Otros</v>
          </cell>
          <cell r="G923" t="str">
            <v>Ampliaciones etiquetadas</v>
          </cell>
          <cell r="H923" t="str">
            <v/>
          </cell>
          <cell r="I923" t="str">
            <v/>
          </cell>
          <cell r="J923">
            <v>1</v>
          </cell>
          <cell r="K923" t="str">
            <v>R</v>
          </cell>
          <cell r="L923">
            <v>872</v>
          </cell>
          <cell r="M923">
            <v>872</v>
          </cell>
          <cell r="N923" t="str">
            <v>R872</v>
          </cell>
        </row>
        <row r="924">
          <cell r="A924" t="str">
            <v>11,R873</v>
          </cell>
          <cell r="B924" t="str">
            <v>11,R873</v>
          </cell>
          <cell r="C924" t="str">
            <v>11,R873</v>
          </cell>
          <cell r="D924">
            <v>11</v>
          </cell>
          <cell r="E924" t="str">
            <v>Otros</v>
          </cell>
          <cell r="F924" t="str">
            <v>Otros</v>
          </cell>
          <cell r="G924" t="str">
            <v>Ampliaciones etiquetadas</v>
          </cell>
          <cell r="H924" t="str">
            <v/>
          </cell>
          <cell r="I924" t="str">
            <v/>
          </cell>
          <cell r="J924">
            <v>1</v>
          </cell>
          <cell r="K924" t="str">
            <v>R</v>
          </cell>
          <cell r="L924">
            <v>873</v>
          </cell>
          <cell r="M924">
            <v>873</v>
          </cell>
          <cell r="N924" t="str">
            <v>R873</v>
          </cell>
        </row>
        <row r="925">
          <cell r="A925" t="str">
            <v>11,R874</v>
          </cell>
          <cell r="B925" t="str">
            <v>11,R874</v>
          </cell>
          <cell r="C925" t="str">
            <v>11,R874</v>
          </cell>
          <cell r="D925">
            <v>11</v>
          </cell>
          <cell r="E925" t="str">
            <v>Otros</v>
          </cell>
          <cell r="F925" t="str">
            <v>Otros</v>
          </cell>
          <cell r="G925" t="str">
            <v>Ampliaciones etiquetadas</v>
          </cell>
          <cell r="H925" t="str">
            <v/>
          </cell>
          <cell r="I925" t="str">
            <v/>
          </cell>
          <cell r="J925">
            <v>1</v>
          </cell>
          <cell r="K925" t="str">
            <v>R</v>
          </cell>
          <cell r="L925">
            <v>874</v>
          </cell>
          <cell r="M925">
            <v>874</v>
          </cell>
          <cell r="N925" t="str">
            <v>R874</v>
          </cell>
        </row>
        <row r="926">
          <cell r="A926" t="str">
            <v>11,R875</v>
          </cell>
          <cell r="B926" t="str">
            <v>11,R875</v>
          </cell>
          <cell r="C926" t="str">
            <v>11,R875</v>
          </cell>
          <cell r="D926">
            <v>11</v>
          </cell>
          <cell r="E926" t="str">
            <v>Otros</v>
          </cell>
          <cell r="F926" t="str">
            <v>Otros</v>
          </cell>
          <cell r="G926" t="str">
            <v>Ampliaciones etiquetadas</v>
          </cell>
          <cell r="H926" t="str">
            <v/>
          </cell>
          <cell r="I926" t="str">
            <v/>
          </cell>
          <cell r="J926">
            <v>1</v>
          </cell>
          <cell r="K926" t="str">
            <v>R</v>
          </cell>
          <cell r="L926">
            <v>875</v>
          </cell>
          <cell r="M926">
            <v>875</v>
          </cell>
          <cell r="N926" t="str">
            <v>R875</v>
          </cell>
        </row>
        <row r="927">
          <cell r="A927" t="str">
            <v>11,R876</v>
          </cell>
          <cell r="B927" t="str">
            <v>11,R876</v>
          </cell>
          <cell r="C927" t="str">
            <v>11,R876</v>
          </cell>
          <cell r="D927">
            <v>11</v>
          </cell>
          <cell r="E927" t="str">
            <v>Otros</v>
          </cell>
          <cell r="F927" t="str">
            <v>Otros</v>
          </cell>
          <cell r="G927" t="str">
            <v>Ampliaciones etiquetadas</v>
          </cell>
          <cell r="H927" t="str">
            <v/>
          </cell>
          <cell r="I927" t="str">
            <v/>
          </cell>
          <cell r="J927">
            <v>1</v>
          </cell>
          <cell r="K927" t="str">
            <v>R</v>
          </cell>
          <cell r="L927">
            <v>876</v>
          </cell>
          <cell r="M927">
            <v>876</v>
          </cell>
          <cell r="N927" t="str">
            <v>R876</v>
          </cell>
        </row>
        <row r="928">
          <cell r="A928" t="str">
            <v>11,R877</v>
          </cell>
          <cell r="B928" t="str">
            <v>11,R877</v>
          </cell>
          <cell r="C928" t="str">
            <v>11,R877</v>
          </cell>
          <cell r="D928">
            <v>11</v>
          </cell>
          <cell r="E928" t="str">
            <v>Otros</v>
          </cell>
          <cell r="F928" t="str">
            <v>Otros</v>
          </cell>
          <cell r="G928" t="str">
            <v>Ampliaciones etiquetadas</v>
          </cell>
          <cell r="H928" t="str">
            <v/>
          </cell>
          <cell r="I928" t="str">
            <v/>
          </cell>
          <cell r="J928">
            <v>1</v>
          </cell>
          <cell r="K928" t="str">
            <v>R</v>
          </cell>
          <cell r="L928">
            <v>877</v>
          </cell>
          <cell r="M928">
            <v>877</v>
          </cell>
          <cell r="N928" t="str">
            <v>R877</v>
          </cell>
        </row>
        <row r="929">
          <cell r="A929" t="str">
            <v>11,R878</v>
          </cell>
          <cell r="B929" t="str">
            <v>11,R878</v>
          </cell>
          <cell r="C929" t="str">
            <v>11,R878</v>
          </cell>
          <cell r="D929">
            <v>11</v>
          </cell>
          <cell r="E929" t="str">
            <v>Otros</v>
          </cell>
          <cell r="F929" t="str">
            <v>Otros</v>
          </cell>
          <cell r="G929" t="str">
            <v>Ampliaciones etiquetadas</v>
          </cell>
          <cell r="H929" t="str">
            <v/>
          </cell>
          <cell r="I929" t="str">
            <v/>
          </cell>
          <cell r="J929">
            <v>1</v>
          </cell>
          <cell r="K929" t="str">
            <v>R</v>
          </cell>
          <cell r="L929">
            <v>878</v>
          </cell>
          <cell r="M929">
            <v>878</v>
          </cell>
          <cell r="N929" t="str">
            <v>R878</v>
          </cell>
        </row>
        <row r="930">
          <cell r="A930" t="str">
            <v>11,R879</v>
          </cell>
          <cell r="B930" t="str">
            <v>11,R879</v>
          </cell>
          <cell r="C930" t="str">
            <v>11,R879</v>
          </cell>
          <cell r="D930">
            <v>11</v>
          </cell>
          <cell r="E930" t="str">
            <v>Otros</v>
          </cell>
          <cell r="F930" t="str">
            <v>Otros</v>
          </cell>
          <cell r="G930" t="str">
            <v>Ampliaciones etiquetadas</v>
          </cell>
          <cell r="H930" t="str">
            <v/>
          </cell>
          <cell r="I930" t="str">
            <v/>
          </cell>
          <cell r="J930">
            <v>1</v>
          </cell>
          <cell r="K930" t="str">
            <v>R</v>
          </cell>
          <cell r="L930">
            <v>879</v>
          </cell>
          <cell r="M930">
            <v>879</v>
          </cell>
          <cell r="N930" t="str">
            <v>R879</v>
          </cell>
        </row>
        <row r="931">
          <cell r="A931" t="str">
            <v>11,R880</v>
          </cell>
          <cell r="B931" t="str">
            <v>11,R880</v>
          </cell>
          <cell r="C931" t="str">
            <v>11,R880</v>
          </cell>
          <cell r="D931">
            <v>11</v>
          </cell>
          <cell r="E931" t="str">
            <v>Otros</v>
          </cell>
          <cell r="F931" t="str">
            <v>Otros</v>
          </cell>
          <cell r="G931" t="str">
            <v>Ampliaciones etiquetadas</v>
          </cell>
          <cell r="H931" t="str">
            <v/>
          </cell>
          <cell r="I931" t="str">
            <v/>
          </cell>
          <cell r="J931">
            <v>1</v>
          </cell>
          <cell r="K931" t="str">
            <v>R</v>
          </cell>
          <cell r="L931">
            <v>880</v>
          </cell>
          <cell r="M931">
            <v>880</v>
          </cell>
          <cell r="N931" t="str">
            <v>R880</v>
          </cell>
        </row>
        <row r="932">
          <cell r="A932" t="str">
            <v>11,R881</v>
          </cell>
          <cell r="B932" t="str">
            <v>11,R881</v>
          </cell>
          <cell r="C932" t="str">
            <v>11,R881</v>
          </cell>
          <cell r="D932">
            <v>11</v>
          </cell>
          <cell r="E932" t="str">
            <v>Otros</v>
          </cell>
          <cell r="F932" t="str">
            <v>Otros</v>
          </cell>
          <cell r="G932" t="str">
            <v>Ampliaciones etiquetadas</v>
          </cell>
          <cell r="H932" t="str">
            <v/>
          </cell>
          <cell r="I932" t="str">
            <v/>
          </cell>
          <cell r="J932">
            <v>1</v>
          </cell>
          <cell r="K932" t="str">
            <v>R</v>
          </cell>
          <cell r="L932">
            <v>881</v>
          </cell>
          <cell r="M932">
            <v>881</v>
          </cell>
          <cell r="N932" t="str">
            <v>R881</v>
          </cell>
        </row>
        <row r="933">
          <cell r="A933" t="str">
            <v>11,R882</v>
          </cell>
          <cell r="B933" t="str">
            <v>11,R882</v>
          </cell>
          <cell r="C933" t="str">
            <v>11,R882</v>
          </cell>
          <cell r="D933">
            <v>11</v>
          </cell>
          <cell r="E933" t="str">
            <v>Otros</v>
          </cell>
          <cell r="F933" t="str">
            <v>Otros</v>
          </cell>
          <cell r="G933" t="str">
            <v>Ampliaciones etiquetadas</v>
          </cell>
          <cell r="H933" t="str">
            <v/>
          </cell>
          <cell r="I933" t="str">
            <v/>
          </cell>
          <cell r="J933">
            <v>1</v>
          </cell>
          <cell r="K933" t="str">
            <v>R</v>
          </cell>
          <cell r="L933">
            <v>882</v>
          </cell>
          <cell r="M933">
            <v>882</v>
          </cell>
          <cell r="N933" t="str">
            <v>R882</v>
          </cell>
        </row>
        <row r="934">
          <cell r="A934" t="str">
            <v>11,R883</v>
          </cell>
          <cell r="B934" t="str">
            <v>11,R883</v>
          </cell>
          <cell r="C934" t="str">
            <v>11,R883</v>
          </cell>
          <cell r="D934">
            <v>11</v>
          </cell>
          <cell r="E934" t="str">
            <v>Otros</v>
          </cell>
          <cell r="F934" t="str">
            <v>Otros</v>
          </cell>
          <cell r="G934" t="str">
            <v>Ampliaciones etiquetadas</v>
          </cell>
          <cell r="H934" t="str">
            <v/>
          </cell>
          <cell r="I934" t="str">
            <v/>
          </cell>
          <cell r="J934">
            <v>1</v>
          </cell>
          <cell r="K934" t="str">
            <v>R</v>
          </cell>
          <cell r="L934">
            <v>883</v>
          </cell>
          <cell r="M934">
            <v>883</v>
          </cell>
          <cell r="N934" t="str">
            <v>R883</v>
          </cell>
        </row>
        <row r="935">
          <cell r="A935" t="str">
            <v>11,R884</v>
          </cell>
          <cell r="B935" t="str">
            <v>11,R884</v>
          </cell>
          <cell r="C935" t="str">
            <v>11,R884</v>
          </cell>
          <cell r="D935">
            <v>11</v>
          </cell>
          <cell r="E935" t="str">
            <v>Otros</v>
          </cell>
          <cell r="F935" t="str">
            <v>Otros</v>
          </cell>
          <cell r="G935" t="str">
            <v>Ampliaciones etiquetadas</v>
          </cell>
          <cell r="H935" t="str">
            <v/>
          </cell>
          <cell r="I935" t="str">
            <v/>
          </cell>
          <cell r="J935">
            <v>1</v>
          </cell>
          <cell r="K935" t="str">
            <v>R</v>
          </cell>
          <cell r="L935">
            <v>884</v>
          </cell>
          <cell r="M935">
            <v>884</v>
          </cell>
          <cell r="N935" t="str">
            <v>R884</v>
          </cell>
        </row>
        <row r="936">
          <cell r="A936" t="str">
            <v>11,R885</v>
          </cell>
          <cell r="B936" t="str">
            <v>11,R885</v>
          </cell>
          <cell r="C936" t="str">
            <v>11,R885</v>
          </cell>
          <cell r="D936">
            <v>11</v>
          </cell>
          <cell r="E936" t="str">
            <v>Otros</v>
          </cell>
          <cell r="F936" t="str">
            <v>Otros</v>
          </cell>
          <cell r="G936" t="str">
            <v>Ampliaciones etiquetadas</v>
          </cell>
          <cell r="H936" t="str">
            <v/>
          </cell>
          <cell r="I936" t="str">
            <v/>
          </cell>
          <cell r="J936">
            <v>1</v>
          </cell>
          <cell r="K936" t="str">
            <v>R</v>
          </cell>
          <cell r="L936">
            <v>885</v>
          </cell>
          <cell r="M936">
            <v>885</v>
          </cell>
          <cell r="N936" t="str">
            <v>R885</v>
          </cell>
        </row>
        <row r="937">
          <cell r="A937" t="str">
            <v>11,R886</v>
          </cell>
          <cell r="B937" t="str">
            <v>11,R886</v>
          </cell>
          <cell r="C937" t="str">
            <v>11,R886</v>
          </cell>
          <cell r="D937">
            <v>11</v>
          </cell>
          <cell r="E937" t="str">
            <v>Otros</v>
          </cell>
          <cell r="F937" t="str">
            <v>Otros</v>
          </cell>
          <cell r="G937" t="str">
            <v>Ampliaciones etiquetadas</v>
          </cell>
          <cell r="H937" t="str">
            <v/>
          </cell>
          <cell r="I937" t="str">
            <v/>
          </cell>
          <cell r="J937">
            <v>1</v>
          </cell>
          <cell r="K937" t="str">
            <v>R</v>
          </cell>
          <cell r="L937">
            <v>886</v>
          </cell>
          <cell r="M937">
            <v>886</v>
          </cell>
          <cell r="N937" t="str">
            <v>R886</v>
          </cell>
        </row>
        <row r="938">
          <cell r="A938" t="str">
            <v>11,R887</v>
          </cell>
          <cell r="B938" t="str">
            <v>11,R887</v>
          </cell>
          <cell r="C938" t="str">
            <v>11,R887</v>
          </cell>
          <cell r="D938">
            <v>11</v>
          </cell>
          <cell r="E938" t="str">
            <v>Otros</v>
          </cell>
          <cell r="F938" t="str">
            <v>Otros</v>
          </cell>
          <cell r="G938" t="str">
            <v>Ampliaciones etiquetadas</v>
          </cell>
          <cell r="H938" t="str">
            <v/>
          </cell>
          <cell r="I938" t="str">
            <v/>
          </cell>
          <cell r="J938">
            <v>1</v>
          </cell>
          <cell r="K938" t="str">
            <v>R</v>
          </cell>
          <cell r="L938">
            <v>887</v>
          </cell>
          <cell r="M938">
            <v>887</v>
          </cell>
          <cell r="N938" t="str">
            <v>R887</v>
          </cell>
        </row>
        <row r="939">
          <cell r="A939" t="str">
            <v>11,R888</v>
          </cell>
          <cell r="B939" t="str">
            <v>11,R888</v>
          </cell>
          <cell r="C939" t="str">
            <v>11,R888</v>
          </cell>
          <cell r="D939">
            <v>11</v>
          </cell>
          <cell r="E939" t="str">
            <v>Otros</v>
          </cell>
          <cell r="F939" t="str">
            <v>Otros</v>
          </cell>
          <cell r="G939" t="str">
            <v>Ampliaciones etiquetadas</v>
          </cell>
          <cell r="H939" t="str">
            <v/>
          </cell>
          <cell r="I939" t="str">
            <v/>
          </cell>
          <cell r="J939">
            <v>1</v>
          </cell>
          <cell r="K939" t="str">
            <v>R</v>
          </cell>
          <cell r="L939">
            <v>888</v>
          </cell>
          <cell r="M939">
            <v>888</v>
          </cell>
          <cell r="N939" t="str">
            <v>R888</v>
          </cell>
        </row>
        <row r="940">
          <cell r="A940" t="str">
            <v>11,R889</v>
          </cell>
          <cell r="B940" t="str">
            <v>11,R889</v>
          </cell>
          <cell r="C940" t="str">
            <v>11,R889</v>
          </cell>
          <cell r="D940">
            <v>11</v>
          </cell>
          <cell r="E940" t="str">
            <v>Otros</v>
          </cell>
          <cell r="F940" t="str">
            <v>Otros</v>
          </cell>
          <cell r="G940" t="str">
            <v>Ampliaciones etiquetadas</v>
          </cell>
          <cell r="H940" t="str">
            <v/>
          </cell>
          <cell r="I940" t="str">
            <v/>
          </cell>
          <cell r="J940">
            <v>1</v>
          </cell>
          <cell r="K940" t="str">
            <v>R</v>
          </cell>
          <cell r="L940">
            <v>889</v>
          </cell>
          <cell r="M940">
            <v>889</v>
          </cell>
          <cell r="N940" t="str">
            <v>R889</v>
          </cell>
        </row>
        <row r="941">
          <cell r="A941" t="str">
            <v>11,R890</v>
          </cell>
          <cell r="B941" t="str">
            <v>11,R890</v>
          </cell>
          <cell r="C941" t="str">
            <v>11,R890</v>
          </cell>
          <cell r="D941">
            <v>11</v>
          </cell>
          <cell r="E941" t="str">
            <v>Otros</v>
          </cell>
          <cell r="F941" t="str">
            <v>Otros</v>
          </cell>
          <cell r="G941" t="str">
            <v>Ampliaciones etiquetadas</v>
          </cell>
          <cell r="H941" t="str">
            <v/>
          </cell>
          <cell r="I941" t="str">
            <v/>
          </cell>
          <cell r="J941">
            <v>1</v>
          </cell>
          <cell r="K941" t="str">
            <v>R</v>
          </cell>
          <cell r="L941">
            <v>890</v>
          </cell>
          <cell r="M941">
            <v>890</v>
          </cell>
          <cell r="N941" t="str">
            <v>R890</v>
          </cell>
        </row>
        <row r="942">
          <cell r="A942" t="str">
            <v>11,R891</v>
          </cell>
          <cell r="B942" t="str">
            <v>11,R891</v>
          </cell>
          <cell r="C942" t="str">
            <v>11,R891</v>
          </cell>
          <cell r="D942">
            <v>11</v>
          </cell>
          <cell r="E942" t="str">
            <v>Otros</v>
          </cell>
          <cell r="F942" t="str">
            <v>Otros</v>
          </cell>
          <cell r="G942" t="str">
            <v>Ampliaciones etiquetadas</v>
          </cell>
          <cell r="H942" t="str">
            <v/>
          </cell>
          <cell r="I942" t="str">
            <v/>
          </cell>
          <cell r="J942">
            <v>1</v>
          </cell>
          <cell r="K942" t="str">
            <v>R</v>
          </cell>
          <cell r="L942">
            <v>891</v>
          </cell>
          <cell r="M942">
            <v>891</v>
          </cell>
          <cell r="N942" t="str">
            <v>R891</v>
          </cell>
        </row>
        <row r="943">
          <cell r="A943" t="str">
            <v>11,R892</v>
          </cell>
          <cell r="B943" t="str">
            <v>11,R892</v>
          </cell>
          <cell r="C943" t="str">
            <v>11,R892</v>
          </cell>
          <cell r="D943">
            <v>11</v>
          </cell>
          <cell r="E943" t="str">
            <v>Otros</v>
          </cell>
          <cell r="F943" t="str">
            <v>Otros</v>
          </cell>
          <cell r="G943" t="str">
            <v>Ampliaciones etiquetadas</v>
          </cell>
          <cell r="H943" t="str">
            <v/>
          </cell>
          <cell r="I943" t="str">
            <v/>
          </cell>
          <cell r="J943">
            <v>1</v>
          </cell>
          <cell r="K943" t="str">
            <v>R</v>
          </cell>
          <cell r="L943">
            <v>892</v>
          </cell>
          <cell r="M943">
            <v>892</v>
          </cell>
          <cell r="N943" t="str">
            <v>R892</v>
          </cell>
        </row>
        <row r="944">
          <cell r="A944" t="str">
            <v>11,R893</v>
          </cell>
          <cell r="B944" t="str">
            <v>11,R893</v>
          </cell>
          <cell r="C944" t="str">
            <v>11,R893</v>
          </cell>
          <cell r="D944">
            <v>11</v>
          </cell>
          <cell r="E944" t="str">
            <v>Otros</v>
          </cell>
          <cell r="F944" t="str">
            <v>Otros</v>
          </cell>
          <cell r="G944" t="str">
            <v>Ampliaciones etiquetadas</v>
          </cell>
          <cell r="H944" t="str">
            <v/>
          </cell>
          <cell r="I944" t="str">
            <v/>
          </cell>
          <cell r="J944">
            <v>1</v>
          </cell>
          <cell r="K944" t="str">
            <v>R</v>
          </cell>
          <cell r="L944">
            <v>893</v>
          </cell>
          <cell r="M944">
            <v>893</v>
          </cell>
          <cell r="N944" t="str">
            <v>R893</v>
          </cell>
        </row>
        <row r="945">
          <cell r="A945" t="str">
            <v>11,R894</v>
          </cell>
          <cell r="B945" t="str">
            <v>11,R894</v>
          </cell>
          <cell r="C945" t="str">
            <v>11,R894</v>
          </cell>
          <cell r="D945">
            <v>11</v>
          </cell>
          <cell r="E945" t="str">
            <v>Otros</v>
          </cell>
          <cell r="F945" t="str">
            <v>Otros</v>
          </cell>
          <cell r="G945" t="str">
            <v>Ampliaciones etiquetadas</v>
          </cell>
          <cell r="H945" t="str">
            <v/>
          </cell>
          <cell r="I945" t="str">
            <v/>
          </cell>
          <cell r="J945">
            <v>1</v>
          </cell>
          <cell r="K945" t="str">
            <v>R</v>
          </cell>
          <cell r="L945">
            <v>894</v>
          </cell>
          <cell r="M945">
            <v>894</v>
          </cell>
          <cell r="N945" t="str">
            <v>R894</v>
          </cell>
        </row>
        <row r="946">
          <cell r="A946" t="str">
            <v>11,R895</v>
          </cell>
          <cell r="B946" t="str">
            <v>11,R895</v>
          </cell>
          <cell r="C946" t="str">
            <v>11,R895</v>
          </cell>
          <cell r="D946">
            <v>11</v>
          </cell>
          <cell r="E946" t="str">
            <v>Otros</v>
          </cell>
          <cell r="F946" t="str">
            <v>Otros</v>
          </cell>
          <cell r="G946" t="str">
            <v>Ampliaciones etiquetadas</v>
          </cell>
          <cell r="H946" t="str">
            <v/>
          </cell>
          <cell r="I946" t="str">
            <v/>
          </cell>
          <cell r="J946">
            <v>1</v>
          </cell>
          <cell r="K946" t="str">
            <v>R</v>
          </cell>
          <cell r="L946">
            <v>895</v>
          </cell>
          <cell r="M946">
            <v>895</v>
          </cell>
          <cell r="N946" t="str">
            <v>R895</v>
          </cell>
        </row>
        <row r="947">
          <cell r="A947" t="str">
            <v>11,R896</v>
          </cell>
          <cell r="B947" t="str">
            <v>11,R896</v>
          </cell>
          <cell r="C947" t="str">
            <v>11,R896</v>
          </cell>
          <cell r="D947">
            <v>11</v>
          </cell>
          <cell r="E947" t="str">
            <v>Otros</v>
          </cell>
          <cell r="F947" t="str">
            <v>Otros</v>
          </cell>
          <cell r="G947" t="str">
            <v>Ampliaciones etiquetadas</v>
          </cell>
          <cell r="H947" t="str">
            <v/>
          </cell>
          <cell r="I947" t="str">
            <v/>
          </cell>
          <cell r="J947">
            <v>1</v>
          </cell>
          <cell r="K947" t="str">
            <v>R</v>
          </cell>
          <cell r="L947">
            <v>896</v>
          </cell>
          <cell r="M947">
            <v>896</v>
          </cell>
          <cell r="N947" t="str">
            <v>R896</v>
          </cell>
        </row>
        <row r="948">
          <cell r="A948" t="str">
            <v>11,R897</v>
          </cell>
          <cell r="B948" t="str">
            <v>11,R897</v>
          </cell>
          <cell r="C948" t="str">
            <v>11,R897</v>
          </cell>
          <cell r="D948">
            <v>11</v>
          </cell>
          <cell r="E948" t="str">
            <v>Otros</v>
          </cell>
          <cell r="F948" t="str">
            <v>Otros</v>
          </cell>
          <cell r="G948" t="str">
            <v>Ampliaciones etiquetadas</v>
          </cell>
          <cell r="H948" t="str">
            <v/>
          </cell>
          <cell r="I948" t="str">
            <v/>
          </cell>
          <cell r="J948">
            <v>1</v>
          </cell>
          <cell r="K948" t="str">
            <v>R</v>
          </cell>
          <cell r="L948">
            <v>897</v>
          </cell>
          <cell r="M948">
            <v>897</v>
          </cell>
          <cell r="N948" t="str">
            <v>R897</v>
          </cell>
        </row>
        <row r="949">
          <cell r="A949" t="str">
            <v>11,R898</v>
          </cell>
          <cell r="B949" t="str">
            <v>11,R898</v>
          </cell>
          <cell r="C949" t="str">
            <v>11,R898</v>
          </cell>
          <cell r="D949">
            <v>11</v>
          </cell>
          <cell r="E949" t="str">
            <v>Otros</v>
          </cell>
          <cell r="F949" t="str">
            <v>Otros</v>
          </cell>
          <cell r="G949" t="str">
            <v>Ampliaciones etiquetadas</v>
          </cell>
          <cell r="H949" t="str">
            <v/>
          </cell>
          <cell r="I949" t="str">
            <v/>
          </cell>
          <cell r="J949">
            <v>1</v>
          </cell>
          <cell r="K949" t="str">
            <v>R</v>
          </cell>
          <cell r="L949">
            <v>898</v>
          </cell>
          <cell r="M949">
            <v>898</v>
          </cell>
          <cell r="N949" t="str">
            <v>R898</v>
          </cell>
        </row>
        <row r="950">
          <cell r="A950" t="str">
            <v>11,R899</v>
          </cell>
          <cell r="B950" t="str">
            <v>11,R899</v>
          </cell>
          <cell r="C950" t="str">
            <v>11,R899</v>
          </cell>
          <cell r="D950">
            <v>11</v>
          </cell>
          <cell r="E950" t="str">
            <v>Otros</v>
          </cell>
          <cell r="F950" t="str">
            <v>Otros</v>
          </cell>
          <cell r="G950" t="str">
            <v>Ampliaciones etiquetadas</v>
          </cell>
          <cell r="H950" t="str">
            <v/>
          </cell>
          <cell r="I950" t="str">
            <v/>
          </cell>
          <cell r="J950">
            <v>1</v>
          </cell>
          <cell r="K950" t="str">
            <v>R</v>
          </cell>
          <cell r="L950">
            <v>899</v>
          </cell>
          <cell r="M950">
            <v>899</v>
          </cell>
          <cell r="N950" t="str">
            <v>R899</v>
          </cell>
        </row>
        <row r="951">
          <cell r="A951" t="str">
            <v>11,R900</v>
          </cell>
          <cell r="B951" t="str">
            <v>11,R900</v>
          </cell>
          <cell r="C951" t="str">
            <v>11,R900</v>
          </cell>
          <cell r="D951">
            <v>11</v>
          </cell>
          <cell r="E951" t="str">
            <v>Otros</v>
          </cell>
          <cell r="F951" t="str">
            <v>Otros</v>
          </cell>
          <cell r="G951" t="str">
            <v>Ampliaciones etiquetadas</v>
          </cell>
          <cell r="H951" t="str">
            <v/>
          </cell>
          <cell r="I951" t="str">
            <v/>
          </cell>
          <cell r="J951">
            <v>1</v>
          </cell>
          <cell r="K951" t="str">
            <v>R</v>
          </cell>
          <cell r="L951">
            <v>900</v>
          </cell>
          <cell r="M951">
            <v>900</v>
          </cell>
          <cell r="N951" t="str">
            <v>R900</v>
          </cell>
        </row>
        <row r="952">
          <cell r="A952" t="str">
            <v>11,R901</v>
          </cell>
          <cell r="B952" t="str">
            <v>11,R901</v>
          </cell>
          <cell r="C952" t="str">
            <v>11,R901</v>
          </cell>
          <cell r="D952">
            <v>11</v>
          </cell>
          <cell r="E952" t="str">
            <v>Otros</v>
          </cell>
          <cell r="F952" t="str">
            <v>Otros</v>
          </cell>
          <cell r="G952" t="str">
            <v>Ampliaciones etiquetadas</v>
          </cell>
          <cell r="H952" t="str">
            <v/>
          </cell>
          <cell r="I952" t="str">
            <v/>
          </cell>
          <cell r="J952">
            <v>1</v>
          </cell>
          <cell r="K952" t="str">
            <v>R</v>
          </cell>
          <cell r="L952">
            <v>901</v>
          </cell>
          <cell r="M952">
            <v>901</v>
          </cell>
          <cell r="N952" t="str">
            <v>R901</v>
          </cell>
        </row>
        <row r="953">
          <cell r="A953" t="str">
            <v>11,R902</v>
          </cell>
          <cell r="B953" t="str">
            <v>11,R902</v>
          </cell>
          <cell r="C953" t="str">
            <v>11,R902</v>
          </cell>
          <cell r="D953">
            <v>11</v>
          </cell>
          <cell r="E953" t="str">
            <v>Otros</v>
          </cell>
          <cell r="F953" t="str">
            <v>Otros</v>
          </cell>
          <cell r="G953" t="str">
            <v>Ampliaciones etiquetadas</v>
          </cell>
          <cell r="H953" t="str">
            <v/>
          </cell>
          <cell r="I953" t="str">
            <v/>
          </cell>
          <cell r="J953">
            <v>1</v>
          </cell>
          <cell r="K953" t="str">
            <v>R</v>
          </cell>
          <cell r="L953">
            <v>902</v>
          </cell>
          <cell r="M953">
            <v>902</v>
          </cell>
          <cell r="N953" t="str">
            <v>R902</v>
          </cell>
        </row>
        <row r="954">
          <cell r="A954" t="str">
            <v>11,R903</v>
          </cell>
          <cell r="B954" t="str">
            <v>11,R903</v>
          </cell>
          <cell r="C954" t="str">
            <v>11,R903</v>
          </cell>
          <cell r="D954">
            <v>11</v>
          </cell>
          <cell r="E954" t="str">
            <v>Otros</v>
          </cell>
          <cell r="F954" t="str">
            <v>Otros</v>
          </cell>
          <cell r="G954" t="str">
            <v>Ampliaciones etiquetadas</v>
          </cell>
          <cell r="H954" t="str">
            <v/>
          </cell>
          <cell r="I954" t="str">
            <v/>
          </cell>
          <cell r="J954">
            <v>1</v>
          </cell>
          <cell r="K954" t="str">
            <v>R</v>
          </cell>
          <cell r="L954">
            <v>903</v>
          </cell>
          <cell r="M954">
            <v>903</v>
          </cell>
          <cell r="N954" t="str">
            <v>R903</v>
          </cell>
        </row>
        <row r="955">
          <cell r="A955" t="str">
            <v>11,R904</v>
          </cell>
          <cell r="B955" t="str">
            <v>11,R904</v>
          </cell>
          <cell r="C955" t="str">
            <v>11,R904</v>
          </cell>
          <cell r="D955">
            <v>11</v>
          </cell>
          <cell r="E955" t="str">
            <v>Otros</v>
          </cell>
          <cell r="F955" t="str">
            <v>Otros</v>
          </cell>
          <cell r="G955" t="str">
            <v>Ampliaciones etiquetadas</v>
          </cell>
          <cell r="H955" t="str">
            <v/>
          </cell>
          <cell r="I955" t="str">
            <v/>
          </cell>
          <cell r="J955">
            <v>1</v>
          </cell>
          <cell r="K955" t="str">
            <v>R</v>
          </cell>
          <cell r="L955">
            <v>904</v>
          </cell>
          <cell r="M955">
            <v>904</v>
          </cell>
          <cell r="N955" t="str">
            <v>R904</v>
          </cell>
        </row>
        <row r="956">
          <cell r="A956" t="str">
            <v>11,R905</v>
          </cell>
          <cell r="B956" t="str">
            <v>11,R905</v>
          </cell>
          <cell r="C956" t="str">
            <v>11,R905</v>
          </cell>
          <cell r="D956">
            <v>11</v>
          </cell>
          <cell r="E956" t="str">
            <v>Otros</v>
          </cell>
          <cell r="F956" t="str">
            <v>Otros</v>
          </cell>
          <cell r="G956" t="str">
            <v>Ampliaciones etiquetadas</v>
          </cell>
          <cell r="H956" t="str">
            <v/>
          </cell>
          <cell r="I956" t="str">
            <v/>
          </cell>
          <cell r="J956">
            <v>1</v>
          </cell>
          <cell r="K956" t="str">
            <v>R</v>
          </cell>
          <cell r="L956">
            <v>905</v>
          </cell>
          <cell r="M956">
            <v>905</v>
          </cell>
          <cell r="N956" t="str">
            <v>R905</v>
          </cell>
        </row>
        <row r="957">
          <cell r="A957" t="str">
            <v>11,R906</v>
          </cell>
          <cell r="B957" t="str">
            <v>11,R906</v>
          </cell>
          <cell r="C957" t="str">
            <v>11,R906</v>
          </cell>
          <cell r="D957">
            <v>11</v>
          </cell>
          <cell r="E957" t="str">
            <v>Otros</v>
          </cell>
          <cell r="F957" t="str">
            <v>Otros</v>
          </cell>
          <cell r="G957" t="str">
            <v>Ampliaciones etiquetadas</v>
          </cell>
          <cell r="H957" t="str">
            <v/>
          </cell>
          <cell r="I957" t="str">
            <v/>
          </cell>
          <cell r="J957">
            <v>1</v>
          </cell>
          <cell r="K957" t="str">
            <v>R</v>
          </cell>
          <cell r="L957">
            <v>906</v>
          </cell>
          <cell r="M957">
            <v>906</v>
          </cell>
          <cell r="N957" t="str">
            <v>R906</v>
          </cell>
        </row>
        <row r="958">
          <cell r="A958" t="str">
            <v>11,R907</v>
          </cell>
          <cell r="B958" t="str">
            <v>11,R907</v>
          </cell>
          <cell r="C958" t="str">
            <v>11,R907</v>
          </cell>
          <cell r="D958">
            <v>11</v>
          </cell>
          <cell r="E958" t="str">
            <v>Otros</v>
          </cell>
          <cell r="F958" t="str">
            <v>Otros</v>
          </cell>
          <cell r="G958" t="str">
            <v>Ampliaciones etiquetadas</v>
          </cell>
          <cell r="H958" t="str">
            <v/>
          </cell>
          <cell r="I958" t="str">
            <v/>
          </cell>
          <cell r="J958">
            <v>1</v>
          </cell>
          <cell r="K958" t="str">
            <v>R</v>
          </cell>
          <cell r="L958">
            <v>907</v>
          </cell>
          <cell r="M958">
            <v>907</v>
          </cell>
          <cell r="N958" t="str">
            <v>R907</v>
          </cell>
        </row>
        <row r="959">
          <cell r="A959" t="str">
            <v>11,R908</v>
          </cell>
          <cell r="B959" t="str">
            <v>11,R908</v>
          </cell>
          <cell r="C959" t="str">
            <v>11,R908</v>
          </cell>
          <cell r="D959">
            <v>11</v>
          </cell>
          <cell r="E959" t="str">
            <v>Otros</v>
          </cell>
          <cell r="F959" t="str">
            <v>Otros</v>
          </cell>
          <cell r="G959" t="str">
            <v>Ampliaciones etiquetadas</v>
          </cell>
          <cell r="H959" t="str">
            <v/>
          </cell>
          <cell r="I959" t="str">
            <v/>
          </cell>
          <cell r="J959">
            <v>1</v>
          </cell>
          <cell r="K959" t="str">
            <v>R</v>
          </cell>
          <cell r="L959">
            <v>908</v>
          </cell>
          <cell r="M959">
            <v>908</v>
          </cell>
          <cell r="N959" t="str">
            <v>R908</v>
          </cell>
        </row>
        <row r="960">
          <cell r="A960" t="str">
            <v>11,R909</v>
          </cell>
          <cell r="B960" t="str">
            <v>11,R909</v>
          </cell>
          <cell r="C960" t="str">
            <v>11,R909</v>
          </cell>
          <cell r="D960">
            <v>11</v>
          </cell>
          <cell r="E960" t="str">
            <v>Otros</v>
          </cell>
          <cell r="F960" t="str">
            <v>Otros</v>
          </cell>
          <cell r="G960" t="str">
            <v>Ampliaciones etiquetadas</v>
          </cell>
          <cell r="H960" t="str">
            <v/>
          </cell>
          <cell r="I960" t="str">
            <v/>
          </cell>
          <cell r="J960">
            <v>1</v>
          </cell>
          <cell r="K960" t="str">
            <v>R</v>
          </cell>
          <cell r="L960">
            <v>909</v>
          </cell>
          <cell r="M960">
            <v>909</v>
          </cell>
          <cell r="N960" t="str">
            <v>R909</v>
          </cell>
        </row>
        <row r="961">
          <cell r="A961" t="str">
            <v>11,R910</v>
          </cell>
          <cell r="B961" t="str">
            <v>11,R910</v>
          </cell>
          <cell r="C961" t="str">
            <v>11,R910</v>
          </cell>
          <cell r="D961">
            <v>11</v>
          </cell>
          <cell r="E961" t="str">
            <v>Otros</v>
          </cell>
          <cell r="F961" t="str">
            <v>Otros</v>
          </cell>
          <cell r="G961" t="str">
            <v>Ampliaciones etiquetadas</v>
          </cell>
          <cell r="H961" t="str">
            <v/>
          </cell>
          <cell r="I961" t="str">
            <v/>
          </cell>
          <cell r="J961">
            <v>1</v>
          </cell>
          <cell r="K961" t="str">
            <v>R</v>
          </cell>
          <cell r="L961">
            <v>910</v>
          </cell>
          <cell r="M961">
            <v>910</v>
          </cell>
          <cell r="N961" t="str">
            <v>R910</v>
          </cell>
        </row>
        <row r="962">
          <cell r="A962" t="str">
            <v>11,R911</v>
          </cell>
          <cell r="B962" t="str">
            <v>11,R911</v>
          </cell>
          <cell r="C962" t="str">
            <v>11,R911</v>
          </cell>
          <cell r="D962">
            <v>11</v>
          </cell>
          <cell r="E962" t="str">
            <v>Otros</v>
          </cell>
          <cell r="F962" t="str">
            <v>Otros</v>
          </cell>
          <cell r="G962" t="str">
            <v>Ampliaciones etiquetadas</v>
          </cell>
          <cell r="H962" t="str">
            <v/>
          </cell>
          <cell r="I962" t="str">
            <v/>
          </cell>
          <cell r="J962">
            <v>1</v>
          </cell>
          <cell r="K962" t="str">
            <v>R</v>
          </cell>
          <cell r="L962">
            <v>911</v>
          </cell>
          <cell r="M962">
            <v>911</v>
          </cell>
          <cell r="N962" t="str">
            <v>R911</v>
          </cell>
        </row>
        <row r="963">
          <cell r="A963" t="str">
            <v>11,R912</v>
          </cell>
          <cell r="B963" t="str">
            <v>11,R912</v>
          </cell>
          <cell r="C963" t="str">
            <v>11,R912</v>
          </cell>
          <cell r="D963">
            <v>11</v>
          </cell>
          <cell r="E963" t="str">
            <v>Otros</v>
          </cell>
          <cell r="F963" t="str">
            <v>Otros</v>
          </cell>
          <cell r="G963" t="str">
            <v>Ampliaciones etiquetadas</v>
          </cell>
          <cell r="H963" t="str">
            <v/>
          </cell>
          <cell r="I963" t="str">
            <v/>
          </cell>
          <cell r="J963">
            <v>1</v>
          </cell>
          <cell r="K963" t="str">
            <v>R</v>
          </cell>
          <cell r="L963">
            <v>912</v>
          </cell>
          <cell r="M963">
            <v>912</v>
          </cell>
          <cell r="N963" t="str">
            <v>R912</v>
          </cell>
        </row>
        <row r="964">
          <cell r="A964" t="str">
            <v>11,R913</v>
          </cell>
          <cell r="B964" t="str">
            <v>11,R913</v>
          </cell>
          <cell r="C964" t="str">
            <v>11,R913</v>
          </cell>
          <cell r="D964">
            <v>11</v>
          </cell>
          <cell r="E964" t="str">
            <v>Otros</v>
          </cell>
          <cell r="F964" t="str">
            <v>Otros</v>
          </cell>
          <cell r="G964" t="str">
            <v>Ampliaciones etiquetadas</v>
          </cell>
          <cell r="H964" t="str">
            <v/>
          </cell>
          <cell r="I964" t="str">
            <v/>
          </cell>
          <cell r="J964">
            <v>1</v>
          </cell>
          <cell r="K964" t="str">
            <v>R</v>
          </cell>
          <cell r="L964">
            <v>913</v>
          </cell>
          <cell r="M964">
            <v>913</v>
          </cell>
          <cell r="N964" t="str">
            <v>R913</v>
          </cell>
        </row>
        <row r="965">
          <cell r="A965" t="str">
            <v>11,R914</v>
          </cell>
          <cell r="B965" t="str">
            <v>11,R914</v>
          </cell>
          <cell r="C965" t="str">
            <v>11,R914</v>
          </cell>
          <cell r="D965">
            <v>11</v>
          </cell>
          <cell r="E965" t="str">
            <v>Otros</v>
          </cell>
          <cell r="F965" t="str">
            <v>Otros</v>
          </cell>
          <cell r="G965" t="str">
            <v>Ampliaciones etiquetadas</v>
          </cell>
          <cell r="H965" t="str">
            <v/>
          </cell>
          <cell r="I965" t="str">
            <v/>
          </cell>
          <cell r="J965">
            <v>1</v>
          </cell>
          <cell r="K965" t="str">
            <v>R</v>
          </cell>
          <cell r="L965">
            <v>914</v>
          </cell>
          <cell r="M965">
            <v>914</v>
          </cell>
          <cell r="N965" t="str">
            <v>R914</v>
          </cell>
        </row>
        <row r="966">
          <cell r="A966" t="str">
            <v>11,R915</v>
          </cell>
          <cell r="B966" t="str">
            <v>11,R915</v>
          </cell>
          <cell r="C966" t="str">
            <v>11,R915</v>
          </cell>
          <cell r="D966">
            <v>11</v>
          </cell>
          <cell r="E966" t="str">
            <v>Otros</v>
          </cell>
          <cell r="F966" t="str">
            <v>Otros</v>
          </cell>
          <cell r="G966" t="str">
            <v>Ampliaciones etiquetadas</v>
          </cell>
          <cell r="H966" t="str">
            <v/>
          </cell>
          <cell r="I966" t="str">
            <v/>
          </cell>
          <cell r="J966">
            <v>1</v>
          </cell>
          <cell r="K966" t="str">
            <v>R</v>
          </cell>
          <cell r="L966">
            <v>915</v>
          </cell>
          <cell r="M966">
            <v>915</v>
          </cell>
          <cell r="N966" t="str">
            <v>R915</v>
          </cell>
        </row>
        <row r="967">
          <cell r="A967" t="str">
            <v>11,R916</v>
          </cell>
          <cell r="B967" t="str">
            <v>11,R916</v>
          </cell>
          <cell r="C967" t="str">
            <v>11,R916</v>
          </cell>
          <cell r="D967">
            <v>11</v>
          </cell>
          <cell r="E967" t="str">
            <v>Otros</v>
          </cell>
          <cell r="F967" t="str">
            <v>Otros</v>
          </cell>
          <cell r="G967" t="str">
            <v>Ampliaciones etiquetadas</v>
          </cell>
          <cell r="H967" t="str">
            <v/>
          </cell>
          <cell r="I967" t="str">
            <v/>
          </cell>
          <cell r="J967">
            <v>1</v>
          </cell>
          <cell r="K967" t="str">
            <v>R</v>
          </cell>
          <cell r="L967">
            <v>916</v>
          </cell>
          <cell r="M967">
            <v>916</v>
          </cell>
          <cell r="N967" t="str">
            <v>R916</v>
          </cell>
        </row>
        <row r="968">
          <cell r="A968" t="str">
            <v>11,R917</v>
          </cell>
          <cell r="B968" t="str">
            <v>11,R917</v>
          </cell>
          <cell r="C968" t="str">
            <v>11,R917</v>
          </cell>
          <cell r="D968">
            <v>11</v>
          </cell>
          <cell r="E968" t="str">
            <v>Otros</v>
          </cell>
          <cell r="F968" t="str">
            <v>Otros</v>
          </cell>
          <cell r="G968" t="str">
            <v>Ampliaciones etiquetadas</v>
          </cell>
          <cell r="H968" t="str">
            <v/>
          </cell>
          <cell r="I968" t="str">
            <v/>
          </cell>
          <cell r="J968">
            <v>1</v>
          </cell>
          <cell r="K968" t="str">
            <v>R</v>
          </cell>
          <cell r="L968">
            <v>917</v>
          </cell>
          <cell r="M968">
            <v>917</v>
          </cell>
          <cell r="N968" t="str">
            <v>R917</v>
          </cell>
        </row>
        <row r="969">
          <cell r="A969" t="str">
            <v>11,R918</v>
          </cell>
          <cell r="B969" t="str">
            <v>11,R918</v>
          </cell>
          <cell r="C969" t="str">
            <v>11,R918</v>
          </cell>
          <cell r="D969">
            <v>11</v>
          </cell>
          <cell r="E969" t="str">
            <v>Otros</v>
          </cell>
          <cell r="F969" t="str">
            <v>Otros</v>
          </cell>
          <cell r="G969" t="str">
            <v>Ampliaciones etiquetadas</v>
          </cell>
          <cell r="H969" t="str">
            <v/>
          </cell>
          <cell r="I969" t="str">
            <v/>
          </cell>
          <cell r="J969">
            <v>1</v>
          </cell>
          <cell r="K969" t="str">
            <v>R</v>
          </cell>
          <cell r="L969">
            <v>918</v>
          </cell>
          <cell r="M969">
            <v>918</v>
          </cell>
          <cell r="N969" t="str">
            <v>R918</v>
          </cell>
        </row>
        <row r="970">
          <cell r="A970" t="str">
            <v>11,R919</v>
          </cell>
          <cell r="B970" t="str">
            <v>11,R919</v>
          </cell>
          <cell r="C970" t="str">
            <v>11,R919</v>
          </cell>
          <cell r="D970">
            <v>11</v>
          </cell>
          <cell r="E970" t="str">
            <v>Otros</v>
          </cell>
          <cell r="F970" t="str">
            <v>Otros</v>
          </cell>
          <cell r="G970" t="str">
            <v>Ampliaciones etiquetadas</v>
          </cell>
          <cell r="H970" t="str">
            <v/>
          </cell>
          <cell r="I970" t="str">
            <v/>
          </cell>
          <cell r="J970">
            <v>1</v>
          </cell>
          <cell r="K970" t="str">
            <v>R</v>
          </cell>
          <cell r="L970">
            <v>919</v>
          </cell>
          <cell r="M970">
            <v>919</v>
          </cell>
          <cell r="N970" t="str">
            <v>R919</v>
          </cell>
        </row>
        <row r="971">
          <cell r="A971" t="str">
            <v>11,R920</v>
          </cell>
          <cell r="B971" t="str">
            <v>11,R920</v>
          </cell>
          <cell r="C971" t="str">
            <v>11,R920</v>
          </cell>
          <cell r="D971">
            <v>11</v>
          </cell>
          <cell r="E971" t="str">
            <v>Otros</v>
          </cell>
          <cell r="F971" t="str">
            <v>Otros</v>
          </cell>
          <cell r="G971" t="str">
            <v>Ampliaciones etiquetadas</v>
          </cell>
          <cell r="H971" t="str">
            <v/>
          </cell>
          <cell r="I971" t="str">
            <v/>
          </cell>
          <cell r="J971">
            <v>1</v>
          </cell>
          <cell r="K971" t="str">
            <v>R</v>
          </cell>
          <cell r="L971">
            <v>920</v>
          </cell>
          <cell r="M971">
            <v>920</v>
          </cell>
          <cell r="N971" t="str">
            <v>R920</v>
          </cell>
        </row>
        <row r="972">
          <cell r="A972" t="str">
            <v>11,R921</v>
          </cell>
          <cell r="B972" t="str">
            <v>11,R921</v>
          </cell>
          <cell r="C972" t="str">
            <v>11,R921</v>
          </cell>
          <cell r="D972">
            <v>11</v>
          </cell>
          <cell r="E972" t="str">
            <v>Otros</v>
          </cell>
          <cell r="F972" t="str">
            <v>Otros</v>
          </cell>
          <cell r="G972" t="str">
            <v>Ampliaciones etiquetadas</v>
          </cell>
          <cell r="H972" t="str">
            <v/>
          </cell>
          <cell r="I972" t="str">
            <v/>
          </cell>
          <cell r="J972">
            <v>1</v>
          </cell>
          <cell r="K972" t="str">
            <v>R</v>
          </cell>
          <cell r="L972">
            <v>921</v>
          </cell>
          <cell r="M972">
            <v>921</v>
          </cell>
          <cell r="N972" t="str">
            <v>R921</v>
          </cell>
        </row>
        <row r="973">
          <cell r="A973" t="str">
            <v>11,R922</v>
          </cell>
          <cell r="B973" t="str">
            <v>11,R922</v>
          </cell>
          <cell r="C973" t="str">
            <v>11,R922</v>
          </cell>
          <cell r="D973">
            <v>11</v>
          </cell>
          <cell r="E973" t="str">
            <v>Otros</v>
          </cell>
          <cell r="F973" t="str">
            <v>Otros</v>
          </cell>
          <cell r="G973" t="str">
            <v>Ampliaciones etiquetadas</v>
          </cell>
          <cell r="H973" t="str">
            <v/>
          </cell>
          <cell r="I973" t="str">
            <v/>
          </cell>
          <cell r="J973">
            <v>1</v>
          </cell>
          <cell r="K973" t="str">
            <v>R</v>
          </cell>
          <cell r="L973">
            <v>922</v>
          </cell>
          <cell r="M973">
            <v>922</v>
          </cell>
          <cell r="N973" t="str">
            <v>R922</v>
          </cell>
        </row>
        <row r="974">
          <cell r="A974" t="str">
            <v>11,R923</v>
          </cell>
          <cell r="B974" t="str">
            <v>11,R923</v>
          </cell>
          <cell r="C974" t="str">
            <v>11,R923</v>
          </cell>
          <cell r="D974">
            <v>11</v>
          </cell>
          <cell r="E974" t="str">
            <v>Otros</v>
          </cell>
          <cell r="F974" t="str">
            <v>Otros</v>
          </cell>
          <cell r="G974" t="str">
            <v>Ampliaciones etiquetadas</v>
          </cell>
          <cell r="H974" t="str">
            <v/>
          </cell>
          <cell r="I974" t="str">
            <v/>
          </cell>
          <cell r="J974">
            <v>1</v>
          </cell>
          <cell r="K974" t="str">
            <v>R</v>
          </cell>
          <cell r="L974">
            <v>923</v>
          </cell>
          <cell r="M974">
            <v>923</v>
          </cell>
          <cell r="N974" t="str">
            <v>R923</v>
          </cell>
        </row>
        <row r="975">
          <cell r="A975" t="str">
            <v>11,R924</v>
          </cell>
          <cell r="B975" t="str">
            <v>11,R924</v>
          </cell>
          <cell r="C975" t="str">
            <v>11,R924</v>
          </cell>
          <cell r="D975">
            <v>11</v>
          </cell>
          <cell r="E975" t="str">
            <v>Otros</v>
          </cell>
          <cell r="F975" t="str">
            <v>Otros</v>
          </cell>
          <cell r="G975" t="str">
            <v>Ampliaciones etiquetadas</v>
          </cell>
          <cell r="H975" t="str">
            <v/>
          </cell>
          <cell r="I975" t="str">
            <v/>
          </cell>
          <cell r="J975">
            <v>1</v>
          </cell>
          <cell r="K975" t="str">
            <v>R</v>
          </cell>
          <cell r="L975">
            <v>924</v>
          </cell>
          <cell r="M975">
            <v>924</v>
          </cell>
          <cell r="N975" t="str">
            <v>R924</v>
          </cell>
        </row>
        <row r="976">
          <cell r="A976" t="str">
            <v>11,R925</v>
          </cell>
          <cell r="B976" t="str">
            <v>11,R925</v>
          </cell>
          <cell r="C976" t="str">
            <v>11,R925</v>
          </cell>
          <cell r="D976">
            <v>11</v>
          </cell>
          <cell r="E976" t="str">
            <v>Otros</v>
          </cell>
          <cell r="F976" t="str">
            <v>Otros</v>
          </cell>
          <cell r="G976" t="str">
            <v>Ampliaciones etiquetadas</v>
          </cell>
          <cell r="H976" t="str">
            <v/>
          </cell>
          <cell r="I976" t="str">
            <v/>
          </cell>
          <cell r="J976">
            <v>1</v>
          </cell>
          <cell r="K976" t="str">
            <v>R</v>
          </cell>
          <cell r="L976">
            <v>925</v>
          </cell>
          <cell r="M976">
            <v>925</v>
          </cell>
          <cell r="N976" t="str">
            <v>R925</v>
          </cell>
        </row>
        <row r="977">
          <cell r="A977" t="str">
            <v>11,R926</v>
          </cell>
          <cell r="B977" t="str">
            <v>11,R926</v>
          </cell>
          <cell r="C977" t="str">
            <v>11,R926</v>
          </cell>
          <cell r="D977">
            <v>11</v>
          </cell>
          <cell r="E977" t="str">
            <v>Otros</v>
          </cell>
          <cell r="F977" t="str">
            <v>Otros</v>
          </cell>
          <cell r="G977" t="str">
            <v>Ampliaciones etiquetadas</v>
          </cell>
          <cell r="H977" t="str">
            <v/>
          </cell>
          <cell r="I977" t="str">
            <v/>
          </cell>
          <cell r="J977">
            <v>1</v>
          </cell>
          <cell r="K977" t="str">
            <v>R</v>
          </cell>
          <cell r="L977">
            <v>926</v>
          </cell>
          <cell r="M977">
            <v>926</v>
          </cell>
          <cell r="N977" t="str">
            <v>R926</v>
          </cell>
        </row>
        <row r="978">
          <cell r="A978" t="str">
            <v>11,R927</v>
          </cell>
          <cell r="B978" t="str">
            <v>11,R927</v>
          </cell>
          <cell r="C978" t="str">
            <v>11,R927</v>
          </cell>
          <cell r="D978">
            <v>11</v>
          </cell>
          <cell r="E978" t="str">
            <v>Otros</v>
          </cell>
          <cell r="F978" t="str">
            <v>Otros</v>
          </cell>
          <cell r="G978" t="str">
            <v>Ampliaciones etiquetadas</v>
          </cell>
          <cell r="H978" t="str">
            <v/>
          </cell>
          <cell r="I978" t="str">
            <v/>
          </cell>
          <cell r="J978">
            <v>1</v>
          </cell>
          <cell r="K978" t="str">
            <v>R</v>
          </cell>
          <cell r="L978">
            <v>927</v>
          </cell>
          <cell r="M978">
            <v>927</v>
          </cell>
          <cell r="N978" t="str">
            <v>R927</v>
          </cell>
        </row>
        <row r="979">
          <cell r="A979" t="str">
            <v>11,R928</v>
          </cell>
          <cell r="B979" t="str">
            <v>11,R928</v>
          </cell>
          <cell r="C979" t="str">
            <v>11,R928</v>
          </cell>
          <cell r="D979">
            <v>11</v>
          </cell>
          <cell r="E979" t="str">
            <v>Otros</v>
          </cell>
          <cell r="F979" t="str">
            <v>Otros</v>
          </cell>
          <cell r="G979" t="str">
            <v>Ampliaciones etiquetadas</v>
          </cell>
          <cell r="H979" t="str">
            <v/>
          </cell>
          <cell r="I979" t="str">
            <v/>
          </cell>
          <cell r="J979">
            <v>1</v>
          </cell>
          <cell r="K979" t="str">
            <v>R</v>
          </cell>
          <cell r="L979">
            <v>928</v>
          </cell>
          <cell r="M979">
            <v>928</v>
          </cell>
          <cell r="N979" t="str">
            <v>R928</v>
          </cell>
        </row>
        <row r="980">
          <cell r="A980" t="str">
            <v>11,R929</v>
          </cell>
          <cell r="B980" t="str">
            <v>11,R929</v>
          </cell>
          <cell r="C980" t="str">
            <v>11,R929</v>
          </cell>
          <cell r="D980">
            <v>11</v>
          </cell>
          <cell r="E980" t="str">
            <v>Otros</v>
          </cell>
          <cell r="F980" t="str">
            <v>Otros</v>
          </cell>
          <cell r="G980" t="str">
            <v>Ampliaciones etiquetadas</v>
          </cell>
          <cell r="H980" t="str">
            <v/>
          </cell>
          <cell r="I980" t="str">
            <v/>
          </cell>
          <cell r="J980">
            <v>1</v>
          </cell>
          <cell r="K980" t="str">
            <v>R</v>
          </cell>
          <cell r="L980">
            <v>929</v>
          </cell>
          <cell r="M980">
            <v>929</v>
          </cell>
          <cell r="N980" t="str">
            <v>R929</v>
          </cell>
        </row>
        <row r="981">
          <cell r="A981" t="str">
            <v>11,R930</v>
          </cell>
          <cell r="B981" t="str">
            <v>11,R930</v>
          </cell>
          <cell r="C981" t="str">
            <v>11,R930</v>
          </cell>
          <cell r="D981">
            <v>11</v>
          </cell>
          <cell r="E981" t="str">
            <v>Otros</v>
          </cell>
          <cell r="F981" t="str">
            <v>Otros</v>
          </cell>
          <cell r="G981" t="str">
            <v>Ampliaciones etiquetadas</v>
          </cell>
          <cell r="H981" t="str">
            <v/>
          </cell>
          <cell r="I981" t="str">
            <v/>
          </cell>
          <cell r="J981">
            <v>1</v>
          </cell>
          <cell r="K981" t="str">
            <v>R</v>
          </cell>
          <cell r="L981">
            <v>930</v>
          </cell>
          <cell r="M981">
            <v>930</v>
          </cell>
          <cell r="N981" t="str">
            <v>R930</v>
          </cell>
        </row>
        <row r="982">
          <cell r="A982" t="str">
            <v>11,R931</v>
          </cell>
          <cell r="B982" t="str">
            <v>11,R931</v>
          </cell>
          <cell r="C982" t="str">
            <v>11,R931</v>
          </cell>
          <cell r="D982">
            <v>11</v>
          </cell>
          <cell r="E982" t="str">
            <v>Otros</v>
          </cell>
          <cell r="F982" t="str">
            <v>Otros</v>
          </cell>
          <cell r="G982" t="str">
            <v>Ampliaciones etiquetadas</v>
          </cell>
          <cell r="H982" t="str">
            <v/>
          </cell>
          <cell r="I982" t="str">
            <v/>
          </cell>
          <cell r="J982">
            <v>1</v>
          </cell>
          <cell r="K982" t="str">
            <v>R</v>
          </cell>
          <cell r="L982">
            <v>931</v>
          </cell>
          <cell r="M982">
            <v>931</v>
          </cell>
          <cell r="N982" t="str">
            <v>R931</v>
          </cell>
        </row>
        <row r="983">
          <cell r="A983" t="str">
            <v>11,R932</v>
          </cell>
          <cell r="B983" t="str">
            <v>11,R932</v>
          </cell>
          <cell r="C983" t="str">
            <v>11,R932</v>
          </cell>
          <cell r="D983">
            <v>11</v>
          </cell>
          <cell r="E983" t="str">
            <v>Otros</v>
          </cell>
          <cell r="F983" t="str">
            <v>Otros</v>
          </cell>
          <cell r="G983" t="str">
            <v>Ampliaciones etiquetadas</v>
          </cell>
          <cell r="H983" t="str">
            <v/>
          </cell>
          <cell r="I983" t="str">
            <v/>
          </cell>
          <cell r="J983">
            <v>1</v>
          </cell>
          <cell r="K983" t="str">
            <v>R</v>
          </cell>
          <cell r="L983">
            <v>932</v>
          </cell>
          <cell r="M983">
            <v>932</v>
          </cell>
          <cell r="N983" t="str">
            <v>R932</v>
          </cell>
        </row>
        <row r="984">
          <cell r="A984" t="str">
            <v>11,R933</v>
          </cell>
          <cell r="B984" t="str">
            <v>11,R933</v>
          </cell>
          <cell r="C984" t="str">
            <v>11,R933</v>
          </cell>
          <cell r="D984">
            <v>11</v>
          </cell>
          <cell r="E984" t="str">
            <v>Otros</v>
          </cell>
          <cell r="F984" t="str">
            <v>Otros</v>
          </cell>
          <cell r="G984" t="str">
            <v>Ampliaciones etiquetadas</v>
          </cell>
          <cell r="H984" t="str">
            <v/>
          </cell>
          <cell r="I984" t="str">
            <v/>
          </cell>
          <cell r="J984">
            <v>1</v>
          </cell>
          <cell r="K984" t="str">
            <v>R</v>
          </cell>
          <cell r="L984">
            <v>933</v>
          </cell>
          <cell r="M984">
            <v>933</v>
          </cell>
          <cell r="N984" t="str">
            <v>R933</v>
          </cell>
        </row>
        <row r="985">
          <cell r="A985" t="str">
            <v>11,R934</v>
          </cell>
          <cell r="B985" t="str">
            <v>11,R934</v>
          </cell>
          <cell r="C985" t="str">
            <v>11,R934</v>
          </cell>
          <cell r="D985">
            <v>11</v>
          </cell>
          <cell r="E985" t="str">
            <v>Otros</v>
          </cell>
          <cell r="F985" t="str">
            <v>Otros</v>
          </cell>
          <cell r="G985" t="str">
            <v>Ampliaciones etiquetadas</v>
          </cell>
          <cell r="H985" t="str">
            <v/>
          </cell>
          <cell r="I985" t="str">
            <v/>
          </cell>
          <cell r="J985">
            <v>1</v>
          </cell>
          <cell r="K985" t="str">
            <v>R</v>
          </cell>
          <cell r="L985">
            <v>934</v>
          </cell>
          <cell r="M985">
            <v>934</v>
          </cell>
          <cell r="N985" t="str">
            <v>R934</v>
          </cell>
        </row>
        <row r="986">
          <cell r="A986" t="str">
            <v>11,R935</v>
          </cell>
          <cell r="B986" t="str">
            <v>11,R935</v>
          </cell>
          <cell r="C986" t="str">
            <v>11,R935</v>
          </cell>
          <cell r="D986">
            <v>11</v>
          </cell>
          <cell r="E986" t="str">
            <v>Otros</v>
          </cell>
          <cell r="F986" t="str">
            <v>Otros</v>
          </cell>
          <cell r="G986" t="str">
            <v>Ampliaciones etiquetadas</v>
          </cell>
          <cell r="H986" t="str">
            <v/>
          </cell>
          <cell r="I986" t="str">
            <v/>
          </cell>
          <cell r="J986">
            <v>1</v>
          </cell>
          <cell r="K986" t="str">
            <v>R</v>
          </cell>
          <cell r="L986">
            <v>935</v>
          </cell>
          <cell r="M986">
            <v>935</v>
          </cell>
          <cell r="N986" t="str">
            <v>R935</v>
          </cell>
        </row>
        <row r="987">
          <cell r="A987" t="str">
            <v>11,R936</v>
          </cell>
          <cell r="B987" t="str">
            <v>11,R936</v>
          </cell>
          <cell r="C987" t="str">
            <v>11,R936</v>
          </cell>
          <cell r="D987">
            <v>11</v>
          </cell>
          <cell r="E987" t="str">
            <v>Otros</v>
          </cell>
          <cell r="F987" t="str">
            <v>Otros</v>
          </cell>
          <cell r="G987" t="str">
            <v>Ampliaciones etiquetadas</v>
          </cell>
          <cell r="H987" t="str">
            <v/>
          </cell>
          <cell r="I987" t="str">
            <v/>
          </cell>
          <cell r="J987">
            <v>1</v>
          </cell>
          <cell r="K987" t="str">
            <v>R</v>
          </cell>
          <cell r="L987">
            <v>936</v>
          </cell>
          <cell r="M987">
            <v>936</v>
          </cell>
          <cell r="N987" t="str">
            <v>R936</v>
          </cell>
        </row>
        <row r="988">
          <cell r="A988" t="str">
            <v>11,R937</v>
          </cell>
          <cell r="B988" t="str">
            <v>11,R937</v>
          </cell>
          <cell r="C988" t="str">
            <v>11,R937</v>
          </cell>
          <cell r="D988">
            <v>11</v>
          </cell>
          <cell r="E988" t="str">
            <v>Otros</v>
          </cell>
          <cell r="F988" t="str">
            <v>Otros</v>
          </cell>
          <cell r="G988" t="str">
            <v>Ampliaciones etiquetadas</v>
          </cell>
          <cell r="H988" t="str">
            <v/>
          </cell>
          <cell r="I988" t="str">
            <v/>
          </cell>
          <cell r="J988">
            <v>1</v>
          </cell>
          <cell r="K988" t="str">
            <v>R</v>
          </cell>
          <cell r="L988">
            <v>937</v>
          </cell>
          <cell r="M988">
            <v>937</v>
          </cell>
          <cell r="N988" t="str">
            <v>R937</v>
          </cell>
        </row>
        <row r="989">
          <cell r="A989" t="str">
            <v>11,R938</v>
          </cell>
          <cell r="B989" t="str">
            <v>11,R938</v>
          </cell>
          <cell r="C989" t="str">
            <v>11,R938</v>
          </cell>
          <cell r="D989">
            <v>11</v>
          </cell>
          <cell r="E989" t="str">
            <v>Otros</v>
          </cell>
          <cell r="F989" t="str">
            <v>Otros</v>
          </cell>
          <cell r="G989" t="str">
            <v>Ampliaciones etiquetadas</v>
          </cell>
          <cell r="H989" t="str">
            <v/>
          </cell>
          <cell r="I989" t="str">
            <v/>
          </cell>
          <cell r="J989">
            <v>1</v>
          </cell>
          <cell r="K989" t="str">
            <v>R</v>
          </cell>
          <cell r="L989">
            <v>938</v>
          </cell>
          <cell r="M989">
            <v>938</v>
          </cell>
          <cell r="N989" t="str">
            <v>R938</v>
          </cell>
        </row>
        <row r="990">
          <cell r="A990" t="str">
            <v>11,R939</v>
          </cell>
          <cell r="B990" t="str">
            <v>11,R939</v>
          </cell>
          <cell r="C990" t="str">
            <v>11,R939</v>
          </cell>
          <cell r="D990">
            <v>11</v>
          </cell>
          <cell r="E990" t="str">
            <v>Otros</v>
          </cell>
          <cell r="F990" t="str">
            <v>Otros</v>
          </cell>
          <cell r="G990" t="str">
            <v>Ampliaciones etiquetadas</v>
          </cell>
          <cell r="H990" t="str">
            <v/>
          </cell>
          <cell r="I990" t="str">
            <v/>
          </cell>
          <cell r="J990">
            <v>1</v>
          </cell>
          <cell r="K990" t="str">
            <v>R</v>
          </cell>
          <cell r="L990">
            <v>939</v>
          </cell>
          <cell r="M990">
            <v>939</v>
          </cell>
          <cell r="N990" t="str">
            <v>R939</v>
          </cell>
        </row>
        <row r="991">
          <cell r="A991" t="str">
            <v>11,R940</v>
          </cell>
          <cell r="B991" t="str">
            <v>11,R940</v>
          </cell>
          <cell r="C991" t="str">
            <v>11,R940</v>
          </cell>
          <cell r="D991">
            <v>11</v>
          </cell>
          <cell r="E991" t="str">
            <v>Otros</v>
          </cell>
          <cell r="F991" t="str">
            <v>Otros</v>
          </cell>
          <cell r="G991" t="str">
            <v>Ampliaciones etiquetadas</v>
          </cell>
          <cell r="H991" t="str">
            <v/>
          </cell>
          <cell r="I991" t="str">
            <v/>
          </cell>
          <cell r="J991">
            <v>1</v>
          </cell>
          <cell r="K991" t="str">
            <v>R</v>
          </cell>
          <cell r="L991">
            <v>940</v>
          </cell>
          <cell r="M991">
            <v>940</v>
          </cell>
          <cell r="N991" t="str">
            <v>R940</v>
          </cell>
        </row>
        <row r="992">
          <cell r="A992" t="str">
            <v>11,R941</v>
          </cell>
          <cell r="B992" t="str">
            <v>11,R941</v>
          </cell>
          <cell r="C992" t="str">
            <v>11,R941</v>
          </cell>
          <cell r="D992">
            <v>11</v>
          </cell>
          <cell r="E992" t="str">
            <v>Otros</v>
          </cell>
          <cell r="F992" t="str">
            <v>Otros</v>
          </cell>
          <cell r="G992" t="str">
            <v>Ampliaciones etiquetadas</v>
          </cell>
          <cell r="H992" t="str">
            <v/>
          </cell>
          <cell r="I992" t="str">
            <v/>
          </cell>
          <cell r="J992">
            <v>1</v>
          </cell>
          <cell r="K992" t="str">
            <v>R</v>
          </cell>
          <cell r="L992">
            <v>941</v>
          </cell>
          <cell r="M992">
            <v>941</v>
          </cell>
          <cell r="N992" t="str">
            <v>R941</v>
          </cell>
        </row>
        <row r="993">
          <cell r="A993" t="str">
            <v>11,R942</v>
          </cell>
          <cell r="B993" t="str">
            <v>11,R942</v>
          </cell>
          <cell r="C993" t="str">
            <v>11,R942</v>
          </cell>
          <cell r="D993">
            <v>11</v>
          </cell>
          <cell r="E993" t="str">
            <v>Otros</v>
          </cell>
          <cell r="F993" t="str">
            <v>Otros</v>
          </cell>
          <cell r="G993" t="str">
            <v>Ampliaciones etiquetadas</v>
          </cell>
          <cell r="H993" t="str">
            <v/>
          </cell>
          <cell r="I993" t="str">
            <v/>
          </cell>
          <cell r="J993">
            <v>1</v>
          </cell>
          <cell r="K993" t="str">
            <v>R</v>
          </cell>
          <cell r="L993">
            <v>942</v>
          </cell>
          <cell r="M993">
            <v>942</v>
          </cell>
          <cell r="N993" t="str">
            <v>R942</v>
          </cell>
        </row>
        <row r="994">
          <cell r="A994" t="str">
            <v>11,R943</v>
          </cell>
          <cell r="B994" t="str">
            <v>11,R943</v>
          </cell>
          <cell r="C994" t="str">
            <v>11,R943</v>
          </cell>
          <cell r="D994">
            <v>11</v>
          </cell>
          <cell r="E994" t="str">
            <v>Otros</v>
          </cell>
          <cell r="F994" t="str">
            <v>Otros</v>
          </cell>
          <cell r="G994" t="str">
            <v>Ampliaciones etiquetadas</v>
          </cell>
          <cell r="H994" t="str">
            <v/>
          </cell>
          <cell r="I994" t="str">
            <v/>
          </cell>
          <cell r="J994">
            <v>1</v>
          </cell>
          <cell r="K994" t="str">
            <v>R</v>
          </cell>
          <cell r="L994">
            <v>943</v>
          </cell>
          <cell r="M994">
            <v>943</v>
          </cell>
          <cell r="N994" t="str">
            <v>R943</v>
          </cell>
        </row>
        <row r="995">
          <cell r="A995" t="str">
            <v>11,R944</v>
          </cell>
          <cell r="B995" t="str">
            <v>11,R944</v>
          </cell>
          <cell r="C995" t="str">
            <v>11,R944</v>
          </cell>
          <cell r="D995">
            <v>11</v>
          </cell>
          <cell r="E995" t="str">
            <v>Otros</v>
          </cell>
          <cell r="F995" t="str">
            <v>Otros</v>
          </cell>
          <cell r="G995" t="str">
            <v>Ampliaciones etiquetadas</v>
          </cell>
          <cell r="H995" t="str">
            <v/>
          </cell>
          <cell r="I995" t="str">
            <v/>
          </cell>
          <cell r="J995">
            <v>1</v>
          </cell>
          <cell r="K995" t="str">
            <v>R</v>
          </cell>
          <cell r="L995">
            <v>944</v>
          </cell>
          <cell r="M995">
            <v>944</v>
          </cell>
          <cell r="N995" t="str">
            <v>R944</v>
          </cell>
        </row>
        <row r="996">
          <cell r="A996" t="str">
            <v>11,R945</v>
          </cell>
          <cell r="B996" t="str">
            <v>11,R945</v>
          </cell>
          <cell r="C996" t="str">
            <v>11,R945</v>
          </cell>
          <cell r="D996">
            <v>11</v>
          </cell>
          <cell r="E996" t="str">
            <v>Otros</v>
          </cell>
          <cell r="F996" t="str">
            <v>Otros</v>
          </cell>
          <cell r="G996" t="str">
            <v>Ampliaciones etiquetadas</v>
          </cell>
          <cell r="H996" t="str">
            <v/>
          </cell>
          <cell r="I996" t="str">
            <v/>
          </cell>
          <cell r="J996">
            <v>1</v>
          </cell>
          <cell r="K996" t="str">
            <v>R</v>
          </cell>
          <cell r="L996">
            <v>945</v>
          </cell>
          <cell r="M996">
            <v>945</v>
          </cell>
          <cell r="N996" t="str">
            <v>R945</v>
          </cell>
        </row>
        <row r="997">
          <cell r="A997" t="str">
            <v>11,R946</v>
          </cell>
          <cell r="B997" t="str">
            <v>11,R946</v>
          </cell>
          <cell r="C997" t="str">
            <v>11,R946</v>
          </cell>
          <cell r="D997">
            <v>11</v>
          </cell>
          <cell r="E997" t="str">
            <v>Otros</v>
          </cell>
          <cell r="F997" t="str">
            <v>Otros</v>
          </cell>
          <cell r="G997" t="str">
            <v>Ampliaciones etiquetadas</v>
          </cell>
          <cell r="H997" t="str">
            <v/>
          </cell>
          <cell r="I997" t="str">
            <v/>
          </cell>
          <cell r="J997">
            <v>1</v>
          </cell>
          <cell r="K997" t="str">
            <v>R</v>
          </cell>
          <cell r="L997">
            <v>946</v>
          </cell>
          <cell r="M997">
            <v>946</v>
          </cell>
          <cell r="N997" t="str">
            <v>R946</v>
          </cell>
        </row>
        <row r="998">
          <cell r="A998" t="str">
            <v>11,R947</v>
          </cell>
          <cell r="B998" t="str">
            <v>11,R947</v>
          </cell>
          <cell r="C998" t="str">
            <v>11,R947</v>
          </cell>
          <cell r="D998">
            <v>11</v>
          </cell>
          <cell r="E998" t="str">
            <v>Otros</v>
          </cell>
          <cell r="F998" t="str">
            <v>Otros</v>
          </cell>
          <cell r="G998" t="str">
            <v>Ampliaciones etiquetadas</v>
          </cell>
          <cell r="H998" t="str">
            <v/>
          </cell>
          <cell r="I998" t="str">
            <v/>
          </cell>
          <cell r="J998">
            <v>1</v>
          </cell>
          <cell r="K998" t="str">
            <v>R</v>
          </cell>
          <cell r="L998">
            <v>947</v>
          </cell>
          <cell r="M998">
            <v>947</v>
          </cell>
          <cell r="N998" t="str">
            <v>R947</v>
          </cell>
        </row>
        <row r="999">
          <cell r="A999" t="str">
            <v>11,R948</v>
          </cell>
          <cell r="B999" t="str">
            <v>11,R948</v>
          </cell>
          <cell r="C999" t="str">
            <v>11,R948</v>
          </cell>
          <cell r="D999">
            <v>11</v>
          </cell>
          <cell r="E999" t="str">
            <v>Otros</v>
          </cell>
          <cell r="F999" t="str">
            <v>Otros</v>
          </cell>
          <cell r="G999" t="str">
            <v>Ampliaciones etiquetadas</v>
          </cell>
          <cell r="H999" t="str">
            <v/>
          </cell>
          <cell r="I999" t="str">
            <v/>
          </cell>
          <cell r="J999">
            <v>1</v>
          </cell>
          <cell r="K999" t="str">
            <v>R</v>
          </cell>
          <cell r="L999">
            <v>948</v>
          </cell>
          <cell r="M999">
            <v>948</v>
          </cell>
          <cell r="N999" t="str">
            <v>R948</v>
          </cell>
        </row>
        <row r="1000">
          <cell r="A1000" t="str">
            <v>11,R949</v>
          </cell>
          <cell r="B1000" t="str">
            <v>11,R949</v>
          </cell>
          <cell r="C1000" t="str">
            <v>11,R949</v>
          </cell>
          <cell r="D1000">
            <v>11</v>
          </cell>
          <cell r="E1000" t="str">
            <v>Otros</v>
          </cell>
          <cell r="F1000" t="str">
            <v>Otros</v>
          </cell>
          <cell r="G1000" t="str">
            <v>Ampliaciones etiquetadas</v>
          </cell>
          <cell r="H1000" t="str">
            <v/>
          </cell>
          <cell r="I1000" t="str">
            <v/>
          </cell>
          <cell r="J1000">
            <v>1</v>
          </cell>
          <cell r="K1000" t="str">
            <v>R</v>
          </cell>
          <cell r="L1000">
            <v>949</v>
          </cell>
          <cell r="M1000">
            <v>949</v>
          </cell>
          <cell r="N1000" t="str">
            <v>R949</v>
          </cell>
        </row>
        <row r="1001">
          <cell r="A1001" t="str">
            <v>11,R950</v>
          </cell>
          <cell r="B1001" t="str">
            <v>11,R950</v>
          </cell>
          <cell r="C1001" t="str">
            <v>11,R950</v>
          </cell>
          <cell r="D1001">
            <v>11</v>
          </cell>
          <cell r="E1001" t="str">
            <v>Otros</v>
          </cell>
          <cell r="F1001" t="str">
            <v>Otros</v>
          </cell>
          <cell r="G1001" t="str">
            <v>Ampliaciones etiquetadas</v>
          </cell>
          <cell r="H1001" t="str">
            <v/>
          </cell>
          <cell r="I1001" t="str">
            <v/>
          </cell>
          <cell r="J1001">
            <v>1</v>
          </cell>
          <cell r="K1001" t="str">
            <v>R</v>
          </cell>
          <cell r="L1001">
            <v>950</v>
          </cell>
          <cell r="M1001">
            <v>950</v>
          </cell>
          <cell r="N1001" t="str">
            <v>R950</v>
          </cell>
        </row>
        <row r="1002">
          <cell r="A1002" t="str">
            <v>11,R951</v>
          </cell>
          <cell r="B1002" t="str">
            <v>11,R951</v>
          </cell>
          <cell r="C1002" t="str">
            <v>11,R951</v>
          </cell>
          <cell r="D1002">
            <v>11</v>
          </cell>
          <cell r="E1002" t="str">
            <v>Otros</v>
          </cell>
          <cell r="F1002" t="str">
            <v>Otros</v>
          </cell>
          <cell r="G1002" t="str">
            <v>Ampliaciones etiquetadas</v>
          </cell>
          <cell r="H1002" t="str">
            <v/>
          </cell>
          <cell r="I1002" t="str">
            <v/>
          </cell>
          <cell r="J1002">
            <v>1</v>
          </cell>
          <cell r="K1002" t="str">
            <v>R</v>
          </cell>
          <cell r="L1002">
            <v>951</v>
          </cell>
          <cell r="M1002">
            <v>951</v>
          </cell>
          <cell r="N1002" t="str">
            <v>R951</v>
          </cell>
        </row>
        <row r="1003">
          <cell r="A1003" t="str">
            <v>11,R952</v>
          </cell>
          <cell r="B1003" t="str">
            <v>11,R952</v>
          </cell>
          <cell r="C1003" t="str">
            <v>11,R952</v>
          </cell>
          <cell r="D1003">
            <v>11</v>
          </cell>
          <cell r="E1003" t="str">
            <v>Otros</v>
          </cell>
          <cell r="F1003" t="str">
            <v>Otros</v>
          </cell>
          <cell r="G1003" t="str">
            <v>Ampliaciones etiquetadas</v>
          </cell>
          <cell r="H1003" t="str">
            <v/>
          </cell>
          <cell r="I1003" t="str">
            <v/>
          </cell>
          <cell r="J1003">
            <v>1</v>
          </cell>
          <cell r="K1003" t="str">
            <v>R</v>
          </cell>
          <cell r="L1003">
            <v>952</v>
          </cell>
          <cell r="M1003">
            <v>952</v>
          </cell>
          <cell r="N1003" t="str">
            <v>R952</v>
          </cell>
        </row>
        <row r="1004">
          <cell r="A1004" t="str">
            <v>11,R953</v>
          </cell>
          <cell r="B1004" t="str">
            <v>11,R953</v>
          </cell>
          <cell r="C1004" t="str">
            <v>11,R953</v>
          </cell>
          <cell r="D1004">
            <v>11</v>
          </cell>
          <cell r="E1004" t="str">
            <v>Otros</v>
          </cell>
          <cell r="F1004" t="str">
            <v>Otros</v>
          </cell>
          <cell r="G1004" t="str">
            <v>Ampliaciones etiquetadas</v>
          </cell>
          <cell r="H1004" t="str">
            <v/>
          </cell>
          <cell r="I1004" t="str">
            <v/>
          </cell>
          <cell r="J1004">
            <v>1</v>
          </cell>
          <cell r="K1004" t="str">
            <v>R</v>
          </cell>
          <cell r="L1004">
            <v>953</v>
          </cell>
          <cell r="M1004">
            <v>953</v>
          </cell>
          <cell r="N1004" t="str">
            <v>R953</v>
          </cell>
        </row>
        <row r="1005">
          <cell r="A1005" t="str">
            <v>11,R954</v>
          </cell>
          <cell r="B1005" t="str">
            <v>11,R954</v>
          </cell>
          <cell r="C1005" t="str">
            <v>11,R954</v>
          </cell>
          <cell r="D1005">
            <v>11</v>
          </cell>
          <cell r="E1005" t="str">
            <v>Otros</v>
          </cell>
          <cell r="F1005" t="str">
            <v>Otros</v>
          </cell>
          <cell r="G1005" t="str">
            <v>Ampliaciones etiquetadas</v>
          </cell>
          <cell r="H1005" t="str">
            <v/>
          </cell>
          <cell r="I1005" t="str">
            <v/>
          </cell>
          <cell r="J1005">
            <v>1</v>
          </cell>
          <cell r="K1005" t="str">
            <v>R</v>
          </cell>
          <cell r="L1005">
            <v>954</v>
          </cell>
          <cell r="M1005">
            <v>954</v>
          </cell>
          <cell r="N1005" t="str">
            <v>R954</v>
          </cell>
        </row>
        <row r="1006">
          <cell r="A1006" t="str">
            <v>11,R955</v>
          </cell>
          <cell r="B1006" t="str">
            <v>11,R955</v>
          </cell>
          <cell r="C1006" t="str">
            <v>11,R955</v>
          </cell>
          <cell r="D1006">
            <v>11</v>
          </cell>
          <cell r="E1006" t="str">
            <v>Otros</v>
          </cell>
          <cell r="F1006" t="str">
            <v>Otros</v>
          </cell>
          <cell r="G1006" t="str">
            <v>Ampliaciones etiquetadas</v>
          </cell>
          <cell r="H1006" t="str">
            <v/>
          </cell>
          <cell r="I1006" t="str">
            <v/>
          </cell>
          <cell r="J1006">
            <v>1</v>
          </cell>
          <cell r="K1006" t="str">
            <v>R</v>
          </cell>
          <cell r="L1006">
            <v>955</v>
          </cell>
          <cell r="M1006">
            <v>955</v>
          </cell>
          <cell r="N1006" t="str">
            <v>R955</v>
          </cell>
        </row>
        <row r="1007">
          <cell r="A1007" t="str">
            <v>11,R956</v>
          </cell>
          <cell r="B1007" t="str">
            <v>11,R956</v>
          </cell>
          <cell r="C1007" t="str">
            <v>11,R956</v>
          </cell>
          <cell r="D1007">
            <v>11</v>
          </cell>
          <cell r="E1007" t="str">
            <v>Otros</v>
          </cell>
          <cell r="F1007" t="str">
            <v>Otros</v>
          </cell>
          <cell r="G1007" t="str">
            <v>Ampliaciones etiquetadas</v>
          </cell>
          <cell r="H1007" t="str">
            <v/>
          </cell>
          <cell r="I1007" t="str">
            <v/>
          </cell>
          <cell r="J1007">
            <v>1</v>
          </cell>
          <cell r="K1007" t="str">
            <v>R</v>
          </cell>
          <cell r="L1007">
            <v>956</v>
          </cell>
          <cell r="M1007">
            <v>956</v>
          </cell>
          <cell r="N1007" t="str">
            <v>R956</v>
          </cell>
        </row>
        <row r="1008">
          <cell r="A1008" t="str">
            <v>11,R957</v>
          </cell>
          <cell r="B1008" t="str">
            <v>11,R957</v>
          </cell>
          <cell r="C1008" t="str">
            <v>11,R957</v>
          </cell>
          <cell r="D1008">
            <v>11</v>
          </cell>
          <cell r="E1008" t="str">
            <v>Otros</v>
          </cell>
          <cell r="F1008" t="str">
            <v>Otros</v>
          </cell>
          <cell r="G1008" t="str">
            <v>Ampliaciones etiquetadas</v>
          </cell>
          <cell r="H1008" t="str">
            <v/>
          </cell>
          <cell r="I1008" t="str">
            <v/>
          </cell>
          <cell r="J1008">
            <v>1</v>
          </cell>
          <cell r="K1008" t="str">
            <v>R</v>
          </cell>
          <cell r="L1008">
            <v>957</v>
          </cell>
          <cell r="M1008">
            <v>957</v>
          </cell>
          <cell r="N1008" t="str">
            <v>R957</v>
          </cell>
        </row>
        <row r="1009">
          <cell r="A1009" t="str">
            <v>11,R958</v>
          </cell>
          <cell r="B1009" t="str">
            <v>11,R958</v>
          </cell>
          <cell r="C1009" t="str">
            <v>11,R958</v>
          </cell>
          <cell r="D1009">
            <v>11</v>
          </cell>
          <cell r="E1009" t="str">
            <v>Otros</v>
          </cell>
          <cell r="F1009" t="str">
            <v>Otros</v>
          </cell>
          <cell r="G1009" t="str">
            <v>Ampliaciones etiquetadas</v>
          </cell>
          <cell r="H1009" t="str">
            <v/>
          </cell>
          <cell r="I1009" t="str">
            <v/>
          </cell>
          <cell r="J1009">
            <v>1</v>
          </cell>
          <cell r="K1009" t="str">
            <v>R</v>
          </cell>
          <cell r="L1009">
            <v>958</v>
          </cell>
          <cell r="M1009">
            <v>958</v>
          </cell>
          <cell r="N1009" t="str">
            <v>R958</v>
          </cell>
        </row>
        <row r="1010">
          <cell r="A1010" t="str">
            <v>11,R959</v>
          </cell>
          <cell r="B1010" t="str">
            <v>11,R959</v>
          </cell>
          <cell r="C1010" t="str">
            <v>11,R959</v>
          </cell>
          <cell r="D1010">
            <v>11</v>
          </cell>
          <cell r="E1010" t="str">
            <v>Otros</v>
          </cell>
          <cell r="F1010" t="str">
            <v>Otros</v>
          </cell>
          <cell r="G1010" t="str">
            <v>Ampliaciones etiquetadas</v>
          </cell>
          <cell r="H1010" t="str">
            <v/>
          </cell>
          <cell r="I1010" t="str">
            <v/>
          </cell>
          <cell r="J1010">
            <v>1</v>
          </cell>
          <cell r="K1010" t="str">
            <v>R</v>
          </cell>
          <cell r="L1010">
            <v>959</v>
          </cell>
          <cell r="M1010">
            <v>959</v>
          </cell>
          <cell r="N1010" t="str">
            <v>R959</v>
          </cell>
        </row>
        <row r="1011">
          <cell r="A1011" t="str">
            <v>11,R960</v>
          </cell>
          <cell r="B1011" t="str">
            <v>11,R960</v>
          </cell>
          <cell r="C1011" t="str">
            <v>11,R960</v>
          </cell>
          <cell r="D1011">
            <v>11</v>
          </cell>
          <cell r="E1011" t="str">
            <v>Otros</v>
          </cell>
          <cell r="F1011" t="str">
            <v>Otros</v>
          </cell>
          <cell r="G1011" t="str">
            <v>Ampliaciones etiquetadas</v>
          </cell>
          <cell r="H1011" t="str">
            <v/>
          </cell>
          <cell r="I1011" t="str">
            <v/>
          </cell>
          <cell r="J1011">
            <v>1</v>
          </cell>
          <cell r="K1011" t="str">
            <v>R</v>
          </cell>
          <cell r="L1011">
            <v>960</v>
          </cell>
          <cell r="M1011">
            <v>960</v>
          </cell>
          <cell r="N1011" t="str">
            <v>R960</v>
          </cell>
        </row>
        <row r="1012">
          <cell r="A1012" t="str">
            <v>11,R961</v>
          </cell>
          <cell r="B1012" t="str">
            <v>11,R961</v>
          </cell>
          <cell r="C1012" t="str">
            <v>11,R961</v>
          </cell>
          <cell r="D1012">
            <v>11</v>
          </cell>
          <cell r="E1012" t="str">
            <v>Otros</v>
          </cell>
          <cell r="F1012" t="str">
            <v>Otros</v>
          </cell>
          <cell r="G1012" t="str">
            <v>Ampliaciones etiquetadas</v>
          </cell>
          <cell r="H1012" t="str">
            <v/>
          </cell>
          <cell r="I1012" t="str">
            <v/>
          </cell>
          <cell r="J1012">
            <v>1</v>
          </cell>
          <cell r="K1012" t="str">
            <v>R</v>
          </cell>
          <cell r="L1012">
            <v>961</v>
          </cell>
          <cell r="M1012">
            <v>961</v>
          </cell>
          <cell r="N1012" t="str">
            <v>R961</v>
          </cell>
        </row>
        <row r="1013">
          <cell r="A1013" t="str">
            <v>11,R962</v>
          </cell>
          <cell r="B1013" t="str">
            <v>11,R962</v>
          </cell>
          <cell r="C1013" t="str">
            <v>11,R962</v>
          </cell>
          <cell r="D1013">
            <v>11</v>
          </cell>
          <cell r="E1013" t="str">
            <v>Otros</v>
          </cell>
          <cell r="F1013" t="str">
            <v>Otros</v>
          </cell>
          <cell r="G1013" t="str">
            <v>Ampliaciones etiquetadas</v>
          </cell>
          <cell r="H1013" t="str">
            <v/>
          </cell>
          <cell r="I1013" t="str">
            <v/>
          </cell>
          <cell r="J1013">
            <v>1</v>
          </cell>
          <cell r="K1013" t="str">
            <v>R</v>
          </cell>
          <cell r="L1013">
            <v>962</v>
          </cell>
          <cell r="M1013">
            <v>962</v>
          </cell>
          <cell r="N1013" t="str">
            <v>R962</v>
          </cell>
        </row>
        <row r="1014">
          <cell r="A1014" t="str">
            <v>11,R963</v>
          </cell>
          <cell r="B1014" t="str">
            <v>11,R963</v>
          </cell>
          <cell r="C1014" t="str">
            <v>11,R963</v>
          </cell>
          <cell r="D1014">
            <v>11</v>
          </cell>
          <cell r="E1014" t="str">
            <v>Otros</v>
          </cell>
          <cell r="F1014" t="str">
            <v>Otros</v>
          </cell>
          <cell r="G1014" t="str">
            <v>Ampliaciones etiquetadas</v>
          </cell>
          <cell r="H1014" t="str">
            <v/>
          </cell>
          <cell r="I1014" t="str">
            <v/>
          </cell>
          <cell r="J1014">
            <v>1</v>
          </cell>
          <cell r="K1014" t="str">
            <v>R</v>
          </cell>
          <cell r="L1014">
            <v>963</v>
          </cell>
          <cell r="M1014">
            <v>963</v>
          </cell>
          <cell r="N1014" t="str">
            <v>R963</v>
          </cell>
        </row>
        <row r="1015">
          <cell r="A1015" t="str">
            <v>11,R964</v>
          </cell>
          <cell r="B1015" t="str">
            <v>11,R964</v>
          </cell>
          <cell r="C1015" t="str">
            <v>11,R964</v>
          </cell>
          <cell r="D1015">
            <v>11</v>
          </cell>
          <cell r="E1015" t="str">
            <v>Otros</v>
          </cell>
          <cell r="F1015" t="str">
            <v>Otros</v>
          </cell>
          <cell r="G1015" t="str">
            <v>Ampliaciones etiquetadas</v>
          </cell>
          <cell r="H1015" t="str">
            <v/>
          </cell>
          <cell r="I1015" t="str">
            <v/>
          </cell>
          <cell r="J1015">
            <v>1</v>
          </cell>
          <cell r="K1015" t="str">
            <v>R</v>
          </cell>
          <cell r="L1015">
            <v>964</v>
          </cell>
          <cell r="M1015">
            <v>964</v>
          </cell>
          <cell r="N1015" t="str">
            <v>R964</v>
          </cell>
        </row>
        <row r="1016">
          <cell r="A1016" t="str">
            <v>11,R965</v>
          </cell>
          <cell r="B1016" t="str">
            <v>11,R965</v>
          </cell>
          <cell r="C1016" t="str">
            <v>11,R965</v>
          </cell>
          <cell r="D1016">
            <v>11</v>
          </cell>
          <cell r="E1016" t="str">
            <v>Otros</v>
          </cell>
          <cell r="F1016" t="str">
            <v>Otros</v>
          </cell>
          <cell r="G1016" t="str">
            <v>Ampliaciones etiquetadas</v>
          </cell>
          <cell r="H1016" t="str">
            <v/>
          </cell>
          <cell r="I1016" t="str">
            <v/>
          </cell>
          <cell r="J1016">
            <v>1</v>
          </cell>
          <cell r="K1016" t="str">
            <v>R</v>
          </cell>
          <cell r="L1016">
            <v>965</v>
          </cell>
          <cell r="M1016">
            <v>965</v>
          </cell>
          <cell r="N1016" t="str">
            <v>R965</v>
          </cell>
        </row>
        <row r="1017">
          <cell r="A1017" t="str">
            <v>11,R966</v>
          </cell>
          <cell r="B1017" t="str">
            <v>11,R966</v>
          </cell>
          <cell r="C1017" t="str">
            <v>11,R966</v>
          </cell>
          <cell r="D1017">
            <v>11</v>
          </cell>
          <cell r="E1017" t="str">
            <v>Otros</v>
          </cell>
          <cell r="F1017" t="str">
            <v>Otros</v>
          </cell>
          <cell r="G1017" t="str">
            <v>Ampliaciones etiquetadas</v>
          </cell>
          <cell r="H1017" t="str">
            <v/>
          </cell>
          <cell r="I1017" t="str">
            <v/>
          </cell>
          <cell r="J1017">
            <v>1</v>
          </cell>
          <cell r="K1017" t="str">
            <v>R</v>
          </cell>
          <cell r="L1017">
            <v>966</v>
          </cell>
          <cell r="M1017">
            <v>966</v>
          </cell>
          <cell r="N1017" t="str">
            <v>R966</v>
          </cell>
        </row>
        <row r="1018">
          <cell r="A1018" t="str">
            <v>11,R967</v>
          </cell>
          <cell r="B1018" t="str">
            <v>11,R967</v>
          </cell>
          <cell r="C1018" t="str">
            <v>11,R967</v>
          </cell>
          <cell r="D1018">
            <v>11</v>
          </cell>
          <cell r="E1018" t="str">
            <v>Otros</v>
          </cell>
          <cell r="F1018" t="str">
            <v>Otros</v>
          </cell>
          <cell r="G1018" t="str">
            <v>Ampliaciones etiquetadas</v>
          </cell>
          <cell r="H1018" t="str">
            <v/>
          </cell>
          <cell r="I1018" t="str">
            <v/>
          </cell>
          <cell r="J1018">
            <v>1</v>
          </cell>
          <cell r="K1018" t="str">
            <v>R</v>
          </cell>
          <cell r="L1018">
            <v>967</v>
          </cell>
          <cell r="M1018">
            <v>967</v>
          </cell>
          <cell r="N1018" t="str">
            <v>R967</v>
          </cell>
        </row>
        <row r="1019">
          <cell r="A1019" t="str">
            <v>11,R968</v>
          </cell>
          <cell r="B1019" t="str">
            <v>11,R968</v>
          </cell>
          <cell r="C1019" t="str">
            <v>11,R968</v>
          </cell>
          <cell r="D1019">
            <v>11</v>
          </cell>
          <cell r="E1019" t="str">
            <v>Otros</v>
          </cell>
          <cell r="F1019" t="str">
            <v>Otros</v>
          </cell>
          <cell r="G1019" t="str">
            <v>Ampliaciones etiquetadas</v>
          </cell>
          <cell r="H1019" t="str">
            <v/>
          </cell>
          <cell r="I1019" t="str">
            <v/>
          </cell>
          <cell r="J1019">
            <v>1</v>
          </cell>
          <cell r="K1019" t="str">
            <v>R</v>
          </cell>
          <cell r="L1019">
            <v>968</v>
          </cell>
          <cell r="M1019">
            <v>968</v>
          </cell>
          <cell r="N1019" t="str">
            <v>R968</v>
          </cell>
        </row>
        <row r="1020">
          <cell r="A1020" t="str">
            <v>11,R969</v>
          </cell>
          <cell r="B1020" t="str">
            <v>11,R969</v>
          </cell>
          <cell r="C1020" t="str">
            <v>11,R969</v>
          </cell>
          <cell r="D1020">
            <v>11</v>
          </cell>
          <cell r="E1020" t="str">
            <v>Otros</v>
          </cell>
          <cell r="F1020" t="str">
            <v>Otros</v>
          </cell>
          <cell r="G1020" t="str">
            <v>Ampliaciones etiquetadas</v>
          </cell>
          <cell r="H1020" t="str">
            <v/>
          </cell>
          <cell r="I1020" t="str">
            <v/>
          </cell>
          <cell r="J1020">
            <v>1</v>
          </cell>
          <cell r="K1020" t="str">
            <v>R</v>
          </cell>
          <cell r="L1020">
            <v>969</v>
          </cell>
          <cell r="M1020">
            <v>969</v>
          </cell>
          <cell r="N1020" t="str">
            <v>R969</v>
          </cell>
        </row>
        <row r="1021">
          <cell r="A1021" t="str">
            <v>11,R970</v>
          </cell>
          <cell r="B1021" t="str">
            <v>11,R970</v>
          </cell>
          <cell r="C1021" t="str">
            <v>11,R970</v>
          </cell>
          <cell r="D1021">
            <v>11</v>
          </cell>
          <cell r="E1021" t="str">
            <v>Otros</v>
          </cell>
          <cell r="F1021" t="str">
            <v>Otros</v>
          </cell>
          <cell r="G1021" t="str">
            <v>Ampliaciones etiquetadas</v>
          </cell>
          <cell r="H1021" t="str">
            <v/>
          </cell>
          <cell r="I1021" t="str">
            <v/>
          </cell>
          <cell r="J1021">
            <v>1</v>
          </cell>
          <cell r="K1021" t="str">
            <v>R</v>
          </cell>
          <cell r="L1021">
            <v>970</v>
          </cell>
          <cell r="M1021">
            <v>970</v>
          </cell>
          <cell r="N1021" t="str">
            <v>R970</v>
          </cell>
        </row>
        <row r="1022">
          <cell r="A1022" t="str">
            <v>11,R971</v>
          </cell>
          <cell r="B1022" t="str">
            <v>11,R971</v>
          </cell>
          <cell r="C1022" t="str">
            <v>11,R971</v>
          </cell>
          <cell r="D1022">
            <v>11</v>
          </cell>
          <cell r="E1022" t="str">
            <v>Otros</v>
          </cell>
          <cell r="F1022" t="str">
            <v>Otros</v>
          </cell>
          <cell r="G1022" t="str">
            <v>Ampliaciones etiquetadas</v>
          </cell>
          <cell r="H1022" t="str">
            <v/>
          </cell>
          <cell r="I1022" t="str">
            <v/>
          </cell>
          <cell r="J1022">
            <v>1</v>
          </cell>
          <cell r="K1022" t="str">
            <v>R</v>
          </cell>
          <cell r="L1022">
            <v>971</v>
          </cell>
          <cell r="M1022">
            <v>971</v>
          </cell>
          <cell r="N1022" t="str">
            <v>R971</v>
          </cell>
        </row>
        <row r="1023">
          <cell r="A1023" t="str">
            <v>11,R972</v>
          </cell>
          <cell r="B1023" t="str">
            <v>11,R972</v>
          </cell>
          <cell r="C1023" t="str">
            <v>11,R972</v>
          </cell>
          <cell r="D1023">
            <v>11</v>
          </cell>
          <cell r="E1023" t="str">
            <v>Otros</v>
          </cell>
          <cell r="F1023" t="str">
            <v>Otros</v>
          </cell>
          <cell r="G1023" t="str">
            <v>Ampliaciones etiquetadas</v>
          </cell>
          <cell r="H1023" t="str">
            <v/>
          </cell>
          <cell r="I1023" t="str">
            <v/>
          </cell>
          <cell r="J1023">
            <v>1</v>
          </cell>
          <cell r="K1023" t="str">
            <v>R</v>
          </cell>
          <cell r="L1023">
            <v>972</v>
          </cell>
          <cell r="M1023">
            <v>972</v>
          </cell>
          <cell r="N1023" t="str">
            <v>R972</v>
          </cell>
        </row>
        <row r="1024">
          <cell r="A1024" t="str">
            <v>11,R973</v>
          </cell>
          <cell r="B1024" t="str">
            <v>11,R973</v>
          </cell>
          <cell r="C1024" t="str">
            <v>11,R973</v>
          </cell>
          <cell r="D1024">
            <v>11</v>
          </cell>
          <cell r="E1024" t="str">
            <v>Otros</v>
          </cell>
          <cell r="F1024" t="str">
            <v>Otros</v>
          </cell>
          <cell r="G1024" t="str">
            <v>Ampliaciones etiquetadas</v>
          </cell>
          <cell r="H1024" t="str">
            <v/>
          </cell>
          <cell r="I1024" t="str">
            <v/>
          </cell>
          <cell r="J1024">
            <v>1</v>
          </cell>
          <cell r="K1024" t="str">
            <v>R</v>
          </cell>
          <cell r="L1024">
            <v>973</v>
          </cell>
          <cell r="M1024">
            <v>973</v>
          </cell>
          <cell r="N1024" t="str">
            <v>R973</v>
          </cell>
        </row>
        <row r="1025">
          <cell r="A1025" t="str">
            <v>11,R974</v>
          </cell>
          <cell r="B1025" t="str">
            <v>11,R974</v>
          </cell>
          <cell r="C1025" t="str">
            <v>11,R974</v>
          </cell>
          <cell r="D1025">
            <v>11</v>
          </cell>
          <cell r="E1025" t="str">
            <v>Otros</v>
          </cell>
          <cell r="F1025" t="str">
            <v>Otros</v>
          </cell>
          <cell r="G1025" t="str">
            <v>Ampliaciones etiquetadas</v>
          </cell>
          <cell r="H1025" t="str">
            <v/>
          </cell>
          <cell r="I1025" t="str">
            <v/>
          </cell>
          <cell r="J1025">
            <v>1</v>
          </cell>
          <cell r="K1025" t="str">
            <v>R</v>
          </cell>
          <cell r="L1025">
            <v>974</v>
          </cell>
          <cell r="M1025">
            <v>974</v>
          </cell>
          <cell r="N1025" t="str">
            <v>R974</v>
          </cell>
        </row>
        <row r="1026">
          <cell r="A1026" t="str">
            <v>11,R975</v>
          </cell>
          <cell r="B1026" t="str">
            <v>11,R975</v>
          </cell>
          <cell r="C1026" t="str">
            <v>11,R975</v>
          </cell>
          <cell r="D1026">
            <v>11</v>
          </cell>
          <cell r="E1026" t="str">
            <v>Otros</v>
          </cell>
          <cell r="F1026" t="str">
            <v>Otros</v>
          </cell>
          <cell r="G1026" t="str">
            <v>Ampliaciones etiquetadas</v>
          </cell>
          <cell r="H1026" t="str">
            <v/>
          </cell>
          <cell r="I1026" t="str">
            <v/>
          </cell>
          <cell r="J1026">
            <v>1</v>
          </cell>
          <cell r="K1026" t="str">
            <v>R</v>
          </cell>
          <cell r="L1026">
            <v>975</v>
          </cell>
          <cell r="M1026">
            <v>975</v>
          </cell>
          <cell r="N1026" t="str">
            <v>R975</v>
          </cell>
        </row>
        <row r="1027">
          <cell r="A1027" t="str">
            <v>11,R976</v>
          </cell>
          <cell r="B1027" t="str">
            <v>11,R976</v>
          </cell>
          <cell r="C1027" t="str">
            <v>11,R976</v>
          </cell>
          <cell r="D1027">
            <v>11</v>
          </cell>
          <cell r="E1027" t="str">
            <v>Otros</v>
          </cell>
          <cell r="F1027" t="str">
            <v>Otros</v>
          </cell>
          <cell r="G1027" t="str">
            <v>Ampliaciones etiquetadas</v>
          </cell>
          <cell r="H1027" t="str">
            <v/>
          </cell>
          <cell r="I1027" t="str">
            <v/>
          </cell>
          <cell r="J1027">
            <v>1</v>
          </cell>
          <cell r="K1027" t="str">
            <v>R</v>
          </cell>
          <cell r="L1027">
            <v>976</v>
          </cell>
          <cell r="M1027">
            <v>976</v>
          </cell>
          <cell r="N1027" t="str">
            <v>R976</v>
          </cell>
        </row>
        <row r="1028">
          <cell r="A1028" t="str">
            <v>11,R977</v>
          </cell>
          <cell r="B1028" t="str">
            <v>11,R977</v>
          </cell>
          <cell r="C1028" t="str">
            <v>11,R977</v>
          </cell>
          <cell r="D1028">
            <v>11</v>
          </cell>
          <cell r="E1028" t="str">
            <v>Otros</v>
          </cell>
          <cell r="F1028" t="str">
            <v>Otros</v>
          </cell>
          <cell r="G1028" t="str">
            <v>Ampliaciones etiquetadas</v>
          </cell>
          <cell r="H1028" t="str">
            <v/>
          </cell>
          <cell r="I1028" t="str">
            <v/>
          </cell>
          <cell r="J1028">
            <v>1</v>
          </cell>
          <cell r="K1028" t="str">
            <v>R</v>
          </cell>
          <cell r="L1028">
            <v>977</v>
          </cell>
          <cell r="M1028">
            <v>977</v>
          </cell>
          <cell r="N1028" t="str">
            <v>R977</v>
          </cell>
        </row>
        <row r="1029">
          <cell r="A1029" t="str">
            <v>11,R978</v>
          </cell>
          <cell r="B1029" t="str">
            <v>11,R978</v>
          </cell>
          <cell r="C1029" t="str">
            <v>11,R978</v>
          </cell>
          <cell r="D1029">
            <v>11</v>
          </cell>
          <cell r="E1029" t="str">
            <v>Otros</v>
          </cell>
          <cell r="F1029" t="str">
            <v>Otros</v>
          </cell>
          <cell r="G1029" t="str">
            <v>Ampliaciones etiquetadas</v>
          </cell>
          <cell r="H1029" t="str">
            <v/>
          </cell>
          <cell r="I1029" t="str">
            <v/>
          </cell>
          <cell r="J1029">
            <v>1</v>
          </cell>
          <cell r="K1029" t="str">
            <v>R</v>
          </cell>
          <cell r="L1029">
            <v>978</v>
          </cell>
          <cell r="M1029">
            <v>978</v>
          </cell>
          <cell r="N1029" t="str">
            <v>R978</v>
          </cell>
        </row>
        <row r="1030">
          <cell r="A1030" t="str">
            <v>11,R979</v>
          </cell>
          <cell r="B1030" t="str">
            <v>11,R979</v>
          </cell>
          <cell r="C1030" t="str">
            <v>11,R979</v>
          </cell>
          <cell r="D1030">
            <v>11</v>
          </cell>
          <cell r="E1030" t="str">
            <v>Otros</v>
          </cell>
          <cell r="F1030" t="str">
            <v>Otros</v>
          </cell>
          <cell r="G1030" t="str">
            <v>Ampliaciones etiquetadas</v>
          </cell>
          <cell r="H1030" t="str">
            <v/>
          </cell>
          <cell r="I1030" t="str">
            <v/>
          </cell>
          <cell r="J1030">
            <v>1</v>
          </cell>
          <cell r="K1030" t="str">
            <v>R</v>
          </cell>
          <cell r="L1030">
            <v>979</v>
          </cell>
          <cell r="M1030">
            <v>979</v>
          </cell>
          <cell r="N1030" t="str">
            <v>R979</v>
          </cell>
        </row>
        <row r="1031">
          <cell r="A1031" t="str">
            <v>11,R980</v>
          </cell>
          <cell r="B1031" t="str">
            <v>11,R980</v>
          </cell>
          <cell r="C1031" t="str">
            <v>11,R980</v>
          </cell>
          <cell r="D1031">
            <v>11</v>
          </cell>
          <cell r="E1031" t="str">
            <v>Otros</v>
          </cell>
          <cell r="F1031" t="str">
            <v>Otros</v>
          </cell>
          <cell r="G1031" t="str">
            <v>Ampliaciones etiquetadas</v>
          </cell>
          <cell r="H1031" t="str">
            <v/>
          </cell>
          <cell r="I1031" t="str">
            <v/>
          </cell>
          <cell r="J1031">
            <v>1</v>
          </cell>
          <cell r="K1031" t="str">
            <v>R</v>
          </cell>
          <cell r="L1031">
            <v>980</v>
          </cell>
          <cell r="M1031">
            <v>980</v>
          </cell>
          <cell r="N1031" t="str">
            <v>R980</v>
          </cell>
        </row>
        <row r="1032">
          <cell r="A1032" t="str">
            <v>11,R981</v>
          </cell>
          <cell r="B1032" t="str">
            <v>11,R981</v>
          </cell>
          <cell r="C1032" t="str">
            <v>11,R981</v>
          </cell>
          <cell r="D1032">
            <v>11</v>
          </cell>
          <cell r="E1032" t="str">
            <v>Otros</v>
          </cell>
          <cell r="F1032" t="str">
            <v>Otros</v>
          </cell>
          <cell r="G1032" t="str">
            <v>Ampliaciones etiquetadas</v>
          </cell>
          <cell r="H1032" t="str">
            <v/>
          </cell>
          <cell r="I1032" t="str">
            <v/>
          </cell>
          <cell r="J1032">
            <v>1</v>
          </cell>
          <cell r="K1032" t="str">
            <v>R</v>
          </cell>
          <cell r="L1032">
            <v>981</v>
          </cell>
          <cell r="M1032">
            <v>981</v>
          </cell>
          <cell r="N1032" t="str">
            <v>R981</v>
          </cell>
        </row>
        <row r="1033">
          <cell r="A1033" t="str">
            <v>11,R982</v>
          </cell>
          <cell r="B1033" t="str">
            <v>11,R982</v>
          </cell>
          <cell r="C1033" t="str">
            <v>11,R982</v>
          </cell>
          <cell r="D1033">
            <v>11</v>
          </cell>
          <cell r="E1033" t="str">
            <v>Otros</v>
          </cell>
          <cell r="F1033" t="str">
            <v>Otros</v>
          </cell>
          <cell r="G1033" t="str">
            <v>Ampliaciones etiquetadas</v>
          </cell>
          <cell r="H1033" t="str">
            <v/>
          </cell>
          <cell r="I1033" t="str">
            <v/>
          </cell>
          <cell r="J1033">
            <v>1</v>
          </cell>
          <cell r="K1033" t="str">
            <v>R</v>
          </cell>
          <cell r="L1033">
            <v>982</v>
          </cell>
          <cell r="M1033">
            <v>982</v>
          </cell>
          <cell r="N1033" t="str">
            <v>R982</v>
          </cell>
        </row>
        <row r="1034">
          <cell r="A1034" t="str">
            <v>11,R983</v>
          </cell>
          <cell r="B1034" t="str">
            <v>11,R983</v>
          </cell>
          <cell r="C1034" t="str">
            <v>11,R983</v>
          </cell>
          <cell r="D1034">
            <v>11</v>
          </cell>
          <cell r="E1034" t="str">
            <v>Otros</v>
          </cell>
          <cell r="F1034" t="str">
            <v>Otros</v>
          </cell>
          <cell r="G1034" t="str">
            <v>Ampliaciones etiquetadas</v>
          </cell>
          <cell r="H1034" t="str">
            <v/>
          </cell>
          <cell r="I1034" t="str">
            <v/>
          </cell>
          <cell r="J1034">
            <v>1</v>
          </cell>
          <cell r="K1034" t="str">
            <v>R</v>
          </cell>
          <cell r="L1034">
            <v>983</v>
          </cell>
          <cell r="M1034">
            <v>983</v>
          </cell>
          <cell r="N1034" t="str">
            <v>R983</v>
          </cell>
        </row>
        <row r="1035">
          <cell r="A1035" t="str">
            <v>11,R984</v>
          </cell>
          <cell r="B1035" t="str">
            <v>11,R984</v>
          </cell>
          <cell r="C1035" t="str">
            <v>11,R984</v>
          </cell>
          <cell r="D1035">
            <v>11</v>
          </cell>
          <cell r="E1035" t="str">
            <v>Otros</v>
          </cell>
          <cell r="F1035" t="str">
            <v>Otros</v>
          </cell>
          <cell r="G1035" t="str">
            <v>Ampliaciones etiquetadas</v>
          </cell>
          <cell r="H1035" t="str">
            <v/>
          </cell>
          <cell r="I1035" t="str">
            <v/>
          </cell>
          <cell r="J1035">
            <v>1</v>
          </cell>
          <cell r="K1035" t="str">
            <v>R</v>
          </cell>
          <cell r="L1035">
            <v>984</v>
          </cell>
          <cell r="M1035">
            <v>984</v>
          </cell>
          <cell r="N1035" t="str">
            <v>R984</v>
          </cell>
        </row>
        <row r="1036">
          <cell r="A1036" t="str">
            <v>11,R985</v>
          </cell>
          <cell r="B1036" t="str">
            <v>11,R985</v>
          </cell>
          <cell r="C1036" t="str">
            <v>11,R985</v>
          </cell>
          <cell r="D1036">
            <v>11</v>
          </cell>
          <cell r="E1036" t="str">
            <v>Otros</v>
          </cell>
          <cell r="F1036" t="str">
            <v>Otros</v>
          </cell>
          <cell r="G1036" t="str">
            <v>Ampliaciones etiquetadas</v>
          </cell>
          <cell r="H1036" t="str">
            <v/>
          </cell>
          <cell r="I1036" t="str">
            <v/>
          </cell>
          <cell r="J1036">
            <v>1</v>
          </cell>
          <cell r="K1036" t="str">
            <v>R</v>
          </cell>
          <cell r="L1036">
            <v>985</v>
          </cell>
          <cell r="M1036">
            <v>985</v>
          </cell>
          <cell r="N1036" t="str">
            <v>R985</v>
          </cell>
        </row>
        <row r="1037">
          <cell r="A1037" t="str">
            <v>11,R986</v>
          </cell>
          <cell r="B1037" t="str">
            <v>11,R986</v>
          </cell>
          <cell r="C1037" t="str">
            <v>11,R986</v>
          </cell>
          <cell r="D1037">
            <v>11</v>
          </cell>
          <cell r="E1037" t="str">
            <v>Otros</v>
          </cell>
          <cell r="F1037" t="str">
            <v>Otros</v>
          </cell>
          <cell r="G1037" t="str">
            <v>Ampliaciones etiquetadas</v>
          </cell>
          <cell r="H1037" t="str">
            <v/>
          </cell>
          <cell r="I1037" t="str">
            <v/>
          </cell>
          <cell r="J1037">
            <v>1</v>
          </cell>
          <cell r="K1037" t="str">
            <v>R</v>
          </cell>
          <cell r="L1037">
            <v>986</v>
          </cell>
          <cell r="M1037">
            <v>986</v>
          </cell>
          <cell r="N1037" t="str">
            <v>R986</v>
          </cell>
        </row>
        <row r="1038">
          <cell r="A1038" t="str">
            <v>11,R987</v>
          </cell>
          <cell r="B1038" t="str">
            <v>11,R987</v>
          </cell>
          <cell r="C1038" t="str">
            <v>11,R987</v>
          </cell>
          <cell r="D1038">
            <v>11</v>
          </cell>
          <cell r="E1038" t="str">
            <v>Otros</v>
          </cell>
          <cell r="F1038" t="str">
            <v>Otros</v>
          </cell>
          <cell r="G1038" t="str">
            <v>Ampliaciones etiquetadas</v>
          </cell>
          <cell r="H1038" t="str">
            <v/>
          </cell>
          <cell r="I1038" t="str">
            <v/>
          </cell>
          <cell r="J1038">
            <v>1</v>
          </cell>
          <cell r="K1038" t="str">
            <v>R</v>
          </cell>
          <cell r="L1038">
            <v>987</v>
          </cell>
          <cell r="M1038">
            <v>987</v>
          </cell>
          <cell r="N1038" t="str">
            <v>R987</v>
          </cell>
        </row>
        <row r="1039">
          <cell r="A1039" t="str">
            <v>11,R988</v>
          </cell>
          <cell r="B1039" t="str">
            <v>11,R988</v>
          </cell>
          <cell r="C1039" t="str">
            <v>11,R988</v>
          </cell>
          <cell r="D1039">
            <v>11</v>
          </cell>
          <cell r="E1039" t="str">
            <v>Otros</v>
          </cell>
          <cell r="F1039" t="str">
            <v>Otros</v>
          </cell>
          <cell r="G1039" t="str">
            <v>Ampliaciones etiquetadas</v>
          </cell>
          <cell r="H1039" t="str">
            <v/>
          </cell>
          <cell r="I1039" t="str">
            <v/>
          </cell>
          <cell r="J1039">
            <v>1</v>
          </cell>
          <cell r="K1039" t="str">
            <v>R</v>
          </cell>
          <cell r="L1039">
            <v>988</v>
          </cell>
          <cell r="M1039">
            <v>988</v>
          </cell>
          <cell r="N1039" t="str">
            <v>R988</v>
          </cell>
        </row>
        <row r="1040">
          <cell r="A1040" t="str">
            <v>11,R989</v>
          </cell>
          <cell r="B1040" t="str">
            <v>11,R989</v>
          </cell>
          <cell r="C1040" t="str">
            <v>11,R989</v>
          </cell>
          <cell r="D1040">
            <v>11</v>
          </cell>
          <cell r="E1040" t="str">
            <v>Otros</v>
          </cell>
          <cell r="F1040" t="str">
            <v>Otros</v>
          </cell>
          <cell r="G1040" t="str">
            <v>Ampliaciones etiquetadas</v>
          </cell>
          <cell r="H1040" t="str">
            <v/>
          </cell>
          <cell r="I1040" t="str">
            <v/>
          </cell>
          <cell r="J1040">
            <v>1</v>
          </cell>
          <cell r="K1040" t="str">
            <v>R</v>
          </cell>
          <cell r="L1040">
            <v>989</v>
          </cell>
          <cell r="M1040">
            <v>989</v>
          </cell>
          <cell r="N1040" t="str">
            <v>R989</v>
          </cell>
        </row>
        <row r="1041">
          <cell r="A1041" t="str">
            <v>11,R990</v>
          </cell>
          <cell r="B1041" t="str">
            <v>11,R990</v>
          </cell>
          <cell r="C1041" t="str">
            <v>11,R990</v>
          </cell>
          <cell r="D1041">
            <v>11</v>
          </cell>
          <cell r="E1041" t="str">
            <v>Otros</v>
          </cell>
          <cell r="F1041" t="str">
            <v>Otros</v>
          </cell>
          <cell r="G1041" t="str">
            <v>Ampliaciones etiquetadas</v>
          </cell>
          <cell r="H1041" t="str">
            <v/>
          </cell>
          <cell r="I1041" t="str">
            <v/>
          </cell>
          <cell r="J1041">
            <v>1</v>
          </cell>
          <cell r="K1041" t="str">
            <v>R</v>
          </cell>
          <cell r="L1041">
            <v>990</v>
          </cell>
          <cell r="M1041">
            <v>990</v>
          </cell>
          <cell r="N1041" t="str">
            <v>R990</v>
          </cell>
        </row>
        <row r="1042">
          <cell r="A1042" t="str">
            <v>11,R991</v>
          </cell>
          <cell r="B1042" t="str">
            <v>11,R991</v>
          </cell>
          <cell r="C1042" t="str">
            <v>11,R991</v>
          </cell>
          <cell r="D1042">
            <v>11</v>
          </cell>
          <cell r="E1042" t="str">
            <v>Otros</v>
          </cell>
          <cell r="F1042" t="str">
            <v>Otros</v>
          </cell>
          <cell r="G1042" t="str">
            <v>Ampliaciones etiquetadas</v>
          </cell>
          <cell r="H1042" t="str">
            <v/>
          </cell>
          <cell r="I1042" t="str">
            <v/>
          </cell>
          <cell r="J1042">
            <v>1</v>
          </cell>
          <cell r="K1042" t="str">
            <v>R</v>
          </cell>
          <cell r="L1042">
            <v>991</v>
          </cell>
          <cell r="M1042">
            <v>991</v>
          </cell>
          <cell r="N1042" t="str">
            <v>R991</v>
          </cell>
        </row>
        <row r="1043">
          <cell r="A1043" t="str">
            <v>11,R992</v>
          </cell>
          <cell r="B1043" t="str">
            <v>11,R992</v>
          </cell>
          <cell r="C1043" t="str">
            <v>11,R992</v>
          </cell>
          <cell r="D1043">
            <v>11</v>
          </cell>
          <cell r="E1043" t="str">
            <v>Otros</v>
          </cell>
          <cell r="F1043" t="str">
            <v>Otros</v>
          </cell>
          <cell r="G1043" t="str">
            <v>Ampliaciones etiquetadas</v>
          </cell>
          <cell r="H1043" t="str">
            <v/>
          </cell>
          <cell r="I1043" t="str">
            <v/>
          </cell>
          <cell r="J1043">
            <v>1</v>
          </cell>
          <cell r="K1043" t="str">
            <v>R</v>
          </cell>
          <cell r="L1043">
            <v>992</v>
          </cell>
          <cell r="M1043">
            <v>992</v>
          </cell>
          <cell r="N1043" t="str">
            <v>R992</v>
          </cell>
        </row>
        <row r="1044">
          <cell r="A1044" t="str">
            <v>11,R993</v>
          </cell>
          <cell r="B1044" t="str">
            <v>11,R993</v>
          </cell>
          <cell r="C1044" t="str">
            <v>11,R993</v>
          </cell>
          <cell r="D1044">
            <v>11</v>
          </cell>
          <cell r="E1044" t="str">
            <v>Otros</v>
          </cell>
          <cell r="F1044" t="str">
            <v>Otros</v>
          </cell>
          <cell r="G1044" t="str">
            <v>Ampliaciones etiquetadas</v>
          </cell>
          <cell r="H1044" t="str">
            <v/>
          </cell>
          <cell r="I1044" t="str">
            <v/>
          </cell>
          <cell r="J1044">
            <v>1</v>
          </cell>
          <cell r="K1044" t="str">
            <v>R</v>
          </cell>
          <cell r="L1044">
            <v>993</v>
          </cell>
          <cell r="M1044">
            <v>993</v>
          </cell>
          <cell r="N1044" t="str">
            <v>R993</v>
          </cell>
        </row>
        <row r="1045">
          <cell r="A1045" t="str">
            <v>11,R994</v>
          </cell>
          <cell r="B1045" t="str">
            <v>11,R994</v>
          </cell>
          <cell r="C1045" t="str">
            <v>11,R994</v>
          </cell>
          <cell r="D1045">
            <v>11</v>
          </cell>
          <cell r="E1045" t="str">
            <v>Otros</v>
          </cell>
          <cell r="F1045" t="str">
            <v>Otros</v>
          </cell>
          <cell r="G1045" t="str">
            <v>Ampliaciones etiquetadas</v>
          </cell>
          <cell r="H1045" t="str">
            <v/>
          </cell>
          <cell r="I1045" t="str">
            <v/>
          </cell>
          <cell r="J1045">
            <v>1</v>
          </cell>
          <cell r="K1045" t="str">
            <v>R</v>
          </cell>
          <cell r="L1045">
            <v>994</v>
          </cell>
          <cell r="M1045">
            <v>994</v>
          </cell>
          <cell r="N1045" t="str">
            <v>R994</v>
          </cell>
        </row>
        <row r="1046">
          <cell r="A1046" t="str">
            <v>11,R995</v>
          </cell>
          <cell r="B1046" t="str">
            <v>11,R995</v>
          </cell>
          <cell r="C1046" t="str">
            <v>11,R995</v>
          </cell>
          <cell r="D1046">
            <v>11</v>
          </cell>
          <cell r="E1046" t="str">
            <v>Otros</v>
          </cell>
          <cell r="F1046" t="str">
            <v>Otros</v>
          </cell>
          <cell r="G1046" t="str">
            <v>Ampliaciones etiquetadas</v>
          </cell>
          <cell r="H1046" t="str">
            <v/>
          </cell>
          <cell r="I1046" t="str">
            <v/>
          </cell>
          <cell r="J1046">
            <v>1</v>
          </cell>
          <cell r="K1046" t="str">
            <v>R</v>
          </cell>
          <cell r="L1046">
            <v>995</v>
          </cell>
          <cell r="M1046">
            <v>995</v>
          </cell>
          <cell r="N1046" t="str">
            <v>R995</v>
          </cell>
        </row>
        <row r="1047">
          <cell r="A1047" t="str">
            <v>11,R996</v>
          </cell>
          <cell r="B1047" t="str">
            <v>11,R996</v>
          </cell>
          <cell r="C1047" t="str">
            <v>11,R996</v>
          </cell>
          <cell r="D1047">
            <v>11</v>
          </cell>
          <cell r="E1047" t="str">
            <v>Otros</v>
          </cell>
          <cell r="F1047" t="str">
            <v>Otros</v>
          </cell>
          <cell r="G1047" t="str">
            <v>Ampliaciones etiquetadas</v>
          </cell>
          <cell r="H1047" t="str">
            <v/>
          </cell>
          <cell r="I1047" t="str">
            <v/>
          </cell>
          <cell r="J1047">
            <v>1</v>
          </cell>
          <cell r="K1047" t="str">
            <v>R</v>
          </cell>
          <cell r="L1047">
            <v>996</v>
          </cell>
          <cell r="M1047">
            <v>996</v>
          </cell>
          <cell r="N1047" t="str">
            <v>R996</v>
          </cell>
        </row>
        <row r="1048">
          <cell r="A1048" t="str">
            <v>11,R997</v>
          </cell>
          <cell r="B1048" t="str">
            <v>11,R997</v>
          </cell>
          <cell r="C1048" t="str">
            <v>11,R997</v>
          </cell>
          <cell r="D1048">
            <v>11</v>
          </cell>
          <cell r="E1048" t="str">
            <v>Otros</v>
          </cell>
          <cell r="F1048" t="str">
            <v>Otros</v>
          </cell>
          <cell r="G1048" t="str">
            <v>Ampliaciones etiquetadas</v>
          </cell>
          <cell r="H1048" t="str">
            <v/>
          </cell>
          <cell r="I1048" t="str">
            <v/>
          </cell>
          <cell r="J1048">
            <v>1</v>
          </cell>
          <cell r="K1048" t="str">
            <v>R</v>
          </cell>
          <cell r="L1048">
            <v>997</v>
          </cell>
          <cell r="M1048">
            <v>997</v>
          </cell>
          <cell r="N1048" t="str">
            <v>R997</v>
          </cell>
        </row>
        <row r="1049">
          <cell r="A1049" t="str">
            <v>11,R998</v>
          </cell>
          <cell r="B1049" t="str">
            <v>11,R998</v>
          </cell>
          <cell r="C1049" t="str">
            <v>11,R998</v>
          </cell>
          <cell r="D1049">
            <v>11</v>
          </cell>
          <cell r="E1049" t="str">
            <v>Otros</v>
          </cell>
          <cell r="F1049" t="str">
            <v>Otros</v>
          </cell>
          <cell r="G1049" t="str">
            <v>Ampliaciones etiquetadas</v>
          </cell>
          <cell r="H1049" t="str">
            <v/>
          </cell>
          <cell r="I1049" t="str">
            <v/>
          </cell>
          <cell r="J1049">
            <v>1</v>
          </cell>
          <cell r="K1049" t="str">
            <v>R</v>
          </cell>
          <cell r="L1049">
            <v>998</v>
          </cell>
          <cell r="M1049">
            <v>998</v>
          </cell>
          <cell r="N1049" t="str">
            <v>R998</v>
          </cell>
        </row>
        <row r="1050">
          <cell r="A1050" t="str">
            <v>11,R999</v>
          </cell>
          <cell r="B1050" t="str">
            <v>11,R999</v>
          </cell>
          <cell r="C1050" t="str">
            <v>11,R999</v>
          </cell>
          <cell r="D1050">
            <v>11</v>
          </cell>
          <cell r="E1050" t="str">
            <v>Otros</v>
          </cell>
          <cell r="F1050" t="str">
            <v>Otros</v>
          </cell>
          <cell r="G1050" t="str">
            <v>Ampliaciones etiquetadas</v>
          </cell>
          <cell r="H1050" t="str">
            <v/>
          </cell>
          <cell r="I1050" t="str">
            <v/>
          </cell>
          <cell r="J1050">
            <v>1</v>
          </cell>
          <cell r="K1050" t="str">
            <v>R</v>
          </cell>
          <cell r="L1050">
            <v>999</v>
          </cell>
          <cell r="M1050">
            <v>999</v>
          </cell>
          <cell r="N1050" t="str">
            <v>R999</v>
          </cell>
        </row>
        <row r="1051">
          <cell r="A1051" t="str">
            <v>11,S22</v>
          </cell>
          <cell r="B1051" t="str">
            <v>11,S22</v>
          </cell>
          <cell r="C1051" t="str">
            <v>11,S022</v>
          </cell>
          <cell r="D1051">
            <v>11</v>
          </cell>
          <cell r="E1051" t="str">
            <v>Prioritario</v>
          </cell>
          <cell r="F1051" t="str">
            <v>Principal</v>
          </cell>
          <cell r="G1051" t="str">
            <v>Otros</v>
          </cell>
          <cell r="H1051">
            <v>1</v>
          </cell>
          <cell r="I1051">
            <v>1</v>
          </cell>
          <cell r="K1051" t="str">
            <v>S</v>
          </cell>
          <cell r="L1051">
            <v>22</v>
          </cell>
          <cell r="M1051">
            <v>22</v>
          </cell>
          <cell r="N1051" t="str">
            <v>S022</v>
          </cell>
        </row>
        <row r="1052">
          <cell r="A1052" t="str">
            <v>11,S24</v>
          </cell>
          <cell r="B1052" t="str">
            <v>11,S24</v>
          </cell>
          <cell r="C1052" t="str">
            <v>11,S024</v>
          </cell>
          <cell r="D1052">
            <v>11</v>
          </cell>
          <cell r="E1052" t="str">
            <v>Otros</v>
          </cell>
          <cell r="F1052" t="str">
            <v>Principal</v>
          </cell>
          <cell r="G1052" t="str">
            <v>Otros</v>
          </cell>
          <cell r="H1052" t="str">
            <v/>
          </cell>
          <cell r="I1052">
            <v>1</v>
          </cell>
          <cell r="K1052" t="str">
            <v>S</v>
          </cell>
          <cell r="L1052">
            <v>24</v>
          </cell>
          <cell r="M1052">
            <v>24</v>
          </cell>
          <cell r="N1052" t="str">
            <v>S024</v>
          </cell>
        </row>
        <row r="1053">
          <cell r="A1053" t="str">
            <v>11,S27</v>
          </cell>
          <cell r="B1053" t="str">
            <v>11,S27</v>
          </cell>
          <cell r="C1053" t="str">
            <v>11,S027</v>
          </cell>
          <cell r="D1053">
            <v>11</v>
          </cell>
          <cell r="E1053" t="str">
            <v>Otros</v>
          </cell>
          <cell r="F1053" t="str">
            <v>Principal</v>
          </cell>
          <cell r="G1053" t="str">
            <v>Otros</v>
          </cell>
          <cell r="H1053" t="str">
            <v/>
          </cell>
          <cell r="I1053">
            <v>1</v>
          </cell>
          <cell r="K1053" t="str">
            <v>S</v>
          </cell>
          <cell r="L1053">
            <v>27</v>
          </cell>
          <cell r="M1053">
            <v>27</v>
          </cell>
          <cell r="N1053" t="str">
            <v>S027</v>
          </cell>
        </row>
        <row r="1054">
          <cell r="A1054" t="str">
            <v>11,S28</v>
          </cell>
          <cell r="B1054" t="str">
            <v>11,S28</v>
          </cell>
          <cell r="C1054" t="str">
            <v>11,S028</v>
          </cell>
          <cell r="D1054">
            <v>11</v>
          </cell>
          <cell r="E1054" t="str">
            <v>Prioritario</v>
          </cell>
          <cell r="F1054" t="str">
            <v>Principal</v>
          </cell>
          <cell r="G1054" t="str">
            <v>Otros</v>
          </cell>
          <cell r="H1054">
            <v>1</v>
          </cell>
          <cell r="I1054">
            <v>1</v>
          </cell>
          <cell r="K1054" t="str">
            <v>S</v>
          </cell>
          <cell r="L1054">
            <v>28</v>
          </cell>
          <cell r="M1054">
            <v>28</v>
          </cell>
          <cell r="N1054" t="str">
            <v>S028</v>
          </cell>
        </row>
        <row r="1055">
          <cell r="A1055" t="str">
            <v>11,S29</v>
          </cell>
          <cell r="B1055" t="str">
            <v>11,S29</v>
          </cell>
          <cell r="C1055" t="str">
            <v>11,S029</v>
          </cell>
          <cell r="D1055">
            <v>11</v>
          </cell>
          <cell r="E1055" t="str">
            <v>Prioritario</v>
          </cell>
          <cell r="F1055" t="str">
            <v>Principal</v>
          </cell>
          <cell r="G1055" t="str">
            <v>Otros</v>
          </cell>
          <cell r="H1055">
            <v>1</v>
          </cell>
          <cell r="I1055">
            <v>1</v>
          </cell>
          <cell r="K1055" t="str">
            <v>S</v>
          </cell>
          <cell r="L1055">
            <v>29</v>
          </cell>
          <cell r="M1055">
            <v>29</v>
          </cell>
          <cell r="N1055" t="str">
            <v>S029</v>
          </cell>
        </row>
        <row r="1056">
          <cell r="A1056" t="str">
            <v>11,S30</v>
          </cell>
          <cell r="B1056" t="str">
            <v>11,S30</v>
          </cell>
          <cell r="C1056" t="str">
            <v>11,S030</v>
          </cell>
          <cell r="D1056">
            <v>11</v>
          </cell>
          <cell r="E1056" t="str">
            <v>Prioritario</v>
          </cell>
          <cell r="F1056" t="str">
            <v>Principal</v>
          </cell>
          <cell r="G1056" t="str">
            <v>Otros</v>
          </cell>
          <cell r="H1056">
            <v>1</v>
          </cell>
          <cell r="I1056">
            <v>1</v>
          </cell>
          <cell r="K1056" t="str">
            <v>S</v>
          </cell>
          <cell r="L1056">
            <v>30</v>
          </cell>
          <cell r="M1056">
            <v>30</v>
          </cell>
          <cell r="N1056" t="str">
            <v>S030</v>
          </cell>
        </row>
        <row r="1057">
          <cell r="A1057" t="str">
            <v>11,S31</v>
          </cell>
          <cell r="B1057" t="str">
            <v>11,S31</v>
          </cell>
          <cell r="C1057" t="str">
            <v>11,S031</v>
          </cell>
          <cell r="D1057">
            <v>11</v>
          </cell>
          <cell r="E1057" t="str">
            <v>Prioritario</v>
          </cell>
          <cell r="F1057" t="str">
            <v>Principal</v>
          </cell>
          <cell r="G1057" t="str">
            <v>Otros</v>
          </cell>
          <cell r="H1057">
            <v>1</v>
          </cell>
          <cell r="I1057">
            <v>1</v>
          </cell>
          <cell r="K1057" t="str">
            <v>S</v>
          </cell>
          <cell r="L1057">
            <v>31</v>
          </cell>
          <cell r="M1057">
            <v>31</v>
          </cell>
          <cell r="N1057" t="str">
            <v>S031</v>
          </cell>
        </row>
        <row r="1058">
          <cell r="A1058" t="str">
            <v>11,S33</v>
          </cell>
          <cell r="B1058" t="str">
            <v>11,S33</v>
          </cell>
          <cell r="C1058" t="str">
            <v>11,S033</v>
          </cell>
          <cell r="D1058">
            <v>11</v>
          </cell>
          <cell r="E1058" t="str">
            <v>Otros</v>
          </cell>
          <cell r="F1058" t="str">
            <v>Principal</v>
          </cell>
          <cell r="G1058" t="str">
            <v>Otros</v>
          </cell>
          <cell r="H1058" t="str">
            <v/>
          </cell>
          <cell r="I1058">
            <v>1</v>
          </cell>
          <cell r="K1058" t="str">
            <v>S</v>
          </cell>
          <cell r="L1058">
            <v>33</v>
          </cell>
          <cell r="M1058">
            <v>33</v>
          </cell>
          <cell r="N1058" t="str">
            <v>S033</v>
          </cell>
        </row>
        <row r="1059">
          <cell r="A1059" t="str">
            <v>11,S35</v>
          </cell>
          <cell r="B1059" t="str">
            <v>11,S35</v>
          </cell>
          <cell r="C1059" t="str">
            <v>11,S035</v>
          </cell>
          <cell r="D1059">
            <v>11</v>
          </cell>
          <cell r="E1059" t="str">
            <v>Otros</v>
          </cell>
          <cell r="F1059" t="str">
            <v>Principal</v>
          </cell>
          <cell r="G1059" t="str">
            <v>Otros</v>
          </cell>
          <cell r="H1059" t="str">
            <v/>
          </cell>
          <cell r="I1059">
            <v>1</v>
          </cell>
          <cell r="K1059" t="str">
            <v>S</v>
          </cell>
          <cell r="L1059">
            <v>35</v>
          </cell>
          <cell r="M1059">
            <v>35</v>
          </cell>
          <cell r="N1059" t="str">
            <v>S035</v>
          </cell>
        </row>
        <row r="1060">
          <cell r="A1060" t="str">
            <v>11,S72</v>
          </cell>
          <cell r="B1060" t="str">
            <v>11,S72</v>
          </cell>
          <cell r="C1060" t="str">
            <v>11,S072</v>
          </cell>
          <cell r="D1060">
            <v>11</v>
          </cell>
          <cell r="E1060" t="str">
            <v>Prioritario</v>
          </cell>
          <cell r="F1060" t="str">
            <v>Principal</v>
          </cell>
          <cell r="G1060" t="str">
            <v>Otros</v>
          </cell>
          <cell r="H1060">
            <v>1</v>
          </cell>
          <cell r="I1060">
            <v>1</v>
          </cell>
          <cell r="K1060" t="str">
            <v>S</v>
          </cell>
          <cell r="L1060">
            <v>72</v>
          </cell>
          <cell r="M1060">
            <v>72</v>
          </cell>
          <cell r="N1060" t="str">
            <v>S072</v>
          </cell>
        </row>
        <row r="1061">
          <cell r="A1061" t="str">
            <v>11,S84</v>
          </cell>
          <cell r="B1061" t="str">
            <v>11,S84</v>
          </cell>
          <cell r="C1061" t="str">
            <v>11,S084</v>
          </cell>
          <cell r="D1061">
            <v>11</v>
          </cell>
          <cell r="E1061" t="str">
            <v>Prioritario</v>
          </cell>
          <cell r="F1061" t="str">
            <v>Principal</v>
          </cell>
          <cell r="G1061" t="str">
            <v>Otros</v>
          </cell>
          <cell r="H1061">
            <v>1</v>
          </cell>
          <cell r="I1061">
            <v>1</v>
          </cell>
          <cell r="K1061" t="str">
            <v>S</v>
          </cell>
          <cell r="L1061">
            <v>84</v>
          </cell>
          <cell r="M1061">
            <v>84</v>
          </cell>
          <cell r="N1061" t="str">
            <v>S084</v>
          </cell>
        </row>
        <row r="1062">
          <cell r="A1062" t="str">
            <v>11,S85</v>
          </cell>
          <cell r="B1062" t="str">
            <v>11,S85</v>
          </cell>
          <cell r="C1062" t="str">
            <v>11,S085</v>
          </cell>
          <cell r="D1062">
            <v>11</v>
          </cell>
          <cell r="E1062" t="str">
            <v>Otros</v>
          </cell>
          <cell r="F1062" t="str">
            <v>Principal</v>
          </cell>
          <cell r="G1062" t="str">
            <v>Otros</v>
          </cell>
          <cell r="H1062" t="str">
            <v/>
          </cell>
          <cell r="I1062">
            <v>1</v>
          </cell>
          <cell r="K1062" t="str">
            <v>S</v>
          </cell>
          <cell r="L1062">
            <v>85</v>
          </cell>
          <cell r="M1062">
            <v>85</v>
          </cell>
          <cell r="N1062" t="str">
            <v>S085</v>
          </cell>
        </row>
        <row r="1063">
          <cell r="A1063" t="str">
            <v>11,S90</v>
          </cell>
          <cell r="B1063" t="str">
            <v>11,S90</v>
          </cell>
          <cell r="C1063" t="str">
            <v>11,S090</v>
          </cell>
          <cell r="D1063">
            <v>11</v>
          </cell>
          <cell r="E1063" t="str">
            <v>Prioritario</v>
          </cell>
          <cell r="F1063" t="str">
            <v>Principal</v>
          </cell>
          <cell r="G1063" t="str">
            <v>Otros</v>
          </cell>
          <cell r="H1063">
            <v>1</v>
          </cell>
          <cell r="I1063">
            <v>1</v>
          </cell>
          <cell r="K1063" t="str">
            <v>S</v>
          </cell>
          <cell r="L1063">
            <v>90</v>
          </cell>
          <cell r="M1063">
            <v>90</v>
          </cell>
          <cell r="N1063" t="str">
            <v>S090</v>
          </cell>
        </row>
        <row r="1064">
          <cell r="A1064" t="str">
            <v>11,S108</v>
          </cell>
          <cell r="B1064" t="str">
            <v>11,S108</v>
          </cell>
          <cell r="C1064" t="str">
            <v>11,S108</v>
          </cell>
          <cell r="D1064">
            <v>11</v>
          </cell>
          <cell r="E1064" t="str">
            <v>Otros</v>
          </cell>
          <cell r="F1064" t="str">
            <v>Principal</v>
          </cell>
          <cell r="G1064" t="str">
            <v>Otros</v>
          </cell>
          <cell r="H1064" t="str">
            <v/>
          </cell>
          <cell r="I1064">
            <v>1</v>
          </cell>
          <cell r="K1064" t="str">
            <v>S</v>
          </cell>
          <cell r="L1064">
            <v>108</v>
          </cell>
          <cell r="M1064">
            <v>108</v>
          </cell>
          <cell r="N1064" t="str">
            <v>S108</v>
          </cell>
        </row>
        <row r="1065">
          <cell r="A1065" t="str">
            <v>11,S111</v>
          </cell>
          <cell r="B1065" t="str">
            <v>11,S111</v>
          </cell>
          <cell r="C1065" t="str">
            <v>11,S111</v>
          </cell>
          <cell r="D1065">
            <v>11</v>
          </cell>
          <cell r="E1065" t="str">
            <v>Otros</v>
          </cell>
          <cell r="F1065" t="str">
            <v>Principal</v>
          </cell>
          <cell r="G1065" t="str">
            <v>Otros</v>
          </cell>
          <cell r="H1065" t="str">
            <v/>
          </cell>
          <cell r="I1065">
            <v>1</v>
          </cell>
          <cell r="K1065" t="str">
            <v>S</v>
          </cell>
          <cell r="L1065">
            <v>111</v>
          </cell>
          <cell r="M1065">
            <v>111</v>
          </cell>
          <cell r="N1065" t="str">
            <v>S111</v>
          </cell>
        </row>
        <row r="1066">
          <cell r="A1066" t="str">
            <v>11,S119</v>
          </cell>
          <cell r="B1066" t="str">
            <v>11,S119</v>
          </cell>
          <cell r="C1066" t="str">
            <v>11,S119</v>
          </cell>
          <cell r="D1066">
            <v>11</v>
          </cell>
          <cell r="E1066" t="str">
            <v>Otros</v>
          </cell>
          <cell r="F1066" t="str">
            <v>Principal</v>
          </cell>
          <cell r="G1066" t="str">
            <v>Otros</v>
          </cell>
          <cell r="H1066" t="str">
            <v/>
          </cell>
          <cell r="I1066">
            <v>1</v>
          </cell>
          <cell r="K1066" t="str">
            <v>S</v>
          </cell>
          <cell r="L1066">
            <v>119</v>
          </cell>
          <cell r="M1066">
            <v>119</v>
          </cell>
          <cell r="N1066" t="str">
            <v>S119</v>
          </cell>
        </row>
        <row r="1067">
          <cell r="A1067" t="str">
            <v>11,S120</v>
          </cell>
          <cell r="B1067" t="str">
            <v>11,S120</v>
          </cell>
          <cell r="C1067" t="str">
            <v>11,S120</v>
          </cell>
          <cell r="D1067">
            <v>11</v>
          </cell>
          <cell r="E1067" t="str">
            <v>Otros</v>
          </cell>
          <cell r="F1067" t="str">
            <v>Otros</v>
          </cell>
          <cell r="G1067" t="str">
            <v>Otros</v>
          </cell>
          <cell r="H1067" t="str">
            <v/>
          </cell>
          <cell r="I1067" t="str">
            <v/>
          </cell>
          <cell r="K1067" t="str">
            <v>S</v>
          </cell>
          <cell r="L1067">
            <v>120</v>
          </cell>
          <cell r="M1067">
            <v>120</v>
          </cell>
          <cell r="N1067" t="str">
            <v>S120</v>
          </cell>
        </row>
        <row r="1068">
          <cell r="A1068" t="str">
            <v>11,S126</v>
          </cell>
          <cell r="B1068" t="str">
            <v>11,S126</v>
          </cell>
          <cell r="C1068" t="str">
            <v>11,S126</v>
          </cell>
          <cell r="D1068">
            <v>11</v>
          </cell>
          <cell r="E1068" t="str">
            <v>Otros</v>
          </cell>
          <cell r="F1068" t="str">
            <v>Principal</v>
          </cell>
          <cell r="G1068" t="str">
            <v>Otros</v>
          </cell>
          <cell r="H1068" t="str">
            <v/>
          </cell>
          <cell r="I1068">
            <v>1</v>
          </cell>
          <cell r="K1068" t="str">
            <v>S</v>
          </cell>
          <cell r="L1068">
            <v>126</v>
          </cell>
          <cell r="M1068">
            <v>126</v>
          </cell>
          <cell r="N1068" t="str">
            <v>S126</v>
          </cell>
        </row>
        <row r="1069">
          <cell r="A1069" t="str">
            <v>11,S127</v>
          </cell>
          <cell r="B1069" t="str">
            <v>11,S127</v>
          </cell>
          <cell r="C1069" t="str">
            <v>11,S127</v>
          </cell>
          <cell r="D1069">
            <v>11</v>
          </cell>
          <cell r="E1069" t="str">
            <v>Otros</v>
          </cell>
          <cell r="F1069" t="str">
            <v>Principal</v>
          </cell>
          <cell r="G1069" t="str">
            <v>Otros</v>
          </cell>
          <cell r="H1069" t="str">
            <v/>
          </cell>
          <cell r="I1069">
            <v>1</v>
          </cell>
          <cell r="K1069" t="str">
            <v>S</v>
          </cell>
          <cell r="L1069">
            <v>127</v>
          </cell>
          <cell r="M1069">
            <v>127</v>
          </cell>
          <cell r="N1069" t="str">
            <v>S127</v>
          </cell>
        </row>
        <row r="1070">
          <cell r="A1070" t="str">
            <v>11,S128</v>
          </cell>
          <cell r="B1070" t="str">
            <v>11,S128</v>
          </cell>
          <cell r="C1070" t="str">
            <v>11,S128</v>
          </cell>
          <cell r="D1070">
            <v>11</v>
          </cell>
          <cell r="E1070" t="str">
            <v>Otros</v>
          </cell>
          <cell r="F1070" t="str">
            <v>Principal</v>
          </cell>
          <cell r="G1070" t="str">
            <v>Otros</v>
          </cell>
          <cell r="H1070" t="str">
            <v/>
          </cell>
          <cell r="I1070">
            <v>1</v>
          </cell>
          <cell r="K1070" t="str">
            <v>S</v>
          </cell>
          <cell r="L1070">
            <v>128</v>
          </cell>
          <cell r="M1070">
            <v>128</v>
          </cell>
          <cell r="N1070" t="str">
            <v>S128</v>
          </cell>
        </row>
        <row r="1071">
          <cell r="A1071" t="str">
            <v>11,S152</v>
          </cell>
          <cell r="B1071" t="str">
            <v>11,S152</v>
          </cell>
          <cell r="C1071" t="str">
            <v>11,S152</v>
          </cell>
          <cell r="D1071">
            <v>11</v>
          </cell>
          <cell r="E1071" t="str">
            <v>Otros</v>
          </cell>
          <cell r="F1071" t="str">
            <v>Principal</v>
          </cell>
          <cell r="G1071" t="str">
            <v>Otros</v>
          </cell>
          <cell r="H1071" t="str">
            <v/>
          </cell>
          <cell r="I1071">
            <v>1</v>
          </cell>
          <cell r="K1071" t="str">
            <v>S</v>
          </cell>
          <cell r="L1071">
            <v>152</v>
          </cell>
          <cell r="M1071">
            <v>152</v>
          </cell>
          <cell r="N1071" t="str">
            <v>S152</v>
          </cell>
        </row>
        <row r="1072">
          <cell r="A1072" t="str">
            <v>11,S156</v>
          </cell>
          <cell r="B1072" t="str">
            <v>11,S156</v>
          </cell>
          <cell r="C1072" t="str">
            <v>11,S156</v>
          </cell>
          <cell r="D1072">
            <v>11</v>
          </cell>
          <cell r="E1072" t="str">
            <v>Otros</v>
          </cell>
          <cell r="F1072" t="str">
            <v>Principal</v>
          </cell>
          <cell r="G1072" t="str">
            <v>Otros</v>
          </cell>
          <cell r="H1072" t="str">
            <v/>
          </cell>
          <cell r="I1072">
            <v>1</v>
          </cell>
          <cell r="K1072" t="str">
            <v>S</v>
          </cell>
          <cell r="L1072">
            <v>156</v>
          </cell>
          <cell r="M1072">
            <v>156</v>
          </cell>
          <cell r="N1072" t="str">
            <v>S156</v>
          </cell>
        </row>
        <row r="1073">
          <cell r="A1073" t="str">
            <v>11,S188</v>
          </cell>
          <cell r="B1073" t="str">
            <v>11,S188</v>
          </cell>
          <cell r="C1073" t="str">
            <v>11,S188</v>
          </cell>
          <cell r="D1073">
            <v>11</v>
          </cell>
          <cell r="E1073" t="str">
            <v>Otros</v>
          </cell>
          <cell r="F1073" t="str">
            <v>Otros</v>
          </cell>
          <cell r="G1073" t="str">
            <v>Otros</v>
          </cell>
          <cell r="H1073" t="str">
            <v/>
          </cell>
          <cell r="I1073" t="str">
            <v/>
          </cell>
          <cell r="K1073" t="str">
            <v>S</v>
          </cell>
          <cell r="L1073">
            <v>188</v>
          </cell>
          <cell r="M1073">
            <v>188</v>
          </cell>
          <cell r="N1073" t="str">
            <v>S188</v>
          </cell>
        </row>
        <row r="1074">
          <cell r="A1074" t="str">
            <v>11,S204</v>
          </cell>
          <cell r="B1074" t="str">
            <v>11,S204</v>
          </cell>
          <cell r="C1074" t="str">
            <v>11,S204</v>
          </cell>
          <cell r="D1074">
            <v>11</v>
          </cell>
          <cell r="E1074" t="str">
            <v>Otros</v>
          </cell>
          <cell r="F1074" t="str">
            <v>Principal</v>
          </cell>
          <cell r="G1074" t="str">
            <v>Otros</v>
          </cell>
          <cell r="H1074" t="str">
            <v/>
          </cell>
          <cell r="I1074">
            <v>1</v>
          </cell>
          <cell r="K1074" t="str">
            <v>S</v>
          </cell>
          <cell r="L1074">
            <v>204</v>
          </cell>
          <cell r="M1074">
            <v>204</v>
          </cell>
          <cell r="N1074" t="str">
            <v>S204</v>
          </cell>
        </row>
        <row r="1075">
          <cell r="A1075" t="str">
            <v>11,S205</v>
          </cell>
          <cell r="B1075" t="str">
            <v>11,S205</v>
          </cell>
          <cell r="C1075" t="str">
            <v>11,S205</v>
          </cell>
          <cell r="D1075">
            <v>11</v>
          </cell>
          <cell r="E1075" t="str">
            <v>Otros</v>
          </cell>
          <cell r="F1075" t="str">
            <v>Principal</v>
          </cell>
          <cell r="G1075" t="str">
            <v>Otros</v>
          </cell>
          <cell r="H1075" t="str">
            <v/>
          </cell>
          <cell r="I1075">
            <v>1</v>
          </cell>
          <cell r="K1075" t="str">
            <v>S</v>
          </cell>
          <cell r="L1075">
            <v>205</v>
          </cell>
          <cell r="M1075">
            <v>205</v>
          </cell>
          <cell r="N1075" t="str">
            <v>S205</v>
          </cell>
        </row>
        <row r="1076">
          <cell r="A1076" t="str">
            <v>11,S206</v>
          </cell>
          <cell r="B1076" t="str">
            <v>11,S206</v>
          </cell>
          <cell r="C1076" t="str">
            <v>11,S206</v>
          </cell>
          <cell r="D1076">
            <v>11</v>
          </cell>
          <cell r="E1076" t="str">
            <v>Otros</v>
          </cell>
          <cell r="F1076" t="str">
            <v>Principal</v>
          </cell>
          <cell r="G1076" t="str">
            <v>Otros</v>
          </cell>
          <cell r="H1076" t="str">
            <v/>
          </cell>
          <cell r="I1076">
            <v>1</v>
          </cell>
          <cell r="K1076" t="str">
            <v>S</v>
          </cell>
          <cell r="L1076">
            <v>206</v>
          </cell>
          <cell r="M1076">
            <v>206</v>
          </cell>
          <cell r="N1076" t="str">
            <v>S206</v>
          </cell>
        </row>
        <row r="1077">
          <cell r="A1077" t="str">
            <v>11,S207</v>
          </cell>
          <cell r="B1077" t="str">
            <v>11,S207</v>
          </cell>
          <cell r="C1077" t="str">
            <v>11,S207</v>
          </cell>
          <cell r="D1077">
            <v>11</v>
          </cell>
          <cell r="E1077" t="str">
            <v>Otros</v>
          </cell>
          <cell r="F1077" t="str">
            <v>Principal</v>
          </cell>
          <cell r="G1077" t="str">
            <v>Otros</v>
          </cell>
          <cell r="H1077" t="str">
            <v/>
          </cell>
          <cell r="I1077">
            <v>1</v>
          </cell>
          <cell r="K1077" t="str">
            <v>S</v>
          </cell>
          <cell r="L1077">
            <v>207</v>
          </cell>
          <cell r="M1077">
            <v>207</v>
          </cell>
          <cell r="N1077" t="str">
            <v>S207</v>
          </cell>
        </row>
        <row r="1078">
          <cell r="A1078" t="str">
            <v>11,S208</v>
          </cell>
          <cell r="B1078" t="str">
            <v>11,S208</v>
          </cell>
          <cell r="C1078" t="str">
            <v>11,S208</v>
          </cell>
          <cell r="D1078">
            <v>11</v>
          </cell>
          <cell r="E1078" t="str">
            <v>Otros</v>
          </cell>
          <cell r="F1078" t="str">
            <v>Principal</v>
          </cell>
          <cell r="G1078" t="str">
            <v>Otros</v>
          </cell>
          <cell r="H1078" t="str">
            <v/>
          </cell>
          <cell r="I1078">
            <v>1</v>
          </cell>
          <cell r="K1078" t="str">
            <v>S</v>
          </cell>
          <cell r="L1078">
            <v>208</v>
          </cell>
          <cell r="M1078">
            <v>208</v>
          </cell>
          <cell r="N1078" t="str">
            <v>S208</v>
          </cell>
        </row>
        <row r="1079">
          <cell r="A1079" t="str">
            <v>11,S209</v>
          </cell>
          <cell r="B1079" t="str">
            <v>11,S209</v>
          </cell>
          <cell r="C1079" t="str">
            <v>11,S209</v>
          </cell>
          <cell r="D1079">
            <v>11</v>
          </cell>
          <cell r="E1079" t="str">
            <v>Otros</v>
          </cell>
          <cell r="F1079" t="str">
            <v>Principal</v>
          </cell>
          <cell r="G1079" t="str">
            <v>Otros</v>
          </cell>
          <cell r="H1079" t="str">
            <v/>
          </cell>
          <cell r="I1079">
            <v>1</v>
          </cell>
          <cell r="K1079" t="str">
            <v>S</v>
          </cell>
          <cell r="L1079">
            <v>209</v>
          </cell>
          <cell r="M1079">
            <v>209</v>
          </cell>
          <cell r="N1079" t="str">
            <v>S209</v>
          </cell>
        </row>
        <row r="1080">
          <cell r="A1080" t="str">
            <v>11,S322</v>
          </cell>
          <cell r="B1080" t="str">
            <v>11,S22</v>
          </cell>
          <cell r="C1080" t="str">
            <v>11,S022</v>
          </cell>
          <cell r="D1080">
            <v>11</v>
          </cell>
          <cell r="E1080" t="str">
            <v>Prioritario</v>
          </cell>
          <cell r="F1080" t="str">
            <v>Principal</v>
          </cell>
          <cell r="G1080" t="str">
            <v>Otros</v>
          </cell>
          <cell r="H1080">
            <v>1</v>
          </cell>
          <cell r="I1080">
            <v>1</v>
          </cell>
          <cell r="K1080" t="str">
            <v>S</v>
          </cell>
          <cell r="L1080">
            <v>322</v>
          </cell>
          <cell r="M1080">
            <v>22</v>
          </cell>
          <cell r="N1080" t="str">
            <v>S022</v>
          </cell>
        </row>
        <row r="1081">
          <cell r="A1081" t="str">
            <v>11,S324</v>
          </cell>
          <cell r="B1081" t="str">
            <v>11,S24</v>
          </cell>
          <cell r="C1081" t="str">
            <v>11,S024</v>
          </cell>
          <cell r="D1081">
            <v>11</v>
          </cell>
          <cell r="E1081" t="str">
            <v>Otros</v>
          </cell>
          <cell r="F1081" t="str">
            <v>Principal</v>
          </cell>
          <cell r="G1081" t="str">
            <v>Otros</v>
          </cell>
          <cell r="H1081" t="str">
            <v/>
          </cell>
          <cell r="I1081">
            <v>1</v>
          </cell>
          <cell r="K1081" t="str">
            <v>S</v>
          </cell>
          <cell r="L1081">
            <v>324</v>
          </cell>
          <cell r="M1081">
            <v>24</v>
          </cell>
          <cell r="N1081" t="str">
            <v>S024</v>
          </cell>
        </row>
        <row r="1082">
          <cell r="A1082" t="str">
            <v>11,S327</v>
          </cell>
          <cell r="B1082" t="str">
            <v>11,S27</v>
          </cell>
          <cell r="C1082" t="str">
            <v>11,S027</v>
          </cell>
          <cell r="D1082">
            <v>11</v>
          </cell>
          <cell r="E1082" t="str">
            <v>Otros</v>
          </cell>
          <cell r="F1082" t="str">
            <v>Principal</v>
          </cell>
          <cell r="G1082" t="str">
            <v>Otros</v>
          </cell>
          <cell r="H1082" t="str">
            <v/>
          </cell>
          <cell r="I1082">
            <v>1</v>
          </cell>
          <cell r="K1082" t="str">
            <v>S</v>
          </cell>
          <cell r="L1082">
            <v>327</v>
          </cell>
          <cell r="M1082">
            <v>27</v>
          </cell>
          <cell r="N1082" t="str">
            <v>S027</v>
          </cell>
        </row>
        <row r="1083">
          <cell r="A1083" t="str">
            <v>11,S328</v>
          </cell>
          <cell r="B1083" t="str">
            <v>11,S28</v>
          </cell>
          <cell r="C1083" t="str">
            <v>11,S028</v>
          </cell>
          <cell r="D1083">
            <v>11</v>
          </cell>
          <cell r="E1083" t="str">
            <v>Prioritario</v>
          </cell>
          <cell r="F1083" t="str">
            <v>Principal</v>
          </cell>
          <cell r="G1083" t="str">
            <v>Otros</v>
          </cell>
          <cell r="H1083">
            <v>1</v>
          </cell>
          <cell r="I1083">
            <v>1</v>
          </cell>
          <cell r="K1083" t="str">
            <v>S</v>
          </cell>
          <cell r="L1083">
            <v>328</v>
          </cell>
          <cell r="M1083">
            <v>28</v>
          </cell>
          <cell r="N1083" t="str">
            <v>S028</v>
          </cell>
        </row>
        <row r="1084">
          <cell r="A1084" t="str">
            <v>11,S329</v>
          </cell>
          <cell r="B1084" t="str">
            <v>11,S29</v>
          </cell>
          <cell r="C1084" t="str">
            <v>11,S029</v>
          </cell>
          <cell r="D1084">
            <v>11</v>
          </cell>
          <cell r="E1084" t="str">
            <v>Prioritario</v>
          </cell>
          <cell r="F1084" t="str">
            <v>Principal</v>
          </cell>
          <cell r="G1084" t="str">
            <v>Otros</v>
          </cell>
          <cell r="H1084">
            <v>1</v>
          </cell>
          <cell r="I1084">
            <v>1</v>
          </cell>
          <cell r="K1084" t="str">
            <v>S</v>
          </cell>
          <cell r="L1084">
            <v>329</v>
          </cell>
          <cell r="M1084">
            <v>29</v>
          </cell>
          <cell r="N1084" t="str">
            <v>S029</v>
          </cell>
        </row>
        <row r="1085">
          <cell r="A1085" t="str">
            <v>11,S330</v>
          </cell>
          <cell r="B1085" t="str">
            <v>11,S30</v>
          </cell>
          <cell r="C1085" t="str">
            <v>11,S030</v>
          </cell>
          <cell r="D1085">
            <v>11</v>
          </cell>
          <cell r="E1085" t="str">
            <v>Prioritario</v>
          </cell>
          <cell r="F1085" t="str">
            <v>Principal</v>
          </cell>
          <cell r="G1085" t="str">
            <v>Otros</v>
          </cell>
          <cell r="H1085">
            <v>1</v>
          </cell>
          <cell r="I1085">
            <v>1</v>
          </cell>
          <cell r="K1085" t="str">
            <v>S</v>
          </cell>
          <cell r="L1085">
            <v>330</v>
          </cell>
          <cell r="M1085">
            <v>30</v>
          </cell>
          <cell r="N1085" t="str">
            <v>S030</v>
          </cell>
        </row>
        <row r="1086">
          <cell r="A1086" t="str">
            <v>11,S331</v>
          </cell>
          <cell r="B1086" t="str">
            <v>11,S31</v>
          </cell>
          <cell r="C1086" t="str">
            <v>11,S031</v>
          </cell>
          <cell r="D1086">
            <v>11</v>
          </cell>
          <cell r="E1086" t="str">
            <v>Prioritario</v>
          </cell>
          <cell r="F1086" t="str">
            <v>Principal</v>
          </cell>
          <cell r="G1086" t="str">
            <v>Otros</v>
          </cell>
          <cell r="H1086">
            <v>1</v>
          </cell>
          <cell r="I1086">
            <v>1</v>
          </cell>
          <cell r="K1086" t="str">
            <v>S</v>
          </cell>
          <cell r="L1086">
            <v>331</v>
          </cell>
          <cell r="M1086">
            <v>31</v>
          </cell>
          <cell r="N1086" t="str">
            <v>S031</v>
          </cell>
        </row>
        <row r="1087">
          <cell r="A1087" t="str">
            <v>11,S333</v>
          </cell>
          <cell r="B1087" t="str">
            <v>11,S33</v>
          </cell>
          <cell r="C1087" t="str">
            <v>11,S033</v>
          </cell>
          <cell r="D1087">
            <v>11</v>
          </cell>
          <cell r="E1087" t="str">
            <v>Otros</v>
          </cell>
          <cell r="F1087" t="str">
            <v>Principal</v>
          </cell>
          <cell r="G1087" t="str">
            <v>Otros</v>
          </cell>
          <cell r="H1087" t="str">
            <v/>
          </cell>
          <cell r="I1087">
            <v>1</v>
          </cell>
          <cell r="K1087" t="str">
            <v>S</v>
          </cell>
          <cell r="L1087">
            <v>333</v>
          </cell>
          <cell r="M1087">
            <v>33</v>
          </cell>
          <cell r="N1087" t="str">
            <v>S033</v>
          </cell>
        </row>
        <row r="1088">
          <cell r="A1088" t="str">
            <v>11,S335</v>
          </cell>
          <cell r="B1088" t="str">
            <v>11,S35</v>
          </cell>
          <cell r="C1088" t="str">
            <v>11,S035</v>
          </cell>
          <cell r="D1088">
            <v>11</v>
          </cell>
          <cell r="E1088" t="str">
            <v>Otros</v>
          </cell>
          <cell r="F1088" t="str">
            <v>Principal</v>
          </cell>
          <cell r="G1088" t="str">
            <v>Otros</v>
          </cell>
          <cell r="H1088" t="str">
            <v/>
          </cell>
          <cell r="I1088">
            <v>1</v>
          </cell>
          <cell r="K1088" t="str">
            <v>S</v>
          </cell>
          <cell r="L1088">
            <v>335</v>
          </cell>
          <cell r="M1088">
            <v>35</v>
          </cell>
          <cell r="N1088" t="str">
            <v>S035</v>
          </cell>
        </row>
        <row r="1089">
          <cell r="A1089" t="str">
            <v>11,S372</v>
          </cell>
          <cell r="B1089" t="str">
            <v>11,S72</v>
          </cell>
          <cell r="C1089" t="str">
            <v>11,S072</v>
          </cell>
          <cell r="D1089">
            <v>11</v>
          </cell>
          <cell r="E1089" t="str">
            <v>Prioritario</v>
          </cell>
          <cell r="F1089" t="str">
            <v>Principal</v>
          </cell>
          <cell r="G1089" t="str">
            <v>Otros</v>
          </cell>
          <cell r="H1089">
            <v>1</v>
          </cell>
          <cell r="I1089">
            <v>1</v>
          </cell>
          <cell r="K1089" t="str">
            <v>S</v>
          </cell>
          <cell r="L1089">
            <v>372</v>
          </cell>
          <cell r="M1089">
            <v>72</v>
          </cell>
          <cell r="N1089" t="str">
            <v>S072</v>
          </cell>
        </row>
        <row r="1090">
          <cell r="A1090" t="str">
            <v>11,S384</v>
          </cell>
          <cell r="B1090" t="str">
            <v>11,S84</v>
          </cell>
          <cell r="C1090" t="str">
            <v>11,S084</v>
          </cell>
          <cell r="D1090">
            <v>11</v>
          </cell>
          <cell r="E1090" t="str">
            <v>Prioritario</v>
          </cell>
          <cell r="F1090" t="str">
            <v>Principal</v>
          </cell>
          <cell r="G1090" t="str">
            <v>Otros</v>
          </cell>
          <cell r="H1090">
            <v>1</v>
          </cell>
          <cell r="I1090">
            <v>1</v>
          </cell>
          <cell r="K1090" t="str">
            <v>S</v>
          </cell>
          <cell r="L1090">
            <v>384</v>
          </cell>
          <cell r="M1090">
            <v>84</v>
          </cell>
          <cell r="N1090" t="str">
            <v>S084</v>
          </cell>
        </row>
        <row r="1091">
          <cell r="A1091" t="str">
            <v>11,S385</v>
          </cell>
          <cell r="B1091" t="str">
            <v>11,S85</v>
          </cell>
          <cell r="C1091" t="str">
            <v>11,S085</v>
          </cell>
          <cell r="D1091">
            <v>11</v>
          </cell>
          <cell r="E1091" t="str">
            <v>Otros</v>
          </cell>
          <cell r="F1091" t="str">
            <v>Principal</v>
          </cell>
          <cell r="G1091" t="str">
            <v>Otros</v>
          </cell>
          <cell r="H1091" t="str">
            <v/>
          </cell>
          <cell r="I1091">
            <v>1</v>
          </cell>
          <cell r="K1091" t="str">
            <v>S</v>
          </cell>
          <cell r="L1091">
            <v>385</v>
          </cell>
          <cell r="M1091">
            <v>85</v>
          </cell>
          <cell r="N1091" t="str">
            <v>S085</v>
          </cell>
        </row>
        <row r="1092">
          <cell r="A1092" t="str">
            <v>11,S390</v>
          </cell>
          <cell r="B1092" t="str">
            <v>11,S90</v>
          </cell>
          <cell r="C1092" t="str">
            <v>11,S090</v>
          </cell>
          <cell r="D1092">
            <v>11</v>
          </cell>
          <cell r="E1092" t="str">
            <v>Prioritario</v>
          </cell>
          <cell r="F1092" t="str">
            <v>Principal</v>
          </cell>
          <cell r="G1092" t="str">
            <v>Otros</v>
          </cell>
          <cell r="H1092">
            <v>1</v>
          </cell>
          <cell r="I1092">
            <v>1</v>
          </cell>
          <cell r="K1092" t="str">
            <v>S</v>
          </cell>
          <cell r="L1092">
            <v>390</v>
          </cell>
          <cell r="M1092">
            <v>90</v>
          </cell>
          <cell r="N1092" t="str">
            <v>S090</v>
          </cell>
        </row>
        <row r="1093">
          <cell r="A1093" t="str">
            <v>11,S408</v>
          </cell>
          <cell r="B1093" t="str">
            <v>11,S108</v>
          </cell>
          <cell r="C1093" t="str">
            <v>11,S108</v>
          </cell>
          <cell r="D1093">
            <v>11</v>
          </cell>
          <cell r="E1093" t="str">
            <v>Otros</v>
          </cell>
          <cell r="F1093" t="str">
            <v>Principal</v>
          </cell>
          <cell r="G1093" t="str">
            <v>Otros</v>
          </cell>
          <cell r="H1093" t="str">
            <v/>
          </cell>
          <cell r="I1093">
            <v>1</v>
          </cell>
          <cell r="K1093" t="str">
            <v>S</v>
          </cell>
          <cell r="L1093">
            <v>408</v>
          </cell>
          <cell r="M1093">
            <v>108</v>
          </cell>
          <cell r="N1093" t="str">
            <v>S108</v>
          </cell>
        </row>
        <row r="1094">
          <cell r="A1094" t="str">
            <v>11,S411</v>
          </cell>
          <cell r="B1094" t="str">
            <v>11,S111</v>
          </cell>
          <cell r="C1094" t="str">
            <v>11,S111</v>
          </cell>
          <cell r="D1094">
            <v>11</v>
          </cell>
          <cell r="E1094" t="str">
            <v>Otros</v>
          </cell>
          <cell r="F1094" t="str">
            <v>Principal</v>
          </cell>
          <cell r="G1094" t="str">
            <v>Otros</v>
          </cell>
          <cell r="H1094" t="str">
            <v/>
          </cell>
          <cell r="I1094">
            <v>1</v>
          </cell>
          <cell r="K1094" t="str">
            <v>S</v>
          </cell>
          <cell r="L1094">
            <v>411</v>
          </cell>
          <cell r="M1094">
            <v>111</v>
          </cell>
          <cell r="N1094" t="str">
            <v>S111</v>
          </cell>
        </row>
        <row r="1095">
          <cell r="A1095" t="str">
            <v>11,S419</v>
          </cell>
          <cell r="B1095" t="str">
            <v>11,S119</v>
          </cell>
          <cell r="C1095" t="str">
            <v>11,S119</v>
          </cell>
          <cell r="D1095">
            <v>11</v>
          </cell>
          <cell r="E1095" t="str">
            <v>Otros</v>
          </cell>
          <cell r="F1095" t="str">
            <v>Principal</v>
          </cell>
          <cell r="G1095" t="str">
            <v>Otros</v>
          </cell>
          <cell r="H1095" t="str">
            <v/>
          </cell>
          <cell r="I1095">
            <v>1</v>
          </cell>
          <cell r="K1095" t="str">
            <v>S</v>
          </cell>
          <cell r="L1095">
            <v>419</v>
          </cell>
          <cell r="M1095">
            <v>119</v>
          </cell>
          <cell r="N1095" t="str">
            <v>S119</v>
          </cell>
        </row>
        <row r="1096">
          <cell r="A1096" t="str">
            <v>11,S420</v>
          </cell>
          <cell r="B1096" t="str">
            <v>11,S120</v>
          </cell>
          <cell r="C1096" t="str">
            <v>11,S120</v>
          </cell>
          <cell r="D1096">
            <v>11</v>
          </cell>
          <cell r="E1096" t="str">
            <v>Otros</v>
          </cell>
          <cell r="F1096" t="str">
            <v>Otros</v>
          </cell>
          <cell r="G1096" t="str">
            <v>Otros</v>
          </cell>
          <cell r="H1096" t="str">
            <v/>
          </cell>
          <cell r="I1096" t="str">
            <v/>
          </cell>
          <cell r="K1096" t="str">
            <v>S</v>
          </cell>
          <cell r="L1096">
            <v>420</v>
          </cell>
          <cell r="M1096">
            <v>120</v>
          </cell>
          <cell r="N1096" t="str">
            <v>S120</v>
          </cell>
        </row>
        <row r="1097">
          <cell r="A1097" t="str">
            <v>11,S426</v>
          </cell>
          <cell r="B1097" t="str">
            <v>11,S126</v>
          </cell>
          <cell r="C1097" t="str">
            <v>11,S126</v>
          </cell>
          <cell r="D1097">
            <v>11</v>
          </cell>
          <cell r="E1097" t="str">
            <v>Otros</v>
          </cell>
          <cell r="F1097" t="str">
            <v>Principal</v>
          </cell>
          <cell r="G1097" t="str">
            <v>Otros</v>
          </cell>
          <cell r="H1097" t="str">
            <v/>
          </cell>
          <cell r="I1097">
            <v>1</v>
          </cell>
          <cell r="K1097" t="str">
            <v>S</v>
          </cell>
          <cell r="L1097">
            <v>426</v>
          </cell>
          <cell r="M1097">
            <v>126</v>
          </cell>
          <cell r="N1097" t="str">
            <v>S126</v>
          </cell>
        </row>
        <row r="1098">
          <cell r="A1098" t="str">
            <v>11,S427</v>
          </cell>
          <cell r="B1098" t="str">
            <v>11,S127</v>
          </cell>
          <cell r="C1098" t="str">
            <v>11,S127</v>
          </cell>
          <cell r="D1098">
            <v>11</v>
          </cell>
          <cell r="E1098" t="str">
            <v>Otros</v>
          </cell>
          <cell r="F1098" t="str">
            <v>Principal</v>
          </cell>
          <cell r="G1098" t="str">
            <v>Otros</v>
          </cell>
          <cell r="H1098" t="str">
            <v/>
          </cell>
          <cell r="I1098">
            <v>1</v>
          </cell>
          <cell r="K1098" t="str">
            <v>S</v>
          </cell>
          <cell r="L1098">
            <v>427</v>
          </cell>
          <cell r="M1098">
            <v>127</v>
          </cell>
          <cell r="N1098" t="str">
            <v>S127</v>
          </cell>
        </row>
        <row r="1099">
          <cell r="A1099" t="str">
            <v>11,S428</v>
          </cell>
          <cell r="B1099" t="str">
            <v>11,S128</v>
          </cell>
          <cell r="C1099" t="str">
            <v>11,S128</v>
          </cell>
          <cell r="D1099">
            <v>11</v>
          </cell>
          <cell r="E1099" t="str">
            <v>Otros</v>
          </cell>
          <cell r="F1099" t="str">
            <v>Principal</v>
          </cell>
          <cell r="G1099" t="str">
            <v>Otros</v>
          </cell>
          <cell r="H1099" t="str">
            <v/>
          </cell>
          <cell r="I1099">
            <v>1</v>
          </cell>
          <cell r="K1099" t="str">
            <v>S</v>
          </cell>
          <cell r="L1099">
            <v>428</v>
          </cell>
          <cell r="M1099">
            <v>128</v>
          </cell>
          <cell r="N1099" t="str">
            <v>S128</v>
          </cell>
        </row>
        <row r="1100">
          <cell r="A1100" t="str">
            <v>11,S452</v>
          </cell>
          <cell r="B1100" t="str">
            <v>11,S152</v>
          </cell>
          <cell r="C1100" t="str">
            <v>11,S152</v>
          </cell>
          <cell r="D1100">
            <v>11</v>
          </cell>
          <cell r="E1100" t="str">
            <v>Otros</v>
          </cell>
          <cell r="F1100" t="str">
            <v>Principal</v>
          </cell>
          <cell r="G1100" t="str">
            <v>Otros</v>
          </cell>
          <cell r="H1100" t="str">
            <v/>
          </cell>
          <cell r="I1100">
            <v>1</v>
          </cell>
          <cell r="K1100" t="str">
            <v>S</v>
          </cell>
          <cell r="L1100">
            <v>452</v>
          </cell>
          <cell r="M1100">
            <v>152</v>
          </cell>
          <cell r="N1100" t="str">
            <v>S152</v>
          </cell>
        </row>
        <row r="1101">
          <cell r="A1101" t="str">
            <v>11,S456</v>
          </cell>
          <cell r="B1101" t="str">
            <v>11,S156</v>
          </cell>
          <cell r="C1101" t="str">
            <v>11,S156</v>
          </cell>
          <cell r="D1101">
            <v>11</v>
          </cell>
          <cell r="E1101" t="str">
            <v>Otros</v>
          </cell>
          <cell r="F1101" t="str">
            <v>Principal</v>
          </cell>
          <cell r="G1101" t="str">
            <v>Otros</v>
          </cell>
          <cell r="H1101" t="str">
            <v/>
          </cell>
          <cell r="I1101">
            <v>1</v>
          </cell>
          <cell r="K1101" t="str">
            <v>S</v>
          </cell>
          <cell r="L1101">
            <v>456</v>
          </cell>
          <cell r="M1101">
            <v>156</v>
          </cell>
          <cell r="N1101" t="str">
            <v>S156</v>
          </cell>
        </row>
        <row r="1102">
          <cell r="A1102" t="str">
            <v>11,S488</v>
          </cell>
          <cell r="B1102" t="str">
            <v>11,S188</v>
          </cell>
          <cell r="C1102" t="str">
            <v>11,S188</v>
          </cell>
          <cell r="D1102">
            <v>11</v>
          </cell>
          <cell r="E1102" t="str">
            <v>Otros</v>
          </cell>
          <cell r="F1102" t="str">
            <v>Otros</v>
          </cell>
          <cell r="G1102" t="str">
            <v>Otros</v>
          </cell>
          <cell r="H1102" t="str">
            <v/>
          </cell>
          <cell r="I1102" t="str">
            <v/>
          </cell>
          <cell r="K1102" t="str">
            <v>S</v>
          </cell>
          <cell r="L1102">
            <v>488</v>
          </cell>
          <cell r="M1102">
            <v>188</v>
          </cell>
          <cell r="N1102" t="str">
            <v>S188</v>
          </cell>
        </row>
        <row r="1103">
          <cell r="A1103" t="str">
            <v>11,S704</v>
          </cell>
          <cell r="B1103" t="str">
            <v>11,S204</v>
          </cell>
          <cell r="C1103" t="str">
            <v>11,S204</v>
          </cell>
          <cell r="D1103">
            <v>11</v>
          </cell>
          <cell r="E1103" t="str">
            <v>Otros</v>
          </cell>
          <cell r="F1103" t="str">
            <v>Principal</v>
          </cell>
          <cell r="G1103" t="str">
            <v>Otros</v>
          </cell>
          <cell r="H1103" t="str">
            <v/>
          </cell>
          <cell r="I1103">
            <v>1</v>
          </cell>
          <cell r="K1103" t="str">
            <v>S</v>
          </cell>
          <cell r="L1103">
            <v>704</v>
          </cell>
          <cell r="M1103">
            <v>204</v>
          </cell>
          <cell r="N1103" t="str">
            <v>S204</v>
          </cell>
        </row>
        <row r="1104">
          <cell r="A1104" t="str">
            <v>11,S705</v>
          </cell>
          <cell r="B1104" t="str">
            <v>11,S205</v>
          </cell>
          <cell r="C1104" t="str">
            <v>11,S205</v>
          </cell>
          <cell r="D1104">
            <v>11</v>
          </cell>
          <cell r="E1104" t="str">
            <v>Otros</v>
          </cell>
          <cell r="F1104" t="str">
            <v>Principal</v>
          </cell>
          <cell r="G1104" t="str">
            <v>Otros</v>
          </cell>
          <cell r="H1104" t="str">
            <v/>
          </cell>
          <cell r="I1104">
            <v>1</v>
          </cell>
          <cell r="K1104" t="str">
            <v>S</v>
          </cell>
          <cell r="L1104">
            <v>705</v>
          </cell>
          <cell r="M1104">
            <v>205</v>
          </cell>
          <cell r="N1104" t="str">
            <v>S205</v>
          </cell>
        </row>
        <row r="1105">
          <cell r="A1105" t="str">
            <v>11,S706</v>
          </cell>
          <cell r="B1105" t="str">
            <v>11,S206</v>
          </cell>
          <cell r="C1105" t="str">
            <v>11,S206</v>
          </cell>
          <cell r="D1105">
            <v>11</v>
          </cell>
          <cell r="E1105" t="str">
            <v>Otros</v>
          </cell>
          <cell r="F1105" t="str">
            <v>Principal</v>
          </cell>
          <cell r="G1105" t="str">
            <v>Otros</v>
          </cell>
          <cell r="H1105" t="str">
            <v/>
          </cell>
          <cell r="I1105">
            <v>1</v>
          </cell>
          <cell r="K1105" t="str">
            <v>S</v>
          </cell>
          <cell r="L1105">
            <v>706</v>
          </cell>
          <cell r="M1105">
            <v>206</v>
          </cell>
          <cell r="N1105" t="str">
            <v>S206</v>
          </cell>
        </row>
        <row r="1106">
          <cell r="A1106" t="str">
            <v>11,S707</v>
          </cell>
          <cell r="B1106" t="str">
            <v>11,S207</v>
          </cell>
          <cell r="C1106" t="str">
            <v>11,S207</v>
          </cell>
          <cell r="D1106">
            <v>11</v>
          </cell>
          <cell r="E1106" t="str">
            <v>Otros</v>
          </cell>
          <cell r="F1106" t="str">
            <v>Principal</v>
          </cell>
          <cell r="G1106" t="str">
            <v>Otros</v>
          </cell>
          <cell r="H1106" t="str">
            <v/>
          </cell>
          <cell r="I1106">
            <v>1</v>
          </cell>
          <cell r="K1106" t="str">
            <v>S</v>
          </cell>
          <cell r="L1106">
            <v>707</v>
          </cell>
          <cell r="M1106">
            <v>207</v>
          </cell>
          <cell r="N1106" t="str">
            <v>S207</v>
          </cell>
        </row>
        <row r="1107">
          <cell r="A1107" t="str">
            <v>11,S708</v>
          </cell>
          <cell r="B1107" t="str">
            <v>11,S208</v>
          </cell>
          <cell r="C1107" t="str">
            <v>11,S208</v>
          </cell>
          <cell r="D1107">
            <v>11</v>
          </cell>
          <cell r="E1107" t="str">
            <v>Otros</v>
          </cell>
          <cell r="F1107" t="str">
            <v>Principal</v>
          </cell>
          <cell r="G1107" t="str">
            <v>Otros</v>
          </cell>
          <cell r="H1107" t="str">
            <v/>
          </cell>
          <cell r="I1107">
            <v>1</v>
          </cell>
          <cell r="K1107" t="str">
            <v>S</v>
          </cell>
          <cell r="L1107">
            <v>708</v>
          </cell>
          <cell r="M1107">
            <v>208</v>
          </cell>
          <cell r="N1107" t="str">
            <v>S208</v>
          </cell>
        </row>
        <row r="1108">
          <cell r="A1108" t="str">
            <v>11,S709</v>
          </cell>
          <cell r="B1108" t="str">
            <v>11,S209</v>
          </cell>
          <cell r="C1108" t="str">
            <v>11,S209</v>
          </cell>
          <cell r="D1108">
            <v>11</v>
          </cell>
          <cell r="E1108" t="str">
            <v>Otros</v>
          </cell>
          <cell r="F1108" t="str">
            <v>Principal</v>
          </cell>
          <cell r="G1108" t="str">
            <v>Otros</v>
          </cell>
          <cell r="H1108" t="str">
            <v/>
          </cell>
          <cell r="I1108">
            <v>1</v>
          </cell>
          <cell r="K1108" t="str">
            <v>S</v>
          </cell>
          <cell r="L1108">
            <v>709</v>
          </cell>
          <cell r="M1108">
            <v>209</v>
          </cell>
          <cell r="N1108" t="str">
            <v>S209</v>
          </cell>
        </row>
        <row r="1109">
          <cell r="A1109" t="str">
            <v>11,S800</v>
          </cell>
          <cell r="B1109" t="str">
            <v>11,S205</v>
          </cell>
          <cell r="C1109" t="str">
            <v>11,S205</v>
          </cell>
          <cell r="D1109">
            <v>11</v>
          </cell>
          <cell r="E1109" t="str">
            <v>Otros</v>
          </cell>
          <cell r="F1109" t="str">
            <v>Principal</v>
          </cell>
          <cell r="G1109" t="str">
            <v>Otros</v>
          </cell>
          <cell r="H1109" t="str">
            <v/>
          </cell>
          <cell r="I1109">
            <v>1</v>
          </cell>
          <cell r="K1109" t="str">
            <v>S</v>
          </cell>
          <cell r="L1109">
            <v>800</v>
          </cell>
          <cell r="M1109">
            <v>205</v>
          </cell>
          <cell r="N1109" t="str">
            <v>S205</v>
          </cell>
        </row>
        <row r="1110">
          <cell r="A1110" t="str">
            <v>11,S801</v>
          </cell>
          <cell r="B1110" t="str">
            <v>11,S205</v>
          </cell>
          <cell r="C1110" t="str">
            <v>11,S205</v>
          </cell>
          <cell r="D1110">
            <v>11</v>
          </cell>
          <cell r="E1110" t="str">
            <v>Otros</v>
          </cell>
          <cell r="F1110" t="str">
            <v>Principal</v>
          </cell>
          <cell r="G1110" t="str">
            <v>Otros</v>
          </cell>
          <cell r="H1110" t="str">
            <v/>
          </cell>
          <cell r="I1110">
            <v>1</v>
          </cell>
          <cell r="K1110" t="str">
            <v>S</v>
          </cell>
          <cell r="L1110">
            <v>801</v>
          </cell>
          <cell r="M1110">
            <v>205</v>
          </cell>
          <cell r="N1110" t="str">
            <v>S205</v>
          </cell>
        </row>
        <row r="1111">
          <cell r="A1111" t="str">
            <v>11,S802</v>
          </cell>
          <cell r="B1111" t="str">
            <v>11,S205</v>
          </cell>
          <cell r="C1111" t="str">
            <v>11,S205</v>
          </cell>
          <cell r="D1111">
            <v>11</v>
          </cell>
          <cell r="E1111" t="str">
            <v>Otros</v>
          </cell>
          <cell r="F1111" t="str">
            <v>Principal</v>
          </cell>
          <cell r="G1111" t="str">
            <v>Otros</v>
          </cell>
          <cell r="H1111" t="str">
            <v/>
          </cell>
          <cell r="I1111">
            <v>1</v>
          </cell>
          <cell r="K1111" t="str">
            <v>S</v>
          </cell>
          <cell r="L1111">
            <v>802</v>
          </cell>
          <cell r="M1111">
            <v>205</v>
          </cell>
          <cell r="N1111" t="str">
            <v>S205</v>
          </cell>
        </row>
        <row r="1112">
          <cell r="A1112" t="str">
            <v>11,S803</v>
          </cell>
          <cell r="B1112" t="str">
            <v>11,S205</v>
          </cell>
          <cell r="C1112" t="str">
            <v>11,S205</v>
          </cell>
          <cell r="D1112">
            <v>11</v>
          </cell>
          <cell r="E1112" t="str">
            <v>Otros</v>
          </cell>
          <cell r="F1112" t="str">
            <v>Principal</v>
          </cell>
          <cell r="G1112" t="str">
            <v>Otros</v>
          </cell>
          <cell r="H1112" t="str">
            <v/>
          </cell>
          <cell r="I1112">
            <v>1</v>
          </cell>
          <cell r="K1112" t="str">
            <v>S</v>
          </cell>
          <cell r="L1112">
            <v>803</v>
          </cell>
          <cell r="M1112">
            <v>205</v>
          </cell>
          <cell r="N1112" t="str">
            <v>S205</v>
          </cell>
        </row>
        <row r="1113">
          <cell r="A1113" t="str">
            <v>11,S804</v>
          </cell>
          <cell r="B1113" t="str">
            <v>11,S205</v>
          </cell>
          <cell r="C1113" t="str">
            <v>11,S205</v>
          </cell>
          <cell r="D1113">
            <v>11</v>
          </cell>
          <cell r="E1113" t="str">
            <v>Otros</v>
          </cell>
          <cell r="F1113" t="str">
            <v>Principal</v>
          </cell>
          <cell r="G1113" t="str">
            <v>Otros</v>
          </cell>
          <cell r="H1113" t="str">
            <v/>
          </cell>
          <cell r="I1113">
            <v>1</v>
          </cell>
          <cell r="K1113" t="str">
            <v>S</v>
          </cell>
          <cell r="L1113">
            <v>804</v>
          </cell>
          <cell r="M1113">
            <v>205</v>
          </cell>
          <cell r="N1113" t="str">
            <v>S205</v>
          </cell>
        </row>
        <row r="1114">
          <cell r="A1114" t="str">
            <v>11,S805</v>
          </cell>
          <cell r="B1114" t="str">
            <v>11,S205</v>
          </cell>
          <cell r="C1114" t="str">
            <v>11,S205</v>
          </cell>
          <cell r="D1114">
            <v>11</v>
          </cell>
          <cell r="E1114" t="str">
            <v>Otros</v>
          </cell>
          <cell r="F1114" t="str">
            <v>Principal</v>
          </cell>
          <cell r="G1114" t="str">
            <v>Otros</v>
          </cell>
          <cell r="H1114" t="str">
            <v/>
          </cell>
          <cell r="I1114">
            <v>1</v>
          </cell>
          <cell r="K1114" t="str">
            <v>S</v>
          </cell>
          <cell r="L1114">
            <v>805</v>
          </cell>
          <cell r="M1114">
            <v>205</v>
          </cell>
          <cell r="N1114" t="str">
            <v>S205</v>
          </cell>
        </row>
        <row r="1115">
          <cell r="A1115" t="str">
            <v>11,S806</v>
          </cell>
          <cell r="B1115" t="str">
            <v>11,S205</v>
          </cell>
          <cell r="C1115" t="str">
            <v>11,S205</v>
          </cell>
          <cell r="D1115">
            <v>11</v>
          </cell>
          <cell r="E1115" t="str">
            <v>Otros</v>
          </cell>
          <cell r="F1115" t="str">
            <v>Principal</v>
          </cell>
          <cell r="G1115" t="str">
            <v>Otros</v>
          </cell>
          <cell r="H1115" t="str">
            <v/>
          </cell>
          <cell r="I1115">
            <v>1</v>
          </cell>
          <cell r="K1115" t="str">
            <v>S</v>
          </cell>
          <cell r="L1115">
            <v>806</v>
          </cell>
          <cell r="M1115">
            <v>205</v>
          </cell>
          <cell r="N1115" t="str">
            <v>S205</v>
          </cell>
        </row>
        <row r="1116">
          <cell r="A1116" t="str">
            <v>11,S807</v>
          </cell>
          <cell r="B1116" t="str">
            <v>11,S205</v>
          </cell>
          <cell r="C1116" t="str">
            <v>11,S205</v>
          </cell>
          <cell r="D1116">
            <v>11</v>
          </cell>
          <cell r="E1116" t="str">
            <v>Otros</v>
          </cell>
          <cell r="F1116" t="str">
            <v>Principal</v>
          </cell>
          <cell r="G1116" t="str">
            <v>Otros</v>
          </cell>
          <cell r="H1116" t="str">
            <v/>
          </cell>
          <cell r="I1116">
            <v>1</v>
          </cell>
          <cell r="K1116" t="str">
            <v>S</v>
          </cell>
          <cell r="L1116">
            <v>807</v>
          </cell>
          <cell r="M1116">
            <v>205</v>
          </cell>
          <cell r="N1116" t="str">
            <v>S205</v>
          </cell>
        </row>
        <row r="1117">
          <cell r="A1117" t="str">
            <v>11,S808</v>
          </cell>
          <cell r="B1117" t="str">
            <v>11,S205</v>
          </cell>
          <cell r="C1117" t="str">
            <v>11,S205</v>
          </cell>
          <cell r="D1117">
            <v>11</v>
          </cell>
          <cell r="E1117" t="str">
            <v>Otros</v>
          </cell>
          <cell r="F1117" t="str">
            <v>Principal</v>
          </cell>
          <cell r="G1117" t="str">
            <v>Otros</v>
          </cell>
          <cell r="H1117" t="str">
            <v/>
          </cell>
          <cell r="I1117">
            <v>1</v>
          </cell>
          <cell r="K1117" t="str">
            <v>S</v>
          </cell>
          <cell r="L1117">
            <v>808</v>
          </cell>
          <cell r="M1117">
            <v>205</v>
          </cell>
          <cell r="N1117" t="str">
            <v>S205</v>
          </cell>
        </row>
        <row r="1118">
          <cell r="A1118" t="str">
            <v>11,S809</v>
          </cell>
          <cell r="B1118" t="str">
            <v>11,S205</v>
          </cell>
          <cell r="C1118" t="str">
            <v>11,S205</v>
          </cell>
          <cell r="D1118">
            <v>11</v>
          </cell>
          <cell r="E1118" t="str">
            <v>Otros</v>
          </cell>
          <cell r="F1118" t="str">
            <v>Principal</v>
          </cell>
          <cell r="G1118" t="str">
            <v>Otros</v>
          </cell>
          <cell r="H1118" t="str">
            <v/>
          </cell>
          <cell r="I1118">
            <v>1</v>
          </cell>
          <cell r="K1118" t="str">
            <v>S</v>
          </cell>
          <cell r="L1118">
            <v>809</v>
          </cell>
          <cell r="M1118">
            <v>205</v>
          </cell>
          <cell r="N1118" t="str">
            <v>S205</v>
          </cell>
        </row>
        <row r="1119">
          <cell r="A1119" t="str">
            <v>11,S810</v>
          </cell>
          <cell r="B1119" t="str">
            <v>11,S205</v>
          </cell>
          <cell r="C1119" t="str">
            <v>11,S205</v>
          </cell>
          <cell r="D1119">
            <v>11</v>
          </cell>
          <cell r="E1119" t="str">
            <v>Otros</v>
          </cell>
          <cell r="F1119" t="str">
            <v>Principal</v>
          </cell>
          <cell r="G1119" t="str">
            <v>Otros</v>
          </cell>
          <cell r="H1119" t="str">
            <v/>
          </cell>
          <cell r="I1119">
            <v>1</v>
          </cell>
          <cell r="K1119" t="str">
            <v>S</v>
          </cell>
          <cell r="L1119">
            <v>810</v>
          </cell>
          <cell r="M1119">
            <v>205</v>
          </cell>
          <cell r="N1119" t="str">
            <v>S205</v>
          </cell>
        </row>
        <row r="1120">
          <cell r="A1120" t="str">
            <v>11,S811</v>
          </cell>
          <cell r="B1120" t="str">
            <v>11,S205</v>
          </cell>
          <cell r="C1120" t="str">
            <v>11,S205</v>
          </cell>
          <cell r="D1120">
            <v>11</v>
          </cell>
          <cell r="E1120" t="str">
            <v>Otros</v>
          </cell>
          <cell r="F1120" t="str">
            <v>Principal</v>
          </cell>
          <cell r="G1120" t="str">
            <v>Otros</v>
          </cell>
          <cell r="H1120" t="str">
            <v/>
          </cell>
          <cell r="I1120">
            <v>1</v>
          </cell>
          <cell r="K1120" t="str">
            <v>S</v>
          </cell>
          <cell r="L1120">
            <v>811</v>
          </cell>
          <cell r="M1120">
            <v>205</v>
          </cell>
          <cell r="N1120" t="str">
            <v>S205</v>
          </cell>
        </row>
        <row r="1121">
          <cell r="A1121" t="str">
            <v>11,S812</v>
          </cell>
          <cell r="B1121" t="str">
            <v>11,S205</v>
          </cell>
          <cell r="C1121" t="str">
            <v>11,S205</v>
          </cell>
          <cell r="D1121">
            <v>11</v>
          </cell>
          <cell r="E1121" t="str">
            <v>Otros</v>
          </cell>
          <cell r="F1121" t="str">
            <v>Principal</v>
          </cell>
          <cell r="G1121" t="str">
            <v>Otros</v>
          </cell>
          <cell r="H1121" t="str">
            <v/>
          </cell>
          <cell r="I1121">
            <v>1</v>
          </cell>
          <cell r="K1121" t="str">
            <v>S</v>
          </cell>
          <cell r="L1121">
            <v>812</v>
          </cell>
          <cell r="M1121">
            <v>205</v>
          </cell>
          <cell r="N1121" t="str">
            <v>S205</v>
          </cell>
        </row>
        <row r="1122">
          <cell r="A1122" t="str">
            <v>11,S813</v>
          </cell>
          <cell r="B1122" t="str">
            <v>11,S205</v>
          </cell>
          <cell r="C1122" t="str">
            <v>11,S205</v>
          </cell>
          <cell r="D1122">
            <v>11</v>
          </cell>
          <cell r="E1122" t="str">
            <v>Otros</v>
          </cell>
          <cell r="F1122" t="str">
            <v>Principal</v>
          </cell>
          <cell r="G1122" t="str">
            <v>Otros</v>
          </cell>
          <cell r="H1122" t="str">
            <v/>
          </cell>
          <cell r="I1122">
            <v>1</v>
          </cell>
          <cell r="K1122" t="str">
            <v>S</v>
          </cell>
          <cell r="L1122">
            <v>813</v>
          </cell>
          <cell r="M1122">
            <v>205</v>
          </cell>
          <cell r="N1122" t="str">
            <v>S205</v>
          </cell>
        </row>
        <row r="1123">
          <cell r="A1123" t="str">
            <v>11,S814</v>
          </cell>
          <cell r="B1123" t="str">
            <v>11,S205</v>
          </cell>
          <cell r="C1123" t="str">
            <v>11,S205</v>
          </cell>
          <cell r="D1123">
            <v>11</v>
          </cell>
          <cell r="E1123" t="str">
            <v>Otros</v>
          </cell>
          <cell r="F1123" t="str">
            <v>Principal</v>
          </cell>
          <cell r="G1123" t="str">
            <v>Otros</v>
          </cell>
          <cell r="H1123" t="str">
            <v/>
          </cell>
          <cell r="I1123">
            <v>1</v>
          </cell>
          <cell r="K1123" t="str">
            <v>S</v>
          </cell>
          <cell r="L1123">
            <v>814</v>
          </cell>
          <cell r="M1123">
            <v>205</v>
          </cell>
          <cell r="N1123" t="str">
            <v>S205</v>
          </cell>
        </row>
        <row r="1124">
          <cell r="A1124" t="str">
            <v>11,S815</v>
          </cell>
          <cell r="B1124" t="str">
            <v>11,S205</v>
          </cell>
          <cell r="C1124" t="str">
            <v>11,S205</v>
          </cell>
          <cell r="D1124">
            <v>11</v>
          </cell>
          <cell r="E1124" t="str">
            <v>Otros</v>
          </cell>
          <cell r="F1124" t="str">
            <v>Principal</v>
          </cell>
          <cell r="G1124" t="str">
            <v>Otros</v>
          </cell>
          <cell r="H1124" t="str">
            <v/>
          </cell>
          <cell r="I1124">
            <v>1</v>
          </cell>
          <cell r="K1124" t="str">
            <v>S</v>
          </cell>
          <cell r="L1124">
            <v>815</v>
          </cell>
          <cell r="M1124">
            <v>205</v>
          </cell>
          <cell r="N1124" t="str">
            <v>S205</v>
          </cell>
        </row>
        <row r="1125">
          <cell r="A1125" t="str">
            <v>11,S816</v>
          </cell>
          <cell r="B1125" t="str">
            <v>11,S205</v>
          </cell>
          <cell r="C1125" t="str">
            <v>11,S205</v>
          </cell>
          <cell r="D1125">
            <v>11</v>
          </cell>
          <cell r="E1125" t="str">
            <v>Otros</v>
          </cell>
          <cell r="F1125" t="str">
            <v>Principal</v>
          </cell>
          <cell r="G1125" t="str">
            <v>Otros</v>
          </cell>
          <cell r="H1125" t="str">
            <v/>
          </cell>
          <cell r="I1125">
            <v>1</v>
          </cell>
          <cell r="K1125" t="str">
            <v>S</v>
          </cell>
          <cell r="L1125">
            <v>816</v>
          </cell>
          <cell r="M1125">
            <v>205</v>
          </cell>
          <cell r="N1125" t="str">
            <v>S205</v>
          </cell>
        </row>
        <row r="1126">
          <cell r="A1126" t="str">
            <v>11,S817</v>
          </cell>
          <cell r="B1126" t="str">
            <v>11,S205</v>
          </cell>
          <cell r="C1126" t="str">
            <v>11,S205</v>
          </cell>
          <cell r="D1126">
            <v>11</v>
          </cell>
          <cell r="E1126" t="str">
            <v>Otros</v>
          </cell>
          <cell r="F1126" t="str">
            <v>Principal</v>
          </cell>
          <cell r="G1126" t="str">
            <v>Otros</v>
          </cell>
          <cell r="H1126" t="str">
            <v/>
          </cell>
          <cell r="I1126">
            <v>1</v>
          </cell>
          <cell r="K1126" t="str">
            <v>S</v>
          </cell>
          <cell r="L1126">
            <v>817</v>
          </cell>
          <cell r="M1126">
            <v>205</v>
          </cell>
          <cell r="N1126" t="str">
            <v>S205</v>
          </cell>
        </row>
        <row r="1127">
          <cell r="A1127" t="str">
            <v>11,S818</v>
          </cell>
          <cell r="B1127" t="str">
            <v>11,S205</v>
          </cell>
          <cell r="C1127" t="str">
            <v>11,S205</v>
          </cell>
          <cell r="D1127">
            <v>11</v>
          </cell>
          <cell r="E1127" t="str">
            <v>Otros</v>
          </cell>
          <cell r="F1127" t="str">
            <v>Principal</v>
          </cell>
          <cell r="G1127" t="str">
            <v>Otros</v>
          </cell>
          <cell r="H1127" t="str">
            <v/>
          </cell>
          <cell r="I1127">
            <v>1</v>
          </cell>
          <cell r="K1127" t="str">
            <v>S</v>
          </cell>
          <cell r="L1127">
            <v>818</v>
          </cell>
          <cell r="M1127">
            <v>205</v>
          </cell>
          <cell r="N1127" t="str">
            <v>S205</v>
          </cell>
        </row>
        <row r="1128">
          <cell r="A1128" t="str">
            <v>11,S819</v>
          </cell>
          <cell r="B1128" t="str">
            <v>11,S205</v>
          </cell>
          <cell r="C1128" t="str">
            <v>11,S205</v>
          </cell>
          <cell r="D1128">
            <v>11</v>
          </cell>
          <cell r="E1128" t="str">
            <v>Otros</v>
          </cell>
          <cell r="F1128" t="str">
            <v>Principal</v>
          </cell>
          <cell r="G1128" t="str">
            <v>Otros</v>
          </cell>
          <cell r="H1128" t="str">
            <v/>
          </cell>
          <cell r="I1128">
            <v>1</v>
          </cell>
          <cell r="K1128" t="str">
            <v>S</v>
          </cell>
          <cell r="L1128">
            <v>819</v>
          </cell>
          <cell r="M1128">
            <v>205</v>
          </cell>
          <cell r="N1128" t="str">
            <v>S205</v>
          </cell>
        </row>
        <row r="1129">
          <cell r="A1129" t="str">
            <v>11,S820</v>
          </cell>
          <cell r="B1129" t="str">
            <v>11,S205</v>
          </cell>
          <cell r="C1129" t="str">
            <v>11,S205</v>
          </cell>
          <cell r="D1129">
            <v>11</v>
          </cell>
          <cell r="E1129" t="str">
            <v>Otros</v>
          </cell>
          <cell r="F1129" t="str">
            <v>Principal</v>
          </cell>
          <cell r="G1129" t="str">
            <v>Otros</v>
          </cell>
          <cell r="H1129" t="str">
            <v/>
          </cell>
          <cell r="I1129">
            <v>1</v>
          </cell>
          <cell r="K1129" t="str">
            <v>S</v>
          </cell>
          <cell r="L1129">
            <v>820</v>
          </cell>
          <cell r="M1129">
            <v>205</v>
          </cell>
          <cell r="N1129" t="str">
            <v>S205</v>
          </cell>
        </row>
        <row r="1130">
          <cell r="A1130" t="str">
            <v>11,S821</v>
          </cell>
          <cell r="B1130" t="str">
            <v>11,S205</v>
          </cell>
          <cell r="C1130" t="str">
            <v>11,S205</v>
          </cell>
          <cell r="D1130">
            <v>11</v>
          </cell>
          <cell r="E1130" t="str">
            <v>Otros</v>
          </cell>
          <cell r="F1130" t="str">
            <v>Principal</v>
          </cell>
          <cell r="G1130" t="str">
            <v>Otros</v>
          </cell>
          <cell r="H1130" t="str">
            <v/>
          </cell>
          <cell r="I1130">
            <v>1</v>
          </cell>
          <cell r="K1130" t="str">
            <v>S</v>
          </cell>
          <cell r="L1130">
            <v>821</v>
          </cell>
          <cell r="M1130">
            <v>205</v>
          </cell>
          <cell r="N1130" t="str">
            <v>S205</v>
          </cell>
        </row>
        <row r="1131">
          <cell r="A1131" t="str">
            <v>11,S822</v>
          </cell>
          <cell r="B1131" t="str">
            <v>11,S205</v>
          </cell>
          <cell r="C1131" t="str">
            <v>11,S205</v>
          </cell>
          <cell r="D1131">
            <v>11</v>
          </cell>
          <cell r="E1131" t="str">
            <v>Otros</v>
          </cell>
          <cell r="F1131" t="str">
            <v>Principal</v>
          </cell>
          <cell r="G1131" t="str">
            <v>Otros</v>
          </cell>
          <cell r="H1131" t="str">
            <v/>
          </cell>
          <cell r="I1131">
            <v>1</v>
          </cell>
          <cell r="K1131" t="str">
            <v>S</v>
          </cell>
          <cell r="L1131">
            <v>822</v>
          </cell>
          <cell r="M1131">
            <v>205</v>
          </cell>
          <cell r="N1131" t="str">
            <v>S205</v>
          </cell>
        </row>
        <row r="1132">
          <cell r="A1132" t="str">
            <v>11,S823</v>
          </cell>
          <cell r="B1132" t="str">
            <v>11,S205</v>
          </cell>
          <cell r="C1132" t="str">
            <v>11,S205</v>
          </cell>
          <cell r="D1132">
            <v>11</v>
          </cell>
          <cell r="E1132" t="str">
            <v>Otros</v>
          </cell>
          <cell r="F1132" t="str">
            <v>Principal</v>
          </cell>
          <cell r="G1132" t="str">
            <v>Otros</v>
          </cell>
          <cell r="H1132" t="str">
            <v/>
          </cell>
          <cell r="I1132">
            <v>1</v>
          </cell>
          <cell r="K1132" t="str">
            <v>S</v>
          </cell>
          <cell r="L1132">
            <v>823</v>
          </cell>
          <cell r="M1132">
            <v>205</v>
          </cell>
          <cell r="N1132" t="str">
            <v>S205</v>
          </cell>
        </row>
        <row r="1133">
          <cell r="A1133" t="str">
            <v>11,S824</v>
          </cell>
          <cell r="B1133" t="str">
            <v>11,S205</v>
          </cell>
          <cell r="C1133" t="str">
            <v>11,S205</v>
          </cell>
          <cell r="D1133">
            <v>11</v>
          </cell>
          <cell r="E1133" t="str">
            <v>Otros</v>
          </cell>
          <cell r="F1133" t="str">
            <v>Principal</v>
          </cell>
          <cell r="G1133" t="str">
            <v>Otros</v>
          </cell>
          <cell r="H1133" t="str">
            <v/>
          </cell>
          <cell r="I1133">
            <v>1</v>
          </cell>
          <cell r="K1133" t="str">
            <v>S</v>
          </cell>
          <cell r="L1133">
            <v>824</v>
          </cell>
          <cell r="M1133">
            <v>205</v>
          </cell>
          <cell r="N1133" t="str">
            <v>S205</v>
          </cell>
        </row>
        <row r="1134">
          <cell r="A1134" t="str">
            <v>11,S825</v>
          </cell>
          <cell r="B1134" t="str">
            <v>11,S205</v>
          </cell>
          <cell r="C1134" t="str">
            <v>11,S205</v>
          </cell>
          <cell r="D1134">
            <v>11</v>
          </cell>
          <cell r="E1134" t="str">
            <v>Otros</v>
          </cell>
          <cell r="F1134" t="str">
            <v>Principal</v>
          </cell>
          <cell r="G1134" t="str">
            <v>Otros</v>
          </cell>
          <cell r="H1134" t="str">
            <v/>
          </cell>
          <cell r="I1134">
            <v>1</v>
          </cell>
          <cell r="K1134" t="str">
            <v>S</v>
          </cell>
          <cell r="L1134">
            <v>825</v>
          </cell>
          <cell r="M1134">
            <v>205</v>
          </cell>
          <cell r="N1134" t="str">
            <v>S205</v>
          </cell>
        </row>
        <row r="1135">
          <cell r="A1135" t="str">
            <v>11,S826</v>
          </cell>
          <cell r="B1135" t="str">
            <v>11,S205</v>
          </cell>
          <cell r="C1135" t="str">
            <v>11,S205</v>
          </cell>
          <cell r="D1135">
            <v>11</v>
          </cell>
          <cell r="E1135" t="str">
            <v>Otros</v>
          </cell>
          <cell r="F1135" t="str">
            <v>Principal</v>
          </cell>
          <cell r="G1135" t="str">
            <v>Otros</v>
          </cell>
          <cell r="H1135" t="str">
            <v/>
          </cell>
          <cell r="I1135">
            <v>1</v>
          </cell>
          <cell r="K1135" t="str">
            <v>S</v>
          </cell>
          <cell r="L1135">
            <v>826</v>
          </cell>
          <cell r="M1135">
            <v>205</v>
          </cell>
          <cell r="N1135" t="str">
            <v>S205</v>
          </cell>
        </row>
        <row r="1136">
          <cell r="A1136" t="str">
            <v>11,S827</v>
          </cell>
          <cell r="B1136" t="str">
            <v>11,S205</v>
          </cell>
          <cell r="C1136" t="str">
            <v>11,S205</v>
          </cell>
          <cell r="D1136">
            <v>11</v>
          </cell>
          <cell r="E1136" t="str">
            <v>Otros</v>
          </cell>
          <cell r="F1136" t="str">
            <v>Principal</v>
          </cell>
          <cell r="G1136" t="str">
            <v>Otros</v>
          </cell>
          <cell r="H1136" t="str">
            <v/>
          </cell>
          <cell r="I1136">
            <v>1</v>
          </cell>
          <cell r="K1136" t="str">
            <v>S</v>
          </cell>
          <cell r="L1136">
            <v>827</v>
          </cell>
          <cell r="M1136">
            <v>205</v>
          </cell>
          <cell r="N1136" t="str">
            <v>S205</v>
          </cell>
        </row>
        <row r="1137">
          <cell r="A1137" t="str">
            <v>11,S828</v>
          </cell>
          <cell r="B1137" t="str">
            <v>11,S205</v>
          </cell>
          <cell r="C1137" t="str">
            <v>11,S205</v>
          </cell>
          <cell r="D1137">
            <v>11</v>
          </cell>
          <cell r="E1137" t="str">
            <v>Otros</v>
          </cell>
          <cell r="F1137" t="str">
            <v>Principal</v>
          </cell>
          <cell r="G1137" t="str">
            <v>Otros</v>
          </cell>
          <cell r="H1137" t="str">
            <v/>
          </cell>
          <cell r="I1137">
            <v>1</v>
          </cell>
          <cell r="K1137" t="str">
            <v>S</v>
          </cell>
          <cell r="L1137">
            <v>828</v>
          </cell>
          <cell r="M1137">
            <v>205</v>
          </cell>
          <cell r="N1137" t="str">
            <v>S205</v>
          </cell>
        </row>
        <row r="1138">
          <cell r="A1138" t="str">
            <v>11,S829</v>
          </cell>
          <cell r="B1138" t="str">
            <v>11,S205</v>
          </cell>
          <cell r="C1138" t="str">
            <v>11,S205</v>
          </cell>
          <cell r="D1138">
            <v>11</v>
          </cell>
          <cell r="E1138" t="str">
            <v>Otros</v>
          </cell>
          <cell r="F1138" t="str">
            <v>Principal</v>
          </cell>
          <cell r="G1138" t="str">
            <v>Otros</v>
          </cell>
          <cell r="H1138" t="str">
            <v/>
          </cell>
          <cell r="I1138">
            <v>1</v>
          </cell>
          <cell r="K1138" t="str">
            <v>S</v>
          </cell>
          <cell r="L1138">
            <v>829</v>
          </cell>
          <cell r="M1138">
            <v>205</v>
          </cell>
          <cell r="N1138" t="str">
            <v>S205</v>
          </cell>
        </row>
        <row r="1139">
          <cell r="A1139" t="str">
            <v>11,S830</v>
          </cell>
          <cell r="B1139" t="str">
            <v>11,S205</v>
          </cell>
          <cell r="C1139" t="str">
            <v>11,S205</v>
          </cell>
          <cell r="D1139">
            <v>11</v>
          </cell>
          <cell r="E1139" t="str">
            <v>Otros</v>
          </cell>
          <cell r="F1139" t="str">
            <v>Principal</v>
          </cell>
          <cell r="G1139" t="str">
            <v>Otros</v>
          </cell>
          <cell r="H1139" t="str">
            <v/>
          </cell>
          <cell r="I1139">
            <v>1</v>
          </cell>
          <cell r="K1139" t="str">
            <v>S</v>
          </cell>
          <cell r="L1139">
            <v>830</v>
          </cell>
          <cell r="M1139">
            <v>205</v>
          </cell>
          <cell r="N1139" t="str">
            <v>S205</v>
          </cell>
        </row>
        <row r="1140">
          <cell r="A1140" t="str">
            <v>11,S831</v>
          </cell>
          <cell r="B1140" t="str">
            <v>11,S205</v>
          </cell>
          <cell r="C1140" t="str">
            <v>11,S205</v>
          </cell>
          <cell r="D1140">
            <v>11</v>
          </cell>
          <cell r="E1140" t="str">
            <v>Otros</v>
          </cell>
          <cell r="F1140" t="str">
            <v>Principal</v>
          </cell>
          <cell r="G1140" t="str">
            <v>Otros</v>
          </cell>
          <cell r="H1140" t="str">
            <v/>
          </cell>
          <cell r="I1140">
            <v>1</v>
          </cell>
          <cell r="K1140" t="str">
            <v>S</v>
          </cell>
          <cell r="L1140">
            <v>831</v>
          </cell>
          <cell r="M1140">
            <v>205</v>
          </cell>
          <cell r="N1140" t="str">
            <v>S205</v>
          </cell>
        </row>
        <row r="1141">
          <cell r="A1141" t="str">
            <v>11,S832</v>
          </cell>
          <cell r="B1141" t="str">
            <v>11,S205</v>
          </cell>
          <cell r="C1141" t="str">
            <v>11,S205</v>
          </cell>
          <cell r="D1141">
            <v>11</v>
          </cell>
          <cell r="E1141" t="str">
            <v>Otros</v>
          </cell>
          <cell r="F1141" t="str">
            <v>Principal</v>
          </cell>
          <cell r="G1141" t="str">
            <v>Otros</v>
          </cell>
          <cell r="H1141" t="str">
            <v/>
          </cell>
          <cell r="I1141">
            <v>1</v>
          </cell>
          <cell r="K1141" t="str">
            <v>S</v>
          </cell>
          <cell r="L1141">
            <v>832</v>
          </cell>
          <cell r="M1141">
            <v>205</v>
          </cell>
          <cell r="N1141" t="str">
            <v>S205</v>
          </cell>
        </row>
        <row r="1142">
          <cell r="A1142" t="str">
            <v>11,S833</v>
          </cell>
          <cell r="B1142" t="str">
            <v>11,S205</v>
          </cell>
          <cell r="C1142" t="str">
            <v>11,S205</v>
          </cell>
          <cell r="D1142">
            <v>11</v>
          </cell>
          <cell r="E1142" t="str">
            <v>Otros</v>
          </cell>
          <cell r="F1142" t="str">
            <v>Principal</v>
          </cell>
          <cell r="G1142" t="str">
            <v>Otros</v>
          </cell>
          <cell r="H1142" t="str">
            <v/>
          </cell>
          <cell r="I1142">
            <v>1</v>
          </cell>
          <cell r="K1142" t="str">
            <v>S</v>
          </cell>
          <cell r="L1142">
            <v>833</v>
          </cell>
          <cell r="M1142">
            <v>205</v>
          </cell>
          <cell r="N1142" t="str">
            <v>S205</v>
          </cell>
        </row>
        <row r="1143">
          <cell r="A1143" t="str">
            <v>11,S834</v>
          </cell>
          <cell r="B1143" t="str">
            <v>11,S205</v>
          </cell>
          <cell r="C1143" t="str">
            <v>11,S205</v>
          </cell>
          <cell r="D1143">
            <v>11</v>
          </cell>
          <cell r="E1143" t="str">
            <v>Otros</v>
          </cell>
          <cell r="F1143" t="str">
            <v>Principal</v>
          </cell>
          <cell r="G1143" t="str">
            <v>Otros</v>
          </cell>
          <cell r="H1143" t="str">
            <v/>
          </cell>
          <cell r="I1143">
            <v>1</v>
          </cell>
          <cell r="K1143" t="str">
            <v>S</v>
          </cell>
          <cell r="L1143">
            <v>834</v>
          </cell>
          <cell r="M1143">
            <v>205</v>
          </cell>
          <cell r="N1143" t="str">
            <v>S205</v>
          </cell>
        </row>
        <row r="1144">
          <cell r="A1144" t="str">
            <v>11,S835</v>
          </cell>
          <cell r="B1144" t="str">
            <v>11,S205</v>
          </cell>
          <cell r="C1144" t="str">
            <v>11,S205</v>
          </cell>
          <cell r="D1144">
            <v>11</v>
          </cell>
          <cell r="E1144" t="str">
            <v>Otros</v>
          </cell>
          <cell r="F1144" t="str">
            <v>Principal</v>
          </cell>
          <cell r="G1144" t="str">
            <v>Otros</v>
          </cell>
          <cell r="H1144" t="str">
            <v/>
          </cell>
          <cell r="I1144">
            <v>1</v>
          </cell>
          <cell r="K1144" t="str">
            <v>S</v>
          </cell>
          <cell r="L1144">
            <v>835</v>
          </cell>
          <cell r="M1144">
            <v>205</v>
          </cell>
          <cell r="N1144" t="str">
            <v>S205</v>
          </cell>
        </row>
        <row r="1145">
          <cell r="A1145" t="str">
            <v>11,S836</v>
          </cell>
          <cell r="B1145" t="str">
            <v>11,S205</v>
          </cell>
          <cell r="C1145" t="str">
            <v>11,S205</v>
          </cell>
          <cell r="D1145">
            <v>11</v>
          </cell>
          <cell r="E1145" t="str">
            <v>Otros</v>
          </cell>
          <cell r="F1145" t="str">
            <v>Principal</v>
          </cell>
          <cell r="G1145" t="str">
            <v>Otros</v>
          </cell>
          <cell r="H1145" t="str">
            <v/>
          </cell>
          <cell r="I1145">
            <v>1</v>
          </cell>
          <cell r="K1145" t="str">
            <v>S</v>
          </cell>
          <cell r="L1145">
            <v>836</v>
          </cell>
          <cell r="M1145">
            <v>205</v>
          </cell>
          <cell r="N1145" t="str">
            <v>S205</v>
          </cell>
        </row>
        <row r="1146">
          <cell r="A1146" t="str">
            <v>11,S837</v>
          </cell>
          <cell r="B1146" t="str">
            <v>11,S205</v>
          </cell>
          <cell r="C1146" t="str">
            <v>11,S205</v>
          </cell>
          <cell r="D1146">
            <v>11</v>
          </cell>
          <cell r="E1146" t="str">
            <v>Otros</v>
          </cell>
          <cell r="F1146" t="str">
            <v>Principal</v>
          </cell>
          <cell r="G1146" t="str">
            <v>Otros</v>
          </cell>
          <cell r="H1146" t="str">
            <v/>
          </cell>
          <cell r="I1146">
            <v>1</v>
          </cell>
          <cell r="K1146" t="str">
            <v>S</v>
          </cell>
          <cell r="L1146">
            <v>837</v>
          </cell>
          <cell r="M1146">
            <v>205</v>
          </cell>
          <cell r="N1146" t="str">
            <v>S205</v>
          </cell>
        </row>
        <row r="1147">
          <cell r="A1147" t="str">
            <v>11,S838</v>
          </cell>
          <cell r="B1147" t="str">
            <v>11,S205</v>
          </cell>
          <cell r="C1147" t="str">
            <v>11,S205</v>
          </cell>
          <cell r="D1147">
            <v>11</v>
          </cell>
          <cell r="E1147" t="str">
            <v>Otros</v>
          </cell>
          <cell r="F1147" t="str">
            <v>Principal</v>
          </cell>
          <cell r="G1147" t="str">
            <v>Otros</v>
          </cell>
          <cell r="H1147" t="str">
            <v/>
          </cell>
          <cell r="I1147">
            <v>1</v>
          </cell>
          <cell r="K1147" t="str">
            <v>S</v>
          </cell>
          <cell r="L1147">
            <v>838</v>
          </cell>
          <cell r="M1147">
            <v>205</v>
          </cell>
          <cell r="N1147" t="str">
            <v>S205</v>
          </cell>
        </row>
        <row r="1148">
          <cell r="A1148" t="str">
            <v>11,S839</v>
          </cell>
          <cell r="B1148" t="str">
            <v>11,S205</v>
          </cell>
          <cell r="C1148" t="str">
            <v>11,S205</v>
          </cell>
          <cell r="D1148">
            <v>11</v>
          </cell>
          <cell r="E1148" t="str">
            <v>Otros</v>
          </cell>
          <cell r="F1148" t="str">
            <v>Principal</v>
          </cell>
          <cell r="G1148" t="str">
            <v>Otros</v>
          </cell>
          <cell r="H1148" t="str">
            <v/>
          </cell>
          <cell r="I1148">
            <v>1</v>
          </cell>
          <cell r="K1148" t="str">
            <v>S</v>
          </cell>
          <cell r="L1148">
            <v>839</v>
          </cell>
          <cell r="M1148">
            <v>205</v>
          </cell>
          <cell r="N1148" t="str">
            <v>S205</v>
          </cell>
        </row>
        <row r="1149">
          <cell r="A1149" t="str">
            <v>11,S840</v>
          </cell>
          <cell r="B1149" t="str">
            <v>11,S205</v>
          </cell>
          <cell r="C1149" t="str">
            <v>11,S205</v>
          </cell>
          <cell r="D1149">
            <v>11</v>
          </cell>
          <cell r="E1149" t="str">
            <v>Otros</v>
          </cell>
          <cell r="F1149" t="str">
            <v>Principal</v>
          </cell>
          <cell r="G1149" t="str">
            <v>Otros</v>
          </cell>
          <cell r="H1149" t="str">
            <v/>
          </cell>
          <cell r="I1149">
            <v>1</v>
          </cell>
          <cell r="K1149" t="str">
            <v>S</v>
          </cell>
          <cell r="L1149">
            <v>840</v>
          </cell>
          <cell r="M1149">
            <v>205</v>
          </cell>
          <cell r="N1149" t="str">
            <v>S205</v>
          </cell>
        </row>
        <row r="1150">
          <cell r="A1150" t="str">
            <v>11,S841</v>
          </cell>
          <cell r="B1150" t="str">
            <v>11,S205</v>
          </cell>
          <cell r="C1150" t="str">
            <v>11,S205</v>
          </cell>
          <cell r="D1150">
            <v>11</v>
          </cell>
          <cell r="E1150" t="str">
            <v>Otros</v>
          </cell>
          <cell r="F1150" t="str">
            <v>Principal</v>
          </cell>
          <cell r="G1150" t="str">
            <v>Otros</v>
          </cell>
          <cell r="H1150" t="str">
            <v/>
          </cell>
          <cell r="I1150">
            <v>1</v>
          </cell>
          <cell r="K1150" t="str">
            <v>S</v>
          </cell>
          <cell r="L1150">
            <v>841</v>
          </cell>
          <cell r="M1150">
            <v>205</v>
          </cell>
          <cell r="N1150" t="str">
            <v>S205</v>
          </cell>
        </row>
        <row r="1151">
          <cell r="A1151" t="str">
            <v>11,S842</v>
          </cell>
          <cell r="B1151" t="str">
            <v>11,S205</v>
          </cell>
          <cell r="C1151" t="str">
            <v>11,S205</v>
          </cell>
          <cell r="D1151">
            <v>11</v>
          </cell>
          <cell r="E1151" t="str">
            <v>Otros</v>
          </cell>
          <cell r="F1151" t="str">
            <v>Principal</v>
          </cell>
          <cell r="G1151" t="str">
            <v>Otros</v>
          </cell>
          <cell r="H1151" t="str">
            <v/>
          </cell>
          <cell r="I1151">
            <v>1</v>
          </cell>
          <cell r="K1151" t="str">
            <v>S</v>
          </cell>
          <cell r="L1151">
            <v>842</v>
          </cell>
          <cell r="M1151">
            <v>205</v>
          </cell>
          <cell r="N1151" t="str">
            <v>S205</v>
          </cell>
        </row>
        <row r="1152">
          <cell r="A1152" t="str">
            <v>11,S843</v>
          </cell>
          <cell r="B1152" t="str">
            <v>11,S205</v>
          </cell>
          <cell r="C1152" t="str">
            <v>11,S205</v>
          </cell>
          <cell r="D1152">
            <v>11</v>
          </cell>
          <cell r="E1152" t="str">
            <v>Otros</v>
          </cell>
          <cell r="F1152" t="str">
            <v>Principal</v>
          </cell>
          <cell r="G1152" t="str">
            <v>Otros</v>
          </cell>
          <cell r="H1152" t="str">
            <v/>
          </cell>
          <cell r="I1152">
            <v>1</v>
          </cell>
          <cell r="K1152" t="str">
            <v>S</v>
          </cell>
          <cell r="L1152">
            <v>843</v>
          </cell>
          <cell r="M1152">
            <v>205</v>
          </cell>
          <cell r="N1152" t="str">
            <v>S205</v>
          </cell>
        </row>
        <row r="1153">
          <cell r="A1153" t="str">
            <v>11,S844</v>
          </cell>
          <cell r="B1153" t="str">
            <v>11,S205</v>
          </cell>
          <cell r="C1153" t="str">
            <v>11,S205</v>
          </cell>
          <cell r="D1153">
            <v>11</v>
          </cell>
          <cell r="E1153" t="str">
            <v>Otros</v>
          </cell>
          <cell r="F1153" t="str">
            <v>Principal</v>
          </cell>
          <cell r="G1153" t="str">
            <v>Otros</v>
          </cell>
          <cell r="H1153" t="str">
            <v/>
          </cell>
          <cell r="I1153">
            <v>1</v>
          </cell>
          <cell r="K1153" t="str">
            <v>S</v>
          </cell>
          <cell r="L1153">
            <v>844</v>
          </cell>
          <cell r="M1153">
            <v>205</v>
          </cell>
          <cell r="N1153" t="str">
            <v>S205</v>
          </cell>
        </row>
        <row r="1154">
          <cell r="A1154" t="str">
            <v>11,S845</v>
          </cell>
          <cell r="B1154" t="str">
            <v>11,S205</v>
          </cell>
          <cell r="C1154" t="str">
            <v>11,S205</v>
          </cell>
          <cell r="D1154">
            <v>11</v>
          </cell>
          <cell r="E1154" t="str">
            <v>Otros</v>
          </cell>
          <cell r="F1154" t="str">
            <v>Principal</v>
          </cell>
          <cell r="G1154" t="str">
            <v>Otros</v>
          </cell>
          <cell r="H1154" t="str">
            <v/>
          </cell>
          <cell r="I1154">
            <v>1</v>
          </cell>
          <cell r="K1154" t="str">
            <v>S</v>
          </cell>
          <cell r="L1154">
            <v>845</v>
          </cell>
          <cell r="M1154">
            <v>205</v>
          </cell>
          <cell r="N1154" t="str">
            <v>S205</v>
          </cell>
        </row>
        <row r="1155">
          <cell r="A1155" t="str">
            <v>11,S846</v>
          </cell>
          <cell r="B1155" t="str">
            <v>11,S205</v>
          </cell>
          <cell r="C1155" t="str">
            <v>11,S205</v>
          </cell>
          <cell r="D1155">
            <v>11</v>
          </cell>
          <cell r="E1155" t="str">
            <v>Otros</v>
          </cell>
          <cell r="F1155" t="str">
            <v>Principal</v>
          </cell>
          <cell r="G1155" t="str">
            <v>Otros</v>
          </cell>
          <cell r="H1155" t="str">
            <v/>
          </cell>
          <cell r="I1155">
            <v>1</v>
          </cell>
          <cell r="K1155" t="str">
            <v>S</v>
          </cell>
          <cell r="L1155">
            <v>846</v>
          </cell>
          <cell r="M1155">
            <v>205</v>
          </cell>
          <cell r="N1155" t="str">
            <v>S205</v>
          </cell>
        </row>
        <row r="1156">
          <cell r="A1156" t="str">
            <v>11,S847</v>
          </cell>
          <cell r="B1156" t="str">
            <v>11,S205</v>
          </cell>
          <cell r="C1156" t="str">
            <v>11,S205</v>
          </cell>
          <cell r="D1156">
            <v>11</v>
          </cell>
          <cell r="E1156" t="str">
            <v>Otros</v>
          </cell>
          <cell r="F1156" t="str">
            <v>Principal</v>
          </cell>
          <cell r="G1156" t="str">
            <v>Otros</v>
          </cell>
          <cell r="H1156" t="str">
            <v/>
          </cell>
          <cell r="I1156">
            <v>1</v>
          </cell>
          <cell r="K1156" t="str">
            <v>S</v>
          </cell>
          <cell r="L1156">
            <v>847</v>
          </cell>
          <cell r="M1156">
            <v>205</v>
          </cell>
          <cell r="N1156" t="str">
            <v>S205</v>
          </cell>
        </row>
        <row r="1157">
          <cell r="A1157" t="str">
            <v>11,S848</v>
          </cell>
          <cell r="B1157" t="str">
            <v>11,S205</v>
          </cell>
          <cell r="C1157" t="str">
            <v>11,S205</v>
          </cell>
          <cell r="D1157">
            <v>11</v>
          </cell>
          <cell r="E1157" t="str">
            <v>Otros</v>
          </cell>
          <cell r="F1157" t="str">
            <v>Principal</v>
          </cell>
          <cell r="G1157" t="str">
            <v>Otros</v>
          </cell>
          <cell r="H1157" t="str">
            <v/>
          </cell>
          <cell r="I1157">
            <v>1</v>
          </cell>
          <cell r="K1157" t="str">
            <v>S</v>
          </cell>
          <cell r="L1157">
            <v>848</v>
          </cell>
          <cell r="M1157">
            <v>205</v>
          </cell>
          <cell r="N1157" t="str">
            <v>S205</v>
          </cell>
        </row>
        <row r="1158">
          <cell r="A1158" t="str">
            <v>11,S849</v>
          </cell>
          <cell r="B1158" t="str">
            <v>11,S205</v>
          </cell>
          <cell r="C1158" t="str">
            <v>11,S205</v>
          </cell>
          <cell r="D1158">
            <v>11</v>
          </cell>
          <cell r="E1158" t="str">
            <v>Otros</v>
          </cell>
          <cell r="F1158" t="str">
            <v>Principal</v>
          </cell>
          <cell r="G1158" t="str">
            <v>Otros</v>
          </cell>
          <cell r="H1158" t="str">
            <v/>
          </cell>
          <cell r="I1158">
            <v>1</v>
          </cell>
          <cell r="K1158" t="str">
            <v>S</v>
          </cell>
          <cell r="L1158">
            <v>849</v>
          </cell>
          <cell r="M1158">
            <v>205</v>
          </cell>
          <cell r="N1158" t="str">
            <v>S205</v>
          </cell>
        </row>
        <row r="1159">
          <cell r="A1159" t="str">
            <v>11,S850</v>
          </cell>
          <cell r="B1159" t="str">
            <v>11,S205</v>
          </cell>
          <cell r="C1159" t="str">
            <v>11,S205</v>
          </cell>
          <cell r="D1159">
            <v>11</v>
          </cell>
          <cell r="E1159" t="str">
            <v>Otros</v>
          </cell>
          <cell r="F1159" t="str">
            <v>Principal</v>
          </cell>
          <cell r="G1159" t="str">
            <v>Otros</v>
          </cell>
          <cell r="H1159" t="str">
            <v/>
          </cell>
          <cell r="I1159">
            <v>1</v>
          </cell>
          <cell r="K1159" t="str">
            <v>S</v>
          </cell>
          <cell r="L1159">
            <v>850</v>
          </cell>
          <cell r="M1159">
            <v>205</v>
          </cell>
          <cell r="N1159" t="str">
            <v>S205</v>
          </cell>
        </row>
        <row r="1160">
          <cell r="A1160" t="str">
            <v>11,S851</v>
          </cell>
          <cell r="B1160" t="str">
            <v>11,S205</v>
          </cell>
          <cell r="C1160" t="str">
            <v>11,S205</v>
          </cell>
          <cell r="D1160">
            <v>11</v>
          </cell>
          <cell r="E1160" t="str">
            <v>Otros</v>
          </cell>
          <cell r="F1160" t="str">
            <v>Principal</v>
          </cell>
          <cell r="G1160" t="str">
            <v>Otros</v>
          </cell>
          <cell r="H1160" t="str">
            <v/>
          </cell>
          <cell r="I1160">
            <v>1</v>
          </cell>
          <cell r="K1160" t="str">
            <v>S</v>
          </cell>
          <cell r="L1160">
            <v>851</v>
          </cell>
          <cell r="M1160">
            <v>205</v>
          </cell>
          <cell r="N1160" t="str">
            <v>S205</v>
          </cell>
        </row>
        <row r="1161">
          <cell r="A1161" t="str">
            <v>11,S852</v>
          </cell>
          <cell r="B1161" t="str">
            <v>11,S205</v>
          </cell>
          <cell r="C1161" t="str">
            <v>11,S205</v>
          </cell>
          <cell r="D1161">
            <v>11</v>
          </cell>
          <cell r="E1161" t="str">
            <v>Otros</v>
          </cell>
          <cell r="F1161" t="str">
            <v>Principal</v>
          </cell>
          <cell r="G1161" t="str">
            <v>Otros</v>
          </cell>
          <cell r="H1161" t="str">
            <v/>
          </cell>
          <cell r="I1161">
            <v>1</v>
          </cell>
          <cell r="K1161" t="str">
            <v>S</v>
          </cell>
          <cell r="L1161">
            <v>852</v>
          </cell>
          <cell r="M1161">
            <v>205</v>
          </cell>
          <cell r="N1161" t="str">
            <v>S205</v>
          </cell>
        </row>
        <row r="1162">
          <cell r="A1162" t="str">
            <v>11,S853</v>
          </cell>
          <cell r="B1162" t="str">
            <v>11,S205</v>
          </cell>
          <cell r="C1162" t="str">
            <v>11,S205</v>
          </cell>
          <cell r="D1162">
            <v>11</v>
          </cell>
          <cell r="E1162" t="str">
            <v>Otros</v>
          </cell>
          <cell r="F1162" t="str">
            <v>Principal</v>
          </cell>
          <cell r="G1162" t="str">
            <v>Otros</v>
          </cell>
          <cell r="H1162" t="str">
            <v/>
          </cell>
          <cell r="I1162">
            <v>1</v>
          </cell>
          <cell r="K1162" t="str">
            <v>S</v>
          </cell>
          <cell r="L1162">
            <v>853</v>
          </cell>
          <cell r="M1162">
            <v>205</v>
          </cell>
          <cell r="N1162" t="str">
            <v>S205</v>
          </cell>
        </row>
        <row r="1163">
          <cell r="A1163" t="str">
            <v>11,S854</v>
          </cell>
          <cell r="B1163" t="str">
            <v>11,S205</v>
          </cell>
          <cell r="C1163" t="str">
            <v>11,S205</v>
          </cell>
          <cell r="D1163">
            <v>11</v>
          </cell>
          <cell r="E1163" t="str">
            <v>Otros</v>
          </cell>
          <cell r="F1163" t="str">
            <v>Principal</v>
          </cell>
          <cell r="G1163" t="str">
            <v>Otros</v>
          </cell>
          <cell r="H1163" t="str">
            <v/>
          </cell>
          <cell r="I1163">
            <v>1</v>
          </cell>
          <cell r="K1163" t="str">
            <v>S</v>
          </cell>
          <cell r="L1163">
            <v>854</v>
          </cell>
          <cell r="M1163">
            <v>205</v>
          </cell>
          <cell r="N1163" t="str">
            <v>S205</v>
          </cell>
        </row>
        <row r="1164">
          <cell r="A1164" t="str">
            <v>11,S855</v>
          </cell>
          <cell r="B1164" t="str">
            <v>11,S205</v>
          </cell>
          <cell r="C1164" t="str">
            <v>11,S205</v>
          </cell>
          <cell r="D1164">
            <v>11</v>
          </cell>
          <cell r="E1164" t="str">
            <v>Otros</v>
          </cell>
          <cell r="F1164" t="str">
            <v>Principal</v>
          </cell>
          <cell r="G1164" t="str">
            <v>Otros</v>
          </cell>
          <cell r="H1164" t="str">
            <v/>
          </cell>
          <cell r="I1164">
            <v>1</v>
          </cell>
          <cell r="K1164" t="str">
            <v>S</v>
          </cell>
          <cell r="L1164">
            <v>855</v>
          </cell>
          <cell r="M1164">
            <v>205</v>
          </cell>
          <cell r="N1164" t="str">
            <v>S205</v>
          </cell>
        </row>
        <row r="1165">
          <cell r="A1165" t="str">
            <v>11,S856</v>
          </cell>
          <cell r="B1165" t="str">
            <v>11,S205</v>
          </cell>
          <cell r="C1165" t="str">
            <v>11,S205</v>
          </cell>
          <cell r="D1165">
            <v>11</v>
          </cell>
          <cell r="E1165" t="str">
            <v>Otros</v>
          </cell>
          <cell r="F1165" t="str">
            <v>Principal</v>
          </cell>
          <cell r="G1165" t="str">
            <v>Otros</v>
          </cell>
          <cell r="H1165" t="str">
            <v/>
          </cell>
          <cell r="I1165">
            <v>1</v>
          </cell>
          <cell r="K1165" t="str">
            <v>S</v>
          </cell>
          <cell r="L1165">
            <v>856</v>
          </cell>
          <cell r="M1165">
            <v>205</v>
          </cell>
          <cell r="N1165" t="str">
            <v>S205</v>
          </cell>
        </row>
        <row r="1166">
          <cell r="A1166" t="str">
            <v>11,S857</v>
          </cell>
          <cell r="B1166" t="str">
            <v>11,S205</v>
          </cell>
          <cell r="C1166" t="str">
            <v>11,S205</v>
          </cell>
          <cell r="D1166">
            <v>11</v>
          </cell>
          <cell r="E1166" t="str">
            <v>Otros</v>
          </cell>
          <cell r="F1166" t="str">
            <v>Principal</v>
          </cell>
          <cell r="G1166" t="str">
            <v>Otros</v>
          </cell>
          <cell r="H1166" t="str">
            <v/>
          </cell>
          <cell r="I1166">
            <v>1</v>
          </cell>
          <cell r="K1166" t="str">
            <v>S</v>
          </cell>
          <cell r="L1166">
            <v>857</v>
          </cell>
          <cell r="M1166">
            <v>205</v>
          </cell>
          <cell r="N1166" t="str">
            <v>S205</v>
          </cell>
        </row>
        <row r="1167">
          <cell r="A1167" t="str">
            <v>11,S858</v>
          </cell>
          <cell r="B1167" t="str">
            <v>11,S205</v>
          </cell>
          <cell r="C1167" t="str">
            <v>11,S205</v>
          </cell>
          <cell r="D1167">
            <v>11</v>
          </cell>
          <cell r="E1167" t="str">
            <v>Otros</v>
          </cell>
          <cell r="F1167" t="str">
            <v>Principal</v>
          </cell>
          <cell r="G1167" t="str">
            <v>Otros</v>
          </cell>
          <cell r="H1167" t="str">
            <v/>
          </cell>
          <cell r="I1167">
            <v>1</v>
          </cell>
          <cell r="K1167" t="str">
            <v>S</v>
          </cell>
          <cell r="L1167">
            <v>858</v>
          </cell>
          <cell r="M1167">
            <v>205</v>
          </cell>
          <cell r="N1167" t="str">
            <v>S205</v>
          </cell>
        </row>
        <row r="1168">
          <cell r="A1168" t="str">
            <v>11,S859</v>
          </cell>
          <cell r="B1168" t="str">
            <v>11,S205</v>
          </cell>
          <cell r="C1168" t="str">
            <v>11,S205</v>
          </cell>
          <cell r="D1168">
            <v>11</v>
          </cell>
          <cell r="E1168" t="str">
            <v>Otros</v>
          </cell>
          <cell r="F1168" t="str">
            <v>Principal</v>
          </cell>
          <cell r="G1168" t="str">
            <v>Otros</v>
          </cell>
          <cell r="H1168" t="str">
            <v/>
          </cell>
          <cell r="I1168">
            <v>1</v>
          </cell>
          <cell r="K1168" t="str">
            <v>S</v>
          </cell>
          <cell r="L1168">
            <v>859</v>
          </cell>
          <cell r="M1168">
            <v>205</v>
          </cell>
          <cell r="N1168" t="str">
            <v>S205</v>
          </cell>
        </row>
        <row r="1169">
          <cell r="A1169" t="str">
            <v>11,S860</v>
          </cell>
          <cell r="B1169" t="str">
            <v>11,S205</v>
          </cell>
          <cell r="C1169" t="str">
            <v>11,S205</v>
          </cell>
          <cell r="D1169">
            <v>11</v>
          </cell>
          <cell r="E1169" t="str">
            <v>Otros</v>
          </cell>
          <cell r="F1169" t="str">
            <v>Principal</v>
          </cell>
          <cell r="G1169" t="str">
            <v>Otros</v>
          </cell>
          <cell r="H1169" t="str">
            <v/>
          </cell>
          <cell r="I1169">
            <v>1</v>
          </cell>
          <cell r="K1169" t="str">
            <v>S</v>
          </cell>
          <cell r="L1169">
            <v>860</v>
          </cell>
          <cell r="M1169">
            <v>205</v>
          </cell>
          <cell r="N1169" t="str">
            <v>S205</v>
          </cell>
        </row>
        <row r="1170">
          <cell r="A1170" t="str">
            <v>11,S861</v>
          </cell>
          <cell r="B1170" t="str">
            <v>11,S205</v>
          </cell>
          <cell r="C1170" t="str">
            <v>11,S205</v>
          </cell>
          <cell r="D1170">
            <v>11</v>
          </cell>
          <cell r="E1170" t="str">
            <v>Otros</v>
          </cell>
          <cell r="F1170" t="str">
            <v>Principal</v>
          </cell>
          <cell r="G1170" t="str">
            <v>Otros</v>
          </cell>
          <cell r="H1170" t="str">
            <v/>
          </cell>
          <cell r="I1170">
            <v>1</v>
          </cell>
          <cell r="K1170" t="str">
            <v>S</v>
          </cell>
          <cell r="L1170">
            <v>861</v>
          </cell>
          <cell r="M1170">
            <v>205</v>
          </cell>
          <cell r="N1170" t="str">
            <v>S205</v>
          </cell>
        </row>
        <row r="1171">
          <cell r="A1171" t="str">
            <v>11,S862</v>
          </cell>
          <cell r="B1171" t="str">
            <v>11,S205</v>
          </cell>
          <cell r="C1171" t="str">
            <v>11,S205</v>
          </cell>
          <cell r="D1171">
            <v>11</v>
          </cell>
          <cell r="E1171" t="str">
            <v>Otros</v>
          </cell>
          <cell r="F1171" t="str">
            <v>Principal</v>
          </cell>
          <cell r="G1171" t="str">
            <v>Otros</v>
          </cell>
          <cell r="H1171" t="str">
            <v/>
          </cell>
          <cell r="I1171">
            <v>1</v>
          </cell>
          <cell r="K1171" t="str">
            <v>S</v>
          </cell>
          <cell r="L1171">
            <v>862</v>
          </cell>
          <cell r="M1171">
            <v>205</v>
          </cell>
          <cell r="N1171" t="str">
            <v>S205</v>
          </cell>
        </row>
        <row r="1172">
          <cell r="A1172" t="str">
            <v>11,S863</v>
          </cell>
          <cell r="B1172" t="str">
            <v>11,S205</v>
          </cell>
          <cell r="C1172" t="str">
            <v>11,S205</v>
          </cell>
          <cell r="D1172">
            <v>11</v>
          </cell>
          <cell r="E1172" t="str">
            <v>Otros</v>
          </cell>
          <cell r="F1172" t="str">
            <v>Principal</v>
          </cell>
          <cell r="G1172" t="str">
            <v>Otros</v>
          </cell>
          <cell r="H1172" t="str">
            <v/>
          </cell>
          <cell r="I1172">
            <v>1</v>
          </cell>
          <cell r="K1172" t="str">
            <v>S</v>
          </cell>
          <cell r="L1172">
            <v>863</v>
          </cell>
          <cell r="M1172">
            <v>205</v>
          </cell>
          <cell r="N1172" t="str">
            <v>S205</v>
          </cell>
        </row>
        <row r="1173">
          <cell r="A1173" t="str">
            <v>11,S864</v>
          </cell>
          <cell r="B1173" t="str">
            <v>11,S205</v>
          </cell>
          <cell r="C1173" t="str">
            <v>11,S205</v>
          </cell>
          <cell r="D1173">
            <v>11</v>
          </cell>
          <cell r="E1173" t="str">
            <v>Otros</v>
          </cell>
          <cell r="F1173" t="str">
            <v>Principal</v>
          </cell>
          <cell r="G1173" t="str">
            <v>Otros</v>
          </cell>
          <cell r="H1173" t="str">
            <v/>
          </cell>
          <cell r="I1173">
            <v>1</v>
          </cell>
          <cell r="K1173" t="str">
            <v>S</v>
          </cell>
          <cell r="L1173">
            <v>864</v>
          </cell>
          <cell r="M1173">
            <v>205</v>
          </cell>
          <cell r="N1173" t="str">
            <v>S205</v>
          </cell>
        </row>
        <row r="1174">
          <cell r="A1174" t="str">
            <v>11,S865</v>
          </cell>
          <cell r="B1174" t="str">
            <v>11,S205</v>
          </cell>
          <cell r="C1174" t="str">
            <v>11,S205</v>
          </cell>
          <cell r="D1174">
            <v>11</v>
          </cell>
          <cell r="E1174" t="str">
            <v>Otros</v>
          </cell>
          <cell r="F1174" t="str">
            <v>Principal</v>
          </cell>
          <cell r="G1174" t="str">
            <v>Otros</v>
          </cell>
          <cell r="H1174" t="str">
            <v/>
          </cell>
          <cell r="I1174">
            <v>1</v>
          </cell>
          <cell r="K1174" t="str">
            <v>S</v>
          </cell>
          <cell r="L1174">
            <v>865</v>
          </cell>
          <cell r="M1174">
            <v>205</v>
          </cell>
          <cell r="N1174" t="str">
            <v>S205</v>
          </cell>
        </row>
        <row r="1175">
          <cell r="A1175" t="str">
            <v>11,S866</v>
          </cell>
          <cell r="B1175" t="str">
            <v>11,S205</v>
          </cell>
          <cell r="C1175" t="str">
            <v>11,S205</v>
          </cell>
          <cell r="D1175">
            <v>11</v>
          </cell>
          <cell r="E1175" t="str">
            <v>Otros</v>
          </cell>
          <cell r="F1175" t="str">
            <v>Principal</v>
          </cell>
          <cell r="G1175" t="str">
            <v>Otros</v>
          </cell>
          <cell r="H1175" t="str">
            <v/>
          </cell>
          <cell r="I1175">
            <v>1</v>
          </cell>
          <cell r="K1175" t="str">
            <v>S</v>
          </cell>
          <cell r="L1175">
            <v>866</v>
          </cell>
          <cell r="M1175">
            <v>205</v>
          </cell>
          <cell r="N1175" t="str">
            <v>S205</v>
          </cell>
        </row>
        <row r="1176">
          <cell r="A1176" t="str">
            <v>11,S867</v>
          </cell>
          <cell r="B1176" t="str">
            <v>11,S205</v>
          </cell>
          <cell r="C1176" t="str">
            <v>11,S205</v>
          </cell>
          <cell r="D1176">
            <v>11</v>
          </cell>
          <cell r="E1176" t="str">
            <v>Otros</v>
          </cell>
          <cell r="F1176" t="str">
            <v>Principal</v>
          </cell>
          <cell r="G1176" t="str">
            <v>Otros</v>
          </cell>
          <cell r="H1176" t="str">
            <v/>
          </cell>
          <cell r="I1176">
            <v>1</v>
          </cell>
          <cell r="K1176" t="str">
            <v>S</v>
          </cell>
          <cell r="L1176">
            <v>867</v>
          </cell>
          <cell r="M1176">
            <v>205</v>
          </cell>
          <cell r="N1176" t="str">
            <v>S205</v>
          </cell>
        </row>
        <row r="1177">
          <cell r="A1177" t="str">
            <v>11,S868</v>
          </cell>
          <cell r="B1177" t="str">
            <v>11,S205</v>
          </cell>
          <cell r="C1177" t="str">
            <v>11,S205</v>
          </cell>
          <cell r="D1177">
            <v>11</v>
          </cell>
          <cell r="E1177" t="str">
            <v>Otros</v>
          </cell>
          <cell r="F1177" t="str">
            <v>Principal</v>
          </cell>
          <cell r="G1177" t="str">
            <v>Otros</v>
          </cell>
          <cell r="H1177" t="str">
            <v/>
          </cell>
          <cell r="I1177">
            <v>1</v>
          </cell>
          <cell r="K1177" t="str">
            <v>S</v>
          </cell>
          <cell r="L1177">
            <v>868</v>
          </cell>
          <cell r="M1177">
            <v>205</v>
          </cell>
          <cell r="N1177" t="str">
            <v>S205</v>
          </cell>
        </row>
        <row r="1178">
          <cell r="A1178" t="str">
            <v>11,S869</v>
          </cell>
          <cell r="B1178" t="str">
            <v>11,S205</v>
          </cell>
          <cell r="C1178" t="str">
            <v>11,S205</v>
          </cell>
          <cell r="D1178">
            <v>11</v>
          </cell>
          <cell r="E1178" t="str">
            <v>Otros</v>
          </cell>
          <cell r="F1178" t="str">
            <v>Principal</v>
          </cell>
          <cell r="G1178" t="str">
            <v>Otros</v>
          </cell>
          <cell r="H1178" t="str">
            <v/>
          </cell>
          <cell r="I1178">
            <v>1</v>
          </cell>
          <cell r="K1178" t="str">
            <v>S</v>
          </cell>
          <cell r="L1178">
            <v>869</v>
          </cell>
          <cell r="M1178">
            <v>205</v>
          </cell>
          <cell r="N1178" t="str">
            <v>S205</v>
          </cell>
        </row>
        <row r="1179">
          <cell r="A1179" t="str">
            <v>11,S870</v>
          </cell>
          <cell r="B1179" t="str">
            <v>11,S205</v>
          </cell>
          <cell r="C1179" t="str">
            <v>11,S205</v>
          </cell>
          <cell r="D1179">
            <v>11</v>
          </cell>
          <cell r="E1179" t="str">
            <v>Otros</v>
          </cell>
          <cell r="F1179" t="str">
            <v>Principal</v>
          </cell>
          <cell r="G1179" t="str">
            <v>Otros</v>
          </cell>
          <cell r="H1179" t="str">
            <v/>
          </cell>
          <cell r="I1179">
            <v>1</v>
          </cell>
          <cell r="K1179" t="str">
            <v>S</v>
          </cell>
          <cell r="L1179">
            <v>870</v>
          </cell>
          <cell r="M1179">
            <v>205</v>
          </cell>
          <cell r="N1179" t="str">
            <v>S205</v>
          </cell>
        </row>
        <row r="1180">
          <cell r="A1180" t="str">
            <v>11,S871</v>
          </cell>
          <cell r="B1180" t="str">
            <v>11,S205</v>
          </cell>
          <cell r="C1180" t="str">
            <v>11,S205</v>
          </cell>
          <cell r="D1180">
            <v>11</v>
          </cell>
          <cell r="E1180" t="str">
            <v>Otros</v>
          </cell>
          <cell r="F1180" t="str">
            <v>Principal</v>
          </cell>
          <cell r="G1180" t="str">
            <v>Otros</v>
          </cell>
          <cell r="H1180" t="str">
            <v/>
          </cell>
          <cell r="I1180">
            <v>1</v>
          </cell>
          <cell r="K1180" t="str">
            <v>S</v>
          </cell>
          <cell r="L1180">
            <v>871</v>
          </cell>
          <cell r="M1180">
            <v>205</v>
          </cell>
          <cell r="N1180" t="str">
            <v>S205</v>
          </cell>
        </row>
        <row r="1181">
          <cell r="A1181" t="str">
            <v>11,S872</v>
          </cell>
          <cell r="B1181" t="str">
            <v>11,S205</v>
          </cell>
          <cell r="C1181" t="str">
            <v>11,S205</v>
          </cell>
          <cell r="D1181">
            <v>11</v>
          </cell>
          <cell r="E1181" t="str">
            <v>Otros</v>
          </cell>
          <cell r="F1181" t="str">
            <v>Principal</v>
          </cell>
          <cell r="G1181" t="str">
            <v>Otros</v>
          </cell>
          <cell r="H1181" t="str">
            <v/>
          </cell>
          <cell r="I1181">
            <v>1</v>
          </cell>
          <cell r="K1181" t="str">
            <v>S</v>
          </cell>
          <cell r="L1181">
            <v>872</v>
          </cell>
          <cell r="M1181">
            <v>205</v>
          </cell>
          <cell r="N1181" t="str">
            <v>S205</v>
          </cell>
        </row>
        <row r="1182">
          <cell r="A1182" t="str">
            <v>11,S873</v>
          </cell>
          <cell r="B1182" t="str">
            <v>11,S205</v>
          </cell>
          <cell r="C1182" t="str">
            <v>11,S205</v>
          </cell>
          <cell r="D1182">
            <v>11</v>
          </cell>
          <cell r="E1182" t="str">
            <v>Otros</v>
          </cell>
          <cell r="F1182" t="str">
            <v>Principal</v>
          </cell>
          <cell r="G1182" t="str">
            <v>Otros</v>
          </cell>
          <cell r="H1182" t="str">
            <v/>
          </cell>
          <cell r="I1182">
            <v>1</v>
          </cell>
          <cell r="K1182" t="str">
            <v>S</v>
          </cell>
          <cell r="L1182">
            <v>873</v>
          </cell>
          <cell r="M1182">
            <v>205</v>
          </cell>
          <cell r="N1182" t="str">
            <v>S205</v>
          </cell>
        </row>
        <row r="1183">
          <cell r="A1183" t="str">
            <v>11,S874</v>
          </cell>
          <cell r="B1183" t="str">
            <v>11,S205</v>
          </cell>
          <cell r="C1183" t="str">
            <v>11,S205</v>
          </cell>
          <cell r="D1183">
            <v>11</v>
          </cell>
          <cell r="E1183" t="str">
            <v>Otros</v>
          </cell>
          <cell r="F1183" t="str">
            <v>Principal</v>
          </cell>
          <cell r="G1183" t="str">
            <v>Otros</v>
          </cell>
          <cell r="H1183" t="str">
            <v/>
          </cell>
          <cell r="I1183">
            <v>1</v>
          </cell>
          <cell r="K1183" t="str">
            <v>S</v>
          </cell>
          <cell r="L1183">
            <v>874</v>
          </cell>
          <cell r="M1183">
            <v>205</v>
          </cell>
          <cell r="N1183" t="str">
            <v>S205</v>
          </cell>
        </row>
        <row r="1184">
          <cell r="A1184" t="str">
            <v>11,S875</v>
          </cell>
          <cell r="B1184" t="str">
            <v>11,S205</v>
          </cell>
          <cell r="C1184" t="str">
            <v>11,S205</v>
          </cell>
          <cell r="D1184">
            <v>11</v>
          </cell>
          <cell r="E1184" t="str">
            <v>Otros</v>
          </cell>
          <cell r="F1184" t="str">
            <v>Principal</v>
          </cell>
          <cell r="G1184" t="str">
            <v>Otros</v>
          </cell>
          <cell r="H1184" t="str">
            <v/>
          </cell>
          <cell r="I1184">
            <v>1</v>
          </cell>
          <cell r="K1184" t="str">
            <v>S</v>
          </cell>
          <cell r="L1184">
            <v>875</v>
          </cell>
          <cell r="M1184">
            <v>205</v>
          </cell>
          <cell r="N1184" t="str">
            <v>S205</v>
          </cell>
        </row>
        <row r="1185">
          <cell r="A1185" t="str">
            <v>11,S876</v>
          </cell>
          <cell r="B1185" t="str">
            <v>11,S205</v>
          </cell>
          <cell r="C1185" t="str">
            <v>11,S205</v>
          </cell>
          <cell r="D1185">
            <v>11</v>
          </cell>
          <cell r="E1185" t="str">
            <v>Otros</v>
          </cell>
          <cell r="F1185" t="str">
            <v>Principal</v>
          </cell>
          <cell r="G1185" t="str">
            <v>Otros</v>
          </cell>
          <cell r="H1185" t="str">
            <v/>
          </cell>
          <cell r="I1185">
            <v>1</v>
          </cell>
          <cell r="K1185" t="str">
            <v>S</v>
          </cell>
          <cell r="L1185">
            <v>876</v>
          </cell>
          <cell r="M1185">
            <v>205</v>
          </cell>
          <cell r="N1185" t="str">
            <v>S205</v>
          </cell>
        </row>
        <row r="1186">
          <cell r="A1186" t="str">
            <v>11,S877</v>
          </cell>
          <cell r="B1186" t="str">
            <v>11,S205</v>
          </cell>
          <cell r="C1186" t="str">
            <v>11,S205</v>
          </cell>
          <cell r="D1186">
            <v>11</v>
          </cell>
          <cell r="E1186" t="str">
            <v>Otros</v>
          </cell>
          <cell r="F1186" t="str">
            <v>Principal</v>
          </cell>
          <cell r="G1186" t="str">
            <v>Otros</v>
          </cell>
          <cell r="H1186" t="str">
            <v/>
          </cell>
          <cell r="I1186">
            <v>1</v>
          </cell>
          <cell r="K1186" t="str">
            <v>S</v>
          </cell>
          <cell r="L1186">
            <v>877</v>
          </cell>
          <cell r="M1186">
            <v>205</v>
          </cell>
          <cell r="N1186" t="str">
            <v>S205</v>
          </cell>
        </row>
        <row r="1187">
          <cell r="A1187" t="str">
            <v>11,S878</v>
          </cell>
          <cell r="B1187" t="str">
            <v>11,S205</v>
          </cell>
          <cell r="C1187" t="str">
            <v>11,S205</v>
          </cell>
          <cell r="D1187">
            <v>11</v>
          </cell>
          <cell r="E1187" t="str">
            <v>Otros</v>
          </cell>
          <cell r="F1187" t="str">
            <v>Principal</v>
          </cell>
          <cell r="G1187" t="str">
            <v>Otros</v>
          </cell>
          <cell r="H1187" t="str">
            <v/>
          </cell>
          <cell r="I1187">
            <v>1</v>
          </cell>
          <cell r="K1187" t="str">
            <v>S</v>
          </cell>
          <cell r="L1187">
            <v>878</v>
          </cell>
          <cell r="M1187">
            <v>205</v>
          </cell>
          <cell r="N1187" t="str">
            <v>S205</v>
          </cell>
        </row>
        <row r="1188">
          <cell r="A1188" t="str">
            <v>11,S879</v>
          </cell>
          <cell r="B1188" t="str">
            <v>11,S205</v>
          </cell>
          <cell r="C1188" t="str">
            <v>11,S205</v>
          </cell>
          <cell r="D1188">
            <v>11</v>
          </cell>
          <cell r="E1188" t="str">
            <v>Otros</v>
          </cell>
          <cell r="F1188" t="str">
            <v>Principal</v>
          </cell>
          <cell r="G1188" t="str">
            <v>Otros</v>
          </cell>
          <cell r="H1188" t="str">
            <v/>
          </cell>
          <cell r="I1188">
            <v>1</v>
          </cell>
          <cell r="K1188" t="str">
            <v>S</v>
          </cell>
          <cell r="L1188">
            <v>879</v>
          </cell>
          <cell r="M1188">
            <v>205</v>
          </cell>
          <cell r="N1188" t="str">
            <v>S205</v>
          </cell>
        </row>
        <row r="1189">
          <cell r="A1189" t="str">
            <v>11,S880</v>
          </cell>
          <cell r="B1189" t="str">
            <v>11,S205</v>
          </cell>
          <cell r="C1189" t="str">
            <v>11,S205</v>
          </cell>
          <cell r="D1189">
            <v>11</v>
          </cell>
          <cell r="E1189" t="str">
            <v>Otros</v>
          </cell>
          <cell r="F1189" t="str">
            <v>Principal</v>
          </cell>
          <cell r="G1189" t="str">
            <v>Otros</v>
          </cell>
          <cell r="H1189" t="str">
            <v/>
          </cell>
          <cell r="I1189">
            <v>1</v>
          </cell>
          <cell r="K1189" t="str">
            <v>S</v>
          </cell>
          <cell r="L1189">
            <v>880</v>
          </cell>
          <cell r="M1189">
            <v>205</v>
          </cell>
          <cell r="N1189" t="str">
            <v>S205</v>
          </cell>
        </row>
        <row r="1190">
          <cell r="A1190" t="str">
            <v>11,S881</v>
          </cell>
          <cell r="B1190" t="str">
            <v>11,S205</v>
          </cell>
          <cell r="C1190" t="str">
            <v>11,S205</v>
          </cell>
          <cell r="D1190">
            <v>11</v>
          </cell>
          <cell r="E1190" t="str">
            <v>Otros</v>
          </cell>
          <cell r="F1190" t="str">
            <v>Principal</v>
          </cell>
          <cell r="G1190" t="str">
            <v>Otros</v>
          </cell>
          <cell r="H1190" t="str">
            <v/>
          </cell>
          <cell r="I1190">
            <v>1</v>
          </cell>
          <cell r="K1190" t="str">
            <v>S</v>
          </cell>
          <cell r="L1190">
            <v>881</v>
          </cell>
          <cell r="M1190">
            <v>205</v>
          </cell>
          <cell r="N1190" t="str">
            <v>S205</v>
          </cell>
        </row>
        <row r="1191">
          <cell r="A1191" t="str">
            <v>11,S882</v>
          </cell>
          <cell r="B1191" t="str">
            <v>11,S205</v>
          </cell>
          <cell r="C1191" t="str">
            <v>11,S205</v>
          </cell>
          <cell r="D1191">
            <v>11</v>
          </cell>
          <cell r="E1191" t="str">
            <v>Otros</v>
          </cell>
          <cell r="F1191" t="str">
            <v>Principal</v>
          </cell>
          <cell r="G1191" t="str">
            <v>Otros</v>
          </cell>
          <cell r="H1191" t="str">
            <v/>
          </cell>
          <cell r="I1191">
            <v>1</v>
          </cell>
          <cell r="K1191" t="str">
            <v>S</v>
          </cell>
          <cell r="L1191">
            <v>882</v>
          </cell>
          <cell r="M1191">
            <v>205</v>
          </cell>
          <cell r="N1191" t="str">
            <v>S205</v>
          </cell>
        </row>
        <row r="1192">
          <cell r="A1192" t="str">
            <v>11,S883</v>
          </cell>
          <cell r="B1192" t="str">
            <v>11,S205</v>
          </cell>
          <cell r="C1192" t="str">
            <v>11,S205</v>
          </cell>
          <cell r="D1192">
            <v>11</v>
          </cell>
          <cell r="E1192" t="str">
            <v>Otros</v>
          </cell>
          <cell r="F1192" t="str">
            <v>Principal</v>
          </cell>
          <cell r="G1192" t="str">
            <v>Otros</v>
          </cell>
          <cell r="H1192" t="str">
            <v/>
          </cell>
          <cell r="I1192">
            <v>1</v>
          </cell>
          <cell r="K1192" t="str">
            <v>S</v>
          </cell>
          <cell r="L1192">
            <v>883</v>
          </cell>
          <cell r="M1192">
            <v>205</v>
          </cell>
          <cell r="N1192" t="str">
            <v>S205</v>
          </cell>
        </row>
        <row r="1193">
          <cell r="A1193" t="str">
            <v>11,S884</v>
          </cell>
          <cell r="B1193" t="str">
            <v>11,S205</v>
          </cell>
          <cell r="C1193" t="str">
            <v>11,S205</v>
          </cell>
          <cell r="D1193">
            <v>11</v>
          </cell>
          <cell r="E1193" t="str">
            <v>Otros</v>
          </cell>
          <cell r="F1193" t="str">
            <v>Principal</v>
          </cell>
          <cell r="G1193" t="str">
            <v>Otros</v>
          </cell>
          <cell r="H1193" t="str">
            <v/>
          </cell>
          <cell r="I1193">
            <v>1</v>
          </cell>
          <cell r="K1193" t="str">
            <v>S</v>
          </cell>
          <cell r="L1193">
            <v>884</v>
          </cell>
          <cell r="M1193">
            <v>205</v>
          </cell>
          <cell r="N1193" t="str">
            <v>S205</v>
          </cell>
        </row>
        <row r="1194">
          <cell r="A1194" t="str">
            <v>11,S885</v>
          </cell>
          <cell r="B1194" t="str">
            <v>11,S205</v>
          </cell>
          <cell r="C1194" t="str">
            <v>11,S205</v>
          </cell>
          <cell r="D1194">
            <v>11</v>
          </cell>
          <cell r="E1194" t="str">
            <v>Otros</v>
          </cell>
          <cell r="F1194" t="str">
            <v>Principal</v>
          </cell>
          <cell r="G1194" t="str">
            <v>Otros</v>
          </cell>
          <cell r="H1194" t="str">
            <v/>
          </cell>
          <cell r="I1194">
            <v>1</v>
          </cell>
          <cell r="K1194" t="str">
            <v>S</v>
          </cell>
          <cell r="L1194">
            <v>885</v>
          </cell>
          <cell r="M1194">
            <v>205</v>
          </cell>
          <cell r="N1194" t="str">
            <v>S205</v>
          </cell>
        </row>
        <row r="1195">
          <cell r="A1195" t="str">
            <v>11,S886</v>
          </cell>
          <cell r="B1195" t="str">
            <v>11,S205</v>
          </cell>
          <cell r="C1195" t="str">
            <v>11,S205</v>
          </cell>
          <cell r="D1195">
            <v>11</v>
          </cell>
          <cell r="E1195" t="str">
            <v>Otros</v>
          </cell>
          <cell r="F1195" t="str">
            <v>Principal</v>
          </cell>
          <cell r="G1195" t="str">
            <v>Otros</v>
          </cell>
          <cell r="H1195" t="str">
            <v/>
          </cell>
          <cell r="I1195">
            <v>1</v>
          </cell>
          <cell r="K1195" t="str">
            <v>S</v>
          </cell>
          <cell r="L1195">
            <v>886</v>
          </cell>
          <cell r="M1195">
            <v>205</v>
          </cell>
          <cell r="N1195" t="str">
            <v>S205</v>
          </cell>
        </row>
        <row r="1196">
          <cell r="A1196" t="str">
            <v>11,S887</v>
          </cell>
          <cell r="B1196" t="str">
            <v>11,S205</v>
          </cell>
          <cell r="C1196" t="str">
            <v>11,S205</v>
          </cell>
          <cell r="D1196">
            <v>11</v>
          </cell>
          <cell r="E1196" t="str">
            <v>Otros</v>
          </cell>
          <cell r="F1196" t="str">
            <v>Principal</v>
          </cell>
          <cell r="G1196" t="str">
            <v>Otros</v>
          </cell>
          <cell r="H1196" t="str">
            <v/>
          </cell>
          <cell r="I1196">
            <v>1</v>
          </cell>
          <cell r="K1196" t="str">
            <v>S</v>
          </cell>
          <cell r="L1196">
            <v>887</v>
          </cell>
          <cell r="M1196">
            <v>205</v>
          </cell>
          <cell r="N1196" t="str">
            <v>S205</v>
          </cell>
        </row>
        <row r="1197">
          <cell r="A1197" t="str">
            <v>11,S888</v>
          </cell>
          <cell r="B1197" t="str">
            <v>11,S205</v>
          </cell>
          <cell r="C1197" t="str">
            <v>11,S205</v>
          </cell>
          <cell r="D1197">
            <v>11</v>
          </cell>
          <cell r="E1197" t="str">
            <v>Otros</v>
          </cell>
          <cell r="F1197" t="str">
            <v>Principal</v>
          </cell>
          <cell r="G1197" t="str">
            <v>Otros</v>
          </cell>
          <cell r="H1197" t="str">
            <v/>
          </cell>
          <cell r="I1197">
            <v>1</v>
          </cell>
          <cell r="K1197" t="str">
            <v>S</v>
          </cell>
          <cell r="L1197">
            <v>888</v>
          </cell>
          <cell r="M1197">
            <v>205</v>
          </cell>
          <cell r="N1197" t="str">
            <v>S205</v>
          </cell>
        </row>
        <row r="1198">
          <cell r="A1198" t="str">
            <v>11,S889</v>
          </cell>
          <cell r="B1198" t="str">
            <v>11,S205</v>
          </cell>
          <cell r="C1198" t="str">
            <v>11,S205</v>
          </cell>
          <cell r="D1198">
            <v>11</v>
          </cell>
          <cell r="E1198" t="str">
            <v>Otros</v>
          </cell>
          <cell r="F1198" t="str">
            <v>Principal</v>
          </cell>
          <cell r="G1198" t="str">
            <v>Otros</v>
          </cell>
          <cell r="H1198" t="str">
            <v/>
          </cell>
          <cell r="I1198">
            <v>1</v>
          </cell>
          <cell r="K1198" t="str">
            <v>S</v>
          </cell>
          <cell r="L1198">
            <v>889</v>
          </cell>
          <cell r="M1198">
            <v>205</v>
          </cell>
          <cell r="N1198" t="str">
            <v>S205</v>
          </cell>
        </row>
        <row r="1199">
          <cell r="A1199" t="str">
            <v>11,S890</v>
          </cell>
          <cell r="B1199" t="str">
            <v>11,S205</v>
          </cell>
          <cell r="C1199" t="str">
            <v>11,S205</v>
          </cell>
          <cell r="D1199">
            <v>11</v>
          </cell>
          <cell r="E1199" t="str">
            <v>Otros</v>
          </cell>
          <cell r="F1199" t="str">
            <v>Principal</v>
          </cell>
          <cell r="G1199" t="str">
            <v>Otros</v>
          </cell>
          <cell r="H1199" t="str">
            <v/>
          </cell>
          <cell r="I1199">
            <v>1</v>
          </cell>
          <cell r="K1199" t="str">
            <v>S</v>
          </cell>
          <cell r="L1199">
            <v>890</v>
          </cell>
          <cell r="M1199">
            <v>205</v>
          </cell>
          <cell r="N1199" t="str">
            <v>S205</v>
          </cell>
        </row>
        <row r="1200">
          <cell r="A1200" t="str">
            <v>11,S891</v>
          </cell>
          <cell r="B1200" t="str">
            <v>11,S205</v>
          </cell>
          <cell r="C1200" t="str">
            <v>11,S205</v>
          </cell>
          <cell r="D1200">
            <v>11</v>
          </cell>
          <cell r="E1200" t="str">
            <v>Otros</v>
          </cell>
          <cell r="F1200" t="str">
            <v>Principal</v>
          </cell>
          <cell r="G1200" t="str">
            <v>Otros</v>
          </cell>
          <cell r="H1200" t="str">
            <v/>
          </cell>
          <cell r="I1200">
            <v>1</v>
          </cell>
          <cell r="K1200" t="str">
            <v>S</v>
          </cell>
          <cell r="L1200">
            <v>891</v>
          </cell>
          <cell r="M1200">
            <v>205</v>
          </cell>
          <cell r="N1200" t="str">
            <v>S205</v>
          </cell>
        </row>
        <row r="1201">
          <cell r="A1201" t="str">
            <v>11,S892</v>
          </cell>
          <cell r="B1201" t="str">
            <v>11,S205</v>
          </cell>
          <cell r="C1201" t="str">
            <v>11,S205</v>
          </cell>
          <cell r="D1201">
            <v>11</v>
          </cell>
          <cell r="E1201" t="str">
            <v>Otros</v>
          </cell>
          <cell r="F1201" t="str">
            <v>Principal</v>
          </cell>
          <cell r="G1201" t="str">
            <v>Otros</v>
          </cell>
          <cell r="H1201" t="str">
            <v/>
          </cell>
          <cell r="I1201">
            <v>1</v>
          </cell>
          <cell r="K1201" t="str">
            <v>S</v>
          </cell>
          <cell r="L1201">
            <v>892</v>
          </cell>
          <cell r="M1201">
            <v>205</v>
          </cell>
          <cell r="N1201" t="str">
            <v>S205</v>
          </cell>
        </row>
        <row r="1202">
          <cell r="A1202" t="str">
            <v>11,S893</v>
          </cell>
          <cell r="B1202" t="str">
            <v>11,S205</v>
          </cell>
          <cell r="C1202" t="str">
            <v>11,S205</v>
          </cell>
          <cell r="D1202">
            <v>11</v>
          </cell>
          <cell r="E1202" t="str">
            <v>Otros</v>
          </cell>
          <cell r="F1202" t="str">
            <v>Principal</v>
          </cell>
          <cell r="G1202" t="str">
            <v>Otros</v>
          </cell>
          <cell r="H1202" t="str">
            <v/>
          </cell>
          <cell r="I1202">
            <v>1</v>
          </cell>
          <cell r="K1202" t="str">
            <v>S</v>
          </cell>
          <cell r="L1202">
            <v>893</v>
          </cell>
          <cell r="M1202">
            <v>205</v>
          </cell>
          <cell r="N1202" t="str">
            <v>S205</v>
          </cell>
        </row>
        <row r="1203">
          <cell r="A1203" t="str">
            <v>11,S894</v>
          </cell>
          <cell r="B1203" t="str">
            <v>11,S205</v>
          </cell>
          <cell r="C1203" t="str">
            <v>11,S205</v>
          </cell>
          <cell r="D1203">
            <v>11</v>
          </cell>
          <cell r="E1203" t="str">
            <v>Otros</v>
          </cell>
          <cell r="F1203" t="str">
            <v>Principal</v>
          </cell>
          <cell r="G1203" t="str">
            <v>Otros</v>
          </cell>
          <cell r="H1203" t="str">
            <v/>
          </cell>
          <cell r="I1203">
            <v>1</v>
          </cell>
          <cell r="K1203" t="str">
            <v>S</v>
          </cell>
          <cell r="L1203">
            <v>894</v>
          </cell>
          <cell r="M1203">
            <v>205</v>
          </cell>
          <cell r="N1203" t="str">
            <v>S205</v>
          </cell>
        </row>
        <row r="1204">
          <cell r="A1204" t="str">
            <v>11,S895</v>
          </cell>
          <cell r="B1204" t="str">
            <v>11,S205</v>
          </cell>
          <cell r="C1204" t="str">
            <v>11,S205</v>
          </cell>
          <cell r="D1204">
            <v>11</v>
          </cell>
          <cell r="E1204" t="str">
            <v>Otros</v>
          </cell>
          <cell r="F1204" t="str">
            <v>Principal</v>
          </cell>
          <cell r="G1204" t="str">
            <v>Otros</v>
          </cell>
          <cell r="H1204" t="str">
            <v/>
          </cell>
          <cell r="I1204">
            <v>1</v>
          </cell>
          <cell r="K1204" t="str">
            <v>S</v>
          </cell>
          <cell r="L1204">
            <v>895</v>
          </cell>
          <cell r="M1204">
            <v>205</v>
          </cell>
          <cell r="N1204" t="str">
            <v>S205</v>
          </cell>
        </row>
        <row r="1205">
          <cell r="A1205" t="str">
            <v>11,S896</v>
          </cell>
          <cell r="B1205" t="str">
            <v>11,S205</v>
          </cell>
          <cell r="C1205" t="str">
            <v>11,S205</v>
          </cell>
          <cell r="D1205">
            <v>11</v>
          </cell>
          <cell r="E1205" t="str">
            <v>Otros</v>
          </cell>
          <cell r="F1205" t="str">
            <v>Principal</v>
          </cell>
          <cell r="G1205" t="str">
            <v>Otros</v>
          </cell>
          <cell r="H1205" t="str">
            <v/>
          </cell>
          <cell r="I1205">
            <v>1</v>
          </cell>
          <cell r="K1205" t="str">
            <v>S</v>
          </cell>
          <cell r="L1205">
            <v>896</v>
          </cell>
          <cell r="M1205">
            <v>205</v>
          </cell>
          <cell r="N1205" t="str">
            <v>S205</v>
          </cell>
        </row>
        <row r="1206">
          <cell r="A1206" t="str">
            <v>11,S897</v>
          </cell>
          <cell r="B1206" t="str">
            <v>11,S205</v>
          </cell>
          <cell r="C1206" t="str">
            <v>11,S205</v>
          </cell>
          <cell r="D1206">
            <v>11</v>
          </cell>
          <cell r="E1206" t="str">
            <v>Otros</v>
          </cell>
          <cell r="F1206" t="str">
            <v>Principal</v>
          </cell>
          <cell r="G1206" t="str">
            <v>Otros</v>
          </cell>
          <cell r="H1206" t="str">
            <v/>
          </cell>
          <cell r="I1206">
            <v>1</v>
          </cell>
          <cell r="K1206" t="str">
            <v>S</v>
          </cell>
          <cell r="L1206">
            <v>897</v>
          </cell>
          <cell r="M1206">
            <v>205</v>
          </cell>
          <cell r="N1206" t="str">
            <v>S205</v>
          </cell>
        </row>
        <row r="1207">
          <cell r="A1207" t="str">
            <v>11,S898</v>
          </cell>
          <cell r="B1207" t="str">
            <v>11,S205</v>
          </cell>
          <cell r="C1207" t="str">
            <v>11,S205</v>
          </cell>
          <cell r="D1207">
            <v>11</v>
          </cell>
          <cell r="E1207" t="str">
            <v>Otros</v>
          </cell>
          <cell r="F1207" t="str">
            <v>Principal</v>
          </cell>
          <cell r="G1207" t="str">
            <v>Otros</v>
          </cell>
          <cell r="H1207" t="str">
            <v/>
          </cell>
          <cell r="I1207">
            <v>1</v>
          </cell>
          <cell r="K1207" t="str">
            <v>S</v>
          </cell>
          <cell r="L1207">
            <v>898</v>
          </cell>
          <cell r="M1207">
            <v>205</v>
          </cell>
          <cell r="N1207" t="str">
            <v>S205</v>
          </cell>
        </row>
        <row r="1208">
          <cell r="A1208" t="str">
            <v>11,S899</v>
          </cell>
          <cell r="B1208" t="str">
            <v>11,S205</v>
          </cell>
          <cell r="C1208" t="str">
            <v>11,S205</v>
          </cell>
          <cell r="D1208">
            <v>11</v>
          </cell>
          <cell r="E1208" t="str">
            <v>Otros</v>
          </cell>
          <cell r="F1208" t="str">
            <v>Principal</v>
          </cell>
          <cell r="G1208" t="str">
            <v>Otros</v>
          </cell>
          <cell r="H1208" t="str">
            <v/>
          </cell>
          <cell r="I1208">
            <v>1</v>
          </cell>
          <cell r="K1208" t="str">
            <v>S</v>
          </cell>
          <cell r="L1208">
            <v>899</v>
          </cell>
          <cell r="M1208">
            <v>205</v>
          </cell>
          <cell r="N1208" t="str">
            <v>S205</v>
          </cell>
        </row>
        <row r="1209">
          <cell r="A1209" t="str">
            <v>11,S900</v>
          </cell>
          <cell r="B1209" t="str">
            <v>11,S205</v>
          </cell>
          <cell r="C1209" t="str">
            <v>11,S205</v>
          </cell>
          <cell r="D1209">
            <v>11</v>
          </cell>
          <cell r="E1209" t="str">
            <v>Otros</v>
          </cell>
          <cell r="F1209" t="str">
            <v>Principal</v>
          </cell>
          <cell r="G1209" t="str">
            <v>Otros</v>
          </cell>
          <cell r="H1209" t="str">
            <v/>
          </cell>
          <cell r="I1209">
            <v>1</v>
          </cell>
          <cell r="K1209" t="str">
            <v>S</v>
          </cell>
          <cell r="L1209">
            <v>900</v>
          </cell>
          <cell r="M1209">
            <v>205</v>
          </cell>
          <cell r="N1209" t="str">
            <v>S205</v>
          </cell>
        </row>
        <row r="1210">
          <cell r="A1210" t="str">
            <v>11,S901</v>
          </cell>
          <cell r="B1210" t="str">
            <v>11,S205</v>
          </cell>
          <cell r="C1210" t="str">
            <v>11,S205</v>
          </cell>
          <cell r="D1210">
            <v>11</v>
          </cell>
          <cell r="E1210" t="str">
            <v>Otros</v>
          </cell>
          <cell r="F1210" t="str">
            <v>Principal</v>
          </cell>
          <cell r="G1210" t="str">
            <v>Otros</v>
          </cell>
          <cell r="H1210" t="str">
            <v/>
          </cell>
          <cell r="I1210">
            <v>1</v>
          </cell>
          <cell r="K1210" t="str">
            <v>S</v>
          </cell>
          <cell r="L1210">
            <v>901</v>
          </cell>
          <cell r="M1210">
            <v>205</v>
          </cell>
          <cell r="N1210" t="str">
            <v>S205</v>
          </cell>
        </row>
        <row r="1211">
          <cell r="A1211" t="str">
            <v>11,U1</v>
          </cell>
          <cell r="B1211" t="str">
            <v>11,U1</v>
          </cell>
          <cell r="C1211" t="str">
            <v>11,U001</v>
          </cell>
          <cell r="D1211">
            <v>11</v>
          </cell>
          <cell r="E1211" t="str">
            <v>Otros</v>
          </cell>
          <cell r="F1211" t="str">
            <v>Principal</v>
          </cell>
          <cell r="G1211" t="str">
            <v>Otros</v>
          </cell>
          <cell r="H1211" t="str">
            <v/>
          </cell>
          <cell r="I1211">
            <v>1</v>
          </cell>
          <cell r="K1211" t="str">
            <v>U</v>
          </cell>
          <cell r="L1211">
            <v>1</v>
          </cell>
          <cell r="M1211">
            <v>1</v>
          </cell>
          <cell r="N1211" t="str">
            <v>U001</v>
          </cell>
        </row>
        <row r="1212">
          <cell r="A1212" t="str">
            <v>11,U2</v>
          </cell>
          <cell r="B1212" t="str">
            <v>11,U2</v>
          </cell>
          <cell r="C1212" t="str">
            <v>11,U002</v>
          </cell>
          <cell r="D1212">
            <v>11</v>
          </cell>
          <cell r="E1212" t="str">
            <v>Otros</v>
          </cell>
          <cell r="F1212" t="str">
            <v>Otros</v>
          </cell>
          <cell r="G1212" t="str">
            <v>Otros</v>
          </cell>
          <cell r="H1212" t="str">
            <v/>
          </cell>
          <cell r="I1212" t="str">
            <v/>
          </cell>
          <cell r="K1212" t="str">
            <v>U</v>
          </cell>
          <cell r="L1212">
            <v>2</v>
          </cell>
          <cell r="M1212">
            <v>2</v>
          </cell>
          <cell r="N1212" t="str">
            <v>U002</v>
          </cell>
        </row>
        <row r="1213">
          <cell r="A1213" t="str">
            <v>11,U3</v>
          </cell>
          <cell r="B1213" t="str">
            <v>11,U3</v>
          </cell>
          <cell r="C1213" t="str">
            <v>11,U003</v>
          </cell>
          <cell r="D1213">
            <v>11</v>
          </cell>
          <cell r="E1213" t="str">
            <v>Prioritario</v>
          </cell>
          <cell r="F1213" t="str">
            <v>Principal</v>
          </cell>
          <cell r="G1213" t="str">
            <v>Otros</v>
          </cell>
          <cell r="H1213">
            <v>1</v>
          </cell>
          <cell r="I1213">
            <v>1</v>
          </cell>
          <cell r="K1213" t="str">
            <v>U</v>
          </cell>
          <cell r="L1213">
            <v>3</v>
          </cell>
          <cell r="M1213">
            <v>3</v>
          </cell>
          <cell r="N1213" t="str">
            <v>U003</v>
          </cell>
        </row>
        <row r="1214">
          <cell r="A1214" t="str">
            <v>11,U4</v>
          </cell>
          <cell r="B1214" t="str">
            <v>11,U4</v>
          </cell>
          <cell r="C1214" t="str">
            <v>11,U004</v>
          </cell>
          <cell r="D1214">
            <v>11</v>
          </cell>
          <cell r="E1214" t="str">
            <v>Prioritario</v>
          </cell>
          <cell r="F1214" t="str">
            <v>Otros</v>
          </cell>
          <cell r="G1214" t="str">
            <v>Otros</v>
          </cell>
          <cell r="H1214">
            <v>1</v>
          </cell>
          <cell r="I1214" t="str">
            <v/>
          </cell>
          <cell r="K1214" t="str">
            <v>U</v>
          </cell>
          <cell r="L1214">
            <v>4</v>
          </cell>
          <cell r="M1214">
            <v>4</v>
          </cell>
          <cell r="N1214" t="str">
            <v>U004</v>
          </cell>
        </row>
        <row r="1215">
          <cell r="A1215" t="str">
            <v>11,U5</v>
          </cell>
          <cell r="B1215" t="str">
            <v>11,U5</v>
          </cell>
          <cell r="C1215" t="str">
            <v>11,U005</v>
          </cell>
          <cell r="D1215">
            <v>11</v>
          </cell>
          <cell r="E1215" t="str">
            <v>Prioritario</v>
          </cell>
          <cell r="F1215" t="str">
            <v>Otros</v>
          </cell>
          <cell r="G1215" t="str">
            <v>Otros</v>
          </cell>
          <cell r="H1215">
            <v>1</v>
          </cell>
          <cell r="I1215" t="str">
            <v/>
          </cell>
          <cell r="K1215" t="str">
            <v>U</v>
          </cell>
          <cell r="L1215">
            <v>5</v>
          </cell>
          <cell r="M1215">
            <v>5</v>
          </cell>
          <cell r="N1215" t="str">
            <v>U005</v>
          </cell>
        </row>
        <row r="1216">
          <cell r="A1216" t="str">
            <v>11,U6</v>
          </cell>
          <cell r="B1216" t="str">
            <v>11,U6</v>
          </cell>
          <cell r="C1216" t="str">
            <v>11,U006</v>
          </cell>
          <cell r="D1216">
            <v>11</v>
          </cell>
          <cell r="E1216" t="str">
            <v>Prioritario</v>
          </cell>
          <cell r="F1216" t="str">
            <v>Otros</v>
          </cell>
          <cell r="G1216" t="str">
            <v>Otros</v>
          </cell>
          <cell r="H1216">
            <v>1</v>
          </cell>
          <cell r="I1216" t="str">
            <v/>
          </cell>
          <cell r="K1216" t="str">
            <v>U</v>
          </cell>
          <cell r="L1216">
            <v>6</v>
          </cell>
          <cell r="M1216">
            <v>6</v>
          </cell>
          <cell r="N1216" t="str">
            <v>U006</v>
          </cell>
        </row>
        <row r="1217">
          <cell r="A1217" t="str">
            <v>11,U7</v>
          </cell>
          <cell r="B1217" t="str">
            <v>11,U7</v>
          </cell>
          <cell r="C1217" t="str">
            <v>11,U007</v>
          </cell>
          <cell r="D1217">
            <v>11</v>
          </cell>
          <cell r="E1217" t="str">
            <v>Prioritario</v>
          </cell>
          <cell r="F1217" t="str">
            <v>Otros</v>
          </cell>
          <cell r="G1217" t="str">
            <v>Otros</v>
          </cell>
          <cell r="H1217">
            <v>1</v>
          </cell>
          <cell r="I1217" t="str">
            <v/>
          </cell>
          <cell r="K1217" t="str">
            <v>U</v>
          </cell>
          <cell r="L1217">
            <v>7</v>
          </cell>
          <cell r="M1217">
            <v>7</v>
          </cell>
          <cell r="N1217" t="str">
            <v>U007</v>
          </cell>
        </row>
        <row r="1218">
          <cell r="A1218" t="str">
            <v>11,U8</v>
          </cell>
          <cell r="B1218" t="str">
            <v>11,U8</v>
          </cell>
          <cell r="C1218" t="str">
            <v>11,U008</v>
          </cell>
          <cell r="D1218">
            <v>11</v>
          </cell>
          <cell r="E1218" t="str">
            <v>Prioritario</v>
          </cell>
          <cell r="F1218" t="str">
            <v>Otros</v>
          </cell>
          <cell r="G1218" t="str">
            <v>Otros</v>
          </cell>
          <cell r="H1218">
            <v>1</v>
          </cell>
          <cell r="I1218" t="str">
            <v/>
          </cell>
          <cell r="K1218" t="str">
            <v>U</v>
          </cell>
          <cell r="L1218">
            <v>8</v>
          </cell>
          <cell r="M1218">
            <v>8</v>
          </cell>
          <cell r="N1218" t="str">
            <v>U008</v>
          </cell>
        </row>
        <row r="1219">
          <cell r="A1219" t="str">
            <v>11,U9</v>
          </cell>
          <cell r="B1219" t="str">
            <v>11,U9</v>
          </cell>
          <cell r="C1219" t="str">
            <v>11,U009</v>
          </cell>
          <cell r="D1219">
            <v>11</v>
          </cell>
          <cell r="E1219" t="str">
            <v>Prioritario</v>
          </cell>
          <cell r="F1219" t="str">
            <v>Otros</v>
          </cell>
          <cell r="G1219" t="str">
            <v>Otros</v>
          </cell>
          <cell r="H1219">
            <v>1</v>
          </cell>
          <cell r="I1219" t="str">
            <v/>
          </cell>
          <cell r="K1219" t="str">
            <v>U</v>
          </cell>
          <cell r="L1219">
            <v>9</v>
          </cell>
          <cell r="M1219">
            <v>9</v>
          </cell>
          <cell r="N1219" t="str">
            <v>U009</v>
          </cell>
        </row>
        <row r="1220">
          <cell r="A1220" t="str">
            <v>11,U10</v>
          </cell>
          <cell r="B1220" t="str">
            <v>11,U10</v>
          </cell>
          <cell r="C1220" t="str">
            <v>11,U010</v>
          </cell>
          <cell r="D1220">
            <v>11</v>
          </cell>
          <cell r="E1220" t="str">
            <v>Prioritario</v>
          </cell>
          <cell r="F1220" t="str">
            <v>Otros</v>
          </cell>
          <cell r="G1220" t="str">
            <v>Otros</v>
          </cell>
          <cell r="H1220">
            <v>1</v>
          </cell>
          <cell r="I1220" t="str">
            <v/>
          </cell>
          <cell r="K1220" t="str">
            <v>U</v>
          </cell>
          <cell r="L1220">
            <v>10</v>
          </cell>
          <cell r="M1220">
            <v>10</v>
          </cell>
          <cell r="N1220" t="str">
            <v>U010</v>
          </cell>
        </row>
        <row r="1221">
          <cell r="A1221" t="str">
            <v>11,U11</v>
          </cell>
          <cell r="B1221" t="str">
            <v>11,U11</v>
          </cell>
          <cell r="C1221" t="str">
            <v>11,U011</v>
          </cell>
          <cell r="D1221">
            <v>11</v>
          </cell>
          <cell r="E1221" t="str">
            <v>Prioritario</v>
          </cell>
          <cell r="F1221" t="str">
            <v>Otros</v>
          </cell>
          <cell r="G1221" t="str">
            <v>Otros</v>
          </cell>
          <cell r="H1221">
            <v>1</v>
          </cell>
          <cell r="I1221" t="str">
            <v/>
          </cell>
          <cell r="K1221" t="str">
            <v>U</v>
          </cell>
          <cell r="L1221">
            <v>11</v>
          </cell>
          <cell r="M1221">
            <v>11</v>
          </cell>
          <cell r="N1221" t="str">
            <v>U011</v>
          </cell>
        </row>
        <row r="1222">
          <cell r="A1222" t="str">
            <v>11,U12</v>
          </cell>
          <cell r="B1222" t="str">
            <v>11,U12</v>
          </cell>
          <cell r="C1222" t="str">
            <v>11,U012</v>
          </cell>
          <cell r="D1222">
            <v>11</v>
          </cell>
          <cell r="E1222" t="str">
            <v>Prioritario</v>
          </cell>
          <cell r="F1222" t="str">
            <v>Otros</v>
          </cell>
          <cell r="G1222" t="str">
            <v>Otros</v>
          </cell>
          <cell r="H1222">
            <v>1</v>
          </cell>
          <cell r="I1222" t="str">
            <v/>
          </cell>
          <cell r="K1222" t="str">
            <v>U</v>
          </cell>
          <cell r="L1222">
            <v>12</v>
          </cell>
          <cell r="M1222">
            <v>12</v>
          </cell>
          <cell r="N1222" t="str">
            <v>U012</v>
          </cell>
        </row>
        <row r="1223">
          <cell r="A1223" t="str">
            <v>11,U13</v>
          </cell>
          <cell r="B1223" t="str">
            <v>11,U13</v>
          </cell>
          <cell r="C1223" t="str">
            <v>11,U013</v>
          </cell>
          <cell r="D1223">
            <v>11</v>
          </cell>
          <cell r="E1223" t="str">
            <v>Otros</v>
          </cell>
          <cell r="F1223" t="str">
            <v>Otros</v>
          </cell>
          <cell r="G1223" t="str">
            <v>Otros</v>
          </cell>
          <cell r="H1223" t="str">
            <v/>
          </cell>
          <cell r="I1223" t="str">
            <v/>
          </cell>
          <cell r="K1223" t="str">
            <v>U</v>
          </cell>
          <cell r="L1223">
            <v>13</v>
          </cell>
          <cell r="M1223">
            <v>13</v>
          </cell>
          <cell r="N1223" t="str">
            <v>U013</v>
          </cell>
        </row>
        <row r="1224">
          <cell r="A1224" t="str">
            <v>11,U14</v>
          </cell>
          <cell r="B1224" t="str">
            <v>11,U14</v>
          </cell>
          <cell r="C1224" t="str">
            <v>11,U014</v>
          </cell>
          <cell r="D1224">
            <v>11</v>
          </cell>
          <cell r="E1224" t="str">
            <v>Otros</v>
          </cell>
          <cell r="F1224" t="str">
            <v>Otros</v>
          </cell>
          <cell r="G1224" t="str">
            <v>Otros</v>
          </cell>
          <cell r="H1224" t="str">
            <v/>
          </cell>
          <cell r="I1224" t="str">
            <v/>
          </cell>
          <cell r="K1224" t="str">
            <v>U</v>
          </cell>
          <cell r="L1224">
            <v>14</v>
          </cell>
          <cell r="M1224">
            <v>14</v>
          </cell>
          <cell r="N1224" t="str">
            <v>U014</v>
          </cell>
        </row>
        <row r="1225">
          <cell r="A1225" t="str">
            <v>11,U301</v>
          </cell>
          <cell r="B1225" t="str">
            <v>11,U1</v>
          </cell>
          <cell r="C1225" t="str">
            <v>11,U001</v>
          </cell>
          <cell r="D1225">
            <v>11</v>
          </cell>
          <cell r="E1225" t="str">
            <v>Otros</v>
          </cell>
          <cell r="F1225" t="str">
            <v>Principal</v>
          </cell>
          <cell r="G1225" t="str">
            <v>Otros</v>
          </cell>
          <cell r="H1225" t="str">
            <v/>
          </cell>
          <cell r="I1225">
            <v>1</v>
          </cell>
          <cell r="K1225" t="str">
            <v>U</v>
          </cell>
          <cell r="L1225">
            <v>301</v>
          </cell>
          <cell r="M1225">
            <v>1</v>
          </cell>
          <cell r="N1225" t="str">
            <v>U001</v>
          </cell>
        </row>
        <row r="1226">
          <cell r="A1226" t="str">
            <v>11,U302</v>
          </cell>
          <cell r="B1226" t="str">
            <v>11,U2</v>
          </cell>
          <cell r="C1226" t="str">
            <v>11,U002</v>
          </cell>
          <cell r="D1226">
            <v>11</v>
          </cell>
          <cell r="E1226" t="str">
            <v>Otros</v>
          </cell>
          <cell r="F1226" t="str">
            <v>Otros</v>
          </cell>
          <cell r="G1226" t="str">
            <v>Otros</v>
          </cell>
          <cell r="H1226" t="str">
            <v/>
          </cell>
          <cell r="I1226" t="str">
            <v/>
          </cell>
          <cell r="K1226" t="str">
            <v>U</v>
          </cell>
          <cell r="L1226">
            <v>302</v>
          </cell>
          <cell r="M1226">
            <v>2</v>
          </cell>
          <cell r="N1226" t="str">
            <v>U002</v>
          </cell>
        </row>
        <row r="1227">
          <cell r="A1227" t="str">
            <v>11,U303</v>
          </cell>
          <cell r="B1227" t="str">
            <v>11,U3</v>
          </cell>
          <cell r="C1227" t="str">
            <v>11,U003</v>
          </cell>
          <cell r="D1227">
            <v>11</v>
          </cell>
          <cell r="E1227" t="str">
            <v>Prioritario</v>
          </cell>
          <cell r="F1227" t="str">
            <v>Principal</v>
          </cell>
          <cell r="G1227" t="str">
            <v>Otros</v>
          </cell>
          <cell r="H1227">
            <v>1</v>
          </cell>
          <cell r="I1227">
            <v>1</v>
          </cell>
          <cell r="K1227" t="str">
            <v>U</v>
          </cell>
          <cell r="L1227">
            <v>303</v>
          </cell>
          <cell r="M1227">
            <v>3</v>
          </cell>
          <cell r="N1227" t="str">
            <v>U003</v>
          </cell>
        </row>
        <row r="1228">
          <cell r="A1228" t="str">
            <v>11,U304</v>
          </cell>
          <cell r="B1228" t="str">
            <v>11,U4</v>
          </cell>
          <cell r="C1228" t="str">
            <v>11,U004</v>
          </cell>
          <cell r="D1228">
            <v>11</v>
          </cell>
          <cell r="E1228" t="str">
            <v>Prioritario</v>
          </cell>
          <cell r="F1228" t="str">
            <v>Otros</v>
          </cell>
          <cell r="G1228" t="str">
            <v>Otros</v>
          </cell>
          <cell r="H1228">
            <v>1</v>
          </cell>
          <cell r="I1228" t="str">
            <v/>
          </cell>
          <cell r="K1228" t="str">
            <v>U</v>
          </cell>
          <cell r="L1228">
            <v>304</v>
          </cell>
          <cell r="M1228">
            <v>4</v>
          </cell>
          <cell r="N1228" t="str">
            <v>U004</v>
          </cell>
        </row>
        <row r="1229">
          <cell r="A1229" t="str">
            <v>11,U305</v>
          </cell>
          <cell r="B1229" t="str">
            <v>11,U5</v>
          </cell>
          <cell r="C1229" t="str">
            <v>11,U005</v>
          </cell>
          <cell r="D1229">
            <v>11</v>
          </cell>
          <cell r="E1229" t="str">
            <v>Prioritario</v>
          </cell>
          <cell r="F1229" t="str">
            <v>Otros</v>
          </cell>
          <cell r="G1229" t="str">
            <v>Otros</v>
          </cell>
          <cell r="H1229">
            <v>1</v>
          </cell>
          <cell r="I1229" t="str">
            <v/>
          </cell>
          <cell r="K1229" t="str">
            <v>U</v>
          </cell>
          <cell r="L1229">
            <v>305</v>
          </cell>
          <cell r="M1229">
            <v>5</v>
          </cell>
          <cell r="N1229" t="str">
            <v>U005</v>
          </cell>
        </row>
        <row r="1230">
          <cell r="A1230" t="str">
            <v>11,U306</v>
          </cell>
          <cell r="B1230" t="str">
            <v>11,U6</v>
          </cell>
          <cell r="C1230" t="str">
            <v>11,U006</v>
          </cell>
          <cell r="D1230">
            <v>11</v>
          </cell>
          <cell r="E1230" t="str">
            <v>Prioritario</v>
          </cell>
          <cell r="F1230" t="str">
            <v>Otros</v>
          </cell>
          <cell r="G1230" t="str">
            <v>Otros</v>
          </cell>
          <cell r="H1230">
            <v>1</v>
          </cell>
          <cell r="I1230" t="str">
            <v/>
          </cell>
          <cell r="K1230" t="str">
            <v>U</v>
          </cell>
          <cell r="L1230">
            <v>306</v>
          </cell>
          <cell r="M1230">
            <v>6</v>
          </cell>
          <cell r="N1230" t="str">
            <v>U006</v>
          </cell>
        </row>
        <row r="1231">
          <cell r="A1231" t="str">
            <v>11,U307</v>
          </cell>
          <cell r="B1231" t="str">
            <v>11,U7</v>
          </cell>
          <cell r="C1231" t="str">
            <v>11,U007</v>
          </cell>
          <cell r="D1231">
            <v>11</v>
          </cell>
          <cell r="E1231" t="str">
            <v>Prioritario</v>
          </cell>
          <cell r="F1231" t="str">
            <v>Otros</v>
          </cell>
          <cell r="G1231" t="str">
            <v>Otros</v>
          </cell>
          <cell r="H1231">
            <v>1</v>
          </cell>
          <cell r="I1231" t="str">
            <v/>
          </cell>
          <cell r="K1231" t="str">
            <v>U</v>
          </cell>
          <cell r="L1231">
            <v>307</v>
          </cell>
          <cell r="M1231">
            <v>7</v>
          </cell>
          <cell r="N1231" t="str">
            <v>U007</v>
          </cell>
        </row>
        <row r="1232">
          <cell r="A1232" t="str">
            <v>11,U308</v>
          </cell>
          <cell r="B1232" t="str">
            <v>11,U8</v>
          </cell>
          <cell r="C1232" t="str">
            <v>11,U008</v>
          </cell>
          <cell r="D1232">
            <v>11</v>
          </cell>
          <cell r="E1232" t="str">
            <v>Prioritario</v>
          </cell>
          <cell r="F1232" t="str">
            <v>Otros</v>
          </cell>
          <cell r="G1232" t="str">
            <v>Otros</v>
          </cell>
          <cell r="H1232">
            <v>1</v>
          </cell>
          <cell r="I1232" t="str">
            <v/>
          </cell>
          <cell r="K1232" t="str">
            <v>U</v>
          </cell>
          <cell r="L1232">
            <v>308</v>
          </cell>
          <cell r="M1232">
            <v>8</v>
          </cell>
          <cell r="N1232" t="str">
            <v>U008</v>
          </cell>
        </row>
        <row r="1233">
          <cell r="A1233" t="str">
            <v>11,U309</v>
          </cell>
          <cell r="B1233" t="str">
            <v>11,U9</v>
          </cell>
          <cell r="C1233" t="str">
            <v>11,U009</v>
          </cell>
          <cell r="D1233">
            <v>11</v>
          </cell>
          <cell r="E1233" t="str">
            <v>Prioritario</v>
          </cell>
          <cell r="F1233" t="str">
            <v>Otros</v>
          </cell>
          <cell r="G1233" t="str">
            <v>Otros</v>
          </cell>
          <cell r="H1233">
            <v>1</v>
          </cell>
          <cell r="I1233" t="str">
            <v/>
          </cell>
          <cell r="K1233" t="str">
            <v>U</v>
          </cell>
          <cell r="L1233">
            <v>309</v>
          </cell>
          <cell r="M1233">
            <v>9</v>
          </cell>
          <cell r="N1233" t="str">
            <v>U009</v>
          </cell>
        </row>
        <row r="1234">
          <cell r="A1234" t="str">
            <v>11,U310</v>
          </cell>
          <cell r="B1234" t="str">
            <v>11,U10</v>
          </cell>
          <cell r="C1234" t="str">
            <v>11,U010</v>
          </cell>
          <cell r="D1234">
            <v>11</v>
          </cell>
          <cell r="E1234" t="str">
            <v>Prioritario</v>
          </cell>
          <cell r="F1234" t="str">
            <v>Otros</v>
          </cell>
          <cell r="G1234" t="str">
            <v>Otros</v>
          </cell>
          <cell r="H1234">
            <v>1</v>
          </cell>
          <cell r="I1234" t="str">
            <v/>
          </cell>
          <cell r="K1234" t="str">
            <v>U</v>
          </cell>
          <cell r="L1234">
            <v>310</v>
          </cell>
          <cell r="M1234">
            <v>10</v>
          </cell>
          <cell r="N1234" t="str">
            <v>U010</v>
          </cell>
        </row>
        <row r="1235">
          <cell r="A1235" t="str">
            <v>11,U311</v>
          </cell>
          <cell r="B1235" t="str">
            <v>11,U11</v>
          </cell>
          <cell r="C1235" t="str">
            <v>11,U011</v>
          </cell>
          <cell r="D1235">
            <v>11</v>
          </cell>
          <cell r="E1235" t="str">
            <v>Prioritario</v>
          </cell>
          <cell r="F1235" t="str">
            <v>Otros</v>
          </cell>
          <cell r="G1235" t="str">
            <v>Otros</v>
          </cell>
          <cell r="H1235">
            <v>1</v>
          </cell>
          <cell r="I1235" t="str">
            <v/>
          </cell>
          <cell r="K1235" t="str">
            <v>U</v>
          </cell>
          <cell r="L1235">
            <v>311</v>
          </cell>
          <cell r="M1235">
            <v>11</v>
          </cell>
          <cell r="N1235" t="str">
            <v>U011</v>
          </cell>
        </row>
        <row r="1236">
          <cell r="A1236" t="str">
            <v>11,U312</v>
          </cell>
          <cell r="B1236" t="str">
            <v>11,U12</v>
          </cell>
          <cell r="C1236" t="str">
            <v>11,U012</v>
          </cell>
          <cell r="D1236">
            <v>11</v>
          </cell>
          <cell r="E1236" t="str">
            <v>Prioritario</v>
          </cell>
          <cell r="F1236" t="str">
            <v>Otros</v>
          </cell>
          <cell r="G1236" t="str">
            <v>Otros</v>
          </cell>
          <cell r="H1236">
            <v>1</v>
          </cell>
          <cell r="I1236" t="str">
            <v/>
          </cell>
          <cell r="K1236" t="str">
            <v>U</v>
          </cell>
          <cell r="L1236">
            <v>312</v>
          </cell>
          <cell r="M1236">
            <v>12</v>
          </cell>
          <cell r="N1236" t="str">
            <v>U012</v>
          </cell>
        </row>
        <row r="1237">
          <cell r="A1237" t="str">
            <v>11,U313</v>
          </cell>
          <cell r="B1237" t="str">
            <v>11,U13</v>
          </cell>
          <cell r="C1237" t="str">
            <v>11,U013</v>
          </cell>
          <cell r="D1237">
            <v>11</v>
          </cell>
          <cell r="E1237" t="str">
            <v>Otros</v>
          </cell>
          <cell r="F1237" t="str">
            <v>Otros</v>
          </cell>
          <cell r="G1237" t="str">
            <v>Otros</v>
          </cell>
          <cell r="H1237" t="str">
            <v/>
          </cell>
          <cell r="I1237" t="str">
            <v/>
          </cell>
          <cell r="K1237" t="str">
            <v>U</v>
          </cell>
          <cell r="L1237">
            <v>313</v>
          </cell>
          <cell r="M1237">
            <v>13</v>
          </cell>
          <cell r="N1237" t="str">
            <v>U013</v>
          </cell>
        </row>
        <row r="1238">
          <cell r="A1238" t="str">
            <v>11,U314</v>
          </cell>
          <cell r="B1238" t="str">
            <v>11,U14</v>
          </cell>
          <cell r="C1238" t="str">
            <v>11,U014</v>
          </cell>
          <cell r="D1238">
            <v>11</v>
          </cell>
          <cell r="E1238" t="str">
            <v>Otros</v>
          </cell>
          <cell r="F1238" t="str">
            <v>Otros</v>
          </cell>
          <cell r="G1238" t="str">
            <v>Otros</v>
          </cell>
          <cell r="H1238" t="str">
            <v/>
          </cell>
          <cell r="I1238" t="str">
            <v/>
          </cell>
          <cell r="K1238" t="str">
            <v>U</v>
          </cell>
          <cell r="L1238">
            <v>314</v>
          </cell>
          <cell r="M1238">
            <v>14</v>
          </cell>
          <cell r="N1238" t="str">
            <v>U014</v>
          </cell>
        </row>
        <row r="1239">
          <cell r="A1239" t="str">
            <v>11,U500</v>
          </cell>
          <cell r="B1239" t="str">
            <v>11,U500</v>
          </cell>
          <cell r="C1239" t="str">
            <v>11,U500</v>
          </cell>
          <cell r="D1239">
            <v>11</v>
          </cell>
          <cell r="E1239" t="str">
            <v>Otros</v>
          </cell>
          <cell r="F1239" t="str">
            <v>Otros</v>
          </cell>
          <cell r="G1239" t="str">
            <v>Otros</v>
          </cell>
          <cell r="H1239" t="str">
            <v/>
          </cell>
          <cell r="I1239" t="str">
            <v/>
          </cell>
          <cell r="K1239" t="str">
            <v>U</v>
          </cell>
          <cell r="L1239">
            <v>500</v>
          </cell>
          <cell r="M1239">
            <v>500</v>
          </cell>
          <cell r="N1239" t="str">
            <v>U500</v>
          </cell>
        </row>
        <row r="1240">
          <cell r="A1240" t="str">
            <v>11,U530</v>
          </cell>
          <cell r="B1240" t="str">
            <v>11,U530</v>
          </cell>
          <cell r="C1240" t="str">
            <v>11,U530</v>
          </cell>
          <cell r="D1240">
            <v>11</v>
          </cell>
          <cell r="E1240" t="str">
            <v>Otros</v>
          </cell>
          <cell r="F1240" t="str">
            <v>Otros</v>
          </cell>
          <cell r="G1240" t="str">
            <v>Otros</v>
          </cell>
          <cell r="H1240" t="str">
            <v/>
          </cell>
          <cell r="I1240" t="str">
            <v/>
          </cell>
          <cell r="K1240" t="str">
            <v>U</v>
          </cell>
          <cell r="L1240">
            <v>530</v>
          </cell>
          <cell r="M1240">
            <v>530</v>
          </cell>
          <cell r="N1240" t="str">
            <v>U530</v>
          </cell>
        </row>
        <row r="1241">
          <cell r="A1241" t="str">
            <v>11,U619</v>
          </cell>
          <cell r="B1241" t="str">
            <v>11,U619</v>
          </cell>
          <cell r="C1241" t="str">
            <v>11,U619</v>
          </cell>
          <cell r="D1241">
            <v>11</v>
          </cell>
          <cell r="E1241" t="str">
            <v>Prioritario</v>
          </cell>
          <cell r="F1241" t="str">
            <v>Otros</v>
          </cell>
          <cell r="G1241" t="str">
            <v>Ampliaciones etiquetadas</v>
          </cell>
          <cell r="H1241">
            <v>1</v>
          </cell>
          <cell r="I1241" t="str">
            <v/>
          </cell>
          <cell r="J1241">
            <v>1</v>
          </cell>
          <cell r="K1241" t="str">
            <v>U</v>
          </cell>
          <cell r="L1241">
            <v>619</v>
          </cell>
          <cell r="M1241">
            <v>619</v>
          </cell>
          <cell r="N1241" t="str">
            <v>U619</v>
          </cell>
        </row>
        <row r="1242">
          <cell r="A1242" t="str">
            <v>11,U800</v>
          </cell>
          <cell r="B1242" t="str">
            <v>11,U800</v>
          </cell>
          <cell r="C1242" t="str">
            <v>11,U800</v>
          </cell>
          <cell r="D1242">
            <v>11</v>
          </cell>
          <cell r="E1242" t="str">
            <v>Prioritario</v>
          </cell>
          <cell r="F1242" t="str">
            <v>Otros</v>
          </cell>
          <cell r="G1242" t="str">
            <v>Ampliaciones etiquetadas</v>
          </cell>
          <cell r="H1242">
            <v>1</v>
          </cell>
          <cell r="I1242" t="str">
            <v/>
          </cell>
          <cell r="J1242">
            <v>1</v>
          </cell>
          <cell r="K1242" t="str">
            <v>U</v>
          </cell>
          <cell r="L1242">
            <v>800</v>
          </cell>
          <cell r="M1242">
            <v>800</v>
          </cell>
          <cell r="N1242" t="str">
            <v>U800</v>
          </cell>
        </row>
        <row r="1243">
          <cell r="A1243" t="str">
            <v>11,U801</v>
          </cell>
          <cell r="B1243" t="str">
            <v>11,U801</v>
          </cell>
          <cell r="C1243" t="str">
            <v>11,U801</v>
          </cell>
          <cell r="D1243">
            <v>11</v>
          </cell>
          <cell r="E1243" t="str">
            <v>Prioritario</v>
          </cell>
          <cell r="F1243" t="str">
            <v>Otros</v>
          </cell>
          <cell r="G1243" t="str">
            <v>Ampliaciones etiquetadas</v>
          </cell>
          <cell r="H1243">
            <v>1</v>
          </cell>
          <cell r="I1243" t="str">
            <v/>
          </cell>
          <cell r="J1243">
            <v>1</v>
          </cell>
          <cell r="K1243" t="str">
            <v>U</v>
          </cell>
          <cell r="L1243">
            <v>801</v>
          </cell>
          <cell r="M1243">
            <v>801</v>
          </cell>
          <cell r="N1243" t="str">
            <v>U801</v>
          </cell>
        </row>
        <row r="1244">
          <cell r="A1244" t="str">
            <v>11,U802</v>
          </cell>
          <cell r="B1244" t="str">
            <v>11,U802</v>
          </cell>
          <cell r="C1244" t="str">
            <v>11,U802</v>
          </cell>
          <cell r="D1244">
            <v>11</v>
          </cell>
          <cell r="E1244" t="str">
            <v>Prioritario</v>
          </cell>
          <cell r="F1244" t="str">
            <v>Otros</v>
          </cell>
          <cell r="G1244" t="str">
            <v>Ampliaciones etiquetadas</v>
          </cell>
          <cell r="H1244">
            <v>1</v>
          </cell>
          <cell r="I1244" t="str">
            <v/>
          </cell>
          <cell r="J1244">
            <v>1</v>
          </cell>
          <cell r="K1244" t="str">
            <v>U</v>
          </cell>
          <cell r="L1244">
            <v>802</v>
          </cell>
          <cell r="M1244">
            <v>802</v>
          </cell>
          <cell r="N1244" t="str">
            <v>U802</v>
          </cell>
        </row>
        <row r="1245">
          <cell r="A1245" t="str">
            <v>11,U803</v>
          </cell>
          <cell r="B1245" t="str">
            <v>11,U803</v>
          </cell>
          <cell r="C1245" t="str">
            <v>11,U803</v>
          </cell>
          <cell r="D1245">
            <v>11</v>
          </cell>
          <cell r="E1245" t="str">
            <v>Prioritario</v>
          </cell>
          <cell r="F1245" t="str">
            <v>Otros</v>
          </cell>
          <cell r="G1245" t="str">
            <v>Ampliaciones etiquetadas</v>
          </cell>
          <cell r="H1245">
            <v>1</v>
          </cell>
          <cell r="I1245" t="str">
            <v/>
          </cell>
          <cell r="J1245">
            <v>1</v>
          </cell>
          <cell r="K1245" t="str">
            <v>U</v>
          </cell>
          <cell r="L1245">
            <v>803</v>
          </cell>
          <cell r="M1245">
            <v>803</v>
          </cell>
          <cell r="N1245" t="str">
            <v>U803</v>
          </cell>
        </row>
        <row r="1246">
          <cell r="A1246" t="str">
            <v>11,U804</v>
          </cell>
          <cell r="B1246" t="str">
            <v>11,U804</v>
          </cell>
          <cell r="C1246" t="str">
            <v>11,U804</v>
          </cell>
          <cell r="D1246">
            <v>11</v>
          </cell>
          <cell r="E1246" t="str">
            <v>Prioritario</v>
          </cell>
          <cell r="F1246" t="str">
            <v>Otros</v>
          </cell>
          <cell r="G1246" t="str">
            <v>Ampliaciones etiquetadas</v>
          </cell>
          <cell r="H1246">
            <v>1</v>
          </cell>
          <cell r="I1246" t="str">
            <v/>
          </cell>
          <cell r="J1246">
            <v>1</v>
          </cell>
          <cell r="K1246" t="str">
            <v>U</v>
          </cell>
          <cell r="L1246">
            <v>804</v>
          </cell>
          <cell r="M1246">
            <v>804</v>
          </cell>
          <cell r="N1246" t="str">
            <v>U804</v>
          </cell>
        </row>
        <row r="1247">
          <cell r="A1247" t="str">
            <v>11,U805</v>
          </cell>
          <cell r="B1247" t="str">
            <v>11,U805</v>
          </cell>
          <cell r="C1247" t="str">
            <v>11,U805</v>
          </cell>
          <cell r="D1247">
            <v>11</v>
          </cell>
          <cell r="E1247" t="str">
            <v>Prioritario</v>
          </cell>
          <cell r="F1247" t="str">
            <v>Otros</v>
          </cell>
          <cell r="G1247" t="str">
            <v>Ampliaciones etiquetadas</v>
          </cell>
          <cell r="H1247">
            <v>1</v>
          </cell>
          <cell r="I1247" t="str">
            <v/>
          </cell>
          <cell r="J1247">
            <v>1</v>
          </cell>
          <cell r="K1247" t="str">
            <v>U</v>
          </cell>
          <cell r="L1247">
            <v>805</v>
          </cell>
          <cell r="M1247">
            <v>805</v>
          </cell>
          <cell r="N1247" t="str">
            <v>U805</v>
          </cell>
        </row>
        <row r="1248">
          <cell r="A1248" t="str">
            <v>11,U806</v>
          </cell>
          <cell r="B1248" t="str">
            <v>11,U806</v>
          </cell>
          <cell r="C1248" t="str">
            <v>11,U806</v>
          </cell>
          <cell r="D1248">
            <v>11</v>
          </cell>
          <cell r="E1248" t="str">
            <v>Prioritario</v>
          </cell>
          <cell r="F1248" t="str">
            <v>Otros</v>
          </cell>
          <cell r="G1248" t="str">
            <v>Ampliaciones etiquetadas</v>
          </cell>
          <cell r="H1248">
            <v>1</v>
          </cell>
          <cell r="I1248" t="str">
            <v/>
          </cell>
          <cell r="J1248">
            <v>1</v>
          </cell>
          <cell r="K1248" t="str">
            <v>U</v>
          </cell>
          <cell r="L1248">
            <v>806</v>
          </cell>
          <cell r="M1248">
            <v>806</v>
          </cell>
          <cell r="N1248" t="str">
            <v>U806</v>
          </cell>
        </row>
        <row r="1249">
          <cell r="A1249" t="str">
            <v>11,U807</v>
          </cell>
          <cell r="B1249" t="str">
            <v>11,U807</v>
          </cell>
          <cell r="C1249" t="str">
            <v>11,U807</v>
          </cell>
          <cell r="D1249">
            <v>11</v>
          </cell>
          <cell r="E1249" t="str">
            <v>Prioritario</v>
          </cell>
          <cell r="F1249" t="str">
            <v>Otros</v>
          </cell>
          <cell r="G1249" t="str">
            <v>Ampliaciones etiquetadas</v>
          </cell>
          <cell r="H1249">
            <v>1</v>
          </cell>
          <cell r="I1249" t="str">
            <v/>
          </cell>
          <cell r="J1249">
            <v>1</v>
          </cell>
          <cell r="K1249" t="str">
            <v>U</v>
          </cell>
          <cell r="L1249">
            <v>807</v>
          </cell>
          <cell r="M1249">
            <v>807</v>
          </cell>
          <cell r="N1249" t="str">
            <v>U807</v>
          </cell>
        </row>
        <row r="1250">
          <cell r="A1250" t="str">
            <v>11,U808</v>
          </cell>
          <cell r="B1250" t="str">
            <v>11,U808</v>
          </cell>
          <cell r="C1250" t="str">
            <v>11,U808</v>
          </cell>
          <cell r="D1250">
            <v>11</v>
          </cell>
          <cell r="E1250" t="str">
            <v>Prioritario</v>
          </cell>
          <cell r="F1250" t="str">
            <v>Otros</v>
          </cell>
          <cell r="G1250" t="str">
            <v>Ampliaciones etiquetadas</v>
          </cell>
          <cell r="H1250">
            <v>1</v>
          </cell>
          <cell r="I1250" t="str">
            <v/>
          </cell>
          <cell r="J1250">
            <v>1</v>
          </cell>
          <cell r="K1250" t="str">
            <v>U</v>
          </cell>
          <cell r="L1250">
            <v>808</v>
          </cell>
          <cell r="M1250">
            <v>808</v>
          </cell>
          <cell r="N1250" t="str">
            <v>U808</v>
          </cell>
        </row>
        <row r="1251">
          <cell r="A1251" t="str">
            <v>11,U809</v>
          </cell>
          <cell r="B1251" t="str">
            <v>11,U809</v>
          </cell>
          <cell r="C1251" t="str">
            <v>11,U809</v>
          </cell>
          <cell r="D1251">
            <v>11</v>
          </cell>
          <cell r="E1251" t="str">
            <v>Prioritario</v>
          </cell>
          <cell r="F1251" t="str">
            <v>Otros</v>
          </cell>
          <cell r="G1251" t="str">
            <v>Ampliaciones etiquetadas</v>
          </cell>
          <cell r="H1251">
            <v>1</v>
          </cell>
          <cell r="I1251" t="str">
            <v/>
          </cell>
          <cell r="J1251">
            <v>1</v>
          </cell>
          <cell r="K1251" t="str">
            <v>U</v>
          </cell>
          <cell r="L1251">
            <v>809</v>
          </cell>
          <cell r="M1251">
            <v>809</v>
          </cell>
          <cell r="N1251" t="str">
            <v>U809</v>
          </cell>
        </row>
        <row r="1252">
          <cell r="A1252" t="str">
            <v>11,U810</v>
          </cell>
          <cell r="B1252" t="str">
            <v>11,U810</v>
          </cell>
          <cell r="C1252" t="str">
            <v>11,U810</v>
          </cell>
          <cell r="D1252">
            <v>11</v>
          </cell>
          <cell r="E1252" t="str">
            <v>Prioritario</v>
          </cell>
          <cell r="F1252" t="str">
            <v>Otros</v>
          </cell>
          <cell r="G1252" t="str">
            <v>Ampliaciones etiquetadas</v>
          </cell>
          <cell r="H1252">
            <v>1</v>
          </cell>
          <cell r="I1252" t="str">
            <v/>
          </cell>
          <cell r="J1252">
            <v>1</v>
          </cell>
          <cell r="K1252" t="str">
            <v>U</v>
          </cell>
          <cell r="L1252">
            <v>810</v>
          </cell>
          <cell r="M1252">
            <v>810</v>
          </cell>
          <cell r="N1252" t="str">
            <v>U810</v>
          </cell>
        </row>
        <row r="1253">
          <cell r="A1253" t="str">
            <v>11,U811</v>
          </cell>
          <cell r="B1253" t="str">
            <v>11,U811</v>
          </cell>
          <cell r="C1253" t="str">
            <v>11,U811</v>
          </cell>
          <cell r="D1253">
            <v>11</v>
          </cell>
          <cell r="E1253" t="str">
            <v>Prioritario</v>
          </cell>
          <cell r="F1253" t="str">
            <v>Otros</v>
          </cell>
          <cell r="G1253" t="str">
            <v>Ampliaciones etiquetadas</v>
          </cell>
          <cell r="H1253">
            <v>1</v>
          </cell>
          <cell r="I1253" t="str">
            <v/>
          </cell>
          <cell r="J1253">
            <v>1</v>
          </cell>
          <cell r="K1253" t="str">
            <v>U</v>
          </cell>
          <cell r="L1253">
            <v>811</v>
          </cell>
          <cell r="M1253">
            <v>811</v>
          </cell>
          <cell r="N1253" t="str">
            <v>U811</v>
          </cell>
        </row>
        <row r="1254">
          <cell r="A1254" t="str">
            <v>11,U812</v>
          </cell>
          <cell r="B1254" t="str">
            <v>11,U812</v>
          </cell>
          <cell r="C1254" t="str">
            <v>11,U812</v>
          </cell>
          <cell r="D1254">
            <v>11</v>
          </cell>
          <cell r="E1254" t="str">
            <v>Prioritario</v>
          </cell>
          <cell r="F1254" t="str">
            <v>Otros</v>
          </cell>
          <cell r="G1254" t="str">
            <v>Ampliaciones etiquetadas</v>
          </cell>
          <cell r="H1254">
            <v>1</v>
          </cell>
          <cell r="I1254" t="str">
            <v/>
          </cell>
          <cell r="J1254">
            <v>1</v>
          </cell>
          <cell r="K1254" t="str">
            <v>U</v>
          </cell>
          <cell r="L1254">
            <v>812</v>
          </cell>
          <cell r="M1254">
            <v>812</v>
          </cell>
          <cell r="N1254" t="str">
            <v>U812</v>
          </cell>
        </row>
        <row r="1255">
          <cell r="A1255" t="str">
            <v>11,U813</v>
          </cell>
          <cell r="B1255" t="str">
            <v>11,U813</v>
          </cell>
          <cell r="C1255" t="str">
            <v>11,U813</v>
          </cell>
          <cell r="D1255">
            <v>11</v>
          </cell>
          <cell r="E1255" t="str">
            <v>Prioritario</v>
          </cell>
          <cell r="F1255" t="str">
            <v>Otros</v>
          </cell>
          <cell r="G1255" t="str">
            <v>Ampliaciones etiquetadas</v>
          </cell>
          <cell r="H1255">
            <v>1</v>
          </cell>
          <cell r="I1255" t="str">
            <v/>
          </cell>
          <cell r="J1255">
            <v>1</v>
          </cell>
          <cell r="K1255" t="str">
            <v>U</v>
          </cell>
          <cell r="L1255">
            <v>813</v>
          </cell>
          <cell r="M1255">
            <v>813</v>
          </cell>
          <cell r="N1255" t="str">
            <v>U813</v>
          </cell>
        </row>
        <row r="1256">
          <cell r="A1256" t="str">
            <v>11,U814</v>
          </cell>
          <cell r="B1256" t="str">
            <v>11,U814</v>
          </cell>
          <cell r="C1256" t="str">
            <v>11,U814</v>
          </cell>
          <cell r="D1256">
            <v>11</v>
          </cell>
          <cell r="E1256" t="str">
            <v>Prioritario</v>
          </cell>
          <cell r="F1256" t="str">
            <v>Otros</v>
          </cell>
          <cell r="G1256" t="str">
            <v>Ampliaciones etiquetadas</v>
          </cell>
          <cell r="H1256">
            <v>1</v>
          </cell>
          <cell r="I1256" t="str">
            <v/>
          </cell>
          <cell r="J1256">
            <v>1</v>
          </cell>
          <cell r="K1256" t="str">
            <v>U</v>
          </cell>
          <cell r="L1256">
            <v>814</v>
          </cell>
          <cell r="M1256">
            <v>814</v>
          </cell>
          <cell r="N1256" t="str">
            <v>U814</v>
          </cell>
        </row>
        <row r="1257">
          <cell r="A1257" t="str">
            <v>11,U815</v>
          </cell>
          <cell r="B1257" t="str">
            <v>11,U815</v>
          </cell>
          <cell r="C1257" t="str">
            <v>11,U815</v>
          </cell>
          <cell r="D1257">
            <v>11</v>
          </cell>
          <cell r="E1257" t="str">
            <v>Prioritario</v>
          </cell>
          <cell r="F1257" t="str">
            <v>Otros</v>
          </cell>
          <cell r="G1257" t="str">
            <v>Ampliaciones etiquetadas</v>
          </cell>
          <cell r="H1257">
            <v>1</v>
          </cell>
          <cell r="I1257" t="str">
            <v/>
          </cell>
          <cell r="J1257">
            <v>1</v>
          </cell>
          <cell r="K1257" t="str">
            <v>U</v>
          </cell>
          <cell r="L1257">
            <v>815</v>
          </cell>
          <cell r="M1257">
            <v>815</v>
          </cell>
          <cell r="N1257" t="str">
            <v>U815</v>
          </cell>
        </row>
        <row r="1258">
          <cell r="A1258" t="str">
            <v>11,U816</v>
          </cell>
          <cell r="B1258" t="str">
            <v>11,U816</v>
          </cell>
          <cell r="C1258" t="str">
            <v>11,U816</v>
          </cell>
          <cell r="D1258">
            <v>11</v>
          </cell>
          <cell r="E1258" t="str">
            <v>Prioritario</v>
          </cell>
          <cell r="F1258" t="str">
            <v>Otros</v>
          </cell>
          <cell r="G1258" t="str">
            <v>Ampliaciones etiquetadas</v>
          </cell>
          <cell r="H1258">
            <v>1</v>
          </cell>
          <cell r="I1258" t="str">
            <v/>
          </cell>
          <cell r="J1258">
            <v>1</v>
          </cell>
          <cell r="K1258" t="str">
            <v>U</v>
          </cell>
          <cell r="L1258">
            <v>816</v>
          </cell>
          <cell r="M1258">
            <v>816</v>
          </cell>
          <cell r="N1258" t="str">
            <v>U816</v>
          </cell>
        </row>
        <row r="1259">
          <cell r="A1259" t="str">
            <v>11,U817</v>
          </cell>
          <cell r="B1259" t="str">
            <v>11,U817</v>
          </cell>
          <cell r="C1259" t="str">
            <v>11,U817</v>
          </cell>
          <cell r="D1259">
            <v>11</v>
          </cell>
          <cell r="E1259" t="str">
            <v>Prioritario</v>
          </cell>
          <cell r="F1259" t="str">
            <v>Otros</v>
          </cell>
          <cell r="G1259" t="str">
            <v>Ampliaciones etiquetadas</v>
          </cell>
          <cell r="H1259">
            <v>1</v>
          </cell>
          <cell r="I1259" t="str">
            <v/>
          </cell>
          <cell r="J1259">
            <v>1</v>
          </cell>
          <cell r="K1259" t="str">
            <v>U</v>
          </cell>
          <cell r="L1259">
            <v>817</v>
          </cell>
          <cell r="M1259">
            <v>817</v>
          </cell>
          <cell r="N1259" t="str">
            <v>U817</v>
          </cell>
        </row>
        <row r="1260">
          <cell r="A1260" t="str">
            <v>11,U818</v>
          </cell>
          <cell r="B1260" t="str">
            <v>11,U818</v>
          </cell>
          <cell r="C1260" t="str">
            <v>11,U818</v>
          </cell>
          <cell r="D1260">
            <v>11</v>
          </cell>
          <cell r="E1260" t="str">
            <v>Prioritario</v>
          </cell>
          <cell r="F1260" t="str">
            <v>Otros</v>
          </cell>
          <cell r="G1260" t="str">
            <v>Ampliaciones etiquetadas</v>
          </cell>
          <cell r="H1260">
            <v>1</v>
          </cell>
          <cell r="I1260" t="str">
            <v/>
          </cell>
          <cell r="J1260">
            <v>1</v>
          </cell>
          <cell r="K1260" t="str">
            <v>U</v>
          </cell>
          <cell r="L1260">
            <v>818</v>
          </cell>
          <cell r="M1260">
            <v>818</v>
          </cell>
          <cell r="N1260" t="str">
            <v>U818</v>
          </cell>
        </row>
        <row r="1261">
          <cell r="A1261" t="str">
            <v>11,U819</v>
          </cell>
          <cell r="B1261" t="str">
            <v>11,U819</v>
          </cell>
          <cell r="C1261" t="str">
            <v>11,U819</v>
          </cell>
          <cell r="D1261">
            <v>11</v>
          </cell>
          <cell r="E1261" t="str">
            <v>Prioritario</v>
          </cell>
          <cell r="F1261" t="str">
            <v>Otros</v>
          </cell>
          <cell r="G1261" t="str">
            <v>Ampliaciones etiquetadas</v>
          </cell>
          <cell r="H1261">
            <v>1</v>
          </cell>
          <cell r="I1261" t="str">
            <v/>
          </cell>
          <cell r="J1261">
            <v>1</v>
          </cell>
          <cell r="K1261" t="str">
            <v>U</v>
          </cell>
          <cell r="L1261">
            <v>819</v>
          </cell>
          <cell r="M1261">
            <v>819</v>
          </cell>
          <cell r="N1261" t="str">
            <v>U819</v>
          </cell>
        </row>
        <row r="1262">
          <cell r="A1262" t="str">
            <v>11,U820</v>
          </cell>
          <cell r="B1262" t="str">
            <v>11,U820</v>
          </cell>
          <cell r="C1262" t="str">
            <v>11,U820</v>
          </cell>
          <cell r="D1262">
            <v>11</v>
          </cell>
          <cell r="E1262" t="str">
            <v>Prioritario</v>
          </cell>
          <cell r="F1262" t="str">
            <v>Otros</v>
          </cell>
          <cell r="G1262" t="str">
            <v>Ampliaciones etiquetadas</v>
          </cell>
          <cell r="H1262">
            <v>1</v>
          </cell>
          <cell r="I1262" t="str">
            <v/>
          </cell>
          <cell r="J1262">
            <v>1</v>
          </cell>
          <cell r="K1262" t="str">
            <v>U</v>
          </cell>
          <cell r="L1262">
            <v>820</v>
          </cell>
          <cell r="M1262">
            <v>820</v>
          </cell>
          <cell r="N1262" t="str">
            <v>U820</v>
          </cell>
        </row>
        <row r="1263">
          <cell r="A1263" t="str">
            <v>11,U821</v>
          </cell>
          <cell r="B1263" t="str">
            <v>11,U821</v>
          </cell>
          <cell r="C1263" t="str">
            <v>11,U821</v>
          </cell>
          <cell r="D1263">
            <v>11</v>
          </cell>
          <cell r="E1263" t="str">
            <v>Prioritario</v>
          </cell>
          <cell r="F1263" t="str">
            <v>Otros</v>
          </cell>
          <cell r="G1263" t="str">
            <v>Ampliaciones etiquetadas</v>
          </cell>
          <cell r="H1263">
            <v>1</v>
          </cell>
          <cell r="I1263" t="str">
            <v/>
          </cell>
          <cell r="J1263">
            <v>1</v>
          </cell>
          <cell r="K1263" t="str">
            <v>U</v>
          </cell>
          <cell r="L1263">
            <v>821</v>
          </cell>
          <cell r="M1263">
            <v>821</v>
          </cell>
          <cell r="N1263" t="str">
            <v>U821</v>
          </cell>
        </row>
        <row r="1264">
          <cell r="A1264" t="str">
            <v>11,U822</v>
          </cell>
          <cell r="B1264" t="str">
            <v>11,U822</v>
          </cell>
          <cell r="C1264" t="str">
            <v>11,U822</v>
          </cell>
          <cell r="D1264">
            <v>11</v>
          </cell>
          <cell r="E1264" t="str">
            <v>Prioritario</v>
          </cell>
          <cell r="F1264" t="str">
            <v>Otros</v>
          </cell>
          <cell r="G1264" t="str">
            <v>Ampliaciones etiquetadas</v>
          </cell>
          <cell r="H1264">
            <v>1</v>
          </cell>
          <cell r="I1264" t="str">
            <v/>
          </cell>
          <cell r="J1264">
            <v>1</v>
          </cell>
          <cell r="K1264" t="str">
            <v>U</v>
          </cell>
          <cell r="L1264">
            <v>822</v>
          </cell>
          <cell r="M1264">
            <v>822</v>
          </cell>
          <cell r="N1264" t="str">
            <v>U822</v>
          </cell>
        </row>
        <row r="1265">
          <cell r="A1265" t="str">
            <v>11,U823</v>
          </cell>
          <cell r="B1265" t="str">
            <v>11,U823</v>
          </cell>
          <cell r="C1265" t="str">
            <v>11,U823</v>
          </cell>
          <cell r="D1265">
            <v>11</v>
          </cell>
          <cell r="E1265" t="str">
            <v>Prioritario</v>
          </cell>
          <cell r="F1265" t="str">
            <v>Otros</v>
          </cell>
          <cell r="G1265" t="str">
            <v>Ampliaciones etiquetadas</v>
          </cell>
          <cell r="H1265">
            <v>1</v>
          </cell>
          <cell r="I1265" t="str">
            <v/>
          </cell>
          <cell r="J1265">
            <v>1</v>
          </cell>
          <cell r="K1265" t="str">
            <v>U</v>
          </cell>
          <cell r="L1265">
            <v>823</v>
          </cell>
          <cell r="M1265">
            <v>823</v>
          </cell>
          <cell r="N1265" t="str">
            <v>U823</v>
          </cell>
        </row>
        <row r="1266">
          <cell r="A1266" t="str">
            <v>11,U824</v>
          </cell>
          <cell r="B1266" t="str">
            <v>11,U824</v>
          </cell>
          <cell r="C1266" t="str">
            <v>11,U824</v>
          </cell>
          <cell r="D1266">
            <v>11</v>
          </cell>
          <cell r="E1266" t="str">
            <v>Prioritario</v>
          </cell>
          <cell r="F1266" t="str">
            <v>Otros</v>
          </cell>
          <cell r="G1266" t="str">
            <v>Ampliaciones etiquetadas</v>
          </cell>
          <cell r="H1266">
            <v>1</v>
          </cell>
          <cell r="I1266" t="str">
            <v/>
          </cell>
          <cell r="J1266">
            <v>1</v>
          </cell>
          <cell r="K1266" t="str">
            <v>U</v>
          </cell>
          <cell r="L1266">
            <v>824</v>
          </cell>
          <cell r="M1266">
            <v>824</v>
          </cell>
          <cell r="N1266" t="str">
            <v>U824</v>
          </cell>
        </row>
        <row r="1267">
          <cell r="A1267" t="str">
            <v>11,U825</v>
          </cell>
          <cell r="B1267" t="str">
            <v>11,U825</v>
          </cell>
          <cell r="C1267" t="str">
            <v>11,U825</v>
          </cell>
          <cell r="D1267">
            <v>11</v>
          </cell>
          <cell r="E1267" t="str">
            <v>Prioritario</v>
          </cell>
          <cell r="F1267" t="str">
            <v>Otros</v>
          </cell>
          <cell r="G1267" t="str">
            <v>Ampliaciones etiquetadas</v>
          </cell>
          <cell r="H1267">
            <v>1</v>
          </cell>
          <cell r="I1267" t="str">
            <v/>
          </cell>
          <cell r="J1267">
            <v>1</v>
          </cell>
          <cell r="K1267" t="str">
            <v>U</v>
          </cell>
          <cell r="L1267">
            <v>825</v>
          </cell>
          <cell r="M1267">
            <v>825</v>
          </cell>
          <cell r="N1267" t="str">
            <v>U825</v>
          </cell>
        </row>
        <row r="1268">
          <cell r="A1268" t="str">
            <v>11,U826</v>
          </cell>
          <cell r="B1268" t="str">
            <v>11,U826</v>
          </cell>
          <cell r="C1268" t="str">
            <v>11,U826</v>
          </cell>
          <cell r="D1268">
            <v>11</v>
          </cell>
          <cell r="E1268" t="str">
            <v>Prioritario</v>
          </cell>
          <cell r="F1268" t="str">
            <v>Otros</v>
          </cell>
          <cell r="G1268" t="str">
            <v>Ampliaciones etiquetadas</v>
          </cell>
          <cell r="H1268">
            <v>1</v>
          </cell>
          <cell r="I1268" t="str">
            <v/>
          </cell>
          <cell r="J1268">
            <v>1</v>
          </cell>
          <cell r="K1268" t="str">
            <v>U</v>
          </cell>
          <cell r="L1268">
            <v>826</v>
          </cell>
          <cell r="M1268">
            <v>826</v>
          </cell>
          <cell r="N1268" t="str">
            <v>U826</v>
          </cell>
        </row>
        <row r="1269">
          <cell r="A1269" t="str">
            <v>11,U827</v>
          </cell>
          <cell r="B1269" t="str">
            <v>11,U827</v>
          </cell>
          <cell r="C1269" t="str">
            <v>11,U827</v>
          </cell>
          <cell r="D1269">
            <v>11</v>
          </cell>
          <cell r="E1269" t="str">
            <v>Prioritario</v>
          </cell>
          <cell r="F1269" t="str">
            <v>Otros</v>
          </cell>
          <cell r="G1269" t="str">
            <v>Ampliaciones etiquetadas</v>
          </cell>
          <cell r="H1269">
            <v>1</v>
          </cell>
          <cell r="I1269" t="str">
            <v/>
          </cell>
          <cell r="J1269">
            <v>1</v>
          </cell>
          <cell r="K1269" t="str">
            <v>U</v>
          </cell>
          <cell r="L1269">
            <v>827</v>
          </cell>
          <cell r="M1269">
            <v>827</v>
          </cell>
          <cell r="N1269" t="str">
            <v>U827</v>
          </cell>
        </row>
        <row r="1270">
          <cell r="A1270" t="str">
            <v>11,U828</v>
          </cell>
          <cell r="B1270" t="str">
            <v>11,U828</v>
          </cell>
          <cell r="C1270" t="str">
            <v>11,U828</v>
          </cell>
          <cell r="D1270">
            <v>11</v>
          </cell>
          <cell r="E1270" t="str">
            <v>Prioritario</v>
          </cell>
          <cell r="F1270" t="str">
            <v>Otros</v>
          </cell>
          <cell r="G1270" t="str">
            <v>Ampliaciones etiquetadas</v>
          </cell>
          <cell r="H1270">
            <v>1</v>
          </cell>
          <cell r="I1270" t="str">
            <v/>
          </cell>
          <cell r="J1270">
            <v>1</v>
          </cell>
          <cell r="K1270" t="str">
            <v>U</v>
          </cell>
          <cell r="L1270">
            <v>828</v>
          </cell>
          <cell r="M1270">
            <v>828</v>
          </cell>
          <cell r="N1270" t="str">
            <v>U828</v>
          </cell>
        </row>
        <row r="1271">
          <cell r="A1271" t="str">
            <v>11,U829</v>
          </cell>
          <cell r="B1271" t="str">
            <v>11,U829</v>
          </cell>
          <cell r="C1271" t="str">
            <v>11,U829</v>
          </cell>
          <cell r="D1271">
            <v>11</v>
          </cell>
          <cell r="E1271" t="str">
            <v>Prioritario</v>
          </cell>
          <cell r="F1271" t="str">
            <v>Otros</v>
          </cell>
          <cell r="G1271" t="str">
            <v>Ampliaciones etiquetadas</v>
          </cell>
          <cell r="H1271">
            <v>1</v>
          </cell>
          <cell r="I1271" t="str">
            <v/>
          </cell>
          <cell r="J1271">
            <v>1</v>
          </cell>
          <cell r="K1271" t="str">
            <v>U</v>
          </cell>
          <cell r="L1271">
            <v>829</v>
          </cell>
          <cell r="M1271">
            <v>829</v>
          </cell>
          <cell r="N1271" t="str">
            <v>U829</v>
          </cell>
        </row>
        <row r="1272">
          <cell r="A1272" t="str">
            <v>11,U830</v>
          </cell>
          <cell r="B1272" t="str">
            <v>11,U830</v>
          </cell>
          <cell r="C1272" t="str">
            <v>11,U830</v>
          </cell>
          <cell r="D1272">
            <v>11</v>
          </cell>
          <cell r="E1272" t="str">
            <v>Prioritario</v>
          </cell>
          <cell r="F1272" t="str">
            <v>Otros</v>
          </cell>
          <cell r="G1272" t="str">
            <v>Ampliaciones etiquetadas</v>
          </cell>
          <cell r="H1272">
            <v>1</v>
          </cell>
          <cell r="I1272" t="str">
            <v/>
          </cell>
          <cell r="J1272">
            <v>1</v>
          </cell>
          <cell r="K1272" t="str">
            <v>U</v>
          </cell>
          <cell r="L1272">
            <v>830</v>
          </cell>
          <cell r="M1272">
            <v>830</v>
          </cell>
          <cell r="N1272" t="str">
            <v>U830</v>
          </cell>
        </row>
        <row r="1273">
          <cell r="A1273" t="str">
            <v>11,U831</v>
          </cell>
          <cell r="B1273" t="str">
            <v>11,U831</v>
          </cell>
          <cell r="C1273" t="str">
            <v>11,U831</v>
          </cell>
          <cell r="D1273">
            <v>11</v>
          </cell>
          <cell r="E1273" t="str">
            <v>Prioritario</v>
          </cell>
          <cell r="F1273" t="str">
            <v>Otros</v>
          </cell>
          <cell r="G1273" t="str">
            <v>Ampliaciones etiquetadas</v>
          </cell>
          <cell r="H1273">
            <v>1</v>
          </cell>
          <cell r="I1273" t="str">
            <v/>
          </cell>
          <cell r="J1273">
            <v>1</v>
          </cell>
          <cell r="K1273" t="str">
            <v>U</v>
          </cell>
          <cell r="L1273">
            <v>831</v>
          </cell>
          <cell r="M1273">
            <v>831</v>
          </cell>
          <cell r="N1273" t="str">
            <v>U831</v>
          </cell>
        </row>
        <row r="1274">
          <cell r="A1274" t="str">
            <v>11,U832</v>
          </cell>
          <cell r="B1274" t="str">
            <v>11,U832</v>
          </cell>
          <cell r="C1274" t="str">
            <v>11,U832</v>
          </cell>
          <cell r="D1274">
            <v>11</v>
          </cell>
          <cell r="E1274" t="str">
            <v>Prioritario</v>
          </cell>
          <cell r="F1274" t="str">
            <v>Otros</v>
          </cell>
          <cell r="G1274" t="str">
            <v>Ampliaciones etiquetadas</v>
          </cell>
          <cell r="H1274">
            <v>1</v>
          </cell>
          <cell r="I1274" t="str">
            <v/>
          </cell>
          <cell r="J1274">
            <v>1</v>
          </cell>
          <cell r="K1274" t="str">
            <v>U</v>
          </cell>
          <cell r="L1274">
            <v>832</v>
          </cell>
          <cell r="M1274">
            <v>832</v>
          </cell>
          <cell r="N1274" t="str">
            <v>U832</v>
          </cell>
        </row>
        <row r="1275">
          <cell r="A1275" t="str">
            <v>11,U833</v>
          </cell>
          <cell r="B1275" t="str">
            <v>11,U833</v>
          </cell>
          <cell r="C1275" t="str">
            <v>11,U833</v>
          </cell>
          <cell r="D1275">
            <v>11</v>
          </cell>
          <cell r="E1275" t="str">
            <v>Prioritario</v>
          </cell>
          <cell r="F1275" t="str">
            <v>Otros</v>
          </cell>
          <cell r="G1275" t="str">
            <v>Ampliaciones etiquetadas</v>
          </cell>
          <cell r="H1275">
            <v>1</v>
          </cell>
          <cell r="I1275" t="str">
            <v/>
          </cell>
          <cell r="J1275">
            <v>1</v>
          </cell>
          <cell r="K1275" t="str">
            <v>U</v>
          </cell>
          <cell r="L1275">
            <v>833</v>
          </cell>
          <cell r="M1275">
            <v>833</v>
          </cell>
          <cell r="N1275" t="str">
            <v>U833</v>
          </cell>
        </row>
        <row r="1276">
          <cell r="A1276" t="str">
            <v>11,U834</v>
          </cell>
          <cell r="B1276" t="str">
            <v>11,U834</v>
          </cell>
          <cell r="C1276" t="str">
            <v>11,U834</v>
          </cell>
          <cell r="D1276">
            <v>11</v>
          </cell>
          <cell r="E1276" t="str">
            <v>Prioritario</v>
          </cell>
          <cell r="F1276" t="str">
            <v>Otros</v>
          </cell>
          <cell r="G1276" t="str">
            <v>Ampliaciones etiquetadas</v>
          </cell>
          <cell r="H1276">
            <v>1</v>
          </cell>
          <cell r="I1276" t="str">
            <v/>
          </cell>
          <cell r="J1276">
            <v>1</v>
          </cell>
          <cell r="K1276" t="str">
            <v>U</v>
          </cell>
          <cell r="L1276">
            <v>834</v>
          </cell>
          <cell r="M1276">
            <v>834</v>
          </cell>
          <cell r="N1276" t="str">
            <v>U834</v>
          </cell>
        </row>
        <row r="1277">
          <cell r="A1277" t="str">
            <v>11,U835</v>
          </cell>
          <cell r="B1277" t="str">
            <v>11,U835</v>
          </cell>
          <cell r="C1277" t="str">
            <v>11,U835</v>
          </cell>
          <cell r="D1277">
            <v>11</v>
          </cell>
          <cell r="E1277" t="str">
            <v>Prioritario</v>
          </cell>
          <cell r="F1277" t="str">
            <v>Otros</v>
          </cell>
          <cell r="G1277" t="str">
            <v>Ampliaciones etiquetadas</v>
          </cell>
          <cell r="H1277">
            <v>1</v>
          </cell>
          <cell r="I1277" t="str">
            <v/>
          </cell>
          <cell r="J1277">
            <v>1</v>
          </cell>
          <cell r="K1277" t="str">
            <v>U</v>
          </cell>
          <cell r="L1277">
            <v>835</v>
          </cell>
          <cell r="M1277">
            <v>835</v>
          </cell>
          <cell r="N1277" t="str">
            <v>U835</v>
          </cell>
        </row>
        <row r="1278">
          <cell r="A1278" t="str">
            <v>11,U836</v>
          </cell>
          <cell r="B1278" t="str">
            <v>11,U836</v>
          </cell>
          <cell r="C1278" t="str">
            <v>11,U836</v>
          </cell>
          <cell r="D1278">
            <v>11</v>
          </cell>
          <cell r="E1278" t="str">
            <v>Prioritario</v>
          </cell>
          <cell r="F1278" t="str">
            <v>Otros</v>
          </cell>
          <cell r="G1278" t="str">
            <v>Ampliaciones etiquetadas</v>
          </cell>
          <cell r="H1278">
            <v>1</v>
          </cell>
          <cell r="I1278" t="str">
            <v/>
          </cell>
          <cell r="J1278">
            <v>1</v>
          </cell>
          <cell r="K1278" t="str">
            <v>U</v>
          </cell>
          <cell r="L1278">
            <v>836</v>
          </cell>
          <cell r="M1278">
            <v>836</v>
          </cell>
          <cell r="N1278" t="str">
            <v>U836</v>
          </cell>
        </row>
        <row r="1279">
          <cell r="A1279" t="str">
            <v>11,U837</v>
          </cell>
          <cell r="B1279" t="str">
            <v>11,U837</v>
          </cell>
          <cell r="C1279" t="str">
            <v>11,U837</v>
          </cell>
          <cell r="D1279">
            <v>11</v>
          </cell>
          <cell r="E1279" t="str">
            <v>Prioritario</v>
          </cell>
          <cell r="F1279" t="str">
            <v>Otros</v>
          </cell>
          <cell r="G1279" t="str">
            <v>Ampliaciones etiquetadas</v>
          </cell>
          <cell r="H1279">
            <v>1</v>
          </cell>
          <cell r="I1279" t="str">
            <v/>
          </cell>
          <cell r="J1279">
            <v>1</v>
          </cell>
          <cell r="K1279" t="str">
            <v>U</v>
          </cell>
          <cell r="L1279">
            <v>837</v>
          </cell>
          <cell r="M1279">
            <v>837</v>
          </cell>
          <cell r="N1279" t="str">
            <v>U837</v>
          </cell>
        </row>
        <row r="1280">
          <cell r="A1280" t="str">
            <v>11,U838</v>
          </cell>
          <cell r="B1280" t="str">
            <v>11,U838</v>
          </cell>
          <cell r="C1280" t="str">
            <v>11,U838</v>
          </cell>
          <cell r="D1280">
            <v>11</v>
          </cell>
          <cell r="E1280" t="str">
            <v>Prioritario</v>
          </cell>
          <cell r="F1280" t="str">
            <v>Otros</v>
          </cell>
          <cell r="G1280" t="str">
            <v>Ampliaciones etiquetadas</v>
          </cell>
          <cell r="H1280">
            <v>1</v>
          </cell>
          <cell r="I1280" t="str">
            <v/>
          </cell>
          <cell r="J1280">
            <v>1</v>
          </cell>
          <cell r="K1280" t="str">
            <v>U</v>
          </cell>
          <cell r="L1280">
            <v>838</v>
          </cell>
          <cell r="M1280">
            <v>838</v>
          </cell>
          <cell r="N1280" t="str">
            <v>U838</v>
          </cell>
        </row>
        <row r="1281">
          <cell r="A1281" t="str">
            <v>11,U839</v>
          </cell>
          <cell r="B1281" t="str">
            <v>11,U839</v>
          </cell>
          <cell r="C1281" t="str">
            <v>11,U839</v>
          </cell>
          <cell r="D1281">
            <v>11</v>
          </cell>
          <cell r="E1281" t="str">
            <v>Prioritario</v>
          </cell>
          <cell r="F1281" t="str">
            <v>Otros</v>
          </cell>
          <cell r="G1281" t="str">
            <v>Ampliaciones etiquetadas</v>
          </cell>
          <cell r="H1281">
            <v>1</v>
          </cell>
          <cell r="I1281" t="str">
            <v/>
          </cell>
          <cell r="J1281">
            <v>1</v>
          </cell>
          <cell r="K1281" t="str">
            <v>U</v>
          </cell>
          <cell r="L1281">
            <v>839</v>
          </cell>
          <cell r="M1281">
            <v>839</v>
          </cell>
          <cell r="N1281" t="str">
            <v>U839</v>
          </cell>
        </row>
        <row r="1282">
          <cell r="A1282" t="str">
            <v>11,U840</v>
          </cell>
          <cell r="B1282" t="str">
            <v>11,U840</v>
          </cell>
          <cell r="C1282" t="str">
            <v>11,U840</v>
          </cell>
          <cell r="D1282">
            <v>11</v>
          </cell>
          <cell r="E1282" t="str">
            <v>Prioritario</v>
          </cell>
          <cell r="F1282" t="str">
            <v>Otros</v>
          </cell>
          <cell r="G1282" t="str">
            <v>Ampliaciones etiquetadas</v>
          </cell>
          <cell r="H1282">
            <v>1</v>
          </cell>
          <cell r="I1282" t="str">
            <v/>
          </cell>
          <cell r="J1282">
            <v>1</v>
          </cell>
          <cell r="K1282" t="str">
            <v>U</v>
          </cell>
          <cell r="L1282">
            <v>840</v>
          </cell>
          <cell r="M1282">
            <v>840</v>
          </cell>
          <cell r="N1282" t="str">
            <v>U840</v>
          </cell>
        </row>
        <row r="1283">
          <cell r="A1283" t="str">
            <v>11,U841</v>
          </cell>
          <cell r="B1283" t="str">
            <v>11,U841</v>
          </cell>
          <cell r="C1283" t="str">
            <v>11,U841</v>
          </cell>
          <cell r="D1283">
            <v>11</v>
          </cell>
          <cell r="E1283" t="str">
            <v>Prioritario</v>
          </cell>
          <cell r="F1283" t="str">
            <v>Otros</v>
          </cell>
          <cell r="G1283" t="str">
            <v>Ampliaciones etiquetadas</v>
          </cell>
          <cell r="H1283">
            <v>1</v>
          </cell>
          <cell r="I1283" t="str">
            <v/>
          </cell>
          <cell r="J1283">
            <v>1</v>
          </cell>
          <cell r="K1283" t="str">
            <v>U</v>
          </cell>
          <cell r="L1283">
            <v>841</v>
          </cell>
          <cell r="M1283">
            <v>841</v>
          </cell>
          <cell r="N1283" t="str">
            <v>U841</v>
          </cell>
        </row>
        <row r="1284">
          <cell r="A1284" t="str">
            <v>11,U842</v>
          </cell>
          <cell r="B1284" t="str">
            <v>11,U842</v>
          </cell>
          <cell r="C1284" t="str">
            <v>11,U842</v>
          </cell>
          <cell r="D1284">
            <v>11</v>
          </cell>
          <cell r="E1284" t="str">
            <v>Prioritario</v>
          </cell>
          <cell r="F1284" t="str">
            <v>Otros</v>
          </cell>
          <cell r="G1284" t="str">
            <v>Ampliaciones etiquetadas</v>
          </cell>
          <cell r="H1284">
            <v>1</v>
          </cell>
          <cell r="I1284" t="str">
            <v/>
          </cell>
          <cell r="J1284">
            <v>1</v>
          </cell>
          <cell r="K1284" t="str">
            <v>U</v>
          </cell>
          <cell r="L1284">
            <v>842</v>
          </cell>
          <cell r="M1284">
            <v>842</v>
          </cell>
          <cell r="N1284" t="str">
            <v>U842</v>
          </cell>
        </row>
        <row r="1285">
          <cell r="A1285" t="str">
            <v>11,U843</v>
          </cell>
          <cell r="B1285" t="str">
            <v>11,U843</v>
          </cell>
          <cell r="C1285" t="str">
            <v>11,U843</v>
          </cell>
          <cell r="D1285">
            <v>11</v>
          </cell>
          <cell r="E1285" t="str">
            <v>Prioritario</v>
          </cell>
          <cell r="F1285" t="str">
            <v>Otros</v>
          </cell>
          <cell r="G1285" t="str">
            <v>Ampliaciones etiquetadas</v>
          </cell>
          <cell r="H1285">
            <v>1</v>
          </cell>
          <cell r="I1285" t="str">
            <v/>
          </cell>
          <cell r="J1285">
            <v>1</v>
          </cell>
          <cell r="K1285" t="str">
            <v>U</v>
          </cell>
          <cell r="L1285">
            <v>843</v>
          </cell>
          <cell r="M1285">
            <v>843</v>
          </cell>
          <cell r="N1285" t="str">
            <v>U843</v>
          </cell>
        </row>
        <row r="1286">
          <cell r="A1286" t="str">
            <v>11,U844</v>
          </cell>
          <cell r="B1286" t="str">
            <v>11,U844</v>
          </cell>
          <cell r="C1286" t="str">
            <v>11,U844</v>
          </cell>
          <cell r="D1286">
            <v>11</v>
          </cell>
          <cell r="E1286" t="str">
            <v>Prioritario</v>
          </cell>
          <cell r="F1286" t="str">
            <v>Otros</v>
          </cell>
          <cell r="G1286" t="str">
            <v>Ampliaciones etiquetadas</v>
          </cell>
          <cell r="H1286">
            <v>1</v>
          </cell>
          <cell r="I1286" t="str">
            <v/>
          </cell>
          <cell r="J1286">
            <v>1</v>
          </cell>
          <cell r="K1286" t="str">
            <v>U</v>
          </cell>
          <cell r="L1286">
            <v>844</v>
          </cell>
          <cell r="M1286">
            <v>844</v>
          </cell>
          <cell r="N1286" t="str">
            <v>U844</v>
          </cell>
        </row>
        <row r="1287">
          <cell r="A1287" t="str">
            <v>11,U845</v>
          </cell>
          <cell r="B1287" t="str">
            <v>11,U845</v>
          </cell>
          <cell r="C1287" t="str">
            <v>11,U845</v>
          </cell>
          <cell r="D1287">
            <v>11</v>
          </cell>
          <cell r="E1287" t="str">
            <v>Prioritario</v>
          </cell>
          <cell r="F1287" t="str">
            <v>Otros</v>
          </cell>
          <cell r="G1287" t="str">
            <v>Ampliaciones etiquetadas</v>
          </cell>
          <cell r="H1287">
            <v>1</v>
          </cell>
          <cell r="I1287" t="str">
            <v/>
          </cell>
          <cell r="J1287">
            <v>1</v>
          </cell>
          <cell r="K1287" t="str">
            <v>U</v>
          </cell>
          <cell r="L1287">
            <v>845</v>
          </cell>
          <cell r="M1287">
            <v>845</v>
          </cell>
          <cell r="N1287" t="str">
            <v>U845</v>
          </cell>
        </row>
        <row r="1288">
          <cell r="A1288" t="str">
            <v>11,U846</v>
          </cell>
          <cell r="B1288" t="str">
            <v>11,U846</v>
          </cell>
          <cell r="C1288" t="str">
            <v>11,U846</v>
          </cell>
          <cell r="D1288">
            <v>11</v>
          </cell>
          <cell r="E1288" t="str">
            <v>Prioritario</v>
          </cell>
          <cell r="F1288" t="str">
            <v>Otros</v>
          </cell>
          <cell r="G1288" t="str">
            <v>Ampliaciones etiquetadas</v>
          </cell>
          <cell r="H1288">
            <v>1</v>
          </cell>
          <cell r="I1288" t="str">
            <v/>
          </cell>
          <cell r="J1288">
            <v>1</v>
          </cell>
          <cell r="K1288" t="str">
            <v>U</v>
          </cell>
          <cell r="L1288">
            <v>846</v>
          </cell>
          <cell r="M1288">
            <v>846</v>
          </cell>
          <cell r="N1288" t="str">
            <v>U846</v>
          </cell>
        </row>
        <row r="1289">
          <cell r="A1289" t="str">
            <v>11,U847</v>
          </cell>
          <cell r="B1289" t="str">
            <v>11,U847</v>
          </cell>
          <cell r="C1289" t="str">
            <v>11,U847</v>
          </cell>
          <cell r="D1289">
            <v>11</v>
          </cell>
          <cell r="E1289" t="str">
            <v>Prioritario</v>
          </cell>
          <cell r="F1289" t="str">
            <v>Otros</v>
          </cell>
          <cell r="G1289" t="str">
            <v>Ampliaciones etiquetadas</v>
          </cell>
          <cell r="H1289">
            <v>1</v>
          </cell>
          <cell r="I1289" t="str">
            <v/>
          </cell>
          <cell r="J1289">
            <v>1</v>
          </cell>
          <cell r="K1289" t="str">
            <v>U</v>
          </cell>
          <cell r="L1289">
            <v>847</v>
          </cell>
          <cell r="M1289">
            <v>847</v>
          </cell>
          <cell r="N1289" t="str">
            <v>U847</v>
          </cell>
        </row>
        <row r="1290">
          <cell r="A1290" t="str">
            <v>11,U848</v>
          </cell>
          <cell r="B1290" t="str">
            <v>11,U848</v>
          </cell>
          <cell r="C1290" t="str">
            <v>11,U848</v>
          </cell>
          <cell r="D1290">
            <v>11</v>
          </cell>
          <cell r="E1290" t="str">
            <v>Prioritario</v>
          </cell>
          <cell r="F1290" t="str">
            <v>Otros</v>
          </cell>
          <cell r="G1290" t="str">
            <v>Ampliaciones etiquetadas</v>
          </cell>
          <cell r="H1290">
            <v>1</v>
          </cell>
          <cell r="I1290" t="str">
            <v/>
          </cell>
          <cell r="J1290">
            <v>1</v>
          </cell>
          <cell r="K1290" t="str">
            <v>U</v>
          </cell>
          <cell r="L1290">
            <v>848</v>
          </cell>
          <cell r="M1290">
            <v>848</v>
          </cell>
          <cell r="N1290" t="str">
            <v>U848</v>
          </cell>
        </row>
        <row r="1291">
          <cell r="A1291" t="str">
            <v>11,U849</v>
          </cell>
          <cell r="B1291" t="str">
            <v>11,U849</v>
          </cell>
          <cell r="C1291" t="str">
            <v>11,U849</v>
          </cell>
          <cell r="D1291">
            <v>11</v>
          </cell>
          <cell r="E1291" t="str">
            <v>Prioritario</v>
          </cell>
          <cell r="F1291" t="str">
            <v>Otros</v>
          </cell>
          <cell r="G1291" t="str">
            <v>Ampliaciones etiquetadas</v>
          </cell>
          <cell r="H1291">
            <v>1</v>
          </cell>
          <cell r="I1291" t="str">
            <v/>
          </cell>
          <cell r="J1291">
            <v>1</v>
          </cell>
          <cell r="K1291" t="str">
            <v>U</v>
          </cell>
          <cell r="L1291">
            <v>849</v>
          </cell>
          <cell r="M1291">
            <v>849</v>
          </cell>
          <cell r="N1291" t="str">
            <v>U849</v>
          </cell>
        </row>
        <row r="1292">
          <cell r="A1292" t="str">
            <v>11,U850</v>
          </cell>
          <cell r="B1292" t="str">
            <v>11,U850</v>
          </cell>
          <cell r="C1292" t="str">
            <v>11,U850</v>
          </cell>
          <cell r="D1292">
            <v>11</v>
          </cell>
          <cell r="E1292" t="str">
            <v>Prioritario</v>
          </cell>
          <cell r="F1292" t="str">
            <v>Otros</v>
          </cell>
          <cell r="G1292" t="str">
            <v>Ampliaciones etiquetadas</v>
          </cell>
          <cell r="H1292">
            <v>1</v>
          </cell>
          <cell r="I1292" t="str">
            <v/>
          </cell>
          <cell r="J1292">
            <v>1</v>
          </cell>
          <cell r="K1292" t="str">
            <v>U</v>
          </cell>
          <cell r="L1292">
            <v>850</v>
          </cell>
          <cell r="M1292">
            <v>850</v>
          </cell>
          <cell r="N1292" t="str">
            <v>U850</v>
          </cell>
        </row>
        <row r="1293">
          <cell r="A1293" t="str">
            <v>11,U851</v>
          </cell>
          <cell r="B1293" t="str">
            <v>11,U851</v>
          </cell>
          <cell r="C1293" t="str">
            <v>11,U851</v>
          </cell>
          <cell r="D1293">
            <v>11</v>
          </cell>
          <cell r="E1293" t="str">
            <v>Prioritario</v>
          </cell>
          <cell r="F1293" t="str">
            <v>Otros</v>
          </cell>
          <cell r="G1293" t="str">
            <v>Ampliaciones etiquetadas</v>
          </cell>
          <cell r="H1293">
            <v>1</v>
          </cell>
          <cell r="I1293" t="str">
            <v/>
          </cell>
          <cell r="J1293">
            <v>1</v>
          </cell>
          <cell r="K1293" t="str">
            <v>U</v>
          </cell>
          <cell r="L1293">
            <v>851</v>
          </cell>
          <cell r="M1293">
            <v>851</v>
          </cell>
          <cell r="N1293" t="str">
            <v>U851</v>
          </cell>
        </row>
        <row r="1294">
          <cell r="A1294" t="str">
            <v>11,U852</v>
          </cell>
          <cell r="B1294" t="str">
            <v>11,U852</v>
          </cell>
          <cell r="C1294" t="str">
            <v>11,U852</v>
          </cell>
          <cell r="D1294">
            <v>11</v>
          </cell>
          <cell r="E1294" t="str">
            <v>Prioritario</v>
          </cell>
          <cell r="F1294" t="str">
            <v>Otros</v>
          </cell>
          <cell r="G1294" t="str">
            <v>Ampliaciones etiquetadas</v>
          </cell>
          <cell r="H1294">
            <v>1</v>
          </cell>
          <cell r="I1294" t="str">
            <v/>
          </cell>
          <cell r="J1294">
            <v>1</v>
          </cell>
          <cell r="K1294" t="str">
            <v>U</v>
          </cell>
          <cell r="L1294">
            <v>852</v>
          </cell>
          <cell r="M1294">
            <v>852</v>
          </cell>
          <cell r="N1294" t="str">
            <v>U852</v>
          </cell>
        </row>
        <row r="1295">
          <cell r="A1295" t="str">
            <v>11,U853</v>
          </cell>
          <cell r="B1295" t="str">
            <v>11,U853</v>
          </cell>
          <cell r="C1295" t="str">
            <v>11,U853</v>
          </cell>
          <cell r="D1295">
            <v>11</v>
          </cell>
          <cell r="E1295" t="str">
            <v>Prioritario</v>
          </cell>
          <cell r="F1295" t="str">
            <v>Otros</v>
          </cell>
          <cell r="G1295" t="str">
            <v>Ampliaciones etiquetadas</v>
          </cell>
          <cell r="H1295">
            <v>1</v>
          </cell>
          <cell r="I1295" t="str">
            <v/>
          </cell>
          <cell r="J1295">
            <v>1</v>
          </cell>
          <cell r="K1295" t="str">
            <v>U</v>
          </cell>
          <cell r="L1295">
            <v>853</v>
          </cell>
          <cell r="M1295">
            <v>853</v>
          </cell>
          <cell r="N1295" t="str">
            <v>U853</v>
          </cell>
        </row>
        <row r="1296">
          <cell r="A1296" t="str">
            <v>11,U854</v>
          </cell>
          <cell r="B1296" t="str">
            <v>11,U854</v>
          </cell>
          <cell r="C1296" t="str">
            <v>11,U854</v>
          </cell>
          <cell r="D1296">
            <v>11</v>
          </cell>
          <cell r="E1296" t="str">
            <v>Prioritario</v>
          </cell>
          <cell r="F1296" t="str">
            <v>Otros</v>
          </cell>
          <cell r="G1296" t="str">
            <v>Ampliaciones etiquetadas</v>
          </cell>
          <cell r="H1296">
            <v>1</v>
          </cell>
          <cell r="I1296" t="str">
            <v/>
          </cell>
          <cell r="J1296">
            <v>1</v>
          </cell>
          <cell r="K1296" t="str">
            <v>U</v>
          </cell>
          <cell r="L1296">
            <v>854</v>
          </cell>
          <cell r="M1296">
            <v>854</v>
          </cell>
          <cell r="N1296" t="str">
            <v>U854</v>
          </cell>
        </row>
        <row r="1297">
          <cell r="A1297" t="str">
            <v>11,U855</v>
          </cell>
          <cell r="B1297" t="str">
            <v>11,U855</v>
          </cell>
          <cell r="C1297" t="str">
            <v>11,U855</v>
          </cell>
          <cell r="D1297">
            <v>11</v>
          </cell>
          <cell r="E1297" t="str">
            <v>Prioritario</v>
          </cell>
          <cell r="F1297" t="str">
            <v>Otros</v>
          </cell>
          <cell r="G1297" t="str">
            <v>Ampliaciones etiquetadas</v>
          </cell>
          <cell r="H1297">
            <v>1</v>
          </cell>
          <cell r="I1297" t="str">
            <v/>
          </cell>
          <cell r="J1297">
            <v>1</v>
          </cell>
          <cell r="K1297" t="str">
            <v>U</v>
          </cell>
          <cell r="L1297">
            <v>855</v>
          </cell>
          <cell r="M1297">
            <v>855</v>
          </cell>
          <cell r="N1297" t="str">
            <v>U855</v>
          </cell>
        </row>
        <row r="1298">
          <cell r="A1298" t="str">
            <v>11,U856</v>
          </cell>
          <cell r="B1298" t="str">
            <v>11,U856</v>
          </cell>
          <cell r="C1298" t="str">
            <v>11,U856</v>
          </cell>
          <cell r="D1298">
            <v>11</v>
          </cell>
          <cell r="E1298" t="str">
            <v>Prioritario</v>
          </cell>
          <cell r="F1298" t="str">
            <v>Otros</v>
          </cell>
          <cell r="G1298" t="str">
            <v>Ampliaciones etiquetadas</v>
          </cell>
          <cell r="H1298">
            <v>1</v>
          </cell>
          <cell r="I1298" t="str">
            <v/>
          </cell>
          <cell r="J1298">
            <v>1</v>
          </cell>
          <cell r="K1298" t="str">
            <v>U</v>
          </cell>
          <cell r="L1298">
            <v>856</v>
          </cell>
          <cell r="M1298">
            <v>856</v>
          </cell>
          <cell r="N1298" t="str">
            <v>U856</v>
          </cell>
        </row>
        <row r="1299">
          <cell r="A1299" t="str">
            <v>11,U857</v>
          </cell>
          <cell r="B1299" t="str">
            <v>11,U857</v>
          </cell>
          <cell r="C1299" t="str">
            <v>11,U857</v>
          </cell>
          <cell r="D1299">
            <v>11</v>
          </cell>
          <cell r="E1299" t="str">
            <v>Prioritario</v>
          </cell>
          <cell r="F1299" t="str">
            <v>Otros</v>
          </cell>
          <cell r="G1299" t="str">
            <v>Ampliaciones etiquetadas</v>
          </cell>
          <cell r="H1299">
            <v>1</v>
          </cell>
          <cell r="I1299" t="str">
            <v/>
          </cell>
          <cell r="J1299">
            <v>1</v>
          </cell>
          <cell r="K1299" t="str">
            <v>U</v>
          </cell>
          <cell r="L1299">
            <v>857</v>
          </cell>
          <cell r="M1299">
            <v>857</v>
          </cell>
          <cell r="N1299" t="str">
            <v>U857</v>
          </cell>
        </row>
        <row r="1300">
          <cell r="A1300" t="str">
            <v>11,U858</v>
          </cell>
          <cell r="B1300" t="str">
            <v>11,U858</v>
          </cell>
          <cell r="C1300" t="str">
            <v>11,U858</v>
          </cell>
          <cell r="D1300">
            <v>11</v>
          </cell>
          <cell r="E1300" t="str">
            <v>Prioritario</v>
          </cell>
          <cell r="F1300" t="str">
            <v>Otros</v>
          </cell>
          <cell r="G1300" t="str">
            <v>Ampliaciones etiquetadas</v>
          </cell>
          <cell r="H1300">
            <v>1</v>
          </cell>
          <cell r="I1300" t="str">
            <v/>
          </cell>
          <cell r="J1300">
            <v>1</v>
          </cell>
          <cell r="K1300" t="str">
            <v>U</v>
          </cell>
          <cell r="L1300">
            <v>858</v>
          </cell>
          <cell r="M1300">
            <v>858</v>
          </cell>
          <cell r="N1300" t="str">
            <v>U858</v>
          </cell>
        </row>
        <row r="1301">
          <cell r="A1301" t="str">
            <v>11,U859</v>
          </cell>
          <cell r="B1301" t="str">
            <v>11,U859</v>
          </cell>
          <cell r="C1301" t="str">
            <v>11,U859</v>
          </cell>
          <cell r="D1301">
            <v>11</v>
          </cell>
          <cell r="E1301" t="str">
            <v>Prioritario</v>
          </cell>
          <cell r="F1301" t="str">
            <v>Otros</v>
          </cell>
          <cell r="G1301" t="str">
            <v>Ampliaciones etiquetadas</v>
          </cell>
          <cell r="H1301">
            <v>1</v>
          </cell>
          <cell r="I1301" t="str">
            <v/>
          </cell>
          <cell r="J1301">
            <v>1</v>
          </cell>
          <cell r="K1301" t="str">
            <v>U</v>
          </cell>
          <cell r="L1301">
            <v>859</v>
          </cell>
          <cell r="M1301">
            <v>859</v>
          </cell>
          <cell r="N1301" t="str">
            <v>U859</v>
          </cell>
        </row>
        <row r="1302">
          <cell r="A1302" t="str">
            <v>11,U860</v>
          </cell>
          <cell r="B1302" t="str">
            <v>11,U860</v>
          </cell>
          <cell r="C1302" t="str">
            <v>11,U860</v>
          </cell>
          <cell r="D1302">
            <v>11</v>
          </cell>
          <cell r="E1302" t="str">
            <v>Prioritario</v>
          </cell>
          <cell r="F1302" t="str">
            <v>Otros</v>
          </cell>
          <cell r="G1302" t="str">
            <v>Ampliaciones etiquetadas</v>
          </cell>
          <cell r="H1302">
            <v>1</v>
          </cell>
          <cell r="I1302" t="str">
            <v/>
          </cell>
          <cell r="J1302">
            <v>1</v>
          </cell>
          <cell r="K1302" t="str">
            <v>U</v>
          </cell>
          <cell r="L1302">
            <v>860</v>
          </cell>
          <cell r="M1302">
            <v>860</v>
          </cell>
          <cell r="N1302" t="str">
            <v>U860</v>
          </cell>
        </row>
        <row r="1303">
          <cell r="A1303" t="str">
            <v>11,U861</v>
          </cell>
          <cell r="B1303" t="str">
            <v>11,U861</v>
          </cell>
          <cell r="C1303" t="str">
            <v>11,U861</v>
          </cell>
          <cell r="D1303">
            <v>11</v>
          </cell>
          <cell r="E1303" t="str">
            <v>Prioritario</v>
          </cell>
          <cell r="F1303" t="str">
            <v>Otros</v>
          </cell>
          <cell r="G1303" t="str">
            <v>Ampliaciones etiquetadas</v>
          </cell>
          <cell r="H1303">
            <v>1</v>
          </cell>
          <cell r="I1303" t="str">
            <v/>
          </cell>
          <cell r="J1303">
            <v>1</v>
          </cell>
          <cell r="K1303" t="str">
            <v>U</v>
          </cell>
          <cell r="L1303">
            <v>861</v>
          </cell>
          <cell r="M1303">
            <v>861</v>
          </cell>
          <cell r="N1303" t="str">
            <v>U861</v>
          </cell>
        </row>
        <row r="1304">
          <cell r="A1304" t="str">
            <v>11,U862</v>
          </cell>
          <cell r="B1304" t="str">
            <v>11,U862</v>
          </cell>
          <cell r="C1304" t="str">
            <v>11,U862</v>
          </cell>
          <cell r="D1304">
            <v>11</v>
          </cell>
          <cell r="E1304" t="str">
            <v>Prioritario</v>
          </cell>
          <cell r="F1304" t="str">
            <v>Otros</v>
          </cell>
          <cell r="G1304" t="str">
            <v>Ampliaciones etiquetadas</v>
          </cell>
          <cell r="H1304">
            <v>1</v>
          </cell>
          <cell r="I1304" t="str">
            <v/>
          </cell>
          <cell r="J1304">
            <v>1</v>
          </cell>
          <cell r="K1304" t="str">
            <v>U</v>
          </cell>
          <cell r="L1304">
            <v>862</v>
          </cell>
          <cell r="M1304">
            <v>862</v>
          </cell>
          <cell r="N1304" t="str">
            <v>U862</v>
          </cell>
        </row>
        <row r="1305">
          <cell r="A1305" t="str">
            <v>11,U863</v>
          </cell>
          <cell r="B1305" t="str">
            <v>11,U863</v>
          </cell>
          <cell r="C1305" t="str">
            <v>11,U863</v>
          </cell>
          <cell r="D1305">
            <v>11</v>
          </cell>
          <cell r="E1305" t="str">
            <v>Prioritario</v>
          </cell>
          <cell r="F1305" t="str">
            <v>Otros</v>
          </cell>
          <cell r="G1305" t="str">
            <v>Ampliaciones etiquetadas</v>
          </cell>
          <cell r="H1305">
            <v>1</v>
          </cell>
          <cell r="I1305" t="str">
            <v/>
          </cell>
          <cell r="J1305">
            <v>1</v>
          </cell>
          <cell r="K1305" t="str">
            <v>U</v>
          </cell>
          <cell r="L1305">
            <v>863</v>
          </cell>
          <cell r="M1305">
            <v>863</v>
          </cell>
          <cell r="N1305" t="str">
            <v>U863</v>
          </cell>
        </row>
        <row r="1306">
          <cell r="A1306" t="str">
            <v>11,U864</v>
          </cell>
          <cell r="B1306" t="str">
            <v>11,U864</v>
          </cell>
          <cell r="C1306" t="str">
            <v>11,U864</v>
          </cell>
          <cell r="D1306">
            <v>11</v>
          </cell>
          <cell r="E1306" t="str">
            <v>Prioritario</v>
          </cell>
          <cell r="F1306" t="str">
            <v>Otros</v>
          </cell>
          <cell r="G1306" t="str">
            <v>Ampliaciones etiquetadas</v>
          </cell>
          <cell r="H1306">
            <v>1</v>
          </cell>
          <cell r="I1306" t="str">
            <v/>
          </cell>
          <cell r="J1306">
            <v>1</v>
          </cell>
          <cell r="K1306" t="str">
            <v>U</v>
          </cell>
          <cell r="L1306">
            <v>864</v>
          </cell>
          <cell r="M1306">
            <v>864</v>
          </cell>
          <cell r="N1306" t="str">
            <v>U864</v>
          </cell>
        </row>
        <row r="1307">
          <cell r="A1307" t="str">
            <v>11,U865</v>
          </cell>
          <cell r="B1307" t="str">
            <v>11,U865</v>
          </cell>
          <cell r="C1307" t="str">
            <v>11,U865</v>
          </cell>
          <cell r="D1307">
            <v>11</v>
          </cell>
          <cell r="E1307" t="str">
            <v>Prioritario</v>
          </cell>
          <cell r="F1307" t="str">
            <v>Otros</v>
          </cell>
          <cell r="G1307" t="str">
            <v>Ampliaciones etiquetadas</v>
          </cell>
          <cell r="H1307">
            <v>1</v>
          </cell>
          <cell r="I1307" t="str">
            <v/>
          </cell>
          <cell r="J1307">
            <v>1</v>
          </cell>
          <cell r="K1307" t="str">
            <v>U</v>
          </cell>
          <cell r="L1307">
            <v>865</v>
          </cell>
          <cell r="M1307">
            <v>865</v>
          </cell>
          <cell r="N1307" t="str">
            <v>U865</v>
          </cell>
        </row>
        <row r="1308">
          <cell r="A1308" t="str">
            <v>11,U866</v>
          </cell>
          <cell r="B1308" t="str">
            <v>11,U866</v>
          </cell>
          <cell r="C1308" t="str">
            <v>11,U866</v>
          </cell>
          <cell r="D1308">
            <v>11</v>
          </cell>
          <cell r="E1308" t="str">
            <v>Prioritario</v>
          </cell>
          <cell r="F1308" t="str">
            <v>Otros</v>
          </cell>
          <cell r="G1308" t="str">
            <v>Ampliaciones etiquetadas</v>
          </cell>
          <cell r="H1308">
            <v>1</v>
          </cell>
          <cell r="I1308" t="str">
            <v/>
          </cell>
          <cell r="J1308">
            <v>1</v>
          </cell>
          <cell r="K1308" t="str">
            <v>U</v>
          </cell>
          <cell r="L1308">
            <v>866</v>
          </cell>
          <cell r="M1308">
            <v>866</v>
          </cell>
          <cell r="N1308" t="str">
            <v>U866</v>
          </cell>
        </row>
        <row r="1309">
          <cell r="A1309" t="str">
            <v>11,U867</v>
          </cell>
          <cell r="B1309" t="str">
            <v>11,U867</v>
          </cell>
          <cell r="C1309" t="str">
            <v>11,U867</v>
          </cell>
          <cell r="D1309">
            <v>11</v>
          </cell>
          <cell r="E1309" t="str">
            <v>Prioritario</v>
          </cell>
          <cell r="F1309" t="str">
            <v>Otros</v>
          </cell>
          <cell r="G1309" t="str">
            <v>Ampliaciones etiquetadas</v>
          </cell>
          <cell r="H1309">
            <v>1</v>
          </cell>
          <cell r="I1309" t="str">
            <v/>
          </cell>
          <cell r="J1309">
            <v>1</v>
          </cell>
          <cell r="K1309" t="str">
            <v>U</v>
          </cell>
          <cell r="L1309">
            <v>867</v>
          </cell>
          <cell r="M1309">
            <v>867</v>
          </cell>
          <cell r="N1309" t="str">
            <v>U867</v>
          </cell>
        </row>
        <row r="1310">
          <cell r="A1310" t="str">
            <v>11,U868</v>
          </cell>
          <cell r="B1310" t="str">
            <v>11,U868</v>
          </cell>
          <cell r="C1310" t="str">
            <v>11,U868</v>
          </cell>
          <cell r="D1310">
            <v>11</v>
          </cell>
          <cell r="E1310" t="str">
            <v>Prioritario</v>
          </cell>
          <cell r="F1310" t="str">
            <v>Otros</v>
          </cell>
          <cell r="G1310" t="str">
            <v>Ampliaciones etiquetadas</v>
          </cell>
          <cell r="H1310">
            <v>1</v>
          </cell>
          <cell r="I1310" t="str">
            <v/>
          </cell>
          <cell r="J1310">
            <v>1</v>
          </cell>
          <cell r="K1310" t="str">
            <v>U</v>
          </cell>
          <cell r="L1310">
            <v>868</v>
          </cell>
          <cell r="M1310">
            <v>868</v>
          </cell>
          <cell r="N1310" t="str">
            <v>U868</v>
          </cell>
        </row>
        <row r="1311">
          <cell r="A1311" t="str">
            <v>11,U869</v>
          </cell>
          <cell r="B1311" t="str">
            <v>11,U869</v>
          </cell>
          <cell r="C1311" t="str">
            <v>11,U869</v>
          </cell>
          <cell r="D1311">
            <v>11</v>
          </cell>
          <cell r="E1311" t="str">
            <v>Prioritario</v>
          </cell>
          <cell r="F1311" t="str">
            <v>Otros</v>
          </cell>
          <cell r="G1311" t="str">
            <v>Ampliaciones etiquetadas</v>
          </cell>
          <cell r="H1311">
            <v>1</v>
          </cell>
          <cell r="I1311" t="str">
            <v/>
          </cell>
          <cell r="J1311">
            <v>1</v>
          </cell>
          <cell r="K1311" t="str">
            <v>U</v>
          </cell>
          <cell r="L1311">
            <v>869</v>
          </cell>
          <cell r="M1311">
            <v>869</v>
          </cell>
          <cell r="N1311" t="str">
            <v>U869</v>
          </cell>
        </row>
        <row r="1312">
          <cell r="A1312" t="str">
            <v>11,U870</v>
          </cell>
          <cell r="B1312" t="str">
            <v>11,U870</v>
          </cell>
          <cell r="C1312" t="str">
            <v>11,U870</v>
          </cell>
          <cell r="D1312">
            <v>11</v>
          </cell>
          <cell r="E1312" t="str">
            <v>Prioritario</v>
          </cell>
          <cell r="F1312" t="str">
            <v>Otros</v>
          </cell>
          <cell r="G1312" t="str">
            <v>Ampliaciones etiquetadas</v>
          </cell>
          <cell r="H1312">
            <v>1</v>
          </cell>
          <cell r="I1312" t="str">
            <v/>
          </cell>
          <cell r="J1312">
            <v>1</v>
          </cell>
          <cell r="K1312" t="str">
            <v>U</v>
          </cell>
          <cell r="L1312">
            <v>870</v>
          </cell>
          <cell r="M1312">
            <v>870</v>
          </cell>
          <cell r="N1312" t="str">
            <v>U870</v>
          </cell>
        </row>
        <row r="1313">
          <cell r="A1313" t="str">
            <v>11,U871</v>
          </cell>
          <cell r="B1313" t="str">
            <v>11,U871</v>
          </cell>
          <cell r="C1313" t="str">
            <v>11,U871</v>
          </cell>
          <cell r="D1313">
            <v>11</v>
          </cell>
          <cell r="E1313" t="str">
            <v>Prioritario</v>
          </cell>
          <cell r="F1313" t="str">
            <v>Otros</v>
          </cell>
          <cell r="G1313" t="str">
            <v>Ampliaciones etiquetadas</v>
          </cell>
          <cell r="H1313">
            <v>1</v>
          </cell>
          <cell r="I1313" t="str">
            <v/>
          </cell>
          <cell r="J1313">
            <v>1</v>
          </cell>
          <cell r="K1313" t="str">
            <v>U</v>
          </cell>
          <cell r="L1313">
            <v>871</v>
          </cell>
          <cell r="M1313">
            <v>871</v>
          </cell>
          <cell r="N1313" t="str">
            <v>U871</v>
          </cell>
        </row>
        <row r="1314">
          <cell r="A1314" t="str">
            <v>11,U872</v>
          </cell>
          <cell r="B1314" t="str">
            <v>11,U872</v>
          </cell>
          <cell r="C1314" t="str">
            <v>11,U872</v>
          </cell>
          <cell r="D1314">
            <v>11</v>
          </cell>
          <cell r="E1314" t="str">
            <v>Prioritario</v>
          </cell>
          <cell r="F1314" t="str">
            <v>Otros</v>
          </cell>
          <cell r="G1314" t="str">
            <v>Ampliaciones etiquetadas</v>
          </cell>
          <cell r="H1314">
            <v>1</v>
          </cell>
          <cell r="I1314" t="str">
            <v/>
          </cell>
          <cell r="J1314">
            <v>1</v>
          </cell>
          <cell r="K1314" t="str">
            <v>U</v>
          </cell>
          <cell r="L1314">
            <v>872</v>
          </cell>
          <cell r="M1314">
            <v>872</v>
          </cell>
          <cell r="N1314" t="str">
            <v>U872</v>
          </cell>
        </row>
        <row r="1315">
          <cell r="A1315" t="str">
            <v>11,U873</v>
          </cell>
          <cell r="B1315" t="str">
            <v>11,U873</v>
          </cell>
          <cell r="C1315" t="str">
            <v>11,U873</v>
          </cell>
          <cell r="D1315">
            <v>11</v>
          </cell>
          <cell r="E1315" t="str">
            <v>Prioritario</v>
          </cell>
          <cell r="F1315" t="str">
            <v>Otros</v>
          </cell>
          <cell r="G1315" t="str">
            <v>Ampliaciones etiquetadas</v>
          </cell>
          <cell r="H1315">
            <v>1</v>
          </cell>
          <cell r="I1315" t="str">
            <v/>
          </cell>
          <cell r="J1315">
            <v>1</v>
          </cell>
          <cell r="K1315" t="str">
            <v>U</v>
          </cell>
          <cell r="L1315">
            <v>873</v>
          </cell>
          <cell r="M1315">
            <v>873</v>
          </cell>
          <cell r="N1315" t="str">
            <v>U873</v>
          </cell>
        </row>
        <row r="1316">
          <cell r="A1316" t="str">
            <v>11,U874</v>
          </cell>
          <cell r="B1316" t="str">
            <v>11,U874</v>
          </cell>
          <cell r="C1316" t="str">
            <v>11,U874</v>
          </cell>
          <cell r="D1316">
            <v>11</v>
          </cell>
          <cell r="E1316" t="str">
            <v>Prioritario</v>
          </cell>
          <cell r="F1316" t="str">
            <v>Otros</v>
          </cell>
          <cell r="G1316" t="str">
            <v>Ampliaciones etiquetadas</v>
          </cell>
          <cell r="H1316">
            <v>1</v>
          </cell>
          <cell r="I1316" t="str">
            <v/>
          </cell>
          <cell r="J1316">
            <v>1</v>
          </cell>
          <cell r="K1316" t="str">
            <v>U</v>
          </cell>
          <cell r="L1316">
            <v>874</v>
          </cell>
          <cell r="M1316">
            <v>874</v>
          </cell>
          <cell r="N1316" t="str">
            <v>U874</v>
          </cell>
        </row>
        <row r="1317">
          <cell r="A1317" t="str">
            <v>11,U875</v>
          </cell>
          <cell r="B1317" t="str">
            <v>11,U875</v>
          </cell>
          <cell r="C1317" t="str">
            <v>11,U875</v>
          </cell>
          <cell r="D1317">
            <v>11</v>
          </cell>
          <cell r="E1317" t="str">
            <v>Prioritario</v>
          </cell>
          <cell r="F1317" t="str">
            <v>Otros</v>
          </cell>
          <cell r="G1317" t="str">
            <v>Ampliaciones etiquetadas</v>
          </cell>
          <cell r="H1317">
            <v>1</v>
          </cell>
          <cell r="I1317" t="str">
            <v/>
          </cell>
          <cell r="J1317">
            <v>1</v>
          </cell>
          <cell r="K1317" t="str">
            <v>U</v>
          </cell>
          <cell r="L1317">
            <v>875</v>
          </cell>
          <cell r="M1317">
            <v>875</v>
          </cell>
          <cell r="N1317" t="str">
            <v>U875</v>
          </cell>
        </row>
        <row r="1318">
          <cell r="A1318" t="str">
            <v>11,U876</v>
          </cell>
          <cell r="B1318" t="str">
            <v>11,U876</v>
          </cell>
          <cell r="C1318" t="str">
            <v>11,U876</v>
          </cell>
          <cell r="D1318">
            <v>11</v>
          </cell>
          <cell r="E1318" t="str">
            <v>Prioritario</v>
          </cell>
          <cell r="F1318" t="str">
            <v>Otros</v>
          </cell>
          <cell r="G1318" t="str">
            <v>Ampliaciones etiquetadas</v>
          </cell>
          <cell r="H1318">
            <v>1</v>
          </cell>
          <cell r="I1318" t="str">
            <v/>
          </cell>
          <cell r="J1318">
            <v>1</v>
          </cell>
          <cell r="K1318" t="str">
            <v>U</v>
          </cell>
          <cell r="L1318">
            <v>876</v>
          </cell>
          <cell r="M1318">
            <v>876</v>
          </cell>
          <cell r="N1318" t="str">
            <v>U876</v>
          </cell>
        </row>
        <row r="1319">
          <cell r="A1319" t="str">
            <v>11,U877</v>
          </cell>
          <cell r="B1319" t="str">
            <v>11,U877</v>
          </cell>
          <cell r="C1319" t="str">
            <v>11,U877</v>
          </cell>
          <cell r="D1319">
            <v>11</v>
          </cell>
          <cell r="E1319" t="str">
            <v>Prioritario</v>
          </cell>
          <cell r="F1319" t="str">
            <v>Otros</v>
          </cell>
          <cell r="G1319" t="str">
            <v>Ampliaciones etiquetadas</v>
          </cell>
          <cell r="H1319">
            <v>1</v>
          </cell>
          <cell r="I1319" t="str">
            <v/>
          </cell>
          <cell r="J1319">
            <v>1</v>
          </cell>
          <cell r="K1319" t="str">
            <v>U</v>
          </cell>
          <cell r="L1319">
            <v>877</v>
          </cell>
          <cell r="M1319">
            <v>877</v>
          </cell>
          <cell r="N1319" t="str">
            <v>U877</v>
          </cell>
        </row>
        <row r="1320">
          <cell r="A1320" t="str">
            <v>11,U878</v>
          </cell>
          <cell r="B1320" t="str">
            <v>11,U878</v>
          </cell>
          <cell r="C1320" t="str">
            <v>11,U878</v>
          </cell>
          <cell r="D1320">
            <v>11</v>
          </cell>
          <cell r="E1320" t="str">
            <v>Prioritario</v>
          </cell>
          <cell r="F1320" t="str">
            <v>Otros</v>
          </cell>
          <cell r="G1320" t="str">
            <v>Ampliaciones etiquetadas</v>
          </cell>
          <cell r="H1320">
            <v>1</v>
          </cell>
          <cell r="I1320" t="str">
            <v/>
          </cell>
          <cell r="J1320">
            <v>1</v>
          </cell>
          <cell r="K1320" t="str">
            <v>U</v>
          </cell>
          <cell r="L1320">
            <v>878</v>
          </cell>
          <cell r="M1320">
            <v>878</v>
          </cell>
          <cell r="N1320" t="str">
            <v>U878</v>
          </cell>
        </row>
        <row r="1321">
          <cell r="A1321" t="str">
            <v>11,U879</v>
          </cell>
          <cell r="B1321" t="str">
            <v>11,U879</v>
          </cell>
          <cell r="C1321" t="str">
            <v>11,U879</v>
          </cell>
          <cell r="D1321">
            <v>11</v>
          </cell>
          <cell r="E1321" t="str">
            <v>Prioritario</v>
          </cell>
          <cell r="F1321" t="str">
            <v>Otros</v>
          </cell>
          <cell r="G1321" t="str">
            <v>Ampliaciones etiquetadas</v>
          </cell>
          <cell r="H1321">
            <v>1</v>
          </cell>
          <cell r="I1321" t="str">
            <v/>
          </cell>
          <cell r="J1321">
            <v>1</v>
          </cell>
          <cell r="K1321" t="str">
            <v>U</v>
          </cell>
          <cell r="L1321">
            <v>879</v>
          </cell>
          <cell r="M1321">
            <v>879</v>
          </cell>
          <cell r="N1321" t="str">
            <v>U879</v>
          </cell>
        </row>
        <row r="1322">
          <cell r="A1322" t="str">
            <v>11,U880</v>
          </cell>
          <cell r="B1322" t="str">
            <v>11,U880</v>
          </cell>
          <cell r="C1322" t="str">
            <v>11,U880</v>
          </cell>
          <cell r="D1322">
            <v>11</v>
          </cell>
          <cell r="E1322" t="str">
            <v>Prioritario</v>
          </cell>
          <cell r="F1322" t="str">
            <v>Otros</v>
          </cell>
          <cell r="G1322" t="str">
            <v>Ampliaciones etiquetadas</v>
          </cell>
          <cell r="H1322">
            <v>1</v>
          </cell>
          <cell r="I1322" t="str">
            <v/>
          </cell>
          <cell r="J1322">
            <v>1</v>
          </cell>
          <cell r="K1322" t="str">
            <v>U</v>
          </cell>
          <cell r="L1322">
            <v>880</v>
          </cell>
          <cell r="M1322">
            <v>880</v>
          </cell>
          <cell r="N1322" t="str">
            <v>U880</v>
          </cell>
        </row>
        <row r="1323">
          <cell r="A1323" t="str">
            <v>11,U881</v>
          </cell>
          <cell r="B1323" t="str">
            <v>11,U881</v>
          </cell>
          <cell r="C1323" t="str">
            <v>11,U881</v>
          </cell>
          <cell r="D1323">
            <v>11</v>
          </cell>
          <cell r="E1323" t="str">
            <v>Prioritario</v>
          </cell>
          <cell r="F1323" t="str">
            <v>Otros</v>
          </cell>
          <cell r="G1323" t="str">
            <v>Ampliaciones etiquetadas</v>
          </cell>
          <cell r="H1323">
            <v>1</v>
          </cell>
          <cell r="I1323" t="str">
            <v/>
          </cell>
          <cell r="J1323">
            <v>1</v>
          </cell>
          <cell r="K1323" t="str">
            <v>U</v>
          </cell>
          <cell r="L1323">
            <v>881</v>
          </cell>
          <cell r="M1323">
            <v>881</v>
          </cell>
          <cell r="N1323" t="str">
            <v>U881</v>
          </cell>
        </row>
        <row r="1324">
          <cell r="A1324" t="str">
            <v>11,U882</v>
          </cell>
          <cell r="B1324" t="str">
            <v>11,U882</v>
          </cell>
          <cell r="C1324" t="str">
            <v>11,U882</v>
          </cell>
          <cell r="D1324">
            <v>11</v>
          </cell>
          <cell r="E1324" t="str">
            <v>Prioritario</v>
          </cell>
          <cell r="F1324" t="str">
            <v>Otros</v>
          </cell>
          <cell r="G1324" t="str">
            <v>Ampliaciones etiquetadas</v>
          </cell>
          <cell r="H1324">
            <v>1</v>
          </cell>
          <cell r="I1324" t="str">
            <v/>
          </cell>
          <cell r="J1324">
            <v>1</v>
          </cell>
          <cell r="K1324" t="str">
            <v>U</v>
          </cell>
          <cell r="L1324">
            <v>882</v>
          </cell>
          <cell r="M1324">
            <v>882</v>
          </cell>
          <cell r="N1324" t="str">
            <v>U882</v>
          </cell>
        </row>
        <row r="1325">
          <cell r="A1325" t="str">
            <v>11,U883</v>
          </cell>
          <cell r="B1325" t="str">
            <v>11,U883</v>
          </cell>
          <cell r="C1325" t="str">
            <v>11,U883</v>
          </cell>
          <cell r="D1325">
            <v>11</v>
          </cell>
          <cell r="E1325" t="str">
            <v>Prioritario</v>
          </cell>
          <cell r="F1325" t="str">
            <v>Otros</v>
          </cell>
          <cell r="G1325" t="str">
            <v>Ampliaciones etiquetadas</v>
          </cell>
          <cell r="H1325">
            <v>1</v>
          </cell>
          <cell r="I1325" t="str">
            <v/>
          </cell>
          <cell r="J1325">
            <v>1</v>
          </cell>
          <cell r="K1325" t="str">
            <v>U</v>
          </cell>
          <cell r="L1325">
            <v>883</v>
          </cell>
          <cell r="M1325">
            <v>883</v>
          </cell>
          <cell r="N1325" t="str">
            <v>U883</v>
          </cell>
        </row>
        <row r="1326">
          <cell r="A1326" t="str">
            <v>11,U884</v>
          </cell>
          <cell r="B1326" t="str">
            <v>11,U884</v>
          </cell>
          <cell r="C1326" t="str">
            <v>11,U884</v>
          </cell>
          <cell r="D1326">
            <v>11</v>
          </cell>
          <cell r="E1326" t="str">
            <v>Otros</v>
          </cell>
          <cell r="F1326" t="str">
            <v>Otros</v>
          </cell>
          <cell r="G1326" t="str">
            <v>Ampliaciones etiquetadas</v>
          </cell>
          <cell r="H1326" t="str">
            <v/>
          </cell>
          <cell r="I1326" t="str">
            <v/>
          </cell>
          <cell r="J1326">
            <v>1</v>
          </cell>
          <cell r="K1326" t="str">
            <v>U</v>
          </cell>
          <cell r="L1326">
            <v>884</v>
          </cell>
          <cell r="M1326">
            <v>884</v>
          </cell>
          <cell r="N1326" t="str">
            <v>U884</v>
          </cell>
        </row>
        <row r="1327">
          <cell r="A1327" t="str">
            <v>12,B1</v>
          </cell>
          <cell r="B1327" t="str">
            <v>12,B1</v>
          </cell>
          <cell r="C1327" t="str">
            <v>12,B001</v>
          </cell>
          <cell r="D1327">
            <v>12</v>
          </cell>
          <cell r="E1327" t="str">
            <v>Otros</v>
          </cell>
          <cell r="F1327" t="str">
            <v>Otros</v>
          </cell>
          <cell r="G1327" t="str">
            <v>Otros</v>
          </cell>
          <cell r="H1327" t="str">
            <v/>
          </cell>
          <cell r="I1327" t="str">
            <v/>
          </cell>
          <cell r="K1327" t="str">
            <v>B</v>
          </cell>
          <cell r="L1327">
            <v>1</v>
          </cell>
          <cell r="M1327">
            <v>1</v>
          </cell>
          <cell r="N1327" t="str">
            <v>B001</v>
          </cell>
        </row>
        <row r="1328">
          <cell r="A1328" t="str">
            <v>12,B2</v>
          </cell>
          <cell r="B1328" t="str">
            <v>12,B2</v>
          </cell>
          <cell r="C1328" t="str">
            <v>12,B002</v>
          </cell>
          <cell r="D1328">
            <v>12</v>
          </cell>
          <cell r="E1328" t="str">
            <v>Otros</v>
          </cell>
          <cell r="F1328" t="str">
            <v>Otros</v>
          </cell>
          <cell r="G1328" t="str">
            <v>Otros</v>
          </cell>
          <cell r="H1328" t="str">
            <v/>
          </cell>
          <cell r="I1328" t="str">
            <v/>
          </cell>
          <cell r="K1328" t="str">
            <v>B</v>
          </cell>
          <cell r="L1328">
            <v>2</v>
          </cell>
          <cell r="M1328">
            <v>2</v>
          </cell>
          <cell r="N1328" t="str">
            <v>B002</v>
          </cell>
        </row>
        <row r="1329">
          <cell r="A1329" t="str">
            <v>12,B301</v>
          </cell>
          <cell r="B1329" t="str">
            <v>12,B1</v>
          </cell>
          <cell r="C1329" t="str">
            <v>12,B001</v>
          </cell>
          <cell r="D1329">
            <v>12</v>
          </cell>
          <cell r="E1329" t="str">
            <v>Otros</v>
          </cell>
          <cell r="F1329" t="str">
            <v>Otros</v>
          </cell>
          <cell r="G1329" t="str">
            <v>Otros</v>
          </cell>
          <cell r="H1329" t="str">
            <v/>
          </cell>
          <cell r="I1329" t="str">
            <v/>
          </cell>
          <cell r="K1329" t="str">
            <v>B</v>
          </cell>
          <cell r="L1329">
            <v>301</v>
          </cell>
          <cell r="M1329">
            <v>1</v>
          </cell>
          <cell r="N1329" t="str">
            <v>B001</v>
          </cell>
        </row>
        <row r="1330">
          <cell r="A1330" t="str">
            <v>12,B302</v>
          </cell>
          <cell r="B1330" t="str">
            <v>12,B2</v>
          </cell>
          <cell r="C1330" t="str">
            <v>12,B002</v>
          </cell>
          <cell r="D1330">
            <v>12</v>
          </cell>
          <cell r="E1330" t="str">
            <v>Otros</v>
          </cell>
          <cell r="F1330" t="str">
            <v>Otros</v>
          </cell>
          <cell r="G1330" t="str">
            <v>Otros</v>
          </cell>
          <cell r="H1330" t="str">
            <v/>
          </cell>
          <cell r="I1330" t="str">
            <v/>
          </cell>
          <cell r="K1330" t="str">
            <v>B</v>
          </cell>
          <cell r="L1330">
            <v>302</v>
          </cell>
          <cell r="M1330">
            <v>2</v>
          </cell>
          <cell r="N1330" t="str">
            <v>B002</v>
          </cell>
        </row>
        <row r="1331">
          <cell r="A1331" t="str">
            <v>12,E1</v>
          </cell>
          <cell r="B1331" t="str">
            <v>12,E1</v>
          </cell>
          <cell r="C1331" t="str">
            <v>12,E001</v>
          </cell>
          <cell r="D1331">
            <v>12</v>
          </cell>
          <cell r="E1331" t="str">
            <v>Otros</v>
          </cell>
          <cell r="F1331" t="str">
            <v>Otros</v>
          </cell>
          <cell r="G1331" t="str">
            <v>Otros</v>
          </cell>
          <cell r="H1331" t="str">
            <v/>
          </cell>
          <cell r="I1331" t="str">
            <v/>
          </cell>
          <cell r="K1331" t="str">
            <v>E</v>
          </cell>
          <cell r="L1331">
            <v>1</v>
          </cell>
          <cell r="M1331">
            <v>1</v>
          </cell>
          <cell r="N1331" t="str">
            <v>E001</v>
          </cell>
        </row>
        <row r="1332">
          <cell r="A1332" t="str">
            <v>12,E2</v>
          </cell>
          <cell r="B1332" t="str">
            <v>12,E2</v>
          </cell>
          <cell r="C1332" t="str">
            <v>12,E002</v>
          </cell>
          <cell r="D1332">
            <v>12</v>
          </cell>
          <cell r="E1332" t="str">
            <v>Otros</v>
          </cell>
          <cell r="F1332" t="str">
            <v>Otros</v>
          </cell>
          <cell r="G1332" t="str">
            <v>Otros</v>
          </cell>
          <cell r="H1332" t="str">
            <v/>
          </cell>
          <cell r="I1332" t="str">
            <v/>
          </cell>
          <cell r="K1332" t="str">
            <v>E</v>
          </cell>
          <cell r="L1332">
            <v>2</v>
          </cell>
          <cell r="M1332">
            <v>2</v>
          </cell>
          <cell r="N1332" t="str">
            <v>E002</v>
          </cell>
        </row>
        <row r="1333">
          <cell r="A1333" t="str">
            <v>12,E3</v>
          </cell>
          <cell r="B1333" t="str">
            <v>12,E3</v>
          </cell>
          <cell r="C1333" t="str">
            <v>12,E003</v>
          </cell>
          <cell r="D1333">
            <v>12</v>
          </cell>
          <cell r="E1333" t="str">
            <v>Otros</v>
          </cell>
          <cell r="F1333" t="str">
            <v>Otros</v>
          </cell>
          <cell r="G1333" t="str">
            <v>Otros</v>
          </cell>
          <cell r="H1333" t="str">
            <v/>
          </cell>
          <cell r="I1333" t="str">
            <v/>
          </cell>
          <cell r="K1333" t="str">
            <v>E</v>
          </cell>
          <cell r="L1333">
            <v>3</v>
          </cell>
          <cell r="M1333">
            <v>3</v>
          </cell>
          <cell r="N1333" t="str">
            <v>E003</v>
          </cell>
        </row>
        <row r="1334">
          <cell r="A1334" t="str">
            <v>12,E4</v>
          </cell>
          <cell r="B1334" t="str">
            <v>12,E4</v>
          </cell>
          <cell r="C1334" t="str">
            <v>12,E004</v>
          </cell>
          <cell r="D1334">
            <v>12</v>
          </cell>
          <cell r="E1334" t="str">
            <v>Otros</v>
          </cell>
          <cell r="F1334" t="str">
            <v>Otros</v>
          </cell>
          <cell r="G1334" t="str">
            <v>Otros</v>
          </cell>
          <cell r="H1334" t="str">
            <v/>
          </cell>
          <cell r="I1334" t="str">
            <v/>
          </cell>
          <cell r="K1334" t="str">
            <v>E</v>
          </cell>
          <cell r="L1334">
            <v>4</v>
          </cell>
          <cell r="M1334">
            <v>4</v>
          </cell>
          <cell r="N1334" t="str">
            <v>E004</v>
          </cell>
        </row>
        <row r="1335">
          <cell r="A1335" t="str">
            <v>12,E5</v>
          </cell>
          <cell r="B1335" t="str">
            <v>12,E5</v>
          </cell>
          <cell r="C1335" t="str">
            <v>12,E005</v>
          </cell>
          <cell r="D1335">
            <v>12</v>
          </cell>
          <cell r="E1335" t="str">
            <v>Otros</v>
          </cell>
          <cell r="F1335" t="str">
            <v>Otros</v>
          </cell>
          <cell r="G1335" t="str">
            <v>Otros</v>
          </cell>
          <cell r="H1335" t="str">
            <v/>
          </cell>
          <cell r="I1335" t="str">
            <v/>
          </cell>
          <cell r="K1335" t="str">
            <v>E</v>
          </cell>
          <cell r="L1335">
            <v>5</v>
          </cell>
          <cell r="M1335">
            <v>5</v>
          </cell>
          <cell r="N1335" t="str">
            <v>E005</v>
          </cell>
        </row>
        <row r="1336">
          <cell r="A1336" t="str">
            <v>12,E6</v>
          </cell>
          <cell r="B1336" t="str">
            <v>12,E6</v>
          </cell>
          <cell r="C1336" t="str">
            <v>12,E006</v>
          </cell>
          <cell r="D1336">
            <v>12</v>
          </cell>
          <cell r="E1336" t="str">
            <v>Otros</v>
          </cell>
          <cell r="F1336" t="str">
            <v>Otros</v>
          </cell>
          <cell r="G1336" t="str">
            <v>Otros</v>
          </cell>
          <cell r="H1336" t="str">
            <v/>
          </cell>
          <cell r="I1336" t="str">
            <v/>
          </cell>
          <cell r="K1336" t="str">
            <v>E</v>
          </cell>
          <cell r="L1336">
            <v>6</v>
          </cell>
          <cell r="M1336">
            <v>6</v>
          </cell>
          <cell r="N1336" t="str">
            <v>E006</v>
          </cell>
        </row>
        <row r="1337">
          <cell r="A1337" t="str">
            <v>12,E7</v>
          </cell>
          <cell r="B1337" t="str">
            <v>12,E7</v>
          </cell>
          <cell r="C1337" t="str">
            <v>12,E007</v>
          </cell>
          <cell r="D1337">
            <v>12</v>
          </cell>
          <cell r="E1337" t="str">
            <v>Otros</v>
          </cell>
          <cell r="F1337" t="str">
            <v>Otros</v>
          </cell>
          <cell r="G1337" t="str">
            <v>Otros</v>
          </cell>
          <cell r="H1337" t="str">
            <v/>
          </cell>
          <cell r="I1337" t="str">
            <v/>
          </cell>
          <cell r="K1337" t="str">
            <v>E</v>
          </cell>
          <cell r="L1337">
            <v>7</v>
          </cell>
          <cell r="M1337">
            <v>7</v>
          </cell>
          <cell r="N1337" t="str">
            <v>E007</v>
          </cell>
        </row>
        <row r="1338">
          <cell r="A1338" t="str">
            <v>12,E8</v>
          </cell>
          <cell r="B1338" t="str">
            <v>12,E8</v>
          </cell>
          <cell r="C1338" t="str">
            <v>12,E008</v>
          </cell>
          <cell r="D1338">
            <v>12</v>
          </cell>
          <cell r="E1338" t="str">
            <v>Prioritario</v>
          </cell>
          <cell r="F1338" t="str">
            <v>Otros</v>
          </cell>
          <cell r="G1338" t="str">
            <v>Otros</v>
          </cell>
          <cell r="H1338">
            <v>1</v>
          </cell>
          <cell r="I1338" t="str">
            <v/>
          </cell>
          <cell r="K1338" t="str">
            <v>E</v>
          </cell>
          <cell r="L1338">
            <v>8</v>
          </cell>
          <cell r="M1338">
            <v>8</v>
          </cell>
          <cell r="N1338" t="str">
            <v>E008</v>
          </cell>
        </row>
        <row r="1339">
          <cell r="A1339" t="str">
            <v>12,E9</v>
          </cell>
          <cell r="B1339" t="str">
            <v>12,E9</v>
          </cell>
          <cell r="C1339" t="str">
            <v>12,E009</v>
          </cell>
          <cell r="D1339">
            <v>12</v>
          </cell>
          <cell r="E1339" t="str">
            <v>Otros</v>
          </cell>
          <cell r="F1339" t="str">
            <v>Otros</v>
          </cell>
          <cell r="G1339" t="str">
            <v>Otros</v>
          </cell>
          <cell r="H1339" t="str">
            <v/>
          </cell>
          <cell r="I1339" t="str">
            <v/>
          </cell>
          <cell r="K1339" t="str">
            <v>E</v>
          </cell>
          <cell r="L1339">
            <v>9</v>
          </cell>
          <cell r="M1339">
            <v>9</v>
          </cell>
          <cell r="N1339" t="str">
            <v>E009</v>
          </cell>
        </row>
        <row r="1340">
          <cell r="A1340" t="str">
            <v>12,E10</v>
          </cell>
          <cell r="B1340" t="str">
            <v>12,E10</v>
          </cell>
          <cell r="C1340" t="str">
            <v>12,E010</v>
          </cell>
          <cell r="D1340">
            <v>12</v>
          </cell>
          <cell r="E1340" t="str">
            <v>Prioritario</v>
          </cell>
          <cell r="F1340" t="str">
            <v>Otros</v>
          </cell>
          <cell r="G1340" t="str">
            <v>Otros</v>
          </cell>
          <cell r="H1340">
            <v>1</v>
          </cell>
          <cell r="I1340" t="str">
            <v/>
          </cell>
          <cell r="K1340" t="str">
            <v>E</v>
          </cell>
          <cell r="L1340">
            <v>10</v>
          </cell>
          <cell r="M1340">
            <v>10</v>
          </cell>
          <cell r="N1340" t="str">
            <v>E010</v>
          </cell>
        </row>
        <row r="1341">
          <cell r="A1341" t="str">
            <v>12,E11</v>
          </cell>
          <cell r="B1341" t="str">
            <v>12,E11</v>
          </cell>
          <cell r="C1341" t="str">
            <v>12,E011</v>
          </cell>
          <cell r="D1341">
            <v>12</v>
          </cell>
          <cell r="E1341" t="str">
            <v>Otros</v>
          </cell>
          <cell r="F1341" t="str">
            <v>Otros</v>
          </cell>
          <cell r="G1341" t="str">
            <v>Otros</v>
          </cell>
          <cell r="H1341" t="str">
            <v/>
          </cell>
          <cell r="I1341" t="str">
            <v/>
          </cell>
          <cell r="K1341" t="str">
            <v>E</v>
          </cell>
          <cell r="L1341">
            <v>11</v>
          </cell>
          <cell r="M1341">
            <v>11</v>
          </cell>
          <cell r="N1341" t="str">
            <v>E011</v>
          </cell>
        </row>
        <row r="1342">
          <cell r="A1342" t="str">
            <v>12,E12</v>
          </cell>
          <cell r="B1342" t="str">
            <v>12,E12</v>
          </cell>
          <cell r="C1342" t="str">
            <v>12,E012</v>
          </cell>
          <cell r="D1342">
            <v>12</v>
          </cell>
          <cell r="E1342" t="str">
            <v>Otros</v>
          </cell>
          <cell r="F1342" t="str">
            <v>Otros</v>
          </cell>
          <cell r="G1342" t="str">
            <v>Otros</v>
          </cell>
          <cell r="H1342" t="str">
            <v/>
          </cell>
          <cell r="I1342" t="str">
            <v/>
          </cell>
          <cell r="K1342" t="str">
            <v>E</v>
          </cell>
          <cell r="L1342">
            <v>12</v>
          </cell>
          <cell r="M1342">
            <v>12</v>
          </cell>
          <cell r="N1342" t="str">
            <v>E012</v>
          </cell>
        </row>
        <row r="1343">
          <cell r="A1343" t="str">
            <v>12,E13</v>
          </cell>
          <cell r="B1343" t="str">
            <v>12,E13</v>
          </cell>
          <cell r="C1343" t="str">
            <v>12,E013</v>
          </cell>
          <cell r="D1343">
            <v>12</v>
          </cell>
          <cell r="E1343" t="str">
            <v>Otros</v>
          </cell>
          <cell r="F1343" t="str">
            <v>Otros</v>
          </cell>
          <cell r="G1343" t="str">
            <v>Otros</v>
          </cell>
          <cell r="H1343" t="str">
            <v/>
          </cell>
          <cell r="I1343" t="str">
            <v/>
          </cell>
          <cell r="K1343" t="str">
            <v>E</v>
          </cell>
          <cell r="L1343">
            <v>13</v>
          </cell>
          <cell r="M1343">
            <v>13</v>
          </cell>
          <cell r="N1343" t="str">
            <v>E013</v>
          </cell>
        </row>
        <row r="1344">
          <cell r="A1344" t="str">
            <v>12,E14</v>
          </cell>
          <cell r="B1344" t="str">
            <v>12,E14</v>
          </cell>
          <cell r="C1344" t="str">
            <v>12,E014</v>
          </cell>
          <cell r="D1344">
            <v>12</v>
          </cell>
          <cell r="E1344" t="str">
            <v>Otros</v>
          </cell>
          <cell r="F1344" t="str">
            <v>Otros</v>
          </cell>
          <cell r="G1344" t="str">
            <v>Otros</v>
          </cell>
          <cell r="H1344" t="str">
            <v/>
          </cell>
          <cell r="I1344" t="str">
            <v/>
          </cell>
          <cell r="K1344" t="str">
            <v>E</v>
          </cell>
          <cell r="L1344">
            <v>14</v>
          </cell>
          <cell r="M1344">
            <v>14</v>
          </cell>
          <cell r="N1344" t="str">
            <v>E014</v>
          </cell>
        </row>
        <row r="1345">
          <cell r="A1345" t="str">
            <v>12,E15</v>
          </cell>
          <cell r="B1345" t="str">
            <v>12,E15</v>
          </cell>
          <cell r="C1345" t="str">
            <v>12,E015</v>
          </cell>
          <cell r="D1345">
            <v>12</v>
          </cell>
          <cell r="E1345" t="str">
            <v>Otros</v>
          </cell>
          <cell r="F1345" t="str">
            <v>Otros</v>
          </cell>
          <cell r="G1345" t="str">
            <v>Otros</v>
          </cell>
          <cell r="H1345" t="str">
            <v/>
          </cell>
          <cell r="I1345" t="str">
            <v/>
          </cell>
          <cell r="K1345" t="str">
            <v>E</v>
          </cell>
          <cell r="L1345">
            <v>15</v>
          </cell>
          <cell r="M1345">
            <v>15</v>
          </cell>
          <cell r="N1345" t="str">
            <v>E015</v>
          </cell>
        </row>
        <row r="1346">
          <cell r="A1346" t="str">
            <v>12,E16</v>
          </cell>
          <cell r="B1346" t="str">
            <v>12,E16</v>
          </cell>
          <cell r="C1346" t="str">
            <v>12,E016</v>
          </cell>
          <cell r="D1346">
            <v>12</v>
          </cell>
          <cell r="E1346" t="str">
            <v>Otros</v>
          </cell>
          <cell r="F1346" t="str">
            <v>Otros</v>
          </cell>
          <cell r="G1346" t="str">
            <v>Otros</v>
          </cell>
          <cell r="H1346" t="str">
            <v/>
          </cell>
          <cell r="I1346" t="str">
            <v/>
          </cell>
          <cell r="K1346" t="str">
            <v>E</v>
          </cell>
          <cell r="L1346">
            <v>16</v>
          </cell>
          <cell r="M1346">
            <v>16</v>
          </cell>
          <cell r="N1346" t="str">
            <v>E016</v>
          </cell>
        </row>
        <row r="1347">
          <cell r="A1347" t="str">
            <v>12,E17</v>
          </cell>
          <cell r="B1347" t="str">
            <v>12,E17</v>
          </cell>
          <cell r="C1347" t="str">
            <v>12,E017</v>
          </cell>
          <cell r="D1347">
            <v>12</v>
          </cell>
          <cell r="E1347" t="str">
            <v>Prioritario</v>
          </cell>
          <cell r="F1347" t="str">
            <v>Otros</v>
          </cell>
          <cell r="G1347" t="str">
            <v>Otros</v>
          </cell>
          <cell r="H1347">
            <v>1</v>
          </cell>
          <cell r="I1347" t="str">
            <v/>
          </cell>
          <cell r="K1347" t="str">
            <v>E</v>
          </cell>
          <cell r="L1347">
            <v>17</v>
          </cell>
          <cell r="M1347">
            <v>17</v>
          </cell>
          <cell r="N1347" t="str">
            <v>E017</v>
          </cell>
        </row>
        <row r="1348">
          <cell r="A1348" t="str">
            <v>12,E18</v>
          </cell>
          <cell r="B1348" t="str">
            <v>12,E18</v>
          </cell>
          <cell r="C1348" t="str">
            <v>12,E018</v>
          </cell>
          <cell r="D1348">
            <v>12</v>
          </cell>
          <cell r="E1348" t="str">
            <v>Prioritario</v>
          </cell>
          <cell r="F1348" t="str">
            <v>Otros</v>
          </cell>
          <cell r="G1348" t="str">
            <v>Otros</v>
          </cell>
          <cell r="H1348">
            <v>1</v>
          </cell>
          <cell r="I1348" t="str">
            <v/>
          </cell>
          <cell r="K1348" t="str">
            <v>E</v>
          </cell>
          <cell r="L1348">
            <v>18</v>
          </cell>
          <cell r="M1348">
            <v>18</v>
          </cell>
          <cell r="N1348" t="str">
            <v>E018</v>
          </cell>
        </row>
        <row r="1349">
          <cell r="A1349" t="str">
            <v>12,E19</v>
          </cell>
          <cell r="B1349" t="str">
            <v>12,E19</v>
          </cell>
          <cell r="C1349" t="str">
            <v>12,E019</v>
          </cell>
          <cell r="D1349">
            <v>12</v>
          </cell>
          <cell r="E1349" t="str">
            <v>Prioritario</v>
          </cell>
          <cell r="F1349" t="str">
            <v>Otros</v>
          </cell>
          <cell r="G1349" t="str">
            <v>Otros</v>
          </cell>
          <cell r="H1349">
            <v>1</v>
          </cell>
          <cell r="I1349" t="str">
            <v/>
          </cell>
          <cell r="K1349" t="str">
            <v>E</v>
          </cell>
          <cell r="L1349">
            <v>19</v>
          </cell>
          <cell r="M1349">
            <v>19</v>
          </cell>
          <cell r="N1349" t="str">
            <v>E019</v>
          </cell>
        </row>
        <row r="1350">
          <cell r="A1350" t="str">
            <v>12,E20</v>
          </cell>
          <cell r="B1350" t="str">
            <v>12,E20</v>
          </cell>
          <cell r="C1350" t="str">
            <v>12,E020</v>
          </cell>
          <cell r="D1350">
            <v>12</v>
          </cell>
          <cell r="E1350" t="str">
            <v>Prioritario</v>
          </cell>
          <cell r="F1350" t="str">
            <v>Otros</v>
          </cell>
          <cell r="G1350" t="str">
            <v>Otros</v>
          </cell>
          <cell r="H1350">
            <v>1</v>
          </cell>
          <cell r="I1350" t="str">
            <v/>
          </cell>
          <cell r="K1350" t="str">
            <v>E</v>
          </cell>
          <cell r="L1350">
            <v>20</v>
          </cell>
          <cell r="M1350">
            <v>20</v>
          </cell>
          <cell r="N1350" t="str">
            <v>E020</v>
          </cell>
        </row>
        <row r="1351">
          <cell r="A1351" t="str">
            <v>12,E21</v>
          </cell>
          <cell r="B1351" t="str">
            <v>12,E21</v>
          </cell>
          <cell r="C1351" t="str">
            <v>12,E021</v>
          </cell>
          <cell r="D1351">
            <v>12</v>
          </cell>
          <cell r="E1351" t="str">
            <v>Otros</v>
          </cell>
          <cell r="F1351" t="str">
            <v>Otros</v>
          </cell>
          <cell r="G1351" t="str">
            <v>Otros</v>
          </cell>
          <cell r="H1351" t="str">
            <v/>
          </cell>
          <cell r="I1351" t="str">
            <v/>
          </cell>
          <cell r="K1351" t="str">
            <v>E</v>
          </cell>
          <cell r="L1351">
            <v>21</v>
          </cell>
          <cell r="M1351">
            <v>21</v>
          </cell>
          <cell r="N1351" t="str">
            <v>E021</v>
          </cell>
        </row>
        <row r="1352">
          <cell r="A1352" t="str">
            <v>12,E22</v>
          </cell>
          <cell r="B1352" t="str">
            <v>12,E22</v>
          </cell>
          <cell r="C1352" t="str">
            <v>12,E022</v>
          </cell>
          <cell r="D1352">
            <v>12</v>
          </cell>
          <cell r="E1352" t="str">
            <v>Prioritario</v>
          </cell>
          <cell r="F1352" t="str">
            <v>Otros</v>
          </cell>
          <cell r="G1352" t="str">
            <v>Otros</v>
          </cell>
          <cell r="H1352">
            <v>1</v>
          </cell>
          <cell r="I1352" t="str">
            <v/>
          </cell>
          <cell r="K1352" t="str">
            <v>E</v>
          </cell>
          <cell r="L1352">
            <v>22</v>
          </cell>
          <cell r="M1352">
            <v>22</v>
          </cell>
          <cell r="N1352" t="str">
            <v>E022</v>
          </cell>
        </row>
        <row r="1353">
          <cell r="A1353" t="str">
            <v>12,E23</v>
          </cell>
          <cell r="B1353" t="str">
            <v>12,E23</v>
          </cell>
          <cell r="C1353" t="str">
            <v>12,E023</v>
          </cell>
          <cell r="D1353">
            <v>12</v>
          </cell>
          <cell r="E1353" t="str">
            <v>Prioritario</v>
          </cell>
          <cell r="F1353" t="str">
            <v>Otros</v>
          </cell>
          <cell r="G1353" t="str">
            <v>Otros</v>
          </cell>
          <cell r="H1353">
            <v>1</v>
          </cell>
          <cell r="I1353" t="str">
            <v/>
          </cell>
          <cell r="K1353" t="str">
            <v>E</v>
          </cell>
          <cell r="L1353">
            <v>23</v>
          </cell>
          <cell r="M1353">
            <v>23</v>
          </cell>
          <cell r="N1353" t="str">
            <v>E023</v>
          </cell>
        </row>
        <row r="1354">
          <cell r="A1354" t="str">
            <v>12,E24</v>
          </cell>
          <cell r="B1354" t="str">
            <v>12,E24</v>
          </cell>
          <cell r="C1354" t="str">
            <v>12,E024</v>
          </cell>
          <cell r="D1354">
            <v>12</v>
          </cell>
          <cell r="E1354" t="str">
            <v>Prioritario</v>
          </cell>
          <cell r="F1354" t="str">
            <v>Otros</v>
          </cell>
          <cell r="G1354" t="str">
            <v>Otros</v>
          </cell>
          <cell r="H1354">
            <v>1</v>
          </cell>
          <cell r="I1354" t="str">
            <v/>
          </cell>
          <cell r="K1354" t="str">
            <v>E</v>
          </cell>
          <cell r="L1354">
            <v>24</v>
          </cell>
          <cell r="M1354">
            <v>24</v>
          </cell>
          <cell r="N1354" t="str">
            <v>E024</v>
          </cell>
        </row>
        <row r="1355">
          <cell r="A1355" t="str">
            <v>12,E25</v>
          </cell>
          <cell r="B1355" t="str">
            <v>12,E25</v>
          </cell>
          <cell r="C1355" t="str">
            <v>12,E025</v>
          </cell>
          <cell r="D1355">
            <v>12</v>
          </cell>
          <cell r="E1355" t="str">
            <v>Prioritario</v>
          </cell>
          <cell r="F1355" t="str">
            <v>Otros</v>
          </cell>
          <cell r="G1355" t="str">
            <v>Otros</v>
          </cell>
          <cell r="H1355">
            <v>1</v>
          </cell>
          <cell r="I1355" t="str">
            <v/>
          </cell>
          <cell r="K1355" t="str">
            <v>E</v>
          </cell>
          <cell r="L1355">
            <v>25</v>
          </cell>
          <cell r="M1355">
            <v>25</v>
          </cell>
          <cell r="N1355" t="str">
            <v>E025</v>
          </cell>
        </row>
        <row r="1356">
          <cell r="A1356" t="str">
            <v>12,E26</v>
          </cell>
          <cell r="B1356" t="str">
            <v>12,E26</v>
          </cell>
          <cell r="C1356" t="str">
            <v>12,E026</v>
          </cell>
          <cell r="D1356">
            <v>12</v>
          </cell>
          <cell r="E1356" t="str">
            <v>Prioritario</v>
          </cell>
          <cell r="F1356" t="str">
            <v>Otros</v>
          </cell>
          <cell r="G1356" t="str">
            <v>Otros</v>
          </cell>
          <cell r="H1356">
            <v>1</v>
          </cell>
          <cell r="I1356" t="str">
            <v/>
          </cell>
          <cell r="K1356" t="str">
            <v>E</v>
          </cell>
          <cell r="L1356">
            <v>26</v>
          </cell>
          <cell r="M1356">
            <v>26</v>
          </cell>
          <cell r="N1356" t="str">
            <v>E026</v>
          </cell>
        </row>
        <row r="1357">
          <cell r="A1357" t="str">
            <v>12,E27</v>
          </cell>
          <cell r="B1357" t="str">
            <v>12,E27</v>
          </cell>
          <cell r="C1357" t="str">
            <v>12,E027</v>
          </cell>
          <cell r="D1357">
            <v>12</v>
          </cell>
          <cell r="E1357" t="str">
            <v>Prioritario</v>
          </cell>
          <cell r="F1357" t="str">
            <v>Otros</v>
          </cell>
          <cell r="G1357" t="str">
            <v>Otros</v>
          </cell>
          <cell r="H1357">
            <v>1</v>
          </cell>
          <cell r="I1357" t="str">
            <v/>
          </cell>
          <cell r="K1357" t="str">
            <v>E</v>
          </cell>
          <cell r="L1357">
            <v>27</v>
          </cell>
          <cell r="M1357">
            <v>27</v>
          </cell>
          <cell r="N1357" t="str">
            <v>E027</v>
          </cell>
        </row>
        <row r="1358">
          <cell r="A1358" t="str">
            <v>12,E28</v>
          </cell>
          <cell r="B1358" t="str">
            <v>12,E28</v>
          </cell>
          <cell r="C1358" t="str">
            <v>12,E028</v>
          </cell>
          <cell r="D1358">
            <v>12</v>
          </cell>
          <cell r="E1358" t="str">
            <v>Prioritario</v>
          </cell>
          <cell r="F1358" t="str">
            <v>Otros</v>
          </cell>
          <cell r="G1358" t="str">
            <v>Otros</v>
          </cell>
          <cell r="H1358">
            <v>1</v>
          </cell>
          <cell r="I1358" t="str">
            <v/>
          </cell>
          <cell r="K1358" t="str">
            <v>E</v>
          </cell>
          <cell r="L1358">
            <v>28</v>
          </cell>
          <cell r="M1358">
            <v>28</v>
          </cell>
          <cell r="N1358" t="str">
            <v>E028</v>
          </cell>
        </row>
        <row r="1359">
          <cell r="A1359" t="str">
            <v>12,E29</v>
          </cell>
          <cell r="B1359" t="str">
            <v>12,E29</v>
          </cell>
          <cell r="C1359" t="str">
            <v>12,E029</v>
          </cell>
          <cell r="D1359">
            <v>12</v>
          </cell>
          <cell r="E1359" t="str">
            <v>Prioritario</v>
          </cell>
          <cell r="F1359" t="str">
            <v>Otros</v>
          </cell>
          <cell r="G1359" t="str">
            <v>Otros</v>
          </cell>
          <cell r="H1359">
            <v>1</v>
          </cell>
          <cell r="I1359" t="str">
            <v/>
          </cell>
          <cell r="K1359" t="str">
            <v>E</v>
          </cell>
          <cell r="L1359">
            <v>29</v>
          </cell>
          <cell r="M1359">
            <v>29</v>
          </cell>
          <cell r="N1359" t="str">
            <v>E029</v>
          </cell>
        </row>
        <row r="1360">
          <cell r="A1360" t="str">
            <v>12,E30</v>
          </cell>
          <cell r="B1360" t="str">
            <v>12,E30</v>
          </cell>
          <cell r="C1360" t="str">
            <v>12,E030</v>
          </cell>
          <cell r="D1360">
            <v>12</v>
          </cell>
          <cell r="E1360" t="str">
            <v>Prioritario</v>
          </cell>
          <cell r="F1360" t="str">
            <v>Otros</v>
          </cell>
          <cell r="G1360" t="str">
            <v>Otros</v>
          </cell>
          <cell r="H1360">
            <v>1</v>
          </cell>
          <cell r="I1360" t="str">
            <v/>
          </cell>
          <cell r="K1360" t="str">
            <v>E</v>
          </cell>
          <cell r="L1360">
            <v>30</v>
          </cell>
          <cell r="M1360">
            <v>30</v>
          </cell>
          <cell r="N1360" t="str">
            <v>E030</v>
          </cell>
        </row>
        <row r="1361">
          <cell r="A1361" t="str">
            <v>12,E31</v>
          </cell>
          <cell r="B1361" t="str">
            <v>12,E31</v>
          </cell>
          <cell r="C1361" t="str">
            <v>12,E031</v>
          </cell>
          <cell r="D1361">
            <v>12</v>
          </cell>
          <cell r="E1361" t="str">
            <v>Prioritario</v>
          </cell>
          <cell r="F1361" t="str">
            <v>Otros</v>
          </cell>
          <cell r="G1361" t="str">
            <v>Otros</v>
          </cell>
          <cell r="H1361">
            <v>1</v>
          </cell>
          <cell r="I1361" t="str">
            <v/>
          </cell>
          <cell r="K1361" t="str">
            <v>E</v>
          </cell>
          <cell r="L1361">
            <v>31</v>
          </cell>
          <cell r="M1361">
            <v>31</v>
          </cell>
          <cell r="N1361" t="str">
            <v>E031</v>
          </cell>
        </row>
        <row r="1362">
          <cell r="A1362" t="str">
            <v>12,E32</v>
          </cell>
          <cell r="B1362" t="str">
            <v>12,E32</v>
          </cell>
          <cell r="C1362" t="str">
            <v>12,E032</v>
          </cell>
          <cell r="D1362">
            <v>12</v>
          </cell>
          <cell r="E1362" t="str">
            <v>Otros</v>
          </cell>
          <cell r="F1362" t="str">
            <v>Otros</v>
          </cell>
          <cell r="G1362" t="str">
            <v>Otros</v>
          </cell>
          <cell r="H1362" t="str">
            <v/>
          </cell>
          <cell r="I1362" t="str">
            <v/>
          </cell>
          <cell r="K1362" t="str">
            <v>E</v>
          </cell>
          <cell r="L1362">
            <v>32</v>
          </cell>
          <cell r="M1362">
            <v>32</v>
          </cell>
          <cell r="N1362" t="str">
            <v>E032</v>
          </cell>
        </row>
        <row r="1363">
          <cell r="A1363" t="str">
            <v>12,E33</v>
          </cell>
          <cell r="B1363" t="str">
            <v>12,E33</v>
          </cell>
          <cell r="C1363" t="str">
            <v>12,E033</v>
          </cell>
          <cell r="D1363">
            <v>12</v>
          </cell>
          <cell r="E1363" t="str">
            <v>Prioritario</v>
          </cell>
          <cell r="F1363" t="str">
            <v>Otros</v>
          </cell>
          <cell r="G1363" t="str">
            <v>Otros</v>
          </cell>
          <cell r="H1363">
            <v>1</v>
          </cell>
          <cell r="I1363" t="str">
            <v/>
          </cell>
          <cell r="K1363" t="str">
            <v>E</v>
          </cell>
          <cell r="L1363">
            <v>33</v>
          </cell>
          <cell r="M1363">
            <v>33</v>
          </cell>
          <cell r="N1363" t="str">
            <v>E033</v>
          </cell>
        </row>
        <row r="1364">
          <cell r="A1364" t="str">
            <v>12,E34</v>
          </cell>
          <cell r="B1364" t="str">
            <v>12,E34</v>
          </cell>
          <cell r="C1364" t="str">
            <v>12,E034</v>
          </cell>
          <cell r="D1364">
            <v>12</v>
          </cell>
          <cell r="E1364" t="str">
            <v>Otros</v>
          </cell>
          <cell r="F1364" t="str">
            <v>Otros</v>
          </cell>
          <cell r="G1364" t="str">
            <v>Otros</v>
          </cell>
          <cell r="H1364" t="str">
            <v/>
          </cell>
          <cell r="I1364" t="str">
            <v/>
          </cell>
          <cell r="K1364" t="str">
            <v>E</v>
          </cell>
          <cell r="L1364">
            <v>34</v>
          </cell>
          <cell r="M1364">
            <v>34</v>
          </cell>
          <cell r="N1364" t="str">
            <v>E034</v>
          </cell>
        </row>
        <row r="1365">
          <cell r="A1365" t="str">
            <v>12,E35</v>
          </cell>
          <cell r="B1365" t="str">
            <v>12,E35</v>
          </cell>
          <cell r="C1365" t="str">
            <v>12,E035</v>
          </cell>
          <cell r="D1365">
            <v>12</v>
          </cell>
          <cell r="E1365" t="str">
            <v>Otros</v>
          </cell>
          <cell r="F1365" t="str">
            <v>Otros</v>
          </cell>
          <cell r="G1365" t="str">
            <v>Otros</v>
          </cell>
          <cell r="H1365" t="str">
            <v/>
          </cell>
          <cell r="I1365" t="str">
            <v/>
          </cell>
          <cell r="K1365" t="str">
            <v>E</v>
          </cell>
          <cell r="L1365">
            <v>35</v>
          </cell>
          <cell r="M1365">
            <v>35</v>
          </cell>
          <cell r="N1365" t="str">
            <v>E035</v>
          </cell>
        </row>
        <row r="1366">
          <cell r="A1366" t="str">
            <v>12,E36</v>
          </cell>
          <cell r="B1366" t="str">
            <v>12,E36</v>
          </cell>
          <cell r="C1366" t="str">
            <v>12,E036</v>
          </cell>
          <cell r="D1366">
            <v>12</v>
          </cell>
          <cell r="E1366" t="str">
            <v>Prioritario</v>
          </cell>
          <cell r="F1366" t="str">
            <v>Otros</v>
          </cell>
          <cell r="G1366" t="str">
            <v>Otros</v>
          </cell>
          <cell r="H1366">
            <v>1</v>
          </cell>
          <cell r="I1366" t="str">
            <v/>
          </cell>
          <cell r="K1366" t="str">
            <v>E</v>
          </cell>
          <cell r="L1366">
            <v>36</v>
          </cell>
          <cell r="M1366">
            <v>36</v>
          </cell>
          <cell r="N1366" t="str">
            <v>E036</v>
          </cell>
        </row>
        <row r="1367">
          <cell r="A1367" t="str">
            <v>12,E37</v>
          </cell>
          <cell r="B1367" t="str">
            <v>12,E37</v>
          </cell>
          <cell r="C1367" t="str">
            <v>12,E037</v>
          </cell>
          <cell r="D1367">
            <v>12</v>
          </cell>
          <cell r="E1367" t="str">
            <v>Prioritario</v>
          </cell>
          <cell r="F1367" t="str">
            <v>Otros</v>
          </cell>
          <cell r="G1367" t="str">
            <v>Otros</v>
          </cell>
          <cell r="H1367">
            <v>1</v>
          </cell>
          <cell r="I1367" t="str">
            <v/>
          </cell>
          <cell r="K1367" t="str">
            <v>E</v>
          </cell>
          <cell r="L1367">
            <v>37</v>
          </cell>
          <cell r="M1367">
            <v>37</v>
          </cell>
          <cell r="N1367" t="str">
            <v>E037</v>
          </cell>
        </row>
        <row r="1368">
          <cell r="A1368" t="str">
            <v>12,E38</v>
          </cell>
          <cell r="B1368" t="str">
            <v>12,E38</v>
          </cell>
          <cell r="C1368" t="str">
            <v>12,E038</v>
          </cell>
          <cell r="D1368">
            <v>12</v>
          </cell>
          <cell r="E1368" t="str">
            <v>Prioritario</v>
          </cell>
          <cell r="F1368" t="str">
            <v>Otros</v>
          </cell>
          <cell r="G1368" t="str">
            <v>Otros</v>
          </cell>
          <cell r="H1368">
            <v>1</v>
          </cell>
          <cell r="I1368" t="str">
            <v/>
          </cell>
          <cell r="K1368" t="str">
            <v>E</v>
          </cell>
          <cell r="L1368">
            <v>38</v>
          </cell>
          <cell r="M1368">
            <v>38</v>
          </cell>
          <cell r="N1368" t="str">
            <v>E038</v>
          </cell>
        </row>
        <row r="1369">
          <cell r="A1369" t="str">
            <v>12,E301</v>
          </cell>
          <cell r="B1369" t="str">
            <v>12,E1</v>
          </cell>
          <cell r="C1369" t="str">
            <v>12,E001</v>
          </cell>
          <cell r="D1369">
            <v>12</v>
          </cell>
          <cell r="E1369" t="str">
            <v>Otros</v>
          </cell>
          <cell r="F1369" t="str">
            <v>Otros</v>
          </cell>
          <cell r="G1369" t="str">
            <v>Otros</v>
          </cell>
          <cell r="H1369" t="str">
            <v/>
          </cell>
          <cell r="I1369" t="str">
            <v/>
          </cell>
          <cell r="K1369" t="str">
            <v>E</v>
          </cell>
          <cell r="L1369">
            <v>301</v>
          </cell>
          <cell r="M1369">
            <v>1</v>
          </cell>
          <cell r="N1369" t="str">
            <v>E001</v>
          </cell>
        </row>
        <row r="1370">
          <cell r="A1370" t="str">
            <v>12,E302</v>
          </cell>
          <cell r="B1370" t="str">
            <v>12,E2</v>
          </cell>
          <cell r="C1370" t="str">
            <v>12,E002</v>
          </cell>
          <cell r="D1370">
            <v>12</v>
          </cell>
          <cell r="E1370" t="str">
            <v>Otros</v>
          </cell>
          <cell r="F1370" t="str">
            <v>Otros</v>
          </cell>
          <cell r="G1370" t="str">
            <v>Otros</v>
          </cell>
          <cell r="H1370" t="str">
            <v/>
          </cell>
          <cell r="I1370" t="str">
            <v/>
          </cell>
          <cell r="K1370" t="str">
            <v>E</v>
          </cell>
          <cell r="L1370">
            <v>302</v>
          </cell>
          <cell r="M1370">
            <v>2</v>
          </cell>
          <cell r="N1370" t="str">
            <v>E002</v>
          </cell>
        </row>
        <row r="1371">
          <cell r="A1371" t="str">
            <v>12,E303</v>
          </cell>
          <cell r="B1371" t="str">
            <v>12,E3</v>
          </cell>
          <cell r="C1371" t="str">
            <v>12,E003</v>
          </cell>
          <cell r="D1371">
            <v>12</v>
          </cell>
          <cell r="E1371" t="str">
            <v>Otros</v>
          </cell>
          <cell r="F1371" t="str">
            <v>Otros</v>
          </cell>
          <cell r="G1371" t="str">
            <v>Otros</v>
          </cell>
          <cell r="H1371" t="str">
            <v/>
          </cell>
          <cell r="I1371" t="str">
            <v/>
          </cell>
          <cell r="K1371" t="str">
            <v>E</v>
          </cell>
          <cell r="L1371">
            <v>303</v>
          </cell>
          <cell r="M1371">
            <v>3</v>
          </cell>
          <cell r="N1371" t="str">
            <v>E003</v>
          </cell>
        </row>
        <row r="1372">
          <cell r="A1372" t="str">
            <v>12,E304</v>
          </cell>
          <cell r="B1372" t="str">
            <v>12,E4</v>
          </cell>
          <cell r="C1372" t="str">
            <v>12,E004</v>
          </cell>
          <cell r="D1372">
            <v>12</v>
          </cell>
          <cell r="E1372" t="str">
            <v>Otros</v>
          </cell>
          <cell r="F1372" t="str">
            <v>Otros</v>
          </cell>
          <cell r="G1372" t="str">
            <v>Otros</v>
          </cell>
          <cell r="H1372" t="str">
            <v/>
          </cell>
          <cell r="I1372" t="str">
            <v/>
          </cell>
          <cell r="K1372" t="str">
            <v>E</v>
          </cell>
          <cell r="L1372">
            <v>304</v>
          </cell>
          <cell r="M1372">
            <v>4</v>
          </cell>
          <cell r="N1372" t="str">
            <v>E004</v>
          </cell>
        </row>
        <row r="1373">
          <cell r="A1373" t="str">
            <v>12,E305</v>
          </cell>
          <cell r="B1373" t="str">
            <v>12,E5</v>
          </cell>
          <cell r="C1373" t="str">
            <v>12,E005</v>
          </cell>
          <cell r="D1373">
            <v>12</v>
          </cell>
          <cell r="E1373" t="str">
            <v>Otros</v>
          </cell>
          <cell r="F1373" t="str">
            <v>Otros</v>
          </cell>
          <cell r="G1373" t="str">
            <v>Otros</v>
          </cell>
          <cell r="H1373" t="str">
            <v/>
          </cell>
          <cell r="I1373" t="str">
            <v/>
          </cell>
          <cell r="K1373" t="str">
            <v>E</v>
          </cell>
          <cell r="L1373">
            <v>305</v>
          </cell>
          <cell r="M1373">
            <v>5</v>
          </cell>
          <cell r="N1373" t="str">
            <v>E005</v>
          </cell>
        </row>
        <row r="1374">
          <cell r="A1374" t="str">
            <v>12,E306</v>
          </cell>
          <cell r="B1374" t="str">
            <v>12,E6</v>
          </cell>
          <cell r="C1374" t="str">
            <v>12,E006</v>
          </cell>
          <cell r="D1374">
            <v>12</v>
          </cell>
          <cell r="E1374" t="str">
            <v>Otros</v>
          </cell>
          <cell r="F1374" t="str">
            <v>Otros</v>
          </cell>
          <cell r="G1374" t="str">
            <v>Otros</v>
          </cell>
          <cell r="H1374" t="str">
            <v/>
          </cell>
          <cell r="I1374" t="str">
            <v/>
          </cell>
          <cell r="K1374" t="str">
            <v>E</v>
          </cell>
          <cell r="L1374">
            <v>306</v>
          </cell>
          <cell r="M1374">
            <v>6</v>
          </cell>
          <cell r="N1374" t="str">
            <v>E006</v>
          </cell>
        </row>
        <row r="1375">
          <cell r="A1375" t="str">
            <v>12,E307</v>
          </cell>
          <cell r="B1375" t="str">
            <v>12,E7</v>
          </cell>
          <cell r="C1375" t="str">
            <v>12,E007</v>
          </cell>
          <cell r="D1375">
            <v>12</v>
          </cell>
          <cell r="E1375" t="str">
            <v>Otros</v>
          </cell>
          <cell r="F1375" t="str">
            <v>Otros</v>
          </cell>
          <cell r="G1375" t="str">
            <v>Otros</v>
          </cell>
          <cell r="H1375" t="str">
            <v/>
          </cell>
          <cell r="I1375" t="str">
            <v/>
          </cell>
          <cell r="K1375" t="str">
            <v>E</v>
          </cell>
          <cell r="L1375">
            <v>307</v>
          </cell>
          <cell r="M1375">
            <v>7</v>
          </cell>
          <cell r="N1375" t="str">
            <v>E007</v>
          </cell>
        </row>
        <row r="1376">
          <cell r="A1376" t="str">
            <v>12,E308</v>
          </cell>
          <cell r="B1376" t="str">
            <v>12,E8</v>
          </cell>
          <cell r="C1376" t="str">
            <v>12,E008</v>
          </cell>
          <cell r="D1376">
            <v>12</v>
          </cell>
          <cell r="E1376" t="str">
            <v>Prioritario</v>
          </cell>
          <cell r="F1376" t="str">
            <v>Otros</v>
          </cell>
          <cell r="G1376" t="str">
            <v>Otros</v>
          </cell>
          <cell r="H1376">
            <v>1</v>
          </cell>
          <cell r="I1376" t="str">
            <v/>
          </cell>
          <cell r="K1376" t="str">
            <v>E</v>
          </cell>
          <cell r="L1376">
            <v>308</v>
          </cell>
          <cell r="M1376">
            <v>8</v>
          </cell>
          <cell r="N1376" t="str">
            <v>E008</v>
          </cell>
        </row>
        <row r="1377">
          <cell r="A1377" t="str">
            <v>12,E309</v>
          </cell>
          <cell r="B1377" t="str">
            <v>12,E9</v>
          </cell>
          <cell r="C1377" t="str">
            <v>12,E009</v>
          </cell>
          <cell r="D1377">
            <v>12</v>
          </cell>
          <cell r="E1377" t="str">
            <v>Otros</v>
          </cell>
          <cell r="F1377" t="str">
            <v>Otros</v>
          </cell>
          <cell r="G1377" t="str">
            <v>Otros</v>
          </cell>
          <cell r="H1377" t="str">
            <v/>
          </cell>
          <cell r="I1377" t="str">
            <v/>
          </cell>
          <cell r="K1377" t="str">
            <v>E</v>
          </cell>
          <cell r="L1377">
            <v>309</v>
          </cell>
          <cell r="M1377">
            <v>9</v>
          </cell>
          <cell r="N1377" t="str">
            <v>E009</v>
          </cell>
        </row>
        <row r="1378">
          <cell r="A1378" t="str">
            <v>12,E310</v>
          </cell>
          <cell r="B1378" t="str">
            <v>12,E10</v>
          </cell>
          <cell r="C1378" t="str">
            <v>12,E010</v>
          </cell>
          <cell r="D1378">
            <v>12</v>
          </cell>
          <cell r="E1378" t="str">
            <v>Prioritario</v>
          </cell>
          <cell r="F1378" t="str">
            <v>Otros</v>
          </cell>
          <cell r="G1378" t="str">
            <v>Otros</v>
          </cell>
          <cell r="H1378">
            <v>1</v>
          </cell>
          <cell r="I1378" t="str">
            <v/>
          </cell>
          <cell r="K1378" t="str">
            <v>E</v>
          </cell>
          <cell r="L1378">
            <v>310</v>
          </cell>
          <cell r="M1378">
            <v>10</v>
          </cell>
          <cell r="N1378" t="str">
            <v>E010</v>
          </cell>
        </row>
        <row r="1379">
          <cell r="A1379" t="str">
            <v>12,E311</v>
          </cell>
          <cell r="B1379" t="str">
            <v>12,E11</v>
          </cell>
          <cell r="C1379" t="str">
            <v>12,E011</v>
          </cell>
          <cell r="D1379">
            <v>12</v>
          </cell>
          <cell r="E1379" t="str">
            <v>Otros</v>
          </cell>
          <cell r="F1379" t="str">
            <v>Otros</v>
          </cell>
          <cell r="G1379" t="str">
            <v>Otros</v>
          </cell>
          <cell r="H1379" t="str">
            <v/>
          </cell>
          <cell r="I1379" t="str">
            <v/>
          </cell>
          <cell r="K1379" t="str">
            <v>E</v>
          </cell>
          <cell r="L1379">
            <v>311</v>
          </cell>
          <cell r="M1379">
            <v>11</v>
          </cell>
          <cell r="N1379" t="str">
            <v>E011</v>
          </cell>
        </row>
        <row r="1380">
          <cell r="A1380" t="str">
            <v>12,E312</v>
          </cell>
          <cell r="B1380" t="str">
            <v>12,E12</v>
          </cell>
          <cell r="C1380" t="str">
            <v>12,E012</v>
          </cell>
          <cell r="D1380">
            <v>12</v>
          </cell>
          <cell r="E1380" t="str">
            <v>Otros</v>
          </cell>
          <cell r="F1380" t="str">
            <v>Otros</v>
          </cell>
          <cell r="G1380" t="str">
            <v>Otros</v>
          </cell>
          <cell r="H1380" t="str">
            <v/>
          </cell>
          <cell r="I1380" t="str">
            <v/>
          </cell>
          <cell r="K1380" t="str">
            <v>E</v>
          </cell>
          <cell r="L1380">
            <v>312</v>
          </cell>
          <cell r="M1380">
            <v>12</v>
          </cell>
          <cell r="N1380" t="str">
            <v>E012</v>
          </cell>
        </row>
        <row r="1381">
          <cell r="A1381" t="str">
            <v>12,E313</v>
          </cell>
          <cell r="B1381" t="str">
            <v>12,E13</v>
          </cell>
          <cell r="C1381" t="str">
            <v>12,E013</v>
          </cell>
          <cell r="D1381">
            <v>12</v>
          </cell>
          <cell r="E1381" t="str">
            <v>Otros</v>
          </cell>
          <cell r="F1381" t="str">
            <v>Otros</v>
          </cell>
          <cell r="G1381" t="str">
            <v>Otros</v>
          </cell>
          <cell r="H1381" t="str">
            <v/>
          </cell>
          <cell r="I1381" t="str">
            <v/>
          </cell>
          <cell r="K1381" t="str">
            <v>E</v>
          </cell>
          <cell r="L1381">
            <v>313</v>
          </cell>
          <cell r="M1381">
            <v>13</v>
          </cell>
          <cell r="N1381" t="str">
            <v>E013</v>
          </cell>
        </row>
        <row r="1382">
          <cell r="A1382" t="str">
            <v>12,E314</v>
          </cell>
          <cell r="B1382" t="str">
            <v>12,E14</v>
          </cell>
          <cell r="C1382" t="str">
            <v>12,E014</v>
          </cell>
          <cell r="D1382">
            <v>12</v>
          </cell>
          <cell r="E1382" t="str">
            <v>Otros</v>
          </cell>
          <cell r="F1382" t="str">
            <v>Otros</v>
          </cell>
          <cell r="G1382" t="str">
            <v>Otros</v>
          </cell>
          <cell r="H1382" t="str">
            <v/>
          </cell>
          <cell r="I1382" t="str">
            <v/>
          </cell>
          <cell r="K1382" t="str">
            <v>E</v>
          </cell>
          <cell r="L1382">
            <v>314</v>
          </cell>
          <cell r="M1382">
            <v>14</v>
          </cell>
          <cell r="N1382" t="str">
            <v>E014</v>
          </cell>
        </row>
        <row r="1383">
          <cell r="A1383" t="str">
            <v>12,E315</v>
          </cell>
          <cell r="B1383" t="str">
            <v>12,E15</v>
          </cell>
          <cell r="C1383" t="str">
            <v>12,E015</v>
          </cell>
          <cell r="D1383">
            <v>12</v>
          </cell>
          <cell r="E1383" t="str">
            <v>Otros</v>
          </cell>
          <cell r="F1383" t="str">
            <v>Otros</v>
          </cell>
          <cell r="G1383" t="str">
            <v>Otros</v>
          </cell>
          <cell r="H1383" t="str">
            <v/>
          </cell>
          <cell r="I1383" t="str">
            <v/>
          </cell>
          <cell r="K1383" t="str">
            <v>E</v>
          </cell>
          <cell r="L1383">
            <v>315</v>
          </cell>
          <cell r="M1383">
            <v>15</v>
          </cell>
          <cell r="N1383" t="str">
            <v>E015</v>
          </cell>
        </row>
        <row r="1384">
          <cell r="A1384" t="str">
            <v>12,E316</v>
          </cell>
          <cell r="B1384" t="str">
            <v>12,E16</v>
          </cell>
          <cell r="C1384" t="str">
            <v>12,E016</v>
          </cell>
          <cell r="D1384">
            <v>12</v>
          </cell>
          <cell r="E1384" t="str">
            <v>Otros</v>
          </cell>
          <cell r="F1384" t="str">
            <v>Otros</v>
          </cell>
          <cell r="G1384" t="str">
            <v>Otros</v>
          </cell>
          <cell r="H1384" t="str">
            <v/>
          </cell>
          <cell r="I1384" t="str">
            <v/>
          </cell>
          <cell r="K1384" t="str">
            <v>E</v>
          </cell>
          <cell r="L1384">
            <v>316</v>
          </cell>
          <cell r="M1384">
            <v>16</v>
          </cell>
          <cell r="N1384" t="str">
            <v>E016</v>
          </cell>
        </row>
        <row r="1385">
          <cell r="A1385" t="str">
            <v>12,E317</v>
          </cell>
          <cell r="B1385" t="str">
            <v>12,E17</v>
          </cell>
          <cell r="C1385" t="str">
            <v>12,E017</v>
          </cell>
          <cell r="D1385">
            <v>12</v>
          </cell>
          <cell r="E1385" t="str">
            <v>Prioritario</v>
          </cell>
          <cell r="F1385" t="str">
            <v>Otros</v>
          </cell>
          <cell r="G1385" t="str">
            <v>Otros</v>
          </cell>
          <cell r="H1385">
            <v>1</v>
          </cell>
          <cell r="I1385" t="str">
            <v/>
          </cell>
          <cell r="K1385" t="str">
            <v>E</v>
          </cell>
          <cell r="L1385">
            <v>317</v>
          </cell>
          <cell r="M1385">
            <v>17</v>
          </cell>
          <cell r="N1385" t="str">
            <v>E017</v>
          </cell>
        </row>
        <row r="1386">
          <cell r="A1386" t="str">
            <v>12,E318</v>
          </cell>
          <cell r="B1386" t="str">
            <v>12,E18</v>
          </cell>
          <cell r="C1386" t="str">
            <v>12,E018</v>
          </cell>
          <cell r="D1386">
            <v>12</v>
          </cell>
          <cell r="E1386" t="str">
            <v>Prioritario</v>
          </cell>
          <cell r="F1386" t="str">
            <v>Otros</v>
          </cell>
          <cell r="G1386" t="str">
            <v>Otros</v>
          </cell>
          <cell r="H1386">
            <v>1</v>
          </cell>
          <cell r="I1386" t="str">
            <v/>
          </cell>
          <cell r="K1386" t="str">
            <v>E</v>
          </cell>
          <cell r="L1386">
            <v>318</v>
          </cell>
          <cell r="M1386">
            <v>18</v>
          </cell>
          <cell r="N1386" t="str">
            <v>E018</v>
          </cell>
        </row>
        <row r="1387">
          <cell r="A1387" t="str">
            <v>12,E319</v>
          </cell>
          <cell r="B1387" t="str">
            <v>12,E19</v>
          </cell>
          <cell r="C1387" t="str">
            <v>12,E019</v>
          </cell>
          <cell r="D1387">
            <v>12</v>
          </cell>
          <cell r="E1387" t="str">
            <v>Prioritario</v>
          </cell>
          <cell r="F1387" t="str">
            <v>Otros</v>
          </cell>
          <cell r="G1387" t="str">
            <v>Otros</v>
          </cell>
          <cell r="H1387">
            <v>1</v>
          </cell>
          <cell r="I1387" t="str">
            <v/>
          </cell>
          <cell r="K1387" t="str">
            <v>E</v>
          </cell>
          <cell r="L1387">
            <v>319</v>
          </cell>
          <cell r="M1387">
            <v>19</v>
          </cell>
          <cell r="N1387" t="str">
            <v>E019</v>
          </cell>
        </row>
        <row r="1388">
          <cell r="A1388" t="str">
            <v>12,E320</v>
          </cell>
          <cell r="B1388" t="str">
            <v>12,E20</v>
          </cell>
          <cell r="C1388" t="str">
            <v>12,E020</v>
          </cell>
          <cell r="D1388">
            <v>12</v>
          </cell>
          <cell r="E1388" t="str">
            <v>Prioritario</v>
          </cell>
          <cell r="F1388" t="str">
            <v>Otros</v>
          </cell>
          <cell r="G1388" t="str">
            <v>Otros</v>
          </cell>
          <cell r="H1388">
            <v>1</v>
          </cell>
          <cell r="I1388" t="str">
            <v/>
          </cell>
          <cell r="K1388" t="str">
            <v>E</v>
          </cell>
          <cell r="L1388">
            <v>320</v>
          </cell>
          <cell r="M1388">
            <v>20</v>
          </cell>
          <cell r="N1388" t="str">
            <v>E020</v>
          </cell>
        </row>
        <row r="1389">
          <cell r="A1389" t="str">
            <v>12,E321</v>
          </cell>
          <cell r="B1389" t="str">
            <v>12,E21</v>
          </cell>
          <cell r="C1389" t="str">
            <v>12,E021</v>
          </cell>
          <cell r="D1389">
            <v>12</v>
          </cell>
          <cell r="E1389" t="str">
            <v>Otros</v>
          </cell>
          <cell r="F1389" t="str">
            <v>Otros</v>
          </cell>
          <cell r="G1389" t="str">
            <v>Otros</v>
          </cell>
          <cell r="H1389" t="str">
            <v/>
          </cell>
          <cell r="I1389" t="str">
            <v/>
          </cell>
          <cell r="K1389" t="str">
            <v>E</v>
          </cell>
          <cell r="L1389">
            <v>321</v>
          </cell>
          <cell r="M1389">
            <v>21</v>
          </cell>
          <cell r="N1389" t="str">
            <v>E021</v>
          </cell>
        </row>
        <row r="1390">
          <cell r="A1390" t="str">
            <v>12,E322</v>
          </cell>
          <cell r="B1390" t="str">
            <v>12,E22</v>
          </cell>
          <cell r="C1390" t="str">
            <v>12,E022</v>
          </cell>
          <cell r="D1390">
            <v>12</v>
          </cell>
          <cell r="E1390" t="str">
            <v>Prioritario</v>
          </cell>
          <cell r="F1390" t="str">
            <v>Otros</v>
          </cell>
          <cell r="G1390" t="str">
            <v>Otros</v>
          </cell>
          <cell r="H1390">
            <v>1</v>
          </cell>
          <cell r="I1390" t="str">
            <v/>
          </cell>
          <cell r="K1390" t="str">
            <v>E</v>
          </cell>
          <cell r="L1390">
            <v>322</v>
          </cell>
          <cell r="M1390">
            <v>22</v>
          </cell>
          <cell r="N1390" t="str">
            <v>E022</v>
          </cell>
        </row>
        <row r="1391">
          <cell r="A1391" t="str">
            <v>12,E323</v>
          </cell>
          <cell r="B1391" t="str">
            <v>12,E23</v>
          </cell>
          <cell r="C1391" t="str">
            <v>12,E023</v>
          </cell>
          <cell r="D1391">
            <v>12</v>
          </cell>
          <cell r="E1391" t="str">
            <v>Prioritario</v>
          </cell>
          <cell r="F1391" t="str">
            <v>Otros</v>
          </cell>
          <cell r="G1391" t="str">
            <v>Otros</v>
          </cell>
          <cell r="H1391">
            <v>1</v>
          </cell>
          <cell r="I1391" t="str">
            <v/>
          </cell>
          <cell r="K1391" t="str">
            <v>E</v>
          </cell>
          <cell r="L1391">
            <v>323</v>
          </cell>
          <cell r="M1391">
            <v>23</v>
          </cell>
          <cell r="N1391" t="str">
            <v>E023</v>
          </cell>
        </row>
        <row r="1392">
          <cell r="A1392" t="str">
            <v>12,E324</v>
          </cell>
          <cell r="B1392" t="str">
            <v>12,E24</v>
          </cell>
          <cell r="C1392" t="str">
            <v>12,E024</v>
          </cell>
          <cell r="D1392">
            <v>12</v>
          </cell>
          <cell r="E1392" t="str">
            <v>Prioritario</v>
          </cell>
          <cell r="F1392" t="str">
            <v>Otros</v>
          </cell>
          <cell r="G1392" t="str">
            <v>Otros</v>
          </cell>
          <cell r="H1392">
            <v>1</v>
          </cell>
          <cell r="I1392" t="str">
            <v/>
          </cell>
          <cell r="K1392" t="str">
            <v>E</v>
          </cell>
          <cell r="L1392">
            <v>324</v>
          </cell>
          <cell r="M1392">
            <v>24</v>
          </cell>
          <cell r="N1392" t="str">
            <v>E024</v>
          </cell>
        </row>
        <row r="1393">
          <cell r="A1393" t="str">
            <v>12,E325</v>
          </cell>
          <cell r="B1393" t="str">
            <v>12,E25</v>
          </cell>
          <cell r="C1393" t="str">
            <v>12,E025</v>
          </cell>
          <cell r="D1393">
            <v>12</v>
          </cell>
          <cell r="E1393" t="str">
            <v>Prioritario</v>
          </cell>
          <cell r="F1393" t="str">
            <v>Otros</v>
          </cell>
          <cell r="G1393" t="str">
            <v>Otros</v>
          </cell>
          <cell r="H1393">
            <v>1</v>
          </cell>
          <cell r="I1393" t="str">
            <v/>
          </cell>
          <cell r="K1393" t="str">
            <v>E</v>
          </cell>
          <cell r="L1393">
            <v>325</v>
          </cell>
          <cell r="M1393">
            <v>25</v>
          </cell>
          <cell r="N1393" t="str">
            <v>E025</v>
          </cell>
        </row>
        <row r="1394">
          <cell r="A1394" t="str">
            <v>12,E326</v>
          </cell>
          <cell r="B1394" t="str">
            <v>12,E26</v>
          </cell>
          <cell r="C1394" t="str">
            <v>12,E026</v>
          </cell>
          <cell r="D1394">
            <v>12</v>
          </cell>
          <cell r="E1394" t="str">
            <v>Prioritario</v>
          </cell>
          <cell r="F1394" t="str">
            <v>Otros</v>
          </cell>
          <cell r="G1394" t="str">
            <v>Otros</v>
          </cell>
          <cell r="H1394">
            <v>1</v>
          </cell>
          <cell r="I1394" t="str">
            <v/>
          </cell>
          <cell r="K1394" t="str">
            <v>E</v>
          </cell>
          <cell r="L1394">
            <v>326</v>
          </cell>
          <cell r="M1394">
            <v>26</v>
          </cell>
          <cell r="N1394" t="str">
            <v>E026</v>
          </cell>
        </row>
        <row r="1395">
          <cell r="A1395" t="str">
            <v>12,E327</v>
          </cell>
          <cell r="B1395" t="str">
            <v>12,E27</v>
          </cell>
          <cell r="C1395" t="str">
            <v>12,E027</v>
          </cell>
          <cell r="D1395">
            <v>12</v>
          </cell>
          <cell r="E1395" t="str">
            <v>Prioritario</v>
          </cell>
          <cell r="F1395" t="str">
            <v>Otros</v>
          </cell>
          <cell r="G1395" t="str">
            <v>Otros</v>
          </cell>
          <cell r="H1395">
            <v>1</v>
          </cell>
          <cell r="I1395" t="str">
            <v/>
          </cell>
          <cell r="K1395" t="str">
            <v>E</v>
          </cell>
          <cell r="L1395">
            <v>327</v>
          </cell>
          <cell r="M1395">
            <v>27</v>
          </cell>
          <cell r="N1395" t="str">
            <v>E027</v>
          </cell>
        </row>
        <row r="1396">
          <cell r="A1396" t="str">
            <v>12,E328</v>
          </cell>
          <cell r="B1396" t="str">
            <v>12,E28</v>
          </cell>
          <cell r="C1396" t="str">
            <v>12,E028</v>
          </cell>
          <cell r="D1396">
            <v>12</v>
          </cell>
          <cell r="E1396" t="str">
            <v>Prioritario</v>
          </cell>
          <cell r="F1396" t="str">
            <v>Otros</v>
          </cell>
          <cell r="G1396" t="str">
            <v>Otros</v>
          </cell>
          <cell r="H1396">
            <v>1</v>
          </cell>
          <cell r="I1396" t="str">
            <v/>
          </cell>
          <cell r="K1396" t="str">
            <v>E</v>
          </cell>
          <cell r="L1396">
            <v>328</v>
          </cell>
          <cell r="M1396">
            <v>28</v>
          </cell>
          <cell r="N1396" t="str">
            <v>E028</v>
          </cell>
        </row>
        <row r="1397">
          <cell r="A1397" t="str">
            <v>12,E329</v>
          </cell>
          <cell r="B1397" t="str">
            <v>12,E29</v>
          </cell>
          <cell r="C1397" t="str">
            <v>12,E029</v>
          </cell>
          <cell r="D1397">
            <v>12</v>
          </cell>
          <cell r="E1397" t="str">
            <v>Prioritario</v>
          </cell>
          <cell r="F1397" t="str">
            <v>Otros</v>
          </cell>
          <cell r="G1397" t="str">
            <v>Otros</v>
          </cell>
          <cell r="H1397">
            <v>1</v>
          </cell>
          <cell r="I1397" t="str">
            <v/>
          </cell>
          <cell r="K1397" t="str">
            <v>E</v>
          </cell>
          <cell r="L1397">
            <v>329</v>
          </cell>
          <cell r="M1397">
            <v>29</v>
          </cell>
          <cell r="N1397" t="str">
            <v>E029</v>
          </cell>
        </row>
        <row r="1398">
          <cell r="A1398" t="str">
            <v>12,E330</v>
          </cell>
          <cell r="B1398" t="str">
            <v>12,E30</v>
          </cell>
          <cell r="C1398" t="str">
            <v>12,E030</v>
          </cell>
          <cell r="D1398">
            <v>12</v>
          </cell>
          <cell r="E1398" t="str">
            <v>Prioritario</v>
          </cell>
          <cell r="F1398" t="str">
            <v>Otros</v>
          </cell>
          <cell r="G1398" t="str">
            <v>Otros</v>
          </cell>
          <cell r="H1398">
            <v>1</v>
          </cell>
          <cell r="I1398" t="str">
            <v/>
          </cell>
          <cell r="K1398" t="str">
            <v>E</v>
          </cell>
          <cell r="L1398">
            <v>330</v>
          </cell>
          <cell r="M1398">
            <v>30</v>
          </cell>
          <cell r="N1398" t="str">
            <v>E030</v>
          </cell>
        </row>
        <row r="1399">
          <cell r="A1399" t="str">
            <v>12,E331</v>
          </cell>
          <cell r="B1399" t="str">
            <v>12,E31</v>
          </cell>
          <cell r="C1399" t="str">
            <v>12,E031</v>
          </cell>
          <cell r="D1399">
            <v>12</v>
          </cell>
          <cell r="E1399" t="str">
            <v>Prioritario</v>
          </cell>
          <cell r="F1399" t="str">
            <v>Otros</v>
          </cell>
          <cell r="G1399" t="str">
            <v>Otros</v>
          </cell>
          <cell r="H1399">
            <v>1</v>
          </cell>
          <cell r="I1399" t="str">
            <v/>
          </cell>
          <cell r="K1399" t="str">
            <v>E</v>
          </cell>
          <cell r="L1399">
            <v>331</v>
          </cell>
          <cell r="M1399">
            <v>31</v>
          </cell>
          <cell r="N1399" t="str">
            <v>E031</v>
          </cell>
        </row>
        <row r="1400">
          <cell r="A1400" t="str">
            <v>12,E332</v>
          </cell>
          <cell r="B1400" t="str">
            <v>12,E32</v>
          </cell>
          <cell r="C1400" t="str">
            <v>12,E032</v>
          </cell>
          <cell r="D1400">
            <v>12</v>
          </cell>
          <cell r="E1400" t="str">
            <v>Otros</v>
          </cell>
          <cell r="F1400" t="str">
            <v>Otros</v>
          </cell>
          <cell r="G1400" t="str">
            <v>Otros</v>
          </cell>
          <cell r="H1400" t="str">
            <v/>
          </cell>
          <cell r="I1400" t="str">
            <v/>
          </cell>
          <cell r="K1400" t="str">
            <v>E</v>
          </cell>
          <cell r="L1400">
            <v>332</v>
          </cell>
          <cell r="M1400">
            <v>32</v>
          </cell>
          <cell r="N1400" t="str">
            <v>E032</v>
          </cell>
        </row>
        <row r="1401">
          <cell r="A1401" t="str">
            <v>12,E333</v>
          </cell>
          <cell r="B1401" t="str">
            <v>12,E33</v>
          </cell>
          <cell r="C1401" t="str">
            <v>12,E033</v>
          </cell>
          <cell r="D1401">
            <v>12</v>
          </cell>
          <cell r="E1401" t="str">
            <v>Prioritario</v>
          </cell>
          <cell r="F1401" t="str">
            <v>Otros</v>
          </cell>
          <cell r="G1401" t="str">
            <v>Otros</v>
          </cell>
          <cell r="H1401">
            <v>1</v>
          </cell>
          <cell r="I1401" t="str">
            <v/>
          </cell>
          <cell r="K1401" t="str">
            <v>E</v>
          </cell>
          <cell r="L1401">
            <v>333</v>
          </cell>
          <cell r="M1401">
            <v>33</v>
          </cell>
          <cell r="N1401" t="str">
            <v>E033</v>
          </cell>
        </row>
        <row r="1402">
          <cell r="A1402" t="str">
            <v>12,E334</v>
          </cell>
          <cell r="B1402" t="str">
            <v>12,E34</v>
          </cell>
          <cell r="C1402" t="str">
            <v>12,E034</v>
          </cell>
          <cell r="D1402">
            <v>12</v>
          </cell>
          <cell r="E1402" t="str">
            <v>Otros</v>
          </cell>
          <cell r="F1402" t="str">
            <v>Otros</v>
          </cell>
          <cell r="G1402" t="str">
            <v>Otros</v>
          </cell>
          <cell r="H1402" t="str">
            <v/>
          </cell>
          <cell r="I1402" t="str">
            <v/>
          </cell>
          <cell r="K1402" t="str">
            <v>E</v>
          </cell>
          <cell r="L1402">
            <v>334</v>
          </cell>
          <cell r="M1402">
            <v>34</v>
          </cell>
          <cell r="N1402" t="str">
            <v>E034</v>
          </cell>
        </row>
        <row r="1403">
          <cell r="A1403" t="str">
            <v>12,E335</v>
          </cell>
          <cell r="B1403" t="str">
            <v>12,E35</v>
          </cell>
          <cell r="C1403" t="str">
            <v>12,E035</v>
          </cell>
          <cell r="D1403">
            <v>12</v>
          </cell>
          <cell r="E1403" t="str">
            <v>Otros</v>
          </cell>
          <cell r="F1403" t="str">
            <v>Otros</v>
          </cell>
          <cell r="G1403" t="str">
            <v>Otros</v>
          </cell>
          <cell r="H1403" t="str">
            <v/>
          </cell>
          <cell r="I1403" t="str">
            <v/>
          </cell>
          <cell r="K1403" t="str">
            <v>E</v>
          </cell>
          <cell r="L1403">
            <v>335</v>
          </cell>
          <cell r="M1403">
            <v>35</v>
          </cell>
          <cell r="N1403" t="str">
            <v>E035</v>
          </cell>
        </row>
        <row r="1404">
          <cell r="A1404" t="str">
            <v>12,E336</v>
          </cell>
          <cell r="B1404" t="str">
            <v>12,E36</v>
          </cell>
          <cell r="C1404" t="str">
            <v>12,E036</v>
          </cell>
          <cell r="D1404">
            <v>12</v>
          </cell>
          <cell r="E1404" t="str">
            <v>Prioritario</v>
          </cell>
          <cell r="F1404" t="str">
            <v>Otros</v>
          </cell>
          <cell r="G1404" t="str">
            <v>Otros</v>
          </cell>
          <cell r="H1404">
            <v>1</v>
          </cell>
          <cell r="I1404" t="str">
            <v/>
          </cell>
          <cell r="K1404" t="str">
            <v>E</v>
          </cell>
          <cell r="L1404">
            <v>336</v>
          </cell>
          <cell r="M1404">
            <v>36</v>
          </cell>
          <cell r="N1404" t="str">
            <v>E036</v>
          </cell>
        </row>
        <row r="1405">
          <cell r="A1405" t="str">
            <v>12,E337</v>
          </cell>
          <cell r="B1405" t="str">
            <v>12,E37</v>
          </cell>
          <cell r="C1405" t="str">
            <v>12,E037</v>
          </cell>
          <cell r="D1405">
            <v>12</v>
          </cell>
          <cell r="E1405" t="str">
            <v>Prioritario</v>
          </cell>
          <cell r="F1405" t="str">
            <v>Otros</v>
          </cell>
          <cell r="G1405" t="str">
            <v>Otros</v>
          </cell>
          <cell r="H1405">
            <v>1</v>
          </cell>
          <cell r="I1405" t="str">
            <v/>
          </cell>
          <cell r="K1405" t="str">
            <v>E</v>
          </cell>
          <cell r="L1405">
            <v>337</v>
          </cell>
          <cell r="M1405">
            <v>37</v>
          </cell>
          <cell r="N1405" t="str">
            <v>E037</v>
          </cell>
        </row>
        <row r="1406">
          <cell r="A1406" t="str">
            <v>12,E338</v>
          </cell>
          <cell r="B1406" t="str">
            <v>12,E38</v>
          </cell>
          <cell r="C1406" t="str">
            <v>12,E038</v>
          </cell>
          <cell r="D1406">
            <v>12</v>
          </cell>
          <cell r="E1406" t="str">
            <v>Prioritario</v>
          </cell>
          <cell r="F1406" t="str">
            <v>Otros</v>
          </cell>
          <cell r="G1406" t="str">
            <v>Otros</v>
          </cell>
          <cell r="H1406">
            <v>1</v>
          </cell>
          <cell r="I1406" t="str">
            <v/>
          </cell>
          <cell r="K1406" t="str">
            <v>E</v>
          </cell>
          <cell r="L1406">
            <v>338</v>
          </cell>
          <cell r="M1406">
            <v>38</v>
          </cell>
          <cell r="N1406" t="str">
            <v>E038</v>
          </cell>
        </row>
        <row r="1407">
          <cell r="A1407" t="str">
            <v>12,G1</v>
          </cell>
          <cell r="B1407" t="str">
            <v>12,G1</v>
          </cell>
          <cell r="C1407" t="str">
            <v>12,G001</v>
          </cell>
          <cell r="D1407">
            <v>12</v>
          </cell>
          <cell r="E1407" t="str">
            <v>Otros</v>
          </cell>
          <cell r="F1407" t="str">
            <v>Otros</v>
          </cell>
          <cell r="G1407" t="str">
            <v>Otros</v>
          </cell>
          <cell r="H1407" t="str">
            <v/>
          </cell>
          <cell r="I1407" t="str">
            <v/>
          </cell>
          <cell r="K1407" t="str">
            <v>G</v>
          </cell>
          <cell r="L1407">
            <v>1</v>
          </cell>
          <cell r="M1407">
            <v>1</v>
          </cell>
          <cell r="N1407" t="str">
            <v>G001</v>
          </cell>
        </row>
        <row r="1408">
          <cell r="A1408" t="str">
            <v>12,G2</v>
          </cell>
          <cell r="B1408" t="str">
            <v>12,G2</v>
          </cell>
          <cell r="C1408" t="str">
            <v>12,G002</v>
          </cell>
          <cell r="D1408">
            <v>12</v>
          </cell>
          <cell r="E1408" t="str">
            <v>Prioritario</v>
          </cell>
          <cell r="F1408" t="str">
            <v>Otros</v>
          </cell>
          <cell r="G1408" t="str">
            <v>Otros</v>
          </cell>
          <cell r="H1408">
            <v>1</v>
          </cell>
          <cell r="I1408" t="str">
            <v/>
          </cell>
          <cell r="K1408" t="str">
            <v>G</v>
          </cell>
          <cell r="L1408">
            <v>2</v>
          </cell>
          <cell r="M1408">
            <v>2</v>
          </cell>
          <cell r="N1408" t="str">
            <v>G002</v>
          </cell>
        </row>
        <row r="1409">
          <cell r="A1409" t="str">
            <v>12,G3</v>
          </cell>
          <cell r="B1409" t="str">
            <v>12,G3</v>
          </cell>
          <cell r="C1409" t="str">
            <v>12,G003</v>
          </cell>
          <cell r="D1409">
            <v>12</v>
          </cell>
          <cell r="E1409" t="str">
            <v>Prioritario</v>
          </cell>
          <cell r="F1409" t="str">
            <v>Otros</v>
          </cell>
          <cell r="G1409" t="str">
            <v>Otros</v>
          </cell>
          <cell r="H1409">
            <v>1</v>
          </cell>
          <cell r="I1409" t="str">
            <v/>
          </cell>
          <cell r="K1409" t="str">
            <v>G</v>
          </cell>
          <cell r="L1409">
            <v>3</v>
          </cell>
          <cell r="M1409">
            <v>3</v>
          </cell>
          <cell r="N1409" t="str">
            <v>G003</v>
          </cell>
        </row>
        <row r="1410">
          <cell r="A1410" t="str">
            <v>12,G301</v>
          </cell>
          <cell r="B1410" t="str">
            <v>12,G1</v>
          </cell>
          <cell r="C1410" t="str">
            <v>12,G001</v>
          </cell>
          <cell r="D1410">
            <v>12</v>
          </cell>
          <cell r="E1410" t="str">
            <v>Otros</v>
          </cell>
          <cell r="F1410" t="str">
            <v>Otros</v>
          </cell>
          <cell r="G1410" t="str">
            <v>Otros</v>
          </cell>
          <cell r="H1410" t="str">
            <v/>
          </cell>
          <cell r="I1410" t="str">
            <v/>
          </cell>
          <cell r="K1410" t="str">
            <v>G</v>
          </cell>
          <cell r="L1410">
            <v>301</v>
          </cell>
          <cell r="M1410">
            <v>1</v>
          </cell>
          <cell r="N1410" t="str">
            <v>G001</v>
          </cell>
        </row>
        <row r="1411">
          <cell r="A1411" t="str">
            <v>12,G302</v>
          </cell>
          <cell r="B1411" t="str">
            <v>12,G2</v>
          </cell>
          <cell r="C1411" t="str">
            <v>12,G002</v>
          </cell>
          <cell r="D1411">
            <v>12</v>
          </cell>
          <cell r="E1411" t="str">
            <v>Prioritario</v>
          </cell>
          <cell r="F1411" t="str">
            <v>Otros</v>
          </cell>
          <cell r="G1411" t="str">
            <v>Otros</v>
          </cell>
          <cell r="H1411">
            <v>1</v>
          </cell>
          <cell r="I1411" t="str">
            <v/>
          </cell>
          <cell r="K1411" t="str">
            <v>G</v>
          </cell>
          <cell r="L1411">
            <v>302</v>
          </cell>
          <cell r="M1411">
            <v>2</v>
          </cell>
          <cell r="N1411" t="str">
            <v>G002</v>
          </cell>
        </row>
        <row r="1412">
          <cell r="A1412" t="str">
            <v>12,G303</v>
          </cell>
          <cell r="B1412" t="str">
            <v>12,G3</v>
          </cell>
          <cell r="C1412" t="str">
            <v>12,G003</v>
          </cell>
          <cell r="D1412">
            <v>12</v>
          </cell>
          <cell r="E1412" t="str">
            <v>Prioritario</v>
          </cell>
          <cell r="F1412" t="str">
            <v>Otros</v>
          </cell>
          <cell r="G1412" t="str">
            <v>Otros</v>
          </cell>
          <cell r="H1412">
            <v>1</v>
          </cell>
          <cell r="I1412" t="str">
            <v/>
          </cell>
          <cell r="K1412" t="str">
            <v>G</v>
          </cell>
          <cell r="L1412">
            <v>303</v>
          </cell>
          <cell r="M1412">
            <v>3</v>
          </cell>
          <cell r="N1412" t="str">
            <v>G003</v>
          </cell>
        </row>
        <row r="1413">
          <cell r="A1413" t="str">
            <v>12,K11</v>
          </cell>
          <cell r="B1413" t="str">
            <v>12,K11</v>
          </cell>
          <cell r="C1413" t="str">
            <v>12,K011</v>
          </cell>
          <cell r="D1413">
            <v>12</v>
          </cell>
          <cell r="E1413" t="str">
            <v>Otros</v>
          </cell>
          <cell r="F1413" t="str">
            <v>Otros</v>
          </cell>
          <cell r="G1413" t="str">
            <v>Otros</v>
          </cell>
          <cell r="H1413" t="str">
            <v/>
          </cell>
          <cell r="I1413" t="str">
            <v/>
          </cell>
          <cell r="K1413" t="str">
            <v>K</v>
          </cell>
          <cell r="L1413">
            <v>11</v>
          </cell>
          <cell r="M1413">
            <v>11</v>
          </cell>
          <cell r="N1413" t="str">
            <v>K011</v>
          </cell>
        </row>
        <row r="1414">
          <cell r="A1414" t="str">
            <v>12,K25</v>
          </cell>
          <cell r="B1414" t="str">
            <v>12,K25</v>
          </cell>
          <cell r="C1414" t="str">
            <v>12,K025</v>
          </cell>
          <cell r="D1414">
            <v>12</v>
          </cell>
          <cell r="E1414" t="str">
            <v>Otros</v>
          </cell>
          <cell r="F1414" t="str">
            <v>Otros</v>
          </cell>
          <cell r="G1414" t="str">
            <v>Otros</v>
          </cell>
          <cell r="H1414" t="str">
            <v/>
          </cell>
          <cell r="I1414" t="str">
            <v/>
          </cell>
          <cell r="K1414" t="str">
            <v>K</v>
          </cell>
          <cell r="L1414">
            <v>25</v>
          </cell>
          <cell r="M1414">
            <v>25</v>
          </cell>
          <cell r="N1414" t="str">
            <v>K025</v>
          </cell>
        </row>
        <row r="1415">
          <cell r="A1415" t="str">
            <v>12,K27</v>
          </cell>
          <cell r="B1415" t="str">
            <v>12,K27</v>
          </cell>
          <cell r="C1415" t="str">
            <v>12,K027</v>
          </cell>
          <cell r="D1415">
            <v>12</v>
          </cell>
          <cell r="E1415" t="str">
            <v>Otros</v>
          </cell>
          <cell r="F1415" t="str">
            <v>Otros</v>
          </cell>
          <cell r="G1415" t="str">
            <v>Otros</v>
          </cell>
          <cell r="H1415" t="str">
            <v/>
          </cell>
          <cell r="I1415" t="str">
            <v/>
          </cell>
          <cell r="K1415" t="str">
            <v>K</v>
          </cell>
          <cell r="L1415">
            <v>27</v>
          </cell>
          <cell r="M1415">
            <v>27</v>
          </cell>
          <cell r="N1415" t="str">
            <v>K027</v>
          </cell>
        </row>
        <row r="1416">
          <cell r="A1416" t="str">
            <v>12,K311</v>
          </cell>
          <cell r="B1416" t="str">
            <v>12,K11</v>
          </cell>
          <cell r="C1416" t="str">
            <v>12,K011</v>
          </cell>
          <cell r="D1416">
            <v>12</v>
          </cell>
          <cell r="E1416" t="str">
            <v>Otros</v>
          </cell>
          <cell r="F1416" t="str">
            <v>Otros</v>
          </cell>
          <cell r="G1416" t="str">
            <v>Otros</v>
          </cell>
          <cell r="H1416" t="str">
            <v/>
          </cell>
          <cell r="I1416" t="str">
            <v/>
          </cell>
          <cell r="K1416" t="str">
            <v>K</v>
          </cell>
          <cell r="L1416">
            <v>311</v>
          </cell>
          <cell r="M1416">
            <v>11</v>
          </cell>
          <cell r="N1416" t="str">
            <v>K011</v>
          </cell>
        </row>
        <row r="1417">
          <cell r="A1417" t="str">
            <v>12,K325</v>
          </cell>
          <cell r="B1417" t="str">
            <v>12,K25</v>
          </cell>
          <cell r="C1417" t="str">
            <v>12,K025</v>
          </cell>
          <cell r="D1417">
            <v>12</v>
          </cell>
          <cell r="E1417" t="str">
            <v>Otros</v>
          </cell>
          <cell r="F1417" t="str">
            <v>Otros</v>
          </cell>
          <cell r="G1417" t="str">
            <v>Otros</v>
          </cell>
          <cell r="H1417" t="str">
            <v/>
          </cell>
          <cell r="I1417" t="str">
            <v/>
          </cell>
          <cell r="K1417" t="str">
            <v>K</v>
          </cell>
          <cell r="L1417">
            <v>325</v>
          </cell>
          <cell r="M1417">
            <v>25</v>
          </cell>
          <cell r="N1417" t="str">
            <v>K025</v>
          </cell>
        </row>
        <row r="1418">
          <cell r="A1418" t="str">
            <v>12,K327</v>
          </cell>
          <cell r="B1418" t="str">
            <v>12,K27</v>
          </cell>
          <cell r="C1418" t="str">
            <v>12,K027</v>
          </cell>
          <cell r="D1418">
            <v>12</v>
          </cell>
          <cell r="E1418" t="str">
            <v>Otros</v>
          </cell>
          <cell r="F1418" t="str">
            <v>Otros</v>
          </cell>
          <cell r="G1418" t="str">
            <v>Otros</v>
          </cell>
          <cell r="H1418" t="str">
            <v/>
          </cell>
          <cell r="I1418" t="str">
            <v/>
          </cell>
          <cell r="K1418" t="str">
            <v>K</v>
          </cell>
          <cell r="L1418">
            <v>327</v>
          </cell>
          <cell r="M1418">
            <v>27</v>
          </cell>
          <cell r="N1418" t="str">
            <v>K027</v>
          </cell>
        </row>
        <row r="1419">
          <cell r="A1419" t="str">
            <v>12,M1</v>
          </cell>
          <cell r="B1419" t="str">
            <v>12,M1</v>
          </cell>
          <cell r="C1419" t="str">
            <v>12,M001</v>
          </cell>
          <cell r="D1419">
            <v>12</v>
          </cell>
          <cell r="E1419" t="str">
            <v>Prioritario</v>
          </cell>
          <cell r="F1419" t="str">
            <v>Otros</v>
          </cell>
          <cell r="G1419" t="str">
            <v>Otros</v>
          </cell>
          <cell r="H1419">
            <v>1</v>
          </cell>
          <cell r="I1419" t="str">
            <v/>
          </cell>
          <cell r="K1419" t="str">
            <v>M</v>
          </cell>
          <cell r="L1419">
            <v>1</v>
          </cell>
          <cell r="M1419">
            <v>1</v>
          </cell>
          <cell r="N1419" t="str">
            <v>M001</v>
          </cell>
        </row>
        <row r="1420">
          <cell r="A1420" t="str">
            <v>12,M301</v>
          </cell>
          <cell r="B1420" t="str">
            <v>12,M1</v>
          </cell>
          <cell r="C1420" t="str">
            <v>12,M001</v>
          </cell>
          <cell r="D1420">
            <v>12</v>
          </cell>
          <cell r="E1420" t="str">
            <v>Prioritario</v>
          </cell>
          <cell r="F1420" t="str">
            <v>Otros</v>
          </cell>
          <cell r="G1420" t="str">
            <v>Otros</v>
          </cell>
          <cell r="H1420">
            <v>1</v>
          </cell>
          <cell r="I1420" t="str">
            <v/>
          </cell>
          <cell r="K1420" t="str">
            <v>M</v>
          </cell>
          <cell r="L1420">
            <v>301</v>
          </cell>
          <cell r="M1420">
            <v>1</v>
          </cell>
          <cell r="N1420" t="str">
            <v>M001</v>
          </cell>
        </row>
        <row r="1421">
          <cell r="A1421" t="str">
            <v>12,O1</v>
          </cell>
          <cell r="B1421" t="str">
            <v>12,O1</v>
          </cell>
          <cell r="C1421" t="str">
            <v>12,O001</v>
          </cell>
          <cell r="D1421">
            <v>12</v>
          </cell>
          <cell r="E1421" t="str">
            <v>Otros</v>
          </cell>
          <cell r="F1421" t="str">
            <v>Otros</v>
          </cell>
          <cell r="G1421" t="str">
            <v>Otros</v>
          </cell>
          <cell r="H1421" t="str">
            <v/>
          </cell>
          <cell r="I1421" t="str">
            <v/>
          </cell>
          <cell r="K1421" t="str">
            <v>O</v>
          </cell>
          <cell r="L1421">
            <v>1</v>
          </cell>
          <cell r="M1421">
            <v>1</v>
          </cell>
          <cell r="N1421" t="str">
            <v>O001</v>
          </cell>
        </row>
        <row r="1422">
          <cell r="A1422" t="str">
            <v>12,O99</v>
          </cell>
          <cell r="B1422" t="str">
            <v>12,O99</v>
          </cell>
          <cell r="C1422" t="str">
            <v>12,O099</v>
          </cell>
          <cell r="D1422">
            <v>12</v>
          </cell>
          <cell r="E1422" t="str">
            <v>Otros</v>
          </cell>
          <cell r="F1422" t="str">
            <v>Otros</v>
          </cell>
          <cell r="G1422" t="str">
            <v>Otros</v>
          </cell>
          <cell r="H1422" t="str">
            <v/>
          </cell>
          <cell r="I1422" t="str">
            <v/>
          </cell>
          <cell r="K1422" t="str">
            <v>O</v>
          </cell>
          <cell r="L1422">
            <v>99</v>
          </cell>
          <cell r="M1422">
            <v>99</v>
          </cell>
          <cell r="N1422" t="str">
            <v>O099</v>
          </cell>
        </row>
        <row r="1423">
          <cell r="A1423" t="str">
            <v>12,O301</v>
          </cell>
          <cell r="B1423" t="str">
            <v>12,O1</v>
          </cell>
          <cell r="C1423" t="str">
            <v>12,O001</v>
          </cell>
          <cell r="D1423">
            <v>12</v>
          </cell>
          <cell r="E1423" t="str">
            <v>Otros</v>
          </cell>
          <cell r="F1423" t="str">
            <v>Otros</v>
          </cell>
          <cell r="G1423" t="str">
            <v>Otros</v>
          </cell>
          <cell r="H1423" t="str">
            <v/>
          </cell>
          <cell r="I1423" t="str">
            <v/>
          </cell>
          <cell r="K1423" t="str">
            <v>O</v>
          </cell>
          <cell r="L1423">
            <v>301</v>
          </cell>
          <cell r="M1423">
            <v>1</v>
          </cell>
          <cell r="N1423" t="str">
            <v>O001</v>
          </cell>
        </row>
        <row r="1424">
          <cell r="A1424" t="str">
            <v>12,O399</v>
          </cell>
          <cell r="B1424" t="str">
            <v>12,O99</v>
          </cell>
          <cell r="C1424" t="str">
            <v>12,O099</v>
          </cell>
          <cell r="D1424">
            <v>12</v>
          </cell>
          <cell r="E1424" t="str">
            <v>Otros</v>
          </cell>
          <cell r="F1424" t="str">
            <v>Otros</v>
          </cell>
          <cell r="G1424" t="str">
            <v>Otros</v>
          </cell>
          <cell r="H1424" t="str">
            <v/>
          </cell>
          <cell r="I1424" t="str">
            <v/>
          </cell>
          <cell r="K1424" t="str">
            <v>O</v>
          </cell>
          <cell r="L1424">
            <v>399</v>
          </cell>
          <cell r="M1424">
            <v>99</v>
          </cell>
          <cell r="N1424" t="str">
            <v>O099</v>
          </cell>
        </row>
        <row r="1425">
          <cell r="A1425" t="str">
            <v>12,P1</v>
          </cell>
          <cell r="B1425" t="str">
            <v>12,P1</v>
          </cell>
          <cell r="C1425" t="str">
            <v>12,P001</v>
          </cell>
          <cell r="D1425">
            <v>12</v>
          </cell>
          <cell r="E1425" t="str">
            <v>Otros</v>
          </cell>
          <cell r="F1425" t="str">
            <v>Otros</v>
          </cell>
          <cell r="G1425" t="str">
            <v>Otros</v>
          </cell>
          <cell r="H1425" t="str">
            <v/>
          </cell>
          <cell r="I1425" t="str">
            <v/>
          </cell>
          <cell r="K1425" t="str">
            <v>P</v>
          </cell>
          <cell r="L1425">
            <v>1</v>
          </cell>
          <cell r="M1425">
            <v>1</v>
          </cell>
          <cell r="N1425" t="str">
            <v>P001</v>
          </cell>
        </row>
        <row r="1426">
          <cell r="A1426" t="str">
            <v>12,P2</v>
          </cell>
          <cell r="B1426" t="str">
            <v>12,P2</v>
          </cell>
          <cell r="C1426" t="str">
            <v>12,P002</v>
          </cell>
          <cell r="D1426">
            <v>12</v>
          </cell>
          <cell r="E1426" t="str">
            <v>Otros</v>
          </cell>
          <cell r="F1426" t="str">
            <v>Otros</v>
          </cell>
          <cell r="G1426" t="str">
            <v>Otros</v>
          </cell>
          <cell r="H1426" t="str">
            <v/>
          </cell>
          <cell r="I1426" t="str">
            <v/>
          </cell>
          <cell r="K1426" t="str">
            <v>P</v>
          </cell>
          <cell r="L1426">
            <v>2</v>
          </cell>
          <cell r="M1426">
            <v>2</v>
          </cell>
          <cell r="N1426" t="str">
            <v>P002</v>
          </cell>
        </row>
        <row r="1427">
          <cell r="A1427" t="str">
            <v>12,P3</v>
          </cell>
          <cell r="B1427" t="str">
            <v>12,P3</v>
          </cell>
          <cell r="C1427" t="str">
            <v>12,P003</v>
          </cell>
          <cell r="D1427">
            <v>12</v>
          </cell>
          <cell r="E1427" t="str">
            <v>Prioritario</v>
          </cell>
          <cell r="F1427" t="str">
            <v>Otros</v>
          </cell>
          <cell r="G1427" t="str">
            <v>Otros</v>
          </cell>
          <cell r="H1427">
            <v>1</v>
          </cell>
          <cell r="I1427" t="str">
            <v/>
          </cell>
          <cell r="K1427" t="str">
            <v>P</v>
          </cell>
          <cell r="L1427">
            <v>3</v>
          </cell>
          <cell r="M1427">
            <v>3</v>
          </cell>
          <cell r="N1427" t="str">
            <v>P003</v>
          </cell>
        </row>
        <row r="1428">
          <cell r="A1428" t="str">
            <v>12,P4</v>
          </cell>
          <cell r="B1428" t="str">
            <v>12,P4</v>
          </cell>
          <cell r="C1428" t="str">
            <v>12,P004</v>
          </cell>
          <cell r="D1428">
            <v>12</v>
          </cell>
          <cell r="E1428" t="str">
            <v>Otros</v>
          </cell>
          <cell r="F1428" t="str">
            <v>Otros</v>
          </cell>
          <cell r="G1428" t="str">
            <v>Otros</v>
          </cell>
          <cell r="H1428" t="str">
            <v/>
          </cell>
          <cell r="I1428" t="str">
            <v/>
          </cell>
          <cell r="K1428" t="str">
            <v>P</v>
          </cell>
          <cell r="L1428">
            <v>4</v>
          </cell>
          <cell r="M1428">
            <v>4</v>
          </cell>
          <cell r="N1428" t="str">
            <v>P004</v>
          </cell>
        </row>
        <row r="1429">
          <cell r="A1429" t="str">
            <v>12,P5</v>
          </cell>
          <cell r="B1429" t="str">
            <v>12,P5</v>
          </cell>
          <cell r="C1429" t="str">
            <v>12,P005</v>
          </cell>
          <cell r="D1429">
            <v>12</v>
          </cell>
          <cell r="E1429" t="str">
            <v>Prioritario</v>
          </cell>
          <cell r="F1429" t="str">
            <v>Otros</v>
          </cell>
          <cell r="G1429" t="str">
            <v>Otros</v>
          </cell>
          <cell r="H1429">
            <v>1</v>
          </cell>
          <cell r="I1429" t="str">
            <v/>
          </cell>
          <cell r="K1429" t="str">
            <v>P</v>
          </cell>
          <cell r="L1429">
            <v>5</v>
          </cell>
          <cell r="M1429">
            <v>5</v>
          </cell>
          <cell r="N1429" t="str">
            <v>P005</v>
          </cell>
        </row>
        <row r="1430">
          <cell r="A1430" t="str">
            <v>12,P6</v>
          </cell>
          <cell r="B1430" t="str">
            <v>12,P6</v>
          </cell>
          <cell r="C1430" t="str">
            <v>12,P006</v>
          </cell>
          <cell r="D1430">
            <v>12</v>
          </cell>
          <cell r="E1430" t="str">
            <v>Otros</v>
          </cell>
          <cell r="F1430" t="str">
            <v>Otros</v>
          </cell>
          <cell r="G1430" t="str">
            <v>Otros</v>
          </cell>
          <cell r="H1430" t="str">
            <v/>
          </cell>
          <cell r="I1430" t="str">
            <v/>
          </cell>
          <cell r="K1430" t="str">
            <v>P</v>
          </cell>
          <cell r="L1430">
            <v>6</v>
          </cell>
          <cell r="M1430">
            <v>6</v>
          </cell>
          <cell r="N1430" t="str">
            <v>P006</v>
          </cell>
        </row>
        <row r="1431">
          <cell r="A1431" t="str">
            <v>12,P7</v>
          </cell>
          <cell r="B1431" t="str">
            <v>12,P7</v>
          </cell>
          <cell r="C1431" t="str">
            <v>12,P007</v>
          </cell>
          <cell r="D1431">
            <v>12</v>
          </cell>
          <cell r="E1431" t="str">
            <v>Prioritario</v>
          </cell>
          <cell r="F1431" t="str">
            <v>Otros</v>
          </cell>
          <cell r="G1431" t="str">
            <v>Otros</v>
          </cell>
          <cell r="H1431">
            <v>1</v>
          </cell>
          <cell r="I1431" t="str">
            <v/>
          </cell>
          <cell r="K1431" t="str">
            <v>P</v>
          </cell>
          <cell r="L1431">
            <v>7</v>
          </cell>
          <cell r="M1431">
            <v>7</v>
          </cell>
          <cell r="N1431" t="str">
            <v>P007</v>
          </cell>
        </row>
        <row r="1432">
          <cell r="A1432" t="str">
            <v>12,P8</v>
          </cell>
          <cell r="B1432" t="str">
            <v>12,P8</v>
          </cell>
          <cell r="C1432" t="str">
            <v>12,P008</v>
          </cell>
          <cell r="D1432">
            <v>12</v>
          </cell>
          <cell r="E1432" t="str">
            <v>Otros</v>
          </cell>
          <cell r="F1432" t="str">
            <v>Otros</v>
          </cell>
          <cell r="G1432" t="str">
            <v>Otros</v>
          </cell>
          <cell r="H1432" t="str">
            <v/>
          </cell>
          <cell r="I1432" t="str">
            <v/>
          </cell>
          <cell r="K1432" t="str">
            <v>P</v>
          </cell>
          <cell r="L1432">
            <v>8</v>
          </cell>
          <cell r="M1432">
            <v>8</v>
          </cell>
          <cell r="N1432" t="str">
            <v>P008</v>
          </cell>
        </row>
        <row r="1433">
          <cell r="A1433" t="str">
            <v>12,P9</v>
          </cell>
          <cell r="B1433" t="str">
            <v>12,P9</v>
          </cell>
          <cell r="C1433" t="str">
            <v>12,P009</v>
          </cell>
          <cell r="D1433">
            <v>12</v>
          </cell>
          <cell r="E1433" t="str">
            <v>Otros</v>
          </cell>
          <cell r="F1433" t="str">
            <v>Otros</v>
          </cell>
          <cell r="G1433" t="str">
            <v>Otros</v>
          </cell>
          <cell r="H1433" t="str">
            <v/>
          </cell>
          <cell r="I1433" t="str">
            <v/>
          </cell>
          <cell r="K1433" t="str">
            <v>P</v>
          </cell>
          <cell r="L1433">
            <v>9</v>
          </cell>
          <cell r="M1433">
            <v>9</v>
          </cell>
          <cell r="N1433" t="str">
            <v>P009</v>
          </cell>
        </row>
        <row r="1434">
          <cell r="A1434" t="str">
            <v>12,P10</v>
          </cell>
          <cell r="B1434" t="str">
            <v>12,P10</v>
          </cell>
          <cell r="C1434" t="str">
            <v>12,P010</v>
          </cell>
          <cell r="D1434">
            <v>12</v>
          </cell>
          <cell r="E1434" t="str">
            <v>Otros</v>
          </cell>
          <cell r="F1434" t="str">
            <v>Otros</v>
          </cell>
          <cell r="G1434" t="str">
            <v>Otros</v>
          </cell>
          <cell r="H1434" t="str">
            <v/>
          </cell>
          <cell r="I1434" t="str">
            <v/>
          </cell>
          <cell r="K1434" t="str">
            <v>P</v>
          </cell>
          <cell r="L1434">
            <v>10</v>
          </cell>
          <cell r="M1434">
            <v>10</v>
          </cell>
          <cell r="N1434" t="str">
            <v>P010</v>
          </cell>
        </row>
        <row r="1435">
          <cell r="A1435" t="str">
            <v>12,P11</v>
          </cell>
          <cell r="B1435" t="str">
            <v>12,P11</v>
          </cell>
          <cell r="C1435" t="str">
            <v>12,P011</v>
          </cell>
          <cell r="D1435">
            <v>12</v>
          </cell>
          <cell r="E1435" t="str">
            <v>Otros</v>
          </cell>
          <cell r="F1435" t="str">
            <v>Otros</v>
          </cell>
          <cell r="G1435" t="str">
            <v>Otros</v>
          </cell>
          <cell r="H1435" t="str">
            <v/>
          </cell>
          <cell r="I1435" t="str">
            <v/>
          </cell>
          <cell r="K1435" t="str">
            <v>P</v>
          </cell>
          <cell r="L1435">
            <v>11</v>
          </cell>
          <cell r="M1435">
            <v>11</v>
          </cell>
          <cell r="N1435" t="str">
            <v>P011</v>
          </cell>
        </row>
        <row r="1436">
          <cell r="A1436" t="str">
            <v>12,P12</v>
          </cell>
          <cell r="B1436" t="str">
            <v>12,P12</v>
          </cell>
          <cell r="C1436" t="str">
            <v>12,P012</v>
          </cell>
          <cell r="D1436">
            <v>12</v>
          </cell>
          <cell r="E1436" t="str">
            <v>Otros</v>
          </cell>
          <cell r="F1436" t="str">
            <v>Otros</v>
          </cell>
          <cell r="G1436" t="str">
            <v>Otros</v>
          </cell>
          <cell r="H1436" t="str">
            <v/>
          </cell>
          <cell r="I1436" t="str">
            <v/>
          </cell>
          <cell r="K1436" t="str">
            <v>P</v>
          </cell>
          <cell r="L1436">
            <v>12</v>
          </cell>
          <cell r="M1436">
            <v>12</v>
          </cell>
          <cell r="N1436" t="str">
            <v>P012</v>
          </cell>
        </row>
        <row r="1437">
          <cell r="A1437" t="str">
            <v>12,P13</v>
          </cell>
          <cell r="B1437" t="str">
            <v>12,P13</v>
          </cell>
          <cell r="C1437" t="str">
            <v>12,P013</v>
          </cell>
          <cell r="D1437">
            <v>12</v>
          </cell>
          <cell r="E1437" t="str">
            <v>Otros</v>
          </cell>
          <cell r="F1437" t="str">
            <v>Otros</v>
          </cell>
          <cell r="G1437" t="str">
            <v>Otros</v>
          </cell>
          <cell r="H1437" t="str">
            <v/>
          </cell>
          <cell r="I1437" t="str">
            <v/>
          </cell>
          <cell r="K1437" t="str">
            <v>P</v>
          </cell>
          <cell r="L1437">
            <v>13</v>
          </cell>
          <cell r="M1437">
            <v>13</v>
          </cell>
          <cell r="N1437" t="str">
            <v>P013</v>
          </cell>
        </row>
        <row r="1438">
          <cell r="A1438" t="str">
            <v>12,P301</v>
          </cell>
          <cell r="B1438" t="str">
            <v>12,P1</v>
          </cell>
          <cell r="C1438" t="str">
            <v>12,P001</v>
          </cell>
          <cell r="D1438">
            <v>12</v>
          </cell>
          <cell r="E1438" t="str">
            <v>Otros</v>
          </cell>
          <cell r="F1438" t="str">
            <v>Otros</v>
          </cell>
          <cell r="G1438" t="str">
            <v>Otros</v>
          </cell>
          <cell r="H1438" t="str">
            <v/>
          </cell>
          <cell r="I1438" t="str">
            <v/>
          </cell>
          <cell r="K1438" t="str">
            <v>P</v>
          </cell>
          <cell r="L1438">
            <v>301</v>
          </cell>
          <cell r="M1438">
            <v>1</v>
          </cell>
          <cell r="N1438" t="str">
            <v>P001</v>
          </cell>
        </row>
        <row r="1439">
          <cell r="A1439" t="str">
            <v>12,P302</v>
          </cell>
          <cell r="B1439" t="str">
            <v>12,P2</v>
          </cell>
          <cell r="C1439" t="str">
            <v>12,P002</v>
          </cell>
          <cell r="D1439">
            <v>12</v>
          </cell>
          <cell r="E1439" t="str">
            <v>Otros</v>
          </cell>
          <cell r="F1439" t="str">
            <v>Otros</v>
          </cell>
          <cell r="G1439" t="str">
            <v>Otros</v>
          </cell>
          <cell r="H1439" t="str">
            <v/>
          </cell>
          <cell r="I1439" t="str">
            <v/>
          </cell>
          <cell r="K1439" t="str">
            <v>P</v>
          </cell>
          <cell r="L1439">
            <v>302</v>
          </cell>
          <cell r="M1439">
            <v>2</v>
          </cell>
          <cell r="N1439" t="str">
            <v>P002</v>
          </cell>
        </row>
        <row r="1440">
          <cell r="A1440" t="str">
            <v>12,P303</v>
          </cell>
          <cell r="B1440" t="str">
            <v>12,P3</v>
          </cell>
          <cell r="C1440" t="str">
            <v>12,P003</v>
          </cell>
          <cell r="D1440">
            <v>12</v>
          </cell>
          <cell r="E1440" t="str">
            <v>Prioritario</v>
          </cell>
          <cell r="F1440" t="str">
            <v>Otros</v>
          </cell>
          <cell r="G1440" t="str">
            <v>Otros</v>
          </cell>
          <cell r="H1440">
            <v>1</v>
          </cell>
          <cell r="I1440" t="str">
            <v/>
          </cell>
          <cell r="K1440" t="str">
            <v>P</v>
          </cell>
          <cell r="L1440">
            <v>303</v>
          </cell>
          <cell r="M1440">
            <v>3</v>
          </cell>
          <cell r="N1440" t="str">
            <v>P003</v>
          </cell>
        </row>
        <row r="1441">
          <cell r="A1441" t="str">
            <v>12,P304</v>
          </cell>
          <cell r="B1441" t="str">
            <v>12,P4</v>
          </cell>
          <cell r="C1441" t="str">
            <v>12,P004</v>
          </cell>
          <cell r="D1441">
            <v>12</v>
          </cell>
          <cell r="E1441" t="str">
            <v>Otros</v>
          </cell>
          <cell r="F1441" t="str">
            <v>Otros</v>
          </cell>
          <cell r="G1441" t="str">
            <v>Otros</v>
          </cell>
          <cell r="H1441" t="str">
            <v/>
          </cell>
          <cell r="I1441" t="str">
            <v/>
          </cell>
          <cell r="K1441" t="str">
            <v>P</v>
          </cell>
          <cell r="L1441">
            <v>304</v>
          </cell>
          <cell r="M1441">
            <v>4</v>
          </cell>
          <cell r="N1441" t="str">
            <v>P004</v>
          </cell>
        </row>
        <row r="1442">
          <cell r="A1442" t="str">
            <v>12,P305</v>
          </cell>
          <cell r="B1442" t="str">
            <v>12,P5</v>
          </cell>
          <cell r="C1442" t="str">
            <v>12,P005</v>
          </cell>
          <cell r="D1442">
            <v>12</v>
          </cell>
          <cell r="E1442" t="str">
            <v>Prioritario</v>
          </cell>
          <cell r="F1442" t="str">
            <v>Otros</v>
          </cell>
          <cell r="G1442" t="str">
            <v>Otros</v>
          </cell>
          <cell r="H1442">
            <v>1</v>
          </cell>
          <cell r="I1442" t="str">
            <v/>
          </cell>
          <cell r="K1442" t="str">
            <v>P</v>
          </cell>
          <cell r="L1442">
            <v>305</v>
          </cell>
          <cell r="M1442">
            <v>5</v>
          </cell>
          <cell r="N1442" t="str">
            <v>P005</v>
          </cell>
        </row>
        <row r="1443">
          <cell r="A1443" t="str">
            <v>12,P306</v>
          </cell>
          <cell r="B1443" t="str">
            <v>12,P6</v>
          </cell>
          <cell r="C1443" t="str">
            <v>12,P006</v>
          </cell>
          <cell r="D1443">
            <v>12</v>
          </cell>
          <cell r="E1443" t="str">
            <v>Otros</v>
          </cell>
          <cell r="F1443" t="str">
            <v>Otros</v>
          </cell>
          <cell r="G1443" t="str">
            <v>Otros</v>
          </cell>
          <cell r="H1443" t="str">
            <v/>
          </cell>
          <cell r="I1443" t="str">
            <v/>
          </cell>
          <cell r="K1443" t="str">
            <v>P</v>
          </cell>
          <cell r="L1443">
            <v>306</v>
          </cell>
          <cell r="M1443">
            <v>6</v>
          </cell>
          <cell r="N1443" t="str">
            <v>P006</v>
          </cell>
        </row>
        <row r="1444">
          <cell r="A1444" t="str">
            <v>12,P307</v>
          </cell>
          <cell r="B1444" t="str">
            <v>12,P7</v>
          </cell>
          <cell r="C1444" t="str">
            <v>12,P007</v>
          </cell>
          <cell r="D1444">
            <v>12</v>
          </cell>
          <cell r="E1444" t="str">
            <v>Prioritario</v>
          </cell>
          <cell r="F1444" t="str">
            <v>Otros</v>
          </cell>
          <cell r="G1444" t="str">
            <v>Otros</v>
          </cell>
          <cell r="H1444">
            <v>1</v>
          </cell>
          <cell r="I1444" t="str">
            <v/>
          </cell>
          <cell r="K1444" t="str">
            <v>P</v>
          </cell>
          <cell r="L1444">
            <v>307</v>
          </cell>
          <cell r="M1444">
            <v>7</v>
          </cell>
          <cell r="N1444" t="str">
            <v>P007</v>
          </cell>
        </row>
        <row r="1445">
          <cell r="A1445" t="str">
            <v>12,P308</v>
          </cell>
          <cell r="B1445" t="str">
            <v>12,P8</v>
          </cell>
          <cell r="C1445" t="str">
            <v>12,P008</v>
          </cell>
          <cell r="D1445">
            <v>12</v>
          </cell>
          <cell r="E1445" t="str">
            <v>Otros</v>
          </cell>
          <cell r="F1445" t="str">
            <v>Otros</v>
          </cell>
          <cell r="G1445" t="str">
            <v>Otros</v>
          </cell>
          <cell r="H1445" t="str">
            <v/>
          </cell>
          <cell r="I1445" t="str">
            <v/>
          </cell>
          <cell r="K1445" t="str">
            <v>P</v>
          </cell>
          <cell r="L1445">
            <v>308</v>
          </cell>
          <cell r="M1445">
            <v>8</v>
          </cell>
          <cell r="N1445" t="str">
            <v>P008</v>
          </cell>
        </row>
        <row r="1446">
          <cell r="A1446" t="str">
            <v>12,P309</v>
          </cell>
          <cell r="B1446" t="str">
            <v>12,P9</v>
          </cell>
          <cell r="C1446" t="str">
            <v>12,P009</v>
          </cell>
          <cell r="D1446">
            <v>12</v>
          </cell>
          <cell r="E1446" t="str">
            <v>Otros</v>
          </cell>
          <cell r="F1446" t="str">
            <v>Otros</v>
          </cell>
          <cell r="G1446" t="str">
            <v>Otros</v>
          </cell>
          <cell r="H1446" t="str">
            <v/>
          </cell>
          <cell r="I1446" t="str">
            <v/>
          </cell>
          <cell r="K1446" t="str">
            <v>P</v>
          </cell>
          <cell r="L1446">
            <v>309</v>
          </cell>
          <cell r="M1446">
            <v>9</v>
          </cell>
          <cell r="N1446" t="str">
            <v>P009</v>
          </cell>
        </row>
        <row r="1447">
          <cell r="A1447" t="str">
            <v>12,P310</v>
          </cell>
          <cell r="B1447" t="str">
            <v>12,P10</v>
          </cell>
          <cell r="C1447" t="str">
            <v>12,P010</v>
          </cell>
          <cell r="D1447">
            <v>12</v>
          </cell>
          <cell r="E1447" t="str">
            <v>Otros</v>
          </cell>
          <cell r="F1447" t="str">
            <v>Otros</v>
          </cell>
          <cell r="G1447" t="str">
            <v>Otros</v>
          </cell>
          <cell r="H1447" t="str">
            <v/>
          </cell>
          <cell r="I1447" t="str">
            <v/>
          </cell>
          <cell r="K1447" t="str">
            <v>P</v>
          </cell>
          <cell r="L1447">
            <v>310</v>
          </cell>
          <cell r="M1447">
            <v>10</v>
          </cell>
          <cell r="N1447" t="str">
            <v>P010</v>
          </cell>
        </row>
        <row r="1448">
          <cell r="A1448" t="str">
            <v>12,P311</v>
          </cell>
          <cell r="B1448" t="str">
            <v>12,P11</v>
          </cell>
          <cell r="C1448" t="str">
            <v>12,P011</v>
          </cell>
          <cell r="D1448">
            <v>12</v>
          </cell>
          <cell r="E1448" t="str">
            <v>Otros</v>
          </cell>
          <cell r="F1448" t="str">
            <v>Otros</v>
          </cell>
          <cell r="G1448" t="str">
            <v>Otros</v>
          </cell>
          <cell r="H1448" t="str">
            <v/>
          </cell>
          <cell r="I1448" t="str">
            <v/>
          </cell>
          <cell r="K1448" t="str">
            <v>P</v>
          </cell>
          <cell r="L1448">
            <v>311</v>
          </cell>
          <cell r="M1448">
            <v>11</v>
          </cell>
          <cell r="N1448" t="str">
            <v>P011</v>
          </cell>
        </row>
        <row r="1449">
          <cell r="A1449" t="str">
            <v>12,P312</v>
          </cell>
          <cell r="B1449" t="str">
            <v>12,P12</v>
          </cell>
          <cell r="C1449" t="str">
            <v>12,P012</v>
          </cell>
          <cell r="D1449">
            <v>12</v>
          </cell>
          <cell r="E1449" t="str">
            <v>Otros</v>
          </cell>
          <cell r="F1449" t="str">
            <v>Otros</v>
          </cell>
          <cell r="G1449" t="str">
            <v>Otros</v>
          </cell>
          <cell r="H1449" t="str">
            <v/>
          </cell>
          <cell r="I1449" t="str">
            <v/>
          </cell>
          <cell r="K1449" t="str">
            <v>P</v>
          </cell>
          <cell r="L1449">
            <v>312</v>
          </cell>
          <cell r="M1449">
            <v>12</v>
          </cell>
          <cell r="N1449" t="str">
            <v>P012</v>
          </cell>
        </row>
        <row r="1450">
          <cell r="A1450" t="str">
            <v>12,P313</v>
          </cell>
          <cell r="B1450" t="str">
            <v>12,P13</v>
          </cell>
          <cell r="C1450" t="str">
            <v>12,P013</v>
          </cell>
          <cell r="D1450">
            <v>12</v>
          </cell>
          <cell r="E1450" t="str">
            <v>Otros</v>
          </cell>
          <cell r="F1450" t="str">
            <v>Otros</v>
          </cell>
          <cell r="G1450" t="str">
            <v>Otros</v>
          </cell>
          <cell r="H1450" t="str">
            <v/>
          </cell>
          <cell r="I1450" t="str">
            <v/>
          </cell>
          <cell r="K1450" t="str">
            <v>P</v>
          </cell>
          <cell r="L1450">
            <v>313</v>
          </cell>
          <cell r="M1450">
            <v>13</v>
          </cell>
          <cell r="N1450" t="str">
            <v>P013</v>
          </cell>
        </row>
        <row r="1451">
          <cell r="A1451" t="str">
            <v>12,S37</v>
          </cell>
          <cell r="B1451" t="str">
            <v>12,S37</v>
          </cell>
          <cell r="C1451" t="str">
            <v>12,S037</v>
          </cell>
          <cell r="D1451">
            <v>12</v>
          </cell>
          <cell r="E1451" t="str">
            <v>Prioritario</v>
          </cell>
          <cell r="F1451" t="str">
            <v>Principal</v>
          </cell>
          <cell r="G1451" t="str">
            <v>Otros</v>
          </cell>
          <cell r="H1451">
            <v>1</v>
          </cell>
          <cell r="I1451">
            <v>1</v>
          </cell>
          <cell r="K1451" t="str">
            <v>S</v>
          </cell>
          <cell r="L1451">
            <v>37</v>
          </cell>
          <cell r="M1451">
            <v>37</v>
          </cell>
          <cell r="N1451" t="str">
            <v>S037</v>
          </cell>
        </row>
        <row r="1452">
          <cell r="A1452" t="str">
            <v>12,S39</v>
          </cell>
          <cell r="B1452" t="str">
            <v>12,S39</v>
          </cell>
          <cell r="C1452" t="str">
            <v>12,S039</v>
          </cell>
          <cell r="D1452">
            <v>12</v>
          </cell>
          <cell r="E1452" t="str">
            <v>Prioritario</v>
          </cell>
          <cell r="F1452" t="str">
            <v>Principal</v>
          </cell>
          <cell r="G1452" t="str">
            <v>Otros</v>
          </cell>
          <cell r="H1452">
            <v>1</v>
          </cell>
          <cell r="I1452">
            <v>1</v>
          </cell>
          <cell r="K1452" t="str">
            <v>S</v>
          </cell>
          <cell r="L1452">
            <v>39</v>
          </cell>
          <cell r="M1452">
            <v>39</v>
          </cell>
          <cell r="N1452" t="str">
            <v>S039</v>
          </cell>
        </row>
        <row r="1453">
          <cell r="A1453" t="str">
            <v>12,S41</v>
          </cell>
          <cell r="B1453" t="str">
            <v>12,S41</v>
          </cell>
          <cell r="C1453" t="str">
            <v>12,S041</v>
          </cell>
          <cell r="D1453">
            <v>12</v>
          </cell>
          <cell r="E1453" t="str">
            <v>Otros</v>
          </cell>
          <cell r="F1453" t="str">
            <v>Otros</v>
          </cell>
          <cell r="G1453" t="str">
            <v>Otros</v>
          </cell>
          <cell r="H1453" t="str">
            <v/>
          </cell>
          <cell r="I1453" t="str">
            <v/>
          </cell>
          <cell r="K1453" t="str">
            <v>S</v>
          </cell>
          <cell r="L1453">
            <v>41</v>
          </cell>
          <cell r="M1453">
            <v>41</v>
          </cell>
          <cell r="N1453" t="str">
            <v>S041</v>
          </cell>
        </row>
        <row r="1454">
          <cell r="A1454" t="str">
            <v>12,S72</v>
          </cell>
          <cell r="B1454" t="str">
            <v>12,S72</v>
          </cell>
          <cell r="C1454" t="str">
            <v>12,S072</v>
          </cell>
          <cell r="D1454">
            <v>12</v>
          </cell>
          <cell r="E1454" t="str">
            <v>Prioritario</v>
          </cell>
          <cell r="F1454" t="str">
            <v>Principal</v>
          </cell>
          <cell r="G1454" t="str">
            <v>Otros</v>
          </cell>
          <cell r="H1454">
            <v>1</v>
          </cell>
          <cell r="I1454">
            <v>1</v>
          </cell>
          <cell r="K1454" t="str">
            <v>S</v>
          </cell>
          <cell r="L1454">
            <v>72</v>
          </cell>
          <cell r="M1454">
            <v>72</v>
          </cell>
          <cell r="N1454" t="str">
            <v>S072</v>
          </cell>
        </row>
        <row r="1455">
          <cell r="A1455" t="str">
            <v>12,S149</v>
          </cell>
          <cell r="B1455" t="str">
            <v>12,S149</v>
          </cell>
          <cell r="C1455" t="str">
            <v>12,S149</v>
          </cell>
          <cell r="D1455">
            <v>12</v>
          </cell>
          <cell r="E1455" t="str">
            <v>Prioritario</v>
          </cell>
          <cell r="F1455" t="str">
            <v>Principal</v>
          </cell>
          <cell r="G1455" t="str">
            <v>Otros</v>
          </cell>
          <cell r="H1455">
            <v>1</v>
          </cell>
          <cell r="I1455">
            <v>1</v>
          </cell>
          <cell r="K1455" t="str">
            <v>S</v>
          </cell>
          <cell r="L1455">
            <v>149</v>
          </cell>
          <cell r="M1455">
            <v>149</v>
          </cell>
          <cell r="N1455" t="str">
            <v>S149</v>
          </cell>
        </row>
        <row r="1456">
          <cell r="A1456" t="str">
            <v>12,S150</v>
          </cell>
          <cell r="B1456" t="str">
            <v>12,S150</v>
          </cell>
          <cell r="C1456" t="str">
            <v>12,S150</v>
          </cell>
          <cell r="D1456">
            <v>12</v>
          </cell>
          <cell r="E1456" t="str">
            <v>Prioritario</v>
          </cell>
          <cell r="F1456" t="str">
            <v>Principal</v>
          </cell>
          <cell r="G1456" t="str">
            <v>Otros</v>
          </cell>
          <cell r="H1456">
            <v>1</v>
          </cell>
          <cell r="I1456">
            <v>1</v>
          </cell>
          <cell r="K1456" t="str">
            <v>S</v>
          </cell>
          <cell r="L1456">
            <v>150</v>
          </cell>
          <cell r="M1456">
            <v>150</v>
          </cell>
          <cell r="N1456" t="str">
            <v>S150</v>
          </cell>
        </row>
        <row r="1457">
          <cell r="A1457" t="str">
            <v>12,S200</v>
          </cell>
          <cell r="B1457" t="str">
            <v>12,S200</v>
          </cell>
          <cell r="C1457" t="str">
            <v>12,S200</v>
          </cell>
          <cell r="D1457">
            <v>12</v>
          </cell>
          <cell r="E1457" t="str">
            <v>Prioritario</v>
          </cell>
          <cell r="F1457" t="str">
            <v>Principal</v>
          </cell>
          <cell r="G1457" t="str">
            <v>Otros</v>
          </cell>
          <cell r="H1457">
            <v>1</v>
          </cell>
          <cell r="I1457">
            <v>1</v>
          </cell>
          <cell r="K1457" t="str">
            <v>S</v>
          </cell>
          <cell r="L1457">
            <v>200</v>
          </cell>
          <cell r="M1457">
            <v>200</v>
          </cell>
          <cell r="N1457" t="str">
            <v>S200</v>
          </cell>
        </row>
        <row r="1458">
          <cell r="A1458" t="str">
            <v>12,S201</v>
          </cell>
          <cell r="B1458" t="str">
            <v>12,S201</v>
          </cell>
          <cell r="C1458" t="str">
            <v>12,S201</v>
          </cell>
          <cell r="D1458">
            <v>12</v>
          </cell>
          <cell r="E1458" t="str">
            <v>Prioritario</v>
          </cell>
          <cell r="F1458" t="str">
            <v>Principal</v>
          </cell>
          <cell r="G1458" t="str">
            <v>Otros</v>
          </cell>
          <cell r="H1458">
            <v>1</v>
          </cell>
          <cell r="I1458">
            <v>1</v>
          </cell>
          <cell r="K1458" t="str">
            <v>S</v>
          </cell>
          <cell r="L1458">
            <v>201</v>
          </cell>
          <cell r="M1458">
            <v>201</v>
          </cell>
          <cell r="N1458" t="str">
            <v>S201</v>
          </cell>
        </row>
        <row r="1459">
          <cell r="A1459" t="str">
            <v>12,S202</v>
          </cell>
          <cell r="B1459" t="str">
            <v>12,S202</v>
          </cell>
          <cell r="C1459" t="str">
            <v>12,S202</v>
          </cell>
          <cell r="D1459">
            <v>12</v>
          </cell>
          <cell r="E1459" t="str">
            <v>Prioritario</v>
          </cell>
          <cell r="F1459" t="str">
            <v>Principal</v>
          </cell>
          <cell r="G1459" t="str">
            <v>Otros</v>
          </cell>
          <cell r="H1459">
            <v>1</v>
          </cell>
          <cell r="I1459">
            <v>1</v>
          </cell>
          <cell r="K1459" t="str">
            <v>S</v>
          </cell>
          <cell r="L1459">
            <v>202</v>
          </cell>
          <cell r="M1459">
            <v>202</v>
          </cell>
          <cell r="N1459" t="str">
            <v>S202</v>
          </cell>
        </row>
        <row r="1460">
          <cell r="A1460" t="str">
            <v>12,S337</v>
          </cell>
          <cell r="B1460" t="str">
            <v>12,S37</v>
          </cell>
          <cell r="C1460" t="str">
            <v>12,S037</v>
          </cell>
          <cell r="D1460">
            <v>12</v>
          </cell>
          <cell r="E1460" t="str">
            <v>Prioritario</v>
          </cell>
          <cell r="F1460" t="str">
            <v>Principal</v>
          </cell>
          <cell r="G1460" t="str">
            <v>Otros</v>
          </cell>
          <cell r="H1460">
            <v>1</v>
          </cell>
          <cell r="I1460">
            <v>1</v>
          </cell>
          <cell r="K1460" t="str">
            <v>S</v>
          </cell>
          <cell r="L1460">
            <v>337</v>
          </cell>
          <cell r="M1460">
            <v>37</v>
          </cell>
          <cell r="N1460" t="str">
            <v>S037</v>
          </cell>
        </row>
        <row r="1461">
          <cell r="A1461" t="str">
            <v>12,S339</v>
          </cell>
          <cell r="B1461" t="str">
            <v>12,S39</v>
          </cell>
          <cell r="C1461" t="str">
            <v>12,S039</v>
          </cell>
          <cell r="D1461">
            <v>12</v>
          </cell>
          <cell r="E1461" t="str">
            <v>Prioritario</v>
          </cell>
          <cell r="F1461" t="str">
            <v>Principal</v>
          </cell>
          <cell r="G1461" t="str">
            <v>Otros</v>
          </cell>
          <cell r="H1461">
            <v>1</v>
          </cell>
          <cell r="I1461">
            <v>1</v>
          </cell>
          <cell r="K1461" t="str">
            <v>S</v>
          </cell>
          <cell r="L1461">
            <v>339</v>
          </cell>
          <cell r="M1461">
            <v>39</v>
          </cell>
          <cell r="N1461" t="str">
            <v>S039</v>
          </cell>
        </row>
        <row r="1462">
          <cell r="A1462" t="str">
            <v>12,S341</v>
          </cell>
          <cell r="B1462" t="str">
            <v>12,S41</v>
          </cell>
          <cell r="C1462" t="str">
            <v>12,S041</v>
          </cell>
          <cell r="D1462">
            <v>12</v>
          </cell>
          <cell r="E1462" t="str">
            <v>Otros</v>
          </cell>
          <cell r="F1462" t="str">
            <v>Otros</v>
          </cell>
          <cell r="G1462" t="str">
            <v>Otros</v>
          </cell>
          <cell r="H1462" t="str">
            <v/>
          </cell>
          <cell r="I1462" t="str">
            <v/>
          </cell>
          <cell r="K1462" t="str">
            <v>S</v>
          </cell>
          <cell r="L1462">
            <v>341</v>
          </cell>
          <cell r="M1462">
            <v>41</v>
          </cell>
          <cell r="N1462" t="str">
            <v>S041</v>
          </cell>
        </row>
        <row r="1463">
          <cell r="A1463" t="str">
            <v>12,S372</v>
          </cell>
          <cell r="B1463" t="str">
            <v>12,S72</v>
          </cell>
          <cell r="C1463" t="str">
            <v>12,S072</v>
          </cell>
          <cell r="D1463">
            <v>12</v>
          </cell>
          <cell r="E1463" t="str">
            <v>Prioritario</v>
          </cell>
          <cell r="F1463" t="str">
            <v>Principal</v>
          </cell>
          <cell r="G1463" t="str">
            <v>Otros</v>
          </cell>
          <cell r="H1463">
            <v>1</v>
          </cell>
          <cell r="I1463">
            <v>1</v>
          </cell>
          <cell r="K1463" t="str">
            <v>S</v>
          </cell>
          <cell r="L1463">
            <v>372</v>
          </cell>
          <cell r="M1463">
            <v>72</v>
          </cell>
          <cell r="N1463" t="str">
            <v>S072</v>
          </cell>
        </row>
        <row r="1464">
          <cell r="A1464" t="str">
            <v>12,S449</v>
          </cell>
          <cell r="B1464" t="str">
            <v>12,S149</v>
          </cell>
          <cell r="C1464" t="str">
            <v>12,S149</v>
          </cell>
          <cell r="D1464">
            <v>12</v>
          </cell>
          <cell r="E1464" t="str">
            <v>Prioritario</v>
          </cell>
          <cell r="F1464" t="str">
            <v>Principal</v>
          </cell>
          <cell r="G1464" t="str">
            <v>Otros</v>
          </cell>
          <cell r="H1464">
            <v>1</v>
          </cell>
          <cell r="I1464">
            <v>1</v>
          </cell>
          <cell r="K1464" t="str">
            <v>S</v>
          </cell>
          <cell r="L1464">
            <v>449</v>
          </cell>
          <cell r="M1464">
            <v>149</v>
          </cell>
          <cell r="N1464" t="str">
            <v>S149</v>
          </cell>
        </row>
        <row r="1465">
          <cell r="A1465" t="str">
            <v>12,S450</v>
          </cell>
          <cell r="B1465" t="str">
            <v>12,S150</v>
          </cell>
          <cell r="C1465" t="str">
            <v>12,S150</v>
          </cell>
          <cell r="D1465">
            <v>12</v>
          </cell>
          <cell r="E1465" t="str">
            <v>Prioritario</v>
          </cell>
          <cell r="F1465" t="str">
            <v>Principal</v>
          </cell>
          <cell r="G1465" t="str">
            <v>Otros</v>
          </cell>
          <cell r="H1465">
            <v>1</v>
          </cell>
          <cell r="I1465">
            <v>1</v>
          </cell>
          <cell r="K1465" t="str">
            <v>S</v>
          </cell>
          <cell r="L1465">
            <v>450</v>
          </cell>
          <cell r="M1465">
            <v>150</v>
          </cell>
          <cell r="N1465" t="str">
            <v>S150</v>
          </cell>
        </row>
        <row r="1466">
          <cell r="A1466" t="str">
            <v>12,S700</v>
          </cell>
          <cell r="B1466" t="str">
            <v>12,S200</v>
          </cell>
          <cell r="C1466" t="str">
            <v>12,S200</v>
          </cell>
          <cell r="D1466">
            <v>12</v>
          </cell>
          <cell r="E1466" t="str">
            <v>Prioritario</v>
          </cell>
          <cell r="F1466" t="str">
            <v>Principal</v>
          </cell>
          <cell r="G1466" t="str">
            <v>Otros</v>
          </cell>
          <cell r="H1466">
            <v>1</v>
          </cell>
          <cell r="I1466">
            <v>1</v>
          </cell>
          <cell r="K1466" t="str">
            <v>S</v>
          </cell>
          <cell r="L1466">
            <v>700</v>
          </cell>
          <cell r="M1466">
            <v>200</v>
          </cell>
          <cell r="N1466" t="str">
            <v>S200</v>
          </cell>
        </row>
        <row r="1467">
          <cell r="A1467" t="str">
            <v>12,S701</v>
          </cell>
          <cell r="B1467" t="str">
            <v>12,S201</v>
          </cell>
          <cell r="C1467" t="str">
            <v>12,S201</v>
          </cell>
          <cell r="D1467">
            <v>12</v>
          </cell>
          <cell r="E1467" t="str">
            <v>Prioritario</v>
          </cell>
          <cell r="F1467" t="str">
            <v>Principal</v>
          </cell>
          <cell r="G1467" t="str">
            <v>Otros</v>
          </cell>
          <cell r="H1467">
            <v>1</v>
          </cell>
          <cell r="I1467">
            <v>1</v>
          </cell>
          <cell r="K1467" t="str">
            <v>S</v>
          </cell>
          <cell r="L1467">
            <v>701</v>
          </cell>
          <cell r="M1467">
            <v>201</v>
          </cell>
          <cell r="N1467" t="str">
            <v>S201</v>
          </cell>
        </row>
        <row r="1468">
          <cell r="A1468" t="str">
            <v>12,S702</v>
          </cell>
          <cell r="B1468" t="str">
            <v>12,S202</v>
          </cell>
          <cell r="C1468" t="str">
            <v>12,S202</v>
          </cell>
          <cell r="D1468">
            <v>12</v>
          </cell>
          <cell r="E1468" t="str">
            <v>Prioritario</v>
          </cell>
          <cell r="F1468" t="str">
            <v>Principal</v>
          </cell>
          <cell r="G1468" t="str">
            <v>Otros</v>
          </cell>
          <cell r="H1468">
            <v>1</v>
          </cell>
          <cell r="I1468">
            <v>1</v>
          </cell>
          <cell r="K1468" t="str">
            <v>S</v>
          </cell>
          <cell r="L1468">
            <v>702</v>
          </cell>
          <cell r="M1468">
            <v>202</v>
          </cell>
          <cell r="N1468" t="str">
            <v>S202</v>
          </cell>
        </row>
        <row r="1469">
          <cell r="A1469" t="str">
            <v>12,U1</v>
          </cell>
          <cell r="B1469" t="str">
            <v>12,U1</v>
          </cell>
          <cell r="C1469" t="str">
            <v>12,U001</v>
          </cell>
          <cell r="D1469">
            <v>12</v>
          </cell>
          <cell r="E1469" t="str">
            <v>Otros</v>
          </cell>
          <cell r="F1469" t="str">
            <v>Otros</v>
          </cell>
          <cell r="G1469" t="str">
            <v>Otros</v>
          </cell>
          <cell r="H1469" t="str">
            <v/>
          </cell>
          <cell r="I1469" t="str">
            <v/>
          </cell>
          <cell r="K1469" t="str">
            <v>U</v>
          </cell>
          <cell r="L1469">
            <v>1</v>
          </cell>
          <cell r="M1469">
            <v>1</v>
          </cell>
          <cell r="N1469" t="str">
            <v>U001</v>
          </cell>
        </row>
        <row r="1470">
          <cell r="A1470" t="str">
            <v>12,U2</v>
          </cell>
          <cell r="B1470" t="str">
            <v>12,U2</v>
          </cell>
          <cell r="C1470" t="str">
            <v>12,U002</v>
          </cell>
          <cell r="D1470">
            <v>12</v>
          </cell>
          <cell r="E1470" t="str">
            <v>Otros</v>
          </cell>
          <cell r="F1470" t="str">
            <v>Otros</v>
          </cell>
          <cell r="G1470" t="str">
            <v>Otros</v>
          </cell>
          <cell r="H1470" t="str">
            <v/>
          </cell>
          <cell r="I1470" t="str">
            <v/>
          </cell>
          <cell r="K1470" t="str">
            <v>U</v>
          </cell>
          <cell r="L1470">
            <v>2</v>
          </cell>
          <cell r="M1470">
            <v>2</v>
          </cell>
          <cell r="N1470" t="str">
            <v>U002</v>
          </cell>
        </row>
        <row r="1471">
          <cell r="A1471" t="str">
            <v>12,U3</v>
          </cell>
          <cell r="B1471" t="str">
            <v>12,U3</v>
          </cell>
          <cell r="C1471" t="str">
            <v>12,U003</v>
          </cell>
          <cell r="D1471">
            <v>12</v>
          </cell>
          <cell r="E1471" t="str">
            <v>Otros</v>
          </cell>
          <cell r="F1471" t="str">
            <v>Otros</v>
          </cell>
          <cell r="G1471" t="str">
            <v>Otros</v>
          </cell>
          <cell r="H1471" t="str">
            <v/>
          </cell>
          <cell r="I1471" t="str">
            <v/>
          </cell>
          <cell r="K1471" t="str">
            <v>U</v>
          </cell>
          <cell r="L1471">
            <v>3</v>
          </cell>
          <cell r="M1471">
            <v>3</v>
          </cell>
          <cell r="N1471" t="str">
            <v>U003</v>
          </cell>
        </row>
        <row r="1472">
          <cell r="A1472" t="str">
            <v>12,U4</v>
          </cell>
          <cell r="B1472" t="str">
            <v>12,U4</v>
          </cell>
          <cell r="C1472" t="str">
            <v>12,U004</v>
          </cell>
          <cell r="D1472">
            <v>12</v>
          </cell>
          <cell r="E1472" t="str">
            <v>Prioritario</v>
          </cell>
          <cell r="F1472" t="str">
            <v>Otros</v>
          </cell>
          <cell r="G1472" t="str">
            <v>Otros</v>
          </cell>
          <cell r="H1472">
            <v>1</v>
          </cell>
          <cell r="I1472" t="str">
            <v/>
          </cell>
          <cell r="K1472" t="str">
            <v>U</v>
          </cell>
          <cell r="L1472">
            <v>4</v>
          </cell>
          <cell r="M1472">
            <v>4</v>
          </cell>
          <cell r="N1472" t="str">
            <v>U004</v>
          </cell>
        </row>
        <row r="1473">
          <cell r="A1473" t="str">
            <v>12,U301</v>
          </cell>
          <cell r="B1473" t="str">
            <v>12,U1</v>
          </cell>
          <cell r="C1473" t="str">
            <v>12,U001</v>
          </cell>
          <cell r="D1473">
            <v>12</v>
          </cell>
          <cell r="E1473" t="str">
            <v>Otros</v>
          </cell>
          <cell r="F1473" t="str">
            <v>Otros</v>
          </cell>
          <cell r="G1473" t="str">
            <v>Otros</v>
          </cell>
          <cell r="H1473" t="str">
            <v/>
          </cell>
          <cell r="I1473" t="str">
            <v/>
          </cell>
          <cell r="K1473" t="str">
            <v>U</v>
          </cell>
          <cell r="L1473">
            <v>301</v>
          </cell>
          <cell r="M1473">
            <v>1</v>
          </cell>
          <cell r="N1473" t="str">
            <v>U001</v>
          </cell>
        </row>
        <row r="1474">
          <cell r="A1474" t="str">
            <v>12,U302</v>
          </cell>
          <cell r="B1474" t="str">
            <v>12,U2</v>
          </cell>
          <cell r="C1474" t="str">
            <v>12,U002</v>
          </cell>
          <cell r="D1474">
            <v>12</v>
          </cell>
          <cell r="E1474" t="str">
            <v>Otros</v>
          </cell>
          <cell r="F1474" t="str">
            <v>Otros</v>
          </cell>
          <cell r="G1474" t="str">
            <v>Otros</v>
          </cell>
          <cell r="H1474" t="str">
            <v/>
          </cell>
          <cell r="I1474" t="str">
            <v/>
          </cell>
          <cell r="K1474" t="str">
            <v>U</v>
          </cell>
          <cell r="L1474">
            <v>302</v>
          </cell>
          <cell r="M1474">
            <v>2</v>
          </cell>
          <cell r="N1474" t="str">
            <v>U002</v>
          </cell>
        </row>
        <row r="1475">
          <cell r="A1475" t="str">
            <v>12,U303</v>
          </cell>
          <cell r="B1475" t="str">
            <v>12,U3</v>
          </cell>
          <cell r="C1475" t="str">
            <v>12,U003</v>
          </cell>
          <cell r="D1475">
            <v>12</v>
          </cell>
          <cell r="E1475" t="str">
            <v>Otros</v>
          </cell>
          <cell r="F1475" t="str">
            <v>Otros</v>
          </cell>
          <cell r="G1475" t="str">
            <v>Otros</v>
          </cell>
          <cell r="H1475" t="str">
            <v/>
          </cell>
          <cell r="I1475" t="str">
            <v/>
          </cell>
          <cell r="K1475" t="str">
            <v>U</v>
          </cell>
          <cell r="L1475">
            <v>303</v>
          </cell>
          <cell r="M1475">
            <v>3</v>
          </cell>
          <cell r="N1475" t="str">
            <v>U003</v>
          </cell>
        </row>
        <row r="1476">
          <cell r="A1476" t="str">
            <v>12,U304</v>
          </cell>
          <cell r="B1476" t="str">
            <v>12,U4</v>
          </cell>
          <cell r="C1476" t="str">
            <v>12,U004</v>
          </cell>
          <cell r="D1476">
            <v>12</v>
          </cell>
          <cell r="E1476" t="str">
            <v>Prioritario</v>
          </cell>
          <cell r="F1476" t="str">
            <v>Otros</v>
          </cell>
          <cell r="G1476" t="str">
            <v>Otros</v>
          </cell>
          <cell r="H1476">
            <v>1</v>
          </cell>
          <cell r="I1476" t="str">
            <v/>
          </cell>
          <cell r="K1476" t="str">
            <v>U</v>
          </cell>
          <cell r="L1476">
            <v>304</v>
          </cell>
          <cell r="M1476">
            <v>4</v>
          </cell>
          <cell r="N1476" t="str">
            <v>U004</v>
          </cell>
        </row>
        <row r="1477">
          <cell r="A1477" t="str">
            <v>13,E1</v>
          </cell>
          <cell r="B1477" t="str">
            <v>13,E1</v>
          </cell>
          <cell r="C1477" t="str">
            <v>13,E001</v>
          </cell>
          <cell r="D1477">
            <v>13</v>
          </cell>
          <cell r="E1477" t="str">
            <v>Otros</v>
          </cell>
          <cell r="F1477" t="str">
            <v>Otros</v>
          </cell>
          <cell r="G1477" t="str">
            <v>Otros</v>
          </cell>
          <cell r="H1477" t="str">
            <v/>
          </cell>
          <cell r="I1477" t="str">
            <v/>
          </cell>
          <cell r="K1477" t="str">
            <v>E</v>
          </cell>
          <cell r="L1477">
            <v>1</v>
          </cell>
          <cell r="M1477">
            <v>1</v>
          </cell>
          <cell r="N1477" t="str">
            <v>E001</v>
          </cell>
        </row>
        <row r="1478">
          <cell r="A1478" t="str">
            <v>13,E2</v>
          </cell>
          <cell r="B1478" t="str">
            <v>13,E2</v>
          </cell>
          <cell r="C1478" t="str">
            <v>13,E002</v>
          </cell>
          <cell r="D1478">
            <v>13</v>
          </cell>
          <cell r="E1478" t="str">
            <v>Otros</v>
          </cell>
          <cell r="F1478" t="str">
            <v>Otros</v>
          </cell>
          <cell r="G1478" t="str">
            <v>Otros</v>
          </cell>
          <cell r="H1478" t="str">
            <v/>
          </cell>
          <cell r="I1478" t="str">
            <v/>
          </cell>
          <cell r="K1478" t="str">
            <v>E</v>
          </cell>
          <cell r="L1478">
            <v>2</v>
          </cell>
          <cell r="M1478">
            <v>2</v>
          </cell>
          <cell r="N1478" t="str">
            <v>E002</v>
          </cell>
        </row>
        <row r="1479">
          <cell r="A1479" t="str">
            <v>13,E3</v>
          </cell>
          <cell r="B1479" t="str">
            <v>13,E3</v>
          </cell>
          <cell r="C1479" t="str">
            <v>13,E003</v>
          </cell>
          <cell r="D1479">
            <v>13</v>
          </cell>
          <cell r="E1479" t="str">
            <v>Otros</v>
          </cell>
          <cell r="F1479" t="str">
            <v>Otros</v>
          </cell>
          <cell r="G1479" t="str">
            <v>Otros</v>
          </cell>
          <cell r="H1479" t="str">
            <v/>
          </cell>
          <cell r="I1479" t="str">
            <v/>
          </cell>
          <cell r="K1479" t="str">
            <v>E</v>
          </cell>
          <cell r="L1479">
            <v>3</v>
          </cell>
          <cell r="M1479">
            <v>3</v>
          </cell>
          <cell r="N1479" t="str">
            <v>E003</v>
          </cell>
        </row>
        <row r="1480">
          <cell r="A1480" t="str">
            <v>13,E4</v>
          </cell>
          <cell r="B1480" t="str">
            <v>13,E4</v>
          </cell>
          <cell r="C1480" t="str">
            <v>13,E004</v>
          </cell>
          <cell r="D1480">
            <v>13</v>
          </cell>
          <cell r="E1480" t="str">
            <v>Otros</v>
          </cell>
          <cell r="F1480" t="str">
            <v>Otros</v>
          </cell>
          <cell r="G1480" t="str">
            <v>Otros</v>
          </cell>
          <cell r="H1480" t="str">
            <v/>
          </cell>
          <cell r="I1480" t="str">
            <v/>
          </cell>
          <cell r="K1480" t="str">
            <v>E</v>
          </cell>
          <cell r="L1480">
            <v>4</v>
          </cell>
          <cell r="M1480">
            <v>4</v>
          </cell>
          <cell r="N1480" t="str">
            <v>E004</v>
          </cell>
        </row>
        <row r="1481">
          <cell r="A1481" t="str">
            <v>13,E5</v>
          </cell>
          <cell r="B1481" t="str">
            <v>13,E5</v>
          </cell>
          <cell r="C1481" t="str">
            <v>13,E005</v>
          </cell>
          <cell r="D1481">
            <v>13</v>
          </cell>
          <cell r="E1481" t="str">
            <v>Otros</v>
          </cell>
          <cell r="F1481" t="str">
            <v>Otros</v>
          </cell>
          <cell r="G1481" t="str">
            <v>Otros</v>
          </cell>
          <cell r="H1481" t="str">
            <v/>
          </cell>
          <cell r="I1481" t="str">
            <v/>
          </cell>
          <cell r="K1481" t="str">
            <v>E</v>
          </cell>
          <cell r="L1481">
            <v>5</v>
          </cell>
          <cell r="M1481">
            <v>5</v>
          </cell>
          <cell r="N1481" t="str">
            <v>E005</v>
          </cell>
        </row>
        <row r="1482">
          <cell r="A1482" t="str">
            <v>13,E6</v>
          </cell>
          <cell r="B1482" t="str">
            <v>13,E6</v>
          </cell>
          <cell r="C1482" t="str">
            <v>13,E006</v>
          </cell>
          <cell r="D1482">
            <v>13</v>
          </cell>
          <cell r="E1482" t="str">
            <v>Otros</v>
          </cell>
          <cell r="F1482" t="str">
            <v>Otros</v>
          </cell>
          <cell r="G1482" t="str">
            <v>Otros</v>
          </cell>
          <cell r="H1482" t="str">
            <v/>
          </cell>
          <cell r="I1482" t="str">
            <v/>
          </cell>
          <cell r="K1482" t="str">
            <v>E</v>
          </cell>
          <cell r="L1482">
            <v>6</v>
          </cell>
          <cell r="M1482">
            <v>6</v>
          </cell>
          <cell r="N1482" t="str">
            <v>E006</v>
          </cell>
        </row>
        <row r="1483">
          <cell r="A1483" t="str">
            <v>13,E7</v>
          </cell>
          <cell r="B1483" t="str">
            <v>13,E7</v>
          </cell>
          <cell r="C1483" t="str">
            <v>13,E007</v>
          </cell>
          <cell r="D1483">
            <v>13</v>
          </cell>
          <cell r="E1483" t="str">
            <v>Otros</v>
          </cell>
          <cell r="F1483" t="str">
            <v>Otros</v>
          </cell>
          <cell r="G1483" t="str">
            <v>Otros</v>
          </cell>
          <cell r="H1483" t="str">
            <v/>
          </cell>
          <cell r="I1483" t="str">
            <v/>
          </cell>
          <cell r="K1483" t="str">
            <v>E</v>
          </cell>
          <cell r="L1483">
            <v>7</v>
          </cell>
          <cell r="M1483">
            <v>7</v>
          </cell>
          <cell r="N1483" t="str">
            <v>E007</v>
          </cell>
        </row>
        <row r="1484">
          <cell r="A1484" t="str">
            <v>13,G1</v>
          </cell>
          <cell r="B1484" t="str">
            <v>13,G1</v>
          </cell>
          <cell r="C1484" t="str">
            <v>13,G001</v>
          </cell>
          <cell r="D1484">
            <v>13</v>
          </cell>
          <cell r="E1484" t="str">
            <v>Otros</v>
          </cell>
          <cell r="F1484" t="str">
            <v>Otros</v>
          </cell>
          <cell r="G1484" t="str">
            <v>Otros</v>
          </cell>
          <cell r="H1484" t="str">
            <v/>
          </cell>
          <cell r="I1484" t="str">
            <v/>
          </cell>
          <cell r="K1484" t="str">
            <v>G</v>
          </cell>
          <cell r="L1484">
            <v>1</v>
          </cell>
          <cell r="M1484">
            <v>1</v>
          </cell>
          <cell r="N1484" t="str">
            <v>G001</v>
          </cell>
        </row>
        <row r="1485">
          <cell r="A1485" t="str">
            <v>13,K12</v>
          </cell>
          <cell r="B1485" t="str">
            <v>13,K12</v>
          </cell>
          <cell r="C1485" t="str">
            <v>13,K012</v>
          </cell>
          <cell r="D1485">
            <v>13</v>
          </cell>
          <cell r="E1485" t="str">
            <v>Otros</v>
          </cell>
          <cell r="F1485" t="str">
            <v>Otros</v>
          </cell>
          <cell r="G1485" t="str">
            <v>Otros</v>
          </cell>
          <cell r="H1485" t="str">
            <v/>
          </cell>
          <cell r="I1485" t="str">
            <v/>
          </cell>
          <cell r="K1485" t="str">
            <v>K</v>
          </cell>
          <cell r="L1485">
            <v>12</v>
          </cell>
          <cell r="M1485">
            <v>12</v>
          </cell>
          <cell r="N1485" t="str">
            <v>K012</v>
          </cell>
        </row>
        <row r="1486">
          <cell r="A1486" t="str">
            <v>13,K14</v>
          </cell>
          <cell r="B1486" t="str">
            <v>13,K14</v>
          </cell>
          <cell r="C1486" t="str">
            <v>13,K014</v>
          </cell>
          <cell r="D1486">
            <v>13</v>
          </cell>
          <cell r="E1486" t="str">
            <v>Otros</v>
          </cell>
          <cell r="F1486" t="str">
            <v>Otros</v>
          </cell>
          <cell r="G1486" t="str">
            <v>Otros</v>
          </cell>
          <cell r="H1486" t="str">
            <v/>
          </cell>
          <cell r="I1486" t="str">
            <v/>
          </cell>
          <cell r="K1486" t="str">
            <v>K</v>
          </cell>
          <cell r="L1486">
            <v>14</v>
          </cell>
          <cell r="M1486">
            <v>14</v>
          </cell>
          <cell r="N1486" t="str">
            <v>K014</v>
          </cell>
        </row>
        <row r="1487">
          <cell r="A1487" t="str">
            <v>13,K19</v>
          </cell>
          <cell r="B1487" t="str">
            <v>13,K19</v>
          </cell>
          <cell r="C1487" t="str">
            <v>13,K019</v>
          </cell>
          <cell r="D1487">
            <v>13</v>
          </cell>
          <cell r="E1487" t="str">
            <v>Otros</v>
          </cell>
          <cell r="F1487" t="str">
            <v>Otros</v>
          </cell>
          <cell r="G1487" t="str">
            <v>Otros</v>
          </cell>
          <cell r="H1487" t="str">
            <v/>
          </cell>
          <cell r="I1487" t="str">
            <v/>
          </cell>
          <cell r="K1487" t="str">
            <v>K</v>
          </cell>
          <cell r="L1487">
            <v>19</v>
          </cell>
          <cell r="M1487">
            <v>19</v>
          </cell>
          <cell r="N1487" t="str">
            <v>K019</v>
          </cell>
        </row>
        <row r="1488">
          <cell r="A1488" t="str">
            <v>13,K27</v>
          </cell>
          <cell r="B1488" t="str">
            <v>13,K27</v>
          </cell>
          <cell r="C1488" t="str">
            <v>13,K027</v>
          </cell>
          <cell r="D1488">
            <v>13</v>
          </cell>
          <cell r="E1488" t="str">
            <v>Otros</v>
          </cell>
          <cell r="F1488" t="str">
            <v>Otros</v>
          </cell>
          <cell r="G1488" t="str">
            <v>Otros</v>
          </cell>
          <cell r="H1488" t="str">
            <v/>
          </cell>
          <cell r="I1488" t="str">
            <v/>
          </cell>
          <cell r="K1488" t="str">
            <v>K</v>
          </cell>
          <cell r="L1488">
            <v>27</v>
          </cell>
          <cell r="M1488">
            <v>27</v>
          </cell>
          <cell r="N1488" t="str">
            <v>K027</v>
          </cell>
        </row>
        <row r="1489">
          <cell r="A1489" t="str">
            <v>13,M1</v>
          </cell>
          <cell r="B1489" t="str">
            <v>13,M1</v>
          </cell>
          <cell r="C1489" t="str">
            <v>13,M001</v>
          </cell>
          <cell r="D1489">
            <v>13</v>
          </cell>
          <cell r="E1489" t="str">
            <v>Otros</v>
          </cell>
          <cell r="F1489" t="str">
            <v>Otros</v>
          </cell>
          <cell r="G1489" t="str">
            <v>Otros</v>
          </cell>
          <cell r="H1489" t="str">
            <v/>
          </cell>
          <cell r="I1489" t="str">
            <v/>
          </cell>
          <cell r="K1489" t="str">
            <v>M</v>
          </cell>
          <cell r="L1489">
            <v>1</v>
          </cell>
          <cell r="M1489">
            <v>1</v>
          </cell>
          <cell r="N1489" t="str">
            <v>M001</v>
          </cell>
        </row>
        <row r="1490">
          <cell r="A1490" t="str">
            <v>13,P1</v>
          </cell>
          <cell r="B1490" t="str">
            <v>13,P1</v>
          </cell>
          <cell r="C1490" t="str">
            <v>13,P001</v>
          </cell>
          <cell r="D1490">
            <v>13</v>
          </cell>
          <cell r="E1490" t="str">
            <v>Otros</v>
          </cell>
          <cell r="F1490" t="str">
            <v>Otros</v>
          </cell>
          <cell r="G1490" t="str">
            <v>Otros</v>
          </cell>
          <cell r="H1490" t="str">
            <v/>
          </cell>
          <cell r="I1490" t="str">
            <v/>
          </cell>
          <cell r="K1490" t="str">
            <v>P</v>
          </cell>
          <cell r="L1490">
            <v>1</v>
          </cell>
          <cell r="M1490">
            <v>1</v>
          </cell>
          <cell r="N1490" t="str">
            <v>P001</v>
          </cell>
        </row>
        <row r="1491">
          <cell r="A1491" t="str">
            <v>13,R1</v>
          </cell>
          <cell r="B1491" t="str">
            <v>13,R1</v>
          </cell>
          <cell r="C1491" t="str">
            <v>13,R001</v>
          </cell>
          <cell r="D1491">
            <v>13</v>
          </cell>
          <cell r="E1491" t="str">
            <v>Otros</v>
          </cell>
          <cell r="F1491" t="str">
            <v>Otros</v>
          </cell>
          <cell r="G1491" t="str">
            <v>Otros</v>
          </cell>
          <cell r="H1491" t="str">
            <v/>
          </cell>
          <cell r="I1491" t="str">
            <v/>
          </cell>
          <cell r="K1491" t="str">
            <v>R</v>
          </cell>
          <cell r="L1491">
            <v>1</v>
          </cell>
          <cell r="M1491">
            <v>1</v>
          </cell>
          <cell r="N1491" t="str">
            <v>R001</v>
          </cell>
        </row>
        <row r="1492">
          <cell r="A1492" t="str">
            <v>13,R2</v>
          </cell>
          <cell r="B1492" t="str">
            <v>13,R2</v>
          </cell>
          <cell r="C1492" t="str">
            <v>13,R002</v>
          </cell>
          <cell r="D1492">
            <v>13</v>
          </cell>
          <cell r="E1492" t="str">
            <v>Otros</v>
          </cell>
          <cell r="F1492" t="str">
            <v>Otros</v>
          </cell>
          <cell r="G1492" t="str">
            <v>Otros</v>
          </cell>
          <cell r="H1492" t="str">
            <v/>
          </cell>
          <cell r="I1492" t="str">
            <v/>
          </cell>
          <cell r="K1492" t="str">
            <v>R</v>
          </cell>
          <cell r="L1492">
            <v>2</v>
          </cell>
          <cell r="M1492">
            <v>2</v>
          </cell>
          <cell r="N1492" t="str">
            <v>R002</v>
          </cell>
        </row>
        <row r="1493">
          <cell r="A1493" t="str">
            <v>13,R3</v>
          </cell>
          <cell r="B1493" t="str">
            <v>13,R3</v>
          </cell>
          <cell r="C1493" t="str">
            <v>13,R003</v>
          </cell>
          <cell r="D1493">
            <v>13</v>
          </cell>
          <cell r="E1493" t="str">
            <v>Otros</v>
          </cell>
          <cell r="F1493" t="str">
            <v>Otros</v>
          </cell>
          <cell r="G1493" t="str">
            <v>Otros</v>
          </cell>
          <cell r="H1493" t="str">
            <v/>
          </cell>
          <cell r="I1493" t="str">
            <v/>
          </cell>
          <cell r="K1493" t="str">
            <v>R</v>
          </cell>
          <cell r="L1493">
            <v>3</v>
          </cell>
          <cell r="M1493">
            <v>3</v>
          </cell>
          <cell r="N1493" t="str">
            <v>R003</v>
          </cell>
        </row>
        <row r="1494">
          <cell r="A1494" t="str">
            <v>13,R4</v>
          </cell>
          <cell r="B1494" t="str">
            <v>13,R4</v>
          </cell>
          <cell r="C1494" t="str">
            <v>13,R004</v>
          </cell>
          <cell r="D1494">
            <v>13</v>
          </cell>
          <cell r="E1494" t="str">
            <v>Otros</v>
          </cell>
          <cell r="F1494" t="str">
            <v>Otros</v>
          </cell>
          <cell r="G1494" t="str">
            <v>Otros</v>
          </cell>
          <cell r="H1494" t="str">
            <v/>
          </cell>
          <cell r="I1494" t="str">
            <v/>
          </cell>
          <cell r="K1494" t="str">
            <v>R</v>
          </cell>
          <cell r="L1494">
            <v>4</v>
          </cell>
          <cell r="M1494">
            <v>4</v>
          </cell>
          <cell r="N1494" t="str">
            <v>R004</v>
          </cell>
        </row>
        <row r="1495">
          <cell r="A1495" t="str">
            <v>13,R5</v>
          </cell>
          <cell r="B1495" t="str">
            <v>13,R5</v>
          </cell>
          <cell r="C1495" t="str">
            <v>13,R005</v>
          </cell>
          <cell r="D1495">
            <v>13</v>
          </cell>
          <cell r="E1495" t="str">
            <v>Otros</v>
          </cell>
          <cell r="F1495" t="str">
            <v>Otros</v>
          </cell>
          <cell r="G1495" t="str">
            <v>Otros</v>
          </cell>
          <cell r="H1495" t="str">
            <v/>
          </cell>
          <cell r="I1495" t="str">
            <v/>
          </cell>
          <cell r="K1495" t="str">
            <v>R</v>
          </cell>
          <cell r="L1495">
            <v>5</v>
          </cell>
          <cell r="M1495">
            <v>5</v>
          </cell>
          <cell r="N1495" t="str">
            <v>R005</v>
          </cell>
        </row>
        <row r="1496">
          <cell r="A1496" t="str">
            <v>13,R6</v>
          </cell>
          <cell r="B1496" t="str">
            <v>13,R6</v>
          </cell>
          <cell r="C1496" t="str">
            <v>13,R006</v>
          </cell>
          <cell r="D1496">
            <v>13</v>
          </cell>
          <cell r="E1496" t="str">
            <v>Otros</v>
          </cell>
          <cell r="F1496" t="str">
            <v>Otros</v>
          </cell>
          <cell r="G1496" t="str">
            <v>Otros</v>
          </cell>
          <cell r="H1496" t="str">
            <v/>
          </cell>
          <cell r="I1496" t="str">
            <v/>
          </cell>
          <cell r="K1496" t="str">
            <v>R</v>
          </cell>
          <cell r="L1496">
            <v>6</v>
          </cell>
          <cell r="M1496">
            <v>6</v>
          </cell>
          <cell r="N1496" t="str">
            <v>R006</v>
          </cell>
        </row>
        <row r="1497">
          <cell r="A1497" t="str">
            <v>13,R7</v>
          </cell>
          <cell r="B1497" t="str">
            <v>13,R7</v>
          </cell>
          <cell r="C1497" t="str">
            <v>13,R007</v>
          </cell>
          <cell r="D1497">
            <v>13</v>
          </cell>
          <cell r="E1497" t="str">
            <v>Otros</v>
          </cell>
          <cell r="F1497" t="str">
            <v>Otros</v>
          </cell>
          <cell r="G1497" t="str">
            <v>Otros</v>
          </cell>
          <cell r="H1497" t="str">
            <v/>
          </cell>
          <cell r="I1497" t="str">
            <v/>
          </cell>
          <cell r="K1497" t="str">
            <v>R</v>
          </cell>
          <cell r="L1497">
            <v>7</v>
          </cell>
          <cell r="M1497">
            <v>7</v>
          </cell>
          <cell r="N1497" t="str">
            <v>R007</v>
          </cell>
        </row>
        <row r="1498">
          <cell r="A1498" t="str">
            <v>14,E1</v>
          </cell>
          <cell r="B1498" t="str">
            <v>14,E1</v>
          </cell>
          <cell r="C1498" t="str">
            <v>14,E001</v>
          </cell>
          <cell r="D1498">
            <v>14</v>
          </cell>
          <cell r="E1498" t="str">
            <v>Prioritario</v>
          </cell>
          <cell r="F1498" t="str">
            <v>Otros</v>
          </cell>
          <cell r="G1498" t="str">
            <v>Otros</v>
          </cell>
          <cell r="H1498">
            <v>1</v>
          </cell>
          <cell r="I1498" t="str">
            <v/>
          </cell>
          <cell r="K1498" t="str">
            <v>E</v>
          </cell>
          <cell r="L1498">
            <v>1</v>
          </cell>
          <cell r="M1498">
            <v>1</v>
          </cell>
          <cell r="N1498" t="str">
            <v>E001</v>
          </cell>
        </row>
        <row r="1499">
          <cell r="A1499" t="str">
            <v>14,E2</v>
          </cell>
          <cell r="B1499" t="str">
            <v>14,E2</v>
          </cell>
          <cell r="C1499" t="str">
            <v>14,E002</v>
          </cell>
          <cell r="D1499">
            <v>14</v>
          </cell>
          <cell r="E1499" t="str">
            <v>Prioritario</v>
          </cell>
          <cell r="F1499" t="str">
            <v>Otros</v>
          </cell>
          <cell r="G1499" t="str">
            <v>Otros</v>
          </cell>
          <cell r="H1499">
            <v>1</v>
          </cell>
          <cell r="I1499" t="str">
            <v/>
          </cell>
          <cell r="K1499" t="str">
            <v>E</v>
          </cell>
          <cell r="L1499">
            <v>2</v>
          </cell>
          <cell r="M1499">
            <v>2</v>
          </cell>
          <cell r="N1499" t="str">
            <v>E002</v>
          </cell>
        </row>
        <row r="1500">
          <cell r="A1500" t="str">
            <v>14,E3</v>
          </cell>
          <cell r="B1500" t="str">
            <v>14,E3</v>
          </cell>
          <cell r="C1500" t="str">
            <v>14,E003</v>
          </cell>
          <cell r="D1500">
            <v>14</v>
          </cell>
          <cell r="E1500" t="str">
            <v>Prioritario</v>
          </cell>
          <cell r="F1500" t="str">
            <v>Otros</v>
          </cell>
          <cell r="G1500" t="str">
            <v>Otros</v>
          </cell>
          <cell r="H1500">
            <v>1</v>
          </cell>
          <cell r="I1500" t="str">
            <v/>
          </cell>
          <cell r="K1500" t="str">
            <v>E</v>
          </cell>
          <cell r="L1500">
            <v>3</v>
          </cell>
          <cell r="M1500">
            <v>3</v>
          </cell>
          <cell r="N1500" t="str">
            <v>E003</v>
          </cell>
        </row>
        <row r="1501">
          <cell r="A1501" t="str">
            <v>14,E4</v>
          </cell>
          <cell r="B1501" t="str">
            <v>14,E4</v>
          </cell>
          <cell r="C1501" t="str">
            <v>14,E004</v>
          </cell>
          <cell r="D1501">
            <v>14</v>
          </cell>
          <cell r="E1501" t="str">
            <v>Prioritario</v>
          </cell>
          <cell r="F1501" t="str">
            <v>Otros</v>
          </cell>
          <cell r="G1501" t="str">
            <v>Otros</v>
          </cell>
          <cell r="H1501">
            <v>1</v>
          </cell>
          <cell r="I1501" t="str">
            <v/>
          </cell>
          <cell r="K1501" t="str">
            <v>E</v>
          </cell>
          <cell r="L1501">
            <v>4</v>
          </cell>
          <cell r="M1501">
            <v>4</v>
          </cell>
          <cell r="N1501" t="str">
            <v>E004</v>
          </cell>
        </row>
        <row r="1502">
          <cell r="A1502" t="str">
            <v>14,E5</v>
          </cell>
          <cell r="B1502" t="str">
            <v>14,E5</v>
          </cell>
          <cell r="C1502" t="str">
            <v>14,E005</v>
          </cell>
          <cell r="D1502">
            <v>14</v>
          </cell>
          <cell r="E1502" t="str">
            <v>Prioritario</v>
          </cell>
          <cell r="F1502" t="str">
            <v>Otros</v>
          </cell>
          <cell r="G1502" t="str">
            <v>Otros</v>
          </cell>
          <cell r="H1502">
            <v>1</v>
          </cell>
          <cell r="I1502" t="str">
            <v/>
          </cell>
          <cell r="K1502" t="str">
            <v>E</v>
          </cell>
          <cell r="L1502">
            <v>5</v>
          </cell>
          <cell r="M1502">
            <v>5</v>
          </cell>
          <cell r="N1502" t="str">
            <v>E005</v>
          </cell>
        </row>
        <row r="1503">
          <cell r="A1503" t="str">
            <v>14,E6</v>
          </cell>
          <cell r="B1503" t="str">
            <v>14,E6</v>
          </cell>
          <cell r="C1503" t="str">
            <v>14,E006</v>
          </cell>
          <cell r="D1503">
            <v>14</v>
          </cell>
          <cell r="E1503" t="str">
            <v>Prioritario</v>
          </cell>
          <cell r="F1503" t="str">
            <v>Otros</v>
          </cell>
          <cell r="G1503" t="str">
            <v>Otros</v>
          </cell>
          <cell r="H1503">
            <v>1</v>
          </cell>
          <cell r="I1503" t="str">
            <v/>
          </cell>
          <cell r="K1503" t="str">
            <v>E</v>
          </cell>
          <cell r="L1503">
            <v>6</v>
          </cell>
          <cell r="M1503">
            <v>6</v>
          </cell>
          <cell r="N1503" t="str">
            <v>E006</v>
          </cell>
        </row>
        <row r="1504">
          <cell r="A1504" t="str">
            <v>14,E7</v>
          </cell>
          <cell r="B1504" t="str">
            <v>14,E7</v>
          </cell>
          <cell r="C1504" t="str">
            <v>14,E007</v>
          </cell>
          <cell r="D1504">
            <v>14</v>
          </cell>
          <cell r="E1504" t="str">
            <v>Otros</v>
          </cell>
          <cell r="F1504" t="str">
            <v>Otros</v>
          </cell>
          <cell r="G1504" t="str">
            <v>Otros</v>
          </cell>
          <cell r="H1504" t="str">
            <v/>
          </cell>
          <cell r="I1504" t="str">
            <v/>
          </cell>
          <cell r="K1504" t="str">
            <v>E</v>
          </cell>
          <cell r="L1504">
            <v>7</v>
          </cell>
          <cell r="M1504">
            <v>7</v>
          </cell>
          <cell r="N1504" t="str">
            <v>E007</v>
          </cell>
        </row>
        <row r="1505">
          <cell r="A1505" t="str">
            <v>14,E8</v>
          </cell>
          <cell r="B1505" t="str">
            <v>14,E8</v>
          </cell>
          <cell r="C1505" t="str">
            <v>14,E008</v>
          </cell>
          <cell r="D1505">
            <v>14</v>
          </cell>
          <cell r="E1505" t="str">
            <v>Otros</v>
          </cell>
          <cell r="F1505" t="str">
            <v>Otros</v>
          </cell>
          <cell r="G1505" t="str">
            <v>Otros</v>
          </cell>
          <cell r="H1505" t="str">
            <v/>
          </cell>
          <cell r="I1505" t="str">
            <v/>
          </cell>
          <cell r="K1505" t="str">
            <v>E</v>
          </cell>
          <cell r="L1505">
            <v>8</v>
          </cell>
          <cell r="M1505">
            <v>8</v>
          </cell>
          <cell r="N1505" t="str">
            <v>E008</v>
          </cell>
        </row>
        <row r="1506">
          <cell r="A1506" t="str">
            <v>14,E9</v>
          </cell>
          <cell r="B1506" t="str">
            <v>14,E9</v>
          </cell>
          <cell r="C1506" t="str">
            <v>14,E009</v>
          </cell>
          <cell r="D1506">
            <v>14</v>
          </cell>
          <cell r="E1506" t="str">
            <v>Otros</v>
          </cell>
          <cell r="F1506" t="str">
            <v>Otros</v>
          </cell>
          <cell r="G1506" t="str">
            <v>Otros</v>
          </cell>
          <cell r="H1506" t="str">
            <v/>
          </cell>
          <cell r="I1506" t="str">
            <v/>
          </cell>
          <cell r="K1506" t="str">
            <v>E</v>
          </cell>
          <cell r="L1506">
            <v>9</v>
          </cell>
          <cell r="M1506">
            <v>9</v>
          </cell>
          <cell r="N1506" t="str">
            <v>E009</v>
          </cell>
        </row>
        <row r="1507">
          <cell r="A1507" t="str">
            <v>14,E10</v>
          </cell>
          <cell r="B1507" t="str">
            <v>14,E10</v>
          </cell>
          <cell r="C1507" t="str">
            <v>14,E010</v>
          </cell>
          <cell r="D1507">
            <v>14</v>
          </cell>
          <cell r="E1507" t="str">
            <v>Prioritario</v>
          </cell>
          <cell r="F1507" t="str">
            <v>Otros</v>
          </cell>
          <cell r="G1507" t="str">
            <v>Otros</v>
          </cell>
          <cell r="H1507">
            <v>1</v>
          </cell>
          <cell r="I1507" t="str">
            <v/>
          </cell>
          <cell r="K1507" t="str">
            <v>E</v>
          </cell>
          <cell r="L1507">
            <v>10</v>
          </cell>
          <cell r="M1507">
            <v>10</v>
          </cell>
          <cell r="N1507" t="str">
            <v>E010</v>
          </cell>
        </row>
        <row r="1508">
          <cell r="A1508" t="str">
            <v>14,E301</v>
          </cell>
          <cell r="B1508" t="str">
            <v>14,E1</v>
          </cell>
          <cell r="C1508" t="str">
            <v>14,E001</v>
          </cell>
          <cell r="D1508">
            <v>14</v>
          </cell>
          <cell r="E1508" t="str">
            <v>Prioritario</v>
          </cell>
          <cell r="F1508" t="str">
            <v>Otros</v>
          </cell>
          <cell r="G1508" t="str">
            <v>Otros</v>
          </cell>
          <cell r="H1508">
            <v>1</v>
          </cell>
          <cell r="I1508" t="str">
            <v/>
          </cell>
          <cell r="K1508" t="str">
            <v>E</v>
          </cell>
          <cell r="L1508">
            <v>301</v>
          </cell>
          <cell r="M1508">
            <v>1</v>
          </cell>
          <cell r="N1508" t="str">
            <v>E001</v>
          </cell>
        </row>
        <row r="1509">
          <cell r="A1509" t="str">
            <v>14,E302</v>
          </cell>
          <cell r="B1509" t="str">
            <v>14,E2</v>
          </cell>
          <cell r="C1509" t="str">
            <v>14,E002</v>
          </cell>
          <cell r="D1509">
            <v>14</v>
          </cell>
          <cell r="E1509" t="str">
            <v>Prioritario</v>
          </cell>
          <cell r="F1509" t="str">
            <v>Otros</v>
          </cell>
          <cell r="G1509" t="str">
            <v>Otros</v>
          </cell>
          <cell r="H1509">
            <v>1</v>
          </cell>
          <cell r="I1509" t="str">
            <v/>
          </cell>
          <cell r="K1509" t="str">
            <v>E</v>
          </cell>
          <cell r="L1509">
            <v>302</v>
          </cell>
          <cell r="M1509">
            <v>2</v>
          </cell>
          <cell r="N1509" t="str">
            <v>E002</v>
          </cell>
        </row>
        <row r="1510">
          <cell r="A1510" t="str">
            <v>14,E303</v>
          </cell>
          <cell r="B1510" t="str">
            <v>14,E3</v>
          </cell>
          <cell r="C1510" t="str">
            <v>14,E003</v>
          </cell>
          <cell r="D1510">
            <v>14</v>
          </cell>
          <cell r="E1510" t="str">
            <v>Prioritario</v>
          </cell>
          <cell r="F1510" t="str">
            <v>Otros</v>
          </cell>
          <cell r="G1510" t="str">
            <v>Otros</v>
          </cell>
          <cell r="H1510">
            <v>1</v>
          </cell>
          <cell r="I1510" t="str">
            <v/>
          </cell>
          <cell r="K1510" t="str">
            <v>E</v>
          </cell>
          <cell r="L1510">
            <v>303</v>
          </cell>
          <cell r="M1510">
            <v>3</v>
          </cell>
          <cell r="N1510" t="str">
            <v>E003</v>
          </cell>
        </row>
        <row r="1511">
          <cell r="A1511" t="str">
            <v>14,E304</v>
          </cell>
          <cell r="B1511" t="str">
            <v>14,E4</v>
          </cell>
          <cell r="C1511" t="str">
            <v>14,E004</v>
          </cell>
          <cell r="D1511">
            <v>14</v>
          </cell>
          <cell r="E1511" t="str">
            <v>Prioritario</v>
          </cell>
          <cell r="F1511" t="str">
            <v>Otros</v>
          </cell>
          <cell r="G1511" t="str">
            <v>Otros</v>
          </cell>
          <cell r="H1511">
            <v>1</v>
          </cell>
          <cell r="I1511" t="str">
            <v/>
          </cell>
          <cell r="K1511" t="str">
            <v>E</v>
          </cell>
          <cell r="L1511">
            <v>304</v>
          </cell>
          <cell r="M1511">
            <v>4</v>
          </cell>
          <cell r="N1511" t="str">
            <v>E004</v>
          </cell>
        </row>
        <row r="1512">
          <cell r="A1512" t="str">
            <v>14,E305</v>
          </cell>
          <cell r="B1512" t="str">
            <v>14,E5</v>
          </cell>
          <cell r="C1512" t="str">
            <v>14,E005</v>
          </cell>
          <cell r="D1512">
            <v>14</v>
          </cell>
          <cell r="E1512" t="str">
            <v>Prioritario</v>
          </cell>
          <cell r="F1512" t="str">
            <v>Otros</v>
          </cell>
          <cell r="G1512" t="str">
            <v>Otros</v>
          </cell>
          <cell r="H1512">
            <v>1</v>
          </cell>
          <cell r="I1512" t="str">
            <v/>
          </cell>
          <cell r="K1512" t="str">
            <v>E</v>
          </cell>
          <cell r="L1512">
            <v>305</v>
          </cell>
          <cell r="M1512">
            <v>5</v>
          </cell>
          <cell r="N1512" t="str">
            <v>E005</v>
          </cell>
        </row>
        <row r="1513">
          <cell r="A1513" t="str">
            <v>14,E306</v>
          </cell>
          <cell r="B1513" t="str">
            <v>14,E6</v>
          </cell>
          <cell r="C1513" t="str">
            <v>14,E006</v>
          </cell>
          <cell r="D1513">
            <v>14</v>
          </cell>
          <cell r="E1513" t="str">
            <v>Prioritario</v>
          </cell>
          <cell r="F1513" t="str">
            <v>Otros</v>
          </cell>
          <cell r="G1513" t="str">
            <v>Otros</v>
          </cell>
          <cell r="H1513">
            <v>1</v>
          </cell>
          <cell r="I1513" t="str">
            <v/>
          </cell>
          <cell r="K1513" t="str">
            <v>E</v>
          </cell>
          <cell r="L1513">
            <v>306</v>
          </cell>
          <cell r="M1513">
            <v>6</v>
          </cell>
          <cell r="N1513" t="str">
            <v>E006</v>
          </cell>
        </row>
        <row r="1514">
          <cell r="A1514" t="str">
            <v>14,E307</v>
          </cell>
          <cell r="B1514" t="str">
            <v>14,E7</v>
          </cell>
          <cell r="C1514" t="str">
            <v>14,E007</v>
          </cell>
          <cell r="D1514">
            <v>14</v>
          </cell>
          <cell r="E1514" t="str">
            <v>Otros</v>
          </cell>
          <cell r="F1514" t="str">
            <v>Otros</v>
          </cell>
          <cell r="G1514" t="str">
            <v>Otros</v>
          </cell>
          <cell r="H1514" t="str">
            <v/>
          </cell>
          <cell r="I1514" t="str">
            <v/>
          </cell>
          <cell r="K1514" t="str">
            <v>E</v>
          </cell>
          <cell r="L1514">
            <v>307</v>
          </cell>
          <cell r="M1514">
            <v>7</v>
          </cell>
          <cell r="N1514" t="str">
            <v>E007</v>
          </cell>
        </row>
        <row r="1515">
          <cell r="A1515" t="str">
            <v>14,E308</v>
          </cell>
          <cell r="B1515" t="str">
            <v>14,E8</v>
          </cell>
          <cell r="C1515" t="str">
            <v>14,E008</v>
          </cell>
          <cell r="D1515">
            <v>14</v>
          </cell>
          <cell r="E1515" t="str">
            <v>Otros</v>
          </cell>
          <cell r="F1515" t="str">
            <v>Otros</v>
          </cell>
          <cell r="G1515" t="str">
            <v>Otros</v>
          </cell>
          <cell r="H1515" t="str">
            <v/>
          </cell>
          <cell r="I1515" t="str">
            <v/>
          </cell>
          <cell r="K1515" t="str">
            <v>E</v>
          </cell>
          <cell r="L1515">
            <v>308</v>
          </cell>
          <cell r="M1515">
            <v>8</v>
          </cell>
          <cell r="N1515" t="str">
            <v>E008</v>
          </cell>
        </row>
        <row r="1516">
          <cell r="A1516" t="str">
            <v>14,E309</v>
          </cell>
          <cell r="B1516" t="str">
            <v>14,E9</v>
          </cell>
          <cell r="C1516" t="str">
            <v>14,E009</v>
          </cell>
          <cell r="D1516">
            <v>14</v>
          </cell>
          <cell r="E1516" t="str">
            <v>Otros</v>
          </cell>
          <cell r="F1516" t="str">
            <v>Otros</v>
          </cell>
          <cell r="G1516" t="str">
            <v>Otros</v>
          </cell>
          <cell r="H1516" t="str">
            <v/>
          </cell>
          <cell r="I1516" t="str">
            <v/>
          </cell>
          <cell r="K1516" t="str">
            <v>E</v>
          </cell>
          <cell r="L1516">
            <v>309</v>
          </cell>
          <cell r="M1516">
            <v>9</v>
          </cell>
          <cell r="N1516" t="str">
            <v>E009</v>
          </cell>
        </row>
        <row r="1517">
          <cell r="A1517" t="str">
            <v>14,E310</v>
          </cell>
          <cell r="B1517" t="str">
            <v>14,E10</v>
          </cell>
          <cell r="C1517" t="str">
            <v>14,E010</v>
          </cell>
          <cell r="D1517">
            <v>14</v>
          </cell>
          <cell r="E1517" t="str">
            <v>Prioritario</v>
          </cell>
          <cell r="F1517" t="str">
            <v>Otros</v>
          </cell>
          <cell r="G1517" t="str">
            <v>Otros</v>
          </cell>
          <cell r="H1517">
            <v>1</v>
          </cell>
          <cell r="I1517" t="str">
            <v/>
          </cell>
          <cell r="K1517" t="str">
            <v>E</v>
          </cell>
          <cell r="L1517">
            <v>310</v>
          </cell>
          <cell r="M1517">
            <v>10</v>
          </cell>
          <cell r="N1517" t="str">
            <v>E010</v>
          </cell>
        </row>
        <row r="1518">
          <cell r="A1518" t="str">
            <v>14,K25</v>
          </cell>
          <cell r="B1518" t="str">
            <v>14,K25</v>
          </cell>
          <cell r="C1518" t="str">
            <v>14,K025</v>
          </cell>
          <cell r="D1518">
            <v>14</v>
          </cell>
          <cell r="E1518" t="str">
            <v>Otros</v>
          </cell>
          <cell r="F1518" t="str">
            <v>Otros</v>
          </cell>
          <cell r="G1518" t="str">
            <v>Otros</v>
          </cell>
          <cell r="H1518" t="str">
            <v/>
          </cell>
          <cell r="I1518" t="str">
            <v/>
          </cell>
          <cell r="K1518" t="str">
            <v>K</v>
          </cell>
          <cell r="L1518">
            <v>25</v>
          </cell>
          <cell r="M1518">
            <v>25</v>
          </cell>
          <cell r="N1518" t="str">
            <v>K025</v>
          </cell>
        </row>
        <row r="1519">
          <cell r="A1519" t="str">
            <v>14,K325</v>
          </cell>
          <cell r="B1519" t="str">
            <v>14,K25</v>
          </cell>
          <cell r="C1519" t="str">
            <v>14,K025</v>
          </cell>
          <cell r="D1519">
            <v>14</v>
          </cell>
          <cell r="E1519" t="str">
            <v>Otros</v>
          </cell>
          <cell r="F1519" t="str">
            <v>Otros</v>
          </cell>
          <cell r="G1519" t="str">
            <v>Otros</v>
          </cell>
          <cell r="H1519" t="str">
            <v/>
          </cell>
          <cell r="I1519" t="str">
            <v/>
          </cell>
          <cell r="K1519" t="str">
            <v>K</v>
          </cell>
          <cell r="L1519">
            <v>325</v>
          </cell>
          <cell r="M1519">
            <v>25</v>
          </cell>
          <cell r="N1519" t="str">
            <v>K025</v>
          </cell>
        </row>
        <row r="1520">
          <cell r="A1520" t="str">
            <v>14,M1</v>
          </cell>
          <cell r="B1520" t="str">
            <v>14,M1</v>
          </cell>
          <cell r="C1520" t="str">
            <v>14,M001</v>
          </cell>
          <cell r="D1520">
            <v>14</v>
          </cell>
          <cell r="E1520" t="str">
            <v>Otros</v>
          </cell>
          <cell r="F1520" t="str">
            <v>Otros</v>
          </cell>
          <cell r="G1520" t="str">
            <v>Otros</v>
          </cell>
          <cell r="H1520" t="str">
            <v/>
          </cell>
          <cell r="I1520" t="str">
            <v/>
          </cell>
          <cell r="K1520" t="str">
            <v>M</v>
          </cell>
          <cell r="L1520">
            <v>1</v>
          </cell>
          <cell r="M1520">
            <v>1</v>
          </cell>
          <cell r="N1520" t="str">
            <v>M001</v>
          </cell>
        </row>
        <row r="1521">
          <cell r="A1521" t="str">
            <v>14,M301</v>
          </cell>
          <cell r="B1521" t="str">
            <v>14,M1</v>
          </cell>
          <cell r="C1521" t="str">
            <v>14,M001</v>
          </cell>
          <cell r="D1521">
            <v>14</v>
          </cell>
          <cell r="E1521" t="str">
            <v>Otros</v>
          </cell>
          <cell r="F1521" t="str">
            <v>Otros</v>
          </cell>
          <cell r="G1521" t="str">
            <v>Otros</v>
          </cell>
          <cell r="H1521" t="str">
            <v/>
          </cell>
          <cell r="I1521" t="str">
            <v/>
          </cell>
          <cell r="K1521" t="str">
            <v>M</v>
          </cell>
          <cell r="L1521">
            <v>301</v>
          </cell>
          <cell r="M1521">
            <v>1</v>
          </cell>
          <cell r="N1521" t="str">
            <v>M001</v>
          </cell>
        </row>
        <row r="1522">
          <cell r="A1522" t="str">
            <v>14,O1</v>
          </cell>
          <cell r="B1522" t="str">
            <v>14,O1</v>
          </cell>
          <cell r="C1522" t="str">
            <v>14,O001</v>
          </cell>
          <cell r="D1522">
            <v>14</v>
          </cell>
          <cell r="E1522" t="str">
            <v>Otros</v>
          </cell>
          <cell r="F1522" t="str">
            <v>Otros</v>
          </cell>
          <cell r="G1522" t="str">
            <v>Otros</v>
          </cell>
          <cell r="H1522" t="str">
            <v/>
          </cell>
          <cell r="I1522" t="str">
            <v/>
          </cell>
          <cell r="K1522" t="str">
            <v>O</v>
          </cell>
          <cell r="L1522">
            <v>1</v>
          </cell>
          <cell r="M1522">
            <v>1</v>
          </cell>
          <cell r="N1522" t="str">
            <v>O001</v>
          </cell>
        </row>
        <row r="1523">
          <cell r="A1523" t="str">
            <v>14,O99</v>
          </cell>
          <cell r="B1523" t="str">
            <v>14,O99</v>
          </cell>
          <cell r="C1523" t="str">
            <v>14,O099</v>
          </cell>
          <cell r="D1523">
            <v>14</v>
          </cell>
          <cell r="E1523" t="str">
            <v>Otros</v>
          </cell>
          <cell r="F1523" t="str">
            <v>Otros</v>
          </cell>
          <cell r="G1523" t="str">
            <v>Otros</v>
          </cell>
          <cell r="H1523" t="str">
            <v/>
          </cell>
          <cell r="I1523" t="str">
            <v/>
          </cell>
          <cell r="K1523" t="str">
            <v>O</v>
          </cell>
          <cell r="L1523">
            <v>99</v>
          </cell>
          <cell r="M1523">
            <v>99</v>
          </cell>
          <cell r="N1523" t="str">
            <v>O099</v>
          </cell>
        </row>
        <row r="1524">
          <cell r="A1524" t="str">
            <v>14,O301</v>
          </cell>
          <cell r="B1524" t="str">
            <v>14,O1</v>
          </cell>
          <cell r="C1524" t="str">
            <v>14,O001</v>
          </cell>
          <cell r="D1524">
            <v>14</v>
          </cell>
          <cell r="E1524" t="str">
            <v>Otros</v>
          </cell>
          <cell r="F1524" t="str">
            <v>Otros</v>
          </cell>
          <cell r="G1524" t="str">
            <v>Otros</v>
          </cell>
          <cell r="H1524" t="str">
            <v/>
          </cell>
          <cell r="I1524" t="str">
            <v/>
          </cell>
          <cell r="K1524" t="str">
            <v>O</v>
          </cell>
          <cell r="L1524">
            <v>301</v>
          </cell>
          <cell r="M1524">
            <v>1</v>
          </cell>
          <cell r="N1524" t="str">
            <v>O001</v>
          </cell>
        </row>
        <row r="1525">
          <cell r="A1525" t="str">
            <v>14,O399</v>
          </cell>
          <cell r="B1525" t="str">
            <v>14,O99</v>
          </cell>
          <cell r="C1525" t="str">
            <v>14,O099</v>
          </cell>
          <cell r="D1525">
            <v>14</v>
          </cell>
          <cell r="E1525" t="str">
            <v>Otros</v>
          </cell>
          <cell r="F1525" t="str">
            <v>Otros</v>
          </cell>
          <cell r="G1525" t="str">
            <v>Otros</v>
          </cell>
          <cell r="H1525" t="str">
            <v/>
          </cell>
          <cell r="I1525" t="str">
            <v/>
          </cell>
          <cell r="K1525" t="str">
            <v>O</v>
          </cell>
          <cell r="L1525">
            <v>399</v>
          </cell>
          <cell r="M1525">
            <v>99</v>
          </cell>
          <cell r="N1525" t="str">
            <v>O099</v>
          </cell>
        </row>
        <row r="1526">
          <cell r="A1526" t="str">
            <v>14,P1</v>
          </cell>
          <cell r="B1526" t="str">
            <v>14,P1</v>
          </cell>
          <cell r="C1526" t="str">
            <v>14,P001</v>
          </cell>
          <cell r="D1526">
            <v>14</v>
          </cell>
          <cell r="E1526" t="str">
            <v>Prioritario</v>
          </cell>
          <cell r="F1526" t="str">
            <v>Otros</v>
          </cell>
          <cell r="G1526" t="str">
            <v>Otros</v>
          </cell>
          <cell r="H1526">
            <v>1</v>
          </cell>
          <cell r="I1526" t="str">
            <v/>
          </cell>
          <cell r="K1526" t="str">
            <v>P</v>
          </cell>
          <cell r="L1526">
            <v>1</v>
          </cell>
          <cell r="M1526">
            <v>1</v>
          </cell>
          <cell r="N1526" t="str">
            <v>P001</v>
          </cell>
        </row>
        <row r="1527">
          <cell r="A1527" t="str">
            <v>14,P2</v>
          </cell>
          <cell r="B1527" t="str">
            <v>14,P2</v>
          </cell>
          <cell r="C1527" t="str">
            <v>14,P002</v>
          </cell>
          <cell r="D1527">
            <v>14</v>
          </cell>
          <cell r="E1527" t="str">
            <v>Otros</v>
          </cell>
          <cell r="F1527" t="str">
            <v>Otros</v>
          </cell>
          <cell r="G1527" t="str">
            <v>Otros</v>
          </cell>
          <cell r="H1527" t="str">
            <v/>
          </cell>
          <cell r="I1527" t="str">
            <v/>
          </cell>
          <cell r="K1527" t="str">
            <v>P</v>
          </cell>
          <cell r="L1527">
            <v>2</v>
          </cell>
          <cell r="M1527">
            <v>2</v>
          </cell>
          <cell r="N1527" t="str">
            <v>P002</v>
          </cell>
        </row>
        <row r="1528">
          <cell r="A1528" t="str">
            <v>14,P301</v>
          </cell>
          <cell r="B1528" t="str">
            <v>14,P1</v>
          </cell>
          <cell r="C1528" t="str">
            <v>14,P001</v>
          </cell>
          <cell r="D1528">
            <v>14</v>
          </cell>
          <cell r="E1528" t="str">
            <v>Prioritario</v>
          </cell>
          <cell r="F1528" t="str">
            <v>Otros</v>
          </cell>
          <cell r="G1528" t="str">
            <v>Otros</v>
          </cell>
          <cell r="H1528">
            <v>1</v>
          </cell>
          <cell r="I1528" t="str">
            <v/>
          </cell>
          <cell r="K1528" t="str">
            <v>P</v>
          </cell>
          <cell r="L1528">
            <v>301</v>
          </cell>
          <cell r="M1528">
            <v>1</v>
          </cell>
          <cell r="N1528" t="str">
            <v>P001</v>
          </cell>
        </row>
        <row r="1529">
          <cell r="A1529" t="str">
            <v>14,P302</v>
          </cell>
          <cell r="B1529" t="str">
            <v>14,P2</v>
          </cell>
          <cell r="C1529" t="str">
            <v>14,P002</v>
          </cell>
          <cell r="D1529">
            <v>14</v>
          </cell>
          <cell r="E1529" t="str">
            <v>Otros</v>
          </cell>
          <cell r="F1529" t="str">
            <v>Otros</v>
          </cell>
          <cell r="G1529" t="str">
            <v>Otros</v>
          </cell>
          <cell r="H1529" t="str">
            <v/>
          </cell>
          <cell r="I1529" t="str">
            <v/>
          </cell>
          <cell r="K1529" t="str">
            <v>P</v>
          </cell>
          <cell r="L1529">
            <v>302</v>
          </cell>
          <cell r="M1529">
            <v>2</v>
          </cell>
          <cell r="N1529" t="str">
            <v>P002</v>
          </cell>
        </row>
        <row r="1530">
          <cell r="A1530" t="str">
            <v>14,S42</v>
          </cell>
          <cell r="B1530" t="str">
            <v>14,S42</v>
          </cell>
          <cell r="C1530" t="str">
            <v>14,S042</v>
          </cell>
          <cell r="D1530">
            <v>14</v>
          </cell>
          <cell r="E1530" t="str">
            <v>Prioritario</v>
          </cell>
          <cell r="F1530" t="str">
            <v>Principal</v>
          </cell>
          <cell r="G1530" t="str">
            <v>Otros</v>
          </cell>
          <cell r="H1530">
            <v>1</v>
          </cell>
          <cell r="I1530">
            <v>1</v>
          </cell>
          <cell r="K1530" t="str">
            <v>S</v>
          </cell>
          <cell r="L1530">
            <v>42</v>
          </cell>
          <cell r="M1530">
            <v>42</v>
          </cell>
          <cell r="N1530" t="str">
            <v>S042</v>
          </cell>
        </row>
        <row r="1531">
          <cell r="A1531" t="str">
            <v>14,S43</v>
          </cell>
          <cell r="B1531" t="str">
            <v>14,S43</v>
          </cell>
          <cell r="C1531" t="str">
            <v>14,S043</v>
          </cell>
          <cell r="D1531">
            <v>14</v>
          </cell>
          <cell r="E1531" t="str">
            <v>Prioritario</v>
          </cell>
          <cell r="F1531" t="str">
            <v>Principal</v>
          </cell>
          <cell r="G1531" t="str">
            <v>Otros</v>
          </cell>
          <cell r="H1531">
            <v>1</v>
          </cell>
          <cell r="I1531">
            <v>1</v>
          </cell>
          <cell r="K1531" t="str">
            <v>S</v>
          </cell>
          <cell r="L1531">
            <v>43</v>
          </cell>
          <cell r="M1531">
            <v>43</v>
          </cell>
          <cell r="N1531" t="str">
            <v>S043</v>
          </cell>
        </row>
        <row r="1532">
          <cell r="A1532" t="str">
            <v>14,S59</v>
          </cell>
          <cell r="B1532" t="str">
            <v>14,S59</v>
          </cell>
          <cell r="C1532" t="str">
            <v>14,S059</v>
          </cell>
          <cell r="D1532">
            <v>14</v>
          </cell>
          <cell r="E1532" t="str">
            <v>Prioritario</v>
          </cell>
          <cell r="F1532" t="str">
            <v>Principal</v>
          </cell>
          <cell r="G1532" t="str">
            <v>Otros</v>
          </cell>
          <cell r="H1532">
            <v>1</v>
          </cell>
          <cell r="I1532">
            <v>1</v>
          </cell>
          <cell r="K1532" t="str">
            <v>S</v>
          </cell>
          <cell r="L1532">
            <v>59</v>
          </cell>
          <cell r="M1532">
            <v>59</v>
          </cell>
          <cell r="N1532" t="str">
            <v>S059</v>
          </cell>
        </row>
        <row r="1533">
          <cell r="A1533" t="str">
            <v>14,S71</v>
          </cell>
          <cell r="B1533" t="str">
            <v>14,S71</v>
          </cell>
          <cell r="C1533" t="str">
            <v>14,S071</v>
          </cell>
          <cell r="D1533">
            <v>14</v>
          </cell>
          <cell r="E1533" t="str">
            <v>Otros</v>
          </cell>
          <cell r="F1533" t="str">
            <v>Otros</v>
          </cell>
          <cell r="G1533" t="str">
            <v>Otros</v>
          </cell>
          <cell r="H1533" t="str">
            <v/>
          </cell>
          <cell r="I1533" t="str">
            <v/>
          </cell>
          <cell r="K1533" t="str">
            <v>S</v>
          </cell>
          <cell r="L1533">
            <v>71</v>
          </cell>
          <cell r="M1533">
            <v>71</v>
          </cell>
          <cell r="N1533" t="str">
            <v>S071</v>
          </cell>
        </row>
        <row r="1534">
          <cell r="A1534" t="str">
            <v>14,S342</v>
          </cell>
          <cell r="B1534" t="str">
            <v>14,S42</v>
          </cell>
          <cell r="C1534" t="str">
            <v>14,S042</v>
          </cell>
          <cell r="D1534">
            <v>14</v>
          </cell>
          <cell r="E1534" t="str">
            <v>Prioritario</v>
          </cell>
          <cell r="F1534" t="str">
            <v>Principal</v>
          </cell>
          <cell r="G1534" t="str">
            <v>Otros</v>
          </cell>
          <cell r="H1534">
            <v>1</v>
          </cell>
          <cell r="I1534">
            <v>1</v>
          </cell>
          <cell r="K1534" t="str">
            <v>S</v>
          </cell>
          <cell r="L1534">
            <v>342</v>
          </cell>
          <cell r="M1534">
            <v>42</v>
          </cell>
          <cell r="N1534" t="str">
            <v>S042</v>
          </cell>
        </row>
        <row r="1535">
          <cell r="A1535" t="str">
            <v>14,S343</v>
          </cell>
          <cell r="B1535" t="str">
            <v>14,S43</v>
          </cell>
          <cell r="C1535" t="str">
            <v>14,S043</v>
          </cell>
          <cell r="D1535">
            <v>14</v>
          </cell>
          <cell r="E1535" t="str">
            <v>Prioritario</v>
          </cell>
          <cell r="F1535" t="str">
            <v>Principal</v>
          </cell>
          <cell r="G1535" t="str">
            <v>Otros</v>
          </cell>
          <cell r="H1535">
            <v>1</v>
          </cell>
          <cell r="I1535">
            <v>1</v>
          </cell>
          <cell r="K1535" t="str">
            <v>S</v>
          </cell>
          <cell r="L1535">
            <v>343</v>
          </cell>
          <cell r="M1535">
            <v>43</v>
          </cell>
          <cell r="N1535" t="str">
            <v>S043</v>
          </cell>
        </row>
        <row r="1536">
          <cell r="A1536" t="str">
            <v>14,S359</v>
          </cell>
          <cell r="B1536" t="str">
            <v>14,S59</v>
          </cell>
          <cell r="C1536" t="str">
            <v>14,S059</v>
          </cell>
          <cell r="D1536">
            <v>14</v>
          </cell>
          <cell r="E1536" t="str">
            <v>Prioritario</v>
          </cell>
          <cell r="F1536" t="str">
            <v>Principal</v>
          </cell>
          <cell r="G1536" t="str">
            <v>Otros</v>
          </cell>
          <cell r="H1536">
            <v>1</v>
          </cell>
          <cell r="I1536">
            <v>1</v>
          </cell>
          <cell r="K1536" t="str">
            <v>S</v>
          </cell>
          <cell r="L1536">
            <v>359</v>
          </cell>
          <cell r="M1536">
            <v>59</v>
          </cell>
          <cell r="N1536" t="str">
            <v>S059</v>
          </cell>
        </row>
        <row r="1537">
          <cell r="A1537" t="str">
            <v>14,S371</v>
          </cell>
          <cell r="B1537" t="str">
            <v>14,S71</v>
          </cell>
          <cell r="C1537" t="str">
            <v>14,S071</v>
          </cell>
          <cell r="D1537">
            <v>14</v>
          </cell>
          <cell r="E1537" t="str">
            <v>Otros</v>
          </cell>
          <cell r="F1537" t="str">
            <v>Otros</v>
          </cell>
          <cell r="G1537" t="str">
            <v>Otros</v>
          </cell>
          <cell r="H1537" t="str">
            <v/>
          </cell>
          <cell r="I1537" t="str">
            <v/>
          </cell>
          <cell r="K1537" t="str">
            <v>S</v>
          </cell>
          <cell r="L1537">
            <v>371</v>
          </cell>
          <cell r="M1537">
            <v>71</v>
          </cell>
          <cell r="N1537" t="str">
            <v>S071</v>
          </cell>
        </row>
        <row r="1538">
          <cell r="A1538" t="str">
            <v>14,U1</v>
          </cell>
          <cell r="B1538" t="str">
            <v>14,U1</v>
          </cell>
          <cell r="C1538" t="str">
            <v>14,U001</v>
          </cell>
          <cell r="D1538">
            <v>14</v>
          </cell>
          <cell r="E1538" t="str">
            <v>Prioritario</v>
          </cell>
          <cell r="F1538" t="str">
            <v>Otros</v>
          </cell>
          <cell r="G1538" t="str">
            <v>Otros</v>
          </cell>
          <cell r="H1538">
            <v>1</v>
          </cell>
          <cell r="I1538" t="str">
            <v/>
          </cell>
          <cell r="K1538" t="str">
            <v>U</v>
          </cell>
          <cell r="L1538">
            <v>1</v>
          </cell>
          <cell r="M1538">
            <v>1</v>
          </cell>
          <cell r="N1538" t="str">
            <v>U001</v>
          </cell>
        </row>
        <row r="1539">
          <cell r="A1539" t="str">
            <v>14,U301</v>
          </cell>
          <cell r="B1539" t="str">
            <v>14,U1</v>
          </cell>
          <cell r="C1539" t="str">
            <v>14,U001</v>
          </cell>
          <cell r="D1539">
            <v>14</v>
          </cell>
          <cell r="E1539" t="str">
            <v>Prioritario</v>
          </cell>
          <cell r="F1539" t="str">
            <v>Otros</v>
          </cell>
          <cell r="G1539" t="str">
            <v>Otros</v>
          </cell>
          <cell r="H1539">
            <v>1</v>
          </cell>
          <cell r="I1539" t="str">
            <v/>
          </cell>
          <cell r="K1539" t="str">
            <v>U</v>
          </cell>
          <cell r="L1539">
            <v>301</v>
          </cell>
          <cell r="M1539">
            <v>1</v>
          </cell>
          <cell r="N1539" t="str">
            <v>U001</v>
          </cell>
        </row>
        <row r="1540">
          <cell r="A1540" t="str">
            <v>15,E1</v>
          </cell>
          <cell r="B1540" t="str">
            <v>15,E1</v>
          </cell>
          <cell r="C1540" t="str">
            <v>15,E001</v>
          </cell>
          <cell r="D1540">
            <v>15</v>
          </cell>
          <cell r="E1540" t="str">
            <v>Otros</v>
          </cell>
          <cell r="F1540" t="str">
            <v>Otros</v>
          </cell>
          <cell r="G1540" t="str">
            <v>Otros</v>
          </cell>
          <cell r="H1540" t="str">
            <v/>
          </cell>
          <cell r="I1540" t="str">
            <v/>
          </cell>
          <cell r="K1540" t="str">
            <v>E</v>
          </cell>
          <cell r="L1540">
            <v>1</v>
          </cell>
          <cell r="M1540">
            <v>1</v>
          </cell>
          <cell r="N1540" t="str">
            <v>E001</v>
          </cell>
        </row>
        <row r="1541">
          <cell r="A1541" t="str">
            <v>15,E2</v>
          </cell>
          <cell r="B1541" t="str">
            <v>15,E2</v>
          </cell>
          <cell r="C1541" t="str">
            <v>15,E002</v>
          </cell>
          <cell r="D1541">
            <v>15</v>
          </cell>
          <cell r="E1541" t="str">
            <v>Prioritario</v>
          </cell>
          <cell r="F1541" t="str">
            <v>Otros</v>
          </cell>
          <cell r="G1541" t="str">
            <v>Otros</v>
          </cell>
          <cell r="H1541">
            <v>1</v>
          </cell>
          <cell r="I1541" t="str">
            <v/>
          </cell>
          <cell r="K1541" t="str">
            <v>E</v>
          </cell>
          <cell r="L1541">
            <v>2</v>
          </cell>
          <cell r="M1541">
            <v>2</v>
          </cell>
          <cell r="N1541" t="str">
            <v>E002</v>
          </cell>
        </row>
        <row r="1542">
          <cell r="A1542" t="str">
            <v>15,E3</v>
          </cell>
          <cell r="B1542" t="str">
            <v>15,E3</v>
          </cell>
          <cell r="C1542" t="str">
            <v>15,E003</v>
          </cell>
          <cell r="D1542">
            <v>15</v>
          </cell>
          <cell r="E1542" t="str">
            <v>Otros</v>
          </cell>
          <cell r="F1542" t="str">
            <v>Otros</v>
          </cell>
          <cell r="G1542" t="str">
            <v>Otros</v>
          </cell>
          <cell r="H1542" t="str">
            <v/>
          </cell>
          <cell r="I1542" t="str">
            <v/>
          </cell>
          <cell r="K1542" t="str">
            <v>E</v>
          </cell>
          <cell r="L1542">
            <v>3</v>
          </cell>
          <cell r="M1542">
            <v>3</v>
          </cell>
          <cell r="N1542" t="str">
            <v>E003</v>
          </cell>
        </row>
        <row r="1543">
          <cell r="A1543" t="str">
            <v>15,E4</v>
          </cell>
          <cell r="B1543" t="str">
            <v>15,E4</v>
          </cell>
          <cell r="C1543" t="str">
            <v>15,E004</v>
          </cell>
          <cell r="D1543">
            <v>15</v>
          </cell>
          <cell r="E1543" t="str">
            <v>Otros</v>
          </cell>
          <cell r="F1543" t="str">
            <v>Otros</v>
          </cell>
          <cell r="G1543" t="str">
            <v>Otros</v>
          </cell>
          <cell r="H1543" t="str">
            <v/>
          </cell>
          <cell r="I1543" t="str">
            <v/>
          </cell>
          <cell r="K1543" t="str">
            <v>E</v>
          </cell>
          <cell r="L1543">
            <v>4</v>
          </cell>
          <cell r="M1543">
            <v>4</v>
          </cell>
          <cell r="N1543" t="str">
            <v>E004</v>
          </cell>
        </row>
        <row r="1544">
          <cell r="A1544" t="str">
            <v>15,E301</v>
          </cell>
          <cell r="B1544" t="str">
            <v>15,E1</v>
          </cell>
          <cell r="C1544" t="str">
            <v>15,E001</v>
          </cell>
          <cell r="D1544">
            <v>15</v>
          </cell>
          <cell r="E1544" t="str">
            <v>Otros</v>
          </cell>
          <cell r="F1544" t="str">
            <v>Otros</v>
          </cell>
          <cell r="G1544" t="str">
            <v>Otros</v>
          </cell>
          <cell r="H1544" t="str">
            <v/>
          </cell>
          <cell r="I1544" t="str">
            <v/>
          </cell>
          <cell r="K1544" t="str">
            <v>E</v>
          </cell>
          <cell r="L1544">
            <v>301</v>
          </cell>
          <cell r="M1544">
            <v>1</v>
          </cell>
          <cell r="N1544" t="str">
            <v>E001</v>
          </cell>
        </row>
        <row r="1545">
          <cell r="A1545" t="str">
            <v>15,E302</v>
          </cell>
          <cell r="B1545" t="str">
            <v>15,E2</v>
          </cell>
          <cell r="C1545" t="str">
            <v>15,E002</v>
          </cell>
          <cell r="D1545">
            <v>15</v>
          </cell>
          <cell r="E1545" t="str">
            <v>Prioritario</v>
          </cell>
          <cell r="F1545" t="str">
            <v>Otros</v>
          </cell>
          <cell r="G1545" t="str">
            <v>Otros</v>
          </cell>
          <cell r="H1545">
            <v>1</v>
          </cell>
          <cell r="I1545" t="str">
            <v/>
          </cell>
          <cell r="K1545" t="str">
            <v>E</v>
          </cell>
          <cell r="L1545">
            <v>302</v>
          </cell>
          <cell r="M1545">
            <v>2</v>
          </cell>
          <cell r="N1545" t="str">
            <v>E002</v>
          </cell>
        </row>
        <row r="1546">
          <cell r="A1546" t="str">
            <v>15,E303</v>
          </cell>
          <cell r="B1546" t="str">
            <v>15,E3</v>
          </cell>
          <cell r="C1546" t="str">
            <v>15,E003</v>
          </cell>
          <cell r="D1546">
            <v>15</v>
          </cell>
          <cell r="E1546" t="str">
            <v>Otros</v>
          </cell>
          <cell r="F1546" t="str">
            <v>Otros</v>
          </cell>
          <cell r="G1546" t="str">
            <v>Otros</v>
          </cell>
          <cell r="H1546" t="str">
            <v/>
          </cell>
          <cell r="I1546" t="str">
            <v/>
          </cell>
          <cell r="K1546" t="str">
            <v>E</v>
          </cell>
          <cell r="L1546">
            <v>303</v>
          </cell>
          <cell r="M1546">
            <v>3</v>
          </cell>
          <cell r="N1546" t="str">
            <v>E003</v>
          </cell>
        </row>
        <row r="1547">
          <cell r="A1547" t="str">
            <v>15,E304</v>
          </cell>
          <cell r="B1547" t="str">
            <v>15,E4</v>
          </cell>
          <cell r="C1547" t="str">
            <v>15,E004</v>
          </cell>
          <cell r="D1547">
            <v>15</v>
          </cell>
          <cell r="E1547" t="str">
            <v>Otros</v>
          </cell>
          <cell r="F1547" t="str">
            <v>Otros</v>
          </cell>
          <cell r="G1547" t="str">
            <v>Otros</v>
          </cell>
          <cell r="H1547" t="str">
            <v/>
          </cell>
          <cell r="I1547" t="str">
            <v/>
          </cell>
          <cell r="K1547" t="str">
            <v>E</v>
          </cell>
          <cell r="L1547">
            <v>304</v>
          </cell>
          <cell r="M1547">
            <v>4</v>
          </cell>
          <cell r="N1547" t="str">
            <v>E004</v>
          </cell>
        </row>
        <row r="1548">
          <cell r="A1548" t="str">
            <v>15,K25</v>
          </cell>
          <cell r="B1548" t="str">
            <v>15,K25</v>
          </cell>
          <cell r="C1548" t="str">
            <v>15,K025</v>
          </cell>
          <cell r="D1548">
            <v>15</v>
          </cell>
          <cell r="E1548" t="str">
            <v>Otros</v>
          </cell>
          <cell r="F1548" t="str">
            <v>Otros</v>
          </cell>
          <cell r="G1548" t="str">
            <v>Otros</v>
          </cell>
          <cell r="H1548" t="str">
            <v/>
          </cell>
          <cell r="I1548" t="str">
            <v/>
          </cell>
          <cell r="K1548" t="str">
            <v>K</v>
          </cell>
          <cell r="L1548">
            <v>25</v>
          </cell>
          <cell r="M1548">
            <v>25</v>
          </cell>
          <cell r="N1548" t="str">
            <v>K025</v>
          </cell>
        </row>
        <row r="1549">
          <cell r="A1549" t="str">
            <v>15,K325</v>
          </cell>
          <cell r="B1549" t="str">
            <v>15,K25</v>
          </cell>
          <cell r="C1549" t="str">
            <v>15,K025</v>
          </cell>
          <cell r="D1549">
            <v>15</v>
          </cell>
          <cell r="E1549" t="str">
            <v>Otros</v>
          </cell>
          <cell r="F1549" t="str">
            <v>Otros</v>
          </cell>
          <cell r="G1549" t="str">
            <v>Otros</v>
          </cell>
          <cell r="H1549" t="str">
            <v/>
          </cell>
          <cell r="I1549" t="str">
            <v/>
          </cell>
          <cell r="K1549" t="str">
            <v>K</v>
          </cell>
          <cell r="L1549">
            <v>325</v>
          </cell>
          <cell r="M1549">
            <v>25</v>
          </cell>
          <cell r="N1549" t="str">
            <v>K025</v>
          </cell>
        </row>
        <row r="1550">
          <cell r="A1550" t="str">
            <v>15,L1</v>
          </cell>
          <cell r="B1550" t="str">
            <v>15,L1</v>
          </cell>
          <cell r="C1550" t="str">
            <v>15,L001</v>
          </cell>
          <cell r="D1550">
            <v>15</v>
          </cell>
          <cell r="E1550" t="str">
            <v>Prioritario</v>
          </cell>
          <cell r="F1550" t="str">
            <v>Otros</v>
          </cell>
          <cell r="G1550" t="str">
            <v>Otros</v>
          </cell>
          <cell r="H1550">
            <v>1</v>
          </cell>
          <cell r="I1550" t="str">
            <v/>
          </cell>
          <cell r="K1550" t="str">
            <v>L</v>
          </cell>
          <cell r="L1550">
            <v>1</v>
          </cell>
          <cell r="M1550">
            <v>1</v>
          </cell>
          <cell r="N1550" t="str">
            <v>L001</v>
          </cell>
        </row>
        <row r="1551">
          <cell r="A1551" t="str">
            <v>15,L301</v>
          </cell>
          <cell r="B1551" t="str">
            <v>15,L1</v>
          </cell>
          <cell r="C1551" t="str">
            <v>15,L001</v>
          </cell>
          <cell r="D1551">
            <v>15</v>
          </cell>
          <cell r="E1551" t="str">
            <v>Prioritario</v>
          </cell>
          <cell r="F1551" t="str">
            <v>Otros</v>
          </cell>
          <cell r="G1551" t="str">
            <v>Otros</v>
          </cell>
          <cell r="H1551">
            <v>1</v>
          </cell>
          <cell r="I1551" t="str">
            <v/>
          </cell>
          <cell r="K1551" t="str">
            <v>L</v>
          </cell>
          <cell r="L1551">
            <v>301</v>
          </cell>
          <cell r="M1551">
            <v>1</v>
          </cell>
          <cell r="N1551" t="str">
            <v>L001</v>
          </cell>
        </row>
        <row r="1552">
          <cell r="A1552" t="str">
            <v>15,M1</v>
          </cell>
          <cell r="B1552" t="str">
            <v>15,M1</v>
          </cell>
          <cell r="C1552" t="str">
            <v>15,M001</v>
          </cell>
          <cell r="D1552">
            <v>15</v>
          </cell>
          <cell r="E1552" t="str">
            <v>Otros</v>
          </cell>
          <cell r="F1552" t="str">
            <v>Otros</v>
          </cell>
          <cell r="G1552" t="str">
            <v>Otros</v>
          </cell>
          <cell r="H1552" t="str">
            <v/>
          </cell>
          <cell r="I1552" t="str">
            <v/>
          </cell>
          <cell r="K1552" t="str">
            <v>M</v>
          </cell>
          <cell r="L1552">
            <v>1</v>
          </cell>
          <cell r="M1552">
            <v>1</v>
          </cell>
          <cell r="N1552" t="str">
            <v>M001</v>
          </cell>
        </row>
        <row r="1553">
          <cell r="A1553" t="str">
            <v>15,M301</v>
          </cell>
          <cell r="B1553" t="str">
            <v>15,M1</v>
          </cell>
          <cell r="C1553" t="str">
            <v>15,M001</v>
          </cell>
          <cell r="D1553">
            <v>15</v>
          </cell>
          <cell r="E1553" t="str">
            <v>Otros</v>
          </cell>
          <cell r="F1553" t="str">
            <v>Otros</v>
          </cell>
          <cell r="G1553" t="str">
            <v>Otros</v>
          </cell>
          <cell r="H1553" t="str">
            <v/>
          </cell>
          <cell r="I1553" t="str">
            <v/>
          </cell>
          <cell r="K1553" t="str">
            <v>M</v>
          </cell>
          <cell r="L1553">
            <v>301</v>
          </cell>
          <cell r="M1553">
            <v>1</v>
          </cell>
          <cell r="N1553" t="str">
            <v>M001</v>
          </cell>
        </row>
        <row r="1554">
          <cell r="A1554" t="str">
            <v>15,O1</v>
          </cell>
          <cell r="B1554" t="str">
            <v>15,O1</v>
          </cell>
          <cell r="C1554" t="str">
            <v>15,O001</v>
          </cell>
          <cell r="D1554">
            <v>15</v>
          </cell>
          <cell r="E1554" t="str">
            <v>Otros</v>
          </cell>
          <cell r="F1554" t="str">
            <v>Otros</v>
          </cell>
          <cell r="G1554" t="str">
            <v>Otros</v>
          </cell>
          <cell r="H1554" t="str">
            <v/>
          </cell>
          <cell r="I1554" t="str">
            <v/>
          </cell>
          <cell r="K1554" t="str">
            <v>O</v>
          </cell>
          <cell r="L1554">
            <v>1</v>
          </cell>
          <cell r="M1554">
            <v>1</v>
          </cell>
          <cell r="N1554" t="str">
            <v>O001</v>
          </cell>
        </row>
        <row r="1555">
          <cell r="A1555" t="str">
            <v>15,O99</v>
          </cell>
          <cell r="B1555" t="str">
            <v>15,O99</v>
          </cell>
          <cell r="C1555" t="str">
            <v>15,O099</v>
          </cell>
          <cell r="D1555">
            <v>15</v>
          </cell>
          <cell r="E1555" t="str">
            <v>Otros</v>
          </cell>
          <cell r="F1555" t="str">
            <v>Otros</v>
          </cell>
          <cell r="G1555" t="str">
            <v>Otros</v>
          </cell>
          <cell r="H1555" t="str">
            <v/>
          </cell>
          <cell r="I1555" t="str">
            <v/>
          </cell>
          <cell r="K1555" t="str">
            <v>O</v>
          </cell>
          <cell r="L1555">
            <v>99</v>
          </cell>
          <cell r="M1555">
            <v>99</v>
          </cell>
          <cell r="N1555" t="str">
            <v>O099</v>
          </cell>
        </row>
        <row r="1556">
          <cell r="A1556" t="str">
            <v>15,O301</v>
          </cell>
          <cell r="B1556" t="str">
            <v>15,O1</v>
          </cell>
          <cell r="C1556" t="str">
            <v>15,O001</v>
          </cell>
          <cell r="D1556">
            <v>15</v>
          </cell>
          <cell r="E1556" t="str">
            <v>Otros</v>
          </cell>
          <cell r="F1556" t="str">
            <v>Otros</v>
          </cell>
          <cell r="G1556" t="str">
            <v>Otros</v>
          </cell>
          <cell r="H1556" t="str">
            <v/>
          </cell>
          <cell r="I1556" t="str">
            <v/>
          </cell>
          <cell r="K1556" t="str">
            <v>O</v>
          </cell>
          <cell r="L1556">
            <v>301</v>
          </cell>
          <cell r="M1556">
            <v>1</v>
          </cell>
          <cell r="N1556" t="str">
            <v>O001</v>
          </cell>
        </row>
        <row r="1557">
          <cell r="A1557" t="str">
            <v>15,O399</v>
          </cell>
          <cell r="B1557" t="str">
            <v>15,O99</v>
          </cell>
          <cell r="C1557" t="str">
            <v>15,O099</v>
          </cell>
          <cell r="D1557">
            <v>15</v>
          </cell>
          <cell r="E1557" t="str">
            <v>Otros</v>
          </cell>
          <cell r="F1557" t="str">
            <v>Otros</v>
          </cell>
          <cell r="G1557" t="str">
            <v>Otros</v>
          </cell>
          <cell r="H1557" t="str">
            <v/>
          </cell>
          <cell r="I1557" t="str">
            <v/>
          </cell>
          <cell r="K1557" t="str">
            <v>O</v>
          </cell>
          <cell r="L1557">
            <v>399</v>
          </cell>
          <cell r="M1557">
            <v>99</v>
          </cell>
          <cell r="N1557" t="str">
            <v>O099</v>
          </cell>
        </row>
        <row r="1558">
          <cell r="A1558" t="str">
            <v>15,P1</v>
          </cell>
          <cell r="B1558" t="str">
            <v>15,P1</v>
          </cell>
          <cell r="C1558" t="str">
            <v>15,P001</v>
          </cell>
          <cell r="D1558">
            <v>15</v>
          </cell>
          <cell r="E1558" t="str">
            <v>Otros</v>
          </cell>
          <cell r="F1558" t="str">
            <v>Otros</v>
          </cell>
          <cell r="G1558" t="str">
            <v>Otros</v>
          </cell>
          <cell r="H1558" t="str">
            <v/>
          </cell>
          <cell r="I1558" t="str">
            <v/>
          </cell>
          <cell r="K1558" t="str">
            <v>P</v>
          </cell>
          <cell r="L1558">
            <v>1</v>
          </cell>
          <cell r="M1558">
            <v>1</v>
          </cell>
          <cell r="N1558" t="str">
            <v>P001</v>
          </cell>
        </row>
        <row r="1559">
          <cell r="A1559" t="str">
            <v>15,P2</v>
          </cell>
          <cell r="B1559" t="str">
            <v>15,P2</v>
          </cell>
          <cell r="C1559" t="str">
            <v>15,P002</v>
          </cell>
          <cell r="D1559">
            <v>15</v>
          </cell>
          <cell r="E1559" t="str">
            <v>Otros</v>
          </cell>
          <cell r="F1559" t="str">
            <v>Otros</v>
          </cell>
          <cell r="G1559" t="str">
            <v>Otros</v>
          </cell>
          <cell r="H1559" t="str">
            <v/>
          </cell>
          <cell r="I1559" t="str">
            <v/>
          </cell>
          <cell r="K1559" t="str">
            <v>P</v>
          </cell>
          <cell r="L1559">
            <v>2</v>
          </cell>
          <cell r="M1559">
            <v>2</v>
          </cell>
          <cell r="N1559" t="str">
            <v>P002</v>
          </cell>
        </row>
        <row r="1560">
          <cell r="A1560" t="str">
            <v>15,P3</v>
          </cell>
          <cell r="B1560" t="str">
            <v>15,P3</v>
          </cell>
          <cell r="C1560" t="str">
            <v>15,P003</v>
          </cell>
          <cell r="D1560">
            <v>15</v>
          </cell>
          <cell r="E1560" t="str">
            <v>Otros</v>
          </cell>
          <cell r="F1560" t="str">
            <v>Otros</v>
          </cell>
          <cell r="G1560" t="str">
            <v>Otros</v>
          </cell>
          <cell r="H1560" t="str">
            <v/>
          </cell>
          <cell r="I1560" t="str">
            <v/>
          </cell>
          <cell r="K1560" t="str">
            <v>P</v>
          </cell>
          <cell r="L1560">
            <v>3</v>
          </cell>
          <cell r="M1560">
            <v>3</v>
          </cell>
          <cell r="N1560" t="str">
            <v>P003</v>
          </cell>
        </row>
        <row r="1561">
          <cell r="A1561" t="str">
            <v>15,P301</v>
          </cell>
          <cell r="B1561" t="str">
            <v>15,P1</v>
          </cell>
          <cell r="C1561" t="str">
            <v>15,P001</v>
          </cell>
          <cell r="D1561">
            <v>15</v>
          </cell>
          <cell r="E1561" t="str">
            <v>Otros</v>
          </cell>
          <cell r="F1561" t="str">
            <v>Otros</v>
          </cell>
          <cell r="G1561" t="str">
            <v>Otros</v>
          </cell>
          <cell r="H1561" t="str">
            <v/>
          </cell>
          <cell r="I1561" t="str">
            <v/>
          </cell>
          <cell r="K1561" t="str">
            <v>P</v>
          </cell>
          <cell r="L1561">
            <v>301</v>
          </cell>
          <cell r="M1561">
            <v>1</v>
          </cell>
          <cell r="N1561" t="str">
            <v>P001</v>
          </cell>
        </row>
        <row r="1562">
          <cell r="A1562" t="str">
            <v>15,P302</v>
          </cell>
          <cell r="B1562" t="str">
            <v>15,P2</v>
          </cell>
          <cell r="C1562" t="str">
            <v>15,P002</v>
          </cell>
          <cell r="D1562">
            <v>15</v>
          </cell>
          <cell r="E1562" t="str">
            <v>Otros</v>
          </cell>
          <cell r="F1562" t="str">
            <v>Otros</v>
          </cell>
          <cell r="G1562" t="str">
            <v>Otros</v>
          </cell>
          <cell r="H1562" t="str">
            <v/>
          </cell>
          <cell r="I1562" t="str">
            <v/>
          </cell>
          <cell r="K1562" t="str">
            <v>P</v>
          </cell>
          <cell r="L1562">
            <v>302</v>
          </cell>
          <cell r="M1562">
            <v>2</v>
          </cell>
          <cell r="N1562" t="str">
            <v>P002</v>
          </cell>
        </row>
        <row r="1563">
          <cell r="A1563" t="str">
            <v>15,P303</v>
          </cell>
          <cell r="B1563" t="str">
            <v>15,P3</v>
          </cell>
          <cell r="C1563" t="str">
            <v>15,P003</v>
          </cell>
          <cell r="D1563">
            <v>15</v>
          </cell>
          <cell r="E1563" t="str">
            <v>Otros</v>
          </cell>
          <cell r="F1563" t="str">
            <v>Otros</v>
          </cell>
          <cell r="G1563" t="str">
            <v>Otros</v>
          </cell>
          <cell r="H1563" t="str">
            <v/>
          </cell>
          <cell r="I1563" t="str">
            <v/>
          </cell>
          <cell r="K1563" t="str">
            <v>P</v>
          </cell>
          <cell r="L1563">
            <v>303</v>
          </cell>
          <cell r="M1563">
            <v>3</v>
          </cell>
          <cell r="N1563" t="str">
            <v>P003</v>
          </cell>
        </row>
        <row r="1564">
          <cell r="A1564" t="str">
            <v>15,R1</v>
          </cell>
          <cell r="B1564" t="str">
            <v>15,R1</v>
          </cell>
          <cell r="C1564" t="str">
            <v>15,R001</v>
          </cell>
          <cell r="D1564">
            <v>15</v>
          </cell>
          <cell r="E1564" t="str">
            <v>Otros</v>
          </cell>
          <cell r="F1564" t="str">
            <v>Otros</v>
          </cell>
          <cell r="G1564" t="str">
            <v>Otros</v>
          </cell>
          <cell r="H1564" t="str">
            <v/>
          </cell>
          <cell r="I1564" t="str">
            <v/>
          </cell>
          <cell r="K1564" t="str">
            <v>R</v>
          </cell>
          <cell r="L1564">
            <v>1</v>
          </cell>
          <cell r="M1564">
            <v>1</v>
          </cell>
          <cell r="N1564" t="str">
            <v>R001</v>
          </cell>
        </row>
        <row r="1565">
          <cell r="A1565" t="str">
            <v>15,R2</v>
          </cell>
          <cell r="B1565" t="str">
            <v>15,R2</v>
          </cell>
          <cell r="C1565" t="str">
            <v>15,R002</v>
          </cell>
          <cell r="D1565">
            <v>15</v>
          </cell>
          <cell r="E1565" t="str">
            <v>Prioritario</v>
          </cell>
          <cell r="F1565" t="str">
            <v>Otros</v>
          </cell>
          <cell r="G1565" t="str">
            <v>Otros</v>
          </cell>
          <cell r="H1565">
            <v>1</v>
          </cell>
          <cell r="I1565" t="str">
            <v/>
          </cell>
          <cell r="K1565" t="str">
            <v>R</v>
          </cell>
          <cell r="L1565">
            <v>2</v>
          </cell>
          <cell r="M1565">
            <v>2</v>
          </cell>
          <cell r="N1565" t="str">
            <v>R002</v>
          </cell>
        </row>
        <row r="1566">
          <cell r="A1566" t="str">
            <v>15,R3</v>
          </cell>
          <cell r="B1566" t="str">
            <v>15,R3</v>
          </cell>
          <cell r="C1566" t="str">
            <v>15,R003</v>
          </cell>
          <cell r="D1566">
            <v>15</v>
          </cell>
          <cell r="E1566" t="str">
            <v>Otros</v>
          </cell>
          <cell r="F1566" t="str">
            <v>Otros</v>
          </cell>
          <cell r="G1566" t="str">
            <v>Otros</v>
          </cell>
          <cell r="H1566" t="str">
            <v/>
          </cell>
          <cell r="I1566" t="str">
            <v/>
          </cell>
          <cell r="K1566" t="str">
            <v>R</v>
          </cell>
          <cell r="L1566">
            <v>3</v>
          </cell>
          <cell r="M1566">
            <v>3</v>
          </cell>
          <cell r="N1566" t="str">
            <v>R003</v>
          </cell>
        </row>
        <row r="1567">
          <cell r="A1567" t="str">
            <v>15,R4</v>
          </cell>
          <cell r="B1567" t="str">
            <v>15,R4</v>
          </cell>
          <cell r="C1567" t="str">
            <v>15,R004</v>
          </cell>
          <cell r="D1567">
            <v>15</v>
          </cell>
          <cell r="E1567" t="str">
            <v>Otros</v>
          </cell>
          <cell r="F1567" t="str">
            <v>Otros</v>
          </cell>
          <cell r="G1567" t="str">
            <v>Otros</v>
          </cell>
          <cell r="H1567" t="str">
            <v/>
          </cell>
          <cell r="I1567" t="str">
            <v/>
          </cell>
          <cell r="K1567" t="str">
            <v>R</v>
          </cell>
          <cell r="L1567">
            <v>4</v>
          </cell>
          <cell r="M1567">
            <v>4</v>
          </cell>
          <cell r="N1567" t="str">
            <v>R004</v>
          </cell>
        </row>
        <row r="1568">
          <cell r="A1568" t="str">
            <v>15,R5</v>
          </cell>
          <cell r="B1568" t="str">
            <v>15,R5</v>
          </cell>
          <cell r="C1568" t="str">
            <v>15,R005</v>
          </cell>
          <cell r="D1568">
            <v>15</v>
          </cell>
          <cell r="E1568" t="str">
            <v>Otros</v>
          </cell>
          <cell r="F1568" t="str">
            <v>Otros</v>
          </cell>
          <cell r="G1568" t="str">
            <v>Otros</v>
          </cell>
          <cell r="H1568" t="str">
            <v/>
          </cell>
          <cell r="I1568" t="str">
            <v/>
          </cell>
          <cell r="K1568" t="str">
            <v>R</v>
          </cell>
          <cell r="L1568">
            <v>5</v>
          </cell>
          <cell r="M1568">
            <v>5</v>
          </cell>
          <cell r="N1568" t="str">
            <v>R005</v>
          </cell>
        </row>
        <row r="1569">
          <cell r="A1569" t="str">
            <v>15,R6</v>
          </cell>
          <cell r="B1569" t="str">
            <v>15,R6</v>
          </cell>
          <cell r="C1569" t="str">
            <v>15,R006</v>
          </cell>
          <cell r="D1569">
            <v>15</v>
          </cell>
          <cell r="E1569" t="str">
            <v>Otros</v>
          </cell>
          <cell r="F1569" t="str">
            <v>Otros</v>
          </cell>
          <cell r="G1569" t="str">
            <v>Otros</v>
          </cell>
          <cell r="H1569" t="str">
            <v/>
          </cell>
          <cell r="I1569" t="str">
            <v/>
          </cell>
          <cell r="K1569" t="str">
            <v>R</v>
          </cell>
          <cell r="L1569">
            <v>6</v>
          </cell>
          <cell r="M1569">
            <v>6</v>
          </cell>
          <cell r="N1569" t="str">
            <v>R006</v>
          </cell>
        </row>
        <row r="1570">
          <cell r="A1570" t="str">
            <v>15,R301</v>
          </cell>
          <cell r="B1570" t="str">
            <v>15,R1</v>
          </cell>
          <cell r="C1570" t="str">
            <v>15,R001</v>
          </cell>
          <cell r="D1570">
            <v>15</v>
          </cell>
          <cell r="E1570" t="str">
            <v>Otros</v>
          </cell>
          <cell r="F1570" t="str">
            <v>Otros</v>
          </cell>
          <cell r="G1570" t="str">
            <v>Otros</v>
          </cell>
          <cell r="H1570" t="str">
            <v/>
          </cell>
          <cell r="I1570" t="str">
            <v/>
          </cell>
          <cell r="K1570" t="str">
            <v>R</v>
          </cell>
          <cell r="L1570">
            <v>301</v>
          </cell>
          <cell r="M1570">
            <v>1</v>
          </cell>
          <cell r="N1570" t="str">
            <v>R001</v>
          </cell>
        </row>
        <row r="1571">
          <cell r="A1571" t="str">
            <v>15,R302</v>
          </cell>
          <cell r="B1571" t="str">
            <v>15,R2</v>
          </cell>
          <cell r="C1571" t="str">
            <v>15,R002</v>
          </cell>
          <cell r="D1571">
            <v>15</v>
          </cell>
          <cell r="E1571" t="str">
            <v>Prioritario</v>
          </cell>
          <cell r="F1571" t="str">
            <v>Otros</v>
          </cell>
          <cell r="G1571" t="str">
            <v>Otros</v>
          </cell>
          <cell r="H1571">
            <v>1</v>
          </cell>
          <cell r="I1571" t="str">
            <v/>
          </cell>
          <cell r="K1571" t="str">
            <v>R</v>
          </cell>
          <cell r="L1571">
            <v>302</v>
          </cell>
          <cell r="M1571">
            <v>2</v>
          </cell>
          <cell r="N1571" t="str">
            <v>R002</v>
          </cell>
        </row>
        <row r="1572">
          <cell r="A1572" t="str">
            <v>15,R303</v>
          </cell>
          <cell r="B1572" t="str">
            <v>15,R3</v>
          </cell>
          <cell r="C1572" t="str">
            <v>15,R003</v>
          </cell>
          <cell r="D1572">
            <v>15</v>
          </cell>
          <cell r="E1572" t="str">
            <v>Otros</v>
          </cell>
          <cell r="F1572" t="str">
            <v>Otros</v>
          </cell>
          <cell r="G1572" t="str">
            <v>Otros</v>
          </cell>
          <cell r="H1572" t="str">
            <v/>
          </cell>
          <cell r="I1572" t="str">
            <v/>
          </cell>
          <cell r="K1572" t="str">
            <v>R</v>
          </cell>
          <cell r="L1572">
            <v>303</v>
          </cell>
          <cell r="M1572">
            <v>3</v>
          </cell>
          <cell r="N1572" t="str">
            <v>R003</v>
          </cell>
        </row>
        <row r="1573">
          <cell r="A1573" t="str">
            <v>15,R304</v>
          </cell>
          <cell r="B1573" t="str">
            <v>15,R4</v>
          </cell>
          <cell r="C1573" t="str">
            <v>15,R004</v>
          </cell>
          <cell r="D1573">
            <v>15</v>
          </cell>
          <cell r="E1573" t="str">
            <v>Otros</v>
          </cell>
          <cell r="F1573" t="str">
            <v>Otros</v>
          </cell>
          <cell r="G1573" t="str">
            <v>Otros</v>
          </cell>
          <cell r="H1573" t="str">
            <v/>
          </cell>
          <cell r="I1573" t="str">
            <v/>
          </cell>
          <cell r="K1573" t="str">
            <v>R</v>
          </cell>
          <cell r="L1573">
            <v>304</v>
          </cell>
          <cell r="M1573">
            <v>4</v>
          </cell>
          <cell r="N1573" t="str">
            <v>R004</v>
          </cell>
        </row>
        <row r="1574">
          <cell r="A1574" t="str">
            <v>15,R305</v>
          </cell>
          <cell r="B1574" t="str">
            <v>15,R5</v>
          </cell>
          <cell r="C1574" t="str">
            <v>15,R005</v>
          </cell>
          <cell r="D1574">
            <v>15</v>
          </cell>
          <cell r="E1574" t="str">
            <v>Otros</v>
          </cell>
          <cell r="F1574" t="str">
            <v>Otros</v>
          </cell>
          <cell r="G1574" t="str">
            <v>Otros</v>
          </cell>
          <cell r="H1574" t="str">
            <v/>
          </cell>
          <cell r="I1574" t="str">
            <v/>
          </cell>
          <cell r="K1574" t="str">
            <v>R</v>
          </cell>
          <cell r="L1574">
            <v>305</v>
          </cell>
          <cell r="M1574">
            <v>5</v>
          </cell>
          <cell r="N1574" t="str">
            <v>R005</v>
          </cell>
        </row>
        <row r="1575">
          <cell r="A1575" t="str">
            <v>15,R306</v>
          </cell>
          <cell r="B1575" t="str">
            <v>15,R6</v>
          </cell>
          <cell r="C1575" t="str">
            <v>15,R006</v>
          </cell>
          <cell r="D1575">
            <v>15</v>
          </cell>
          <cell r="E1575" t="str">
            <v>Otros</v>
          </cell>
          <cell r="F1575" t="str">
            <v>Otros</v>
          </cell>
          <cell r="G1575" t="str">
            <v>Otros</v>
          </cell>
          <cell r="H1575" t="str">
            <v/>
          </cell>
          <cell r="I1575" t="str">
            <v/>
          </cell>
          <cell r="K1575" t="str">
            <v>R</v>
          </cell>
          <cell r="L1575">
            <v>306</v>
          </cell>
          <cell r="M1575">
            <v>6</v>
          </cell>
          <cell r="N1575" t="str">
            <v>R006</v>
          </cell>
        </row>
        <row r="1576">
          <cell r="A1576" t="str">
            <v>15,S88</v>
          </cell>
          <cell r="B1576" t="str">
            <v>15,S88</v>
          </cell>
          <cell r="C1576" t="str">
            <v>15,S088</v>
          </cell>
          <cell r="D1576">
            <v>15</v>
          </cell>
          <cell r="E1576" t="str">
            <v>Prioritario</v>
          </cell>
          <cell r="F1576" t="str">
            <v>Principal</v>
          </cell>
          <cell r="G1576" t="str">
            <v>Otros</v>
          </cell>
          <cell r="H1576">
            <v>1</v>
          </cell>
          <cell r="I1576">
            <v>1</v>
          </cell>
          <cell r="K1576" t="str">
            <v>S</v>
          </cell>
          <cell r="L1576">
            <v>88</v>
          </cell>
          <cell r="M1576">
            <v>88</v>
          </cell>
          <cell r="N1576" t="str">
            <v>S088</v>
          </cell>
        </row>
        <row r="1577">
          <cell r="A1577" t="str">
            <v>15,S89</v>
          </cell>
          <cell r="B1577" t="str">
            <v>15,S89</v>
          </cell>
          <cell r="C1577" t="str">
            <v>15,S089</v>
          </cell>
          <cell r="D1577">
            <v>15</v>
          </cell>
          <cell r="E1577" t="str">
            <v>Prioritario</v>
          </cell>
          <cell r="F1577" t="str">
            <v>Principal</v>
          </cell>
          <cell r="G1577" t="str">
            <v>Otros</v>
          </cell>
          <cell r="H1577">
            <v>1</v>
          </cell>
          <cell r="I1577">
            <v>1</v>
          </cell>
          <cell r="K1577" t="str">
            <v>S</v>
          </cell>
          <cell r="L1577">
            <v>89</v>
          </cell>
          <cell r="M1577">
            <v>89</v>
          </cell>
          <cell r="N1577" t="str">
            <v>S089</v>
          </cell>
        </row>
        <row r="1578">
          <cell r="A1578" t="str">
            <v>15,S123</v>
          </cell>
          <cell r="B1578" t="str">
            <v>15,S123</v>
          </cell>
          <cell r="C1578" t="str">
            <v>15,S123</v>
          </cell>
          <cell r="D1578">
            <v>15</v>
          </cell>
          <cell r="E1578" t="str">
            <v>Otros</v>
          </cell>
          <cell r="F1578" t="str">
            <v>Otros</v>
          </cell>
          <cell r="G1578" t="str">
            <v>Otros</v>
          </cell>
          <cell r="H1578" t="str">
            <v/>
          </cell>
          <cell r="I1578" t="str">
            <v/>
          </cell>
          <cell r="K1578" t="str">
            <v>S</v>
          </cell>
          <cell r="L1578">
            <v>123</v>
          </cell>
          <cell r="M1578">
            <v>123</v>
          </cell>
          <cell r="N1578" t="str">
            <v>S123</v>
          </cell>
        </row>
        <row r="1579">
          <cell r="A1579" t="str">
            <v>15,S124</v>
          </cell>
          <cell r="B1579" t="str">
            <v>15,S124</v>
          </cell>
          <cell r="C1579" t="str">
            <v>15,S124</v>
          </cell>
          <cell r="D1579">
            <v>15</v>
          </cell>
          <cell r="E1579" t="str">
            <v>Otros</v>
          </cell>
          <cell r="F1579" t="str">
            <v>Otros</v>
          </cell>
          <cell r="G1579" t="str">
            <v>Otros</v>
          </cell>
          <cell r="H1579" t="str">
            <v/>
          </cell>
          <cell r="I1579" t="str">
            <v/>
          </cell>
          <cell r="K1579" t="str">
            <v>S</v>
          </cell>
          <cell r="L1579">
            <v>124</v>
          </cell>
          <cell r="M1579">
            <v>124</v>
          </cell>
          <cell r="N1579" t="str">
            <v>S124</v>
          </cell>
        </row>
        <row r="1580">
          <cell r="A1580" t="str">
            <v>15,S203</v>
          </cell>
          <cell r="B1580" t="str">
            <v>15,S203</v>
          </cell>
          <cell r="C1580" t="str">
            <v>15,S203</v>
          </cell>
          <cell r="D1580">
            <v>15</v>
          </cell>
          <cell r="E1580" t="str">
            <v>Prioritario</v>
          </cell>
          <cell r="F1580" t="str">
            <v>Principal</v>
          </cell>
          <cell r="G1580" t="str">
            <v>Otros</v>
          </cell>
          <cell r="H1580">
            <v>1</v>
          </cell>
          <cell r="I1580">
            <v>1</v>
          </cell>
          <cell r="K1580" t="str">
            <v>S</v>
          </cell>
          <cell r="L1580">
            <v>203</v>
          </cell>
          <cell r="M1580">
            <v>203</v>
          </cell>
          <cell r="N1580" t="str">
            <v>S203</v>
          </cell>
        </row>
        <row r="1581">
          <cell r="A1581" t="str">
            <v>15,S388</v>
          </cell>
          <cell r="B1581" t="str">
            <v>15,S88</v>
          </cell>
          <cell r="C1581" t="str">
            <v>15,S088</v>
          </cell>
          <cell r="D1581">
            <v>15</v>
          </cell>
          <cell r="E1581" t="str">
            <v>Prioritario</v>
          </cell>
          <cell r="F1581" t="str">
            <v>Principal</v>
          </cell>
          <cell r="G1581" t="str">
            <v>Otros</v>
          </cell>
          <cell r="H1581">
            <v>1</v>
          </cell>
          <cell r="I1581">
            <v>1</v>
          </cell>
          <cell r="K1581" t="str">
            <v>S</v>
          </cell>
          <cell r="L1581">
            <v>388</v>
          </cell>
          <cell r="M1581">
            <v>88</v>
          </cell>
          <cell r="N1581" t="str">
            <v>S088</v>
          </cell>
        </row>
        <row r="1582">
          <cell r="A1582" t="str">
            <v>15,S389</v>
          </cell>
          <cell r="B1582" t="str">
            <v>15,S89</v>
          </cell>
          <cell r="C1582" t="str">
            <v>15,S089</v>
          </cell>
          <cell r="D1582">
            <v>15</v>
          </cell>
          <cell r="E1582" t="str">
            <v>Prioritario</v>
          </cell>
          <cell r="F1582" t="str">
            <v>Principal</v>
          </cell>
          <cell r="G1582" t="str">
            <v>Otros</v>
          </cell>
          <cell r="H1582">
            <v>1</v>
          </cell>
          <cell r="I1582">
            <v>1</v>
          </cell>
          <cell r="K1582" t="str">
            <v>S</v>
          </cell>
          <cell r="L1582">
            <v>389</v>
          </cell>
          <cell r="M1582">
            <v>89</v>
          </cell>
          <cell r="N1582" t="str">
            <v>S089</v>
          </cell>
        </row>
        <row r="1583">
          <cell r="A1583" t="str">
            <v>15,S423</v>
          </cell>
          <cell r="B1583" t="str">
            <v>15,S123</v>
          </cell>
          <cell r="C1583" t="str">
            <v>15,S123</v>
          </cell>
          <cell r="D1583">
            <v>15</v>
          </cell>
          <cell r="E1583" t="str">
            <v>Otros</v>
          </cell>
          <cell r="F1583" t="str">
            <v>Otros</v>
          </cell>
          <cell r="G1583" t="str">
            <v>Otros</v>
          </cell>
          <cell r="H1583" t="str">
            <v/>
          </cell>
          <cell r="I1583" t="str">
            <v/>
          </cell>
          <cell r="K1583" t="str">
            <v>S</v>
          </cell>
          <cell r="L1583">
            <v>423</v>
          </cell>
          <cell r="M1583">
            <v>123</v>
          </cell>
          <cell r="N1583" t="str">
            <v>S123</v>
          </cell>
        </row>
        <row r="1584">
          <cell r="A1584" t="str">
            <v>15,S424</v>
          </cell>
          <cell r="B1584" t="str">
            <v>15,S124</v>
          </cell>
          <cell r="C1584" t="str">
            <v>15,S124</v>
          </cell>
          <cell r="D1584">
            <v>15</v>
          </cell>
          <cell r="E1584" t="str">
            <v>Otros</v>
          </cell>
          <cell r="F1584" t="str">
            <v>Otros</v>
          </cell>
          <cell r="G1584" t="str">
            <v>Otros</v>
          </cell>
          <cell r="H1584" t="str">
            <v/>
          </cell>
          <cell r="I1584" t="str">
            <v/>
          </cell>
          <cell r="K1584" t="str">
            <v>S</v>
          </cell>
          <cell r="L1584">
            <v>424</v>
          </cell>
          <cell r="M1584">
            <v>124</v>
          </cell>
          <cell r="N1584" t="str">
            <v>S124</v>
          </cell>
        </row>
        <row r="1585">
          <cell r="A1585" t="str">
            <v>15,S703</v>
          </cell>
          <cell r="B1585" t="str">
            <v>15,S203</v>
          </cell>
          <cell r="C1585" t="str">
            <v>15,S203</v>
          </cell>
          <cell r="D1585">
            <v>15</v>
          </cell>
          <cell r="E1585" t="str">
            <v>Prioritario</v>
          </cell>
          <cell r="F1585" t="str">
            <v>Principal</v>
          </cell>
          <cell r="G1585" t="str">
            <v>Otros</v>
          </cell>
          <cell r="H1585">
            <v>1</v>
          </cell>
          <cell r="I1585">
            <v>1</v>
          </cell>
          <cell r="K1585" t="str">
            <v>S</v>
          </cell>
          <cell r="L1585">
            <v>703</v>
          </cell>
          <cell r="M1585">
            <v>203</v>
          </cell>
          <cell r="N1585" t="str">
            <v>S203</v>
          </cell>
        </row>
        <row r="1586">
          <cell r="A1586" t="str">
            <v>16,B1</v>
          </cell>
          <cell r="B1586" t="str">
            <v>16,B1</v>
          </cell>
          <cell r="C1586" t="str">
            <v>16,B001</v>
          </cell>
          <cell r="D1586">
            <v>16</v>
          </cell>
          <cell r="E1586" t="str">
            <v>Otros</v>
          </cell>
          <cell r="F1586" t="str">
            <v>Otros</v>
          </cell>
          <cell r="G1586" t="str">
            <v>Otros</v>
          </cell>
          <cell r="H1586" t="str">
            <v/>
          </cell>
          <cell r="I1586" t="str">
            <v/>
          </cell>
          <cell r="K1586" t="str">
            <v>B</v>
          </cell>
          <cell r="L1586">
            <v>1</v>
          </cell>
          <cell r="M1586">
            <v>1</v>
          </cell>
          <cell r="N1586" t="str">
            <v>B001</v>
          </cell>
        </row>
        <row r="1587">
          <cell r="A1587" t="str">
            <v>16,B301</v>
          </cell>
          <cell r="B1587" t="str">
            <v>16,B1</v>
          </cell>
          <cell r="C1587" t="str">
            <v>16,B001</v>
          </cell>
          <cell r="D1587">
            <v>16</v>
          </cell>
          <cell r="E1587" t="str">
            <v>Otros</v>
          </cell>
          <cell r="F1587" t="str">
            <v>Otros</v>
          </cell>
          <cell r="G1587" t="str">
            <v>Otros</v>
          </cell>
          <cell r="H1587" t="str">
            <v/>
          </cell>
          <cell r="I1587" t="str">
            <v/>
          </cell>
          <cell r="K1587" t="str">
            <v>B</v>
          </cell>
          <cell r="L1587">
            <v>301</v>
          </cell>
          <cell r="M1587">
            <v>1</v>
          </cell>
          <cell r="N1587" t="str">
            <v>B001</v>
          </cell>
        </row>
        <row r="1588">
          <cell r="A1588" t="str">
            <v>16,E1</v>
          </cell>
          <cell r="B1588" t="str">
            <v>16,E1</v>
          </cell>
          <cell r="C1588" t="str">
            <v>16,E001</v>
          </cell>
          <cell r="D1588">
            <v>16</v>
          </cell>
          <cell r="E1588" t="str">
            <v>Prioritario</v>
          </cell>
          <cell r="F1588" t="str">
            <v>Otros</v>
          </cell>
          <cell r="G1588" t="str">
            <v>Otros</v>
          </cell>
          <cell r="H1588">
            <v>1</v>
          </cell>
          <cell r="I1588" t="str">
            <v/>
          </cell>
          <cell r="K1588" t="str">
            <v>E</v>
          </cell>
          <cell r="L1588">
            <v>1</v>
          </cell>
          <cell r="M1588">
            <v>1</v>
          </cell>
          <cell r="N1588" t="str">
            <v>E001</v>
          </cell>
        </row>
        <row r="1589">
          <cell r="A1589" t="str">
            <v>16,E2</v>
          </cell>
          <cell r="B1589" t="str">
            <v>16,E2</v>
          </cell>
          <cell r="C1589" t="str">
            <v>16,E002</v>
          </cell>
          <cell r="D1589">
            <v>16</v>
          </cell>
          <cell r="E1589" t="str">
            <v>Prioritario</v>
          </cell>
          <cell r="F1589" t="str">
            <v>Otros</v>
          </cell>
          <cell r="G1589" t="str">
            <v>Otros</v>
          </cell>
          <cell r="H1589">
            <v>1</v>
          </cell>
          <cell r="I1589" t="str">
            <v/>
          </cell>
          <cell r="K1589" t="str">
            <v>E</v>
          </cell>
          <cell r="L1589">
            <v>2</v>
          </cell>
          <cell r="M1589">
            <v>2</v>
          </cell>
          <cell r="N1589" t="str">
            <v>E002</v>
          </cell>
        </row>
        <row r="1590">
          <cell r="A1590" t="str">
            <v>16,E3</v>
          </cell>
          <cell r="B1590" t="str">
            <v>16,E3</v>
          </cell>
          <cell r="C1590" t="str">
            <v>16,E003</v>
          </cell>
          <cell r="D1590">
            <v>16</v>
          </cell>
          <cell r="E1590" t="str">
            <v>Otros</v>
          </cell>
          <cell r="F1590" t="str">
            <v>Otros</v>
          </cell>
          <cell r="G1590" t="str">
            <v>Otros</v>
          </cell>
          <cell r="H1590" t="str">
            <v/>
          </cell>
          <cell r="I1590" t="str">
            <v/>
          </cell>
          <cell r="K1590" t="str">
            <v>E</v>
          </cell>
          <cell r="L1590">
            <v>3</v>
          </cell>
          <cell r="M1590">
            <v>3</v>
          </cell>
          <cell r="N1590" t="str">
            <v>E003</v>
          </cell>
        </row>
        <row r="1591">
          <cell r="A1591" t="str">
            <v>16,E4</v>
          </cell>
          <cell r="B1591" t="str">
            <v>16,E4</v>
          </cell>
          <cell r="C1591" t="str">
            <v>16,E004</v>
          </cell>
          <cell r="D1591">
            <v>16</v>
          </cell>
          <cell r="E1591" t="str">
            <v>Otros</v>
          </cell>
          <cell r="F1591" t="str">
            <v>Otros</v>
          </cell>
          <cell r="G1591" t="str">
            <v>Otros</v>
          </cell>
          <cell r="H1591" t="str">
            <v/>
          </cell>
          <cell r="I1591" t="str">
            <v/>
          </cell>
          <cell r="K1591" t="str">
            <v>E</v>
          </cell>
          <cell r="L1591">
            <v>4</v>
          </cell>
          <cell r="M1591">
            <v>4</v>
          </cell>
          <cell r="N1591" t="str">
            <v>E004</v>
          </cell>
        </row>
        <row r="1592">
          <cell r="A1592" t="str">
            <v>16,E5</v>
          </cell>
          <cell r="B1592" t="str">
            <v>16,E5</v>
          </cell>
          <cell r="C1592" t="str">
            <v>16,E005</v>
          </cell>
          <cell r="D1592">
            <v>16</v>
          </cell>
          <cell r="E1592" t="str">
            <v>Prioritario</v>
          </cell>
          <cell r="F1592" t="str">
            <v>Principal</v>
          </cell>
          <cell r="G1592" t="str">
            <v>Otros</v>
          </cell>
          <cell r="H1592">
            <v>1</v>
          </cell>
          <cell r="I1592">
            <v>1</v>
          </cell>
          <cell r="K1592" t="str">
            <v>E</v>
          </cell>
          <cell r="L1592">
            <v>5</v>
          </cell>
          <cell r="M1592">
            <v>5</v>
          </cell>
          <cell r="N1592" t="str">
            <v>E005</v>
          </cell>
        </row>
        <row r="1593">
          <cell r="A1593" t="str">
            <v>16,E6</v>
          </cell>
          <cell r="B1593" t="str">
            <v>16,E6</v>
          </cell>
          <cell r="C1593" t="str">
            <v>16,E006</v>
          </cell>
          <cell r="D1593">
            <v>16</v>
          </cell>
          <cell r="E1593" t="str">
            <v>Prioritario</v>
          </cell>
          <cell r="F1593" t="str">
            <v>Principal</v>
          </cell>
          <cell r="G1593" t="str">
            <v>Otros</v>
          </cell>
          <cell r="H1593">
            <v>1</v>
          </cell>
          <cell r="I1593">
            <v>1</v>
          </cell>
          <cell r="K1593" t="str">
            <v>E</v>
          </cell>
          <cell r="L1593">
            <v>6</v>
          </cell>
          <cell r="M1593">
            <v>6</v>
          </cell>
          <cell r="N1593" t="str">
            <v>E006</v>
          </cell>
        </row>
        <row r="1594">
          <cell r="A1594" t="str">
            <v>16,E7</v>
          </cell>
          <cell r="B1594" t="str">
            <v>16,E7</v>
          </cell>
          <cell r="C1594" t="str">
            <v>16,E007</v>
          </cell>
          <cell r="D1594">
            <v>16</v>
          </cell>
          <cell r="E1594" t="str">
            <v>Otros</v>
          </cell>
          <cell r="F1594" t="str">
            <v>Otros</v>
          </cell>
          <cell r="G1594" t="str">
            <v>Otros</v>
          </cell>
          <cell r="H1594" t="str">
            <v/>
          </cell>
          <cell r="I1594" t="str">
            <v/>
          </cell>
          <cell r="K1594" t="str">
            <v>E</v>
          </cell>
          <cell r="L1594">
            <v>7</v>
          </cell>
          <cell r="M1594">
            <v>7</v>
          </cell>
          <cell r="N1594" t="str">
            <v>E007</v>
          </cell>
        </row>
        <row r="1595">
          <cell r="A1595" t="str">
            <v>16,E8</v>
          </cell>
          <cell r="B1595" t="str">
            <v>16,E8</v>
          </cell>
          <cell r="C1595" t="str">
            <v>16,E008</v>
          </cell>
          <cell r="D1595">
            <v>16</v>
          </cell>
          <cell r="E1595" t="str">
            <v>Otros</v>
          </cell>
          <cell r="F1595" t="str">
            <v>Otros</v>
          </cell>
          <cell r="G1595" t="str">
            <v>Otros</v>
          </cell>
          <cell r="H1595" t="str">
            <v/>
          </cell>
          <cell r="I1595" t="str">
            <v/>
          </cell>
          <cell r="K1595" t="str">
            <v>E</v>
          </cell>
          <cell r="L1595">
            <v>8</v>
          </cell>
          <cell r="M1595">
            <v>8</v>
          </cell>
          <cell r="N1595" t="str">
            <v>E008</v>
          </cell>
        </row>
        <row r="1596">
          <cell r="A1596" t="str">
            <v>16,E301</v>
          </cell>
          <cell r="B1596" t="str">
            <v>16,E1</v>
          </cell>
          <cell r="C1596" t="str">
            <v>16,E001</v>
          </cell>
          <cell r="D1596">
            <v>16</v>
          </cell>
          <cell r="E1596" t="str">
            <v>Prioritario</v>
          </cell>
          <cell r="F1596" t="str">
            <v>Otros</v>
          </cell>
          <cell r="G1596" t="str">
            <v>Otros</v>
          </cell>
          <cell r="H1596">
            <v>1</v>
          </cell>
          <cell r="I1596" t="str">
            <v/>
          </cell>
          <cell r="K1596" t="str">
            <v>E</v>
          </cell>
          <cell r="L1596">
            <v>301</v>
          </cell>
          <cell r="M1596">
            <v>1</v>
          </cell>
          <cell r="N1596" t="str">
            <v>E001</v>
          </cell>
        </row>
        <row r="1597">
          <cell r="A1597" t="str">
            <v>16,E302</v>
          </cell>
          <cell r="B1597" t="str">
            <v>16,E2</v>
          </cell>
          <cell r="C1597" t="str">
            <v>16,E002</v>
          </cell>
          <cell r="D1597">
            <v>16</v>
          </cell>
          <cell r="E1597" t="str">
            <v>Prioritario</v>
          </cell>
          <cell r="F1597" t="str">
            <v>Otros</v>
          </cell>
          <cell r="G1597" t="str">
            <v>Otros</v>
          </cell>
          <cell r="H1597">
            <v>1</v>
          </cell>
          <cell r="I1597" t="str">
            <v/>
          </cell>
          <cell r="K1597" t="str">
            <v>E</v>
          </cell>
          <cell r="L1597">
            <v>302</v>
          </cell>
          <cell r="M1597">
            <v>2</v>
          </cell>
          <cell r="N1597" t="str">
            <v>E002</v>
          </cell>
        </row>
        <row r="1598">
          <cell r="A1598" t="str">
            <v>16,E303</v>
          </cell>
          <cell r="B1598" t="str">
            <v>16,E3</v>
          </cell>
          <cell r="C1598" t="str">
            <v>16,E003</v>
          </cell>
          <cell r="D1598">
            <v>16</v>
          </cell>
          <cell r="E1598" t="str">
            <v>Otros</v>
          </cell>
          <cell r="F1598" t="str">
            <v>Otros</v>
          </cell>
          <cell r="G1598" t="str">
            <v>Otros</v>
          </cell>
          <cell r="H1598" t="str">
            <v/>
          </cell>
          <cell r="I1598" t="str">
            <v/>
          </cell>
          <cell r="K1598" t="str">
            <v>E</v>
          </cell>
          <cell r="L1598">
            <v>303</v>
          </cell>
          <cell r="M1598">
            <v>3</v>
          </cell>
          <cell r="N1598" t="str">
            <v>E003</v>
          </cell>
        </row>
        <row r="1599">
          <cell r="A1599" t="str">
            <v>16,E304</v>
          </cell>
          <cell r="B1599" t="str">
            <v>16,E4</v>
          </cell>
          <cell r="C1599" t="str">
            <v>16,E004</v>
          </cell>
          <cell r="D1599">
            <v>16</v>
          </cell>
          <cell r="E1599" t="str">
            <v>Otros</v>
          </cell>
          <cell r="F1599" t="str">
            <v>Otros</v>
          </cell>
          <cell r="G1599" t="str">
            <v>Otros</v>
          </cell>
          <cell r="H1599" t="str">
            <v/>
          </cell>
          <cell r="I1599" t="str">
            <v/>
          </cell>
          <cell r="K1599" t="str">
            <v>E</v>
          </cell>
          <cell r="L1599">
            <v>304</v>
          </cell>
          <cell r="M1599">
            <v>4</v>
          </cell>
          <cell r="N1599" t="str">
            <v>E004</v>
          </cell>
        </row>
        <row r="1600">
          <cell r="A1600" t="str">
            <v>16,E305</v>
          </cell>
          <cell r="B1600" t="str">
            <v>16,E5</v>
          </cell>
          <cell r="C1600" t="str">
            <v>16,E005</v>
          </cell>
          <cell r="D1600">
            <v>16</v>
          </cell>
          <cell r="E1600" t="str">
            <v>Prioritario</v>
          </cell>
          <cell r="F1600" t="str">
            <v>Principal</v>
          </cell>
          <cell r="G1600" t="str">
            <v>Otros</v>
          </cell>
          <cell r="H1600">
            <v>1</v>
          </cell>
          <cell r="I1600">
            <v>1</v>
          </cell>
          <cell r="K1600" t="str">
            <v>E</v>
          </cell>
          <cell r="L1600">
            <v>305</v>
          </cell>
          <cell r="M1600">
            <v>5</v>
          </cell>
          <cell r="N1600" t="str">
            <v>E005</v>
          </cell>
        </row>
        <row r="1601">
          <cell r="A1601" t="str">
            <v>16,E306</v>
          </cell>
          <cell r="B1601" t="str">
            <v>16,E6</v>
          </cell>
          <cell r="C1601" t="str">
            <v>16,E006</v>
          </cell>
          <cell r="D1601">
            <v>16</v>
          </cell>
          <cell r="E1601" t="str">
            <v>Prioritario</v>
          </cell>
          <cell r="F1601" t="str">
            <v>Principal</v>
          </cell>
          <cell r="G1601" t="str">
            <v>Otros</v>
          </cell>
          <cell r="H1601">
            <v>1</v>
          </cell>
          <cell r="I1601">
            <v>1</v>
          </cell>
          <cell r="K1601" t="str">
            <v>E</v>
          </cell>
          <cell r="L1601">
            <v>306</v>
          </cell>
          <cell r="M1601">
            <v>6</v>
          </cell>
          <cell r="N1601" t="str">
            <v>E006</v>
          </cell>
        </row>
        <row r="1602">
          <cell r="A1602" t="str">
            <v>16,E307</v>
          </cell>
          <cell r="B1602" t="str">
            <v>16,E7</v>
          </cell>
          <cell r="C1602" t="str">
            <v>16,E007</v>
          </cell>
          <cell r="D1602">
            <v>16</v>
          </cell>
          <cell r="E1602" t="str">
            <v>Otros</v>
          </cell>
          <cell r="F1602" t="str">
            <v>Otros</v>
          </cell>
          <cell r="G1602" t="str">
            <v>Otros</v>
          </cell>
          <cell r="H1602" t="str">
            <v/>
          </cell>
          <cell r="I1602" t="str">
            <v/>
          </cell>
          <cell r="K1602" t="str">
            <v>E</v>
          </cell>
          <cell r="L1602">
            <v>307</v>
          </cell>
          <cell r="M1602">
            <v>7</v>
          </cell>
          <cell r="N1602" t="str">
            <v>E007</v>
          </cell>
        </row>
        <row r="1603">
          <cell r="A1603" t="str">
            <v>16,E308</v>
          </cell>
          <cell r="B1603" t="str">
            <v>16,E8</v>
          </cell>
          <cell r="C1603" t="str">
            <v>16,E008</v>
          </cell>
          <cell r="D1603">
            <v>16</v>
          </cell>
          <cell r="E1603" t="str">
            <v>Otros</v>
          </cell>
          <cell r="F1603" t="str">
            <v>Otros</v>
          </cell>
          <cell r="G1603" t="str">
            <v>Otros</v>
          </cell>
          <cell r="H1603" t="str">
            <v/>
          </cell>
          <cell r="I1603" t="str">
            <v/>
          </cell>
          <cell r="K1603" t="str">
            <v>E</v>
          </cell>
          <cell r="L1603">
            <v>308</v>
          </cell>
          <cell r="M1603">
            <v>8</v>
          </cell>
          <cell r="N1603" t="str">
            <v>E008</v>
          </cell>
        </row>
        <row r="1604">
          <cell r="A1604" t="str">
            <v>16,G1</v>
          </cell>
          <cell r="B1604" t="str">
            <v>16,G1</v>
          </cell>
          <cell r="C1604" t="str">
            <v>16,G001</v>
          </cell>
          <cell r="D1604">
            <v>16</v>
          </cell>
          <cell r="E1604" t="str">
            <v>Otros</v>
          </cell>
          <cell r="F1604" t="str">
            <v>Otros</v>
          </cell>
          <cell r="G1604" t="str">
            <v>Otros</v>
          </cell>
          <cell r="H1604" t="str">
            <v/>
          </cell>
          <cell r="I1604" t="str">
            <v/>
          </cell>
          <cell r="K1604" t="str">
            <v>G</v>
          </cell>
          <cell r="L1604">
            <v>1</v>
          </cell>
          <cell r="M1604">
            <v>1</v>
          </cell>
          <cell r="N1604" t="str">
            <v>G001</v>
          </cell>
        </row>
        <row r="1605">
          <cell r="A1605" t="str">
            <v>16,G2</v>
          </cell>
          <cell r="B1605" t="str">
            <v>16,G2</v>
          </cell>
          <cell r="C1605" t="str">
            <v>16,G002</v>
          </cell>
          <cell r="D1605">
            <v>16</v>
          </cell>
          <cell r="E1605" t="str">
            <v>Prioritario</v>
          </cell>
          <cell r="F1605" t="str">
            <v>Otros</v>
          </cell>
          <cell r="G1605" t="str">
            <v>Otros</v>
          </cell>
          <cell r="H1605">
            <v>1</v>
          </cell>
          <cell r="I1605" t="str">
            <v/>
          </cell>
          <cell r="K1605" t="str">
            <v>G</v>
          </cell>
          <cell r="L1605">
            <v>2</v>
          </cell>
          <cell r="M1605">
            <v>2</v>
          </cell>
          <cell r="N1605" t="str">
            <v>G002</v>
          </cell>
        </row>
        <row r="1606">
          <cell r="A1606" t="str">
            <v>16,G3</v>
          </cell>
          <cell r="B1606" t="str">
            <v>16,G3</v>
          </cell>
          <cell r="C1606" t="str">
            <v>16,G003</v>
          </cell>
          <cell r="D1606">
            <v>16</v>
          </cell>
          <cell r="E1606" t="str">
            <v>Otros</v>
          </cell>
          <cell r="F1606" t="str">
            <v>Otros</v>
          </cell>
          <cell r="G1606" t="str">
            <v>Otros</v>
          </cell>
          <cell r="H1606" t="str">
            <v/>
          </cell>
          <cell r="I1606" t="str">
            <v/>
          </cell>
          <cell r="K1606" t="str">
            <v>G</v>
          </cell>
          <cell r="L1606">
            <v>3</v>
          </cell>
          <cell r="M1606">
            <v>3</v>
          </cell>
          <cell r="N1606" t="str">
            <v>G003</v>
          </cell>
        </row>
        <row r="1607">
          <cell r="A1607" t="str">
            <v>16,G4</v>
          </cell>
          <cell r="B1607" t="str">
            <v>16,G4</v>
          </cell>
          <cell r="C1607" t="str">
            <v>16,G004</v>
          </cell>
          <cell r="D1607">
            <v>16</v>
          </cell>
          <cell r="E1607" t="str">
            <v>Otros</v>
          </cell>
          <cell r="F1607" t="str">
            <v>Principal</v>
          </cell>
          <cell r="G1607" t="str">
            <v>Otros</v>
          </cell>
          <cell r="H1607" t="str">
            <v/>
          </cell>
          <cell r="I1607">
            <v>1</v>
          </cell>
          <cell r="K1607" t="str">
            <v>G</v>
          </cell>
          <cell r="L1607">
            <v>4</v>
          </cell>
          <cell r="M1607">
            <v>4</v>
          </cell>
          <cell r="N1607" t="str">
            <v>G004</v>
          </cell>
        </row>
        <row r="1608">
          <cell r="A1608" t="str">
            <v>16,G5</v>
          </cell>
          <cell r="B1608" t="str">
            <v>16,G5</v>
          </cell>
          <cell r="C1608" t="str">
            <v>16,G005</v>
          </cell>
          <cell r="D1608">
            <v>16</v>
          </cell>
          <cell r="E1608" t="str">
            <v>Otros</v>
          </cell>
          <cell r="F1608" t="str">
            <v>Otros</v>
          </cell>
          <cell r="G1608" t="str">
            <v>Otros</v>
          </cell>
          <cell r="H1608" t="str">
            <v/>
          </cell>
          <cell r="I1608" t="str">
            <v/>
          </cell>
          <cell r="K1608" t="str">
            <v>G</v>
          </cell>
          <cell r="L1608">
            <v>5</v>
          </cell>
          <cell r="M1608">
            <v>5</v>
          </cell>
          <cell r="N1608" t="str">
            <v>G005</v>
          </cell>
        </row>
        <row r="1609">
          <cell r="A1609" t="str">
            <v>16,G6</v>
          </cell>
          <cell r="B1609" t="str">
            <v>16,G6</v>
          </cell>
          <cell r="C1609" t="str">
            <v>16,G006</v>
          </cell>
          <cell r="D1609">
            <v>16</v>
          </cell>
          <cell r="E1609" t="str">
            <v>Otros</v>
          </cell>
          <cell r="F1609" t="str">
            <v>Otros</v>
          </cell>
          <cell r="G1609" t="str">
            <v>Otros</v>
          </cell>
          <cell r="H1609" t="str">
            <v/>
          </cell>
          <cell r="I1609" t="str">
            <v/>
          </cell>
          <cell r="K1609" t="str">
            <v>G</v>
          </cell>
          <cell r="L1609">
            <v>6</v>
          </cell>
          <cell r="M1609">
            <v>6</v>
          </cell>
          <cell r="N1609" t="str">
            <v>G006</v>
          </cell>
        </row>
        <row r="1610">
          <cell r="A1610" t="str">
            <v>16,G7</v>
          </cell>
          <cell r="B1610" t="str">
            <v>16,G7</v>
          </cell>
          <cell r="C1610" t="str">
            <v>16,G007</v>
          </cell>
          <cell r="D1610">
            <v>16</v>
          </cell>
          <cell r="E1610" t="str">
            <v>Otros</v>
          </cell>
          <cell r="F1610" t="str">
            <v>Otros</v>
          </cell>
          <cell r="G1610" t="str">
            <v>Otros</v>
          </cell>
          <cell r="H1610" t="str">
            <v/>
          </cell>
          <cell r="I1610" t="str">
            <v/>
          </cell>
          <cell r="K1610" t="str">
            <v>G</v>
          </cell>
          <cell r="L1610">
            <v>7</v>
          </cell>
          <cell r="M1610">
            <v>7</v>
          </cell>
          <cell r="N1610" t="str">
            <v>G007</v>
          </cell>
        </row>
        <row r="1611">
          <cell r="A1611" t="str">
            <v>16,G8</v>
          </cell>
          <cell r="B1611" t="str">
            <v>16,G8</v>
          </cell>
          <cell r="C1611" t="str">
            <v>16,G008</v>
          </cell>
          <cell r="D1611">
            <v>16</v>
          </cell>
          <cell r="E1611" t="str">
            <v>Otros</v>
          </cell>
          <cell r="F1611" t="str">
            <v>Otros</v>
          </cell>
          <cell r="G1611" t="str">
            <v>Otros</v>
          </cell>
          <cell r="H1611" t="str">
            <v/>
          </cell>
          <cell r="I1611" t="str">
            <v/>
          </cell>
          <cell r="K1611" t="str">
            <v>G</v>
          </cell>
          <cell r="L1611">
            <v>8</v>
          </cell>
          <cell r="M1611">
            <v>8</v>
          </cell>
          <cell r="N1611" t="str">
            <v>G008</v>
          </cell>
        </row>
        <row r="1612">
          <cell r="A1612" t="str">
            <v>16,G9</v>
          </cell>
          <cell r="B1612" t="str">
            <v>16,G9</v>
          </cell>
          <cell r="C1612" t="str">
            <v>16,G009</v>
          </cell>
          <cell r="D1612">
            <v>16</v>
          </cell>
          <cell r="E1612" t="str">
            <v>Otros</v>
          </cell>
          <cell r="F1612" t="str">
            <v>Otros</v>
          </cell>
          <cell r="G1612" t="str">
            <v>Otros</v>
          </cell>
          <cell r="H1612" t="str">
            <v/>
          </cell>
          <cell r="I1612" t="str">
            <v/>
          </cell>
          <cell r="K1612" t="str">
            <v>G</v>
          </cell>
          <cell r="L1612">
            <v>9</v>
          </cell>
          <cell r="M1612">
            <v>9</v>
          </cell>
          <cell r="N1612" t="str">
            <v>G009</v>
          </cell>
        </row>
        <row r="1613">
          <cell r="A1613" t="str">
            <v>16,G10</v>
          </cell>
          <cell r="B1613" t="str">
            <v>16,G10</v>
          </cell>
          <cell r="C1613" t="str">
            <v>16,G010</v>
          </cell>
          <cell r="D1613">
            <v>16</v>
          </cell>
          <cell r="E1613" t="str">
            <v>Otros</v>
          </cell>
          <cell r="F1613" t="str">
            <v>Otros</v>
          </cell>
          <cell r="G1613" t="str">
            <v>Otros</v>
          </cell>
          <cell r="H1613" t="str">
            <v/>
          </cell>
          <cell r="I1613" t="str">
            <v/>
          </cell>
          <cell r="K1613" t="str">
            <v>G</v>
          </cell>
          <cell r="L1613">
            <v>10</v>
          </cell>
          <cell r="M1613">
            <v>10</v>
          </cell>
          <cell r="N1613" t="str">
            <v>G010</v>
          </cell>
        </row>
        <row r="1614">
          <cell r="A1614" t="str">
            <v>16,G301</v>
          </cell>
          <cell r="B1614" t="str">
            <v>16,G1</v>
          </cell>
          <cell r="C1614" t="str">
            <v>16,G001</v>
          </cell>
          <cell r="D1614">
            <v>16</v>
          </cell>
          <cell r="E1614" t="str">
            <v>Otros</v>
          </cell>
          <cell r="F1614" t="str">
            <v>Otros</v>
          </cell>
          <cell r="G1614" t="str">
            <v>Otros</v>
          </cell>
          <cell r="H1614" t="str">
            <v/>
          </cell>
          <cell r="I1614" t="str">
            <v/>
          </cell>
          <cell r="K1614" t="str">
            <v>G</v>
          </cell>
          <cell r="L1614">
            <v>301</v>
          </cell>
          <cell r="M1614">
            <v>1</v>
          </cell>
          <cell r="N1614" t="str">
            <v>G001</v>
          </cell>
        </row>
        <row r="1615">
          <cell r="A1615" t="str">
            <v>16,G302</v>
          </cell>
          <cell r="B1615" t="str">
            <v>16,G2</v>
          </cell>
          <cell r="C1615" t="str">
            <v>16,G002</v>
          </cell>
          <cell r="D1615">
            <v>16</v>
          </cell>
          <cell r="E1615" t="str">
            <v>Prioritario</v>
          </cell>
          <cell r="F1615" t="str">
            <v>Otros</v>
          </cell>
          <cell r="G1615" t="str">
            <v>Otros</v>
          </cell>
          <cell r="H1615">
            <v>1</v>
          </cell>
          <cell r="I1615" t="str">
            <v/>
          </cell>
          <cell r="K1615" t="str">
            <v>G</v>
          </cell>
          <cell r="L1615">
            <v>302</v>
          </cell>
          <cell r="M1615">
            <v>2</v>
          </cell>
          <cell r="N1615" t="str">
            <v>G002</v>
          </cell>
        </row>
        <row r="1616">
          <cell r="A1616" t="str">
            <v>16,G303</v>
          </cell>
          <cell r="B1616" t="str">
            <v>16,G3</v>
          </cell>
          <cell r="C1616" t="str">
            <v>16,G003</v>
          </cell>
          <cell r="D1616">
            <v>16</v>
          </cell>
          <cell r="E1616" t="str">
            <v>Otros</v>
          </cell>
          <cell r="F1616" t="str">
            <v>Otros</v>
          </cell>
          <cell r="G1616" t="str">
            <v>Otros</v>
          </cell>
          <cell r="H1616" t="str">
            <v/>
          </cell>
          <cell r="I1616" t="str">
            <v/>
          </cell>
          <cell r="K1616" t="str">
            <v>G</v>
          </cell>
          <cell r="L1616">
            <v>303</v>
          </cell>
          <cell r="M1616">
            <v>3</v>
          </cell>
          <cell r="N1616" t="str">
            <v>G003</v>
          </cell>
        </row>
        <row r="1617">
          <cell r="A1617" t="str">
            <v>16,G304</v>
          </cell>
          <cell r="B1617" t="str">
            <v>16,G4</v>
          </cell>
          <cell r="C1617" t="str">
            <v>16,G004</v>
          </cell>
          <cell r="D1617">
            <v>16</v>
          </cell>
          <cell r="E1617" t="str">
            <v>Otros</v>
          </cell>
          <cell r="F1617" t="str">
            <v>Principal</v>
          </cell>
          <cell r="G1617" t="str">
            <v>Otros</v>
          </cell>
          <cell r="H1617" t="str">
            <v/>
          </cell>
          <cell r="I1617">
            <v>1</v>
          </cell>
          <cell r="K1617" t="str">
            <v>G</v>
          </cell>
          <cell r="L1617">
            <v>304</v>
          </cell>
          <cell r="M1617">
            <v>4</v>
          </cell>
          <cell r="N1617" t="str">
            <v>G004</v>
          </cell>
        </row>
        <row r="1618">
          <cell r="A1618" t="str">
            <v>16,G305</v>
          </cell>
          <cell r="B1618" t="str">
            <v>16,G5</v>
          </cell>
          <cell r="C1618" t="str">
            <v>16,G005</v>
          </cell>
          <cell r="D1618">
            <v>16</v>
          </cell>
          <cell r="E1618" t="str">
            <v>Otros</v>
          </cell>
          <cell r="F1618" t="str">
            <v>Otros</v>
          </cell>
          <cell r="G1618" t="str">
            <v>Otros</v>
          </cell>
          <cell r="H1618" t="str">
            <v/>
          </cell>
          <cell r="I1618" t="str">
            <v/>
          </cell>
          <cell r="K1618" t="str">
            <v>G</v>
          </cell>
          <cell r="L1618">
            <v>305</v>
          </cell>
          <cell r="M1618">
            <v>5</v>
          </cell>
          <cell r="N1618" t="str">
            <v>G005</v>
          </cell>
        </row>
        <row r="1619">
          <cell r="A1619" t="str">
            <v>16,G306</v>
          </cell>
          <cell r="B1619" t="str">
            <v>16,G6</v>
          </cell>
          <cell r="C1619" t="str">
            <v>16,G006</v>
          </cell>
          <cell r="D1619">
            <v>16</v>
          </cell>
          <cell r="E1619" t="str">
            <v>Otros</v>
          </cell>
          <cell r="F1619" t="str">
            <v>Otros</v>
          </cell>
          <cell r="G1619" t="str">
            <v>Otros</v>
          </cell>
          <cell r="H1619" t="str">
            <v/>
          </cell>
          <cell r="I1619" t="str">
            <v/>
          </cell>
          <cell r="K1619" t="str">
            <v>G</v>
          </cell>
          <cell r="L1619">
            <v>306</v>
          </cell>
          <cell r="M1619">
            <v>6</v>
          </cell>
          <cell r="N1619" t="str">
            <v>G006</v>
          </cell>
        </row>
        <row r="1620">
          <cell r="A1620" t="str">
            <v>16,G307</v>
          </cell>
          <cell r="B1620" t="str">
            <v>16,G7</v>
          </cell>
          <cell r="C1620" t="str">
            <v>16,G007</v>
          </cell>
          <cell r="D1620">
            <v>16</v>
          </cell>
          <cell r="E1620" t="str">
            <v>Otros</v>
          </cell>
          <cell r="F1620" t="str">
            <v>Otros</v>
          </cell>
          <cell r="G1620" t="str">
            <v>Otros</v>
          </cell>
          <cell r="H1620" t="str">
            <v/>
          </cell>
          <cell r="I1620" t="str">
            <v/>
          </cell>
          <cell r="K1620" t="str">
            <v>G</v>
          </cell>
          <cell r="L1620">
            <v>307</v>
          </cell>
          <cell r="M1620">
            <v>7</v>
          </cell>
          <cell r="N1620" t="str">
            <v>G007</v>
          </cell>
        </row>
        <row r="1621">
          <cell r="A1621" t="str">
            <v>16,G308</v>
          </cell>
          <cell r="B1621" t="str">
            <v>16,G8</v>
          </cell>
          <cell r="C1621" t="str">
            <v>16,G008</v>
          </cell>
          <cell r="D1621">
            <v>16</v>
          </cell>
          <cell r="E1621" t="str">
            <v>Otros</v>
          </cell>
          <cell r="F1621" t="str">
            <v>Otros</v>
          </cell>
          <cell r="G1621" t="str">
            <v>Otros</v>
          </cell>
          <cell r="H1621" t="str">
            <v/>
          </cell>
          <cell r="I1621" t="str">
            <v/>
          </cell>
          <cell r="K1621" t="str">
            <v>G</v>
          </cell>
          <cell r="L1621">
            <v>308</v>
          </cell>
          <cell r="M1621">
            <v>8</v>
          </cell>
          <cell r="N1621" t="str">
            <v>G008</v>
          </cell>
        </row>
        <row r="1622">
          <cell r="A1622" t="str">
            <v>16,G309</v>
          </cell>
          <cell r="B1622" t="str">
            <v>16,G9</v>
          </cell>
          <cell r="C1622" t="str">
            <v>16,G009</v>
          </cell>
          <cell r="D1622">
            <v>16</v>
          </cell>
          <cell r="E1622" t="str">
            <v>Otros</v>
          </cell>
          <cell r="F1622" t="str">
            <v>Otros</v>
          </cell>
          <cell r="G1622" t="str">
            <v>Otros</v>
          </cell>
          <cell r="H1622" t="str">
            <v/>
          </cell>
          <cell r="I1622" t="str">
            <v/>
          </cell>
          <cell r="K1622" t="str">
            <v>G</v>
          </cell>
          <cell r="L1622">
            <v>309</v>
          </cell>
          <cell r="M1622">
            <v>9</v>
          </cell>
          <cell r="N1622" t="str">
            <v>G009</v>
          </cell>
        </row>
        <row r="1623">
          <cell r="A1623" t="str">
            <v>16,G310</v>
          </cell>
          <cell r="B1623" t="str">
            <v>16,G10</v>
          </cell>
          <cell r="C1623" t="str">
            <v>16,G010</v>
          </cell>
          <cell r="D1623">
            <v>16</v>
          </cell>
          <cell r="E1623" t="str">
            <v>Otros</v>
          </cell>
          <cell r="F1623" t="str">
            <v>Otros</v>
          </cell>
          <cell r="G1623" t="str">
            <v>Otros</v>
          </cell>
          <cell r="H1623" t="str">
            <v/>
          </cell>
          <cell r="I1623" t="str">
            <v/>
          </cell>
          <cell r="K1623" t="str">
            <v>G</v>
          </cell>
          <cell r="L1623">
            <v>310</v>
          </cell>
          <cell r="M1623">
            <v>10</v>
          </cell>
          <cell r="N1623" t="str">
            <v>G010</v>
          </cell>
        </row>
        <row r="1624">
          <cell r="A1624" t="str">
            <v>16,K7</v>
          </cell>
          <cell r="B1624" t="str">
            <v>16,K7</v>
          </cell>
          <cell r="C1624" t="str">
            <v>16,K007</v>
          </cell>
          <cell r="D1624">
            <v>16</v>
          </cell>
          <cell r="E1624" t="str">
            <v>Prioritario</v>
          </cell>
          <cell r="F1624" t="str">
            <v>Otros</v>
          </cell>
          <cell r="G1624" t="str">
            <v>Otros</v>
          </cell>
          <cell r="H1624">
            <v>1</v>
          </cell>
          <cell r="I1624" t="str">
            <v/>
          </cell>
          <cell r="K1624" t="str">
            <v>K</v>
          </cell>
          <cell r="L1624">
            <v>7</v>
          </cell>
          <cell r="M1624">
            <v>7</v>
          </cell>
          <cell r="N1624" t="str">
            <v>K007</v>
          </cell>
        </row>
        <row r="1625">
          <cell r="A1625" t="str">
            <v>16,K14</v>
          </cell>
          <cell r="B1625" t="str">
            <v>16,K14</v>
          </cell>
          <cell r="C1625" t="str">
            <v>16,K014</v>
          </cell>
          <cell r="D1625">
            <v>16</v>
          </cell>
          <cell r="E1625" t="str">
            <v>Otros</v>
          </cell>
          <cell r="F1625" t="str">
            <v>Otros</v>
          </cell>
          <cell r="G1625" t="str">
            <v>Otros</v>
          </cell>
          <cell r="H1625" t="str">
            <v/>
          </cell>
          <cell r="I1625" t="str">
            <v/>
          </cell>
          <cell r="K1625" t="str">
            <v>K</v>
          </cell>
          <cell r="L1625">
            <v>14</v>
          </cell>
          <cell r="M1625">
            <v>14</v>
          </cell>
          <cell r="N1625" t="str">
            <v>K014</v>
          </cell>
        </row>
        <row r="1626">
          <cell r="A1626" t="str">
            <v>16,K20</v>
          </cell>
          <cell r="B1626" t="str">
            <v>16,K20</v>
          </cell>
          <cell r="C1626" t="str">
            <v>16,K020</v>
          </cell>
          <cell r="D1626">
            <v>16</v>
          </cell>
          <cell r="E1626" t="str">
            <v>Otros</v>
          </cell>
          <cell r="F1626" t="str">
            <v>Otros</v>
          </cell>
          <cell r="G1626" t="str">
            <v>Otros</v>
          </cell>
          <cell r="H1626" t="str">
            <v/>
          </cell>
          <cell r="I1626" t="str">
            <v/>
          </cell>
          <cell r="K1626" t="str">
            <v>K</v>
          </cell>
          <cell r="L1626">
            <v>20</v>
          </cell>
          <cell r="M1626">
            <v>20</v>
          </cell>
          <cell r="N1626" t="str">
            <v>K020</v>
          </cell>
        </row>
        <row r="1627">
          <cell r="A1627" t="str">
            <v>16,K24</v>
          </cell>
          <cell r="B1627" t="str">
            <v>16,K24</v>
          </cell>
          <cell r="C1627" t="str">
            <v>16,K024</v>
          </cell>
          <cell r="D1627">
            <v>16</v>
          </cell>
          <cell r="E1627" t="str">
            <v>Otros</v>
          </cell>
          <cell r="F1627" t="str">
            <v>Otros</v>
          </cell>
          <cell r="G1627" t="str">
            <v>Otros</v>
          </cell>
          <cell r="H1627" t="str">
            <v/>
          </cell>
          <cell r="I1627" t="str">
            <v/>
          </cell>
          <cell r="K1627" t="str">
            <v>K</v>
          </cell>
          <cell r="L1627">
            <v>24</v>
          </cell>
          <cell r="M1627">
            <v>24</v>
          </cell>
          <cell r="N1627" t="str">
            <v>K024</v>
          </cell>
        </row>
        <row r="1628">
          <cell r="A1628" t="str">
            <v>16,K25</v>
          </cell>
          <cell r="B1628" t="str">
            <v>16,K25</v>
          </cell>
          <cell r="C1628" t="str">
            <v>16,K025</v>
          </cell>
          <cell r="D1628">
            <v>16</v>
          </cell>
          <cell r="E1628" t="str">
            <v>Otros</v>
          </cell>
          <cell r="F1628" t="str">
            <v>Otros</v>
          </cell>
          <cell r="G1628" t="str">
            <v>Otros</v>
          </cell>
          <cell r="H1628" t="str">
            <v/>
          </cell>
          <cell r="I1628" t="str">
            <v/>
          </cell>
          <cell r="K1628" t="str">
            <v>K</v>
          </cell>
          <cell r="L1628">
            <v>25</v>
          </cell>
          <cell r="M1628">
            <v>25</v>
          </cell>
          <cell r="N1628" t="str">
            <v>K025</v>
          </cell>
        </row>
        <row r="1629">
          <cell r="A1629" t="str">
            <v>16,K26</v>
          </cell>
          <cell r="B1629" t="str">
            <v>16,K26</v>
          </cell>
          <cell r="C1629" t="str">
            <v>16,K026</v>
          </cell>
          <cell r="D1629">
            <v>16</v>
          </cell>
          <cell r="E1629" t="str">
            <v>Otros</v>
          </cell>
          <cell r="F1629" t="str">
            <v>Otros</v>
          </cell>
          <cell r="G1629" t="str">
            <v>Otros</v>
          </cell>
          <cell r="H1629" t="str">
            <v/>
          </cell>
          <cell r="I1629" t="str">
            <v/>
          </cell>
          <cell r="K1629" t="str">
            <v>K</v>
          </cell>
          <cell r="L1629">
            <v>26</v>
          </cell>
          <cell r="M1629">
            <v>26</v>
          </cell>
          <cell r="N1629" t="str">
            <v>K026</v>
          </cell>
        </row>
        <row r="1630">
          <cell r="A1630" t="str">
            <v>16,K27</v>
          </cell>
          <cell r="B1630" t="str">
            <v>16,K27</v>
          </cell>
          <cell r="C1630" t="str">
            <v>16,K027</v>
          </cell>
          <cell r="D1630">
            <v>16</v>
          </cell>
          <cell r="E1630" t="str">
            <v>Prioritario</v>
          </cell>
          <cell r="F1630" t="str">
            <v>Otros</v>
          </cell>
          <cell r="G1630" t="str">
            <v>Otros</v>
          </cell>
          <cell r="H1630">
            <v>1</v>
          </cell>
          <cell r="I1630" t="str">
            <v/>
          </cell>
          <cell r="K1630" t="str">
            <v>K</v>
          </cell>
          <cell r="L1630">
            <v>27</v>
          </cell>
          <cell r="M1630">
            <v>27</v>
          </cell>
          <cell r="N1630" t="str">
            <v>K027</v>
          </cell>
        </row>
        <row r="1631">
          <cell r="A1631" t="str">
            <v>16,K28</v>
          </cell>
          <cell r="B1631" t="str">
            <v>16,K28</v>
          </cell>
          <cell r="C1631" t="str">
            <v>16,K028</v>
          </cell>
          <cell r="D1631">
            <v>16</v>
          </cell>
          <cell r="E1631" t="str">
            <v>Otros</v>
          </cell>
          <cell r="F1631" t="str">
            <v>Otros</v>
          </cell>
          <cell r="G1631" t="str">
            <v>Otros</v>
          </cell>
          <cell r="H1631" t="str">
            <v/>
          </cell>
          <cell r="I1631" t="str">
            <v/>
          </cell>
          <cell r="K1631" t="str">
            <v>K</v>
          </cell>
          <cell r="L1631">
            <v>28</v>
          </cell>
          <cell r="M1631">
            <v>28</v>
          </cell>
          <cell r="N1631" t="str">
            <v>K028</v>
          </cell>
        </row>
        <row r="1632">
          <cell r="A1632" t="str">
            <v>16,K105</v>
          </cell>
          <cell r="B1632" t="str">
            <v>16,K105</v>
          </cell>
          <cell r="C1632" t="str">
            <v>16,K105</v>
          </cell>
          <cell r="D1632">
            <v>16</v>
          </cell>
          <cell r="E1632" t="str">
            <v>Otros</v>
          </cell>
          <cell r="F1632" t="str">
            <v>Otros</v>
          </cell>
          <cell r="G1632" t="str">
            <v>Otros</v>
          </cell>
          <cell r="H1632" t="str">
            <v/>
          </cell>
          <cell r="I1632" t="str">
            <v/>
          </cell>
          <cell r="K1632" t="str">
            <v>K</v>
          </cell>
          <cell r="L1632">
            <v>105</v>
          </cell>
          <cell r="M1632">
            <v>105</v>
          </cell>
          <cell r="N1632" t="str">
            <v>K105</v>
          </cell>
        </row>
        <row r="1633">
          <cell r="A1633" t="str">
            <v>16,K107</v>
          </cell>
          <cell r="B1633" t="str">
            <v>16,K107</v>
          </cell>
          <cell r="C1633" t="str">
            <v>16,K107</v>
          </cell>
          <cell r="D1633">
            <v>16</v>
          </cell>
          <cell r="E1633" t="str">
            <v>Otros</v>
          </cell>
          <cell r="F1633" t="str">
            <v>Otros</v>
          </cell>
          <cell r="G1633" t="str">
            <v>Otros</v>
          </cell>
          <cell r="H1633" t="str">
            <v/>
          </cell>
          <cell r="I1633" t="str">
            <v/>
          </cell>
          <cell r="K1633" t="str">
            <v>K</v>
          </cell>
          <cell r="L1633">
            <v>107</v>
          </cell>
          <cell r="M1633">
            <v>107</v>
          </cell>
          <cell r="N1633" t="str">
            <v>K107</v>
          </cell>
        </row>
        <row r="1634">
          <cell r="A1634" t="str">
            <v>16,K110</v>
          </cell>
          <cell r="B1634" t="str">
            <v>16,K110</v>
          </cell>
          <cell r="C1634" t="str">
            <v>16,K110</v>
          </cell>
          <cell r="D1634">
            <v>16</v>
          </cell>
          <cell r="E1634" t="str">
            <v>Otros</v>
          </cell>
          <cell r="F1634" t="str">
            <v>Otros</v>
          </cell>
          <cell r="G1634" t="str">
            <v>Otros</v>
          </cell>
          <cell r="H1634" t="str">
            <v/>
          </cell>
          <cell r="I1634" t="str">
            <v/>
          </cell>
          <cell r="K1634" t="str">
            <v>K</v>
          </cell>
          <cell r="L1634">
            <v>110</v>
          </cell>
          <cell r="M1634">
            <v>110</v>
          </cell>
          <cell r="N1634" t="str">
            <v>K110</v>
          </cell>
        </row>
        <row r="1635">
          <cell r="A1635" t="str">
            <v>16,K111</v>
          </cell>
          <cell r="B1635" t="str">
            <v>16,K111</v>
          </cell>
          <cell r="C1635" t="str">
            <v>16,K111</v>
          </cell>
          <cell r="D1635">
            <v>16</v>
          </cell>
          <cell r="E1635" t="str">
            <v>Otros</v>
          </cell>
          <cell r="F1635" t="str">
            <v>Otros</v>
          </cell>
          <cell r="G1635" t="str">
            <v>Otros</v>
          </cell>
          <cell r="H1635" t="str">
            <v/>
          </cell>
          <cell r="I1635" t="str">
            <v/>
          </cell>
          <cell r="K1635" t="str">
            <v>K</v>
          </cell>
          <cell r="L1635">
            <v>111</v>
          </cell>
          <cell r="M1635">
            <v>111</v>
          </cell>
          <cell r="N1635" t="str">
            <v>K111</v>
          </cell>
        </row>
        <row r="1636">
          <cell r="A1636" t="str">
            <v>16,K112</v>
          </cell>
          <cell r="B1636" t="str">
            <v>16,K112</v>
          </cell>
          <cell r="C1636" t="str">
            <v>16,K112</v>
          </cell>
          <cell r="D1636">
            <v>16</v>
          </cell>
          <cell r="E1636" t="str">
            <v>Otros</v>
          </cell>
          <cell r="F1636" t="str">
            <v>Otros</v>
          </cell>
          <cell r="G1636" t="str">
            <v>Otros</v>
          </cell>
          <cell r="H1636" t="str">
            <v/>
          </cell>
          <cell r="I1636" t="str">
            <v/>
          </cell>
          <cell r="K1636" t="str">
            <v>K</v>
          </cell>
          <cell r="L1636">
            <v>112</v>
          </cell>
          <cell r="M1636">
            <v>112</v>
          </cell>
          <cell r="N1636" t="str">
            <v>K112</v>
          </cell>
        </row>
        <row r="1637">
          <cell r="A1637" t="str">
            <v>16,K113</v>
          </cell>
          <cell r="B1637" t="str">
            <v>16,K113</v>
          </cell>
          <cell r="C1637" t="str">
            <v>16,K113</v>
          </cell>
          <cell r="D1637">
            <v>16</v>
          </cell>
          <cell r="E1637" t="str">
            <v>Otros</v>
          </cell>
          <cell r="F1637" t="str">
            <v>Otros</v>
          </cell>
          <cell r="G1637" t="str">
            <v>Otros</v>
          </cell>
          <cell r="H1637" t="str">
            <v/>
          </cell>
          <cell r="I1637" t="str">
            <v/>
          </cell>
          <cell r="K1637" t="str">
            <v>K</v>
          </cell>
          <cell r="L1637">
            <v>113</v>
          </cell>
          <cell r="M1637">
            <v>113</v>
          </cell>
          <cell r="N1637" t="str">
            <v>K113</v>
          </cell>
        </row>
        <row r="1638">
          <cell r="A1638" t="str">
            <v>16,K114</v>
          </cell>
          <cell r="B1638" t="str">
            <v>16,K114</v>
          </cell>
          <cell r="C1638" t="str">
            <v>16,K114</v>
          </cell>
          <cell r="D1638">
            <v>16</v>
          </cell>
          <cell r="E1638" t="str">
            <v>Otros</v>
          </cell>
          <cell r="F1638" t="str">
            <v>Otros</v>
          </cell>
          <cell r="G1638" t="str">
            <v>Otros</v>
          </cell>
          <cell r="H1638" t="str">
            <v/>
          </cell>
          <cell r="I1638" t="str">
            <v/>
          </cell>
          <cell r="K1638" t="str">
            <v>K</v>
          </cell>
          <cell r="L1638">
            <v>114</v>
          </cell>
          <cell r="M1638">
            <v>114</v>
          </cell>
          <cell r="N1638" t="str">
            <v>K114</v>
          </cell>
        </row>
        <row r="1639">
          <cell r="A1639" t="str">
            <v>16,K128</v>
          </cell>
          <cell r="B1639" t="str">
            <v>16,K128</v>
          </cell>
          <cell r="C1639" t="str">
            <v>16,K128</v>
          </cell>
          <cell r="D1639">
            <v>16</v>
          </cell>
          <cell r="E1639" t="str">
            <v>Otros</v>
          </cell>
          <cell r="F1639" t="str">
            <v>Otros</v>
          </cell>
          <cell r="G1639" t="str">
            <v>Otros</v>
          </cell>
          <cell r="H1639" t="str">
            <v/>
          </cell>
          <cell r="I1639" t="str">
            <v/>
          </cell>
          <cell r="K1639" t="str">
            <v>K</v>
          </cell>
          <cell r="L1639">
            <v>128</v>
          </cell>
          <cell r="M1639">
            <v>128</v>
          </cell>
          <cell r="N1639" t="str">
            <v>K128</v>
          </cell>
        </row>
        <row r="1640">
          <cell r="A1640" t="str">
            <v>16,K129</v>
          </cell>
          <cell r="B1640" t="str">
            <v>16,K129</v>
          </cell>
          <cell r="C1640" t="str">
            <v>16,K129</v>
          </cell>
          <cell r="D1640">
            <v>16</v>
          </cell>
          <cell r="E1640" t="str">
            <v>Otros</v>
          </cell>
          <cell r="F1640" t="str">
            <v>Otros</v>
          </cell>
          <cell r="G1640" t="str">
            <v>Otros</v>
          </cell>
          <cell r="H1640" t="str">
            <v/>
          </cell>
          <cell r="I1640" t="str">
            <v/>
          </cell>
          <cell r="K1640" t="str">
            <v>K</v>
          </cell>
          <cell r="L1640">
            <v>129</v>
          </cell>
          <cell r="M1640">
            <v>129</v>
          </cell>
          <cell r="N1640" t="str">
            <v>K129</v>
          </cell>
        </row>
        <row r="1641">
          <cell r="A1641" t="str">
            <v>16,K307</v>
          </cell>
          <cell r="B1641" t="str">
            <v>16,K7</v>
          </cell>
          <cell r="C1641" t="str">
            <v>16,K007</v>
          </cell>
          <cell r="D1641">
            <v>16</v>
          </cell>
          <cell r="E1641" t="str">
            <v>Prioritario</v>
          </cell>
          <cell r="F1641" t="str">
            <v>Otros</v>
          </cell>
          <cell r="G1641" t="str">
            <v>Otros</v>
          </cell>
          <cell r="H1641">
            <v>1</v>
          </cell>
          <cell r="I1641" t="str">
            <v/>
          </cell>
          <cell r="K1641" t="str">
            <v>K</v>
          </cell>
          <cell r="L1641">
            <v>307</v>
          </cell>
          <cell r="M1641">
            <v>7</v>
          </cell>
          <cell r="N1641" t="str">
            <v>K007</v>
          </cell>
        </row>
        <row r="1642">
          <cell r="A1642" t="str">
            <v>16,K314</v>
          </cell>
          <cell r="B1642" t="str">
            <v>16,K14</v>
          </cell>
          <cell r="C1642" t="str">
            <v>16,K014</v>
          </cell>
          <cell r="D1642">
            <v>16</v>
          </cell>
          <cell r="E1642" t="str">
            <v>Otros</v>
          </cell>
          <cell r="F1642" t="str">
            <v>Otros</v>
          </cell>
          <cell r="G1642" t="str">
            <v>Otros</v>
          </cell>
          <cell r="H1642" t="str">
            <v/>
          </cell>
          <cell r="I1642" t="str">
            <v/>
          </cell>
          <cell r="K1642" t="str">
            <v>K</v>
          </cell>
          <cell r="L1642">
            <v>314</v>
          </cell>
          <cell r="M1642">
            <v>14</v>
          </cell>
          <cell r="N1642" t="str">
            <v>K014</v>
          </cell>
        </row>
        <row r="1643">
          <cell r="A1643" t="str">
            <v>16,K320</v>
          </cell>
          <cell r="B1643" t="str">
            <v>16,K20</v>
          </cell>
          <cell r="C1643" t="str">
            <v>16,K020</v>
          </cell>
          <cell r="D1643">
            <v>16</v>
          </cell>
          <cell r="E1643" t="str">
            <v>Otros</v>
          </cell>
          <cell r="F1643" t="str">
            <v>Otros</v>
          </cell>
          <cell r="G1643" t="str">
            <v>Otros</v>
          </cell>
          <cell r="H1643" t="str">
            <v/>
          </cell>
          <cell r="I1643" t="str">
            <v/>
          </cell>
          <cell r="K1643" t="str">
            <v>K</v>
          </cell>
          <cell r="L1643">
            <v>320</v>
          </cell>
          <cell r="M1643">
            <v>20</v>
          </cell>
          <cell r="N1643" t="str">
            <v>K020</v>
          </cell>
        </row>
        <row r="1644">
          <cell r="A1644" t="str">
            <v>16,K324</v>
          </cell>
          <cell r="B1644" t="str">
            <v>16,K24</v>
          </cell>
          <cell r="C1644" t="str">
            <v>16,K024</v>
          </cell>
          <cell r="D1644">
            <v>16</v>
          </cell>
          <cell r="E1644" t="str">
            <v>Otros</v>
          </cell>
          <cell r="F1644" t="str">
            <v>Otros</v>
          </cell>
          <cell r="G1644" t="str">
            <v>Otros</v>
          </cell>
          <cell r="H1644" t="str">
            <v/>
          </cell>
          <cell r="I1644" t="str">
            <v/>
          </cell>
          <cell r="K1644" t="str">
            <v>K</v>
          </cell>
          <cell r="L1644">
            <v>324</v>
          </cell>
          <cell r="M1644">
            <v>24</v>
          </cell>
          <cell r="N1644" t="str">
            <v>K024</v>
          </cell>
        </row>
        <row r="1645">
          <cell r="A1645" t="str">
            <v>16,K325</v>
          </cell>
          <cell r="B1645" t="str">
            <v>16,K25</v>
          </cell>
          <cell r="C1645" t="str">
            <v>16,K025</v>
          </cell>
          <cell r="D1645">
            <v>16</v>
          </cell>
          <cell r="E1645" t="str">
            <v>Otros</v>
          </cell>
          <cell r="F1645" t="str">
            <v>Otros</v>
          </cell>
          <cell r="G1645" t="str">
            <v>Otros</v>
          </cell>
          <cell r="H1645" t="str">
            <v/>
          </cell>
          <cell r="I1645" t="str">
            <v/>
          </cell>
          <cell r="K1645" t="str">
            <v>K</v>
          </cell>
          <cell r="L1645">
            <v>325</v>
          </cell>
          <cell r="M1645">
            <v>25</v>
          </cell>
          <cell r="N1645" t="str">
            <v>K025</v>
          </cell>
        </row>
        <row r="1646">
          <cell r="A1646" t="str">
            <v>16,K326</v>
          </cell>
          <cell r="B1646" t="str">
            <v>16,K26</v>
          </cell>
          <cell r="C1646" t="str">
            <v>16,K026</v>
          </cell>
          <cell r="D1646">
            <v>16</v>
          </cell>
          <cell r="E1646" t="str">
            <v>Otros</v>
          </cell>
          <cell r="F1646" t="str">
            <v>Otros</v>
          </cell>
          <cell r="G1646" t="str">
            <v>Otros</v>
          </cell>
          <cell r="H1646" t="str">
            <v/>
          </cell>
          <cell r="I1646" t="str">
            <v/>
          </cell>
          <cell r="K1646" t="str">
            <v>K</v>
          </cell>
          <cell r="L1646">
            <v>326</v>
          </cell>
          <cell r="M1646">
            <v>26</v>
          </cell>
          <cell r="N1646" t="str">
            <v>K026</v>
          </cell>
        </row>
        <row r="1647">
          <cell r="A1647" t="str">
            <v>16,K327</v>
          </cell>
          <cell r="B1647" t="str">
            <v>16,K27</v>
          </cell>
          <cell r="C1647" t="str">
            <v>16,K027</v>
          </cell>
          <cell r="D1647">
            <v>16</v>
          </cell>
          <cell r="E1647" t="str">
            <v>Prioritario</v>
          </cell>
          <cell r="F1647" t="str">
            <v>Otros</v>
          </cell>
          <cell r="G1647" t="str">
            <v>Otros</v>
          </cell>
          <cell r="H1647">
            <v>1</v>
          </cell>
          <cell r="I1647" t="str">
            <v/>
          </cell>
          <cell r="K1647" t="str">
            <v>K</v>
          </cell>
          <cell r="L1647">
            <v>327</v>
          </cell>
          <cell r="M1647">
            <v>27</v>
          </cell>
          <cell r="N1647" t="str">
            <v>K027</v>
          </cell>
        </row>
        <row r="1648">
          <cell r="A1648" t="str">
            <v>16,K328</v>
          </cell>
          <cell r="B1648" t="str">
            <v>16,K28</v>
          </cell>
          <cell r="C1648" t="str">
            <v>16,K028</v>
          </cell>
          <cell r="D1648">
            <v>16</v>
          </cell>
          <cell r="E1648" t="str">
            <v>Otros</v>
          </cell>
          <cell r="F1648" t="str">
            <v>Otros</v>
          </cell>
          <cell r="G1648" t="str">
            <v>Otros</v>
          </cell>
          <cell r="H1648" t="str">
            <v/>
          </cell>
          <cell r="I1648" t="str">
            <v/>
          </cell>
          <cell r="K1648" t="str">
            <v>K</v>
          </cell>
          <cell r="L1648">
            <v>328</v>
          </cell>
          <cell r="M1648">
            <v>28</v>
          </cell>
          <cell r="N1648" t="str">
            <v>K028</v>
          </cell>
        </row>
        <row r="1649">
          <cell r="A1649" t="str">
            <v>16,K405</v>
          </cell>
          <cell r="B1649" t="str">
            <v>16,K105</v>
          </cell>
          <cell r="C1649" t="str">
            <v>16,K105</v>
          </cell>
          <cell r="D1649">
            <v>16</v>
          </cell>
          <cell r="E1649" t="str">
            <v>Otros</v>
          </cell>
          <cell r="F1649" t="str">
            <v>Otros</v>
          </cell>
          <cell r="G1649" t="str">
            <v>Otros</v>
          </cell>
          <cell r="H1649" t="str">
            <v/>
          </cell>
          <cell r="I1649" t="str">
            <v/>
          </cell>
          <cell r="K1649" t="str">
            <v>K</v>
          </cell>
          <cell r="L1649">
            <v>405</v>
          </cell>
          <cell r="M1649">
            <v>105</v>
          </cell>
          <cell r="N1649" t="str">
            <v>K105</v>
          </cell>
        </row>
        <row r="1650">
          <cell r="A1650" t="str">
            <v>16,K407</v>
          </cell>
          <cell r="B1650" t="str">
            <v>16,K107</v>
          </cell>
          <cell r="C1650" t="str">
            <v>16,K107</v>
          </cell>
          <cell r="D1650">
            <v>16</v>
          </cell>
          <cell r="E1650" t="str">
            <v>Otros</v>
          </cell>
          <cell r="F1650" t="str">
            <v>Otros</v>
          </cell>
          <cell r="G1650" t="str">
            <v>Otros</v>
          </cell>
          <cell r="H1650" t="str">
            <v/>
          </cell>
          <cell r="I1650" t="str">
            <v/>
          </cell>
          <cell r="K1650" t="str">
            <v>K</v>
          </cell>
          <cell r="L1650">
            <v>407</v>
          </cell>
          <cell r="M1650">
            <v>107</v>
          </cell>
          <cell r="N1650" t="str">
            <v>K107</v>
          </cell>
        </row>
        <row r="1651">
          <cell r="A1651" t="str">
            <v>16,K410</v>
          </cell>
          <cell r="B1651" t="str">
            <v>16,K110</v>
          </cell>
          <cell r="C1651" t="str">
            <v>16,K110</v>
          </cell>
          <cell r="D1651">
            <v>16</v>
          </cell>
          <cell r="E1651" t="str">
            <v>Otros</v>
          </cell>
          <cell r="F1651" t="str">
            <v>Otros</v>
          </cell>
          <cell r="G1651" t="str">
            <v>Otros</v>
          </cell>
          <cell r="H1651" t="str">
            <v/>
          </cell>
          <cell r="I1651" t="str">
            <v/>
          </cell>
          <cell r="K1651" t="str">
            <v>K</v>
          </cell>
          <cell r="L1651">
            <v>410</v>
          </cell>
          <cell r="M1651">
            <v>110</v>
          </cell>
          <cell r="N1651" t="str">
            <v>K110</v>
          </cell>
        </row>
        <row r="1652">
          <cell r="A1652" t="str">
            <v>16,K411</v>
          </cell>
          <cell r="B1652" t="str">
            <v>16,K111</v>
          </cell>
          <cell r="C1652" t="str">
            <v>16,K111</v>
          </cell>
          <cell r="D1652">
            <v>16</v>
          </cell>
          <cell r="E1652" t="str">
            <v>Otros</v>
          </cell>
          <cell r="F1652" t="str">
            <v>Otros</v>
          </cell>
          <cell r="G1652" t="str">
            <v>Otros</v>
          </cell>
          <cell r="H1652" t="str">
            <v/>
          </cell>
          <cell r="I1652" t="str">
            <v/>
          </cell>
          <cell r="K1652" t="str">
            <v>K</v>
          </cell>
          <cell r="L1652">
            <v>411</v>
          </cell>
          <cell r="M1652">
            <v>111</v>
          </cell>
          <cell r="N1652" t="str">
            <v>K111</v>
          </cell>
        </row>
        <row r="1653">
          <cell r="A1653" t="str">
            <v>16,K414</v>
          </cell>
          <cell r="B1653" t="str">
            <v>16,K114</v>
          </cell>
          <cell r="C1653" t="str">
            <v>16,K114</v>
          </cell>
          <cell r="D1653">
            <v>16</v>
          </cell>
          <cell r="E1653" t="str">
            <v>Otros</v>
          </cell>
          <cell r="F1653" t="str">
            <v>Otros</v>
          </cell>
          <cell r="G1653" t="str">
            <v>Otros</v>
          </cell>
          <cell r="H1653" t="str">
            <v/>
          </cell>
          <cell r="I1653" t="str">
            <v/>
          </cell>
          <cell r="K1653" t="str">
            <v>K</v>
          </cell>
          <cell r="L1653">
            <v>414</v>
          </cell>
          <cell r="M1653">
            <v>114</v>
          </cell>
          <cell r="N1653" t="str">
            <v>K114</v>
          </cell>
        </row>
        <row r="1654">
          <cell r="A1654" t="str">
            <v>16,K428</v>
          </cell>
          <cell r="B1654" t="str">
            <v>16,K128</v>
          </cell>
          <cell r="C1654" t="str">
            <v>16,K128</v>
          </cell>
          <cell r="D1654">
            <v>16</v>
          </cell>
          <cell r="E1654" t="str">
            <v>Otros</v>
          </cell>
          <cell r="F1654" t="str">
            <v>Otros</v>
          </cell>
          <cell r="G1654" t="str">
            <v>Otros</v>
          </cell>
          <cell r="H1654" t="str">
            <v/>
          </cell>
          <cell r="I1654" t="str">
            <v/>
          </cell>
          <cell r="K1654" t="str">
            <v>K</v>
          </cell>
          <cell r="L1654">
            <v>428</v>
          </cell>
          <cell r="M1654">
            <v>128</v>
          </cell>
          <cell r="N1654" t="str">
            <v>K128</v>
          </cell>
        </row>
        <row r="1655">
          <cell r="A1655" t="str">
            <v>16,K429</v>
          </cell>
          <cell r="B1655" t="str">
            <v>16,K129</v>
          </cell>
          <cell r="C1655" t="str">
            <v>16,K129</v>
          </cell>
          <cell r="D1655">
            <v>16</v>
          </cell>
          <cell r="E1655" t="str">
            <v>Otros</v>
          </cell>
          <cell r="F1655" t="str">
            <v>Otros</v>
          </cell>
          <cell r="G1655" t="str">
            <v>Otros</v>
          </cell>
          <cell r="H1655" t="str">
            <v/>
          </cell>
          <cell r="I1655" t="str">
            <v/>
          </cell>
          <cell r="K1655" t="str">
            <v>K</v>
          </cell>
          <cell r="L1655">
            <v>429</v>
          </cell>
          <cell r="M1655">
            <v>129</v>
          </cell>
          <cell r="N1655" t="str">
            <v>K129</v>
          </cell>
        </row>
        <row r="1656">
          <cell r="A1656" t="str">
            <v>16,M1</v>
          </cell>
          <cell r="B1656" t="str">
            <v>16,M1</v>
          </cell>
          <cell r="C1656" t="str">
            <v>16,M001</v>
          </cell>
          <cell r="D1656">
            <v>16</v>
          </cell>
          <cell r="E1656" t="str">
            <v>Otros</v>
          </cell>
          <cell r="F1656" t="str">
            <v>Otros</v>
          </cell>
          <cell r="G1656" t="str">
            <v>Otros</v>
          </cell>
          <cell r="H1656" t="str">
            <v/>
          </cell>
          <cell r="I1656" t="str">
            <v/>
          </cell>
          <cell r="K1656" t="str">
            <v>M</v>
          </cell>
          <cell r="L1656">
            <v>1</v>
          </cell>
          <cell r="M1656">
            <v>1</v>
          </cell>
          <cell r="N1656" t="str">
            <v>M001</v>
          </cell>
        </row>
        <row r="1657">
          <cell r="A1657" t="str">
            <v>16,M301</v>
          </cell>
          <cell r="B1657" t="str">
            <v>16,M1</v>
          </cell>
          <cell r="C1657" t="str">
            <v>16,M001</v>
          </cell>
          <cell r="D1657">
            <v>16</v>
          </cell>
          <cell r="E1657" t="str">
            <v>Otros</v>
          </cell>
          <cell r="F1657" t="str">
            <v>Otros</v>
          </cell>
          <cell r="G1657" t="str">
            <v>Otros</v>
          </cell>
          <cell r="H1657" t="str">
            <v/>
          </cell>
          <cell r="I1657" t="str">
            <v/>
          </cell>
          <cell r="K1657" t="str">
            <v>M</v>
          </cell>
          <cell r="L1657">
            <v>301</v>
          </cell>
          <cell r="M1657">
            <v>1</v>
          </cell>
          <cell r="N1657" t="str">
            <v>M001</v>
          </cell>
        </row>
        <row r="1658">
          <cell r="A1658" t="str">
            <v>16,O1</v>
          </cell>
          <cell r="B1658" t="str">
            <v>16,O1</v>
          </cell>
          <cell r="C1658" t="str">
            <v>16,O001</v>
          </cell>
          <cell r="D1658">
            <v>16</v>
          </cell>
          <cell r="E1658" t="str">
            <v>Otros</v>
          </cell>
          <cell r="F1658" t="str">
            <v>Otros</v>
          </cell>
          <cell r="G1658" t="str">
            <v>Otros</v>
          </cell>
          <cell r="H1658" t="str">
            <v/>
          </cell>
          <cell r="I1658" t="str">
            <v/>
          </cell>
          <cell r="K1658" t="str">
            <v>O</v>
          </cell>
          <cell r="L1658">
            <v>1</v>
          </cell>
          <cell r="M1658">
            <v>1</v>
          </cell>
          <cell r="N1658" t="str">
            <v>O001</v>
          </cell>
        </row>
        <row r="1659">
          <cell r="A1659" t="str">
            <v>16,O99</v>
          </cell>
          <cell r="B1659" t="str">
            <v>16,O99</v>
          </cell>
          <cell r="C1659" t="str">
            <v>16,O099</v>
          </cell>
          <cell r="D1659">
            <v>16</v>
          </cell>
          <cell r="E1659" t="str">
            <v>Otros</v>
          </cell>
          <cell r="F1659" t="str">
            <v>Otros</v>
          </cell>
          <cell r="G1659" t="str">
            <v>Otros</v>
          </cell>
          <cell r="H1659" t="str">
            <v/>
          </cell>
          <cell r="I1659" t="str">
            <v/>
          </cell>
          <cell r="K1659" t="str">
            <v>O</v>
          </cell>
          <cell r="L1659">
            <v>99</v>
          </cell>
          <cell r="M1659">
            <v>99</v>
          </cell>
          <cell r="N1659" t="str">
            <v>O099</v>
          </cell>
        </row>
        <row r="1660">
          <cell r="A1660" t="str">
            <v>16,O301</v>
          </cell>
          <cell r="B1660" t="str">
            <v>16,O1</v>
          </cell>
          <cell r="C1660" t="str">
            <v>16,O001</v>
          </cell>
          <cell r="D1660">
            <v>16</v>
          </cell>
          <cell r="E1660" t="str">
            <v>Otros</v>
          </cell>
          <cell r="F1660" t="str">
            <v>Otros</v>
          </cell>
          <cell r="G1660" t="str">
            <v>Otros</v>
          </cell>
          <cell r="H1660" t="str">
            <v/>
          </cell>
          <cell r="I1660" t="str">
            <v/>
          </cell>
          <cell r="K1660" t="str">
            <v>O</v>
          </cell>
          <cell r="L1660">
            <v>301</v>
          </cell>
          <cell r="M1660">
            <v>1</v>
          </cell>
          <cell r="N1660" t="str">
            <v>O001</v>
          </cell>
        </row>
        <row r="1661">
          <cell r="A1661" t="str">
            <v>16,O399</v>
          </cell>
          <cell r="B1661" t="str">
            <v>16,O99</v>
          </cell>
          <cell r="C1661" t="str">
            <v>16,O099</v>
          </cell>
          <cell r="D1661">
            <v>16</v>
          </cell>
          <cell r="E1661" t="str">
            <v>Otros</v>
          </cell>
          <cell r="F1661" t="str">
            <v>Otros</v>
          </cell>
          <cell r="G1661" t="str">
            <v>Otros</v>
          </cell>
          <cell r="H1661" t="str">
            <v/>
          </cell>
          <cell r="I1661" t="str">
            <v/>
          </cell>
          <cell r="K1661" t="str">
            <v>O</v>
          </cell>
          <cell r="L1661">
            <v>399</v>
          </cell>
          <cell r="M1661">
            <v>99</v>
          </cell>
          <cell r="N1661" t="str">
            <v>O099</v>
          </cell>
        </row>
        <row r="1662">
          <cell r="A1662" t="str">
            <v>16,P1</v>
          </cell>
          <cell r="B1662" t="str">
            <v>16,P1</v>
          </cell>
          <cell r="C1662" t="str">
            <v>16,P001</v>
          </cell>
          <cell r="D1662">
            <v>16</v>
          </cell>
          <cell r="E1662" t="str">
            <v>Otros</v>
          </cell>
          <cell r="F1662" t="str">
            <v>Otros</v>
          </cell>
          <cell r="G1662" t="str">
            <v>Otros</v>
          </cell>
          <cell r="H1662" t="str">
            <v/>
          </cell>
          <cell r="I1662" t="str">
            <v/>
          </cell>
          <cell r="K1662" t="str">
            <v>P</v>
          </cell>
          <cell r="L1662">
            <v>1</v>
          </cell>
          <cell r="M1662">
            <v>1</v>
          </cell>
          <cell r="N1662" t="str">
            <v>P001</v>
          </cell>
        </row>
        <row r="1663">
          <cell r="A1663" t="str">
            <v>16,P2</v>
          </cell>
          <cell r="B1663" t="str">
            <v>16,P2</v>
          </cell>
          <cell r="C1663" t="str">
            <v>16,P002</v>
          </cell>
          <cell r="D1663">
            <v>16</v>
          </cell>
          <cell r="E1663" t="str">
            <v>Otros</v>
          </cell>
          <cell r="F1663" t="str">
            <v>Otros</v>
          </cell>
          <cell r="G1663" t="str">
            <v>Otros</v>
          </cell>
          <cell r="H1663" t="str">
            <v/>
          </cell>
          <cell r="I1663" t="str">
            <v/>
          </cell>
          <cell r="K1663" t="str">
            <v>P</v>
          </cell>
          <cell r="L1663">
            <v>2</v>
          </cell>
          <cell r="M1663">
            <v>2</v>
          </cell>
          <cell r="N1663" t="str">
            <v>P002</v>
          </cell>
        </row>
        <row r="1664">
          <cell r="A1664" t="str">
            <v>16,P3</v>
          </cell>
          <cell r="B1664" t="str">
            <v>16,P3</v>
          </cell>
          <cell r="C1664" t="str">
            <v>16,P003</v>
          </cell>
          <cell r="D1664">
            <v>16</v>
          </cell>
          <cell r="E1664" t="str">
            <v>Otros</v>
          </cell>
          <cell r="F1664" t="str">
            <v>Otros</v>
          </cell>
          <cell r="G1664" t="str">
            <v>Otros</v>
          </cell>
          <cell r="H1664" t="str">
            <v/>
          </cell>
          <cell r="I1664" t="str">
            <v/>
          </cell>
          <cell r="K1664" t="str">
            <v>P</v>
          </cell>
          <cell r="L1664">
            <v>3</v>
          </cell>
          <cell r="M1664">
            <v>3</v>
          </cell>
          <cell r="N1664" t="str">
            <v>P003</v>
          </cell>
        </row>
        <row r="1665">
          <cell r="A1665" t="str">
            <v>16,P4</v>
          </cell>
          <cell r="B1665" t="str">
            <v>16,P4</v>
          </cell>
          <cell r="C1665" t="str">
            <v>16,P004</v>
          </cell>
          <cell r="D1665">
            <v>16</v>
          </cell>
          <cell r="E1665" t="str">
            <v>Otros</v>
          </cell>
          <cell r="F1665" t="str">
            <v>Otros</v>
          </cell>
          <cell r="G1665" t="str">
            <v>Otros</v>
          </cell>
          <cell r="H1665" t="str">
            <v/>
          </cell>
          <cell r="I1665" t="str">
            <v/>
          </cell>
          <cell r="K1665" t="str">
            <v>P</v>
          </cell>
          <cell r="L1665">
            <v>4</v>
          </cell>
          <cell r="M1665">
            <v>4</v>
          </cell>
          <cell r="N1665" t="str">
            <v>P004</v>
          </cell>
        </row>
        <row r="1666">
          <cell r="A1666" t="str">
            <v>16,P5</v>
          </cell>
          <cell r="B1666" t="str">
            <v>16,P5</v>
          </cell>
          <cell r="C1666" t="str">
            <v>16,P005</v>
          </cell>
          <cell r="D1666">
            <v>16</v>
          </cell>
          <cell r="E1666" t="str">
            <v>Otros</v>
          </cell>
          <cell r="F1666" t="str">
            <v>Otros</v>
          </cell>
          <cell r="G1666" t="str">
            <v>Otros</v>
          </cell>
          <cell r="H1666" t="str">
            <v/>
          </cell>
          <cell r="I1666" t="str">
            <v/>
          </cell>
          <cell r="K1666" t="str">
            <v>P</v>
          </cell>
          <cell r="L1666">
            <v>5</v>
          </cell>
          <cell r="M1666">
            <v>5</v>
          </cell>
          <cell r="N1666" t="str">
            <v>P005</v>
          </cell>
        </row>
        <row r="1667">
          <cell r="A1667" t="str">
            <v>16,P301</v>
          </cell>
          <cell r="B1667" t="str">
            <v>16,P1</v>
          </cell>
          <cell r="C1667" t="str">
            <v>16,P001</v>
          </cell>
          <cell r="D1667">
            <v>16</v>
          </cell>
          <cell r="E1667" t="str">
            <v>Otros</v>
          </cell>
          <cell r="F1667" t="str">
            <v>Otros</v>
          </cell>
          <cell r="G1667" t="str">
            <v>Otros</v>
          </cell>
          <cell r="H1667" t="str">
            <v/>
          </cell>
          <cell r="I1667" t="str">
            <v/>
          </cell>
          <cell r="K1667" t="str">
            <v>P</v>
          </cell>
          <cell r="L1667">
            <v>301</v>
          </cell>
          <cell r="M1667">
            <v>1</v>
          </cell>
          <cell r="N1667" t="str">
            <v>P001</v>
          </cell>
        </row>
        <row r="1668">
          <cell r="A1668" t="str">
            <v>16,P302</v>
          </cell>
          <cell r="B1668" t="str">
            <v>16,P2</v>
          </cell>
          <cell r="C1668" t="str">
            <v>16,P002</v>
          </cell>
          <cell r="D1668">
            <v>16</v>
          </cell>
          <cell r="E1668" t="str">
            <v>Otros</v>
          </cell>
          <cell r="F1668" t="str">
            <v>Otros</v>
          </cell>
          <cell r="G1668" t="str">
            <v>Otros</v>
          </cell>
          <cell r="H1668" t="str">
            <v/>
          </cell>
          <cell r="I1668" t="str">
            <v/>
          </cell>
          <cell r="K1668" t="str">
            <v>P</v>
          </cell>
          <cell r="L1668">
            <v>302</v>
          </cell>
          <cell r="M1668">
            <v>2</v>
          </cell>
          <cell r="N1668" t="str">
            <v>P002</v>
          </cell>
        </row>
        <row r="1669">
          <cell r="A1669" t="str">
            <v>16,P303</v>
          </cell>
          <cell r="B1669" t="str">
            <v>16,P3</v>
          </cell>
          <cell r="C1669" t="str">
            <v>16,P003</v>
          </cell>
          <cell r="D1669">
            <v>16</v>
          </cell>
          <cell r="E1669" t="str">
            <v>Otros</v>
          </cell>
          <cell r="F1669" t="str">
            <v>Otros</v>
          </cell>
          <cell r="G1669" t="str">
            <v>Otros</v>
          </cell>
          <cell r="H1669" t="str">
            <v/>
          </cell>
          <cell r="I1669" t="str">
            <v/>
          </cell>
          <cell r="K1669" t="str">
            <v>P</v>
          </cell>
          <cell r="L1669">
            <v>303</v>
          </cell>
          <cell r="M1669">
            <v>3</v>
          </cell>
          <cell r="N1669" t="str">
            <v>P003</v>
          </cell>
        </row>
        <row r="1670">
          <cell r="A1670" t="str">
            <v>16,P304</v>
          </cell>
          <cell r="B1670" t="str">
            <v>16,P4</v>
          </cell>
          <cell r="C1670" t="str">
            <v>16,P004</v>
          </cell>
          <cell r="D1670">
            <v>16</v>
          </cell>
          <cell r="E1670" t="str">
            <v>Otros</v>
          </cell>
          <cell r="F1670" t="str">
            <v>Otros</v>
          </cell>
          <cell r="G1670" t="str">
            <v>Otros</v>
          </cell>
          <cell r="H1670" t="str">
            <v/>
          </cell>
          <cell r="I1670" t="str">
            <v/>
          </cell>
          <cell r="K1670" t="str">
            <v>P</v>
          </cell>
          <cell r="L1670">
            <v>304</v>
          </cell>
          <cell r="M1670">
            <v>4</v>
          </cell>
          <cell r="N1670" t="str">
            <v>P004</v>
          </cell>
        </row>
        <row r="1671">
          <cell r="A1671" t="str">
            <v>16,P305</v>
          </cell>
          <cell r="B1671" t="str">
            <v>16,P5</v>
          </cell>
          <cell r="C1671" t="str">
            <v>16,P005</v>
          </cell>
          <cell r="D1671">
            <v>16</v>
          </cell>
          <cell r="E1671" t="str">
            <v>Otros</v>
          </cell>
          <cell r="F1671" t="str">
            <v>Otros</v>
          </cell>
          <cell r="G1671" t="str">
            <v>Otros</v>
          </cell>
          <cell r="H1671" t="str">
            <v/>
          </cell>
          <cell r="I1671" t="str">
            <v/>
          </cell>
          <cell r="K1671" t="str">
            <v>P</v>
          </cell>
          <cell r="L1671">
            <v>305</v>
          </cell>
          <cell r="M1671">
            <v>5</v>
          </cell>
          <cell r="N1671" t="str">
            <v>P005</v>
          </cell>
        </row>
        <row r="1672">
          <cell r="A1672" t="str">
            <v>16,R1</v>
          </cell>
          <cell r="B1672" t="str">
            <v>16,R1</v>
          </cell>
          <cell r="C1672" t="str">
            <v>16,R001</v>
          </cell>
          <cell r="D1672">
            <v>16</v>
          </cell>
          <cell r="E1672" t="str">
            <v>Otros</v>
          </cell>
          <cell r="F1672" t="str">
            <v>Otros</v>
          </cell>
          <cell r="G1672" t="str">
            <v>Otros</v>
          </cell>
          <cell r="H1672" t="str">
            <v/>
          </cell>
          <cell r="I1672" t="str">
            <v/>
          </cell>
          <cell r="K1672" t="str">
            <v>R</v>
          </cell>
          <cell r="L1672">
            <v>1</v>
          </cell>
          <cell r="M1672">
            <v>1</v>
          </cell>
          <cell r="N1672" t="str">
            <v>R001</v>
          </cell>
        </row>
        <row r="1673">
          <cell r="A1673" t="str">
            <v>16,R2</v>
          </cell>
          <cell r="B1673" t="str">
            <v>16,R2</v>
          </cell>
          <cell r="C1673" t="str">
            <v>16,R002</v>
          </cell>
          <cell r="D1673">
            <v>16</v>
          </cell>
          <cell r="E1673" t="str">
            <v>Prioritario</v>
          </cell>
          <cell r="F1673" t="str">
            <v>Principal</v>
          </cell>
          <cell r="G1673" t="str">
            <v>Otros</v>
          </cell>
          <cell r="H1673">
            <v>1</v>
          </cell>
          <cell r="I1673">
            <v>1</v>
          </cell>
          <cell r="K1673" t="str">
            <v>R</v>
          </cell>
          <cell r="L1673">
            <v>2</v>
          </cell>
          <cell r="M1673">
            <v>2</v>
          </cell>
          <cell r="N1673" t="str">
            <v>R002</v>
          </cell>
        </row>
        <row r="1674">
          <cell r="A1674" t="str">
            <v>16,R3</v>
          </cell>
          <cell r="B1674" t="str">
            <v>16,R3</v>
          </cell>
          <cell r="C1674" t="str">
            <v>16,R003</v>
          </cell>
          <cell r="D1674">
            <v>16</v>
          </cell>
          <cell r="E1674" t="str">
            <v>Otros</v>
          </cell>
          <cell r="F1674" t="str">
            <v>Otros</v>
          </cell>
          <cell r="G1674" t="str">
            <v>Otros</v>
          </cell>
          <cell r="H1674" t="str">
            <v/>
          </cell>
          <cell r="I1674" t="str">
            <v/>
          </cell>
          <cell r="K1674" t="str">
            <v>R</v>
          </cell>
          <cell r="L1674">
            <v>3</v>
          </cell>
          <cell r="M1674">
            <v>3</v>
          </cell>
          <cell r="N1674" t="str">
            <v>R003</v>
          </cell>
        </row>
        <row r="1675">
          <cell r="A1675" t="str">
            <v>16,R4</v>
          </cell>
          <cell r="B1675" t="str">
            <v>16,R4</v>
          </cell>
          <cell r="C1675" t="str">
            <v>16,R004</v>
          </cell>
          <cell r="D1675">
            <v>16</v>
          </cell>
          <cell r="E1675" t="str">
            <v>Otros</v>
          </cell>
          <cell r="F1675" t="str">
            <v>Otros</v>
          </cell>
          <cell r="G1675" t="str">
            <v>Otros</v>
          </cell>
          <cell r="H1675" t="str">
            <v/>
          </cell>
          <cell r="I1675" t="str">
            <v/>
          </cell>
          <cell r="K1675" t="str">
            <v>R</v>
          </cell>
          <cell r="L1675">
            <v>4</v>
          </cell>
          <cell r="M1675">
            <v>4</v>
          </cell>
          <cell r="N1675" t="str">
            <v>R004</v>
          </cell>
        </row>
        <row r="1676">
          <cell r="A1676" t="str">
            <v>16,R6</v>
          </cell>
          <cell r="B1676" t="str">
            <v>16,R6</v>
          </cell>
          <cell r="C1676" t="str">
            <v>16,R006</v>
          </cell>
          <cell r="D1676">
            <v>16</v>
          </cell>
          <cell r="E1676" t="str">
            <v>Otros</v>
          </cell>
          <cell r="F1676" t="str">
            <v>Otros</v>
          </cell>
          <cell r="G1676" t="str">
            <v>Otros</v>
          </cell>
          <cell r="H1676" t="str">
            <v/>
          </cell>
          <cell r="I1676" t="str">
            <v/>
          </cell>
          <cell r="K1676" t="str">
            <v>R</v>
          </cell>
          <cell r="L1676">
            <v>6</v>
          </cell>
          <cell r="M1676">
            <v>6</v>
          </cell>
          <cell r="N1676" t="str">
            <v>R006</v>
          </cell>
        </row>
        <row r="1677">
          <cell r="A1677" t="str">
            <v>16,R7</v>
          </cell>
          <cell r="B1677" t="str">
            <v>16,R7</v>
          </cell>
          <cell r="C1677" t="str">
            <v>16,R007</v>
          </cell>
          <cell r="D1677">
            <v>16</v>
          </cell>
          <cell r="E1677" t="str">
            <v>Otros</v>
          </cell>
          <cell r="F1677" t="str">
            <v>Otros</v>
          </cell>
          <cell r="G1677" t="str">
            <v>Otros</v>
          </cell>
          <cell r="H1677" t="str">
            <v/>
          </cell>
          <cell r="I1677" t="str">
            <v/>
          </cell>
          <cell r="K1677" t="str">
            <v>R</v>
          </cell>
          <cell r="L1677">
            <v>7</v>
          </cell>
          <cell r="M1677">
            <v>7</v>
          </cell>
          <cell r="N1677" t="str">
            <v>R007</v>
          </cell>
        </row>
        <row r="1678">
          <cell r="A1678" t="str">
            <v>16,R9</v>
          </cell>
          <cell r="B1678" t="str">
            <v>16,R9</v>
          </cell>
          <cell r="C1678" t="str">
            <v>16,R009</v>
          </cell>
          <cell r="D1678">
            <v>16</v>
          </cell>
          <cell r="E1678" t="str">
            <v>Prioritario</v>
          </cell>
          <cell r="F1678" t="str">
            <v>Otros</v>
          </cell>
          <cell r="G1678" t="str">
            <v>Otros</v>
          </cell>
          <cell r="H1678">
            <v>1</v>
          </cell>
          <cell r="I1678" t="str">
            <v/>
          </cell>
          <cell r="K1678" t="str">
            <v>R</v>
          </cell>
          <cell r="L1678">
            <v>9</v>
          </cell>
          <cell r="M1678">
            <v>9</v>
          </cell>
          <cell r="N1678" t="str">
            <v>R009</v>
          </cell>
        </row>
        <row r="1679">
          <cell r="A1679" t="str">
            <v>16,R10</v>
          </cell>
          <cell r="B1679" t="str">
            <v>16,R10</v>
          </cell>
          <cell r="C1679" t="str">
            <v>16,R010</v>
          </cell>
          <cell r="D1679">
            <v>16</v>
          </cell>
          <cell r="E1679" t="str">
            <v>Otros</v>
          </cell>
          <cell r="F1679" t="str">
            <v>Otros</v>
          </cell>
          <cell r="G1679" t="str">
            <v>Otros</v>
          </cell>
          <cell r="H1679" t="str">
            <v/>
          </cell>
          <cell r="I1679" t="str">
            <v/>
          </cell>
          <cell r="K1679" t="str">
            <v>R</v>
          </cell>
          <cell r="L1679">
            <v>10</v>
          </cell>
          <cell r="M1679">
            <v>10</v>
          </cell>
          <cell r="N1679" t="str">
            <v>R010</v>
          </cell>
        </row>
        <row r="1680">
          <cell r="A1680" t="str">
            <v>16,R11</v>
          </cell>
          <cell r="B1680" t="str">
            <v>16,R11</v>
          </cell>
          <cell r="C1680" t="str">
            <v>16,R011</v>
          </cell>
          <cell r="D1680">
            <v>16</v>
          </cell>
          <cell r="E1680" t="str">
            <v>Prioritario</v>
          </cell>
          <cell r="F1680" t="str">
            <v>Otros</v>
          </cell>
          <cell r="G1680" t="str">
            <v>Otros</v>
          </cell>
          <cell r="H1680">
            <v>1</v>
          </cell>
          <cell r="I1680" t="str">
            <v/>
          </cell>
          <cell r="K1680" t="str">
            <v>R</v>
          </cell>
          <cell r="L1680">
            <v>11</v>
          </cell>
          <cell r="M1680">
            <v>11</v>
          </cell>
          <cell r="N1680" t="str">
            <v>R011</v>
          </cell>
        </row>
        <row r="1681">
          <cell r="A1681" t="str">
            <v>16,R12</v>
          </cell>
          <cell r="B1681" t="str">
            <v>16,R12</v>
          </cell>
          <cell r="C1681" t="str">
            <v>16,R012</v>
          </cell>
          <cell r="D1681">
            <v>16</v>
          </cell>
          <cell r="E1681" t="str">
            <v>Otros</v>
          </cell>
          <cell r="F1681" t="str">
            <v>Otros</v>
          </cell>
          <cell r="G1681" t="str">
            <v>Otros</v>
          </cell>
          <cell r="H1681" t="str">
            <v/>
          </cell>
          <cell r="I1681" t="str">
            <v/>
          </cell>
          <cell r="K1681" t="str">
            <v>R</v>
          </cell>
          <cell r="L1681">
            <v>12</v>
          </cell>
          <cell r="M1681">
            <v>12</v>
          </cell>
          <cell r="N1681" t="str">
            <v>R012</v>
          </cell>
        </row>
        <row r="1682">
          <cell r="A1682" t="str">
            <v>16,R13</v>
          </cell>
          <cell r="B1682" t="str">
            <v>16,R13</v>
          </cell>
          <cell r="C1682" t="str">
            <v>16,R013</v>
          </cell>
          <cell r="D1682">
            <v>16</v>
          </cell>
          <cell r="E1682" t="str">
            <v>Otros</v>
          </cell>
          <cell r="F1682" t="str">
            <v>Otros</v>
          </cell>
          <cell r="G1682" t="str">
            <v>Otros</v>
          </cell>
          <cell r="H1682" t="str">
            <v/>
          </cell>
          <cell r="I1682" t="str">
            <v/>
          </cell>
          <cell r="K1682" t="str">
            <v>R</v>
          </cell>
          <cell r="L1682">
            <v>13</v>
          </cell>
          <cell r="M1682">
            <v>13</v>
          </cell>
          <cell r="N1682" t="str">
            <v>R013</v>
          </cell>
        </row>
        <row r="1683">
          <cell r="A1683" t="str">
            <v>16,R301</v>
          </cell>
          <cell r="B1683" t="str">
            <v>16,R1</v>
          </cell>
          <cell r="C1683" t="str">
            <v>16,R001</v>
          </cell>
          <cell r="D1683">
            <v>16</v>
          </cell>
          <cell r="E1683" t="str">
            <v>Otros</v>
          </cell>
          <cell r="F1683" t="str">
            <v>Otros</v>
          </cell>
          <cell r="G1683" t="str">
            <v>Otros</v>
          </cell>
          <cell r="H1683" t="str">
            <v/>
          </cell>
          <cell r="I1683" t="str">
            <v/>
          </cell>
          <cell r="K1683" t="str">
            <v>R</v>
          </cell>
          <cell r="L1683">
            <v>301</v>
          </cell>
          <cell r="M1683">
            <v>1</v>
          </cell>
          <cell r="N1683" t="str">
            <v>R001</v>
          </cell>
        </row>
        <row r="1684">
          <cell r="A1684" t="str">
            <v>16,R302</v>
          </cell>
          <cell r="B1684" t="str">
            <v>16,R2</v>
          </cell>
          <cell r="C1684" t="str">
            <v>16,R002</v>
          </cell>
          <cell r="D1684">
            <v>16</v>
          </cell>
          <cell r="E1684" t="str">
            <v>Prioritario</v>
          </cell>
          <cell r="F1684" t="str">
            <v>Principal</v>
          </cell>
          <cell r="G1684" t="str">
            <v>Otros</v>
          </cell>
          <cell r="H1684">
            <v>1</v>
          </cell>
          <cell r="I1684">
            <v>1</v>
          </cell>
          <cell r="K1684" t="str">
            <v>R</v>
          </cell>
          <cell r="L1684">
            <v>302</v>
          </cell>
          <cell r="M1684">
            <v>2</v>
          </cell>
          <cell r="N1684" t="str">
            <v>R002</v>
          </cell>
        </row>
        <row r="1685">
          <cell r="A1685" t="str">
            <v>16,R303</v>
          </cell>
          <cell r="B1685" t="str">
            <v>16,R3</v>
          </cell>
          <cell r="C1685" t="str">
            <v>16,R003</v>
          </cell>
          <cell r="D1685">
            <v>16</v>
          </cell>
          <cell r="E1685" t="str">
            <v>Otros</v>
          </cell>
          <cell r="F1685" t="str">
            <v>Otros</v>
          </cell>
          <cell r="G1685" t="str">
            <v>Otros</v>
          </cell>
          <cell r="H1685" t="str">
            <v/>
          </cell>
          <cell r="I1685" t="str">
            <v/>
          </cell>
          <cell r="K1685" t="str">
            <v>R</v>
          </cell>
          <cell r="L1685">
            <v>303</v>
          </cell>
          <cell r="M1685">
            <v>3</v>
          </cell>
          <cell r="N1685" t="str">
            <v>R003</v>
          </cell>
        </row>
        <row r="1686">
          <cell r="A1686" t="str">
            <v>16,R304</v>
          </cell>
          <cell r="B1686" t="str">
            <v>16,R4</v>
          </cell>
          <cell r="C1686" t="str">
            <v>16,R004</v>
          </cell>
          <cell r="D1686">
            <v>16</v>
          </cell>
          <cell r="E1686" t="str">
            <v>Otros</v>
          </cell>
          <cell r="F1686" t="str">
            <v>Otros</v>
          </cell>
          <cell r="G1686" t="str">
            <v>Otros</v>
          </cell>
          <cell r="H1686" t="str">
            <v/>
          </cell>
          <cell r="I1686" t="str">
            <v/>
          </cell>
          <cell r="K1686" t="str">
            <v>R</v>
          </cell>
          <cell r="L1686">
            <v>304</v>
          </cell>
          <cell r="M1686">
            <v>4</v>
          </cell>
          <cell r="N1686" t="str">
            <v>R004</v>
          </cell>
        </row>
        <row r="1687">
          <cell r="A1687" t="str">
            <v>16,R306</v>
          </cell>
          <cell r="B1687" t="str">
            <v>16,R6</v>
          </cell>
          <cell r="C1687" t="str">
            <v>16,R006</v>
          </cell>
          <cell r="D1687">
            <v>16</v>
          </cell>
          <cell r="E1687" t="str">
            <v>Otros</v>
          </cell>
          <cell r="F1687" t="str">
            <v>Otros</v>
          </cell>
          <cell r="G1687" t="str">
            <v>Otros</v>
          </cell>
          <cell r="H1687" t="str">
            <v/>
          </cell>
          <cell r="I1687" t="str">
            <v/>
          </cell>
          <cell r="K1687" t="str">
            <v>R</v>
          </cell>
          <cell r="L1687">
            <v>306</v>
          </cell>
          <cell r="M1687">
            <v>6</v>
          </cell>
          <cell r="N1687" t="str">
            <v>R006</v>
          </cell>
        </row>
        <row r="1688">
          <cell r="A1688" t="str">
            <v>16,R307</v>
          </cell>
          <cell r="B1688" t="str">
            <v>16,R7</v>
          </cell>
          <cell r="C1688" t="str">
            <v>16,R007</v>
          </cell>
          <cell r="D1688">
            <v>16</v>
          </cell>
          <cell r="E1688" t="str">
            <v>Otros</v>
          </cell>
          <cell r="F1688" t="str">
            <v>Otros</v>
          </cell>
          <cell r="G1688" t="str">
            <v>Otros</v>
          </cell>
          <cell r="H1688" t="str">
            <v/>
          </cell>
          <cell r="I1688" t="str">
            <v/>
          </cell>
          <cell r="K1688" t="str">
            <v>R</v>
          </cell>
          <cell r="L1688">
            <v>307</v>
          </cell>
          <cell r="M1688">
            <v>7</v>
          </cell>
          <cell r="N1688" t="str">
            <v>R007</v>
          </cell>
        </row>
        <row r="1689">
          <cell r="A1689" t="str">
            <v>16,R309</v>
          </cell>
          <cell r="B1689" t="str">
            <v>16,R9</v>
          </cell>
          <cell r="C1689" t="str">
            <v>16,R009</v>
          </cell>
          <cell r="D1689">
            <v>16</v>
          </cell>
          <cell r="E1689" t="str">
            <v>Prioritario</v>
          </cell>
          <cell r="F1689" t="str">
            <v>Otros</v>
          </cell>
          <cell r="G1689" t="str">
            <v>Otros</v>
          </cell>
          <cell r="H1689">
            <v>1</v>
          </cell>
          <cell r="I1689" t="str">
            <v/>
          </cell>
          <cell r="K1689" t="str">
            <v>R</v>
          </cell>
          <cell r="L1689">
            <v>309</v>
          </cell>
          <cell r="M1689">
            <v>9</v>
          </cell>
          <cell r="N1689" t="str">
            <v>R009</v>
          </cell>
        </row>
        <row r="1690">
          <cell r="A1690" t="str">
            <v>16,R310</v>
          </cell>
          <cell r="B1690" t="str">
            <v>16,R10</v>
          </cell>
          <cell r="C1690" t="str">
            <v>16,R010</v>
          </cell>
          <cell r="D1690">
            <v>16</v>
          </cell>
          <cell r="E1690" t="str">
            <v>Otros</v>
          </cell>
          <cell r="F1690" t="str">
            <v>Otros</v>
          </cell>
          <cell r="G1690" t="str">
            <v>Otros</v>
          </cell>
          <cell r="H1690" t="str">
            <v/>
          </cell>
          <cell r="I1690" t="str">
            <v/>
          </cell>
          <cell r="K1690" t="str">
            <v>R</v>
          </cell>
          <cell r="L1690">
            <v>310</v>
          </cell>
          <cell r="M1690">
            <v>10</v>
          </cell>
          <cell r="N1690" t="str">
            <v>R010</v>
          </cell>
        </row>
        <row r="1691">
          <cell r="A1691" t="str">
            <v>16,R311</v>
          </cell>
          <cell r="B1691" t="str">
            <v>16,R11</v>
          </cell>
          <cell r="C1691" t="str">
            <v>16,R011</v>
          </cell>
          <cell r="D1691">
            <v>16</v>
          </cell>
          <cell r="E1691" t="str">
            <v>Prioritario</v>
          </cell>
          <cell r="F1691" t="str">
            <v>Otros</v>
          </cell>
          <cell r="G1691" t="str">
            <v>Otros</v>
          </cell>
          <cell r="H1691">
            <v>1</v>
          </cell>
          <cell r="I1691" t="str">
            <v/>
          </cell>
          <cell r="K1691" t="str">
            <v>R</v>
          </cell>
          <cell r="L1691">
            <v>311</v>
          </cell>
          <cell r="M1691">
            <v>11</v>
          </cell>
          <cell r="N1691" t="str">
            <v>R011</v>
          </cell>
        </row>
        <row r="1692">
          <cell r="A1692" t="str">
            <v>16,R312</v>
          </cell>
          <cell r="B1692" t="str">
            <v>16,R12</v>
          </cell>
          <cell r="C1692" t="str">
            <v>16,R012</v>
          </cell>
          <cell r="D1692">
            <v>16</v>
          </cell>
          <cell r="E1692" t="str">
            <v>Otros</v>
          </cell>
          <cell r="F1692" t="str">
            <v>Otros</v>
          </cell>
          <cell r="G1692" t="str">
            <v>Otros</v>
          </cell>
          <cell r="H1692" t="str">
            <v/>
          </cell>
          <cell r="I1692" t="str">
            <v/>
          </cell>
          <cell r="K1692" t="str">
            <v>R</v>
          </cell>
          <cell r="L1692">
            <v>312</v>
          </cell>
          <cell r="M1692">
            <v>12</v>
          </cell>
          <cell r="N1692" t="str">
            <v>R012</v>
          </cell>
        </row>
        <row r="1693">
          <cell r="A1693" t="str">
            <v>16,R901</v>
          </cell>
          <cell r="B1693" t="str">
            <v>16,R901</v>
          </cell>
          <cell r="C1693" t="str">
            <v>16,R901</v>
          </cell>
          <cell r="D1693">
            <v>16</v>
          </cell>
          <cell r="E1693" t="str">
            <v>Otros</v>
          </cell>
          <cell r="F1693" t="str">
            <v>Otros</v>
          </cell>
          <cell r="G1693" t="str">
            <v>Otros</v>
          </cell>
          <cell r="H1693" t="str">
            <v/>
          </cell>
          <cell r="I1693" t="str">
            <v/>
          </cell>
          <cell r="K1693" t="str">
            <v>R</v>
          </cell>
          <cell r="L1693">
            <v>901</v>
          </cell>
          <cell r="M1693">
            <v>901</v>
          </cell>
          <cell r="N1693" t="str">
            <v>R901</v>
          </cell>
        </row>
        <row r="1694">
          <cell r="A1694" t="str">
            <v>16,R902</v>
          </cell>
          <cell r="B1694" t="str">
            <v>16,R902</v>
          </cell>
          <cell r="C1694" t="str">
            <v>16,R902</v>
          </cell>
          <cell r="D1694">
            <v>16</v>
          </cell>
          <cell r="E1694" t="str">
            <v>Prioritario</v>
          </cell>
          <cell r="F1694" t="str">
            <v>Otros</v>
          </cell>
          <cell r="G1694" t="str">
            <v>Otros</v>
          </cell>
          <cell r="H1694">
            <v>1</v>
          </cell>
          <cell r="I1694" t="str">
            <v/>
          </cell>
          <cell r="K1694" t="str">
            <v>R</v>
          </cell>
          <cell r="L1694">
            <v>902</v>
          </cell>
          <cell r="M1694">
            <v>902</v>
          </cell>
          <cell r="N1694" t="str">
            <v>R902</v>
          </cell>
        </row>
        <row r="1695">
          <cell r="A1695" t="str">
            <v>16,R903</v>
          </cell>
          <cell r="B1695" t="str">
            <v>16,R903</v>
          </cell>
          <cell r="C1695" t="str">
            <v>16,R903</v>
          </cell>
          <cell r="D1695">
            <v>16</v>
          </cell>
          <cell r="E1695" t="str">
            <v>Prioritario</v>
          </cell>
          <cell r="F1695" t="str">
            <v>Otros</v>
          </cell>
          <cell r="G1695" t="str">
            <v>Otros</v>
          </cell>
          <cell r="H1695">
            <v>1</v>
          </cell>
          <cell r="I1695" t="str">
            <v/>
          </cell>
          <cell r="K1695" t="str">
            <v>R</v>
          </cell>
          <cell r="L1695">
            <v>903</v>
          </cell>
          <cell r="M1695">
            <v>903</v>
          </cell>
          <cell r="N1695" t="str">
            <v>R903</v>
          </cell>
        </row>
        <row r="1696">
          <cell r="A1696" t="str">
            <v>16,S44</v>
          </cell>
          <cell r="B1696" t="str">
            <v>16,S44</v>
          </cell>
          <cell r="C1696" t="str">
            <v>16,S044</v>
          </cell>
          <cell r="D1696">
            <v>16</v>
          </cell>
          <cell r="E1696" t="str">
            <v>Prioritario</v>
          </cell>
          <cell r="F1696" t="str">
            <v>Principal</v>
          </cell>
          <cell r="G1696" t="str">
            <v>Otros</v>
          </cell>
          <cell r="H1696">
            <v>1</v>
          </cell>
          <cell r="I1696">
            <v>1</v>
          </cell>
          <cell r="K1696" t="str">
            <v>S</v>
          </cell>
          <cell r="L1696">
            <v>44</v>
          </cell>
          <cell r="M1696">
            <v>44</v>
          </cell>
          <cell r="N1696" t="str">
            <v>S044</v>
          </cell>
        </row>
        <row r="1697">
          <cell r="A1697" t="str">
            <v>16,S45</v>
          </cell>
          <cell r="B1697" t="str">
            <v>16,S45</v>
          </cell>
          <cell r="C1697" t="str">
            <v>16,S045</v>
          </cell>
          <cell r="D1697">
            <v>16</v>
          </cell>
          <cell r="E1697" t="str">
            <v>Prioritario</v>
          </cell>
          <cell r="F1697" t="str">
            <v>Principal</v>
          </cell>
          <cell r="G1697" t="str">
            <v>Otros</v>
          </cell>
          <cell r="H1697">
            <v>1</v>
          </cell>
          <cell r="I1697">
            <v>1</v>
          </cell>
          <cell r="K1697" t="str">
            <v>S</v>
          </cell>
          <cell r="L1697">
            <v>45</v>
          </cell>
          <cell r="M1697">
            <v>45</v>
          </cell>
          <cell r="N1697" t="str">
            <v>S045</v>
          </cell>
        </row>
        <row r="1698">
          <cell r="A1698" t="str">
            <v>16,S46</v>
          </cell>
          <cell r="B1698" t="str">
            <v>16,S46</v>
          </cell>
          <cell r="C1698" t="str">
            <v>16,S046</v>
          </cell>
          <cell r="D1698">
            <v>16</v>
          </cell>
          <cell r="E1698" t="str">
            <v>Prioritario</v>
          </cell>
          <cell r="F1698" t="str">
            <v>Principal</v>
          </cell>
          <cell r="G1698" t="str">
            <v>Otros</v>
          </cell>
          <cell r="H1698">
            <v>1</v>
          </cell>
          <cell r="I1698">
            <v>1</v>
          </cell>
          <cell r="K1698" t="str">
            <v>S</v>
          </cell>
          <cell r="L1698">
            <v>46</v>
          </cell>
          <cell r="M1698">
            <v>46</v>
          </cell>
          <cell r="N1698" t="str">
            <v>S046</v>
          </cell>
        </row>
        <row r="1699">
          <cell r="A1699" t="str">
            <v>16,S47</v>
          </cell>
          <cell r="B1699" t="str">
            <v>16,S47</v>
          </cell>
          <cell r="C1699" t="str">
            <v>16,S047</v>
          </cell>
          <cell r="D1699">
            <v>16</v>
          </cell>
          <cell r="E1699" t="str">
            <v>Otros</v>
          </cell>
          <cell r="F1699" t="str">
            <v>Principal</v>
          </cell>
          <cell r="G1699" t="str">
            <v>Otros</v>
          </cell>
          <cell r="H1699" t="str">
            <v/>
          </cell>
          <cell r="I1699">
            <v>1</v>
          </cell>
          <cell r="K1699" t="str">
            <v>S</v>
          </cell>
          <cell r="L1699">
            <v>47</v>
          </cell>
          <cell r="M1699">
            <v>47</v>
          </cell>
          <cell r="N1699" t="str">
            <v>S047</v>
          </cell>
        </row>
        <row r="1700">
          <cell r="A1700" t="str">
            <v>16,S49</v>
          </cell>
          <cell r="B1700" t="str">
            <v>16,S49</v>
          </cell>
          <cell r="C1700" t="str">
            <v>16,S049</v>
          </cell>
          <cell r="D1700">
            <v>16</v>
          </cell>
          <cell r="E1700" t="str">
            <v>Otros</v>
          </cell>
          <cell r="F1700" t="str">
            <v>Principal</v>
          </cell>
          <cell r="G1700" t="str">
            <v>Otros</v>
          </cell>
          <cell r="H1700" t="str">
            <v/>
          </cell>
          <cell r="I1700">
            <v>1</v>
          </cell>
          <cell r="K1700" t="str">
            <v>S</v>
          </cell>
          <cell r="L1700">
            <v>49</v>
          </cell>
          <cell r="M1700">
            <v>49</v>
          </cell>
          <cell r="N1700" t="str">
            <v>S049</v>
          </cell>
        </row>
        <row r="1701">
          <cell r="A1701" t="str">
            <v>16,S71</v>
          </cell>
          <cell r="B1701" t="str">
            <v>16,S71</v>
          </cell>
          <cell r="C1701" t="str">
            <v>16,S071</v>
          </cell>
          <cell r="D1701">
            <v>16</v>
          </cell>
          <cell r="E1701" t="str">
            <v>Prioritario</v>
          </cell>
          <cell r="F1701" t="str">
            <v>Otros</v>
          </cell>
          <cell r="G1701" t="str">
            <v>Otros</v>
          </cell>
          <cell r="H1701">
            <v>1</v>
          </cell>
          <cell r="I1701" t="str">
            <v/>
          </cell>
          <cell r="K1701" t="str">
            <v>S</v>
          </cell>
          <cell r="L1701">
            <v>71</v>
          </cell>
          <cell r="M1701">
            <v>71</v>
          </cell>
          <cell r="N1701" t="str">
            <v>S071</v>
          </cell>
        </row>
        <row r="1702">
          <cell r="A1702" t="str">
            <v>16,S74</v>
          </cell>
          <cell r="B1702" t="str">
            <v>16,S74</v>
          </cell>
          <cell r="C1702" t="str">
            <v>16,S074</v>
          </cell>
          <cell r="D1702">
            <v>16</v>
          </cell>
          <cell r="E1702" t="str">
            <v>Prioritario</v>
          </cell>
          <cell r="F1702" t="str">
            <v>Principal</v>
          </cell>
          <cell r="G1702" t="str">
            <v>Otros</v>
          </cell>
          <cell r="H1702">
            <v>1</v>
          </cell>
          <cell r="I1702">
            <v>1</v>
          </cell>
          <cell r="K1702" t="str">
            <v>S</v>
          </cell>
          <cell r="L1702">
            <v>74</v>
          </cell>
          <cell r="M1702">
            <v>74</v>
          </cell>
          <cell r="N1702" t="str">
            <v>S074</v>
          </cell>
        </row>
        <row r="1703">
          <cell r="A1703" t="str">
            <v>16,S75</v>
          </cell>
          <cell r="B1703" t="str">
            <v>16,S75</v>
          </cell>
          <cell r="C1703" t="str">
            <v>16,S075</v>
          </cell>
          <cell r="D1703">
            <v>16</v>
          </cell>
          <cell r="E1703" t="str">
            <v>Prioritario</v>
          </cell>
          <cell r="F1703" t="str">
            <v>Principal</v>
          </cell>
          <cell r="G1703" t="str">
            <v>Otros</v>
          </cell>
          <cell r="H1703">
            <v>1</v>
          </cell>
          <cell r="I1703">
            <v>1</v>
          </cell>
          <cell r="K1703" t="str">
            <v>S</v>
          </cell>
          <cell r="L1703">
            <v>75</v>
          </cell>
          <cell r="M1703">
            <v>75</v>
          </cell>
          <cell r="N1703" t="str">
            <v>S075</v>
          </cell>
        </row>
        <row r="1704">
          <cell r="A1704" t="str">
            <v>16,S76</v>
          </cell>
          <cell r="B1704" t="str">
            <v>16,S76</v>
          </cell>
          <cell r="C1704" t="str">
            <v>16,S076</v>
          </cell>
          <cell r="D1704">
            <v>16</v>
          </cell>
          <cell r="E1704" t="str">
            <v>Otros</v>
          </cell>
          <cell r="F1704" t="str">
            <v>Principal</v>
          </cell>
          <cell r="G1704" t="str">
            <v>Otros</v>
          </cell>
          <cell r="H1704" t="str">
            <v/>
          </cell>
          <cell r="I1704">
            <v>1</v>
          </cell>
          <cell r="K1704" t="str">
            <v>S</v>
          </cell>
          <cell r="L1704">
            <v>76</v>
          </cell>
          <cell r="M1704">
            <v>76</v>
          </cell>
          <cell r="N1704" t="str">
            <v>S076</v>
          </cell>
        </row>
        <row r="1705">
          <cell r="A1705" t="str">
            <v>16,S77</v>
          </cell>
          <cell r="B1705" t="str">
            <v>16,S77</v>
          </cell>
          <cell r="C1705" t="str">
            <v>16,S077</v>
          </cell>
          <cell r="D1705">
            <v>16</v>
          </cell>
          <cell r="E1705" t="str">
            <v>Prioritario</v>
          </cell>
          <cell r="F1705" t="str">
            <v>Principal</v>
          </cell>
          <cell r="G1705" t="str">
            <v>Otros</v>
          </cell>
          <cell r="H1705">
            <v>1</v>
          </cell>
          <cell r="I1705">
            <v>1</v>
          </cell>
          <cell r="K1705" t="str">
            <v>S</v>
          </cell>
          <cell r="L1705">
            <v>77</v>
          </cell>
          <cell r="M1705">
            <v>77</v>
          </cell>
          <cell r="N1705" t="str">
            <v>S077</v>
          </cell>
        </row>
        <row r="1706">
          <cell r="A1706" t="str">
            <v>16,S78</v>
          </cell>
          <cell r="B1706" t="str">
            <v>16,S78</v>
          </cell>
          <cell r="C1706" t="str">
            <v>16,S078</v>
          </cell>
          <cell r="D1706">
            <v>16</v>
          </cell>
          <cell r="E1706" t="str">
            <v>Prioritario</v>
          </cell>
          <cell r="F1706" t="str">
            <v>Principal</v>
          </cell>
          <cell r="G1706" t="str">
            <v>Otros</v>
          </cell>
          <cell r="H1706">
            <v>1</v>
          </cell>
          <cell r="I1706">
            <v>1</v>
          </cell>
          <cell r="K1706" t="str">
            <v>S</v>
          </cell>
          <cell r="L1706">
            <v>78</v>
          </cell>
          <cell r="M1706">
            <v>78</v>
          </cell>
          <cell r="N1706" t="str">
            <v>S078</v>
          </cell>
        </row>
        <row r="1707">
          <cell r="A1707" t="str">
            <v>16,S79</v>
          </cell>
          <cell r="B1707" t="str">
            <v>16,S79</v>
          </cell>
          <cell r="C1707" t="str">
            <v>16,S079</v>
          </cell>
          <cell r="D1707">
            <v>16</v>
          </cell>
          <cell r="E1707" t="str">
            <v>Prioritario</v>
          </cell>
          <cell r="F1707" t="str">
            <v>Principal</v>
          </cell>
          <cell r="G1707" t="str">
            <v>Otros</v>
          </cell>
          <cell r="H1707">
            <v>1</v>
          </cell>
          <cell r="I1707">
            <v>1</v>
          </cell>
          <cell r="K1707" t="str">
            <v>S</v>
          </cell>
          <cell r="L1707">
            <v>79</v>
          </cell>
          <cell r="M1707">
            <v>79</v>
          </cell>
          <cell r="N1707" t="str">
            <v>S079</v>
          </cell>
        </row>
        <row r="1708">
          <cell r="A1708" t="str">
            <v>16,S80</v>
          </cell>
          <cell r="B1708" t="str">
            <v>16,S80</v>
          </cell>
          <cell r="C1708" t="str">
            <v>16,S080</v>
          </cell>
          <cell r="D1708">
            <v>16</v>
          </cell>
          <cell r="E1708" t="str">
            <v>Prioritario</v>
          </cell>
          <cell r="F1708" t="str">
            <v>Principal</v>
          </cell>
          <cell r="G1708" t="str">
            <v>Otros</v>
          </cell>
          <cell r="H1708">
            <v>1</v>
          </cell>
          <cell r="I1708">
            <v>1</v>
          </cell>
          <cell r="K1708" t="str">
            <v>S</v>
          </cell>
          <cell r="L1708">
            <v>80</v>
          </cell>
          <cell r="M1708">
            <v>80</v>
          </cell>
          <cell r="N1708" t="str">
            <v>S080</v>
          </cell>
        </row>
        <row r="1709">
          <cell r="A1709" t="str">
            <v>16,S81</v>
          </cell>
          <cell r="B1709" t="str">
            <v>16,S81</v>
          </cell>
          <cell r="C1709" t="str">
            <v>16,S081</v>
          </cell>
          <cell r="D1709">
            <v>16</v>
          </cell>
          <cell r="E1709" t="str">
            <v>Prioritario</v>
          </cell>
          <cell r="F1709" t="str">
            <v>Principal</v>
          </cell>
          <cell r="G1709" t="str">
            <v>Otros</v>
          </cell>
          <cell r="H1709">
            <v>1</v>
          </cell>
          <cell r="I1709">
            <v>1</v>
          </cell>
          <cell r="K1709" t="str">
            <v>S</v>
          </cell>
          <cell r="L1709">
            <v>81</v>
          </cell>
          <cell r="M1709">
            <v>81</v>
          </cell>
          <cell r="N1709" t="str">
            <v>S081</v>
          </cell>
        </row>
        <row r="1710">
          <cell r="A1710" t="str">
            <v>16,S82</v>
          </cell>
          <cell r="B1710" t="str">
            <v>16,S82</v>
          </cell>
          <cell r="C1710" t="str">
            <v>16,S082</v>
          </cell>
          <cell r="D1710">
            <v>16</v>
          </cell>
          <cell r="E1710" t="str">
            <v>Otros</v>
          </cell>
          <cell r="F1710" t="str">
            <v>Principal</v>
          </cell>
          <cell r="G1710" t="str">
            <v>Otros</v>
          </cell>
          <cell r="H1710" t="str">
            <v/>
          </cell>
          <cell r="I1710">
            <v>1</v>
          </cell>
          <cell r="K1710" t="str">
            <v>S</v>
          </cell>
          <cell r="L1710">
            <v>82</v>
          </cell>
          <cell r="M1710">
            <v>82</v>
          </cell>
          <cell r="N1710" t="str">
            <v>S082</v>
          </cell>
        </row>
        <row r="1711">
          <cell r="A1711" t="str">
            <v>16,S83</v>
          </cell>
          <cell r="B1711" t="str">
            <v>16,S83</v>
          </cell>
          <cell r="C1711" t="str">
            <v>16,S083</v>
          </cell>
          <cell r="D1711">
            <v>16</v>
          </cell>
          <cell r="E1711" t="str">
            <v>Prioritario</v>
          </cell>
          <cell r="F1711" t="str">
            <v>Principal</v>
          </cell>
          <cell r="G1711" t="str">
            <v>Otros</v>
          </cell>
          <cell r="H1711">
            <v>1</v>
          </cell>
          <cell r="I1711">
            <v>1</v>
          </cell>
          <cell r="K1711" t="str">
            <v>S</v>
          </cell>
          <cell r="L1711">
            <v>83</v>
          </cell>
          <cell r="M1711">
            <v>83</v>
          </cell>
          <cell r="N1711" t="str">
            <v>S083</v>
          </cell>
        </row>
        <row r="1712">
          <cell r="A1712" t="str">
            <v>16,S110</v>
          </cell>
          <cell r="B1712" t="str">
            <v>16,S110</v>
          </cell>
          <cell r="C1712" t="str">
            <v>16,S110</v>
          </cell>
          <cell r="D1712">
            <v>16</v>
          </cell>
          <cell r="E1712" t="str">
            <v>Prioritario</v>
          </cell>
          <cell r="F1712" t="str">
            <v>Principal</v>
          </cell>
          <cell r="G1712" t="str">
            <v>Otros</v>
          </cell>
          <cell r="H1712">
            <v>1</v>
          </cell>
          <cell r="I1712">
            <v>1</v>
          </cell>
          <cell r="K1712" t="str">
            <v>S</v>
          </cell>
          <cell r="L1712">
            <v>110</v>
          </cell>
          <cell r="M1712">
            <v>110</v>
          </cell>
          <cell r="N1712" t="str">
            <v>S110</v>
          </cell>
        </row>
        <row r="1713">
          <cell r="A1713" t="str">
            <v>16,S122</v>
          </cell>
          <cell r="B1713" t="str">
            <v>16,S122</v>
          </cell>
          <cell r="C1713" t="str">
            <v>16,S122</v>
          </cell>
          <cell r="D1713">
            <v>16</v>
          </cell>
          <cell r="E1713" t="str">
            <v>Prioritario</v>
          </cell>
          <cell r="F1713" t="str">
            <v>Principal</v>
          </cell>
          <cell r="G1713" t="str">
            <v>Otros</v>
          </cell>
          <cell r="H1713">
            <v>1</v>
          </cell>
          <cell r="I1713">
            <v>1</v>
          </cell>
          <cell r="K1713" t="str">
            <v>S</v>
          </cell>
          <cell r="L1713">
            <v>122</v>
          </cell>
          <cell r="M1713">
            <v>122</v>
          </cell>
          <cell r="N1713" t="str">
            <v>S122</v>
          </cell>
        </row>
        <row r="1714">
          <cell r="A1714" t="str">
            <v>16,S136</v>
          </cell>
          <cell r="B1714" t="str">
            <v>16,S136</v>
          </cell>
          <cell r="C1714" t="str">
            <v>16,S136</v>
          </cell>
          <cell r="D1714">
            <v>16</v>
          </cell>
          <cell r="E1714" t="str">
            <v>Prioritario</v>
          </cell>
          <cell r="F1714" t="str">
            <v>Principal</v>
          </cell>
          <cell r="G1714" t="str">
            <v>Otros</v>
          </cell>
          <cell r="H1714">
            <v>1</v>
          </cell>
          <cell r="I1714">
            <v>1</v>
          </cell>
          <cell r="K1714" t="str">
            <v>S</v>
          </cell>
          <cell r="L1714">
            <v>136</v>
          </cell>
          <cell r="M1714">
            <v>136</v>
          </cell>
          <cell r="N1714" t="str">
            <v>S136</v>
          </cell>
        </row>
        <row r="1715">
          <cell r="A1715" t="str">
            <v>16,S189</v>
          </cell>
          <cell r="B1715" t="str">
            <v>16,S189</v>
          </cell>
          <cell r="C1715" t="str">
            <v>16,S189</v>
          </cell>
          <cell r="D1715">
            <v>16</v>
          </cell>
          <cell r="E1715" t="str">
            <v>Otros</v>
          </cell>
          <cell r="F1715" t="str">
            <v>Otros</v>
          </cell>
          <cell r="G1715" t="str">
            <v>Otros</v>
          </cell>
          <cell r="H1715" t="str">
            <v/>
          </cell>
          <cell r="I1715" t="str">
            <v/>
          </cell>
          <cell r="K1715" t="str">
            <v>S</v>
          </cell>
          <cell r="L1715">
            <v>189</v>
          </cell>
          <cell r="M1715">
            <v>189</v>
          </cell>
          <cell r="N1715" t="str">
            <v>S189</v>
          </cell>
        </row>
        <row r="1716">
          <cell r="A1716" t="str">
            <v>16,S344</v>
          </cell>
          <cell r="B1716" t="str">
            <v>16,S44</v>
          </cell>
          <cell r="C1716" t="str">
            <v>16,S044</v>
          </cell>
          <cell r="D1716">
            <v>16</v>
          </cell>
          <cell r="E1716" t="str">
            <v>Prioritario</v>
          </cell>
          <cell r="F1716" t="str">
            <v>Principal</v>
          </cell>
          <cell r="G1716" t="str">
            <v>Otros</v>
          </cell>
          <cell r="H1716">
            <v>1</v>
          </cell>
          <cell r="I1716">
            <v>1</v>
          </cell>
          <cell r="K1716" t="str">
            <v>S</v>
          </cell>
          <cell r="L1716">
            <v>344</v>
          </cell>
          <cell r="M1716">
            <v>44</v>
          </cell>
          <cell r="N1716" t="str">
            <v>S044</v>
          </cell>
        </row>
        <row r="1717">
          <cell r="A1717" t="str">
            <v>16,S345</v>
          </cell>
          <cell r="B1717" t="str">
            <v>16,S45</v>
          </cell>
          <cell r="C1717" t="str">
            <v>16,S045</v>
          </cell>
          <cell r="D1717">
            <v>16</v>
          </cell>
          <cell r="E1717" t="str">
            <v>Prioritario</v>
          </cell>
          <cell r="F1717" t="str">
            <v>Principal</v>
          </cell>
          <cell r="G1717" t="str">
            <v>Otros</v>
          </cell>
          <cell r="H1717">
            <v>1</v>
          </cell>
          <cell r="I1717">
            <v>1</v>
          </cell>
          <cell r="K1717" t="str">
            <v>S</v>
          </cell>
          <cell r="L1717">
            <v>345</v>
          </cell>
          <cell r="M1717">
            <v>45</v>
          </cell>
          <cell r="N1717" t="str">
            <v>S045</v>
          </cell>
        </row>
        <row r="1718">
          <cell r="A1718" t="str">
            <v>16,S346</v>
          </cell>
          <cell r="B1718" t="str">
            <v>16,S46</v>
          </cell>
          <cell r="C1718" t="str">
            <v>16,S046</v>
          </cell>
          <cell r="D1718">
            <v>16</v>
          </cell>
          <cell r="E1718" t="str">
            <v>Prioritario</v>
          </cell>
          <cell r="F1718" t="str">
            <v>Principal</v>
          </cell>
          <cell r="G1718" t="str">
            <v>Otros</v>
          </cell>
          <cell r="H1718">
            <v>1</v>
          </cell>
          <cell r="I1718">
            <v>1</v>
          </cell>
          <cell r="K1718" t="str">
            <v>S</v>
          </cell>
          <cell r="L1718">
            <v>346</v>
          </cell>
          <cell r="M1718">
            <v>46</v>
          </cell>
          <cell r="N1718" t="str">
            <v>S046</v>
          </cell>
        </row>
        <row r="1719">
          <cell r="A1719" t="str">
            <v>16,S347</v>
          </cell>
          <cell r="B1719" t="str">
            <v>16,S47</v>
          </cell>
          <cell r="C1719" t="str">
            <v>16,S047</v>
          </cell>
          <cell r="D1719">
            <v>16</v>
          </cell>
          <cell r="E1719" t="str">
            <v>Otros</v>
          </cell>
          <cell r="F1719" t="str">
            <v>Principal</v>
          </cell>
          <cell r="G1719" t="str">
            <v>Otros</v>
          </cell>
          <cell r="H1719" t="str">
            <v/>
          </cell>
          <cell r="I1719">
            <v>1</v>
          </cell>
          <cell r="K1719" t="str">
            <v>S</v>
          </cell>
          <cell r="L1719">
            <v>347</v>
          </cell>
          <cell r="M1719">
            <v>47</v>
          </cell>
          <cell r="N1719" t="str">
            <v>S047</v>
          </cell>
        </row>
        <row r="1720">
          <cell r="A1720" t="str">
            <v>16,S349</v>
          </cell>
          <cell r="B1720" t="str">
            <v>16,S49</v>
          </cell>
          <cell r="C1720" t="str">
            <v>16,S049</v>
          </cell>
          <cell r="D1720">
            <v>16</v>
          </cell>
          <cell r="E1720" t="str">
            <v>Otros</v>
          </cell>
          <cell r="F1720" t="str">
            <v>Principal</v>
          </cell>
          <cell r="G1720" t="str">
            <v>Otros</v>
          </cell>
          <cell r="H1720" t="str">
            <v/>
          </cell>
          <cell r="I1720">
            <v>1</v>
          </cell>
          <cell r="K1720" t="str">
            <v>S</v>
          </cell>
          <cell r="L1720">
            <v>349</v>
          </cell>
          <cell r="M1720">
            <v>49</v>
          </cell>
          <cell r="N1720" t="str">
            <v>S049</v>
          </cell>
        </row>
        <row r="1721">
          <cell r="A1721" t="str">
            <v>16,S371</v>
          </cell>
          <cell r="B1721" t="str">
            <v>16,S71</v>
          </cell>
          <cell r="C1721" t="str">
            <v>16,S071</v>
          </cell>
          <cell r="D1721">
            <v>16</v>
          </cell>
          <cell r="E1721" t="str">
            <v>Prioritario</v>
          </cell>
          <cell r="F1721" t="str">
            <v>Otros</v>
          </cell>
          <cell r="G1721" t="str">
            <v>Otros</v>
          </cell>
          <cell r="H1721">
            <v>1</v>
          </cell>
          <cell r="I1721" t="str">
            <v/>
          </cell>
          <cell r="K1721" t="str">
            <v>S</v>
          </cell>
          <cell r="L1721">
            <v>371</v>
          </cell>
          <cell r="M1721">
            <v>71</v>
          </cell>
          <cell r="N1721" t="str">
            <v>S071</v>
          </cell>
        </row>
        <row r="1722">
          <cell r="A1722" t="str">
            <v>16,S374</v>
          </cell>
          <cell r="B1722" t="str">
            <v>16,S74</v>
          </cell>
          <cell r="C1722" t="str">
            <v>16,S074</v>
          </cell>
          <cell r="D1722">
            <v>16</v>
          </cell>
          <cell r="E1722" t="str">
            <v>Prioritario</v>
          </cell>
          <cell r="F1722" t="str">
            <v>Principal</v>
          </cell>
          <cell r="G1722" t="str">
            <v>Otros</v>
          </cell>
          <cell r="H1722">
            <v>1</v>
          </cell>
          <cell r="I1722">
            <v>1</v>
          </cell>
          <cell r="K1722" t="str">
            <v>S</v>
          </cell>
          <cell r="L1722">
            <v>374</v>
          </cell>
          <cell r="M1722">
            <v>74</v>
          </cell>
          <cell r="N1722" t="str">
            <v>S074</v>
          </cell>
        </row>
        <row r="1723">
          <cell r="A1723" t="str">
            <v>16,S375</v>
          </cell>
          <cell r="B1723" t="str">
            <v>16,S75</v>
          </cell>
          <cell r="C1723" t="str">
            <v>16,S075</v>
          </cell>
          <cell r="D1723">
            <v>16</v>
          </cell>
          <cell r="E1723" t="str">
            <v>Prioritario</v>
          </cell>
          <cell r="F1723" t="str">
            <v>Principal</v>
          </cell>
          <cell r="G1723" t="str">
            <v>Otros</v>
          </cell>
          <cell r="H1723">
            <v>1</v>
          </cell>
          <cell r="I1723">
            <v>1</v>
          </cell>
          <cell r="K1723" t="str">
            <v>S</v>
          </cell>
          <cell r="L1723">
            <v>375</v>
          </cell>
          <cell r="M1723">
            <v>75</v>
          </cell>
          <cell r="N1723" t="str">
            <v>S075</v>
          </cell>
        </row>
        <row r="1724">
          <cell r="A1724" t="str">
            <v>16,S376</v>
          </cell>
          <cell r="B1724" t="str">
            <v>16,S76</v>
          </cell>
          <cell r="C1724" t="str">
            <v>16,S076</v>
          </cell>
          <cell r="D1724">
            <v>16</v>
          </cell>
          <cell r="E1724" t="str">
            <v>Otros</v>
          </cell>
          <cell r="F1724" t="str">
            <v>Principal</v>
          </cell>
          <cell r="G1724" t="str">
            <v>Otros</v>
          </cell>
          <cell r="H1724" t="str">
            <v/>
          </cell>
          <cell r="I1724">
            <v>1</v>
          </cell>
          <cell r="K1724" t="str">
            <v>S</v>
          </cell>
          <cell r="L1724">
            <v>376</v>
          </cell>
          <cell r="M1724">
            <v>76</v>
          </cell>
          <cell r="N1724" t="str">
            <v>S076</v>
          </cell>
        </row>
        <row r="1725">
          <cell r="A1725" t="str">
            <v>16,S377</v>
          </cell>
          <cell r="B1725" t="str">
            <v>16,S77</v>
          </cell>
          <cell r="C1725" t="str">
            <v>16,S077</v>
          </cell>
          <cell r="D1725">
            <v>16</v>
          </cell>
          <cell r="E1725" t="str">
            <v>Prioritario</v>
          </cell>
          <cell r="F1725" t="str">
            <v>Principal</v>
          </cell>
          <cell r="G1725" t="str">
            <v>Otros</v>
          </cell>
          <cell r="H1725">
            <v>1</v>
          </cell>
          <cell r="I1725">
            <v>1</v>
          </cell>
          <cell r="K1725" t="str">
            <v>S</v>
          </cell>
          <cell r="L1725">
            <v>377</v>
          </cell>
          <cell r="M1725">
            <v>77</v>
          </cell>
          <cell r="N1725" t="str">
            <v>S077</v>
          </cell>
        </row>
        <row r="1726">
          <cell r="A1726" t="str">
            <v>16,S378</v>
          </cell>
          <cell r="B1726" t="str">
            <v>16,S78</v>
          </cell>
          <cell r="C1726" t="str">
            <v>16,S078</v>
          </cell>
          <cell r="D1726">
            <v>16</v>
          </cell>
          <cell r="E1726" t="str">
            <v>Prioritario</v>
          </cell>
          <cell r="F1726" t="str">
            <v>Principal</v>
          </cell>
          <cell r="G1726" t="str">
            <v>Otros</v>
          </cell>
          <cell r="H1726">
            <v>1</v>
          </cell>
          <cell r="I1726">
            <v>1</v>
          </cell>
          <cell r="K1726" t="str">
            <v>S</v>
          </cell>
          <cell r="L1726">
            <v>378</v>
          </cell>
          <cell r="M1726">
            <v>78</v>
          </cell>
          <cell r="N1726" t="str">
            <v>S078</v>
          </cell>
        </row>
        <row r="1727">
          <cell r="A1727" t="str">
            <v>16,S379</v>
          </cell>
          <cell r="B1727" t="str">
            <v>16,S79</v>
          </cell>
          <cell r="C1727" t="str">
            <v>16,S079</v>
          </cell>
          <cell r="D1727">
            <v>16</v>
          </cell>
          <cell r="E1727" t="str">
            <v>Prioritario</v>
          </cell>
          <cell r="F1727" t="str">
            <v>Principal</v>
          </cell>
          <cell r="G1727" t="str">
            <v>Otros</v>
          </cell>
          <cell r="H1727">
            <v>1</v>
          </cell>
          <cell r="I1727">
            <v>1</v>
          </cell>
          <cell r="K1727" t="str">
            <v>S</v>
          </cell>
          <cell r="L1727">
            <v>379</v>
          </cell>
          <cell r="M1727">
            <v>79</v>
          </cell>
          <cell r="N1727" t="str">
            <v>S079</v>
          </cell>
        </row>
        <row r="1728">
          <cell r="A1728" t="str">
            <v>16,S380</v>
          </cell>
          <cell r="B1728" t="str">
            <v>16,S80</v>
          </cell>
          <cell r="C1728" t="str">
            <v>16,S080</v>
          </cell>
          <cell r="D1728">
            <v>16</v>
          </cell>
          <cell r="E1728" t="str">
            <v>Prioritario</v>
          </cell>
          <cell r="F1728" t="str">
            <v>Principal</v>
          </cell>
          <cell r="G1728" t="str">
            <v>Otros</v>
          </cell>
          <cell r="H1728">
            <v>1</v>
          </cell>
          <cell r="I1728">
            <v>1</v>
          </cell>
          <cell r="K1728" t="str">
            <v>S</v>
          </cell>
          <cell r="L1728">
            <v>380</v>
          </cell>
          <cell r="M1728">
            <v>80</v>
          </cell>
          <cell r="N1728" t="str">
            <v>S080</v>
          </cell>
        </row>
        <row r="1729">
          <cell r="A1729" t="str">
            <v>16,S381</v>
          </cell>
          <cell r="B1729" t="str">
            <v>16,S81</v>
          </cell>
          <cell r="C1729" t="str">
            <v>16,S081</v>
          </cell>
          <cell r="D1729">
            <v>16</v>
          </cell>
          <cell r="E1729" t="str">
            <v>Prioritario</v>
          </cell>
          <cell r="F1729" t="str">
            <v>Principal</v>
          </cell>
          <cell r="G1729" t="str">
            <v>Otros</v>
          </cell>
          <cell r="H1729">
            <v>1</v>
          </cell>
          <cell r="I1729">
            <v>1</v>
          </cell>
          <cell r="K1729" t="str">
            <v>S</v>
          </cell>
          <cell r="L1729">
            <v>381</v>
          </cell>
          <cell r="M1729">
            <v>81</v>
          </cell>
          <cell r="N1729" t="str">
            <v>S081</v>
          </cell>
        </row>
        <row r="1730">
          <cell r="A1730" t="str">
            <v>16,S382</v>
          </cell>
          <cell r="B1730" t="str">
            <v>16,S82</v>
          </cell>
          <cell r="C1730" t="str">
            <v>16,S082</v>
          </cell>
          <cell r="D1730">
            <v>16</v>
          </cell>
          <cell r="E1730" t="str">
            <v>Otros</v>
          </cell>
          <cell r="F1730" t="str">
            <v>Principal</v>
          </cell>
          <cell r="G1730" t="str">
            <v>Otros</v>
          </cell>
          <cell r="H1730" t="str">
            <v/>
          </cell>
          <cell r="I1730">
            <v>1</v>
          </cell>
          <cell r="K1730" t="str">
            <v>S</v>
          </cell>
          <cell r="L1730">
            <v>382</v>
          </cell>
          <cell r="M1730">
            <v>82</v>
          </cell>
          <cell r="N1730" t="str">
            <v>S082</v>
          </cell>
        </row>
        <row r="1731">
          <cell r="A1731" t="str">
            <v>16,S383</v>
          </cell>
          <cell r="B1731" t="str">
            <v>16,S83</v>
          </cell>
          <cell r="C1731" t="str">
            <v>16,S083</v>
          </cell>
          <cell r="D1731">
            <v>16</v>
          </cell>
          <cell r="E1731" t="str">
            <v>Prioritario</v>
          </cell>
          <cell r="F1731" t="str">
            <v>Principal</v>
          </cell>
          <cell r="G1731" t="str">
            <v>Otros</v>
          </cell>
          <cell r="H1731">
            <v>1</v>
          </cell>
          <cell r="I1731">
            <v>1</v>
          </cell>
          <cell r="K1731" t="str">
            <v>S</v>
          </cell>
          <cell r="L1731">
            <v>383</v>
          </cell>
          <cell r="M1731">
            <v>83</v>
          </cell>
          <cell r="N1731" t="str">
            <v>S083</v>
          </cell>
        </row>
        <row r="1732">
          <cell r="A1732" t="str">
            <v>16,S410</v>
          </cell>
          <cell r="B1732" t="str">
            <v>16,S110</v>
          </cell>
          <cell r="C1732" t="str">
            <v>16,S110</v>
          </cell>
          <cell r="D1732">
            <v>16</v>
          </cell>
          <cell r="E1732" t="str">
            <v>Prioritario</v>
          </cell>
          <cell r="F1732" t="str">
            <v>Principal</v>
          </cell>
          <cell r="G1732" t="str">
            <v>Otros</v>
          </cell>
          <cell r="H1732">
            <v>1</v>
          </cell>
          <cell r="I1732">
            <v>1</v>
          </cell>
          <cell r="K1732" t="str">
            <v>S</v>
          </cell>
          <cell r="L1732">
            <v>410</v>
          </cell>
          <cell r="M1732">
            <v>110</v>
          </cell>
          <cell r="N1732" t="str">
            <v>S110</v>
          </cell>
        </row>
        <row r="1733">
          <cell r="A1733" t="str">
            <v>16,S422</v>
          </cell>
          <cell r="B1733" t="str">
            <v>16,S122</v>
          </cell>
          <cell r="C1733" t="str">
            <v>16,S122</v>
          </cell>
          <cell r="D1733">
            <v>16</v>
          </cell>
          <cell r="E1733" t="str">
            <v>Prioritario</v>
          </cell>
          <cell r="F1733" t="str">
            <v>Principal</v>
          </cell>
          <cell r="G1733" t="str">
            <v>Otros</v>
          </cell>
          <cell r="H1733">
            <v>1</v>
          </cell>
          <cell r="I1733">
            <v>1</v>
          </cell>
          <cell r="K1733" t="str">
            <v>S</v>
          </cell>
          <cell r="L1733">
            <v>422</v>
          </cell>
          <cell r="M1733">
            <v>122</v>
          </cell>
          <cell r="N1733" t="str">
            <v>S122</v>
          </cell>
        </row>
        <row r="1734">
          <cell r="A1734" t="str">
            <v>16,S436</v>
          </cell>
          <cell r="B1734" t="str">
            <v>16,S136</v>
          </cell>
          <cell r="C1734" t="str">
            <v>16,S136</v>
          </cell>
          <cell r="D1734">
            <v>16</v>
          </cell>
          <cell r="E1734" t="str">
            <v>Prioritario</v>
          </cell>
          <cell r="F1734" t="str">
            <v>Principal</v>
          </cell>
          <cell r="G1734" t="str">
            <v>Otros</v>
          </cell>
          <cell r="H1734">
            <v>1</v>
          </cell>
          <cell r="I1734">
            <v>1</v>
          </cell>
          <cell r="K1734" t="str">
            <v>S</v>
          </cell>
          <cell r="L1734">
            <v>436</v>
          </cell>
          <cell r="M1734">
            <v>136</v>
          </cell>
          <cell r="N1734" t="str">
            <v>S136</v>
          </cell>
        </row>
        <row r="1735">
          <cell r="A1735" t="str">
            <v>16,S489</v>
          </cell>
          <cell r="B1735" t="str">
            <v>16,S189</v>
          </cell>
          <cell r="C1735" t="str">
            <v>16,S189</v>
          </cell>
          <cell r="D1735">
            <v>16</v>
          </cell>
          <cell r="E1735" t="str">
            <v>Otros</v>
          </cell>
          <cell r="F1735" t="str">
            <v>Otros</v>
          </cell>
          <cell r="G1735" t="str">
            <v>Otros</v>
          </cell>
          <cell r="H1735" t="str">
            <v/>
          </cell>
          <cell r="I1735" t="str">
            <v/>
          </cell>
          <cell r="K1735" t="str">
            <v>S</v>
          </cell>
          <cell r="L1735">
            <v>489</v>
          </cell>
          <cell r="M1735">
            <v>189</v>
          </cell>
          <cell r="N1735" t="str">
            <v>S189</v>
          </cell>
        </row>
        <row r="1736">
          <cell r="A1736" t="str">
            <v>16,U1</v>
          </cell>
          <cell r="B1736" t="str">
            <v>16,U1</v>
          </cell>
          <cell r="C1736" t="str">
            <v>16,U001</v>
          </cell>
          <cell r="D1736">
            <v>16</v>
          </cell>
          <cell r="E1736" t="str">
            <v>Otros</v>
          </cell>
          <cell r="F1736" t="str">
            <v>Otros</v>
          </cell>
          <cell r="G1736" t="str">
            <v>Otros</v>
          </cell>
          <cell r="H1736" t="str">
            <v/>
          </cell>
          <cell r="I1736" t="str">
            <v/>
          </cell>
          <cell r="K1736" t="str">
            <v>U</v>
          </cell>
          <cell r="L1736">
            <v>1</v>
          </cell>
          <cell r="M1736">
            <v>1</v>
          </cell>
          <cell r="N1736" t="str">
            <v>U001</v>
          </cell>
        </row>
        <row r="1737">
          <cell r="A1737" t="str">
            <v>16,U2</v>
          </cell>
          <cell r="B1737" t="str">
            <v>16,U2</v>
          </cell>
          <cell r="C1737" t="str">
            <v>16,U002</v>
          </cell>
          <cell r="D1737">
            <v>16</v>
          </cell>
          <cell r="E1737" t="str">
            <v>Otros</v>
          </cell>
          <cell r="F1737" t="str">
            <v>Otros</v>
          </cell>
          <cell r="G1737" t="str">
            <v>Otros</v>
          </cell>
          <cell r="H1737" t="str">
            <v/>
          </cell>
          <cell r="I1737" t="str">
            <v/>
          </cell>
          <cell r="K1737" t="str">
            <v>U</v>
          </cell>
          <cell r="L1737">
            <v>2</v>
          </cell>
          <cell r="M1737">
            <v>2</v>
          </cell>
          <cell r="N1737" t="str">
            <v>U002</v>
          </cell>
        </row>
        <row r="1738">
          <cell r="A1738" t="str">
            <v>16,U3</v>
          </cell>
          <cell r="B1738" t="str">
            <v>16,U3</v>
          </cell>
          <cell r="C1738" t="str">
            <v>16,U003</v>
          </cell>
          <cell r="D1738">
            <v>16</v>
          </cell>
          <cell r="E1738" t="str">
            <v>Prioritario</v>
          </cell>
          <cell r="F1738" t="str">
            <v>Principal</v>
          </cell>
          <cell r="G1738" t="str">
            <v>Otros</v>
          </cell>
          <cell r="H1738">
            <v>1</v>
          </cell>
          <cell r="I1738">
            <v>1</v>
          </cell>
          <cell r="K1738" t="str">
            <v>U</v>
          </cell>
          <cell r="L1738">
            <v>3</v>
          </cell>
          <cell r="M1738">
            <v>3</v>
          </cell>
          <cell r="N1738" t="str">
            <v>U003</v>
          </cell>
        </row>
        <row r="1739">
          <cell r="A1739" t="str">
            <v>16,U4</v>
          </cell>
          <cell r="B1739" t="str">
            <v>16,U4</v>
          </cell>
          <cell r="C1739" t="str">
            <v>16,U004</v>
          </cell>
          <cell r="D1739">
            <v>16</v>
          </cell>
          <cell r="E1739" t="str">
            <v>Prioritario</v>
          </cell>
          <cell r="F1739" t="str">
            <v>Principal</v>
          </cell>
          <cell r="G1739" t="str">
            <v>Otros</v>
          </cell>
          <cell r="H1739">
            <v>1</v>
          </cell>
          <cell r="I1739">
            <v>1</v>
          </cell>
          <cell r="K1739" t="str">
            <v>U</v>
          </cell>
          <cell r="L1739">
            <v>4</v>
          </cell>
          <cell r="M1739">
            <v>4</v>
          </cell>
          <cell r="N1739" t="str">
            <v>U004</v>
          </cell>
        </row>
        <row r="1740">
          <cell r="A1740" t="str">
            <v>16,U5</v>
          </cell>
          <cell r="B1740" t="str">
            <v>16,U5</v>
          </cell>
          <cell r="C1740" t="str">
            <v>16,U005</v>
          </cell>
          <cell r="D1740">
            <v>16</v>
          </cell>
          <cell r="E1740" t="str">
            <v>Prioritario</v>
          </cell>
          <cell r="F1740" t="str">
            <v>Principal</v>
          </cell>
          <cell r="G1740" t="str">
            <v>Otros</v>
          </cell>
          <cell r="H1740">
            <v>1</v>
          </cell>
          <cell r="I1740">
            <v>1</v>
          </cell>
          <cell r="K1740" t="str">
            <v>U</v>
          </cell>
          <cell r="L1740">
            <v>5</v>
          </cell>
          <cell r="M1740">
            <v>5</v>
          </cell>
          <cell r="N1740" t="str">
            <v>U005</v>
          </cell>
        </row>
        <row r="1741">
          <cell r="A1741" t="str">
            <v>16,U6</v>
          </cell>
          <cell r="B1741" t="str">
            <v>16,U6</v>
          </cell>
          <cell r="C1741" t="str">
            <v>16,U006</v>
          </cell>
          <cell r="D1741">
            <v>16</v>
          </cell>
          <cell r="E1741" t="str">
            <v>Prioritario</v>
          </cell>
          <cell r="F1741" t="str">
            <v>Principal</v>
          </cell>
          <cell r="G1741" t="str">
            <v>Otros</v>
          </cell>
          <cell r="H1741">
            <v>1</v>
          </cell>
          <cell r="I1741">
            <v>1</v>
          </cell>
          <cell r="K1741" t="str">
            <v>U</v>
          </cell>
          <cell r="L1741">
            <v>6</v>
          </cell>
          <cell r="M1741">
            <v>6</v>
          </cell>
          <cell r="N1741" t="str">
            <v>U006</v>
          </cell>
        </row>
        <row r="1742">
          <cell r="A1742" t="str">
            <v>16,U7</v>
          </cell>
          <cell r="B1742" t="str">
            <v>16,U7</v>
          </cell>
          <cell r="C1742" t="str">
            <v>16,U007</v>
          </cell>
          <cell r="D1742">
            <v>16</v>
          </cell>
          <cell r="E1742" t="str">
            <v>Otros</v>
          </cell>
          <cell r="F1742" t="str">
            <v>Otros</v>
          </cell>
          <cell r="G1742" t="str">
            <v>Otros</v>
          </cell>
          <cell r="H1742" t="str">
            <v/>
          </cell>
          <cell r="I1742" t="str">
            <v/>
          </cell>
          <cell r="K1742" t="str">
            <v>U</v>
          </cell>
          <cell r="L1742">
            <v>7</v>
          </cell>
          <cell r="M1742">
            <v>7</v>
          </cell>
          <cell r="N1742" t="str">
            <v>U007</v>
          </cell>
        </row>
        <row r="1743">
          <cell r="A1743" t="str">
            <v>16,U301</v>
          </cell>
          <cell r="B1743" t="str">
            <v>16,U1</v>
          </cell>
          <cell r="C1743" t="str">
            <v>16,U001</v>
          </cell>
          <cell r="D1743">
            <v>16</v>
          </cell>
          <cell r="E1743" t="str">
            <v>Otros</v>
          </cell>
          <cell r="F1743" t="str">
            <v>Otros</v>
          </cell>
          <cell r="G1743" t="str">
            <v>Otros</v>
          </cell>
          <cell r="H1743" t="str">
            <v/>
          </cell>
          <cell r="I1743" t="str">
            <v/>
          </cell>
          <cell r="K1743" t="str">
            <v>U</v>
          </cell>
          <cell r="L1743">
            <v>301</v>
          </cell>
          <cell r="M1743">
            <v>1</v>
          </cell>
          <cell r="N1743" t="str">
            <v>U001</v>
          </cell>
        </row>
        <row r="1744">
          <cell r="A1744" t="str">
            <v>16,U302</v>
          </cell>
          <cell r="B1744" t="str">
            <v>16,U2</v>
          </cell>
          <cell r="C1744" t="str">
            <v>16,U002</v>
          </cell>
          <cell r="D1744">
            <v>16</v>
          </cell>
          <cell r="E1744" t="str">
            <v>Otros</v>
          </cell>
          <cell r="F1744" t="str">
            <v>Otros</v>
          </cell>
          <cell r="G1744" t="str">
            <v>Otros</v>
          </cell>
          <cell r="H1744" t="str">
            <v/>
          </cell>
          <cell r="I1744" t="str">
            <v/>
          </cell>
          <cell r="K1744" t="str">
            <v>U</v>
          </cell>
          <cell r="L1744">
            <v>302</v>
          </cell>
          <cell r="M1744">
            <v>2</v>
          </cell>
          <cell r="N1744" t="str">
            <v>U002</v>
          </cell>
        </row>
        <row r="1745">
          <cell r="A1745" t="str">
            <v>16,U303</v>
          </cell>
          <cell r="B1745" t="str">
            <v>16,U3</v>
          </cell>
          <cell r="C1745" t="str">
            <v>16,U003</v>
          </cell>
          <cell r="D1745">
            <v>16</v>
          </cell>
          <cell r="E1745" t="str">
            <v>Prioritario</v>
          </cell>
          <cell r="F1745" t="str">
            <v>Principal</v>
          </cell>
          <cell r="G1745" t="str">
            <v>Otros</v>
          </cell>
          <cell r="H1745">
            <v>1</v>
          </cell>
          <cell r="I1745">
            <v>1</v>
          </cell>
          <cell r="K1745" t="str">
            <v>U</v>
          </cell>
          <cell r="L1745">
            <v>303</v>
          </cell>
          <cell r="M1745">
            <v>3</v>
          </cell>
          <cell r="N1745" t="str">
            <v>U003</v>
          </cell>
        </row>
        <row r="1746">
          <cell r="A1746" t="str">
            <v>16,U304</v>
          </cell>
          <cell r="B1746" t="str">
            <v>16,U4</v>
          </cell>
          <cell r="C1746" t="str">
            <v>16,U004</v>
          </cell>
          <cell r="D1746">
            <v>16</v>
          </cell>
          <cell r="E1746" t="str">
            <v>Prioritario</v>
          </cell>
          <cell r="F1746" t="str">
            <v>Principal</v>
          </cell>
          <cell r="G1746" t="str">
            <v>Otros</v>
          </cell>
          <cell r="H1746">
            <v>1</v>
          </cell>
          <cell r="I1746">
            <v>1</v>
          </cell>
          <cell r="K1746" t="str">
            <v>U</v>
          </cell>
          <cell r="L1746">
            <v>304</v>
          </cell>
          <cell r="M1746">
            <v>4</v>
          </cell>
          <cell r="N1746" t="str">
            <v>U004</v>
          </cell>
        </row>
        <row r="1747">
          <cell r="A1747" t="str">
            <v>16,U305</v>
          </cell>
          <cell r="B1747" t="str">
            <v>16,U5</v>
          </cell>
          <cell r="C1747" t="str">
            <v>16,U005</v>
          </cell>
          <cell r="D1747">
            <v>16</v>
          </cell>
          <cell r="E1747" t="str">
            <v>Prioritario</v>
          </cell>
          <cell r="F1747" t="str">
            <v>Principal</v>
          </cell>
          <cell r="G1747" t="str">
            <v>Otros</v>
          </cell>
          <cell r="H1747">
            <v>1</v>
          </cell>
          <cell r="I1747">
            <v>1</v>
          </cell>
          <cell r="K1747" t="str">
            <v>U</v>
          </cell>
          <cell r="L1747">
            <v>305</v>
          </cell>
          <cell r="M1747">
            <v>5</v>
          </cell>
          <cell r="N1747" t="str">
            <v>U005</v>
          </cell>
        </row>
        <row r="1748">
          <cell r="A1748" t="str">
            <v>16,U306</v>
          </cell>
          <cell r="B1748" t="str">
            <v>16,U6</v>
          </cell>
          <cell r="C1748" t="str">
            <v>16,U006</v>
          </cell>
          <cell r="D1748">
            <v>16</v>
          </cell>
          <cell r="E1748" t="str">
            <v>Prioritario</v>
          </cell>
          <cell r="F1748" t="str">
            <v>Principal</v>
          </cell>
          <cell r="G1748" t="str">
            <v>Otros</v>
          </cell>
          <cell r="H1748">
            <v>1</v>
          </cell>
          <cell r="I1748">
            <v>1</v>
          </cell>
          <cell r="K1748" t="str">
            <v>U</v>
          </cell>
          <cell r="L1748">
            <v>306</v>
          </cell>
          <cell r="M1748">
            <v>6</v>
          </cell>
          <cell r="N1748" t="str">
            <v>U006</v>
          </cell>
        </row>
        <row r="1749">
          <cell r="A1749" t="str">
            <v>16,U307</v>
          </cell>
          <cell r="B1749" t="str">
            <v>16,U7</v>
          </cell>
          <cell r="C1749" t="str">
            <v>16,U007</v>
          </cell>
          <cell r="D1749">
            <v>16</v>
          </cell>
          <cell r="E1749" t="str">
            <v>Otros</v>
          </cell>
          <cell r="F1749" t="str">
            <v>Otros</v>
          </cell>
          <cell r="G1749" t="str">
            <v>Otros</v>
          </cell>
          <cell r="H1749" t="str">
            <v/>
          </cell>
          <cell r="I1749" t="str">
            <v/>
          </cell>
          <cell r="K1749" t="str">
            <v>U</v>
          </cell>
          <cell r="L1749">
            <v>307</v>
          </cell>
          <cell r="M1749">
            <v>7</v>
          </cell>
          <cell r="N1749" t="str">
            <v>U007</v>
          </cell>
        </row>
        <row r="1750">
          <cell r="A1750" t="str">
            <v>17,E1</v>
          </cell>
          <cell r="B1750" t="str">
            <v>17,E1</v>
          </cell>
          <cell r="C1750" t="str">
            <v>17,E001</v>
          </cell>
          <cell r="D1750">
            <v>17</v>
          </cell>
          <cell r="E1750" t="str">
            <v>Otros</v>
          </cell>
          <cell r="F1750" t="str">
            <v>Otros</v>
          </cell>
          <cell r="G1750" t="str">
            <v>Otros</v>
          </cell>
          <cell r="H1750" t="str">
            <v/>
          </cell>
          <cell r="I1750" t="str">
            <v/>
          </cell>
          <cell r="K1750" t="str">
            <v>E</v>
          </cell>
          <cell r="L1750">
            <v>1</v>
          </cell>
          <cell r="M1750">
            <v>1</v>
          </cell>
          <cell r="N1750" t="str">
            <v>E001</v>
          </cell>
        </row>
        <row r="1751">
          <cell r="A1751" t="str">
            <v>17,E2</v>
          </cell>
          <cell r="B1751" t="str">
            <v>17,E2</v>
          </cell>
          <cell r="C1751" t="str">
            <v>17,E002</v>
          </cell>
          <cell r="D1751">
            <v>17</v>
          </cell>
          <cell r="E1751" t="str">
            <v>Otros</v>
          </cell>
          <cell r="F1751" t="str">
            <v>Otros</v>
          </cell>
          <cell r="G1751" t="str">
            <v>Otros</v>
          </cell>
          <cell r="H1751" t="str">
            <v/>
          </cell>
          <cell r="I1751" t="str">
            <v/>
          </cell>
          <cell r="K1751" t="str">
            <v>E</v>
          </cell>
          <cell r="L1751">
            <v>2</v>
          </cell>
          <cell r="M1751">
            <v>2</v>
          </cell>
          <cell r="N1751" t="str">
            <v>E002</v>
          </cell>
        </row>
        <row r="1752">
          <cell r="A1752" t="str">
            <v>17,E3</v>
          </cell>
          <cell r="B1752" t="str">
            <v>17,E3</v>
          </cell>
          <cell r="C1752" t="str">
            <v>17,E003</v>
          </cell>
          <cell r="D1752">
            <v>17</v>
          </cell>
          <cell r="E1752" t="str">
            <v>Otros</v>
          </cell>
          <cell r="F1752" t="str">
            <v>Otros</v>
          </cell>
          <cell r="G1752" t="str">
            <v>Otros</v>
          </cell>
          <cell r="H1752" t="str">
            <v/>
          </cell>
          <cell r="I1752" t="str">
            <v/>
          </cell>
          <cell r="K1752" t="str">
            <v>E</v>
          </cell>
          <cell r="L1752">
            <v>3</v>
          </cell>
          <cell r="M1752">
            <v>3</v>
          </cell>
          <cell r="N1752" t="str">
            <v>E003</v>
          </cell>
        </row>
        <row r="1753">
          <cell r="A1753" t="str">
            <v>17,E4</v>
          </cell>
          <cell r="B1753" t="str">
            <v>17,E4</v>
          </cell>
          <cell r="C1753" t="str">
            <v>17,E004</v>
          </cell>
          <cell r="D1753">
            <v>17</v>
          </cell>
          <cell r="E1753" t="str">
            <v>Prioritario</v>
          </cell>
          <cell r="F1753" t="str">
            <v>Otros</v>
          </cell>
          <cell r="G1753" t="str">
            <v>Otros</v>
          </cell>
          <cell r="H1753">
            <v>1</v>
          </cell>
          <cell r="I1753" t="str">
            <v/>
          </cell>
          <cell r="K1753" t="str">
            <v>E</v>
          </cell>
          <cell r="L1753">
            <v>4</v>
          </cell>
          <cell r="M1753">
            <v>4</v>
          </cell>
          <cell r="N1753" t="str">
            <v>E004</v>
          </cell>
        </row>
        <row r="1754">
          <cell r="A1754" t="str">
            <v>17,E5</v>
          </cell>
          <cell r="B1754" t="str">
            <v>17,E5</v>
          </cell>
          <cell r="C1754" t="str">
            <v>17,E005</v>
          </cell>
          <cell r="D1754">
            <v>17</v>
          </cell>
          <cell r="E1754" t="str">
            <v>Otros</v>
          </cell>
          <cell r="F1754" t="str">
            <v>Otros</v>
          </cell>
          <cell r="G1754" t="str">
            <v>Otros</v>
          </cell>
          <cell r="H1754" t="str">
            <v/>
          </cell>
          <cell r="I1754" t="str">
            <v/>
          </cell>
          <cell r="K1754" t="str">
            <v>E</v>
          </cell>
          <cell r="L1754">
            <v>5</v>
          </cell>
          <cell r="M1754">
            <v>5</v>
          </cell>
          <cell r="N1754" t="str">
            <v>E005</v>
          </cell>
        </row>
        <row r="1755">
          <cell r="A1755" t="str">
            <v>17,E6</v>
          </cell>
          <cell r="B1755" t="str">
            <v>17,E6</v>
          </cell>
          <cell r="C1755" t="str">
            <v>17,E006</v>
          </cell>
          <cell r="D1755">
            <v>17</v>
          </cell>
          <cell r="E1755" t="str">
            <v>Otros</v>
          </cell>
          <cell r="F1755" t="str">
            <v>Otros</v>
          </cell>
          <cell r="G1755" t="str">
            <v>Otros</v>
          </cell>
          <cell r="H1755" t="str">
            <v/>
          </cell>
          <cell r="I1755" t="str">
            <v/>
          </cell>
          <cell r="K1755" t="str">
            <v>E</v>
          </cell>
          <cell r="L1755">
            <v>6</v>
          </cell>
          <cell r="M1755">
            <v>6</v>
          </cell>
          <cell r="N1755" t="str">
            <v>E006</v>
          </cell>
        </row>
        <row r="1756">
          <cell r="A1756" t="str">
            <v>17,E7</v>
          </cell>
          <cell r="B1756" t="str">
            <v>17,E7</v>
          </cell>
          <cell r="C1756" t="str">
            <v>17,E007</v>
          </cell>
          <cell r="D1756">
            <v>17</v>
          </cell>
          <cell r="E1756" t="str">
            <v>Otros</v>
          </cell>
          <cell r="F1756" t="str">
            <v>Otros</v>
          </cell>
          <cell r="G1756" t="str">
            <v>Otros</v>
          </cell>
          <cell r="H1756" t="str">
            <v/>
          </cell>
          <cell r="I1756" t="str">
            <v/>
          </cell>
          <cell r="K1756" t="str">
            <v>E</v>
          </cell>
          <cell r="L1756">
            <v>7</v>
          </cell>
          <cell r="M1756">
            <v>7</v>
          </cell>
          <cell r="N1756" t="str">
            <v>E007</v>
          </cell>
        </row>
        <row r="1757">
          <cell r="A1757" t="str">
            <v>17,E8</v>
          </cell>
          <cell r="B1757" t="str">
            <v>17,E8</v>
          </cell>
          <cell r="C1757" t="str">
            <v>17,E008</v>
          </cell>
          <cell r="D1757">
            <v>17</v>
          </cell>
          <cell r="E1757" t="str">
            <v>Otros</v>
          </cell>
          <cell r="F1757" t="str">
            <v>Otros</v>
          </cell>
          <cell r="G1757" t="str">
            <v>Otros</v>
          </cell>
          <cell r="H1757" t="str">
            <v/>
          </cell>
          <cell r="I1757" t="str">
            <v/>
          </cell>
          <cell r="K1757" t="str">
            <v>E</v>
          </cell>
          <cell r="L1757">
            <v>8</v>
          </cell>
          <cell r="M1757">
            <v>8</v>
          </cell>
          <cell r="N1757" t="str">
            <v>E008</v>
          </cell>
        </row>
        <row r="1758">
          <cell r="A1758" t="str">
            <v>17,E9</v>
          </cell>
          <cell r="B1758" t="str">
            <v>17,E9</v>
          </cell>
          <cell r="C1758" t="str">
            <v>17,E009</v>
          </cell>
          <cell r="D1758">
            <v>17</v>
          </cell>
          <cell r="E1758" t="str">
            <v>Otros</v>
          </cell>
          <cell r="F1758" t="str">
            <v>Otros</v>
          </cell>
          <cell r="G1758" t="str">
            <v>Otros</v>
          </cell>
          <cell r="H1758" t="str">
            <v/>
          </cell>
          <cell r="I1758" t="str">
            <v/>
          </cell>
          <cell r="K1758" t="str">
            <v>E</v>
          </cell>
          <cell r="L1758">
            <v>9</v>
          </cell>
          <cell r="M1758">
            <v>9</v>
          </cell>
          <cell r="N1758" t="str">
            <v>E009</v>
          </cell>
        </row>
        <row r="1759">
          <cell r="A1759" t="str">
            <v>17,E10</v>
          </cell>
          <cell r="B1759" t="str">
            <v>17,E10</v>
          </cell>
          <cell r="C1759" t="str">
            <v>17,E010</v>
          </cell>
          <cell r="D1759">
            <v>17</v>
          </cell>
          <cell r="E1759" t="str">
            <v>Otros</v>
          </cell>
          <cell r="F1759" t="str">
            <v>Otros</v>
          </cell>
          <cell r="G1759" t="str">
            <v>Otros</v>
          </cell>
          <cell r="H1759" t="str">
            <v/>
          </cell>
          <cell r="I1759" t="str">
            <v/>
          </cell>
          <cell r="K1759" t="str">
            <v>E</v>
          </cell>
          <cell r="L1759">
            <v>10</v>
          </cell>
          <cell r="M1759">
            <v>10</v>
          </cell>
          <cell r="N1759" t="str">
            <v>E010</v>
          </cell>
        </row>
        <row r="1760">
          <cell r="A1760" t="str">
            <v>17,E301</v>
          </cell>
          <cell r="B1760" t="str">
            <v>17,E1</v>
          </cell>
          <cell r="C1760" t="str">
            <v>17,E001</v>
          </cell>
          <cell r="D1760">
            <v>17</v>
          </cell>
          <cell r="E1760" t="str">
            <v>Otros</v>
          </cell>
          <cell r="F1760" t="str">
            <v>Otros</v>
          </cell>
          <cell r="G1760" t="str">
            <v>Otros</v>
          </cell>
          <cell r="H1760" t="str">
            <v/>
          </cell>
          <cell r="I1760" t="str">
            <v/>
          </cell>
          <cell r="K1760" t="str">
            <v>E</v>
          </cell>
          <cell r="L1760">
            <v>301</v>
          </cell>
          <cell r="M1760">
            <v>1</v>
          </cell>
          <cell r="N1760" t="str">
            <v>E001</v>
          </cell>
        </row>
        <row r="1761">
          <cell r="A1761" t="str">
            <v>17,E302</v>
          </cell>
          <cell r="B1761" t="str">
            <v>17,E2</v>
          </cell>
          <cell r="C1761" t="str">
            <v>17,E002</v>
          </cell>
          <cell r="D1761">
            <v>17</v>
          </cell>
          <cell r="E1761" t="str">
            <v>Otros</v>
          </cell>
          <cell r="F1761" t="str">
            <v>Otros</v>
          </cell>
          <cell r="G1761" t="str">
            <v>Otros</v>
          </cell>
          <cell r="H1761" t="str">
            <v/>
          </cell>
          <cell r="I1761" t="str">
            <v/>
          </cell>
          <cell r="K1761" t="str">
            <v>E</v>
          </cell>
          <cell r="L1761">
            <v>302</v>
          </cell>
          <cell r="M1761">
            <v>2</v>
          </cell>
          <cell r="N1761" t="str">
            <v>E002</v>
          </cell>
        </row>
        <row r="1762">
          <cell r="A1762" t="str">
            <v>17,E303</v>
          </cell>
          <cell r="B1762" t="str">
            <v>17,E3</v>
          </cell>
          <cell r="C1762" t="str">
            <v>17,E003</v>
          </cell>
          <cell r="D1762">
            <v>17</v>
          </cell>
          <cell r="E1762" t="str">
            <v>Otros</v>
          </cell>
          <cell r="F1762" t="str">
            <v>Otros</v>
          </cell>
          <cell r="G1762" t="str">
            <v>Otros</v>
          </cell>
          <cell r="H1762" t="str">
            <v/>
          </cell>
          <cell r="I1762" t="str">
            <v/>
          </cell>
          <cell r="K1762" t="str">
            <v>E</v>
          </cell>
          <cell r="L1762">
            <v>303</v>
          </cell>
          <cell r="M1762">
            <v>3</v>
          </cell>
          <cell r="N1762" t="str">
            <v>E003</v>
          </cell>
        </row>
        <row r="1763">
          <cell r="A1763" t="str">
            <v>17,E304</v>
          </cell>
          <cell r="B1763" t="str">
            <v>17,E4</v>
          </cell>
          <cell r="C1763" t="str">
            <v>17,E004</v>
          </cell>
          <cell r="D1763">
            <v>17</v>
          </cell>
          <cell r="E1763" t="str">
            <v>Prioritario</v>
          </cell>
          <cell r="F1763" t="str">
            <v>Otros</v>
          </cell>
          <cell r="G1763" t="str">
            <v>Otros</v>
          </cell>
          <cell r="H1763">
            <v>1</v>
          </cell>
          <cell r="I1763" t="str">
            <v/>
          </cell>
          <cell r="K1763" t="str">
            <v>E</v>
          </cell>
          <cell r="L1763">
            <v>304</v>
          </cell>
          <cell r="M1763">
            <v>4</v>
          </cell>
          <cell r="N1763" t="str">
            <v>E004</v>
          </cell>
        </row>
        <row r="1764">
          <cell r="A1764" t="str">
            <v>17,E305</v>
          </cell>
          <cell r="B1764" t="str">
            <v>17,E5</v>
          </cell>
          <cell r="C1764" t="str">
            <v>17,E005</v>
          </cell>
          <cell r="D1764">
            <v>17</v>
          </cell>
          <cell r="E1764" t="str">
            <v>Otros</v>
          </cell>
          <cell r="F1764" t="str">
            <v>Otros</v>
          </cell>
          <cell r="G1764" t="str">
            <v>Otros</v>
          </cell>
          <cell r="H1764" t="str">
            <v/>
          </cell>
          <cell r="I1764" t="str">
            <v/>
          </cell>
          <cell r="K1764" t="str">
            <v>E</v>
          </cell>
          <cell r="L1764">
            <v>305</v>
          </cell>
          <cell r="M1764">
            <v>5</v>
          </cell>
          <cell r="N1764" t="str">
            <v>E005</v>
          </cell>
        </row>
        <row r="1765">
          <cell r="A1765" t="str">
            <v>17,E306</v>
          </cell>
          <cell r="B1765" t="str">
            <v>17,E6</v>
          </cell>
          <cell r="C1765" t="str">
            <v>17,E006</v>
          </cell>
          <cell r="D1765">
            <v>17</v>
          </cell>
          <cell r="E1765" t="str">
            <v>Otros</v>
          </cell>
          <cell r="F1765" t="str">
            <v>Otros</v>
          </cell>
          <cell r="G1765" t="str">
            <v>Otros</v>
          </cell>
          <cell r="H1765" t="str">
            <v/>
          </cell>
          <cell r="I1765" t="str">
            <v/>
          </cell>
          <cell r="K1765" t="str">
            <v>E</v>
          </cell>
          <cell r="L1765">
            <v>306</v>
          </cell>
          <cell r="M1765">
            <v>6</v>
          </cell>
          <cell r="N1765" t="str">
            <v>E006</v>
          </cell>
        </row>
        <row r="1766">
          <cell r="A1766" t="str">
            <v>17,E307</v>
          </cell>
          <cell r="B1766" t="str">
            <v>17,E7</v>
          </cell>
          <cell r="C1766" t="str">
            <v>17,E007</v>
          </cell>
          <cell r="D1766">
            <v>17</v>
          </cell>
          <cell r="E1766" t="str">
            <v>Otros</v>
          </cell>
          <cell r="F1766" t="str">
            <v>Otros</v>
          </cell>
          <cell r="G1766" t="str">
            <v>Otros</v>
          </cell>
          <cell r="H1766" t="str">
            <v/>
          </cell>
          <cell r="I1766" t="str">
            <v/>
          </cell>
          <cell r="K1766" t="str">
            <v>E</v>
          </cell>
          <cell r="L1766">
            <v>307</v>
          </cell>
          <cell r="M1766">
            <v>7</v>
          </cell>
          <cell r="N1766" t="str">
            <v>E007</v>
          </cell>
        </row>
        <row r="1767">
          <cell r="A1767" t="str">
            <v>17,E308</v>
          </cell>
          <cell r="B1767" t="str">
            <v>17,E8</v>
          </cell>
          <cell r="C1767" t="str">
            <v>17,E008</v>
          </cell>
          <cell r="D1767">
            <v>17</v>
          </cell>
          <cell r="E1767" t="str">
            <v>Otros</v>
          </cell>
          <cell r="F1767" t="str">
            <v>Otros</v>
          </cell>
          <cell r="G1767" t="str">
            <v>Otros</v>
          </cell>
          <cell r="H1767" t="str">
            <v/>
          </cell>
          <cell r="I1767" t="str">
            <v/>
          </cell>
          <cell r="K1767" t="str">
            <v>E</v>
          </cell>
          <cell r="L1767">
            <v>308</v>
          </cell>
          <cell r="M1767">
            <v>8</v>
          </cell>
          <cell r="N1767" t="str">
            <v>E008</v>
          </cell>
        </row>
        <row r="1768">
          <cell r="A1768" t="str">
            <v>17,E309</v>
          </cell>
          <cell r="B1768" t="str">
            <v>17,E9</v>
          </cell>
          <cell r="C1768" t="str">
            <v>17,E009</v>
          </cell>
          <cell r="D1768">
            <v>17</v>
          </cell>
          <cell r="E1768" t="str">
            <v>Otros</v>
          </cell>
          <cell r="F1768" t="str">
            <v>Otros</v>
          </cell>
          <cell r="G1768" t="str">
            <v>Otros</v>
          </cell>
          <cell r="H1768" t="str">
            <v/>
          </cell>
          <cell r="I1768" t="str">
            <v/>
          </cell>
          <cell r="K1768" t="str">
            <v>E</v>
          </cell>
          <cell r="L1768">
            <v>309</v>
          </cell>
          <cell r="M1768">
            <v>9</v>
          </cell>
          <cell r="N1768" t="str">
            <v>E009</v>
          </cell>
        </row>
        <row r="1769">
          <cell r="A1769" t="str">
            <v>17,E310</v>
          </cell>
          <cell r="B1769" t="str">
            <v>17,E10</v>
          </cell>
          <cell r="C1769" t="str">
            <v>17,E010</v>
          </cell>
          <cell r="D1769">
            <v>17</v>
          </cell>
          <cell r="E1769" t="str">
            <v>Otros</v>
          </cell>
          <cell r="F1769" t="str">
            <v>Otros</v>
          </cell>
          <cell r="G1769" t="str">
            <v>Otros</v>
          </cell>
          <cell r="H1769" t="str">
            <v/>
          </cell>
          <cell r="I1769" t="str">
            <v/>
          </cell>
          <cell r="K1769" t="str">
            <v>E</v>
          </cell>
          <cell r="L1769">
            <v>310</v>
          </cell>
          <cell r="M1769">
            <v>10</v>
          </cell>
          <cell r="N1769" t="str">
            <v>E010</v>
          </cell>
        </row>
        <row r="1770">
          <cell r="A1770" t="str">
            <v>17,K22</v>
          </cell>
          <cell r="B1770" t="str">
            <v>17,K22</v>
          </cell>
          <cell r="C1770" t="str">
            <v>17,K022</v>
          </cell>
          <cell r="D1770">
            <v>17</v>
          </cell>
          <cell r="E1770" t="str">
            <v>Otros</v>
          </cell>
          <cell r="F1770" t="str">
            <v>Otros</v>
          </cell>
          <cell r="G1770" t="str">
            <v>Otros</v>
          </cell>
          <cell r="H1770" t="str">
            <v/>
          </cell>
          <cell r="I1770" t="str">
            <v/>
          </cell>
          <cell r="K1770" t="str">
            <v>K</v>
          </cell>
          <cell r="L1770">
            <v>22</v>
          </cell>
          <cell r="M1770">
            <v>22</v>
          </cell>
          <cell r="N1770" t="str">
            <v>K022</v>
          </cell>
        </row>
        <row r="1771">
          <cell r="A1771" t="str">
            <v>17,K322</v>
          </cell>
          <cell r="B1771" t="str">
            <v>17,K22</v>
          </cell>
          <cell r="C1771" t="str">
            <v>17,K022</v>
          </cell>
          <cell r="D1771">
            <v>17</v>
          </cell>
          <cell r="E1771" t="str">
            <v>Otros</v>
          </cell>
          <cell r="F1771" t="str">
            <v>Otros</v>
          </cell>
          <cell r="G1771" t="str">
            <v>Otros</v>
          </cell>
          <cell r="H1771" t="str">
            <v/>
          </cell>
          <cell r="I1771" t="str">
            <v/>
          </cell>
          <cell r="K1771" t="str">
            <v>K</v>
          </cell>
          <cell r="L1771">
            <v>322</v>
          </cell>
          <cell r="M1771">
            <v>22</v>
          </cell>
          <cell r="N1771" t="str">
            <v>K022</v>
          </cell>
        </row>
        <row r="1772">
          <cell r="A1772" t="str">
            <v>17,M1</v>
          </cell>
          <cell r="B1772" t="str">
            <v>17,M1</v>
          </cell>
          <cell r="C1772" t="str">
            <v>17,M001</v>
          </cell>
          <cell r="D1772">
            <v>17</v>
          </cell>
          <cell r="E1772" t="str">
            <v>Otros</v>
          </cell>
          <cell r="F1772" t="str">
            <v>Otros</v>
          </cell>
          <cell r="G1772" t="str">
            <v>Otros</v>
          </cell>
          <cell r="H1772" t="str">
            <v/>
          </cell>
          <cell r="I1772" t="str">
            <v/>
          </cell>
          <cell r="K1772" t="str">
            <v>M</v>
          </cell>
          <cell r="L1772">
            <v>1</v>
          </cell>
          <cell r="M1772">
            <v>1</v>
          </cell>
          <cell r="N1772" t="str">
            <v>M001</v>
          </cell>
        </row>
        <row r="1773">
          <cell r="A1773" t="str">
            <v>17,M301</v>
          </cell>
          <cell r="B1773" t="str">
            <v>17,M1</v>
          </cell>
          <cell r="C1773" t="str">
            <v>17,M001</v>
          </cell>
          <cell r="D1773">
            <v>17</v>
          </cell>
          <cell r="E1773" t="str">
            <v>Otros</v>
          </cell>
          <cell r="F1773" t="str">
            <v>Otros</v>
          </cell>
          <cell r="G1773" t="str">
            <v>Otros</v>
          </cell>
          <cell r="H1773" t="str">
            <v/>
          </cell>
          <cell r="I1773" t="str">
            <v/>
          </cell>
          <cell r="K1773" t="str">
            <v>M</v>
          </cell>
          <cell r="L1773">
            <v>301</v>
          </cell>
          <cell r="M1773">
            <v>1</v>
          </cell>
          <cell r="N1773" t="str">
            <v>M001</v>
          </cell>
        </row>
        <row r="1774">
          <cell r="A1774" t="str">
            <v>17,O1</v>
          </cell>
          <cell r="B1774" t="str">
            <v>17,O1</v>
          </cell>
          <cell r="C1774" t="str">
            <v>17,O001</v>
          </cell>
          <cell r="D1774">
            <v>17</v>
          </cell>
          <cell r="E1774" t="str">
            <v>Otros</v>
          </cell>
          <cell r="F1774" t="str">
            <v>Otros</v>
          </cell>
          <cell r="G1774" t="str">
            <v>Otros</v>
          </cell>
          <cell r="H1774" t="str">
            <v/>
          </cell>
          <cell r="I1774" t="str">
            <v/>
          </cell>
          <cell r="K1774" t="str">
            <v>O</v>
          </cell>
          <cell r="L1774">
            <v>1</v>
          </cell>
          <cell r="M1774">
            <v>1</v>
          </cell>
          <cell r="N1774" t="str">
            <v>O001</v>
          </cell>
        </row>
        <row r="1775">
          <cell r="A1775" t="str">
            <v>17,O301</v>
          </cell>
          <cell r="B1775" t="str">
            <v>17,O1</v>
          </cell>
          <cell r="C1775" t="str">
            <v>17,O001</v>
          </cell>
          <cell r="D1775">
            <v>17</v>
          </cell>
          <cell r="E1775" t="str">
            <v>Otros</v>
          </cell>
          <cell r="F1775" t="str">
            <v>Otros</v>
          </cell>
          <cell r="G1775" t="str">
            <v>Otros</v>
          </cell>
          <cell r="H1775" t="str">
            <v/>
          </cell>
          <cell r="I1775" t="str">
            <v/>
          </cell>
          <cell r="K1775" t="str">
            <v>O</v>
          </cell>
          <cell r="L1775">
            <v>301</v>
          </cell>
          <cell r="M1775">
            <v>1</v>
          </cell>
          <cell r="N1775" t="str">
            <v>O001</v>
          </cell>
        </row>
        <row r="1776">
          <cell r="A1776" t="str">
            <v>18,B1</v>
          </cell>
          <cell r="B1776" t="str">
            <v>18,B1</v>
          </cell>
          <cell r="C1776" t="str">
            <v>18,B001</v>
          </cell>
          <cell r="D1776">
            <v>18</v>
          </cell>
          <cell r="E1776" t="str">
            <v>Otros</v>
          </cell>
          <cell r="F1776" t="str">
            <v>Otros</v>
          </cell>
          <cell r="G1776" t="str">
            <v>Otros</v>
          </cell>
          <cell r="H1776" t="str">
            <v/>
          </cell>
          <cell r="I1776" t="str">
            <v/>
          </cell>
          <cell r="K1776" t="str">
            <v>B</v>
          </cell>
          <cell r="L1776">
            <v>1</v>
          </cell>
          <cell r="M1776">
            <v>1</v>
          </cell>
          <cell r="N1776" t="str">
            <v>B001</v>
          </cell>
        </row>
        <row r="1777">
          <cell r="A1777" t="str">
            <v>18,B301</v>
          </cell>
          <cell r="B1777" t="str">
            <v>18,B1</v>
          </cell>
          <cell r="C1777" t="str">
            <v>18,B001</v>
          </cell>
          <cell r="D1777">
            <v>18</v>
          </cell>
          <cell r="E1777" t="str">
            <v>Otros</v>
          </cell>
          <cell r="F1777" t="str">
            <v>Otros</v>
          </cell>
          <cell r="G1777" t="str">
            <v>Otros</v>
          </cell>
          <cell r="H1777" t="str">
            <v/>
          </cell>
          <cell r="I1777" t="str">
            <v/>
          </cell>
          <cell r="K1777" t="str">
            <v>B</v>
          </cell>
          <cell r="L1777">
            <v>301</v>
          </cell>
          <cell r="M1777">
            <v>1</v>
          </cell>
          <cell r="N1777" t="str">
            <v>B001</v>
          </cell>
        </row>
        <row r="1778">
          <cell r="A1778" t="str">
            <v>18,E1</v>
          </cell>
          <cell r="B1778" t="str">
            <v>18,E1</v>
          </cell>
          <cell r="C1778" t="str">
            <v>18,E001</v>
          </cell>
          <cell r="D1778">
            <v>18</v>
          </cell>
          <cell r="E1778" t="str">
            <v>Otros</v>
          </cell>
          <cell r="F1778" t="str">
            <v>Otros</v>
          </cell>
          <cell r="G1778" t="str">
            <v>Otros</v>
          </cell>
          <cell r="H1778" t="str">
            <v/>
          </cell>
          <cell r="I1778" t="str">
            <v/>
          </cell>
          <cell r="K1778" t="str">
            <v>E</v>
          </cell>
          <cell r="L1778">
            <v>1</v>
          </cell>
          <cell r="M1778">
            <v>1</v>
          </cell>
          <cell r="N1778" t="str">
            <v>E001</v>
          </cell>
        </row>
        <row r="1779">
          <cell r="A1779" t="str">
            <v>18,E2</v>
          </cell>
          <cell r="B1779" t="str">
            <v>18,E2</v>
          </cell>
          <cell r="C1779" t="str">
            <v>18,E002</v>
          </cell>
          <cell r="D1779">
            <v>18</v>
          </cell>
          <cell r="E1779" t="str">
            <v>Otros</v>
          </cell>
          <cell r="F1779" t="str">
            <v>Otros</v>
          </cell>
          <cell r="G1779" t="str">
            <v>Otros</v>
          </cell>
          <cell r="H1779" t="str">
            <v/>
          </cell>
          <cell r="I1779" t="str">
            <v/>
          </cell>
          <cell r="K1779" t="str">
            <v>E</v>
          </cell>
          <cell r="L1779">
            <v>2</v>
          </cell>
          <cell r="M1779">
            <v>2</v>
          </cell>
          <cell r="N1779" t="str">
            <v>E002</v>
          </cell>
        </row>
        <row r="1780">
          <cell r="A1780" t="str">
            <v>18,E3</v>
          </cell>
          <cell r="B1780" t="str">
            <v>18,E3</v>
          </cell>
          <cell r="C1780" t="str">
            <v>18,E003</v>
          </cell>
          <cell r="D1780">
            <v>18</v>
          </cell>
          <cell r="E1780" t="str">
            <v>Otros</v>
          </cell>
          <cell r="F1780" t="str">
            <v>Otros</v>
          </cell>
          <cell r="G1780" t="str">
            <v>Otros</v>
          </cell>
          <cell r="H1780" t="str">
            <v/>
          </cell>
          <cell r="I1780" t="str">
            <v/>
          </cell>
          <cell r="K1780" t="str">
            <v>E</v>
          </cell>
          <cell r="L1780">
            <v>3</v>
          </cell>
          <cell r="M1780">
            <v>3</v>
          </cell>
          <cell r="N1780" t="str">
            <v>E003</v>
          </cell>
        </row>
        <row r="1781">
          <cell r="A1781" t="str">
            <v>18,E4</v>
          </cell>
          <cell r="B1781" t="str">
            <v>18,E4</v>
          </cell>
          <cell r="C1781" t="str">
            <v>18,E004</v>
          </cell>
          <cell r="D1781">
            <v>18</v>
          </cell>
          <cell r="E1781" t="str">
            <v>Otros</v>
          </cell>
          <cell r="F1781" t="str">
            <v>Otros</v>
          </cell>
          <cell r="G1781" t="str">
            <v>Otros</v>
          </cell>
          <cell r="H1781" t="str">
            <v/>
          </cell>
          <cell r="I1781" t="str">
            <v/>
          </cell>
          <cell r="K1781" t="str">
            <v>E</v>
          </cell>
          <cell r="L1781">
            <v>4</v>
          </cell>
          <cell r="M1781">
            <v>4</v>
          </cell>
          <cell r="N1781" t="str">
            <v>E004</v>
          </cell>
        </row>
        <row r="1782">
          <cell r="A1782" t="str">
            <v>18,E5</v>
          </cell>
          <cell r="B1782" t="str">
            <v>18,E5</v>
          </cell>
          <cell r="C1782" t="str">
            <v>18,E005</v>
          </cell>
          <cell r="D1782">
            <v>18</v>
          </cell>
          <cell r="E1782" t="str">
            <v>Otros</v>
          </cell>
          <cell r="F1782" t="str">
            <v>Otros</v>
          </cell>
          <cell r="G1782" t="str">
            <v>Otros</v>
          </cell>
          <cell r="H1782" t="str">
            <v/>
          </cell>
          <cell r="I1782" t="str">
            <v/>
          </cell>
          <cell r="K1782" t="str">
            <v>E</v>
          </cell>
          <cell r="L1782">
            <v>5</v>
          </cell>
          <cell r="M1782">
            <v>5</v>
          </cell>
          <cell r="N1782" t="str">
            <v>E005</v>
          </cell>
        </row>
        <row r="1783">
          <cell r="A1783" t="str">
            <v>18,E6</v>
          </cell>
          <cell r="B1783" t="str">
            <v>18,E6</v>
          </cell>
          <cell r="C1783" t="str">
            <v>18,E006</v>
          </cell>
          <cell r="D1783">
            <v>18</v>
          </cell>
          <cell r="E1783" t="str">
            <v>Otros</v>
          </cell>
          <cell r="F1783" t="str">
            <v>Otros</v>
          </cell>
          <cell r="G1783" t="str">
            <v>Otros</v>
          </cell>
          <cell r="H1783" t="str">
            <v/>
          </cell>
          <cell r="I1783" t="str">
            <v/>
          </cell>
          <cell r="K1783" t="str">
            <v>E</v>
          </cell>
          <cell r="L1783">
            <v>6</v>
          </cell>
          <cell r="M1783">
            <v>6</v>
          </cell>
          <cell r="N1783" t="str">
            <v>E006</v>
          </cell>
        </row>
        <row r="1784">
          <cell r="A1784" t="str">
            <v>18,E7</v>
          </cell>
          <cell r="B1784" t="str">
            <v>18,E7</v>
          </cell>
          <cell r="C1784" t="str">
            <v>18,E007</v>
          </cell>
          <cell r="D1784">
            <v>18</v>
          </cell>
          <cell r="E1784" t="str">
            <v>Otros</v>
          </cell>
          <cell r="F1784" t="str">
            <v>Otros</v>
          </cell>
          <cell r="G1784" t="str">
            <v>Otros</v>
          </cell>
          <cell r="H1784" t="str">
            <v/>
          </cell>
          <cell r="I1784" t="str">
            <v/>
          </cell>
          <cell r="K1784" t="str">
            <v>E</v>
          </cell>
          <cell r="L1784">
            <v>7</v>
          </cell>
          <cell r="M1784">
            <v>7</v>
          </cell>
          <cell r="N1784" t="str">
            <v>E007</v>
          </cell>
        </row>
        <row r="1785">
          <cell r="A1785" t="str">
            <v>18,E10</v>
          </cell>
          <cell r="B1785" t="str">
            <v>18,E10</v>
          </cell>
          <cell r="C1785" t="str">
            <v>18,E010</v>
          </cell>
          <cell r="D1785">
            <v>18</v>
          </cell>
          <cell r="E1785" t="str">
            <v>Otros</v>
          </cell>
          <cell r="F1785" t="str">
            <v>Otros</v>
          </cell>
          <cell r="G1785" t="str">
            <v>Otros</v>
          </cell>
          <cell r="H1785" t="str">
            <v/>
          </cell>
          <cell r="I1785" t="str">
            <v/>
          </cell>
          <cell r="K1785" t="str">
            <v>E</v>
          </cell>
          <cell r="L1785">
            <v>10</v>
          </cell>
          <cell r="M1785">
            <v>10</v>
          </cell>
          <cell r="N1785" t="str">
            <v>E010</v>
          </cell>
        </row>
        <row r="1786">
          <cell r="A1786" t="str">
            <v>18,E11</v>
          </cell>
          <cell r="B1786" t="str">
            <v>18,E11</v>
          </cell>
          <cell r="C1786" t="str">
            <v>18,E011</v>
          </cell>
          <cell r="D1786">
            <v>18</v>
          </cell>
          <cell r="E1786" t="str">
            <v>Otros</v>
          </cell>
          <cell r="F1786" t="str">
            <v>Otros</v>
          </cell>
          <cell r="G1786" t="str">
            <v>Otros</v>
          </cell>
          <cell r="H1786" t="str">
            <v/>
          </cell>
          <cell r="I1786" t="str">
            <v/>
          </cell>
          <cell r="K1786" t="str">
            <v>E</v>
          </cell>
          <cell r="L1786">
            <v>11</v>
          </cell>
          <cell r="M1786">
            <v>11</v>
          </cell>
          <cell r="N1786" t="str">
            <v>E011</v>
          </cell>
        </row>
        <row r="1787">
          <cell r="A1787" t="str">
            <v>18,E12</v>
          </cell>
          <cell r="B1787" t="str">
            <v>18,E12</v>
          </cell>
          <cell r="C1787" t="str">
            <v>18,E012</v>
          </cell>
          <cell r="D1787">
            <v>18</v>
          </cell>
          <cell r="E1787" t="str">
            <v>Otros</v>
          </cell>
          <cell r="F1787" t="str">
            <v>Otros</v>
          </cell>
          <cell r="G1787" t="str">
            <v>Otros</v>
          </cell>
          <cell r="H1787" t="str">
            <v/>
          </cell>
          <cell r="I1787" t="str">
            <v/>
          </cell>
          <cell r="K1787" t="str">
            <v>E</v>
          </cell>
          <cell r="L1787">
            <v>12</v>
          </cell>
          <cell r="M1787">
            <v>12</v>
          </cell>
          <cell r="N1787" t="str">
            <v>E012</v>
          </cell>
        </row>
        <row r="1788">
          <cell r="A1788" t="str">
            <v>18,E13</v>
          </cell>
          <cell r="B1788" t="str">
            <v>18,E13</v>
          </cell>
          <cell r="C1788" t="str">
            <v>18,E013</v>
          </cell>
          <cell r="D1788">
            <v>18</v>
          </cell>
          <cell r="E1788" t="str">
            <v>Otros</v>
          </cell>
          <cell r="F1788" t="str">
            <v>Otros</v>
          </cell>
          <cell r="G1788" t="str">
            <v>Otros</v>
          </cell>
          <cell r="H1788" t="str">
            <v/>
          </cell>
          <cell r="I1788" t="str">
            <v/>
          </cell>
          <cell r="K1788" t="str">
            <v>E</v>
          </cell>
          <cell r="L1788">
            <v>13</v>
          </cell>
          <cell r="M1788">
            <v>13</v>
          </cell>
          <cell r="N1788" t="str">
            <v>E013</v>
          </cell>
        </row>
        <row r="1789">
          <cell r="A1789" t="str">
            <v>18,E14</v>
          </cell>
          <cell r="B1789" t="str">
            <v>18,E14</v>
          </cell>
          <cell r="C1789" t="str">
            <v>18,E014</v>
          </cell>
          <cell r="D1789">
            <v>18</v>
          </cell>
          <cell r="E1789" t="str">
            <v>Otros</v>
          </cell>
          <cell r="F1789" t="str">
            <v>Otros</v>
          </cell>
          <cell r="G1789" t="str">
            <v>Otros</v>
          </cell>
          <cell r="H1789" t="str">
            <v/>
          </cell>
          <cell r="I1789" t="str">
            <v/>
          </cell>
          <cell r="K1789" t="str">
            <v>E</v>
          </cell>
          <cell r="L1789">
            <v>14</v>
          </cell>
          <cell r="M1789">
            <v>14</v>
          </cell>
          <cell r="N1789" t="str">
            <v>E014</v>
          </cell>
        </row>
        <row r="1790">
          <cell r="A1790" t="str">
            <v>18,E15</v>
          </cell>
          <cell r="B1790" t="str">
            <v>18,E15</v>
          </cell>
          <cell r="C1790" t="str">
            <v>18,E015</v>
          </cell>
          <cell r="D1790">
            <v>18</v>
          </cell>
          <cell r="E1790" t="str">
            <v>Otros</v>
          </cell>
          <cell r="F1790" t="str">
            <v>Otros</v>
          </cell>
          <cell r="G1790" t="str">
            <v>Otros</v>
          </cell>
          <cell r="H1790" t="str">
            <v/>
          </cell>
          <cell r="I1790" t="str">
            <v/>
          </cell>
          <cell r="K1790" t="str">
            <v>E</v>
          </cell>
          <cell r="L1790">
            <v>15</v>
          </cell>
          <cell r="M1790">
            <v>15</v>
          </cell>
          <cell r="N1790" t="str">
            <v>E015</v>
          </cell>
        </row>
        <row r="1791">
          <cell r="A1791" t="str">
            <v>18,E16</v>
          </cell>
          <cell r="B1791" t="str">
            <v>18,E16</v>
          </cell>
          <cell r="C1791" t="str">
            <v>18,E016</v>
          </cell>
          <cell r="D1791">
            <v>18</v>
          </cell>
          <cell r="E1791" t="str">
            <v>Otros</v>
          </cell>
          <cell r="F1791" t="str">
            <v>Otros</v>
          </cell>
          <cell r="G1791" t="str">
            <v>Otros</v>
          </cell>
          <cell r="H1791" t="str">
            <v/>
          </cell>
          <cell r="I1791" t="str">
            <v/>
          </cell>
          <cell r="K1791" t="str">
            <v>E</v>
          </cell>
          <cell r="L1791">
            <v>16</v>
          </cell>
          <cell r="M1791">
            <v>16</v>
          </cell>
          <cell r="N1791" t="str">
            <v>E016</v>
          </cell>
        </row>
        <row r="1792">
          <cell r="A1792" t="str">
            <v>18,E204</v>
          </cell>
          <cell r="B1792" t="str">
            <v>18,E204</v>
          </cell>
          <cell r="C1792" t="str">
            <v>18,E204</v>
          </cell>
          <cell r="D1792">
            <v>18</v>
          </cell>
          <cell r="E1792" t="str">
            <v>Otros</v>
          </cell>
          <cell r="F1792" t="str">
            <v>Otros</v>
          </cell>
          <cell r="G1792" t="str">
            <v>Otros</v>
          </cell>
          <cell r="H1792" t="str">
            <v/>
          </cell>
          <cell r="I1792" t="str">
            <v/>
          </cell>
          <cell r="K1792" t="str">
            <v>E</v>
          </cell>
          <cell r="L1792">
            <v>204</v>
          </cell>
          <cell r="M1792">
            <v>204</v>
          </cell>
          <cell r="N1792" t="str">
            <v>E204</v>
          </cell>
        </row>
        <row r="1793">
          <cell r="A1793" t="str">
            <v>18,E205</v>
          </cell>
          <cell r="B1793" t="str">
            <v>18,E205</v>
          </cell>
          <cell r="C1793" t="str">
            <v>18,E205</v>
          </cell>
          <cell r="D1793">
            <v>18</v>
          </cell>
          <cell r="E1793" t="str">
            <v>Otros</v>
          </cell>
          <cell r="F1793" t="str">
            <v>Otros</v>
          </cell>
          <cell r="G1793" t="str">
            <v>Otros</v>
          </cell>
          <cell r="H1793" t="str">
            <v/>
          </cell>
          <cell r="I1793" t="str">
            <v/>
          </cell>
          <cell r="K1793" t="str">
            <v>E</v>
          </cell>
          <cell r="L1793">
            <v>205</v>
          </cell>
          <cell r="M1793">
            <v>205</v>
          </cell>
          <cell r="N1793" t="str">
            <v>E205</v>
          </cell>
        </row>
        <row r="1794">
          <cell r="A1794" t="str">
            <v>18,E206</v>
          </cell>
          <cell r="B1794" t="str">
            <v>18,E206</v>
          </cell>
          <cell r="C1794" t="str">
            <v>18,E206</v>
          </cell>
          <cell r="D1794">
            <v>18</v>
          </cell>
          <cell r="E1794" t="str">
            <v>Otros</v>
          </cell>
          <cell r="F1794" t="str">
            <v>Otros</v>
          </cell>
          <cell r="G1794" t="str">
            <v>Otros</v>
          </cell>
          <cell r="H1794" t="str">
            <v/>
          </cell>
          <cell r="I1794" t="str">
            <v/>
          </cell>
          <cell r="K1794" t="str">
            <v>E</v>
          </cell>
          <cell r="L1794">
            <v>206</v>
          </cell>
          <cell r="M1794">
            <v>206</v>
          </cell>
          <cell r="N1794" t="str">
            <v>E206</v>
          </cell>
        </row>
        <row r="1795">
          <cell r="A1795" t="str">
            <v>18,E208</v>
          </cell>
          <cell r="B1795" t="str">
            <v>18,E208</v>
          </cell>
          <cell r="C1795" t="str">
            <v>18,E208</v>
          </cell>
          <cell r="D1795">
            <v>18</v>
          </cell>
          <cell r="E1795" t="str">
            <v>Otros</v>
          </cell>
          <cell r="F1795" t="str">
            <v>Otros</v>
          </cell>
          <cell r="G1795" t="str">
            <v>Otros</v>
          </cell>
          <cell r="H1795" t="str">
            <v/>
          </cell>
          <cell r="I1795" t="str">
            <v/>
          </cell>
          <cell r="K1795" t="str">
            <v>E</v>
          </cell>
          <cell r="L1795">
            <v>208</v>
          </cell>
          <cell r="M1795">
            <v>208</v>
          </cell>
          <cell r="N1795" t="str">
            <v>E208</v>
          </cell>
        </row>
        <row r="1796">
          <cell r="A1796" t="str">
            <v>18,E209</v>
          </cell>
          <cell r="B1796" t="str">
            <v>18,E209</v>
          </cell>
          <cell r="C1796" t="str">
            <v>18,E209</v>
          </cell>
          <cell r="D1796">
            <v>18</v>
          </cell>
          <cell r="E1796" t="str">
            <v>Otros</v>
          </cell>
          <cell r="F1796" t="str">
            <v>Otros</v>
          </cell>
          <cell r="G1796" t="str">
            <v>Otros</v>
          </cell>
          <cell r="H1796" t="str">
            <v/>
          </cell>
          <cell r="I1796" t="str">
            <v/>
          </cell>
          <cell r="K1796" t="str">
            <v>E</v>
          </cell>
          <cell r="L1796">
            <v>209</v>
          </cell>
          <cell r="M1796">
            <v>209</v>
          </cell>
          <cell r="N1796" t="str">
            <v>E209</v>
          </cell>
        </row>
        <row r="1797">
          <cell r="A1797" t="str">
            <v>18,E301</v>
          </cell>
          <cell r="B1797" t="str">
            <v>18,E1</v>
          </cell>
          <cell r="C1797" t="str">
            <v>18,E001</v>
          </cell>
          <cell r="D1797">
            <v>18</v>
          </cell>
          <cell r="E1797" t="str">
            <v>Otros</v>
          </cell>
          <cell r="F1797" t="str">
            <v>Otros</v>
          </cell>
          <cell r="G1797" t="str">
            <v>Otros</v>
          </cell>
          <cell r="H1797" t="str">
            <v/>
          </cell>
          <cell r="I1797" t="str">
            <v/>
          </cell>
          <cell r="K1797" t="str">
            <v>E</v>
          </cell>
          <cell r="L1797">
            <v>301</v>
          </cell>
          <cell r="M1797">
            <v>1</v>
          </cell>
          <cell r="N1797" t="str">
            <v>E001</v>
          </cell>
        </row>
        <row r="1798">
          <cell r="A1798" t="str">
            <v>18,E302</v>
          </cell>
          <cell r="B1798" t="str">
            <v>18,E2</v>
          </cell>
          <cell r="C1798" t="str">
            <v>18,E002</v>
          </cell>
          <cell r="D1798">
            <v>18</v>
          </cell>
          <cell r="E1798" t="str">
            <v>Otros</v>
          </cell>
          <cell r="F1798" t="str">
            <v>Otros</v>
          </cell>
          <cell r="G1798" t="str">
            <v>Otros</v>
          </cell>
          <cell r="H1798" t="str">
            <v/>
          </cell>
          <cell r="I1798" t="str">
            <v/>
          </cell>
          <cell r="K1798" t="str">
            <v>E</v>
          </cell>
          <cell r="L1798">
            <v>302</v>
          </cell>
          <cell r="M1798">
            <v>2</v>
          </cell>
          <cell r="N1798" t="str">
            <v>E002</v>
          </cell>
        </row>
        <row r="1799">
          <cell r="A1799" t="str">
            <v>18,E303</v>
          </cell>
          <cell r="B1799" t="str">
            <v>18,E3</v>
          </cell>
          <cell r="C1799" t="str">
            <v>18,E003</v>
          </cell>
          <cell r="D1799">
            <v>18</v>
          </cell>
          <cell r="E1799" t="str">
            <v>Otros</v>
          </cell>
          <cell r="F1799" t="str">
            <v>Otros</v>
          </cell>
          <cell r="G1799" t="str">
            <v>Otros</v>
          </cell>
          <cell r="H1799" t="str">
            <v/>
          </cell>
          <cell r="I1799" t="str">
            <v/>
          </cell>
          <cell r="K1799" t="str">
            <v>E</v>
          </cell>
          <cell r="L1799">
            <v>303</v>
          </cell>
          <cell r="M1799">
            <v>3</v>
          </cell>
          <cell r="N1799" t="str">
            <v>E003</v>
          </cell>
        </row>
        <row r="1800">
          <cell r="A1800" t="str">
            <v>18,E304</v>
          </cell>
          <cell r="B1800" t="str">
            <v>18,E4</v>
          </cell>
          <cell r="C1800" t="str">
            <v>18,E004</v>
          </cell>
          <cell r="D1800">
            <v>18</v>
          </cell>
          <cell r="E1800" t="str">
            <v>Otros</v>
          </cell>
          <cell r="F1800" t="str">
            <v>Otros</v>
          </cell>
          <cell r="G1800" t="str">
            <v>Otros</v>
          </cell>
          <cell r="H1800" t="str">
            <v/>
          </cell>
          <cell r="I1800" t="str">
            <v/>
          </cell>
          <cell r="K1800" t="str">
            <v>E</v>
          </cell>
          <cell r="L1800">
            <v>304</v>
          </cell>
          <cell r="M1800">
            <v>4</v>
          </cell>
          <cell r="N1800" t="str">
            <v>E004</v>
          </cell>
        </row>
        <row r="1801">
          <cell r="A1801" t="str">
            <v>18,E305</v>
          </cell>
          <cell r="B1801" t="str">
            <v>18,E5</v>
          </cell>
          <cell r="C1801" t="str">
            <v>18,E005</v>
          </cell>
          <cell r="D1801">
            <v>18</v>
          </cell>
          <cell r="E1801" t="str">
            <v>Otros</v>
          </cell>
          <cell r="F1801" t="str">
            <v>Otros</v>
          </cell>
          <cell r="G1801" t="str">
            <v>Otros</v>
          </cell>
          <cell r="H1801" t="str">
            <v/>
          </cell>
          <cell r="I1801" t="str">
            <v/>
          </cell>
          <cell r="K1801" t="str">
            <v>E</v>
          </cell>
          <cell r="L1801">
            <v>305</v>
          </cell>
          <cell r="M1801">
            <v>5</v>
          </cell>
          <cell r="N1801" t="str">
            <v>E005</v>
          </cell>
        </row>
        <row r="1802">
          <cell r="A1802" t="str">
            <v>18,E306</v>
          </cell>
          <cell r="B1802" t="str">
            <v>18,E6</v>
          </cell>
          <cell r="C1802" t="str">
            <v>18,E006</v>
          </cell>
          <cell r="D1802">
            <v>18</v>
          </cell>
          <cell r="E1802" t="str">
            <v>Otros</v>
          </cell>
          <cell r="F1802" t="str">
            <v>Otros</v>
          </cell>
          <cell r="G1802" t="str">
            <v>Otros</v>
          </cell>
          <cell r="H1802" t="str">
            <v/>
          </cell>
          <cell r="I1802" t="str">
            <v/>
          </cell>
          <cell r="K1802" t="str">
            <v>E</v>
          </cell>
          <cell r="L1802">
            <v>306</v>
          </cell>
          <cell r="M1802">
            <v>6</v>
          </cell>
          <cell r="N1802" t="str">
            <v>E006</v>
          </cell>
        </row>
        <row r="1803">
          <cell r="A1803" t="str">
            <v>18,E307</v>
          </cell>
          <cell r="B1803" t="str">
            <v>18,E7</v>
          </cell>
          <cell r="C1803" t="str">
            <v>18,E007</v>
          </cell>
          <cell r="D1803">
            <v>18</v>
          </cell>
          <cell r="E1803" t="str">
            <v>Otros</v>
          </cell>
          <cell r="F1803" t="str">
            <v>Otros</v>
          </cell>
          <cell r="G1803" t="str">
            <v>Otros</v>
          </cell>
          <cell r="H1803" t="str">
            <v/>
          </cell>
          <cell r="I1803" t="str">
            <v/>
          </cell>
          <cell r="K1803" t="str">
            <v>E</v>
          </cell>
          <cell r="L1803">
            <v>307</v>
          </cell>
          <cell r="M1803">
            <v>7</v>
          </cell>
          <cell r="N1803" t="str">
            <v>E007</v>
          </cell>
        </row>
        <row r="1804">
          <cell r="A1804" t="str">
            <v>18,E310</v>
          </cell>
          <cell r="B1804" t="str">
            <v>18,E10</v>
          </cell>
          <cell r="C1804" t="str">
            <v>18,E010</v>
          </cell>
          <cell r="D1804">
            <v>18</v>
          </cell>
          <cell r="E1804" t="str">
            <v>Otros</v>
          </cell>
          <cell r="F1804" t="str">
            <v>Otros</v>
          </cell>
          <cell r="G1804" t="str">
            <v>Otros</v>
          </cell>
          <cell r="H1804" t="str">
            <v/>
          </cell>
          <cell r="I1804" t="str">
            <v/>
          </cell>
          <cell r="K1804" t="str">
            <v>E</v>
          </cell>
          <cell r="L1804">
            <v>310</v>
          </cell>
          <cell r="M1804">
            <v>10</v>
          </cell>
          <cell r="N1804" t="str">
            <v>E010</v>
          </cell>
        </row>
        <row r="1805">
          <cell r="A1805" t="str">
            <v>18,E311</v>
          </cell>
          <cell r="B1805" t="str">
            <v>18,E11</v>
          </cell>
          <cell r="C1805" t="str">
            <v>18,E011</v>
          </cell>
          <cell r="D1805">
            <v>18</v>
          </cell>
          <cell r="E1805" t="str">
            <v>Otros</v>
          </cell>
          <cell r="F1805" t="str">
            <v>Otros</v>
          </cell>
          <cell r="G1805" t="str">
            <v>Otros</v>
          </cell>
          <cell r="H1805" t="str">
            <v/>
          </cell>
          <cell r="I1805" t="str">
            <v/>
          </cell>
          <cell r="K1805" t="str">
            <v>E</v>
          </cell>
          <cell r="L1805">
            <v>311</v>
          </cell>
          <cell r="M1805">
            <v>11</v>
          </cell>
          <cell r="N1805" t="str">
            <v>E011</v>
          </cell>
        </row>
        <row r="1806">
          <cell r="A1806" t="str">
            <v>18,E312</v>
          </cell>
          <cell r="B1806" t="str">
            <v>18,E12</v>
          </cell>
          <cell r="C1806" t="str">
            <v>18,E012</v>
          </cell>
          <cell r="D1806">
            <v>18</v>
          </cell>
          <cell r="E1806" t="str">
            <v>Otros</v>
          </cell>
          <cell r="F1806" t="str">
            <v>Otros</v>
          </cell>
          <cell r="G1806" t="str">
            <v>Otros</v>
          </cell>
          <cell r="H1806" t="str">
            <v/>
          </cell>
          <cell r="I1806" t="str">
            <v/>
          </cell>
          <cell r="K1806" t="str">
            <v>E</v>
          </cell>
          <cell r="L1806">
            <v>312</v>
          </cell>
          <cell r="M1806">
            <v>12</v>
          </cell>
          <cell r="N1806" t="str">
            <v>E012</v>
          </cell>
        </row>
        <row r="1807">
          <cell r="A1807" t="str">
            <v>18,E313</v>
          </cell>
          <cell r="B1807" t="str">
            <v>18,E13</v>
          </cell>
          <cell r="C1807" t="str">
            <v>18,E013</v>
          </cell>
          <cell r="D1807">
            <v>18</v>
          </cell>
          <cell r="E1807" t="str">
            <v>Otros</v>
          </cell>
          <cell r="F1807" t="str">
            <v>Otros</v>
          </cell>
          <cell r="G1807" t="str">
            <v>Otros</v>
          </cell>
          <cell r="H1807" t="str">
            <v/>
          </cell>
          <cell r="I1807" t="str">
            <v/>
          </cell>
          <cell r="K1807" t="str">
            <v>E</v>
          </cell>
          <cell r="L1807">
            <v>313</v>
          </cell>
          <cell r="M1807">
            <v>13</v>
          </cell>
          <cell r="N1807" t="str">
            <v>E013</v>
          </cell>
        </row>
        <row r="1808">
          <cell r="A1808" t="str">
            <v>18,E314</v>
          </cell>
          <cell r="B1808" t="str">
            <v>18,E14</v>
          </cell>
          <cell r="C1808" t="str">
            <v>18,E014</v>
          </cell>
          <cell r="D1808">
            <v>18</v>
          </cell>
          <cell r="E1808" t="str">
            <v>Otros</v>
          </cell>
          <cell r="F1808" t="str">
            <v>Otros</v>
          </cell>
          <cell r="G1808" t="str">
            <v>Otros</v>
          </cell>
          <cell r="H1808" t="str">
            <v/>
          </cell>
          <cell r="I1808" t="str">
            <v/>
          </cell>
          <cell r="K1808" t="str">
            <v>E</v>
          </cell>
          <cell r="L1808">
            <v>314</v>
          </cell>
          <cell r="M1808">
            <v>14</v>
          </cell>
          <cell r="N1808" t="str">
            <v>E014</v>
          </cell>
        </row>
        <row r="1809">
          <cell r="A1809" t="str">
            <v>18,E315</v>
          </cell>
          <cell r="B1809" t="str">
            <v>18,E15</v>
          </cell>
          <cell r="C1809" t="str">
            <v>18,E015</v>
          </cell>
          <cell r="D1809">
            <v>18</v>
          </cell>
          <cell r="E1809" t="str">
            <v>Otros</v>
          </cell>
          <cell r="F1809" t="str">
            <v>Otros</v>
          </cell>
          <cell r="G1809" t="str">
            <v>Otros</v>
          </cell>
          <cell r="H1809" t="str">
            <v/>
          </cell>
          <cell r="I1809" t="str">
            <v/>
          </cell>
          <cell r="K1809" t="str">
            <v>E</v>
          </cell>
          <cell r="L1809">
            <v>315</v>
          </cell>
          <cell r="M1809">
            <v>15</v>
          </cell>
          <cell r="N1809" t="str">
            <v>E015</v>
          </cell>
        </row>
        <row r="1810">
          <cell r="A1810" t="str">
            <v>18,E316</v>
          </cell>
          <cell r="B1810" t="str">
            <v>18,E16</v>
          </cell>
          <cell r="C1810" t="str">
            <v>18,E016</v>
          </cell>
          <cell r="D1810">
            <v>18</v>
          </cell>
          <cell r="E1810" t="str">
            <v>Otros</v>
          </cell>
          <cell r="F1810" t="str">
            <v>Otros</v>
          </cell>
          <cell r="G1810" t="str">
            <v>Otros</v>
          </cell>
          <cell r="H1810" t="str">
            <v/>
          </cell>
          <cell r="I1810" t="str">
            <v/>
          </cell>
          <cell r="K1810" t="str">
            <v>E</v>
          </cell>
          <cell r="L1810">
            <v>316</v>
          </cell>
          <cell r="M1810">
            <v>16</v>
          </cell>
          <cell r="N1810" t="str">
            <v>E016</v>
          </cell>
        </row>
        <row r="1811">
          <cell r="A1811" t="str">
            <v>18,E527</v>
          </cell>
          <cell r="B1811" t="str">
            <v>18,E527</v>
          </cell>
          <cell r="C1811" t="str">
            <v>18,E527</v>
          </cell>
          <cell r="D1811">
            <v>18</v>
          </cell>
          <cell r="E1811" t="str">
            <v>Otros</v>
          </cell>
          <cell r="F1811" t="str">
            <v>Otros</v>
          </cell>
          <cell r="G1811" t="str">
            <v>Otros</v>
          </cell>
          <cell r="H1811" t="str">
            <v/>
          </cell>
          <cell r="I1811" t="str">
            <v/>
          </cell>
          <cell r="K1811" t="str">
            <v>E</v>
          </cell>
          <cell r="L1811">
            <v>527</v>
          </cell>
          <cell r="M1811">
            <v>527</v>
          </cell>
          <cell r="N1811" t="str">
            <v>E527</v>
          </cell>
        </row>
        <row r="1812">
          <cell r="A1812" t="str">
            <v>18,E553</v>
          </cell>
          <cell r="B1812" t="str">
            <v>18,E553</v>
          </cell>
          <cell r="C1812" t="str">
            <v>18,E553</v>
          </cell>
          <cell r="D1812">
            <v>18</v>
          </cell>
          <cell r="E1812" t="str">
            <v>Otros</v>
          </cell>
          <cell r="F1812" t="str">
            <v>Otros</v>
          </cell>
          <cell r="G1812" t="str">
            <v>Otros</v>
          </cell>
          <cell r="H1812" t="str">
            <v/>
          </cell>
          <cell r="I1812" t="str">
            <v/>
          </cell>
          <cell r="K1812" t="str">
            <v>E</v>
          </cell>
          <cell r="L1812">
            <v>553</v>
          </cell>
          <cell r="M1812">
            <v>553</v>
          </cell>
          <cell r="N1812" t="str">
            <v>E553</v>
          </cell>
        </row>
        <row r="1813">
          <cell r="A1813" t="str">
            <v>18,E555</v>
          </cell>
          <cell r="B1813" t="str">
            <v>18,E555</v>
          </cell>
          <cell r="C1813" t="str">
            <v>18,E555</v>
          </cell>
          <cell r="D1813">
            <v>18</v>
          </cell>
          <cell r="E1813" t="str">
            <v>Otros</v>
          </cell>
          <cell r="F1813" t="str">
            <v>Otros</v>
          </cell>
          <cell r="G1813" t="str">
            <v>Otros</v>
          </cell>
          <cell r="H1813" t="str">
            <v/>
          </cell>
          <cell r="I1813" t="str">
            <v/>
          </cell>
          <cell r="K1813" t="str">
            <v>E</v>
          </cell>
          <cell r="L1813">
            <v>555</v>
          </cell>
          <cell r="M1813">
            <v>555</v>
          </cell>
          <cell r="N1813" t="str">
            <v>E555</v>
          </cell>
        </row>
        <row r="1814">
          <cell r="A1814" t="str">
            <v>18,E561</v>
          </cell>
          <cell r="B1814" t="str">
            <v>18,E561</v>
          </cell>
          <cell r="C1814" t="str">
            <v>18,E561</v>
          </cell>
          <cell r="D1814">
            <v>18</v>
          </cell>
          <cell r="E1814" t="str">
            <v>Otros</v>
          </cell>
          <cell r="F1814" t="str">
            <v>Otros</v>
          </cell>
          <cell r="G1814" t="str">
            <v>Otros</v>
          </cell>
          <cell r="H1814" t="str">
            <v/>
          </cell>
          <cell r="I1814" t="str">
            <v/>
          </cell>
          <cell r="K1814" t="str">
            <v>E</v>
          </cell>
          <cell r="L1814">
            <v>561</v>
          </cell>
          <cell r="M1814">
            <v>561</v>
          </cell>
          <cell r="N1814" t="str">
            <v>E561</v>
          </cell>
        </row>
        <row r="1815">
          <cell r="A1815" t="str">
            <v>18,E562</v>
          </cell>
          <cell r="B1815" t="str">
            <v>18,E562</v>
          </cell>
          <cell r="C1815" t="str">
            <v>18,E562</v>
          </cell>
          <cell r="D1815">
            <v>18</v>
          </cell>
          <cell r="E1815" t="str">
            <v>Otros</v>
          </cell>
          <cell r="F1815" t="str">
            <v>Otros</v>
          </cell>
          <cell r="G1815" t="str">
            <v>Otros</v>
          </cell>
          <cell r="H1815" t="str">
            <v/>
          </cell>
          <cell r="I1815" t="str">
            <v/>
          </cell>
          <cell r="K1815" t="str">
            <v>E</v>
          </cell>
          <cell r="L1815">
            <v>562</v>
          </cell>
          <cell r="M1815">
            <v>562</v>
          </cell>
          <cell r="N1815" t="str">
            <v>E562</v>
          </cell>
        </row>
        <row r="1816">
          <cell r="A1816" t="str">
            <v>18,E563</v>
          </cell>
          <cell r="B1816" t="str">
            <v>18,E563</v>
          </cell>
          <cell r="C1816" t="str">
            <v>18,E563</v>
          </cell>
          <cell r="D1816">
            <v>18</v>
          </cell>
          <cell r="E1816" t="str">
            <v>Otros</v>
          </cell>
          <cell r="F1816" t="str">
            <v>Otros</v>
          </cell>
          <cell r="G1816" t="str">
            <v>Otros</v>
          </cell>
          <cell r="H1816" t="str">
            <v/>
          </cell>
          <cell r="I1816" t="str">
            <v/>
          </cell>
          <cell r="K1816" t="str">
            <v>E</v>
          </cell>
          <cell r="L1816">
            <v>563</v>
          </cell>
          <cell r="M1816">
            <v>563</v>
          </cell>
          <cell r="N1816" t="str">
            <v>E563</v>
          </cell>
        </row>
        <row r="1817">
          <cell r="A1817" t="str">
            <v>18,E564</v>
          </cell>
          <cell r="B1817" t="str">
            <v>18,E564</v>
          </cell>
          <cell r="C1817" t="str">
            <v>18,E564</v>
          </cell>
          <cell r="D1817">
            <v>18</v>
          </cell>
          <cell r="E1817" t="str">
            <v>Otros</v>
          </cell>
          <cell r="F1817" t="str">
            <v>Otros</v>
          </cell>
          <cell r="G1817" t="str">
            <v>Otros</v>
          </cell>
          <cell r="H1817" t="str">
            <v/>
          </cell>
          <cell r="I1817" t="str">
            <v/>
          </cell>
          <cell r="K1817" t="str">
            <v>E</v>
          </cell>
          <cell r="L1817">
            <v>564</v>
          </cell>
          <cell r="M1817">
            <v>564</v>
          </cell>
          <cell r="N1817" t="str">
            <v>E564</v>
          </cell>
        </row>
        <row r="1818">
          <cell r="A1818" t="str">
            <v>18,E567</v>
          </cell>
          <cell r="B1818" t="str">
            <v>18,E567</v>
          </cell>
          <cell r="C1818" t="str">
            <v>18,E567</v>
          </cell>
          <cell r="D1818">
            <v>18</v>
          </cell>
          <cell r="E1818" t="str">
            <v>Otros</v>
          </cell>
          <cell r="F1818" t="str">
            <v>Otros</v>
          </cell>
          <cell r="G1818" t="str">
            <v>Otros</v>
          </cell>
          <cell r="H1818" t="str">
            <v/>
          </cell>
          <cell r="I1818" t="str">
            <v/>
          </cell>
          <cell r="K1818" t="str">
            <v>E</v>
          </cell>
          <cell r="L1818">
            <v>567</v>
          </cell>
          <cell r="M1818">
            <v>567</v>
          </cell>
          <cell r="N1818" t="str">
            <v>E567</v>
          </cell>
        </row>
        <row r="1819">
          <cell r="A1819" t="str">
            <v>18,E568</v>
          </cell>
          <cell r="B1819" t="str">
            <v>18,E568</v>
          </cell>
          <cell r="C1819" t="str">
            <v>18,E568</v>
          </cell>
          <cell r="D1819">
            <v>18</v>
          </cell>
          <cell r="E1819" t="str">
            <v>Otros</v>
          </cell>
          <cell r="F1819" t="str">
            <v>Otros</v>
          </cell>
          <cell r="G1819" t="str">
            <v>Otros</v>
          </cell>
          <cell r="H1819" t="str">
            <v/>
          </cell>
          <cell r="I1819" t="str">
            <v/>
          </cell>
          <cell r="K1819" t="str">
            <v>E</v>
          </cell>
          <cell r="L1819">
            <v>568</v>
          </cell>
          <cell r="M1819">
            <v>568</v>
          </cell>
          <cell r="N1819" t="str">
            <v>E568</v>
          </cell>
        </row>
        <row r="1820">
          <cell r="A1820" t="str">
            <v>18,E570</v>
          </cell>
          <cell r="B1820" t="str">
            <v>18,E570</v>
          </cell>
          <cell r="C1820" t="str">
            <v>18,E570</v>
          </cell>
          <cell r="D1820">
            <v>18</v>
          </cell>
          <cell r="E1820" t="str">
            <v>Otros</v>
          </cell>
          <cell r="F1820" t="str">
            <v>Otros</v>
          </cell>
          <cell r="G1820" t="str">
            <v>Otros</v>
          </cell>
          <cell r="H1820" t="str">
            <v/>
          </cell>
          <cell r="I1820" t="str">
            <v/>
          </cell>
          <cell r="K1820" t="str">
            <v>E</v>
          </cell>
          <cell r="L1820">
            <v>570</v>
          </cell>
          <cell r="M1820">
            <v>570</v>
          </cell>
          <cell r="N1820" t="str">
            <v>E570</v>
          </cell>
        </row>
        <row r="1821">
          <cell r="A1821" t="str">
            <v>18,E577</v>
          </cell>
          <cell r="B1821" t="str">
            <v>18,E577</v>
          </cell>
          <cell r="C1821" t="str">
            <v>18,E577</v>
          </cell>
          <cell r="D1821">
            <v>18</v>
          </cell>
          <cell r="E1821" t="str">
            <v>Otros</v>
          </cell>
          <cell r="F1821" t="str">
            <v>Otros</v>
          </cell>
          <cell r="G1821" t="str">
            <v>Otros</v>
          </cell>
          <cell r="H1821" t="str">
            <v/>
          </cell>
          <cell r="I1821" t="str">
            <v/>
          </cell>
          <cell r="K1821" t="str">
            <v>E</v>
          </cell>
          <cell r="L1821">
            <v>577</v>
          </cell>
          <cell r="M1821">
            <v>577</v>
          </cell>
          <cell r="N1821" t="str">
            <v>E577</v>
          </cell>
        </row>
        <row r="1822">
          <cell r="A1822" t="str">
            <v>18,E704</v>
          </cell>
          <cell r="B1822" t="str">
            <v>18,E204</v>
          </cell>
          <cell r="C1822" t="str">
            <v>18,E204</v>
          </cell>
          <cell r="D1822">
            <v>18</v>
          </cell>
          <cell r="E1822" t="str">
            <v>Otros</v>
          </cell>
          <cell r="F1822" t="str">
            <v>Otros</v>
          </cell>
          <cell r="G1822" t="str">
            <v>Otros</v>
          </cell>
          <cell r="H1822" t="str">
            <v/>
          </cell>
          <cell r="I1822" t="str">
            <v/>
          </cell>
          <cell r="K1822" t="str">
            <v>E</v>
          </cell>
          <cell r="L1822">
            <v>704</v>
          </cell>
          <cell r="M1822">
            <v>204</v>
          </cell>
          <cell r="N1822" t="str">
            <v>E204</v>
          </cell>
        </row>
        <row r="1823">
          <cell r="A1823" t="str">
            <v>18,E705</v>
          </cell>
          <cell r="B1823" t="str">
            <v>18,E205</v>
          </cell>
          <cell r="C1823" t="str">
            <v>18,E205</v>
          </cell>
          <cell r="D1823">
            <v>18</v>
          </cell>
          <cell r="E1823" t="str">
            <v>Otros</v>
          </cell>
          <cell r="F1823" t="str">
            <v>Otros</v>
          </cell>
          <cell r="G1823" t="str">
            <v>Otros</v>
          </cell>
          <cell r="H1823" t="str">
            <v/>
          </cell>
          <cell r="I1823" t="str">
            <v/>
          </cell>
          <cell r="K1823" t="str">
            <v>E</v>
          </cell>
          <cell r="L1823">
            <v>705</v>
          </cell>
          <cell r="M1823">
            <v>205</v>
          </cell>
          <cell r="N1823" t="str">
            <v>E205</v>
          </cell>
        </row>
        <row r="1824">
          <cell r="A1824" t="str">
            <v>18,E706</v>
          </cell>
          <cell r="B1824" t="str">
            <v>18,E206</v>
          </cell>
          <cell r="C1824" t="str">
            <v>18,E206</v>
          </cell>
          <cell r="D1824">
            <v>18</v>
          </cell>
          <cell r="E1824" t="str">
            <v>Otros</v>
          </cell>
          <cell r="F1824" t="str">
            <v>Otros</v>
          </cell>
          <cell r="G1824" t="str">
            <v>Otros</v>
          </cell>
          <cell r="H1824" t="str">
            <v/>
          </cell>
          <cell r="I1824" t="str">
            <v/>
          </cell>
          <cell r="K1824" t="str">
            <v>E</v>
          </cell>
          <cell r="L1824">
            <v>706</v>
          </cell>
          <cell r="M1824">
            <v>206</v>
          </cell>
          <cell r="N1824" t="str">
            <v>E206</v>
          </cell>
        </row>
        <row r="1825">
          <cell r="A1825" t="str">
            <v>18,E708</v>
          </cell>
          <cell r="B1825" t="str">
            <v>18,E208</v>
          </cell>
          <cell r="C1825" t="str">
            <v>18,E208</v>
          </cell>
          <cell r="D1825">
            <v>18</v>
          </cell>
          <cell r="E1825" t="str">
            <v>Otros</v>
          </cell>
          <cell r="F1825" t="str">
            <v>Otros</v>
          </cell>
          <cell r="G1825" t="str">
            <v>Otros</v>
          </cell>
          <cell r="H1825" t="str">
            <v/>
          </cell>
          <cell r="I1825" t="str">
            <v/>
          </cell>
          <cell r="K1825" t="str">
            <v>E</v>
          </cell>
          <cell r="L1825">
            <v>708</v>
          </cell>
          <cell r="M1825">
            <v>208</v>
          </cell>
          <cell r="N1825" t="str">
            <v>E208</v>
          </cell>
        </row>
        <row r="1826">
          <cell r="A1826" t="str">
            <v>18,E709</v>
          </cell>
          <cell r="B1826" t="str">
            <v>18,E209</v>
          </cell>
          <cell r="C1826" t="str">
            <v>18,E209</v>
          </cell>
          <cell r="D1826">
            <v>18</v>
          </cell>
          <cell r="E1826" t="str">
            <v>Otros</v>
          </cell>
          <cell r="F1826" t="str">
            <v>Otros</v>
          </cell>
          <cell r="G1826" t="str">
            <v>Otros</v>
          </cell>
          <cell r="H1826" t="str">
            <v/>
          </cell>
          <cell r="I1826" t="str">
            <v/>
          </cell>
          <cell r="K1826" t="str">
            <v>E</v>
          </cell>
          <cell r="L1826">
            <v>709</v>
          </cell>
          <cell r="M1826">
            <v>209</v>
          </cell>
          <cell r="N1826" t="str">
            <v>E209</v>
          </cell>
        </row>
        <row r="1827">
          <cell r="A1827" t="str">
            <v>18,F571</v>
          </cell>
          <cell r="B1827" t="str">
            <v>18,F571</v>
          </cell>
          <cell r="C1827" t="str">
            <v>18,F571</v>
          </cell>
          <cell r="D1827">
            <v>18</v>
          </cell>
          <cell r="E1827" t="str">
            <v>Otros</v>
          </cell>
          <cell r="F1827" t="str">
            <v>Otros</v>
          </cell>
          <cell r="G1827" t="str">
            <v>Otros</v>
          </cell>
          <cell r="H1827" t="str">
            <v/>
          </cell>
          <cell r="I1827" t="str">
            <v/>
          </cell>
          <cell r="K1827" t="str">
            <v>F</v>
          </cell>
          <cell r="L1827">
            <v>571</v>
          </cell>
          <cell r="M1827">
            <v>571</v>
          </cell>
          <cell r="N1827" t="str">
            <v>F571</v>
          </cell>
        </row>
        <row r="1828">
          <cell r="A1828" t="str">
            <v>18,G1</v>
          </cell>
          <cell r="B1828" t="str">
            <v>18,G1</v>
          </cell>
          <cell r="C1828" t="str">
            <v>18,G001</v>
          </cell>
          <cell r="D1828">
            <v>18</v>
          </cell>
          <cell r="E1828" t="str">
            <v>Otros</v>
          </cell>
          <cell r="F1828" t="str">
            <v>Otros</v>
          </cell>
          <cell r="G1828" t="str">
            <v>Otros</v>
          </cell>
          <cell r="H1828" t="str">
            <v/>
          </cell>
          <cell r="I1828" t="str">
            <v/>
          </cell>
          <cell r="K1828" t="str">
            <v>G</v>
          </cell>
          <cell r="L1828">
            <v>1</v>
          </cell>
          <cell r="M1828">
            <v>1</v>
          </cell>
          <cell r="N1828" t="str">
            <v>G001</v>
          </cell>
        </row>
        <row r="1829">
          <cell r="A1829" t="str">
            <v>18,G2</v>
          </cell>
          <cell r="B1829" t="str">
            <v>18,G2</v>
          </cell>
          <cell r="C1829" t="str">
            <v>18,G002</v>
          </cell>
          <cell r="D1829">
            <v>18</v>
          </cell>
          <cell r="E1829" t="str">
            <v>Otros</v>
          </cell>
          <cell r="F1829" t="str">
            <v>Otros</v>
          </cell>
          <cell r="G1829" t="str">
            <v>Otros</v>
          </cell>
          <cell r="H1829" t="str">
            <v/>
          </cell>
          <cell r="I1829" t="str">
            <v/>
          </cell>
          <cell r="K1829" t="str">
            <v>G</v>
          </cell>
          <cell r="L1829">
            <v>2</v>
          </cell>
          <cell r="M1829">
            <v>2</v>
          </cell>
          <cell r="N1829" t="str">
            <v>G002</v>
          </cell>
        </row>
        <row r="1830">
          <cell r="A1830" t="str">
            <v>18,G3</v>
          </cell>
          <cell r="B1830" t="str">
            <v>18,G3</v>
          </cell>
          <cell r="C1830" t="str">
            <v>18,G003</v>
          </cell>
          <cell r="D1830">
            <v>18</v>
          </cell>
          <cell r="E1830" t="str">
            <v>Otros</v>
          </cell>
          <cell r="F1830" t="str">
            <v>Otros</v>
          </cell>
          <cell r="G1830" t="str">
            <v>Otros</v>
          </cell>
          <cell r="H1830" t="str">
            <v/>
          </cell>
          <cell r="I1830" t="str">
            <v/>
          </cell>
          <cell r="K1830" t="str">
            <v>G</v>
          </cell>
          <cell r="L1830">
            <v>3</v>
          </cell>
          <cell r="M1830">
            <v>3</v>
          </cell>
          <cell r="N1830" t="str">
            <v>G003</v>
          </cell>
        </row>
        <row r="1831">
          <cell r="A1831" t="str">
            <v>18,G301</v>
          </cell>
          <cell r="B1831" t="str">
            <v>18,G1</v>
          </cell>
          <cell r="C1831" t="str">
            <v>18,G001</v>
          </cell>
          <cell r="D1831">
            <v>18</v>
          </cell>
          <cell r="E1831" t="str">
            <v>Otros</v>
          </cell>
          <cell r="F1831" t="str">
            <v>Otros</v>
          </cell>
          <cell r="G1831" t="str">
            <v>Otros</v>
          </cell>
          <cell r="H1831" t="str">
            <v/>
          </cell>
          <cell r="I1831" t="str">
            <v/>
          </cell>
          <cell r="K1831" t="str">
            <v>G</v>
          </cell>
          <cell r="L1831">
            <v>301</v>
          </cell>
          <cell r="M1831">
            <v>1</v>
          </cell>
          <cell r="N1831" t="str">
            <v>G001</v>
          </cell>
        </row>
        <row r="1832">
          <cell r="A1832" t="str">
            <v>18,G302</v>
          </cell>
          <cell r="B1832" t="str">
            <v>18,G2</v>
          </cell>
          <cell r="C1832" t="str">
            <v>18,G002</v>
          </cell>
          <cell r="D1832">
            <v>18</v>
          </cell>
          <cell r="E1832" t="str">
            <v>Otros</v>
          </cell>
          <cell r="F1832" t="str">
            <v>Otros</v>
          </cell>
          <cell r="G1832" t="str">
            <v>Otros</v>
          </cell>
          <cell r="H1832" t="str">
            <v/>
          </cell>
          <cell r="I1832" t="str">
            <v/>
          </cell>
          <cell r="K1832" t="str">
            <v>G</v>
          </cell>
          <cell r="L1832">
            <v>302</v>
          </cell>
          <cell r="M1832">
            <v>2</v>
          </cell>
          <cell r="N1832" t="str">
            <v>G002</v>
          </cell>
        </row>
        <row r="1833">
          <cell r="A1833" t="str">
            <v>18,G303</v>
          </cell>
          <cell r="B1833" t="str">
            <v>18,G3</v>
          </cell>
          <cell r="C1833" t="str">
            <v>18,G003</v>
          </cell>
          <cell r="D1833">
            <v>18</v>
          </cell>
          <cell r="E1833" t="str">
            <v>Otros</v>
          </cell>
          <cell r="F1833" t="str">
            <v>Otros</v>
          </cell>
          <cell r="G1833" t="str">
            <v>Otros</v>
          </cell>
          <cell r="H1833" t="str">
            <v/>
          </cell>
          <cell r="I1833" t="str">
            <v/>
          </cell>
          <cell r="K1833" t="str">
            <v>G</v>
          </cell>
          <cell r="L1833">
            <v>303</v>
          </cell>
          <cell r="M1833">
            <v>3</v>
          </cell>
          <cell r="N1833" t="str">
            <v>G003</v>
          </cell>
        </row>
        <row r="1834">
          <cell r="A1834" t="str">
            <v>18,J1</v>
          </cell>
          <cell r="B1834" t="str">
            <v>18,J1</v>
          </cell>
          <cell r="C1834" t="str">
            <v>18,J001</v>
          </cell>
          <cell r="D1834">
            <v>18</v>
          </cell>
          <cell r="E1834" t="str">
            <v>Otros</v>
          </cell>
          <cell r="F1834" t="str">
            <v>Otros</v>
          </cell>
          <cell r="G1834" t="str">
            <v>Otros</v>
          </cell>
          <cell r="H1834" t="str">
            <v/>
          </cell>
          <cell r="I1834" t="str">
            <v/>
          </cell>
          <cell r="K1834" t="str">
            <v>J</v>
          </cell>
          <cell r="L1834">
            <v>1</v>
          </cell>
          <cell r="M1834">
            <v>1</v>
          </cell>
          <cell r="N1834" t="str">
            <v>J001</v>
          </cell>
        </row>
        <row r="1835">
          <cell r="A1835" t="str">
            <v>18,J2</v>
          </cell>
          <cell r="B1835" t="str">
            <v>18,J2</v>
          </cell>
          <cell r="C1835" t="str">
            <v>18,J002</v>
          </cell>
          <cell r="D1835">
            <v>18</v>
          </cell>
          <cell r="E1835" t="str">
            <v>Otros</v>
          </cell>
          <cell r="F1835" t="str">
            <v>Otros</v>
          </cell>
          <cell r="G1835" t="str">
            <v>Otros</v>
          </cell>
          <cell r="H1835" t="str">
            <v/>
          </cell>
          <cell r="I1835" t="str">
            <v/>
          </cell>
          <cell r="K1835" t="str">
            <v>J</v>
          </cell>
          <cell r="L1835">
            <v>2</v>
          </cell>
          <cell r="M1835">
            <v>2</v>
          </cell>
          <cell r="N1835" t="str">
            <v>J002</v>
          </cell>
        </row>
        <row r="1836">
          <cell r="A1836" t="str">
            <v>18,J7</v>
          </cell>
          <cell r="B1836" t="str">
            <v>18,J7</v>
          </cell>
          <cell r="C1836" t="str">
            <v>18,J007</v>
          </cell>
          <cell r="D1836">
            <v>18</v>
          </cell>
          <cell r="E1836" t="str">
            <v>Otros</v>
          </cell>
          <cell r="F1836" t="str">
            <v>Otros</v>
          </cell>
          <cell r="G1836" t="str">
            <v>Otros</v>
          </cell>
          <cell r="H1836" t="str">
            <v/>
          </cell>
          <cell r="I1836" t="str">
            <v/>
          </cell>
          <cell r="K1836" t="str">
            <v>J</v>
          </cell>
          <cell r="L1836">
            <v>7</v>
          </cell>
          <cell r="M1836">
            <v>7</v>
          </cell>
          <cell r="N1836" t="str">
            <v>J007</v>
          </cell>
        </row>
        <row r="1837">
          <cell r="A1837" t="str">
            <v>18,J202</v>
          </cell>
          <cell r="B1837" t="str">
            <v>18,J202</v>
          </cell>
          <cell r="C1837" t="str">
            <v>18,J202</v>
          </cell>
          <cell r="D1837">
            <v>18</v>
          </cell>
          <cell r="E1837" t="str">
            <v>Otros</v>
          </cell>
          <cell r="F1837" t="str">
            <v>Otros</v>
          </cell>
          <cell r="G1837" t="str">
            <v>Otros</v>
          </cell>
          <cell r="H1837" t="str">
            <v/>
          </cell>
          <cell r="I1837" t="str">
            <v/>
          </cell>
          <cell r="K1837" t="str">
            <v>J</v>
          </cell>
          <cell r="L1837">
            <v>202</v>
          </cell>
          <cell r="M1837">
            <v>202</v>
          </cell>
          <cell r="N1837" t="str">
            <v>J202</v>
          </cell>
        </row>
        <row r="1838">
          <cell r="A1838" t="str">
            <v>18,J301</v>
          </cell>
          <cell r="B1838" t="str">
            <v>18,J1</v>
          </cell>
          <cell r="C1838" t="str">
            <v>18,J001</v>
          </cell>
          <cell r="D1838">
            <v>18</v>
          </cell>
          <cell r="E1838" t="str">
            <v>Otros</v>
          </cell>
          <cell r="F1838" t="str">
            <v>Otros</v>
          </cell>
          <cell r="G1838" t="str">
            <v>Otros</v>
          </cell>
          <cell r="H1838" t="str">
            <v/>
          </cell>
          <cell r="I1838" t="str">
            <v/>
          </cell>
          <cell r="K1838" t="str">
            <v>J</v>
          </cell>
          <cell r="L1838">
            <v>301</v>
          </cell>
          <cell r="M1838">
            <v>1</v>
          </cell>
          <cell r="N1838" t="str">
            <v>J001</v>
          </cell>
        </row>
        <row r="1839">
          <cell r="A1839" t="str">
            <v>18,J302</v>
          </cell>
          <cell r="B1839" t="str">
            <v>18,J2</v>
          </cell>
          <cell r="C1839" t="str">
            <v>18,J002</v>
          </cell>
          <cell r="D1839">
            <v>18</v>
          </cell>
          <cell r="E1839" t="str">
            <v>Otros</v>
          </cell>
          <cell r="F1839" t="str">
            <v>Otros</v>
          </cell>
          <cell r="G1839" t="str">
            <v>Otros</v>
          </cell>
          <cell r="H1839" t="str">
            <v/>
          </cell>
          <cell r="I1839" t="str">
            <v/>
          </cell>
          <cell r="K1839" t="str">
            <v>J</v>
          </cell>
          <cell r="L1839">
            <v>302</v>
          </cell>
          <cell r="M1839">
            <v>2</v>
          </cell>
          <cell r="N1839" t="str">
            <v>J002</v>
          </cell>
        </row>
        <row r="1840">
          <cell r="A1840" t="str">
            <v>18,J307</v>
          </cell>
          <cell r="B1840" t="str">
            <v>18,J7</v>
          </cell>
          <cell r="C1840" t="str">
            <v>18,J007</v>
          </cell>
          <cell r="D1840">
            <v>18</v>
          </cell>
          <cell r="E1840" t="str">
            <v>Otros</v>
          </cell>
          <cell r="F1840" t="str">
            <v>Otros</v>
          </cell>
          <cell r="G1840" t="str">
            <v>Otros</v>
          </cell>
          <cell r="H1840" t="str">
            <v/>
          </cell>
          <cell r="I1840" t="str">
            <v/>
          </cell>
          <cell r="K1840" t="str">
            <v>J</v>
          </cell>
          <cell r="L1840">
            <v>307</v>
          </cell>
          <cell r="M1840">
            <v>7</v>
          </cell>
          <cell r="N1840" t="str">
            <v>J007</v>
          </cell>
        </row>
        <row r="1841">
          <cell r="A1841" t="str">
            <v>18,J702</v>
          </cell>
          <cell r="B1841" t="str">
            <v>18,J202</v>
          </cell>
          <cell r="C1841" t="str">
            <v>18,J202</v>
          </cell>
          <cell r="D1841">
            <v>18</v>
          </cell>
          <cell r="E1841" t="str">
            <v>Otros</v>
          </cell>
          <cell r="F1841" t="str">
            <v>Otros</v>
          </cell>
          <cell r="G1841" t="str">
            <v>Otros</v>
          </cell>
          <cell r="H1841" t="str">
            <v/>
          </cell>
          <cell r="I1841" t="str">
            <v/>
          </cell>
          <cell r="K1841" t="str">
            <v>J</v>
          </cell>
          <cell r="L1841">
            <v>702</v>
          </cell>
          <cell r="M1841">
            <v>202</v>
          </cell>
          <cell r="N1841" t="str">
            <v>J202</v>
          </cell>
        </row>
        <row r="1842">
          <cell r="A1842" t="str">
            <v>18,K1</v>
          </cell>
          <cell r="B1842" t="str">
            <v>18,K1</v>
          </cell>
          <cell r="C1842" t="str">
            <v>18,K001</v>
          </cell>
          <cell r="D1842">
            <v>18</v>
          </cell>
          <cell r="E1842" t="str">
            <v>Otros</v>
          </cell>
          <cell r="F1842" t="str">
            <v>Otros</v>
          </cell>
          <cell r="G1842" t="str">
            <v>Otros</v>
          </cell>
          <cell r="H1842" t="str">
            <v/>
          </cell>
          <cell r="I1842" t="str">
            <v/>
          </cell>
          <cell r="K1842" t="str">
            <v>K</v>
          </cell>
          <cell r="L1842">
            <v>1</v>
          </cell>
          <cell r="M1842">
            <v>1</v>
          </cell>
          <cell r="N1842" t="str">
            <v>K001</v>
          </cell>
        </row>
        <row r="1843">
          <cell r="A1843" t="str">
            <v>18,K2</v>
          </cell>
          <cell r="B1843" t="str">
            <v>18,K2</v>
          </cell>
          <cell r="C1843" t="str">
            <v>18,K002</v>
          </cell>
          <cell r="D1843">
            <v>18</v>
          </cell>
          <cell r="E1843" t="str">
            <v>Otros</v>
          </cell>
          <cell r="F1843" t="str">
            <v>Otros</v>
          </cell>
          <cell r="G1843" t="str">
            <v>Otros</v>
          </cell>
          <cell r="H1843" t="str">
            <v/>
          </cell>
          <cell r="I1843" t="str">
            <v/>
          </cell>
          <cell r="K1843" t="str">
            <v>K</v>
          </cell>
          <cell r="L1843">
            <v>2</v>
          </cell>
          <cell r="M1843">
            <v>2</v>
          </cell>
          <cell r="N1843" t="str">
            <v>K002</v>
          </cell>
        </row>
        <row r="1844">
          <cell r="A1844" t="str">
            <v>18,K10</v>
          </cell>
          <cell r="B1844" t="str">
            <v>18,K10</v>
          </cell>
          <cell r="C1844" t="str">
            <v>18,K010</v>
          </cell>
          <cell r="D1844">
            <v>18</v>
          </cell>
          <cell r="E1844" t="str">
            <v>Otros</v>
          </cell>
          <cell r="F1844" t="str">
            <v>Otros</v>
          </cell>
          <cell r="G1844" t="str">
            <v>Otros</v>
          </cell>
          <cell r="H1844" t="str">
            <v/>
          </cell>
          <cell r="I1844" t="str">
            <v/>
          </cell>
          <cell r="K1844" t="str">
            <v>K</v>
          </cell>
          <cell r="L1844">
            <v>10</v>
          </cell>
          <cell r="M1844">
            <v>10</v>
          </cell>
          <cell r="N1844" t="str">
            <v>K010</v>
          </cell>
        </row>
        <row r="1845">
          <cell r="A1845" t="str">
            <v>18,K25</v>
          </cell>
          <cell r="B1845" t="str">
            <v>18,K25</v>
          </cell>
          <cell r="C1845" t="str">
            <v>18,K025</v>
          </cell>
          <cell r="D1845">
            <v>18</v>
          </cell>
          <cell r="E1845" t="str">
            <v>Otros</v>
          </cell>
          <cell r="F1845" t="str">
            <v>Otros</v>
          </cell>
          <cell r="G1845" t="str">
            <v>Otros</v>
          </cell>
          <cell r="H1845" t="str">
            <v/>
          </cell>
          <cell r="I1845" t="str">
            <v/>
          </cell>
          <cell r="K1845" t="str">
            <v>K</v>
          </cell>
          <cell r="L1845">
            <v>25</v>
          </cell>
          <cell r="M1845">
            <v>25</v>
          </cell>
          <cell r="N1845" t="str">
            <v>K025</v>
          </cell>
        </row>
        <row r="1846">
          <cell r="A1846" t="str">
            <v>18,K26</v>
          </cell>
          <cell r="B1846" t="str">
            <v>18,K26</v>
          </cell>
          <cell r="C1846" t="str">
            <v>18,K026</v>
          </cell>
          <cell r="D1846">
            <v>18</v>
          </cell>
          <cell r="E1846" t="str">
            <v>Otros</v>
          </cell>
          <cell r="F1846" t="str">
            <v>Otros</v>
          </cell>
          <cell r="G1846" t="str">
            <v>Otros</v>
          </cell>
          <cell r="H1846" t="str">
            <v/>
          </cell>
          <cell r="I1846" t="str">
            <v/>
          </cell>
          <cell r="K1846" t="str">
            <v>K</v>
          </cell>
          <cell r="L1846">
            <v>26</v>
          </cell>
          <cell r="M1846">
            <v>26</v>
          </cell>
          <cell r="N1846" t="str">
            <v>K026</v>
          </cell>
        </row>
        <row r="1847">
          <cell r="A1847" t="str">
            <v>18,K27</v>
          </cell>
          <cell r="B1847" t="str">
            <v>18,K27</v>
          </cell>
          <cell r="C1847" t="str">
            <v>18,K027</v>
          </cell>
          <cell r="D1847">
            <v>18</v>
          </cell>
          <cell r="E1847" t="str">
            <v>Otros</v>
          </cell>
          <cell r="F1847" t="str">
            <v>Otros</v>
          </cell>
          <cell r="G1847" t="str">
            <v>Otros</v>
          </cell>
          <cell r="H1847" t="str">
            <v/>
          </cell>
          <cell r="I1847" t="str">
            <v/>
          </cell>
          <cell r="K1847" t="str">
            <v>K</v>
          </cell>
          <cell r="L1847">
            <v>27</v>
          </cell>
          <cell r="M1847">
            <v>27</v>
          </cell>
          <cell r="N1847" t="str">
            <v>K027</v>
          </cell>
        </row>
        <row r="1848">
          <cell r="A1848" t="str">
            <v>18,K29</v>
          </cell>
          <cell r="B1848" t="str">
            <v>18,K29</v>
          </cell>
          <cell r="C1848" t="str">
            <v>18,K029</v>
          </cell>
          <cell r="D1848">
            <v>18</v>
          </cell>
          <cell r="E1848" t="str">
            <v>Otros</v>
          </cell>
          <cell r="F1848" t="str">
            <v>Otros</v>
          </cell>
          <cell r="G1848" t="str">
            <v>Otros</v>
          </cell>
          <cell r="H1848" t="str">
            <v/>
          </cell>
          <cell r="I1848" t="str">
            <v/>
          </cell>
          <cell r="K1848" t="str">
            <v>K</v>
          </cell>
          <cell r="L1848">
            <v>29</v>
          </cell>
          <cell r="M1848">
            <v>29</v>
          </cell>
          <cell r="N1848" t="str">
            <v>K029</v>
          </cell>
        </row>
        <row r="1849">
          <cell r="A1849" t="str">
            <v>18,K30</v>
          </cell>
          <cell r="B1849" t="str">
            <v>18,K30</v>
          </cell>
          <cell r="C1849" t="str">
            <v>18,K030</v>
          </cell>
          <cell r="D1849">
            <v>18</v>
          </cell>
          <cell r="E1849" t="str">
            <v>Otros</v>
          </cell>
          <cell r="F1849" t="str">
            <v>Otros</v>
          </cell>
          <cell r="G1849" t="str">
            <v>Otros</v>
          </cell>
          <cell r="H1849" t="str">
            <v/>
          </cell>
          <cell r="I1849" t="str">
            <v/>
          </cell>
          <cell r="K1849" t="str">
            <v>K</v>
          </cell>
          <cell r="L1849">
            <v>30</v>
          </cell>
          <cell r="M1849">
            <v>30</v>
          </cell>
          <cell r="N1849" t="str">
            <v>K030</v>
          </cell>
        </row>
        <row r="1850">
          <cell r="A1850" t="str">
            <v>18,K301</v>
          </cell>
          <cell r="B1850" t="str">
            <v>18,K1</v>
          </cell>
          <cell r="C1850" t="str">
            <v>18,K001</v>
          </cell>
          <cell r="D1850">
            <v>18</v>
          </cell>
          <cell r="E1850" t="str">
            <v>Otros</v>
          </cell>
          <cell r="F1850" t="str">
            <v>Otros</v>
          </cell>
          <cell r="G1850" t="str">
            <v>Otros</v>
          </cell>
          <cell r="H1850" t="str">
            <v/>
          </cell>
          <cell r="I1850" t="str">
            <v/>
          </cell>
          <cell r="K1850" t="str">
            <v>K</v>
          </cell>
          <cell r="L1850">
            <v>301</v>
          </cell>
          <cell r="M1850">
            <v>1</v>
          </cell>
          <cell r="N1850" t="str">
            <v>K001</v>
          </cell>
        </row>
        <row r="1851">
          <cell r="A1851" t="str">
            <v>18,K302</v>
          </cell>
          <cell r="B1851" t="str">
            <v>18,K2</v>
          </cell>
          <cell r="C1851" t="str">
            <v>18,K002</v>
          </cell>
          <cell r="D1851">
            <v>18</v>
          </cell>
          <cell r="E1851" t="str">
            <v>Otros</v>
          </cell>
          <cell r="F1851" t="str">
            <v>Otros</v>
          </cell>
          <cell r="G1851" t="str">
            <v>Otros</v>
          </cell>
          <cell r="H1851" t="str">
            <v/>
          </cell>
          <cell r="I1851" t="str">
            <v/>
          </cell>
          <cell r="K1851" t="str">
            <v>K</v>
          </cell>
          <cell r="L1851">
            <v>302</v>
          </cell>
          <cell r="M1851">
            <v>2</v>
          </cell>
          <cell r="N1851" t="str">
            <v>K002</v>
          </cell>
        </row>
        <row r="1852">
          <cell r="A1852" t="str">
            <v>18,K310</v>
          </cell>
          <cell r="B1852" t="str">
            <v>18,K10</v>
          </cell>
          <cell r="C1852" t="str">
            <v>18,K010</v>
          </cell>
          <cell r="D1852">
            <v>18</v>
          </cell>
          <cell r="E1852" t="str">
            <v>Otros</v>
          </cell>
          <cell r="F1852" t="str">
            <v>Otros</v>
          </cell>
          <cell r="G1852" t="str">
            <v>Otros</v>
          </cell>
          <cell r="H1852" t="str">
            <v/>
          </cell>
          <cell r="I1852" t="str">
            <v/>
          </cell>
          <cell r="K1852" t="str">
            <v>K</v>
          </cell>
          <cell r="L1852">
            <v>310</v>
          </cell>
          <cell r="M1852">
            <v>10</v>
          </cell>
          <cell r="N1852" t="str">
            <v>K010</v>
          </cell>
        </row>
        <row r="1853">
          <cell r="A1853" t="str">
            <v>18,K325</v>
          </cell>
          <cell r="B1853" t="str">
            <v>18,K25</v>
          </cell>
          <cell r="C1853" t="str">
            <v>18,K025</v>
          </cell>
          <cell r="D1853">
            <v>18</v>
          </cell>
          <cell r="E1853" t="str">
            <v>Otros</v>
          </cell>
          <cell r="F1853" t="str">
            <v>Otros</v>
          </cell>
          <cell r="G1853" t="str">
            <v>Otros</v>
          </cell>
          <cell r="H1853" t="str">
            <v/>
          </cell>
          <cell r="I1853" t="str">
            <v/>
          </cell>
          <cell r="K1853" t="str">
            <v>K</v>
          </cell>
          <cell r="L1853">
            <v>325</v>
          </cell>
          <cell r="M1853">
            <v>25</v>
          </cell>
          <cell r="N1853" t="str">
            <v>K025</v>
          </cell>
        </row>
        <row r="1854">
          <cell r="A1854" t="str">
            <v>18,K326</v>
          </cell>
          <cell r="B1854" t="str">
            <v>18,K26</v>
          </cell>
          <cell r="C1854" t="str">
            <v>18,K026</v>
          </cell>
          <cell r="D1854">
            <v>18</v>
          </cell>
          <cell r="E1854" t="str">
            <v>Otros</v>
          </cell>
          <cell r="F1854" t="str">
            <v>Otros</v>
          </cell>
          <cell r="G1854" t="str">
            <v>Otros</v>
          </cell>
          <cell r="H1854" t="str">
            <v/>
          </cell>
          <cell r="I1854" t="str">
            <v/>
          </cell>
          <cell r="K1854" t="str">
            <v>K</v>
          </cell>
          <cell r="L1854">
            <v>326</v>
          </cell>
          <cell r="M1854">
            <v>26</v>
          </cell>
          <cell r="N1854" t="str">
            <v>K026</v>
          </cell>
        </row>
        <row r="1855">
          <cell r="A1855" t="str">
            <v>18,K327</v>
          </cell>
          <cell r="B1855" t="str">
            <v>18,K27</v>
          </cell>
          <cell r="C1855" t="str">
            <v>18,K027</v>
          </cell>
          <cell r="D1855">
            <v>18</v>
          </cell>
          <cell r="E1855" t="str">
            <v>Otros</v>
          </cell>
          <cell r="F1855" t="str">
            <v>Otros</v>
          </cell>
          <cell r="G1855" t="str">
            <v>Otros</v>
          </cell>
          <cell r="H1855" t="str">
            <v/>
          </cell>
          <cell r="I1855" t="str">
            <v/>
          </cell>
          <cell r="K1855" t="str">
            <v>K</v>
          </cell>
          <cell r="L1855">
            <v>327</v>
          </cell>
          <cell r="M1855">
            <v>27</v>
          </cell>
          <cell r="N1855" t="str">
            <v>K027</v>
          </cell>
        </row>
        <row r="1856">
          <cell r="A1856" t="str">
            <v>18,K329</v>
          </cell>
          <cell r="B1856" t="str">
            <v>18,K29</v>
          </cell>
          <cell r="C1856" t="str">
            <v>18,K029</v>
          </cell>
          <cell r="D1856">
            <v>18</v>
          </cell>
          <cell r="E1856" t="str">
            <v>Otros</v>
          </cell>
          <cell r="F1856" t="str">
            <v>Otros</v>
          </cell>
          <cell r="G1856" t="str">
            <v>Otros</v>
          </cell>
          <cell r="H1856" t="str">
            <v/>
          </cell>
          <cell r="I1856" t="str">
            <v/>
          </cell>
          <cell r="K1856" t="str">
            <v>K</v>
          </cell>
          <cell r="L1856">
            <v>329</v>
          </cell>
          <cell r="M1856">
            <v>29</v>
          </cell>
          <cell r="N1856" t="str">
            <v>K029</v>
          </cell>
        </row>
        <row r="1857">
          <cell r="A1857" t="str">
            <v>18,K330</v>
          </cell>
          <cell r="B1857" t="str">
            <v>18,K30</v>
          </cell>
          <cell r="C1857" t="str">
            <v>18,K030</v>
          </cell>
          <cell r="D1857">
            <v>18</v>
          </cell>
          <cell r="E1857" t="str">
            <v>Otros</v>
          </cell>
          <cell r="F1857" t="str">
            <v>Otros</v>
          </cell>
          <cell r="G1857" t="str">
            <v>Otros</v>
          </cell>
          <cell r="H1857" t="str">
            <v/>
          </cell>
          <cell r="I1857" t="str">
            <v/>
          </cell>
          <cell r="K1857" t="str">
            <v>K</v>
          </cell>
          <cell r="L1857">
            <v>330</v>
          </cell>
          <cell r="M1857">
            <v>30</v>
          </cell>
          <cell r="N1857" t="str">
            <v>K030</v>
          </cell>
        </row>
        <row r="1858">
          <cell r="A1858" t="str">
            <v>18,M1</v>
          </cell>
          <cell r="B1858" t="str">
            <v>18,M1</v>
          </cell>
          <cell r="C1858" t="str">
            <v>18,M001</v>
          </cell>
          <cell r="D1858">
            <v>18</v>
          </cell>
          <cell r="E1858" t="str">
            <v>Otros</v>
          </cell>
          <cell r="F1858" t="str">
            <v>Otros</v>
          </cell>
          <cell r="G1858" t="str">
            <v>Otros</v>
          </cell>
          <cell r="H1858" t="str">
            <v/>
          </cell>
          <cell r="I1858" t="str">
            <v/>
          </cell>
          <cell r="K1858" t="str">
            <v>M</v>
          </cell>
          <cell r="L1858">
            <v>1</v>
          </cell>
          <cell r="M1858">
            <v>1</v>
          </cell>
          <cell r="N1858" t="str">
            <v>M001</v>
          </cell>
        </row>
        <row r="1859">
          <cell r="A1859" t="str">
            <v>18,M301</v>
          </cell>
          <cell r="B1859" t="str">
            <v>18,M1</v>
          </cell>
          <cell r="C1859" t="str">
            <v>18,M001</v>
          </cell>
          <cell r="D1859">
            <v>18</v>
          </cell>
          <cell r="E1859" t="str">
            <v>Otros</v>
          </cell>
          <cell r="F1859" t="str">
            <v>Otros</v>
          </cell>
          <cell r="G1859" t="str">
            <v>Otros</v>
          </cell>
          <cell r="H1859" t="str">
            <v/>
          </cell>
          <cell r="I1859" t="str">
            <v/>
          </cell>
          <cell r="K1859" t="str">
            <v>M</v>
          </cell>
          <cell r="L1859">
            <v>301</v>
          </cell>
          <cell r="M1859">
            <v>1</v>
          </cell>
          <cell r="N1859" t="str">
            <v>M001</v>
          </cell>
        </row>
        <row r="1860">
          <cell r="A1860" t="str">
            <v>18,O1</v>
          </cell>
          <cell r="B1860" t="str">
            <v>18,O1</v>
          </cell>
          <cell r="C1860" t="str">
            <v>18,O001</v>
          </cell>
          <cell r="D1860">
            <v>18</v>
          </cell>
          <cell r="E1860" t="str">
            <v>Otros</v>
          </cell>
          <cell r="F1860" t="str">
            <v>Otros</v>
          </cell>
          <cell r="G1860" t="str">
            <v>Otros</v>
          </cell>
          <cell r="H1860" t="str">
            <v/>
          </cell>
          <cell r="I1860" t="str">
            <v/>
          </cell>
          <cell r="K1860" t="str">
            <v>O</v>
          </cell>
          <cell r="L1860">
            <v>1</v>
          </cell>
          <cell r="M1860">
            <v>1</v>
          </cell>
          <cell r="N1860" t="str">
            <v>O001</v>
          </cell>
        </row>
        <row r="1861">
          <cell r="A1861" t="str">
            <v>18,O99</v>
          </cell>
          <cell r="B1861" t="str">
            <v>18,O99</v>
          </cell>
          <cell r="C1861" t="str">
            <v>18,O099</v>
          </cell>
          <cell r="D1861">
            <v>18</v>
          </cell>
          <cell r="E1861" t="str">
            <v>Otros</v>
          </cell>
          <cell r="F1861" t="str">
            <v>Otros</v>
          </cell>
          <cell r="G1861" t="str">
            <v>Otros</v>
          </cell>
          <cell r="H1861" t="str">
            <v/>
          </cell>
          <cell r="I1861" t="str">
            <v/>
          </cell>
          <cell r="K1861" t="str">
            <v>O</v>
          </cell>
          <cell r="L1861">
            <v>99</v>
          </cell>
          <cell r="M1861">
            <v>99</v>
          </cell>
          <cell r="N1861" t="str">
            <v>O099</v>
          </cell>
        </row>
        <row r="1862">
          <cell r="A1862" t="str">
            <v>18,O301</v>
          </cell>
          <cell r="B1862" t="str">
            <v>18,O1</v>
          </cell>
          <cell r="C1862" t="str">
            <v>18,O001</v>
          </cell>
          <cell r="D1862">
            <v>18</v>
          </cell>
          <cell r="E1862" t="str">
            <v>Otros</v>
          </cell>
          <cell r="F1862" t="str">
            <v>Otros</v>
          </cell>
          <cell r="G1862" t="str">
            <v>Otros</v>
          </cell>
          <cell r="H1862" t="str">
            <v/>
          </cell>
          <cell r="I1862" t="str">
            <v/>
          </cell>
          <cell r="K1862" t="str">
            <v>O</v>
          </cell>
          <cell r="L1862">
            <v>301</v>
          </cell>
          <cell r="M1862">
            <v>1</v>
          </cell>
          <cell r="N1862" t="str">
            <v>O001</v>
          </cell>
        </row>
        <row r="1863">
          <cell r="A1863" t="str">
            <v>18,O399</v>
          </cell>
          <cell r="B1863" t="str">
            <v>18,O99</v>
          </cell>
          <cell r="C1863" t="str">
            <v>18,O099</v>
          </cell>
          <cell r="D1863">
            <v>18</v>
          </cell>
          <cell r="E1863" t="str">
            <v>Otros</v>
          </cell>
          <cell r="F1863" t="str">
            <v>Otros</v>
          </cell>
          <cell r="G1863" t="str">
            <v>Otros</v>
          </cell>
          <cell r="H1863" t="str">
            <v/>
          </cell>
          <cell r="I1863" t="str">
            <v/>
          </cell>
          <cell r="K1863" t="str">
            <v>O</v>
          </cell>
          <cell r="L1863">
            <v>399</v>
          </cell>
          <cell r="M1863">
            <v>99</v>
          </cell>
          <cell r="N1863" t="str">
            <v>O099</v>
          </cell>
        </row>
        <row r="1864">
          <cell r="A1864" t="str">
            <v>18,P1</v>
          </cell>
          <cell r="B1864" t="str">
            <v>18,P1</v>
          </cell>
          <cell r="C1864" t="str">
            <v>18,P001</v>
          </cell>
          <cell r="D1864">
            <v>18</v>
          </cell>
          <cell r="E1864" t="str">
            <v>Otros</v>
          </cell>
          <cell r="F1864" t="str">
            <v>Otros</v>
          </cell>
          <cell r="G1864" t="str">
            <v>Otros</v>
          </cell>
          <cell r="H1864" t="str">
            <v/>
          </cell>
          <cell r="I1864" t="str">
            <v/>
          </cell>
          <cell r="K1864" t="str">
            <v>P</v>
          </cell>
          <cell r="L1864">
            <v>1</v>
          </cell>
          <cell r="M1864">
            <v>1</v>
          </cell>
          <cell r="N1864" t="str">
            <v>P001</v>
          </cell>
        </row>
        <row r="1865">
          <cell r="A1865" t="str">
            <v>18,P2</v>
          </cell>
          <cell r="B1865" t="str">
            <v>18,P2</v>
          </cell>
          <cell r="C1865" t="str">
            <v>18,P002</v>
          </cell>
          <cell r="D1865">
            <v>18</v>
          </cell>
          <cell r="E1865" t="str">
            <v>Otros</v>
          </cell>
          <cell r="F1865" t="str">
            <v>Otros</v>
          </cell>
          <cell r="G1865" t="str">
            <v>Otros</v>
          </cell>
          <cell r="H1865" t="str">
            <v/>
          </cell>
          <cell r="I1865" t="str">
            <v/>
          </cell>
          <cell r="K1865" t="str">
            <v>P</v>
          </cell>
          <cell r="L1865">
            <v>2</v>
          </cell>
          <cell r="M1865">
            <v>2</v>
          </cell>
          <cell r="N1865" t="str">
            <v>P002</v>
          </cell>
        </row>
        <row r="1866">
          <cell r="A1866" t="str">
            <v>18,P3</v>
          </cell>
          <cell r="B1866" t="str">
            <v>18,P3</v>
          </cell>
          <cell r="C1866" t="str">
            <v>18,P003</v>
          </cell>
          <cell r="D1866">
            <v>18</v>
          </cell>
          <cell r="E1866" t="str">
            <v>Otros</v>
          </cell>
          <cell r="F1866" t="str">
            <v>Otros</v>
          </cell>
          <cell r="G1866" t="str">
            <v>Otros</v>
          </cell>
          <cell r="H1866" t="str">
            <v/>
          </cell>
          <cell r="I1866" t="str">
            <v/>
          </cell>
          <cell r="K1866" t="str">
            <v>P</v>
          </cell>
          <cell r="L1866">
            <v>3</v>
          </cell>
          <cell r="M1866">
            <v>3</v>
          </cell>
          <cell r="N1866" t="str">
            <v>P003</v>
          </cell>
        </row>
        <row r="1867">
          <cell r="A1867" t="str">
            <v>18,P301</v>
          </cell>
          <cell r="B1867" t="str">
            <v>18,P1</v>
          </cell>
          <cell r="C1867" t="str">
            <v>18,P001</v>
          </cell>
          <cell r="D1867">
            <v>18</v>
          </cell>
          <cell r="E1867" t="str">
            <v>Otros</v>
          </cell>
          <cell r="F1867" t="str">
            <v>Otros</v>
          </cell>
          <cell r="G1867" t="str">
            <v>Otros</v>
          </cell>
          <cell r="H1867" t="str">
            <v/>
          </cell>
          <cell r="I1867" t="str">
            <v/>
          </cell>
          <cell r="K1867" t="str">
            <v>P</v>
          </cell>
          <cell r="L1867">
            <v>301</v>
          </cell>
          <cell r="M1867">
            <v>1</v>
          </cell>
          <cell r="N1867" t="str">
            <v>P001</v>
          </cell>
        </row>
        <row r="1868">
          <cell r="A1868" t="str">
            <v>18,P302</v>
          </cell>
          <cell r="B1868" t="str">
            <v>18,P2</v>
          </cell>
          <cell r="C1868" t="str">
            <v>18,P002</v>
          </cell>
          <cell r="D1868">
            <v>18</v>
          </cell>
          <cell r="E1868" t="str">
            <v>Otros</v>
          </cell>
          <cell r="F1868" t="str">
            <v>Otros</v>
          </cell>
          <cell r="G1868" t="str">
            <v>Otros</v>
          </cell>
          <cell r="H1868" t="str">
            <v/>
          </cell>
          <cell r="I1868" t="str">
            <v/>
          </cell>
          <cell r="K1868" t="str">
            <v>P</v>
          </cell>
          <cell r="L1868">
            <v>302</v>
          </cell>
          <cell r="M1868">
            <v>2</v>
          </cell>
          <cell r="N1868" t="str">
            <v>P002</v>
          </cell>
        </row>
        <row r="1869">
          <cell r="A1869" t="str">
            <v>18,P303</v>
          </cell>
          <cell r="B1869" t="str">
            <v>18,P3</v>
          </cell>
          <cell r="C1869" t="str">
            <v>18,P003</v>
          </cell>
          <cell r="D1869">
            <v>18</v>
          </cell>
          <cell r="E1869" t="str">
            <v>Otros</v>
          </cell>
          <cell r="F1869" t="str">
            <v>Otros</v>
          </cell>
          <cell r="G1869" t="str">
            <v>Otros</v>
          </cell>
          <cell r="H1869" t="str">
            <v/>
          </cell>
          <cell r="I1869" t="str">
            <v/>
          </cell>
          <cell r="K1869" t="str">
            <v>P</v>
          </cell>
          <cell r="L1869">
            <v>303</v>
          </cell>
          <cell r="M1869">
            <v>3</v>
          </cell>
          <cell r="N1869" t="str">
            <v>P003</v>
          </cell>
        </row>
        <row r="1870">
          <cell r="A1870" t="str">
            <v>18,P551</v>
          </cell>
          <cell r="B1870" t="str">
            <v>18,P551</v>
          </cell>
          <cell r="C1870" t="str">
            <v>18,P551</v>
          </cell>
          <cell r="D1870">
            <v>18</v>
          </cell>
          <cell r="E1870" t="str">
            <v>Otros</v>
          </cell>
          <cell r="F1870" t="str">
            <v>Otros</v>
          </cell>
          <cell r="G1870" t="str">
            <v>Otros</v>
          </cell>
          <cell r="H1870" t="str">
            <v/>
          </cell>
          <cell r="I1870" t="str">
            <v/>
          </cell>
          <cell r="K1870" t="str">
            <v>P</v>
          </cell>
          <cell r="L1870">
            <v>551</v>
          </cell>
          <cell r="M1870">
            <v>551</v>
          </cell>
          <cell r="N1870" t="str">
            <v>P551</v>
          </cell>
        </row>
        <row r="1871">
          <cell r="A1871" t="str">
            <v>18,P552</v>
          </cell>
          <cell r="B1871" t="str">
            <v>18,P552</v>
          </cell>
          <cell r="C1871" t="str">
            <v>18,P552</v>
          </cell>
          <cell r="D1871">
            <v>18</v>
          </cell>
          <cell r="E1871" t="str">
            <v>Otros</v>
          </cell>
          <cell r="F1871" t="str">
            <v>Otros</v>
          </cell>
          <cell r="G1871" t="str">
            <v>Otros</v>
          </cell>
          <cell r="H1871" t="str">
            <v/>
          </cell>
          <cell r="I1871" t="str">
            <v/>
          </cell>
          <cell r="K1871" t="str">
            <v>P</v>
          </cell>
          <cell r="L1871">
            <v>552</v>
          </cell>
          <cell r="M1871">
            <v>552</v>
          </cell>
          <cell r="N1871" t="str">
            <v>P552</v>
          </cell>
        </row>
        <row r="1872">
          <cell r="A1872" t="str">
            <v>18,R102</v>
          </cell>
          <cell r="B1872" t="str">
            <v>18,R102</v>
          </cell>
          <cell r="C1872" t="str">
            <v>18,R102</v>
          </cell>
          <cell r="D1872">
            <v>18</v>
          </cell>
          <cell r="E1872" t="str">
            <v>Otros</v>
          </cell>
          <cell r="F1872" t="str">
            <v>Otros</v>
          </cell>
          <cell r="G1872" t="str">
            <v>Otros</v>
          </cell>
          <cell r="H1872" t="str">
            <v/>
          </cell>
          <cell r="I1872" t="str">
            <v/>
          </cell>
          <cell r="K1872" t="str">
            <v>R</v>
          </cell>
          <cell r="L1872">
            <v>102</v>
          </cell>
          <cell r="M1872">
            <v>102</v>
          </cell>
          <cell r="N1872" t="str">
            <v>R102</v>
          </cell>
        </row>
        <row r="1873">
          <cell r="A1873" t="str">
            <v>18,R103</v>
          </cell>
          <cell r="B1873" t="str">
            <v>18,R103</v>
          </cell>
          <cell r="C1873" t="str">
            <v>18,R103</v>
          </cell>
          <cell r="D1873">
            <v>18</v>
          </cell>
          <cell r="E1873" t="str">
            <v>Otros</v>
          </cell>
          <cell r="F1873" t="str">
            <v>Otros</v>
          </cell>
          <cell r="G1873" t="str">
            <v>Otros</v>
          </cell>
          <cell r="H1873" t="str">
            <v/>
          </cell>
          <cell r="I1873" t="str">
            <v/>
          </cell>
          <cell r="K1873" t="str">
            <v>R</v>
          </cell>
          <cell r="L1873">
            <v>103</v>
          </cell>
          <cell r="M1873">
            <v>103</v>
          </cell>
          <cell r="N1873" t="str">
            <v>R103</v>
          </cell>
        </row>
        <row r="1874">
          <cell r="A1874" t="str">
            <v>18,R104</v>
          </cell>
          <cell r="B1874" t="str">
            <v>18,R104</v>
          </cell>
          <cell r="C1874" t="str">
            <v>18,R104</v>
          </cell>
          <cell r="D1874">
            <v>18</v>
          </cell>
          <cell r="E1874" t="str">
            <v>Otros</v>
          </cell>
          <cell r="F1874" t="str">
            <v>Otros</v>
          </cell>
          <cell r="G1874" t="str">
            <v>Otros</v>
          </cell>
          <cell r="H1874" t="str">
            <v/>
          </cell>
          <cell r="I1874" t="str">
            <v/>
          </cell>
          <cell r="K1874" t="str">
            <v>R</v>
          </cell>
          <cell r="L1874">
            <v>104</v>
          </cell>
          <cell r="M1874">
            <v>104</v>
          </cell>
          <cell r="N1874" t="str">
            <v>R104</v>
          </cell>
        </row>
        <row r="1875">
          <cell r="A1875" t="str">
            <v>18,R203</v>
          </cell>
          <cell r="B1875" t="str">
            <v>18,R203</v>
          </cell>
          <cell r="C1875" t="str">
            <v>18,R203</v>
          </cell>
          <cell r="D1875">
            <v>18</v>
          </cell>
          <cell r="E1875" t="str">
            <v>Otros</v>
          </cell>
          <cell r="F1875" t="str">
            <v>Otros</v>
          </cell>
          <cell r="G1875" t="str">
            <v>Otros</v>
          </cell>
          <cell r="H1875" t="str">
            <v/>
          </cell>
          <cell r="I1875" t="str">
            <v/>
          </cell>
          <cell r="K1875" t="str">
            <v>R</v>
          </cell>
          <cell r="L1875">
            <v>203</v>
          </cell>
          <cell r="M1875">
            <v>203</v>
          </cell>
          <cell r="N1875" t="str">
            <v>R203</v>
          </cell>
        </row>
        <row r="1876">
          <cell r="A1876" t="str">
            <v>18,R402</v>
          </cell>
          <cell r="B1876" t="str">
            <v>18,R102</v>
          </cell>
          <cell r="C1876" t="str">
            <v>18,R102</v>
          </cell>
          <cell r="D1876">
            <v>18</v>
          </cell>
          <cell r="E1876" t="str">
            <v>Otros</v>
          </cell>
          <cell r="F1876" t="str">
            <v>Otros</v>
          </cell>
          <cell r="G1876" t="str">
            <v>Otros</v>
          </cell>
          <cell r="H1876" t="str">
            <v/>
          </cell>
          <cell r="I1876" t="str">
            <v/>
          </cell>
          <cell r="K1876" t="str">
            <v>R</v>
          </cell>
          <cell r="L1876">
            <v>402</v>
          </cell>
          <cell r="M1876">
            <v>102</v>
          </cell>
          <cell r="N1876" t="str">
            <v>R102</v>
          </cell>
        </row>
        <row r="1877">
          <cell r="A1877" t="str">
            <v>18,R403</v>
          </cell>
          <cell r="B1877" t="str">
            <v>18,R103</v>
          </cell>
          <cell r="C1877" t="str">
            <v>18,R103</v>
          </cell>
          <cell r="D1877">
            <v>18</v>
          </cell>
          <cell r="E1877" t="str">
            <v>Otros</v>
          </cell>
          <cell r="F1877" t="str">
            <v>Otros</v>
          </cell>
          <cell r="G1877" t="str">
            <v>Otros</v>
          </cell>
          <cell r="H1877" t="str">
            <v/>
          </cell>
          <cell r="I1877" t="str">
            <v/>
          </cell>
          <cell r="K1877" t="str">
            <v>R</v>
          </cell>
          <cell r="L1877">
            <v>403</v>
          </cell>
          <cell r="M1877">
            <v>103</v>
          </cell>
          <cell r="N1877" t="str">
            <v>R103</v>
          </cell>
        </row>
        <row r="1878">
          <cell r="A1878" t="str">
            <v>18,R404</v>
          </cell>
          <cell r="B1878" t="str">
            <v>18,R104</v>
          </cell>
          <cell r="C1878" t="str">
            <v>18,R104</v>
          </cell>
          <cell r="D1878">
            <v>18</v>
          </cell>
          <cell r="E1878" t="str">
            <v>Otros</v>
          </cell>
          <cell r="F1878" t="str">
            <v>Otros</v>
          </cell>
          <cell r="G1878" t="str">
            <v>Otros</v>
          </cell>
          <cell r="H1878" t="str">
            <v/>
          </cell>
          <cell r="I1878" t="str">
            <v/>
          </cell>
          <cell r="K1878" t="str">
            <v>R</v>
          </cell>
          <cell r="L1878">
            <v>404</v>
          </cell>
          <cell r="M1878">
            <v>104</v>
          </cell>
          <cell r="N1878" t="str">
            <v>R104</v>
          </cell>
        </row>
        <row r="1879">
          <cell r="A1879" t="str">
            <v>18,R575</v>
          </cell>
          <cell r="B1879" t="str">
            <v>18,R575</v>
          </cell>
          <cell r="C1879" t="str">
            <v>18,R575</v>
          </cell>
          <cell r="D1879">
            <v>18</v>
          </cell>
          <cell r="E1879" t="str">
            <v>Otros</v>
          </cell>
          <cell r="F1879" t="str">
            <v>Otros</v>
          </cell>
          <cell r="G1879" t="str">
            <v>Otros</v>
          </cell>
          <cell r="H1879" t="str">
            <v/>
          </cell>
          <cell r="I1879" t="str">
            <v/>
          </cell>
          <cell r="K1879" t="str">
            <v>R</v>
          </cell>
          <cell r="L1879">
            <v>575</v>
          </cell>
          <cell r="M1879">
            <v>575</v>
          </cell>
          <cell r="N1879" t="str">
            <v>R575</v>
          </cell>
        </row>
        <row r="1880">
          <cell r="A1880" t="str">
            <v>18,R576</v>
          </cell>
          <cell r="B1880" t="str">
            <v>18,R576</v>
          </cell>
          <cell r="C1880" t="str">
            <v>18,R576</v>
          </cell>
          <cell r="D1880">
            <v>18</v>
          </cell>
          <cell r="E1880" t="str">
            <v>Otros</v>
          </cell>
          <cell r="F1880" t="str">
            <v>Otros</v>
          </cell>
          <cell r="G1880" t="str">
            <v>Otros</v>
          </cell>
          <cell r="H1880" t="str">
            <v/>
          </cell>
          <cell r="I1880" t="str">
            <v/>
          </cell>
          <cell r="K1880" t="str">
            <v>R</v>
          </cell>
          <cell r="L1880">
            <v>576</v>
          </cell>
          <cell r="M1880">
            <v>576</v>
          </cell>
          <cell r="N1880" t="str">
            <v>R576</v>
          </cell>
        </row>
        <row r="1881">
          <cell r="A1881" t="str">
            <v>18,R602</v>
          </cell>
          <cell r="B1881" t="str">
            <v>18,R602</v>
          </cell>
          <cell r="C1881" t="str">
            <v>18,R602</v>
          </cell>
          <cell r="D1881">
            <v>18</v>
          </cell>
          <cell r="E1881" t="str">
            <v>Otros</v>
          </cell>
          <cell r="F1881" t="str">
            <v>Otros</v>
          </cell>
          <cell r="G1881" t="str">
            <v>Otros</v>
          </cell>
          <cell r="H1881" t="str">
            <v/>
          </cell>
          <cell r="I1881" t="str">
            <v/>
          </cell>
          <cell r="K1881" t="str">
            <v>R</v>
          </cell>
          <cell r="L1881">
            <v>602</v>
          </cell>
          <cell r="M1881">
            <v>602</v>
          </cell>
          <cell r="N1881" t="str">
            <v>R602</v>
          </cell>
        </row>
        <row r="1882">
          <cell r="A1882" t="str">
            <v>18,R603</v>
          </cell>
          <cell r="B1882" t="str">
            <v>18,R603</v>
          </cell>
          <cell r="C1882" t="str">
            <v>18,R603</v>
          </cell>
          <cell r="D1882">
            <v>18</v>
          </cell>
          <cell r="E1882" t="str">
            <v>Otros</v>
          </cell>
          <cell r="F1882" t="str">
            <v>Otros</v>
          </cell>
          <cell r="G1882" t="str">
            <v>Otros</v>
          </cell>
          <cell r="H1882" t="str">
            <v/>
          </cell>
          <cell r="I1882" t="str">
            <v/>
          </cell>
          <cell r="K1882" t="str">
            <v>R</v>
          </cell>
          <cell r="L1882">
            <v>603</v>
          </cell>
          <cell r="M1882">
            <v>603</v>
          </cell>
          <cell r="N1882" t="str">
            <v>R603</v>
          </cell>
        </row>
        <row r="1883">
          <cell r="A1883" t="str">
            <v>18,R703</v>
          </cell>
          <cell r="B1883" t="str">
            <v>18,R203</v>
          </cell>
          <cell r="C1883" t="str">
            <v>18,R203</v>
          </cell>
          <cell r="D1883">
            <v>18</v>
          </cell>
          <cell r="E1883" t="str">
            <v>Otros</v>
          </cell>
          <cell r="F1883" t="str">
            <v>Otros</v>
          </cell>
          <cell r="G1883" t="str">
            <v>Otros</v>
          </cell>
          <cell r="H1883" t="str">
            <v/>
          </cell>
          <cell r="I1883" t="str">
            <v/>
          </cell>
          <cell r="K1883" t="str">
            <v>R</v>
          </cell>
          <cell r="L1883">
            <v>703</v>
          </cell>
          <cell r="M1883">
            <v>203</v>
          </cell>
          <cell r="N1883" t="str">
            <v>R203</v>
          </cell>
        </row>
        <row r="1884">
          <cell r="A1884" t="str">
            <v>19,J6</v>
          </cell>
          <cell r="B1884" t="str">
            <v>19,J6</v>
          </cell>
          <cell r="C1884" t="str">
            <v>19,J006</v>
          </cell>
          <cell r="D1884">
            <v>19</v>
          </cell>
          <cell r="E1884" t="str">
            <v>Otros</v>
          </cell>
          <cell r="F1884" t="str">
            <v>Otros</v>
          </cell>
          <cell r="G1884" t="str">
            <v>Otros</v>
          </cell>
          <cell r="H1884" t="str">
            <v/>
          </cell>
          <cell r="I1884" t="str">
            <v/>
          </cell>
          <cell r="K1884" t="str">
            <v>J</v>
          </cell>
          <cell r="L1884">
            <v>6</v>
          </cell>
          <cell r="M1884">
            <v>6</v>
          </cell>
          <cell r="N1884" t="str">
            <v>J006</v>
          </cell>
        </row>
        <row r="1885">
          <cell r="A1885" t="str">
            <v>19,J7</v>
          </cell>
          <cell r="B1885" t="str">
            <v>19,J7</v>
          </cell>
          <cell r="C1885" t="str">
            <v>19,J007</v>
          </cell>
          <cell r="D1885">
            <v>19</v>
          </cell>
          <cell r="E1885" t="str">
            <v>Otros</v>
          </cell>
          <cell r="F1885" t="str">
            <v>Otros</v>
          </cell>
          <cell r="G1885" t="str">
            <v>Otros</v>
          </cell>
          <cell r="H1885" t="str">
            <v/>
          </cell>
          <cell r="I1885" t="str">
            <v/>
          </cell>
          <cell r="K1885" t="str">
            <v>J</v>
          </cell>
          <cell r="L1885">
            <v>7</v>
          </cell>
          <cell r="M1885">
            <v>7</v>
          </cell>
          <cell r="N1885" t="str">
            <v>J007</v>
          </cell>
        </row>
        <row r="1886">
          <cell r="A1886" t="str">
            <v>19,J8</v>
          </cell>
          <cell r="B1886" t="str">
            <v>19,J8</v>
          </cell>
          <cell r="C1886" t="str">
            <v>19,J008</v>
          </cell>
          <cell r="D1886">
            <v>19</v>
          </cell>
          <cell r="E1886" t="str">
            <v>Otros</v>
          </cell>
          <cell r="F1886" t="str">
            <v>Otros</v>
          </cell>
          <cell r="G1886" t="str">
            <v>Otros</v>
          </cell>
          <cell r="H1886" t="str">
            <v/>
          </cell>
          <cell r="I1886" t="str">
            <v/>
          </cell>
          <cell r="K1886" t="str">
            <v>J</v>
          </cell>
          <cell r="L1886">
            <v>8</v>
          </cell>
          <cell r="M1886">
            <v>8</v>
          </cell>
          <cell r="N1886" t="str">
            <v>J008</v>
          </cell>
        </row>
        <row r="1887">
          <cell r="A1887" t="str">
            <v>19,J9</v>
          </cell>
          <cell r="B1887" t="str">
            <v>19,J9</v>
          </cell>
          <cell r="C1887" t="str">
            <v>19,J009</v>
          </cell>
          <cell r="D1887">
            <v>19</v>
          </cell>
          <cell r="E1887" t="str">
            <v>Otros</v>
          </cell>
          <cell r="F1887" t="str">
            <v>Otros</v>
          </cell>
          <cell r="G1887" t="str">
            <v>Otros</v>
          </cell>
          <cell r="H1887" t="str">
            <v/>
          </cell>
          <cell r="I1887" t="str">
            <v/>
          </cell>
          <cell r="K1887" t="str">
            <v>J</v>
          </cell>
          <cell r="L1887">
            <v>9</v>
          </cell>
          <cell r="M1887">
            <v>9</v>
          </cell>
          <cell r="N1887" t="str">
            <v>J009</v>
          </cell>
        </row>
        <row r="1888">
          <cell r="A1888" t="str">
            <v>19,J11</v>
          </cell>
          <cell r="B1888" t="str">
            <v>19,J11</v>
          </cell>
          <cell r="C1888" t="str">
            <v>19,J011</v>
          </cell>
          <cell r="D1888">
            <v>19</v>
          </cell>
          <cell r="E1888" t="str">
            <v>Otros</v>
          </cell>
          <cell r="F1888" t="str">
            <v>Otros</v>
          </cell>
          <cell r="G1888" t="str">
            <v>Otros</v>
          </cell>
          <cell r="H1888" t="str">
            <v/>
          </cell>
          <cell r="I1888" t="str">
            <v/>
          </cell>
          <cell r="K1888" t="str">
            <v>J</v>
          </cell>
          <cell r="L1888">
            <v>11</v>
          </cell>
          <cell r="M1888">
            <v>11</v>
          </cell>
          <cell r="N1888" t="str">
            <v>J011</v>
          </cell>
        </row>
        <row r="1889">
          <cell r="A1889" t="str">
            <v>19,J12</v>
          </cell>
          <cell r="B1889" t="str">
            <v>19,J12</v>
          </cell>
          <cell r="C1889" t="str">
            <v>19,J012</v>
          </cell>
          <cell r="D1889">
            <v>19</v>
          </cell>
          <cell r="E1889" t="str">
            <v>Otros</v>
          </cell>
          <cell r="F1889" t="str">
            <v>Otros</v>
          </cell>
          <cell r="G1889" t="str">
            <v>Otros</v>
          </cell>
          <cell r="H1889" t="str">
            <v/>
          </cell>
          <cell r="I1889" t="str">
            <v/>
          </cell>
          <cell r="K1889" t="str">
            <v>J</v>
          </cell>
          <cell r="L1889">
            <v>12</v>
          </cell>
          <cell r="M1889">
            <v>12</v>
          </cell>
          <cell r="N1889" t="str">
            <v>J012</v>
          </cell>
        </row>
        <row r="1890">
          <cell r="A1890" t="str">
            <v>19,J14</v>
          </cell>
          <cell r="B1890" t="str">
            <v>19,J14</v>
          </cell>
          <cell r="C1890" t="str">
            <v>19,J014</v>
          </cell>
          <cell r="D1890">
            <v>19</v>
          </cell>
          <cell r="E1890" t="str">
            <v>Otros</v>
          </cell>
          <cell r="F1890" t="str">
            <v>Otros</v>
          </cell>
          <cell r="G1890" t="str">
            <v>Otros</v>
          </cell>
          <cell r="H1890" t="str">
            <v/>
          </cell>
          <cell r="I1890" t="str">
            <v/>
          </cell>
          <cell r="K1890" t="str">
            <v>J</v>
          </cell>
          <cell r="L1890">
            <v>14</v>
          </cell>
          <cell r="M1890">
            <v>14</v>
          </cell>
          <cell r="N1890" t="str">
            <v>J014</v>
          </cell>
        </row>
        <row r="1891">
          <cell r="A1891" t="str">
            <v>19,J17</v>
          </cell>
          <cell r="B1891" t="str">
            <v>19,J17</v>
          </cell>
          <cell r="C1891" t="str">
            <v>19,J017</v>
          </cell>
          <cell r="D1891">
            <v>19</v>
          </cell>
          <cell r="E1891" t="str">
            <v>Otros</v>
          </cell>
          <cell r="F1891" t="str">
            <v>Otros</v>
          </cell>
          <cell r="G1891" t="str">
            <v>Otros</v>
          </cell>
          <cell r="H1891" t="str">
            <v/>
          </cell>
          <cell r="I1891" t="str">
            <v/>
          </cell>
          <cell r="K1891" t="str">
            <v>J</v>
          </cell>
          <cell r="L1891">
            <v>17</v>
          </cell>
          <cell r="M1891">
            <v>17</v>
          </cell>
          <cell r="N1891" t="str">
            <v>J017</v>
          </cell>
        </row>
        <row r="1892">
          <cell r="A1892" t="str">
            <v>19,J21</v>
          </cell>
          <cell r="B1892" t="str">
            <v>19,J21</v>
          </cell>
          <cell r="C1892" t="str">
            <v>19,J021</v>
          </cell>
          <cell r="D1892">
            <v>19</v>
          </cell>
          <cell r="E1892" t="str">
            <v>Otros</v>
          </cell>
          <cell r="F1892" t="str">
            <v>Otros</v>
          </cell>
          <cell r="G1892" t="str">
            <v>Otros</v>
          </cell>
          <cell r="H1892" t="str">
            <v/>
          </cell>
          <cell r="I1892" t="str">
            <v/>
          </cell>
          <cell r="K1892" t="str">
            <v>J</v>
          </cell>
          <cell r="L1892">
            <v>21</v>
          </cell>
          <cell r="M1892">
            <v>21</v>
          </cell>
          <cell r="N1892" t="str">
            <v>J021</v>
          </cell>
        </row>
        <row r="1893">
          <cell r="A1893" t="str">
            <v>19,J25</v>
          </cell>
          <cell r="B1893" t="str">
            <v>19,J25</v>
          </cell>
          <cell r="C1893" t="str">
            <v>19,J025</v>
          </cell>
          <cell r="D1893">
            <v>19</v>
          </cell>
          <cell r="E1893" t="str">
            <v>Otros</v>
          </cell>
          <cell r="F1893" t="str">
            <v>Otros</v>
          </cell>
          <cell r="G1893" t="str">
            <v>Otros</v>
          </cell>
          <cell r="H1893" t="str">
            <v/>
          </cell>
          <cell r="I1893" t="str">
            <v/>
          </cell>
          <cell r="K1893" t="str">
            <v>J</v>
          </cell>
          <cell r="L1893">
            <v>25</v>
          </cell>
          <cell r="M1893">
            <v>25</v>
          </cell>
          <cell r="N1893" t="str">
            <v>J025</v>
          </cell>
        </row>
        <row r="1894">
          <cell r="A1894" t="str">
            <v>19,J27</v>
          </cell>
          <cell r="B1894" t="str">
            <v>19,J27</v>
          </cell>
          <cell r="C1894" t="str">
            <v>19,J027</v>
          </cell>
          <cell r="D1894">
            <v>19</v>
          </cell>
          <cell r="E1894" t="str">
            <v>Otros</v>
          </cell>
          <cell r="F1894" t="str">
            <v>Otros</v>
          </cell>
          <cell r="G1894" t="str">
            <v>Otros</v>
          </cell>
          <cell r="H1894" t="str">
            <v/>
          </cell>
          <cell r="I1894" t="str">
            <v/>
          </cell>
          <cell r="K1894" t="str">
            <v>J</v>
          </cell>
          <cell r="L1894">
            <v>27</v>
          </cell>
          <cell r="M1894">
            <v>27</v>
          </cell>
          <cell r="N1894" t="str">
            <v>J027</v>
          </cell>
        </row>
        <row r="1895">
          <cell r="A1895" t="str">
            <v>19,J306</v>
          </cell>
          <cell r="B1895" t="str">
            <v>19,J6</v>
          </cell>
          <cell r="C1895" t="str">
            <v>19,J006</v>
          </cell>
          <cell r="D1895">
            <v>19</v>
          </cell>
          <cell r="E1895" t="str">
            <v>Otros</v>
          </cell>
          <cell r="F1895" t="str">
            <v>Otros</v>
          </cell>
          <cell r="G1895" t="str">
            <v>Otros</v>
          </cell>
          <cell r="H1895" t="str">
            <v/>
          </cell>
          <cell r="I1895" t="str">
            <v/>
          </cell>
          <cell r="K1895" t="str">
            <v>J</v>
          </cell>
          <cell r="L1895">
            <v>306</v>
          </cell>
          <cell r="M1895">
            <v>6</v>
          </cell>
          <cell r="N1895" t="str">
            <v>J006</v>
          </cell>
        </row>
        <row r="1896">
          <cell r="A1896" t="str">
            <v>19,J307</v>
          </cell>
          <cell r="B1896" t="str">
            <v>19,J7</v>
          </cell>
          <cell r="C1896" t="str">
            <v>19,J007</v>
          </cell>
          <cell r="D1896">
            <v>19</v>
          </cell>
          <cell r="E1896" t="str">
            <v>Otros</v>
          </cell>
          <cell r="F1896" t="str">
            <v>Otros</v>
          </cell>
          <cell r="G1896" t="str">
            <v>Otros</v>
          </cell>
          <cell r="H1896" t="str">
            <v/>
          </cell>
          <cell r="I1896" t="str">
            <v/>
          </cell>
          <cell r="K1896" t="str">
            <v>J</v>
          </cell>
          <cell r="L1896">
            <v>307</v>
          </cell>
          <cell r="M1896">
            <v>7</v>
          </cell>
          <cell r="N1896" t="str">
            <v>J007</v>
          </cell>
        </row>
        <row r="1897">
          <cell r="A1897" t="str">
            <v>19,J308</v>
          </cell>
          <cell r="B1897" t="str">
            <v>19,J8</v>
          </cell>
          <cell r="C1897" t="str">
            <v>19,J008</v>
          </cell>
          <cell r="D1897">
            <v>19</v>
          </cell>
          <cell r="E1897" t="str">
            <v>Otros</v>
          </cell>
          <cell r="F1897" t="str">
            <v>Otros</v>
          </cell>
          <cell r="G1897" t="str">
            <v>Otros</v>
          </cell>
          <cell r="H1897" t="str">
            <v/>
          </cell>
          <cell r="I1897" t="str">
            <v/>
          </cell>
          <cell r="K1897" t="str">
            <v>J</v>
          </cell>
          <cell r="L1897">
            <v>308</v>
          </cell>
          <cell r="M1897">
            <v>8</v>
          </cell>
          <cell r="N1897" t="str">
            <v>J008</v>
          </cell>
        </row>
        <row r="1898">
          <cell r="A1898" t="str">
            <v>19,J309</v>
          </cell>
          <cell r="B1898" t="str">
            <v>19,J9</v>
          </cell>
          <cell r="C1898" t="str">
            <v>19,J009</v>
          </cell>
          <cell r="D1898">
            <v>19</v>
          </cell>
          <cell r="E1898" t="str">
            <v>Otros</v>
          </cell>
          <cell r="F1898" t="str">
            <v>Otros</v>
          </cell>
          <cell r="G1898" t="str">
            <v>Otros</v>
          </cell>
          <cell r="H1898" t="str">
            <v/>
          </cell>
          <cell r="I1898" t="str">
            <v/>
          </cell>
          <cell r="K1898" t="str">
            <v>J</v>
          </cell>
          <cell r="L1898">
            <v>309</v>
          </cell>
          <cell r="M1898">
            <v>9</v>
          </cell>
          <cell r="N1898" t="str">
            <v>J009</v>
          </cell>
        </row>
        <row r="1899">
          <cell r="A1899" t="str">
            <v>19,J311</v>
          </cell>
          <cell r="B1899" t="str">
            <v>19,J11</v>
          </cell>
          <cell r="C1899" t="str">
            <v>19,J011</v>
          </cell>
          <cell r="D1899">
            <v>19</v>
          </cell>
          <cell r="E1899" t="str">
            <v>Otros</v>
          </cell>
          <cell r="F1899" t="str">
            <v>Otros</v>
          </cell>
          <cell r="G1899" t="str">
            <v>Otros</v>
          </cell>
          <cell r="H1899" t="str">
            <v/>
          </cell>
          <cell r="I1899" t="str">
            <v/>
          </cell>
          <cell r="K1899" t="str">
            <v>J</v>
          </cell>
          <cell r="L1899">
            <v>311</v>
          </cell>
          <cell r="M1899">
            <v>11</v>
          </cell>
          <cell r="N1899" t="str">
            <v>J011</v>
          </cell>
        </row>
        <row r="1900">
          <cell r="A1900" t="str">
            <v>19,J312</v>
          </cell>
          <cell r="B1900" t="str">
            <v>19,J12</v>
          </cell>
          <cell r="C1900" t="str">
            <v>19,J012</v>
          </cell>
          <cell r="D1900">
            <v>19</v>
          </cell>
          <cell r="E1900" t="str">
            <v>Otros</v>
          </cell>
          <cell r="F1900" t="str">
            <v>Otros</v>
          </cell>
          <cell r="G1900" t="str">
            <v>Otros</v>
          </cell>
          <cell r="H1900" t="str">
            <v/>
          </cell>
          <cell r="I1900" t="str">
            <v/>
          </cell>
          <cell r="K1900" t="str">
            <v>J</v>
          </cell>
          <cell r="L1900">
            <v>312</v>
          </cell>
          <cell r="M1900">
            <v>12</v>
          </cell>
          <cell r="N1900" t="str">
            <v>J012</v>
          </cell>
        </row>
        <row r="1901">
          <cell r="A1901" t="str">
            <v>19,J314</v>
          </cell>
          <cell r="B1901" t="str">
            <v>19,J14</v>
          </cell>
          <cell r="C1901" t="str">
            <v>19,J014</v>
          </cell>
          <cell r="D1901">
            <v>19</v>
          </cell>
          <cell r="E1901" t="str">
            <v>Otros</v>
          </cell>
          <cell r="F1901" t="str">
            <v>Otros</v>
          </cell>
          <cell r="G1901" t="str">
            <v>Otros</v>
          </cell>
          <cell r="H1901" t="str">
            <v/>
          </cell>
          <cell r="I1901" t="str">
            <v/>
          </cell>
          <cell r="K1901" t="str">
            <v>J</v>
          </cell>
          <cell r="L1901">
            <v>314</v>
          </cell>
          <cell r="M1901">
            <v>14</v>
          </cell>
          <cell r="N1901" t="str">
            <v>J014</v>
          </cell>
        </row>
        <row r="1902">
          <cell r="A1902" t="str">
            <v>19,J317</v>
          </cell>
          <cell r="B1902" t="str">
            <v>19,J17</v>
          </cell>
          <cell r="C1902" t="str">
            <v>19,J017</v>
          </cell>
          <cell r="D1902">
            <v>19</v>
          </cell>
          <cell r="E1902" t="str">
            <v>Otros</v>
          </cell>
          <cell r="F1902" t="str">
            <v>Otros</v>
          </cell>
          <cell r="G1902" t="str">
            <v>Otros</v>
          </cell>
          <cell r="H1902" t="str">
            <v/>
          </cell>
          <cell r="I1902" t="str">
            <v/>
          </cell>
          <cell r="K1902" t="str">
            <v>J</v>
          </cell>
          <cell r="L1902">
            <v>317</v>
          </cell>
          <cell r="M1902">
            <v>17</v>
          </cell>
          <cell r="N1902" t="str">
            <v>J017</v>
          </cell>
        </row>
        <row r="1903">
          <cell r="A1903" t="str">
            <v>19,J321</v>
          </cell>
          <cell r="B1903" t="str">
            <v>19,J21</v>
          </cell>
          <cell r="C1903" t="str">
            <v>19,J021</v>
          </cell>
          <cell r="D1903">
            <v>19</v>
          </cell>
          <cell r="E1903" t="str">
            <v>Otros</v>
          </cell>
          <cell r="F1903" t="str">
            <v>Otros</v>
          </cell>
          <cell r="G1903" t="str">
            <v>Otros</v>
          </cell>
          <cell r="H1903" t="str">
            <v/>
          </cell>
          <cell r="I1903" t="str">
            <v/>
          </cell>
          <cell r="K1903" t="str">
            <v>J</v>
          </cell>
          <cell r="L1903">
            <v>321</v>
          </cell>
          <cell r="M1903">
            <v>21</v>
          </cell>
          <cell r="N1903" t="str">
            <v>J021</v>
          </cell>
        </row>
        <row r="1904">
          <cell r="A1904" t="str">
            <v>19,J325</v>
          </cell>
          <cell r="B1904" t="str">
            <v>19,J25</v>
          </cell>
          <cell r="C1904" t="str">
            <v>19,J025</v>
          </cell>
          <cell r="D1904">
            <v>19</v>
          </cell>
          <cell r="E1904" t="str">
            <v>Otros</v>
          </cell>
          <cell r="F1904" t="str">
            <v>Otros</v>
          </cell>
          <cell r="G1904" t="str">
            <v>Otros</v>
          </cell>
          <cell r="H1904" t="str">
            <v/>
          </cell>
          <cell r="I1904" t="str">
            <v/>
          </cell>
          <cell r="K1904" t="str">
            <v>J</v>
          </cell>
          <cell r="L1904">
            <v>325</v>
          </cell>
          <cell r="M1904">
            <v>25</v>
          </cell>
          <cell r="N1904" t="str">
            <v>J025</v>
          </cell>
        </row>
        <row r="1905">
          <cell r="A1905" t="str">
            <v>19,J327</v>
          </cell>
          <cell r="B1905" t="str">
            <v>19,J27</v>
          </cell>
          <cell r="C1905" t="str">
            <v>19,J027</v>
          </cell>
          <cell r="D1905">
            <v>19</v>
          </cell>
          <cell r="E1905" t="str">
            <v>Otros</v>
          </cell>
          <cell r="F1905" t="str">
            <v>Otros</v>
          </cell>
          <cell r="G1905" t="str">
            <v>Otros</v>
          </cell>
          <cell r="H1905" t="str">
            <v/>
          </cell>
          <cell r="I1905" t="str">
            <v/>
          </cell>
          <cell r="K1905" t="str">
            <v>J</v>
          </cell>
          <cell r="L1905">
            <v>327</v>
          </cell>
          <cell r="M1905">
            <v>27</v>
          </cell>
          <cell r="N1905" t="str">
            <v>J027</v>
          </cell>
        </row>
        <row r="1906">
          <cell r="A1906" t="str">
            <v>19,R10</v>
          </cell>
          <cell r="B1906" t="str">
            <v>19,R10</v>
          </cell>
          <cell r="C1906" t="str">
            <v>19,R010</v>
          </cell>
          <cell r="D1906">
            <v>19</v>
          </cell>
          <cell r="E1906" t="str">
            <v>Otros</v>
          </cell>
          <cell r="F1906" t="str">
            <v>Otros</v>
          </cell>
          <cell r="G1906" t="str">
            <v>Otros</v>
          </cell>
          <cell r="H1906" t="str">
            <v/>
          </cell>
          <cell r="I1906" t="str">
            <v/>
          </cell>
          <cell r="K1906" t="str">
            <v>R</v>
          </cell>
          <cell r="L1906">
            <v>10</v>
          </cell>
          <cell r="M1906">
            <v>10</v>
          </cell>
          <cell r="N1906" t="str">
            <v>R010</v>
          </cell>
        </row>
        <row r="1907">
          <cell r="A1907" t="str">
            <v>19,R13</v>
          </cell>
          <cell r="B1907" t="str">
            <v>19,R13</v>
          </cell>
          <cell r="C1907" t="str">
            <v>19,R013</v>
          </cell>
          <cell r="D1907">
            <v>19</v>
          </cell>
          <cell r="E1907" t="str">
            <v>Otros</v>
          </cell>
          <cell r="F1907" t="str">
            <v>Otros</v>
          </cell>
          <cell r="G1907" t="str">
            <v>Otros</v>
          </cell>
          <cell r="H1907" t="str">
            <v/>
          </cell>
          <cell r="I1907" t="str">
            <v/>
          </cell>
          <cell r="K1907" t="str">
            <v>R</v>
          </cell>
          <cell r="L1907">
            <v>13</v>
          </cell>
          <cell r="M1907">
            <v>13</v>
          </cell>
          <cell r="N1907" t="str">
            <v>R013</v>
          </cell>
        </row>
        <row r="1908">
          <cell r="A1908" t="str">
            <v>19,R15</v>
          </cell>
          <cell r="B1908" t="str">
            <v>19,R15</v>
          </cell>
          <cell r="C1908" t="str">
            <v>19,R015</v>
          </cell>
          <cell r="D1908">
            <v>19</v>
          </cell>
          <cell r="E1908" t="str">
            <v>Otros</v>
          </cell>
          <cell r="F1908" t="str">
            <v>Otros</v>
          </cell>
          <cell r="G1908" t="str">
            <v>Otros</v>
          </cell>
          <cell r="H1908" t="str">
            <v/>
          </cell>
          <cell r="I1908" t="str">
            <v/>
          </cell>
          <cell r="K1908" t="str">
            <v>R</v>
          </cell>
          <cell r="L1908">
            <v>15</v>
          </cell>
          <cell r="M1908">
            <v>15</v>
          </cell>
          <cell r="N1908" t="str">
            <v>R015</v>
          </cell>
        </row>
        <row r="1909">
          <cell r="A1909" t="str">
            <v>19,R18</v>
          </cell>
          <cell r="B1909" t="str">
            <v>19,R18</v>
          </cell>
          <cell r="C1909" t="str">
            <v>19,R018</v>
          </cell>
          <cell r="D1909">
            <v>19</v>
          </cell>
          <cell r="E1909" t="str">
            <v>Otros</v>
          </cell>
          <cell r="F1909" t="str">
            <v>Otros</v>
          </cell>
          <cell r="G1909" t="str">
            <v>Otros</v>
          </cell>
          <cell r="H1909" t="str">
            <v/>
          </cell>
          <cell r="I1909" t="str">
            <v/>
          </cell>
          <cell r="K1909" t="str">
            <v>R</v>
          </cell>
          <cell r="L1909">
            <v>18</v>
          </cell>
          <cell r="M1909">
            <v>18</v>
          </cell>
          <cell r="N1909" t="str">
            <v>R018</v>
          </cell>
        </row>
        <row r="1910">
          <cell r="A1910" t="str">
            <v>19,R19</v>
          </cell>
          <cell r="B1910" t="str">
            <v>19,R19</v>
          </cell>
          <cell r="C1910" t="str">
            <v>19,R019</v>
          </cell>
          <cell r="D1910">
            <v>19</v>
          </cell>
          <cell r="E1910" t="str">
            <v>Otros</v>
          </cell>
          <cell r="F1910" t="str">
            <v>Otros</v>
          </cell>
          <cell r="G1910" t="str">
            <v>Otros</v>
          </cell>
          <cell r="H1910" t="str">
            <v/>
          </cell>
          <cell r="I1910" t="str">
            <v/>
          </cell>
          <cell r="K1910" t="str">
            <v>R</v>
          </cell>
          <cell r="L1910">
            <v>19</v>
          </cell>
          <cell r="M1910">
            <v>19</v>
          </cell>
          <cell r="N1910" t="str">
            <v>R019</v>
          </cell>
        </row>
        <row r="1911">
          <cell r="A1911" t="str">
            <v>19,R20</v>
          </cell>
          <cell r="B1911" t="str">
            <v>19,R20</v>
          </cell>
          <cell r="C1911" t="str">
            <v>19,R020</v>
          </cell>
          <cell r="D1911">
            <v>19</v>
          </cell>
          <cell r="E1911" t="str">
            <v>Otros</v>
          </cell>
          <cell r="F1911" t="str">
            <v>Otros</v>
          </cell>
          <cell r="G1911" t="str">
            <v>Otros</v>
          </cell>
          <cell r="H1911" t="str">
            <v/>
          </cell>
          <cell r="I1911" t="str">
            <v/>
          </cell>
          <cell r="K1911" t="str">
            <v>R</v>
          </cell>
          <cell r="L1911">
            <v>20</v>
          </cell>
          <cell r="M1911">
            <v>20</v>
          </cell>
          <cell r="N1911" t="str">
            <v>R020</v>
          </cell>
        </row>
        <row r="1912">
          <cell r="A1912" t="str">
            <v>19,R23</v>
          </cell>
          <cell r="B1912" t="str">
            <v>19,R23</v>
          </cell>
          <cell r="C1912" t="str">
            <v>19,R023</v>
          </cell>
          <cell r="D1912">
            <v>19</v>
          </cell>
          <cell r="E1912" t="str">
            <v>Otros</v>
          </cell>
          <cell r="F1912" t="str">
            <v>Otros</v>
          </cell>
          <cell r="G1912" t="str">
            <v>Otros</v>
          </cell>
          <cell r="H1912" t="str">
            <v/>
          </cell>
          <cell r="I1912" t="str">
            <v/>
          </cell>
          <cell r="K1912" t="str">
            <v>R</v>
          </cell>
          <cell r="L1912">
            <v>23</v>
          </cell>
          <cell r="M1912">
            <v>23</v>
          </cell>
          <cell r="N1912" t="str">
            <v>R023</v>
          </cell>
        </row>
        <row r="1913">
          <cell r="A1913" t="str">
            <v>19,R310</v>
          </cell>
          <cell r="B1913" t="str">
            <v>19,R10</v>
          </cell>
          <cell r="C1913" t="str">
            <v>19,R010</v>
          </cell>
          <cell r="D1913">
            <v>19</v>
          </cell>
          <cell r="E1913" t="str">
            <v>Otros</v>
          </cell>
          <cell r="F1913" t="str">
            <v>Otros</v>
          </cell>
          <cell r="G1913" t="str">
            <v>Otros</v>
          </cell>
          <cell r="H1913" t="str">
            <v/>
          </cell>
          <cell r="I1913" t="str">
            <v/>
          </cell>
          <cell r="K1913" t="str">
            <v>R</v>
          </cell>
          <cell r="L1913">
            <v>310</v>
          </cell>
          <cell r="M1913">
            <v>10</v>
          </cell>
          <cell r="N1913" t="str">
            <v>R010</v>
          </cell>
        </row>
        <row r="1914">
          <cell r="A1914" t="str">
            <v>19,R313</v>
          </cell>
          <cell r="B1914" t="str">
            <v>19,R13</v>
          </cell>
          <cell r="C1914" t="str">
            <v>19,R013</v>
          </cell>
          <cell r="D1914">
            <v>19</v>
          </cell>
          <cell r="E1914" t="str">
            <v>Otros</v>
          </cell>
          <cell r="F1914" t="str">
            <v>Otros</v>
          </cell>
          <cell r="G1914" t="str">
            <v>Otros</v>
          </cell>
          <cell r="H1914" t="str">
            <v/>
          </cell>
          <cell r="I1914" t="str">
            <v/>
          </cell>
          <cell r="K1914" t="str">
            <v>R</v>
          </cell>
          <cell r="L1914">
            <v>313</v>
          </cell>
          <cell r="M1914">
            <v>13</v>
          </cell>
          <cell r="N1914" t="str">
            <v>R013</v>
          </cell>
        </row>
        <row r="1915">
          <cell r="A1915" t="str">
            <v>19,R315</v>
          </cell>
          <cell r="B1915" t="str">
            <v>19,R15</v>
          </cell>
          <cell r="C1915" t="str">
            <v>19,R015</v>
          </cell>
          <cell r="D1915">
            <v>19</v>
          </cell>
          <cell r="E1915" t="str">
            <v>Otros</v>
          </cell>
          <cell r="F1915" t="str">
            <v>Otros</v>
          </cell>
          <cell r="G1915" t="str">
            <v>Otros</v>
          </cell>
          <cell r="H1915" t="str">
            <v/>
          </cell>
          <cell r="I1915" t="str">
            <v/>
          </cell>
          <cell r="K1915" t="str">
            <v>R</v>
          </cell>
          <cell r="L1915">
            <v>315</v>
          </cell>
          <cell r="M1915">
            <v>15</v>
          </cell>
          <cell r="N1915" t="str">
            <v>R015</v>
          </cell>
        </row>
        <row r="1916">
          <cell r="A1916" t="str">
            <v>19,R318</v>
          </cell>
          <cell r="B1916" t="str">
            <v>19,R18</v>
          </cell>
          <cell r="C1916" t="str">
            <v>19,R018</v>
          </cell>
          <cell r="D1916">
            <v>19</v>
          </cell>
          <cell r="E1916" t="str">
            <v>Otros</v>
          </cell>
          <cell r="F1916" t="str">
            <v>Otros</v>
          </cell>
          <cell r="G1916" t="str">
            <v>Otros</v>
          </cell>
          <cell r="H1916" t="str">
            <v/>
          </cell>
          <cell r="I1916" t="str">
            <v/>
          </cell>
          <cell r="K1916" t="str">
            <v>R</v>
          </cell>
          <cell r="L1916">
            <v>318</v>
          </cell>
          <cell r="M1916">
            <v>18</v>
          </cell>
          <cell r="N1916" t="str">
            <v>R018</v>
          </cell>
        </row>
        <row r="1917">
          <cell r="A1917" t="str">
            <v>19,R319</v>
          </cell>
          <cell r="B1917" t="str">
            <v>19,R19</v>
          </cell>
          <cell r="C1917" t="str">
            <v>19,R019</v>
          </cell>
          <cell r="D1917">
            <v>19</v>
          </cell>
          <cell r="E1917" t="str">
            <v>Otros</v>
          </cell>
          <cell r="F1917" t="str">
            <v>Otros</v>
          </cell>
          <cell r="G1917" t="str">
            <v>Otros</v>
          </cell>
          <cell r="H1917" t="str">
            <v/>
          </cell>
          <cell r="I1917" t="str">
            <v/>
          </cell>
          <cell r="K1917" t="str">
            <v>R</v>
          </cell>
          <cell r="L1917">
            <v>319</v>
          </cell>
          <cell r="M1917">
            <v>19</v>
          </cell>
          <cell r="N1917" t="str">
            <v>R019</v>
          </cell>
        </row>
        <row r="1918">
          <cell r="A1918" t="str">
            <v>19,R320</v>
          </cell>
          <cell r="B1918" t="str">
            <v>19,R20</v>
          </cell>
          <cell r="C1918" t="str">
            <v>19,R020</v>
          </cell>
          <cell r="D1918">
            <v>19</v>
          </cell>
          <cell r="E1918" t="str">
            <v>Otros</v>
          </cell>
          <cell r="F1918" t="str">
            <v>Otros</v>
          </cell>
          <cell r="G1918" t="str">
            <v>Otros</v>
          </cell>
          <cell r="H1918" t="str">
            <v/>
          </cell>
          <cell r="I1918" t="str">
            <v/>
          </cell>
          <cell r="K1918" t="str">
            <v>R</v>
          </cell>
          <cell r="L1918">
            <v>320</v>
          </cell>
          <cell r="M1918">
            <v>20</v>
          </cell>
          <cell r="N1918" t="str">
            <v>R020</v>
          </cell>
        </row>
        <row r="1919">
          <cell r="A1919" t="str">
            <v>19,R323</v>
          </cell>
          <cell r="B1919" t="str">
            <v>19,R23</v>
          </cell>
          <cell r="C1919" t="str">
            <v>19,R023</v>
          </cell>
          <cell r="D1919">
            <v>19</v>
          </cell>
          <cell r="E1919" t="str">
            <v>Otros</v>
          </cell>
          <cell r="F1919" t="str">
            <v>Otros</v>
          </cell>
          <cell r="G1919" t="str">
            <v>Otros</v>
          </cell>
          <cell r="H1919" t="str">
            <v/>
          </cell>
          <cell r="I1919" t="str">
            <v/>
          </cell>
          <cell r="K1919" t="str">
            <v>R</v>
          </cell>
          <cell r="L1919">
            <v>323</v>
          </cell>
          <cell r="M1919">
            <v>23</v>
          </cell>
          <cell r="N1919" t="str">
            <v>R023</v>
          </cell>
        </row>
        <row r="1920">
          <cell r="A1920" t="str">
            <v>19,R900</v>
          </cell>
          <cell r="B1920" t="str">
            <v>19,R900</v>
          </cell>
          <cell r="C1920" t="str">
            <v>19,R900</v>
          </cell>
          <cell r="D1920">
            <v>19</v>
          </cell>
          <cell r="E1920" t="str">
            <v>Otros</v>
          </cell>
          <cell r="F1920" t="str">
            <v>Otros</v>
          </cell>
          <cell r="G1920" t="str">
            <v>Otros</v>
          </cell>
          <cell r="H1920" t="str">
            <v/>
          </cell>
          <cell r="I1920" t="str">
            <v/>
          </cell>
          <cell r="K1920" t="str">
            <v>R</v>
          </cell>
          <cell r="L1920">
            <v>900</v>
          </cell>
          <cell r="M1920">
            <v>900</v>
          </cell>
          <cell r="N1920" t="str">
            <v>R900</v>
          </cell>
        </row>
        <row r="1921">
          <cell r="A1921" t="str">
            <v>19,S38</v>
          </cell>
          <cell r="B1921" t="str">
            <v>19,S38</v>
          </cell>
          <cell r="C1921" t="str">
            <v>19,S038</v>
          </cell>
          <cell r="D1921">
            <v>19</v>
          </cell>
          <cell r="E1921" t="str">
            <v>Otros</v>
          </cell>
          <cell r="F1921" t="str">
            <v>Principal</v>
          </cell>
          <cell r="G1921" t="str">
            <v>Otros</v>
          </cell>
          <cell r="H1921" t="str">
            <v/>
          </cell>
          <cell r="I1921">
            <v>1</v>
          </cell>
          <cell r="K1921" t="str">
            <v>S</v>
          </cell>
          <cell r="L1921">
            <v>38</v>
          </cell>
          <cell r="M1921">
            <v>38</v>
          </cell>
          <cell r="N1921" t="str">
            <v>S038</v>
          </cell>
        </row>
        <row r="1922">
          <cell r="A1922" t="str">
            <v>19,S338</v>
          </cell>
          <cell r="B1922" t="str">
            <v>19,S38</v>
          </cell>
          <cell r="C1922" t="str">
            <v>19,S038</v>
          </cell>
          <cell r="D1922">
            <v>19</v>
          </cell>
          <cell r="E1922" t="str">
            <v>Otros</v>
          </cell>
          <cell r="F1922" t="str">
            <v>Principal</v>
          </cell>
          <cell r="G1922" t="str">
            <v>Otros</v>
          </cell>
          <cell r="H1922" t="str">
            <v/>
          </cell>
          <cell r="I1922">
            <v>1</v>
          </cell>
          <cell r="K1922" t="str">
            <v>S</v>
          </cell>
          <cell r="L1922">
            <v>338</v>
          </cell>
          <cell r="M1922">
            <v>38</v>
          </cell>
          <cell r="N1922" t="str">
            <v>S038</v>
          </cell>
        </row>
        <row r="1923">
          <cell r="A1923" t="str">
            <v>19,T1</v>
          </cell>
          <cell r="B1923" t="str">
            <v>19,T1</v>
          </cell>
          <cell r="C1923" t="str">
            <v>19,T001</v>
          </cell>
          <cell r="D1923">
            <v>19</v>
          </cell>
          <cell r="E1923" t="str">
            <v>Otros</v>
          </cell>
          <cell r="F1923" t="str">
            <v>Otros</v>
          </cell>
          <cell r="G1923" t="str">
            <v>Otros</v>
          </cell>
          <cell r="H1923" t="str">
            <v/>
          </cell>
          <cell r="I1923" t="str">
            <v/>
          </cell>
          <cell r="K1923" t="str">
            <v>T</v>
          </cell>
          <cell r="L1923">
            <v>1</v>
          </cell>
          <cell r="M1923">
            <v>1</v>
          </cell>
          <cell r="N1923" t="str">
            <v>T001</v>
          </cell>
        </row>
        <row r="1924">
          <cell r="A1924" t="str">
            <v>19,T2</v>
          </cell>
          <cell r="B1924" t="str">
            <v>19,T2</v>
          </cell>
          <cell r="C1924" t="str">
            <v>19,T002</v>
          </cell>
          <cell r="D1924">
            <v>19</v>
          </cell>
          <cell r="E1924" t="str">
            <v>Otros</v>
          </cell>
          <cell r="F1924" t="str">
            <v>Otros</v>
          </cell>
          <cell r="G1924" t="str">
            <v>Otros</v>
          </cell>
          <cell r="H1924" t="str">
            <v/>
          </cell>
          <cell r="I1924" t="str">
            <v/>
          </cell>
          <cell r="K1924" t="str">
            <v>T</v>
          </cell>
          <cell r="L1924">
            <v>2</v>
          </cell>
          <cell r="M1924">
            <v>2</v>
          </cell>
          <cell r="N1924" t="str">
            <v>T002</v>
          </cell>
        </row>
        <row r="1925">
          <cell r="A1925" t="str">
            <v>19,T3</v>
          </cell>
          <cell r="B1925" t="str">
            <v>19,T3</v>
          </cell>
          <cell r="C1925" t="str">
            <v>19,T003</v>
          </cell>
          <cell r="D1925">
            <v>19</v>
          </cell>
          <cell r="E1925" t="str">
            <v>Otros</v>
          </cell>
          <cell r="F1925" t="str">
            <v>Otros</v>
          </cell>
          <cell r="G1925" t="str">
            <v>Otros</v>
          </cell>
          <cell r="H1925" t="str">
            <v/>
          </cell>
          <cell r="I1925" t="str">
            <v/>
          </cell>
          <cell r="K1925" t="str">
            <v>T</v>
          </cell>
          <cell r="L1925">
            <v>3</v>
          </cell>
          <cell r="M1925">
            <v>3</v>
          </cell>
          <cell r="N1925" t="str">
            <v>T003</v>
          </cell>
        </row>
        <row r="1926">
          <cell r="A1926" t="str">
            <v>19,T4</v>
          </cell>
          <cell r="B1926" t="str">
            <v>19,T4</v>
          </cell>
          <cell r="C1926" t="str">
            <v>19,T004</v>
          </cell>
          <cell r="D1926">
            <v>19</v>
          </cell>
          <cell r="E1926" t="str">
            <v>Otros</v>
          </cell>
          <cell r="F1926" t="str">
            <v>Otros</v>
          </cell>
          <cell r="G1926" t="str">
            <v>Otros</v>
          </cell>
          <cell r="H1926" t="str">
            <v/>
          </cell>
          <cell r="I1926" t="str">
            <v/>
          </cell>
          <cell r="K1926" t="str">
            <v>T</v>
          </cell>
          <cell r="L1926">
            <v>4</v>
          </cell>
          <cell r="M1926">
            <v>4</v>
          </cell>
          <cell r="N1926" t="str">
            <v>T004</v>
          </cell>
        </row>
        <row r="1927">
          <cell r="A1927" t="str">
            <v>19,T5</v>
          </cell>
          <cell r="B1927" t="str">
            <v>19,T5</v>
          </cell>
          <cell r="C1927" t="str">
            <v>19,T005</v>
          </cell>
          <cell r="D1927">
            <v>19</v>
          </cell>
          <cell r="E1927" t="str">
            <v>Otros</v>
          </cell>
          <cell r="F1927" t="str">
            <v>Otros</v>
          </cell>
          <cell r="G1927" t="str">
            <v>Otros</v>
          </cell>
          <cell r="H1927" t="str">
            <v/>
          </cell>
          <cell r="I1927" t="str">
            <v/>
          </cell>
          <cell r="K1927" t="str">
            <v>T</v>
          </cell>
          <cell r="L1927">
            <v>5</v>
          </cell>
          <cell r="M1927">
            <v>5</v>
          </cell>
          <cell r="N1927" t="str">
            <v>T005</v>
          </cell>
        </row>
        <row r="1928">
          <cell r="A1928" t="str">
            <v>19,T26</v>
          </cell>
          <cell r="B1928" t="str">
            <v>19,T26</v>
          </cell>
          <cell r="C1928" t="str">
            <v>19,T026</v>
          </cell>
          <cell r="D1928">
            <v>19</v>
          </cell>
          <cell r="E1928" t="str">
            <v>Otros</v>
          </cell>
          <cell r="F1928" t="str">
            <v>Otros</v>
          </cell>
          <cell r="G1928" t="str">
            <v>Otros</v>
          </cell>
          <cell r="H1928" t="str">
            <v/>
          </cell>
          <cell r="I1928" t="str">
            <v/>
          </cell>
          <cell r="K1928" t="str">
            <v>T</v>
          </cell>
          <cell r="L1928">
            <v>26</v>
          </cell>
          <cell r="M1928">
            <v>26</v>
          </cell>
          <cell r="N1928" t="str">
            <v>T026</v>
          </cell>
        </row>
        <row r="1929">
          <cell r="A1929" t="str">
            <v>19,T301</v>
          </cell>
          <cell r="B1929" t="str">
            <v>19,T1</v>
          </cell>
          <cell r="C1929" t="str">
            <v>19,T001</v>
          </cell>
          <cell r="D1929">
            <v>19</v>
          </cell>
          <cell r="E1929" t="str">
            <v>Otros</v>
          </cell>
          <cell r="F1929" t="str">
            <v>Otros</v>
          </cell>
          <cell r="G1929" t="str">
            <v>Otros</v>
          </cell>
          <cell r="H1929" t="str">
            <v/>
          </cell>
          <cell r="I1929" t="str">
            <v/>
          </cell>
          <cell r="K1929" t="str">
            <v>T</v>
          </cell>
          <cell r="L1929">
            <v>301</v>
          </cell>
          <cell r="M1929">
            <v>1</v>
          </cell>
          <cell r="N1929" t="str">
            <v>T001</v>
          </cell>
        </row>
        <row r="1930">
          <cell r="A1930" t="str">
            <v>19,T302</v>
          </cell>
          <cell r="B1930" t="str">
            <v>19,T2</v>
          </cell>
          <cell r="C1930" t="str">
            <v>19,T002</v>
          </cell>
          <cell r="D1930">
            <v>19</v>
          </cell>
          <cell r="E1930" t="str">
            <v>Otros</v>
          </cell>
          <cell r="F1930" t="str">
            <v>Otros</v>
          </cell>
          <cell r="G1930" t="str">
            <v>Otros</v>
          </cell>
          <cell r="H1930" t="str">
            <v/>
          </cell>
          <cell r="I1930" t="str">
            <v/>
          </cell>
          <cell r="K1930" t="str">
            <v>T</v>
          </cell>
          <cell r="L1930">
            <v>302</v>
          </cell>
          <cell r="M1930">
            <v>2</v>
          </cell>
          <cell r="N1930" t="str">
            <v>T002</v>
          </cell>
        </row>
        <row r="1931">
          <cell r="A1931" t="str">
            <v>19,T303</v>
          </cell>
          <cell r="B1931" t="str">
            <v>19,T3</v>
          </cell>
          <cell r="C1931" t="str">
            <v>19,T003</v>
          </cell>
          <cell r="D1931">
            <v>19</v>
          </cell>
          <cell r="E1931" t="str">
            <v>Otros</v>
          </cell>
          <cell r="F1931" t="str">
            <v>Otros</v>
          </cell>
          <cell r="G1931" t="str">
            <v>Otros</v>
          </cell>
          <cell r="H1931" t="str">
            <v/>
          </cell>
          <cell r="I1931" t="str">
            <v/>
          </cell>
          <cell r="K1931" t="str">
            <v>T</v>
          </cell>
          <cell r="L1931">
            <v>303</v>
          </cell>
          <cell r="M1931">
            <v>3</v>
          </cell>
          <cell r="N1931" t="str">
            <v>T003</v>
          </cell>
        </row>
        <row r="1932">
          <cell r="A1932" t="str">
            <v>19,T304</v>
          </cell>
          <cell r="B1932" t="str">
            <v>19,T4</v>
          </cell>
          <cell r="C1932" t="str">
            <v>19,T004</v>
          </cell>
          <cell r="D1932">
            <v>19</v>
          </cell>
          <cell r="E1932" t="str">
            <v>Otros</v>
          </cell>
          <cell r="F1932" t="str">
            <v>Otros</v>
          </cell>
          <cell r="G1932" t="str">
            <v>Otros</v>
          </cell>
          <cell r="H1932" t="str">
            <v/>
          </cell>
          <cell r="I1932" t="str">
            <v/>
          </cell>
          <cell r="K1932" t="str">
            <v>T</v>
          </cell>
          <cell r="L1932">
            <v>304</v>
          </cell>
          <cell r="M1932">
            <v>4</v>
          </cell>
          <cell r="N1932" t="str">
            <v>T004</v>
          </cell>
        </row>
        <row r="1933">
          <cell r="A1933" t="str">
            <v>19,T305</v>
          </cell>
          <cell r="B1933" t="str">
            <v>19,T5</v>
          </cell>
          <cell r="C1933" t="str">
            <v>19,T005</v>
          </cell>
          <cell r="D1933">
            <v>19</v>
          </cell>
          <cell r="E1933" t="str">
            <v>Otros</v>
          </cell>
          <cell r="F1933" t="str">
            <v>Otros</v>
          </cell>
          <cell r="G1933" t="str">
            <v>Otros</v>
          </cell>
          <cell r="H1933" t="str">
            <v/>
          </cell>
          <cell r="I1933" t="str">
            <v/>
          </cell>
          <cell r="K1933" t="str">
            <v>T</v>
          </cell>
          <cell r="L1933">
            <v>305</v>
          </cell>
          <cell r="M1933">
            <v>5</v>
          </cell>
          <cell r="N1933" t="str">
            <v>T005</v>
          </cell>
        </row>
        <row r="1934">
          <cell r="A1934" t="str">
            <v>19,T326</v>
          </cell>
          <cell r="B1934" t="str">
            <v>19,T26</v>
          </cell>
          <cell r="C1934" t="str">
            <v>19,T026</v>
          </cell>
          <cell r="D1934">
            <v>19</v>
          </cell>
          <cell r="E1934" t="str">
            <v>Otros</v>
          </cell>
          <cell r="F1934" t="str">
            <v>Otros</v>
          </cell>
          <cell r="G1934" t="str">
            <v>Otros</v>
          </cell>
          <cell r="H1934" t="str">
            <v/>
          </cell>
          <cell r="I1934" t="str">
            <v/>
          </cell>
          <cell r="K1934" t="str">
            <v>T</v>
          </cell>
          <cell r="L1934">
            <v>326</v>
          </cell>
          <cell r="M1934">
            <v>26</v>
          </cell>
          <cell r="N1934" t="str">
            <v>T026</v>
          </cell>
        </row>
        <row r="1935">
          <cell r="A1935" t="str">
            <v>19,U22</v>
          </cell>
          <cell r="B1935" t="str">
            <v>19,U22</v>
          </cell>
          <cell r="C1935" t="str">
            <v>19,U022</v>
          </cell>
          <cell r="D1935">
            <v>19</v>
          </cell>
          <cell r="E1935" t="str">
            <v>Otros</v>
          </cell>
          <cell r="F1935" t="str">
            <v>Otros</v>
          </cell>
          <cell r="G1935" t="str">
            <v>Otros</v>
          </cell>
          <cell r="H1935" t="str">
            <v/>
          </cell>
          <cell r="I1935" t="str">
            <v/>
          </cell>
          <cell r="K1935" t="str">
            <v>U</v>
          </cell>
          <cell r="L1935">
            <v>22</v>
          </cell>
          <cell r="M1935">
            <v>22</v>
          </cell>
          <cell r="N1935" t="str">
            <v>U022</v>
          </cell>
        </row>
        <row r="1936">
          <cell r="A1936" t="str">
            <v>19,U322</v>
          </cell>
          <cell r="B1936" t="str">
            <v>19,U22</v>
          </cell>
          <cell r="C1936" t="str">
            <v>19,U022</v>
          </cell>
          <cell r="D1936">
            <v>19</v>
          </cell>
          <cell r="E1936" t="str">
            <v>Otros</v>
          </cell>
          <cell r="F1936" t="str">
            <v>Otros</v>
          </cell>
          <cell r="G1936" t="str">
            <v>Otros</v>
          </cell>
          <cell r="H1936" t="str">
            <v/>
          </cell>
          <cell r="I1936" t="str">
            <v/>
          </cell>
          <cell r="K1936" t="str">
            <v>U</v>
          </cell>
          <cell r="L1936">
            <v>322</v>
          </cell>
          <cell r="M1936">
            <v>22</v>
          </cell>
          <cell r="N1936" t="str">
            <v>U022</v>
          </cell>
        </row>
        <row r="1937">
          <cell r="A1937" t="str">
            <v>20,E1</v>
          </cell>
          <cell r="B1937" t="str">
            <v>20,E1</v>
          </cell>
          <cell r="C1937" t="str">
            <v>20,E001</v>
          </cell>
          <cell r="D1937">
            <v>20</v>
          </cell>
          <cell r="E1937" t="str">
            <v>Otros</v>
          </cell>
          <cell r="F1937" t="str">
            <v>Otros</v>
          </cell>
          <cell r="G1937" t="str">
            <v>Otros</v>
          </cell>
          <cell r="H1937" t="str">
            <v/>
          </cell>
          <cell r="I1937" t="str">
            <v/>
          </cell>
          <cell r="K1937" t="str">
            <v>E</v>
          </cell>
          <cell r="L1937">
            <v>1</v>
          </cell>
          <cell r="M1937">
            <v>1</v>
          </cell>
          <cell r="N1937" t="str">
            <v>E001</v>
          </cell>
        </row>
        <row r="1938">
          <cell r="A1938" t="str">
            <v>20,E2</v>
          </cell>
          <cell r="B1938" t="str">
            <v>20,E2</v>
          </cell>
          <cell r="C1938" t="str">
            <v>20,E002</v>
          </cell>
          <cell r="D1938">
            <v>20</v>
          </cell>
          <cell r="E1938" t="str">
            <v>Otros</v>
          </cell>
          <cell r="F1938" t="str">
            <v>Otros</v>
          </cell>
          <cell r="G1938" t="str">
            <v>Otros</v>
          </cell>
          <cell r="H1938" t="str">
            <v/>
          </cell>
          <cell r="I1938" t="str">
            <v/>
          </cell>
          <cell r="K1938" t="str">
            <v>E</v>
          </cell>
          <cell r="L1938">
            <v>2</v>
          </cell>
          <cell r="M1938">
            <v>2</v>
          </cell>
          <cell r="N1938" t="str">
            <v>E002</v>
          </cell>
        </row>
        <row r="1939">
          <cell r="A1939" t="str">
            <v>20,E3</v>
          </cell>
          <cell r="B1939" t="str">
            <v>20,E3</v>
          </cell>
          <cell r="C1939" t="str">
            <v>20,E003</v>
          </cell>
          <cell r="D1939">
            <v>20</v>
          </cell>
          <cell r="E1939" t="str">
            <v>Prioritario</v>
          </cell>
          <cell r="F1939" t="str">
            <v>Otros</v>
          </cell>
          <cell r="G1939" t="str">
            <v>Otros</v>
          </cell>
          <cell r="H1939">
            <v>1</v>
          </cell>
          <cell r="I1939" t="str">
            <v/>
          </cell>
          <cell r="K1939" t="str">
            <v>E</v>
          </cell>
          <cell r="L1939">
            <v>3</v>
          </cell>
          <cell r="M1939">
            <v>3</v>
          </cell>
          <cell r="N1939" t="str">
            <v>E003</v>
          </cell>
        </row>
        <row r="1940">
          <cell r="A1940" t="str">
            <v>20,E301</v>
          </cell>
          <cell r="B1940" t="str">
            <v>20,E1</v>
          </cell>
          <cell r="C1940" t="str">
            <v>20,E001</v>
          </cell>
          <cell r="D1940">
            <v>20</v>
          </cell>
          <cell r="E1940" t="str">
            <v>Otros</v>
          </cell>
          <cell r="F1940" t="str">
            <v>Otros</v>
          </cell>
          <cell r="G1940" t="str">
            <v>Otros</v>
          </cell>
          <cell r="H1940" t="str">
            <v/>
          </cell>
          <cell r="I1940" t="str">
            <v/>
          </cell>
          <cell r="K1940" t="str">
            <v>E</v>
          </cell>
          <cell r="L1940">
            <v>301</v>
          </cell>
          <cell r="M1940">
            <v>1</v>
          </cell>
          <cell r="N1940" t="str">
            <v>E001</v>
          </cell>
        </row>
        <row r="1941">
          <cell r="A1941" t="str">
            <v>20,E302</v>
          </cell>
          <cell r="B1941" t="str">
            <v>20,E2</v>
          </cell>
          <cell r="C1941" t="str">
            <v>20,E002</v>
          </cell>
          <cell r="D1941">
            <v>20</v>
          </cell>
          <cell r="E1941" t="str">
            <v>Otros</v>
          </cell>
          <cell r="F1941" t="str">
            <v>Otros</v>
          </cell>
          <cell r="G1941" t="str">
            <v>Otros</v>
          </cell>
          <cell r="H1941" t="str">
            <v/>
          </cell>
          <cell r="I1941" t="str">
            <v/>
          </cell>
          <cell r="K1941" t="str">
            <v>E</v>
          </cell>
          <cell r="L1941">
            <v>302</v>
          </cell>
          <cell r="M1941">
            <v>2</v>
          </cell>
          <cell r="N1941" t="str">
            <v>E002</v>
          </cell>
        </row>
        <row r="1942">
          <cell r="A1942" t="str">
            <v>20,E303</v>
          </cell>
          <cell r="B1942" t="str">
            <v>20,E3</v>
          </cell>
          <cell r="C1942" t="str">
            <v>20,E003</v>
          </cell>
          <cell r="D1942">
            <v>20</v>
          </cell>
          <cell r="E1942" t="str">
            <v>Prioritario</v>
          </cell>
          <cell r="F1942" t="str">
            <v>Otros</v>
          </cell>
          <cell r="G1942" t="str">
            <v>Otros</v>
          </cell>
          <cell r="H1942">
            <v>1</v>
          </cell>
          <cell r="I1942" t="str">
            <v/>
          </cell>
          <cell r="K1942" t="str">
            <v>E</v>
          </cell>
          <cell r="L1942">
            <v>303</v>
          </cell>
          <cell r="M1942">
            <v>3</v>
          </cell>
          <cell r="N1942" t="str">
            <v>E003</v>
          </cell>
        </row>
        <row r="1943">
          <cell r="A1943" t="str">
            <v>20,K13</v>
          </cell>
          <cell r="B1943" t="str">
            <v>20,K13</v>
          </cell>
          <cell r="C1943" t="str">
            <v>20,K013</v>
          </cell>
          <cell r="D1943">
            <v>20</v>
          </cell>
          <cell r="E1943" t="str">
            <v>Otros</v>
          </cell>
          <cell r="F1943" t="str">
            <v>Otros</v>
          </cell>
          <cell r="G1943" t="str">
            <v>Otros</v>
          </cell>
          <cell r="H1943" t="str">
            <v/>
          </cell>
          <cell r="I1943" t="str">
            <v/>
          </cell>
          <cell r="K1943" t="str">
            <v>K</v>
          </cell>
          <cell r="L1943">
            <v>13</v>
          </cell>
          <cell r="M1943">
            <v>13</v>
          </cell>
          <cell r="N1943" t="str">
            <v>K013</v>
          </cell>
        </row>
        <row r="1944">
          <cell r="A1944" t="str">
            <v>20,K25</v>
          </cell>
          <cell r="B1944" t="str">
            <v>20,K25</v>
          </cell>
          <cell r="C1944" t="str">
            <v>20,K025</v>
          </cell>
          <cell r="D1944">
            <v>20</v>
          </cell>
          <cell r="E1944" t="str">
            <v>Otros</v>
          </cell>
          <cell r="F1944" t="str">
            <v>Otros</v>
          </cell>
          <cell r="G1944" t="str">
            <v>Otros</v>
          </cell>
          <cell r="H1944" t="str">
            <v/>
          </cell>
          <cell r="I1944" t="str">
            <v/>
          </cell>
          <cell r="K1944" t="str">
            <v>K</v>
          </cell>
          <cell r="L1944">
            <v>25</v>
          </cell>
          <cell r="M1944">
            <v>25</v>
          </cell>
          <cell r="N1944" t="str">
            <v>K025</v>
          </cell>
        </row>
        <row r="1945">
          <cell r="A1945" t="str">
            <v>20,K313</v>
          </cell>
          <cell r="B1945" t="str">
            <v>20,K13</v>
          </cell>
          <cell r="C1945" t="str">
            <v>20,K013</v>
          </cell>
          <cell r="D1945">
            <v>20</v>
          </cell>
          <cell r="E1945" t="str">
            <v>Otros</v>
          </cell>
          <cell r="F1945" t="str">
            <v>Otros</v>
          </cell>
          <cell r="G1945" t="str">
            <v>Otros</v>
          </cell>
          <cell r="H1945" t="str">
            <v/>
          </cell>
          <cell r="I1945" t="str">
            <v/>
          </cell>
          <cell r="K1945" t="str">
            <v>K</v>
          </cell>
          <cell r="L1945">
            <v>313</v>
          </cell>
          <cell r="M1945">
            <v>13</v>
          </cell>
          <cell r="N1945" t="str">
            <v>K013</v>
          </cell>
        </row>
        <row r="1946">
          <cell r="A1946" t="str">
            <v>20,K325</v>
          </cell>
          <cell r="B1946" t="str">
            <v>20,K25</v>
          </cell>
          <cell r="C1946" t="str">
            <v>20,K025</v>
          </cell>
          <cell r="D1946">
            <v>20</v>
          </cell>
          <cell r="E1946" t="str">
            <v>Otros</v>
          </cell>
          <cell r="F1946" t="str">
            <v>Otros</v>
          </cell>
          <cell r="G1946" t="str">
            <v>Otros</v>
          </cell>
          <cell r="H1946" t="str">
            <v/>
          </cell>
          <cell r="I1946" t="str">
            <v/>
          </cell>
          <cell r="K1946" t="str">
            <v>K</v>
          </cell>
          <cell r="L1946">
            <v>325</v>
          </cell>
          <cell r="M1946">
            <v>25</v>
          </cell>
          <cell r="N1946" t="str">
            <v>K025</v>
          </cell>
        </row>
        <row r="1947">
          <cell r="A1947" t="str">
            <v>20,M1</v>
          </cell>
          <cell r="B1947" t="str">
            <v>20,M1</v>
          </cell>
          <cell r="C1947" t="str">
            <v>20,M001</v>
          </cell>
          <cell r="D1947">
            <v>20</v>
          </cell>
          <cell r="E1947" t="str">
            <v>Otros</v>
          </cell>
          <cell r="F1947" t="str">
            <v>Otros</v>
          </cell>
          <cell r="G1947" t="str">
            <v>Otros</v>
          </cell>
          <cell r="H1947" t="str">
            <v/>
          </cell>
          <cell r="I1947" t="str">
            <v/>
          </cell>
          <cell r="K1947" t="str">
            <v>M</v>
          </cell>
          <cell r="L1947">
            <v>1</v>
          </cell>
          <cell r="M1947">
            <v>1</v>
          </cell>
          <cell r="N1947" t="str">
            <v>M001</v>
          </cell>
        </row>
        <row r="1948">
          <cell r="A1948" t="str">
            <v>20,M301</v>
          </cell>
          <cell r="B1948" t="str">
            <v>20,M1</v>
          </cell>
          <cell r="C1948" t="str">
            <v>20,M001</v>
          </cell>
          <cell r="D1948">
            <v>20</v>
          </cell>
          <cell r="E1948" t="str">
            <v>Otros</v>
          </cell>
          <cell r="F1948" t="str">
            <v>Otros</v>
          </cell>
          <cell r="G1948" t="str">
            <v>Otros</v>
          </cell>
          <cell r="H1948" t="str">
            <v/>
          </cell>
          <cell r="I1948" t="str">
            <v/>
          </cell>
          <cell r="K1948" t="str">
            <v>M</v>
          </cell>
          <cell r="L1948">
            <v>301</v>
          </cell>
          <cell r="M1948">
            <v>1</v>
          </cell>
          <cell r="N1948" t="str">
            <v>M001</v>
          </cell>
        </row>
        <row r="1949">
          <cell r="A1949" t="str">
            <v>20,O1</v>
          </cell>
          <cell r="B1949" t="str">
            <v>20,O1</v>
          </cell>
          <cell r="C1949" t="str">
            <v>20,O001</v>
          </cell>
          <cell r="D1949">
            <v>20</v>
          </cell>
          <cell r="E1949" t="str">
            <v>Otros</v>
          </cell>
          <cell r="F1949" t="str">
            <v>Otros</v>
          </cell>
          <cell r="G1949" t="str">
            <v>Otros</v>
          </cell>
          <cell r="H1949" t="str">
            <v/>
          </cell>
          <cell r="I1949" t="str">
            <v/>
          </cell>
          <cell r="K1949" t="str">
            <v>O</v>
          </cell>
          <cell r="L1949">
            <v>1</v>
          </cell>
          <cell r="M1949">
            <v>1</v>
          </cell>
          <cell r="N1949" t="str">
            <v>O001</v>
          </cell>
        </row>
        <row r="1950">
          <cell r="A1950" t="str">
            <v>20,O99</v>
          </cell>
          <cell r="B1950" t="str">
            <v>20,O99</v>
          </cell>
          <cell r="C1950" t="str">
            <v>20,O099</v>
          </cell>
          <cell r="D1950">
            <v>20</v>
          </cell>
          <cell r="E1950" t="str">
            <v>Otros</v>
          </cell>
          <cell r="F1950" t="str">
            <v>Otros</v>
          </cell>
          <cell r="G1950" t="str">
            <v>Otros</v>
          </cell>
          <cell r="H1950" t="str">
            <v/>
          </cell>
          <cell r="I1950" t="str">
            <v/>
          </cell>
          <cell r="K1950" t="str">
            <v>O</v>
          </cell>
          <cell r="L1950">
            <v>99</v>
          </cell>
          <cell r="M1950">
            <v>99</v>
          </cell>
          <cell r="N1950" t="str">
            <v>O099</v>
          </cell>
        </row>
        <row r="1951">
          <cell r="A1951" t="str">
            <v>20,O301</v>
          </cell>
          <cell r="B1951" t="str">
            <v>20,O1</v>
          </cell>
          <cell r="C1951" t="str">
            <v>20,O001</v>
          </cell>
          <cell r="D1951">
            <v>20</v>
          </cell>
          <cell r="E1951" t="str">
            <v>Otros</v>
          </cell>
          <cell r="F1951" t="str">
            <v>Otros</v>
          </cell>
          <cell r="G1951" t="str">
            <v>Otros</v>
          </cell>
          <cell r="H1951" t="str">
            <v/>
          </cell>
          <cell r="I1951" t="str">
            <v/>
          </cell>
          <cell r="K1951" t="str">
            <v>O</v>
          </cell>
          <cell r="L1951">
            <v>301</v>
          </cell>
          <cell r="M1951">
            <v>1</v>
          </cell>
          <cell r="N1951" t="str">
            <v>O001</v>
          </cell>
        </row>
        <row r="1952">
          <cell r="A1952" t="str">
            <v>20,O399</v>
          </cell>
          <cell r="B1952" t="str">
            <v>20,O99</v>
          </cell>
          <cell r="C1952" t="str">
            <v>20,O099</v>
          </cell>
          <cell r="D1952">
            <v>20</v>
          </cell>
          <cell r="E1952" t="str">
            <v>Otros</v>
          </cell>
          <cell r="F1952" t="str">
            <v>Otros</v>
          </cell>
          <cell r="G1952" t="str">
            <v>Otros</v>
          </cell>
          <cell r="H1952" t="str">
            <v/>
          </cell>
          <cell r="I1952" t="str">
            <v/>
          </cell>
          <cell r="K1952" t="str">
            <v>O</v>
          </cell>
          <cell r="L1952">
            <v>399</v>
          </cell>
          <cell r="M1952">
            <v>99</v>
          </cell>
          <cell r="N1952" t="str">
            <v>O099</v>
          </cell>
        </row>
        <row r="1953">
          <cell r="A1953" t="str">
            <v>20,P1</v>
          </cell>
          <cell r="B1953" t="str">
            <v>20,P1</v>
          </cell>
          <cell r="C1953" t="str">
            <v>20,P001</v>
          </cell>
          <cell r="D1953">
            <v>20</v>
          </cell>
          <cell r="E1953" t="str">
            <v>Otros</v>
          </cell>
          <cell r="F1953" t="str">
            <v>Otros</v>
          </cell>
          <cell r="G1953" t="str">
            <v>Otros</v>
          </cell>
          <cell r="H1953" t="str">
            <v/>
          </cell>
          <cell r="I1953" t="str">
            <v/>
          </cell>
          <cell r="K1953" t="str">
            <v>P</v>
          </cell>
          <cell r="L1953">
            <v>1</v>
          </cell>
          <cell r="M1953">
            <v>1</v>
          </cell>
          <cell r="N1953" t="str">
            <v>P001</v>
          </cell>
        </row>
        <row r="1954">
          <cell r="A1954" t="str">
            <v>20,P2</v>
          </cell>
          <cell r="B1954" t="str">
            <v>20,P2</v>
          </cell>
          <cell r="C1954" t="str">
            <v>20,P002</v>
          </cell>
          <cell r="D1954">
            <v>20</v>
          </cell>
          <cell r="E1954" t="str">
            <v>Otros</v>
          </cell>
          <cell r="F1954" t="str">
            <v>Otros</v>
          </cell>
          <cell r="G1954" t="str">
            <v>Otros</v>
          </cell>
          <cell r="H1954" t="str">
            <v/>
          </cell>
          <cell r="I1954" t="str">
            <v/>
          </cell>
          <cell r="K1954" t="str">
            <v>P</v>
          </cell>
          <cell r="L1954">
            <v>2</v>
          </cell>
          <cell r="M1954">
            <v>2</v>
          </cell>
          <cell r="N1954" t="str">
            <v>P002</v>
          </cell>
        </row>
        <row r="1955">
          <cell r="A1955" t="str">
            <v>20,P3</v>
          </cell>
          <cell r="B1955" t="str">
            <v>20,P3</v>
          </cell>
          <cell r="C1955" t="str">
            <v>20,P003</v>
          </cell>
          <cell r="D1955">
            <v>20</v>
          </cell>
          <cell r="E1955" t="str">
            <v>Otros</v>
          </cell>
          <cell r="F1955" t="str">
            <v>Otros</v>
          </cell>
          <cell r="G1955" t="str">
            <v>Otros</v>
          </cell>
          <cell r="H1955" t="str">
            <v/>
          </cell>
          <cell r="I1955" t="str">
            <v/>
          </cell>
          <cell r="K1955" t="str">
            <v>P</v>
          </cell>
          <cell r="L1955">
            <v>3</v>
          </cell>
          <cell r="M1955">
            <v>3</v>
          </cell>
          <cell r="N1955" t="str">
            <v>P003</v>
          </cell>
        </row>
        <row r="1956">
          <cell r="A1956" t="str">
            <v>20,P301</v>
          </cell>
          <cell r="B1956" t="str">
            <v>20,P1</v>
          </cell>
          <cell r="C1956" t="str">
            <v>20,P001</v>
          </cell>
          <cell r="D1956">
            <v>20</v>
          </cell>
          <cell r="E1956" t="str">
            <v>Otros</v>
          </cell>
          <cell r="F1956" t="str">
            <v>Otros</v>
          </cell>
          <cell r="G1956" t="str">
            <v>Otros</v>
          </cell>
          <cell r="H1956" t="str">
            <v/>
          </cell>
          <cell r="I1956" t="str">
            <v/>
          </cell>
          <cell r="K1956" t="str">
            <v>P</v>
          </cell>
          <cell r="L1956">
            <v>301</v>
          </cell>
          <cell r="M1956">
            <v>1</v>
          </cell>
          <cell r="N1956" t="str">
            <v>P001</v>
          </cell>
        </row>
        <row r="1957">
          <cell r="A1957" t="str">
            <v>20,P302</v>
          </cell>
          <cell r="B1957" t="str">
            <v>20,P2</v>
          </cell>
          <cell r="C1957" t="str">
            <v>20,P002</v>
          </cell>
          <cell r="D1957">
            <v>20</v>
          </cell>
          <cell r="E1957" t="str">
            <v>Otros</v>
          </cell>
          <cell r="F1957" t="str">
            <v>Otros</v>
          </cell>
          <cell r="G1957" t="str">
            <v>Otros</v>
          </cell>
          <cell r="H1957" t="str">
            <v/>
          </cell>
          <cell r="I1957" t="str">
            <v/>
          </cell>
          <cell r="K1957" t="str">
            <v>P</v>
          </cell>
          <cell r="L1957">
            <v>302</v>
          </cell>
          <cell r="M1957">
            <v>2</v>
          </cell>
          <cell r="N1957" t="str">
            <v>P002</v>
          </cell>
        </row>
        <row r="1958">
          <cell r="A1958" t="str">
            <v>20,P303</v>
          </cell>
          <cell r="B1958" t="str">
            <v>20,P3</v>
          </cell>
          <cell r="C1958" t="str">
            <v>20,P003</v>
          </cell>
          <cell r="D1958">
            <v>20</v>
          </cell>
          <cell r="E1958" t="str">
            <v>Otros</v>
          </cell>
          <cell r="F1958" t="str">
            <v>Otros</v>
          </cell>
          <cell r="G1958" t="str">
            <v>Otros</v>
          </cell>
          <cell r="H1958" t="str">
            <v/>
          </cell>
          <cell r="I1958" t="str">
            <v/>
          </cell>
          <cell r="K1958" t="str">
            <v>P</v>
          </cell>
          <cell r="L1958">
            <v>303</v>
          </cell>
          <cell r="M1958">
            <v>3</v>
          </cell>
          <cell r="N1958" t="str">
            <v>P003</v>
          </cell>
        </row>
        <row r="1959">
          <cell r="A1959" t="str">
            <v>20,R1</v>
          </cell>
          <cell r="B1959" t="str">
            <v>20,R1</v>
          </cell>
          <cell r="C1959" t="str">
            <v>20,R001</v>
          </cell>
          <cell r="D1959">
            <v>20</v>
          </cell>
          <cell r="E1959" t="str">
            <v>Otros</v>
          </cell>
          <cell r="F1959" t="str">
            <v>Otros</v>
          </cell>
          <cell r="G1959" t="str">
            <v>Otros</v>
          </cell>
          <cell r="H1959" t="str">
            <v/>
          </cell>
          <cell r="I1959" t="str">
            <v/>
          </cell>
          <cell r="K1959" t="str">
            <v>R</v>
          </cell>
          <cell r="L1959">
            <v>1</v>
          </cell>
          <cell r="M1959">
            <v>1</v>
          </cell>
          <cell r="N1959" t="str">
            <v>R001</v>
          </cell>
        </row>
        <row r="1960">
          <cell r="A1960" t="str">
            <v>20,R2</v>
          </cell>
          <cell r="B1960" t="str">
            <v>20,R2</v>
          </cell>
          <cell r="C1960" t="str">
            <v>20,R002</v>
          </cell>
          <cell r="D1960">
            <v>20</v>
          </cell>
          <cell r="E1960" t="str">
            <v>Otros</v>
          </cell>
          <cell r="F1960" t="str">
            <v>Otros</v>
          </cell>
          <cell r="G1960" t="str">
            <v>Otros</v>
          </cell>
          <cell r="H1960" t="str">
            <v/>
          </cell>
          <cell r="I1960" t="str">
            <v/>
          </cell>
          <cell r="K1960" t="str">
            <v>R</v>
          </cell>
          <cell r="L1960">
            <v>2</v>
          </cell>
          <cell r="M1960">
            <v>2</v>
          </cell>
          <cell r="N1960" t="str">
            <v>R002</v>
          </cell>
        </row>
        <row r="1961">
          <cell r="A1961" t="str">
            <v>20,R3</v>
          </cell>
          <cell r="B1961" t="str">
            <v>20,R3</v>
          </cell>
          <cell r="C1961" t="str">
            <v>20,R003</v>
          </cell>
          <cell r="D1961">
            <v>20</v>
          </cell>
          <cell r="E1961" t="str">
            <v>Otros</v>
          </cell>
          <cell r="F1961" t="str">
            <v>Otros</v>
          </cell>
          <cell r="G1961" t="str">
            <v>Otros</v>
          </cell>
          <cell r="H1961" t="str">
            <v/>
          </cell>
          <cell r="I1961" t="str">
            <v/>
          </cell>
          <cell r="K1961" t="str">
            <v>R</v>
          </cell>
          <cell r="L1961">
            <v>3</v>
          </cell>
          <cell r="M1961">
            <v>3</v>
          </cell>
          <cell r="N1961" t="str">
            <v>R003</v>
          </cell>
        </row>
        <row r="1962">
          <cell r="A1962" t="str">
            <v>20,R4</v>
          </cell>
          <cell r="B1962" t="str">
            <v>20,R4</v>
          </cell>
          <cell r="C1962" t="str">
            <v>20,R004</v>
          </cell>
          <cell r="D1962">
            <v>20</v>
          </cell>
          <cell r="E1962" t="str">
            <v>Otros</v>
          </cell>
          <cell r="F1962" t="str">
            <v>Otros</v>
          </cell>
          <cell r="G1962" t="str">
            <v>Otros</v>
          </cell>
          <cell r="H1962" t="str">
            <v/>
          </cell>
          <cell r="I1962" t="str">
            <v/>
          </cell>
          <cell r="K1962" t="str">
            <v>R</v>
          </cell>
          <cell r="L1962">
            <v>4</v>
          </cell>
          <cell r="M1962">
            <v>4</v>
          </cell>
          <cell r="N1962" t="str">
            <v>R004</v>
          </cell>
        </row>
        <row r="1963">
          <cell r="A1963" t="str">
            <v>20,R5</v>
          </cell>
          <cell r="B1963" t="str">
            <v>20,R5</v>
          </cell>
          <cell r="C1963" t="str">
            <v>20,R005</v>
          </cell>
          <cell r="D1963">
            <v>20</v>
          </cell>
          <cell r="E1963" t="str">
            <v>Otros</v>
          </cell>
          <cell r="F1963" t="str">
            <v>Otros</v>
          </cell>
          <cell r="G1963" t="str">
            <v>Otros</v>
          </cell>
          <cell r="H1963" t="str">
            <v/>
          </cell>
          <cell r="I1963" t="str">
            <v/>
          </cell>
          <cell r="K1963" t="str">
            <v>R</v>
          </cell>
          <cell r="L1963">
            <v>5</v>
          </cell>
          <cell r="M1963">
            <v>5</v>
          </cell>
          <cell r="N1963" t="str">
            <v>R005</v>
          </cell>
        </row>
        <row r="1964">
          <cell r="A1964" t="str">
            <v>20,R6</v>
          </cell>
          <cell r="B1964" t="str">
            <v>20,R6</v>
          </cell>
          <cell r="C1964" t="str">
            <v>20,R006</v>
          </cell>
          <cell r="D1964">
            <v>20</v>
          </cell>
          <cell r="E1964" t="str">
            <v>Otros</v>
          </cell>
          <cell r="F1964" t="str">
            <v>Otros</v>
          </cell>
          <cell r="G1964" t="str">
            <v>Otros</v>
          </cell>
          <cell r="H1964" t="str">
            <v/>
          </cell>
          <cell r="I1964" t="str">
            <v/>
          </cell>
          <cell r="K1964" t="str">
            <v>R</v>
          </cell>
          <cell r="L1964">
            <v>6</v>
          </cell>
          <cell r="M1964">
            <v>6</v>
          </cell>
          <cell r="N1964" t="str">
            <v>R006</v>
          </cell>
        </row>
        <row r="1965">
          <cell r="A1965" t="str">
            <v>20,R7</v>
          </cell>
          <cell r="B1965" t="str">
            <v>20,R7</v>
          </cell>
          <cell r="C1965" t="str">
            <v>20,R007</v>
          </cell>
          <cell r="D1965">
            <v>20</v>
          </cell>
          <cell r="E1965" t="str">
            <v>Otros</v>
          </cell>
          <cell r="F1965" t="str">
            <v>Otros</v>
          </cell>
          <cell r="G1965" t="str">
            <v>Otros</v>
          </cell>
          <cell r="H1965" t="str">
            <v/>
          </cell>
          <cell r="I1965" t="str">
            <v/>
          </cell>
          <cell r="K1965" t="str">
            <v>R</v>
          </cell>
          <cell r="L1965">
            <v>7</v>
          </cell>
          <cell r="M1965">
            <v>7</v>
          </cell>
          <cell r="N1965" t="str">
            <v>R007</v>
          </cell>
        </row>
        <row r="1966">
          <cell r="A1966" t="str">
            <v>20,R8</v>
          </cell>
          <cell r="B1966" t="str">
            <v>20,R8</v>
          </cell>
          <cell r="C1966" t="str">
            <v>20,R008</v>
          </cell>
          <cell r="D1966">
            <v>20</v>
          </cell>
          <cell r="E1966" t="str">
            <v>Otros</v>
          </cell>
          <cell r="F1966" t="str">
            <v>Otros</v>
          </cell>
          <cell r="G1966" t="str">
            <v>Otros</v>
          </cell>
          <cell r="H1966" t="str">
            <v/>
          </cell>
          <cell r="I1966" t="str">
            <v/>
          </cell>
          <cell r="K1966" t="str">
            <v>R</v>
          </cell>
          <cell r="L1966">
            <v>8</v>
          </cell>
          <cell r="M1966">
            <v>8</v>
          </cell>
          <cell r="N1966" t="str">
            <v>R008</v>
          </cell>
        </row>
        <row r="1967">
          <cell r="A1967" t="str">
            <v>20,R11</v>
          </cell>
          <cell r="B1967" t="str">
            <v>20,R11</v>
          </cell>
          <cell r="C1967" t="str">
            <v>20,R011</v>
          </cell>
          <cell r="D1967">
            <v>20</v>
          </cell>
          <cell r="E1967" t="str">
            <v>Otros</v>
          </cell>
          <cell r="F1967" t="str">
            <v>Otros</v>
          </cell>
          <cell r="G1967" t="str">
            <v>Otros</v>
          </cell>
          <cell r="H1967" t="str">
            <v/>
          </cell>
          <cell r="I1967" t="str">
            <v/>
          </cell>
          <cell r="K1967" t="str">
            <v>R</v>
          </cell>
          <cell r="L1967">
            <v>11</v>
          </cell>
          <cell r="M1967">
            <v>11</v>
          </cell>
          <cell r="N1967" t="str">
            <v>R011</v>
          </cell>
        </row>
        <row r="1968">
          <cell r="A1968" t="str">
            <v>20,R118</v>
          </cell>
          <cell r="B1968" t="str">
            <v>20,R118</v>
          </cell>
          <cell r="C1968" t="str">
            <v>20,R118</v>
          </cell>
          <cell r="D1968">
            <v>20</v>
          </cell>
          <cell r="E1968" t="str">
            <v>Otros</v>
          </cell>
          <cell r="F1968" t="str">
            <v>Otros</v>
          </cell>
          <cell r="G1968" t="str">
            <v>Otros</v>
          </cell>
          <cell r="H1968" t="str">
            <v/>
          </cell>
          <cell r="I1968" t="str">
            <v/>
          </cell>
          <cell r="K1968" t="str">
            <v>R</v>
          </cell>
          <cell r="L1968">
            <v>118</v>
          </cell>
          <cell r="M1968">
            <v>118</v>
          </cell>
          <cell r="N1968" t="str">
            <v>R118</v>
          </cell>
        </row>
        <row r="1969">
          <cell r="A1969" t="str">
            <v>20,R301</v>
          </cell>
          <cell r="B1969" t="str">
            <v>20,R1</v>
          </cell>
          <cell r="C1969" t="str">
            <v>20,R001</v>
          </cell>
          <cell r="D1969">
            <v>20</v>
          </cell>
          <cell r="E1969" t="str">
            <v>Otros</v>
          </cell>
          <cell r="F1969" t="str">
            <v>Otros</v>
          </cell>
          <cell r="G1969" t="str">
            <v>Otros</v>
          </cell>
          <cell r="H1969" t="str">
            <v/>
          </cell>
          <cell r="I1969" t="str">
            <v/>
          </cell>
          <cell r="K1969" t="str">
            <v>R</v>
          </cell>
          <cell r="L1969">
            <v>301</v>
          </cell>
          <cell r="M1969">
            <v>1</v>
          </cell>
          <cell r="N1969" t="str">
            <v>R001</v>
          </cell>
        </row>
        <row r="1970">
          <cell r="A1970" t="str">
            <v>20,R302</v>
          </cell>
          <cell r="B1970" t="str">
            <v>20,R2</v>
          </cell>
          <cell r="C1970" t="str">
            <v>20,R002</v>
          </cell>
          <cell r="D1970">
            <v>20</v>
          </cell>
          <cell r="E1970" t="str">
            <v>Otros</v>
          </cell>
          <cell r="F1970" t="str">
            <v>Otros</v>
          </cell>
          <cell r="G1970" t="str">
            <v>Otros</v>
          </cell>
          <cell r="H1970" t="str">
            <v/>
          </cell>
          <cell r="I1970" t="str">
            <v/>
          </cell>
          <cell r="K1970" t="str">
            <v>R</v>
          </cell>
          <cell r="L1970">
            <v>302</v>
          </cell>
          <cell r="M1970">
            <v>2</v>
          </cell>
          <cell r="N1970" t="str">
            <v>R002</v>
          </cell>
        </row>
        <row r="1971">
          <cell r="A1971" t="str">
            <v>20,R303</v>
          </cell>
          <cell r="B1971" t="str">
            <v>20,R3</v>
          </cell>
          <cell r="C1971" t="str">
            <v>20,R003</v>
          </cell>
          <cell r="D1971">
            <v>20</v>
          </cell>
          <cell r="E1971" t="str">
            <v>Otros</v>
          </cell>
          <cell r="F1971" t="str">
            <v>Otros</v>
          </cell>
          <cell r="G1971" t="str">
            <v>Otros</v>
          </cell>
          <cell r="H1971" t="str">
            <v/>
          </cell>
          <cell r="I1971" t="str">
            <v/>
          </cell>
          <cell r="K1971" t="str">
            <v>R</v>
          </cell>
          <cell r="L1971">
            <v>303</v>
          </cell>
          <cell r="M1971">
            <v>3</v>
          </cell>
          <cell r="N1971" t="str">
            <v>R003</v>
          </cell>
        </row>
        <row r="1972">
          <cell r="A1972" t="str">
            <v>20,R304</v>
          </cell>
          <cell r="B1972" t="str">
            <v>20,R4</v>
          </cell>
          <cell r="C1972" t="str">
            <v>20,R004</v>
          </cell>
          <cell r="D1972">
            <v>20</v>
          </cell>
          <cell r="E1972" t="str">
            <v>Otros</v>
          </cell>
          <cell r="F1972" t="str">
            <v>Otros</v>
          </cell>
          <cell r="G1972" t="str">
            <v>Otros</v>
          </cell>
          <cell r="H1972" t="str">
            <v/>
          </cell>
          <cell r="I1972" t="str">
            <v/>
          </cell>
          <cell r="K1972" t="str">
            <v>R</v>
          </cell>
          <cell r="L1972">
            <v>304</v>
          </cell>
          <cell r="M1972">
            <v>4</v>
          </cell>
          <cell r="N1972" t="str">
            <v>R004</v>
          </cell>
        </row>
        <row r="1973">
          <cell r="A1973" t="str">
            <v>20,R305</v>
          </cell>
          <cell r="B1973" t="str">
            <v>20,R5</v>
          </cell>
          <cell r="C1973" t="str">
            <v>20,R005</v>
          </cell>
          <cell r="D1973">
            <v>20</v>
          </cell>
          <cell r="E1973" t="str">
            <v>Otros</v>
          </cell>
          <cell r="F1973" t="str">
            <v>Otros</v>
          </cell>
          <cell r="G1973" t="str">
            <v>Otros</v>
          </cell>
          <cell r="H1973" t="str">
            <v/>
          </cell>
          <cell r="I1973" t="str">
            <v/>
          </cell>
          <cell r="K1973" t="str">
            <v>R</v>
          </cell>
          <cell r="L1973">
            <v>305</v>
          </cell>
          <cell r="M1973">
            <v>5</v>
          </cell>
          <cell r="N1973" t="str">
            <v>R005</v>
          </cell>
        </row>
        <row r="1974">
          <cell r="A1974" t="str">
            <v>20,R306</v>
          </cell>
          <cell r="B1974" t="str">
            <v>20,R6</v>
          </cell>
          <cell r="C1974" t="str">
            <v>20,R006</v>
          </cell>
          <cell r="D1974">
            <v>20</v>
          </cell>
          <cell r="E1974" t="str">
            <v>Otros</v>
          </cell>
          <cell r="F1974" t="str">
            <v>Otros</v>
          </cell>
          <cell r="G1974" t="str">
            <v>Otros</v>
          </cell>
          <cell r="H1974" t="str">
            <v/>
          </cell>
          <cell r="I1974" t="str">
            <v/>
          </cell>
          <cell r="K1974" t="str">
            <v>R</v>
          </cell>
          <cell r="L1974">
            <v>306</v>
          </cell>
          <cell r="M1974">
            <v>6</v>
          </cell>
          <cell r="N1974" t="str">
            <v>R006</v>
          </cell>
        </row>
        <row r="1975">
          <cell r="A1975" t="str">
            <v>20,R307</v>
          </cell>
          <cell r="B1975" t="str">
            <v>20,R7</v>
          </cell>
          <cell r="C1975" t="str">
            <v>20,R007</v>
          </cell>
          <cell r="D1975">
            <v>20</v>
          </cell>
          <cell r="E1975" t="str">
            <v>Otros</v>
          </cell>
          <cell r="F1975" t="str">
            <v>Otros</v>
          </cell>
          <cell r="G1975" t="str">
            <v>Otros</v>
          </cell>
          <cell r="H1975" t="str">
            <v/>
          </cell>
          <cell r="I1975" t="str">
            <v/>
          </cell>
          <cell r="K1975" t="str">
            <v>R</v>
          </cell>
          <cell r="L1975">
            <v>307</v>
          </cell>
          <cell r="M1975">
            <v>7</v>
          </cell>
          <cell r="N1975" t="str">
            <v>R007</v>
          </cell>
        </row>
        <row r="1976">
          <cell r="A1976" t="str">
            <v>20,R308</v>
          </cell>
          <cell r="B1976" t="str">
            <v>20,R8</v>
          </cell>
          <cell r="C1976" t="str">
            <v>20,R008</v>
          </cell>
          <cell r="D1976">
            <v>20</v>
          </cell>
          <cell r="E1976" t="str">
            <v>Otros</v>
          </cell>
          <cell r="F1976" t="str">
            <v>Otros</v>
          </cell>
          <cell r="G1976" t="str">
            <v>Otros</v>
          </cell>
          <cell r="H1976" t="str">
            <v/>
          </cell>
          <cell r="I1976" t="str">
            <v/>
          </cell>
          <cell r="K1976" t="str">
            <v>R</v>
          </cell>
          <cell r="L1976">
            <v>308</v>
          </cell>
          <cell r="M1976">
            <v>8</v>
          </cell>
          <cell r="N1976" t="str">
            <v>R008</v>
          </cell>
        </row>
        <row r="1977">
          <cell r="A1977" t="str">
            <v>20,R311</v>
          </cell>
          <cell r="B1977" t="str">
            <v>20,R11</v>
          </cell>
          <cell r="C1977" t="str">
            <v>20,R011</v>
          </cell>
          <cell r="D1977">
            <v>20</v>
          </cell>
          <cell r="E1977" t="str">
            <v>Otros</v>
          </cell>
          <cell r="F1977" t="str">
            <v>Otros</v>
          </cell>
          <cell r="G1977" t="str">
            <v>Otros</v>
          </cell>
          <cell r="H1977" t="str">
            <v/>
          </cell>
          <cell r="I1977" t="str">
            <v/>
          </cell>
          <cell r="K1977" t="str">
            <v>R</v>
          </cell>
          <cell r="L1977">
            <v>311</v>
          </cell>
          <cell r="M1977">
            <v>11</v>
          </cell>
          <cell r="N1977" t="str">
            <v>R011</v>
          </cell>
        </row>
        <row r="1978">
          <cell r="A1978" t="str">
            <v>20,R418</v>
          </cell>
          <cell r="B1978" t="str">
            <v>20,R118</v>
          </cell>
          <cell r="C1978" t="str">
            <v>20,R118</v>
          </cell>
          <cell r="D1978">
            <v>20</v>
          </cell>
          <cell r="E1978" t="str">
            <v>Otros</v>
          </cell>
          <cell r="F1978" t="str">
            <v>Otros</v>
          </cell>
          <cell r="G1978" t="str">
            <v>Otros</v>
          </cell>
          <cell r="H1978" t="str">
            <v/>
          </cell>
          <cell r="I1978" t="str">
            <v/>
          </cell>
          <cell r="K1978" t="str">
            <v>R</v>
          </cell>
          <cell r="L1978">
            <v>418</v>
          </cell>
          <cell r="M1978">
            <v>118</v>
          </cell>
          <cell r="N1978" t="str">
            <v>R118</v>
          </cell>
        </row>
        <row r="1979">
          <cell r="A1979" t="str">
            <v>20,S48</v>
          </cell>
          <cell r="B1979" t="str">
            <v>20,S48</v>
          </cell>
          <cell r="C1979" t="str">
            <v>20,S048</v>
          </cell>
          <cell r="D1979">
            <v>20</v>
          </cell>
          <cell r="E1979" t="str">
            <v>Prioritario</v>
          </cell>
          <cell r="F1979" t="str">
            <v>Principal</v>
          </cell>
          <cell r="G1979" t="str">
            <v>Otros</v>
          </cell>
          <cell r="H1979">
            <v>1</v>
          </cell>
          <cell r="I1979">
            <v>1</v>
          </cell>
          <cell r="K1979" t="str">
            <v>S</v>
          </cell>
          <cell r="L1979">
            <v>48</v>
          </cell>
          <cell r="M1979">
            <v>48</v>
          </cell>
          <cell r="N1979" t="str">
            <v>S048</v>
          </cell>
        </row>
        <row r="1980">
          <cell r="A1980" t="str">
            <v>20,S52</v>
          </cell>
          <cell r="B1980" t="str">
            <v>20,S52</v>
          </cell>
          <cell r="C1980" t="str">
            <v>20,S052</v>
          </cell>
          <cell r="D1980">
            <v>20</v>
          </cell>
          <cell r="E1980" t="str">
            <v>Prioritario</v>
          </cell>
          <cell r="F1980" t="str">
            <v>Principal</v>
          </cell>
          <cell r="G1980" t="str">
            <v>Otros</v>
          </cell>
          <cell r="H1980">
            <v>1</v>
          </cell>
          <cell r="I1980">
            <v>1</v>
          </cell>
          <cell r="K1980" t="str">
            <v>S</v>
          </cell>
          <cell r="L1980">
            <v>52</v>
          </cell>
          <cell r="M1980">
            <v>52</v>
          </cell>
          <cell r="N1980" t="str">
            <v>S052</v>
          </cell>
        </row>
        <row r="1981">
          <cell r="A1981" t="str">
            <v>20,S53</v>
          </cell>
          <cell r="B1981" t="str">
            <v>20,S53</v>
          </cell>
          <cell r="C1981" t="str">
            <v>20,S053</v>
          </cell>
          <cell r="D1981">
            <v>20</v>
          </cell>
          <cell r="E1981" t="str">
            <v>Prioritario</v>
          </cell>
          <cell r="F1981" t="str">
            <v>Principal</v>
          </cell>
          <cell r="G1981" t="str">
            <v>Otros</v>
          </cell>
          <cell r="H1981">
            <v>1</v>
          </cell>
          <cell r="I1981">
            <v>1</v>
          </cell>
          <cell r="K1981" t="str">
            <v>S</v>
          </cell>
          <cell r="L1981">
            <v>53</v>
          </cell>
          <cell r="M1981">
            <v>53</v>
          </cell>
          <cell r="N1981" t="str">
            <v>S053</v>
          </cell>
        </row>
        <row r="1982">
          <cell r="A1982" t="str">
            <v>20,S54</v>
          </cell>
          <cell r="B1982" t="str">
            <v>20,S54</v>
          </cell>
          <cell r="C1982" t="str">
            <v>20,S054</v>
          </cell>
          <cell r="D1982">
            <v>20</v>
          </cell>
          <cell r="E1982" t="str">
            <v>Prioritario</v>
          </cell>
          <cell r="F1982" t="str">
            <v>Otros</v>
          </cell>
          <cell r="G1982" t="str">
            <v>Otros</v>
          </cell>
          <cell r="H1982">
            <v>1</v>
          </cell>
          <cell r="I1982" t="str">
            <v/>
          </cell>
          <cell r="K1982" t="str">
            <v>S</v>
          </cell>
          <cell r="L1982">
            <v>54</v>
          </cell>
          <cell r="M1982">
            <v>54</v>
          </cell>
          <cell r="N1982" t="str">
            <v>S054</v>
          </cell>
        </row>
        <row r="1983">
          <cell r="A1983" t="str">
            <v>20,S55</v>
          </cell>
          <cell r="B1983" t="str">
            <v>20,S55</v>
          </cell>
          <cell r="C1983" t="str">
            <v>20,S055</v>
          </cell>
          <cell r="D1983">
            <v>20</v>
          </cell>
          <cell r="E1983" t="str">
            <v>Otros</v>
          </cell>
          <cell r="F1983" t="str">
            <v>Otros</v>
          </cell>
          <cell r="G1983" t="str">
            <v>Otros</v>
          </cell>
          <cell r="H1983" t="str">
            <v/>
          </cell>
          <cell r="I1983" t="str">
            <v/>
          </cell>
          <cell r="K1983" t="str">
            <v>S</v>
          </cell>
          <cell r="L1983">
            <v>55</v>
          </cell>
          <cell r="M1983">
            <v>55</v>
          </cell>
          <cell r="N1983" t="str">
            <v>S055</v>
          </cell>
        </row>
        <row r="1984">
          <cell r="A1984" t="str">
            <v>20,S57</v>
          </cell>
          <cell r="B1984" t="str">
            <v>20,S57</v>
          </cell>
          <cell r="C1984" t="str">
            <v>20,S057</v>
          </cell>
          <cell r="D1984">
            <v>20</v>
          </cell>
          <cell r="E1984" t="str">
            <v>Otros</v>
          </cell>
          <cell r="F1984" t="str">
            <v>Principal</v>
          </cell>
          <cell r="G1984" t="str">
            <v>Otros</v>
          </cell>
          <cell r="H1984" t="str">
            <v/>
          </cell>
          <cell r="I1984">
            <v>1</v>
          </cell>
          <cell r="K1984" t="str">
            <v>S</v>
          </cell>
          <cell r="L1984">
            <v>57</v>
          </cell>
          <cell r="M1984">
            <v>57</v>
          </cell>
          <cell r="N1984" t="str">
            <v>S057</v>
          </cell>
        </row>
        <row r="1985">
          <cell r="A1985" t="str">
            <v>20,S58</v>
          </cell>
          <cell r="B1985" t="str">
            <v>20,S58</v>
          </cell>
          <cell r="C1985" t="str">
            <v>20,S058</v>
          </cell>
          <cell r="D1985">
            <v>20</v>
          </cell>
          <cell r="E1985" t="str">
            <v>Prioritario</v>
          </cell>
          <cell r="F1985" t="str">
            <v>Principal</v>
          </cell>
          <cell r="G1985" t="str">
            <v>Otros</v>
          </cell>
          <cell r="H1985">
            <v>1</v>
          </cell>
          <cell r="I1985">
            <v>1</v>
          </cell>
          <cell r="K1985" t="str">
            <v>S</v>
          </cell>
          <cell r="L1985">
            <v>58</v>
          </cell>
          <cell r="M1985">
            <v>58</v>
          </cell>
          <cell r="N1985" t="str">
            <v>S058</v>
          </cell>
        </row>
        <row r="1986">
          <cell r="A1986" t="str">
            <v>20,S59</v>
          </cell>
          <cell r="B1986" t="str">
            <v>20,S59</v>
          </cell>
          <cell r="C1986" t="str">
            <v>20,S059</v>
          </cell>
          <cell r="D1986">
            <v>20</v>
          </cell>
          <cell r="E1986" t="str">
            <v>Prioritario</v>
          </cell>
          <cell r="F1986" t="str">
            <v>Principal</v>
          </cell>
          <cell r="G1986" t="str">
            <v>Otros</v>
          </cell>
          <cell r="H1986">
            <v>1</v>
          </cell>
          <cell r="I1986">
            <v>1</v>
          </cell>
          <cell r="K1986" t="str">
            <v>S</v>
          </cell>
          <cell r="L1986">
            <v>59</v>
          </cell>
          <cell r="M1986">
            <v>59</v>
          </cell>
          <cell r="N1986" t="str">
            <v>S059</v>
          </cell>
        </row>
        <row r="1987">
          <cell r="A1987" t="str">
            <v>20,S61</v>
          </cell>
          <cell r="B1987" t="str">
            <v>20,S61</v>
          </cell>
          <cell r="C1987" t="str">
            <v>20,S061</v>
          </cell>
          <cell r="D1987">
            <v>20</v>
          </cell>
          <cell r="E1987" t="str">
            <v>Prioritario</v>
          </cell>
          <cell r="F1987" t="str">
            <v>Principal</v>
          </cell>
          <cell r="G1987" t="str">
            <v>Otros</v>
          </cell>
          <cell r="H1987">
            <v>1</v>
          </cell>
          <cell r="I1987">
            <v>1</v>
          </cell>
          <cell r="K1987" t="str">
            <v>S</v>
          </cell>
          <cell r="L1987">
            <v>61</v>
          </cell>
          <cell r="M1987">
            <v>61</v>
          </cell>
          <cell r="N1987" t="str">
            <v>S061</v>
          </cell>
        </row>
        <row r="1988">
          <cell r="A1988" t="str">
            <v>20,S65</v>
          </cell>
          <cell r="B1988" t="str">
            <v>20,S65</v>
          </cell>
          <cell r="C1988" t="str">
            <v>20,S065</v>
          </cell>
          <cell r="D1988">
            <v>20</v>
          </cell>
          <cell r="E1988" t="str">
            <v>Prioritario</v>
          </cell>
          <cell r="F1988" t="str">
            <v>Principal</v>
          </cell>
          <cell r="G1988" t="str">
            <v>Otros</v>
          </cell>
          <cell r="H1988">
            <v>1</v>
          </cell>
          <cell r="I1988">
            <v>1</v>
          </cell>
          <cell r="K1988" t="str">
            <v>S</v>
          </cell>
          <cell r="L1988">
            <v>65</v>
          </cell>
          <cell r="M1988">
            <v>65</v>
          </cell>
          <cell r="N1988" t="str">
            <v>S065</v>
          </cell>
        </row>
        <row r="1989">
          <cell r="A1989" t="str">
            <v>20,S70</v>
          </cell>
          <cell r="B1989" t="str">
            <v>20,S70</v>
          </cell>
          <cell r="C1989" t="str">
            <v>20,S070</v>
          </cell>
          <cell r="D1989">
            <v>20</v>
          </cell>
          <cell r="E1989" t="str">
            <v>Prioritario</v>
          </cell>
          <cell r="F1989" t="str">
            <v>Principal</v>
          </cell>
          <cell r="G1989" t="str">
            <v>Otros</v>
          </cell>
          <cell r="H1989">
            <v>1</v>
          </cell>
          <cell r="I1989">
            <v>1</v>
          </cell>
          <cell r="K1989" t="str">
            <v>S</v>
          </cell>
          <cell r="L1989">
            <v>70</v>
          </cell>
          <cell r="M1989">
            <v>70</v>
          </cell>
          <cell r="N1989" t="str">
            <v>S070</v>
          </cell>
        </row>
        <row r="1990">
          <cell r="A1990" t="str">
            <v>20,S71</v>
          </cell>
          <cell r="B1990" t="str">
            <v>20,S71</v>
          </cell>
          <cell r="C1990" t="str">
            <v>20,S071</v>
          </cell>
          <cell r="D1990">
            <v>20</v>
          </cell>
          <cell r="E1990" t="str">
            <v>Prioritario</v>
          </cell>
          <cell r="F1990" t="str">
            <v>Otros</v>
          </cell>
          <cell r="G1990" t="str">
            <v>Otros</v>
          </cell>
          <cell r="H1990">
            <v>1</v>
          </cell>
          <cell r="I1990" t="str">
            <v/>
          </cell>
          <cell r="K1990" t="str">
            <v>S</v>
          </cell>
          <cell r="L1990">
            <v>71</v>
          </cell>
          <cell r="M1990">
            <v>71</v>
          </cell>
          <cell r="N1990" t="str">
            <v>S071</v>
          </cell>
        </row>
        <row r="1991">
          <cell r="A1991" t="str">
            <v>20,S72</v>
          </cell>
          <cell r="B1991" t="str">
            <v>20,S72</v>
          </cell>
          <cell r="C1991" t="str">
            <v>20,S072</v>
          </cell>
          <cell r="D1991">
            <v>20</v>
          </cell>
          <cell r="E1991" t="str">
            <v>Prioritario</v>
          </cell>
          <cell r="F1991" t="str">
            <v>Principal</v>
          </cell>
          <cell r="G1991" t="str">
            <v>Otros</v>
          </cell>
          <cell r="H1991">
            <v>1</v>
          </cell>
          <cell r="I1991">
            <v>1</v>
          </cell>
          <cell r="K1991" t="str">
            <v>S</v>
          </cell>
          <cell r="L1991">
            <v>72</v>
          </cell>
          <cell r="M1991">
            <v>72</v>
          </cell>
          <cell r="N1991" t="str">
            <v>S072</v>
          </cell>
        </row>
        <row r="1992">
          <cell r="A1992" t="str">
            <v>20,S116</v>
          </cell>
          <cell r="B1992" t="str">
            <v>20,S116</v>
          </cell>
          <cell r="C1992" t="str">
            <v>20,S116</v>
          </cell>
          <cell r="D1992">
            <v>20</v>
          </cell>
          <cell r="E1992" t="str">
            <v>Otros</v>
          </cell>
          <cell r="F1992" t="str">
            <v>Otros</v>
          </cell>
          <cell r="G1992" t="str">
            <v>Otros</v>
          </cell>
          <cell r="H1992" t="str">
            <v/>
          </cell>
          <cell r="I1992" t="str">
            <v/>
          </cell>
          <cell r="K1992" t="str">
            <v>S</v>
          </cell>
          <cell r="L1992">
            <v>116</v>
          </cell>
          <cell r="M1992">
            <v>116</v>
          </cell>
          <cell r="N1992" t="str">
            <v>S116</v>
          </cell>
        </row>
        <row r="1993">
          <cell r="A1993" t="str">
            <v>20,S117</v>
          </cell>
          <cell r="B1993" t="str">
            <v>20,S117</v>
          </cell>
          <cell r="C1993" t="str">
            <v>20,S117</v>
          </cell>
          <cell r="D1993">
            <v>20</v>
          </cell>
          <cell r="E1993" t="str">
            <v>Prioritario</v>
          </cell>
          <cell r="F1993" t="str">
            <v>Principal</v>
          </cell>
          <cell r="G1993" t="str">
            <v>Otros</v>
          </cell>
          <cell r="H1993">
            <v>1</v>
          </cell>
          <cell r="I1993">
            <v>1</v>
          </cell>
          <cell r="K1993" t="str">
            <v>S</v>
          </cell>
          <cell r="L1993">
            <v>117</v>
          </cell>
          <cell r="M1993">
            <v>117</v>
          </cell>
          <cell r="N1993" t="str">
            <v>S117</v>
          </cell>
        </row>
        <row r="1994">
          <cell r="A1994" t="str">
            <v>20,S118</v>
          </cell>
          <cell r="B1994" t="str">
            <v>20,S118</v>
          </cell>
          <cell r="C1994" t="str">
            <v>20,S118</v>
          </cell>
          <cell r="D1994">
            <v>20</v>
          </cell>
          <cell r="E1994" t="str">
            <v>Prioritario</v>
          </cell>
          <cell r="F1994" t="str">
            <v>Principal</v>
          </cell>
          <cell r="G1994" t="str">
            <v>Otros</v>
          </cell>
          <cell r="H1994">
            <v>1</v>
          </cell>
          <cell r="I1994">
            <v>1</v>
          </cell>
          <cell r="K1994" t="str">
            <v>S</v>
          </cell>
          <cell r="L1994">
            <v>118</v>
          </cell>
          <cell r="M1994">
            <v>118</v>
          </cell>
          <cell r="N1994" t="str">
            <v>S118</v>
          </cell>
        </row>
        <row r="1995">
          <cell r="A1995" t="str">
            <v>20,S155</v>
          </cell>
          <cell r="B1995" t="str">
            <v>20,S155</v>
          </cell>
          <cell r="C1995" t="str">
            <v>20,S155</v>
          </cell>
          <cell r="D1995">
            <v>20</v>
          </cell>
          <cell r="E1995" t="str">
            <v>Prioritario</v>
          </cell>
          <cell r="F1995" t="str">
            <v>Principal</v>
          </cell>
          <cell r="G1995" t="str">
            <v>Otros</v>
          </cell>
          <cell r="H1995">
            <v>1</v>
          </cell>
          <cell r="I1995">
            <v>1</v>
          </cell>
          <cell r="K1995" t="str">
            <v>S</v>
          </cell>
          <cell r="L1995">
            <v>155</v>
          </cell>
          <cell r="M1995">
            <v>155</v>
          </cell>
          <cell r="N1995" t="str">
            <v>S155</v>
          </cell>
        </row>
        <row r="1996">
          <cell r="A1996" t="str">
            <v>20,S174</v>
          </cell>
          <cell r="B1996" t="str">
            <v>20,S174</v>
          </cell>
          <cell r="C1996" t="str">
            <v>20,S174</v>
          </cell>
          <cell r="D1996">
            <v>20</v>
          </cell>
          <cell r="E1996" t="str">
            <v>Prioritario</v>
          </cell>
          <cell r="F1996" t="str">
            <v>Principal</v>
          </cell>
          <cell r="G1996" t="str">
            <v>Otros</v>
          </cell>
          <cell r="H1996">
            <v>1</v>
          </cell>
          <cell r="I1996">
            <v>1</v>
          </cell>
          <cell r="K1996" t="str">
            <v>S</v>
          </cell>
          <cell r="L1996">
            <v>174</v>
          </cell>
          <cell r="M1996">
            <v>174</v>
          </cell>
          <cell r="N1996" t="str">
            <v>S174</v>
          </cell>
        </row>
        <row r="1997">
          <cell r="A1997" t="str">
            <v>20,S175</v>
          </cell>
          <cell r="B1997" t="str">
            <v>20,S175</v>
          </cell>
          <cell r="C1997" t="str">
            <v>20,S175</v>
          </cell>
          <cell r="D1997">
            <v>20</v>
          </cell>
          <cell r="E1997" t="str">
            <v>Prioritario</v>
          </cell>
          <cell r="F1997" t="str">
            <v>Principal</v>
          </cell>
          <cell r="G1997" t="str">
            <v>Otros</v>
          </cell>
          <cell r="H1997">
            <v>1</v>
          </cell>
          <cell r="I1997">
            <v>1</v>
          </cell>
          <cell r="K1997" t="str">
            <v>S</v>
          </cell>
          <cell r="L1997">
            <v>175</v>
          </cell>
          <cell r="M1997">
            <v>175</v>
          </cell>
          <cell r="N1997" t="str">
            <v>S175</v>
          </cell>
        </row>
        <row r="1998">
          <cell r="A1998" t="str">
            <v>20,S176</v>
          </cell>
          <cell r="B1998" t="str">
            <v>20,S176</v>
          </cell>
          <cell r="C1998" t="str">
            <v>20,S176</v>
          </cell>
          <cell r="D1998">
            <v>20</v>
          </cell>
          <cell r="E1998" t="str">
            <v>Prioritario</v>
          </cell>
          <cell r="F1998" t="str">
            <v>Principal</v>
          </cell>
          <cell r="G1998" t="str">
            <v>Otros</v>
          </cell>
          <cell r="H1998">
            <v>1</v>
          </cell>
          <cell r="I1998">
            <v>1</v>
          </cell>
          <cell r="K1998" t="str">
            <v>S</v>
          </cell>
          <cell r="L1998">
            <v>176</v>
          </cell>
          <cell r="M1998">
            <v>176</v>
          </cell>
          <cell r="N1998" t="str">
            <v>S176</v>
          </cell>
        </row>
        <row r="1999">
          <cell r="A1999" t="str">
            <v>20,S213</v>
          </cell>
          <cell r="B1999" t="str">
            <v>20,S213</v>
          </cell>
          <cell r="C1999" t="str">
            <v>20,S213</v>
          </cell>
          <cell r="D1999">
            <v>20</v>
          </cell>
          <cell r="E1999" t="str">
            <v>Prioritario</v>
          </cell>
          <cell r="F1999" t="str">
            <v>Principal</v>
          </cell>
          <cell r="G1999" t="str">
            <v>Otros</v>
          </cell>
          <cell r="H1999">
            <v>1</v>
          </cell>
          <cell r="I1999">
            <v>1</v>
          </cell>
          <cell r="K1999" t="str">
            <v>S</v>
          </cell>
          <cell r="L1999">
            <v>213</v>
          </cell>
          <cell r="M1999">
            <v>213</v>
          </cell>
          <cell r="N1999" t="str">
            <v>S213</v>
          </cell>
        </row>
        <row r="2000">
          <cell r="A2000" t="str">
            <v>20,S216</v>
          </cell>
          <cell r="B2000" t="str">
            <v>20,S216</v>
          </cell>
          <cell r="C2000" t="str">
            <v>20,S216</v>
          </cell>
          <cell r="D2000">
            <v>20</v>
          </cell>
          <cell r="E2000" t="str">
            <v>Prioritario</v>
          </cell>
          <cell r="F2000" t="str">
            <v>Otros</v>
          </cell>
          <cell r="G2000" t="str">
            <v>Otros</v>
          </cell>
          <cell r="H2000">
            <v>1</v>
          </cell>
          <cell r="I2000" t="str">
            <v/>
          </cell>
          <cell r="K2000" t="str">
            <v>S</v>
          </cell>
          <cell r="L2000">
            <v>216</v>
          </cell>
          <cell r="M2000">
            <v>216</v>
          </cell>
          <cell r="N2000" t="str">
            <v>S216</v>
          </cell>
        </row>
        <row r="2001">
          <cell r="A2001" t="str">
            <v>20,S348</v>
          </cell>
          <cell r="B2001" t="str">
            <v>20,S48</v>
          </cell>
          <cell r="C2001" t="str">
            <v>20,S048</v>
          </cell>
          <cell r="D2001">
            <v>20</v>
          </cell>
          <cell r="E2001" t="str">
            <v>Prioritario</v>
          </cell>
          <cell r="F2001" t="str">
            <v>Principal</v>
          </cell>
          <cell r="G2001" t="str">
            <v>Otros</v>
          </cell>
          <cell r="H2001">
            <v>1</v>
          </cell>
          <cell r="I2001">
            <v>1</v>
          </cell>
          <cell r="K2001" t="str">
            <v>S</v>
          </cell>
          <cell r="L2001">
            <v>348</v>
          </cell>
          <cell r="M2001">
            <v>48</v>
          </cell>
          <cell r="N2001" t="str">
            <v>S048</v>
          </cell>
        </row>
        <row r="2002">
          <cell r="A2002" t="str">
            <v>20,S352</v>
          </cell>
          <cell r="B2002" t="str">
            <v>20,S52</v>
          </cell>
          <cell r="C2002" t="str">
            <v>20,S052</v>
          </cell>
          <cell r="D2002">
            <v>20</v>
          </cell>
          <cell r="E2002" t="str">
            <v>Prioritario</v>
          </cell>
          <cell r="F2002" t="str">
            <v>Principal</v>
          </cell>
          <cell r="G2002" t="str">
            <v>Otros</v>
          </cell>
          <cell r="H2002">
            <v>1</v>
          </cell>
          <cell r="I2002">
            <v>1</v>
          </cell>
          <cell r="K2002" t="str">
            <v>S</v>
          </cell>
          <cell r="L2002">
            <v>352</v>
          </cell>
          <cell r="M2002">
            <v>52</v>
          </cell>
          <cell r="N2002" t="str">
            <v>S052</v>
          </cell>
        </row>
        <row r="2003">
          <cell r="A2003" t="str">
            <v>20,S353</v>
          </cell>
          <cell r="B2003" t="str">
            <v>20,S53</v>
          </cell>
          <cell r="C2003" t="str">
            <v>20,S053</v>
          </cell>
          <cell r="D2003">
            <v>20</v>
          </cell>
          <cell r="E2003" t="str">
            <v>Prioritario</v>
          </cell>
          <cell r="F2003" t="str">
            <v>Principal</v>
          </cell>
          <cell r="G2003" t="str">
            <v>Otros</v>
          </cell>
          <cell r="H2003">
            <v>1</v>
          </cell>
          <cell r="I2003">
            <v>1</v>
          </cell>
          <cell r="K2003" t="str">
            <v>S</v>
          </cell>
          <cell r="L2003">
            <v>353</v>
          </cell>
          <cell r="M2003">
            <v>53</v>
          </cell>
          <cell r="N2003" t="str">
            <v>S053</v>
          </cell>
        </row>
        <row r="2004">
          <cell r="A2004" t="str">
            <v>20,S354</v>
          </cell>
          <cell r="B2004" t="str">
            <v>20,S54</v>
          </cell>
          <cell r="C2004" t="str">
            <v>20,S054</v>
          </cell>
          <cell r="D2004">
            <v>20</v>
          </cell>
          <cell r="E2004" t="str">
            <v>Prioritario</v>
          </cell>
          <cell r="F2004" t="str">
            <v>Otros</v>
          </cell>
          <cell r="G2004" t="str">
            <v>Otros</v>
          </cell>
          <cell r="H2004">
            <v>1</v>
          </cell>
          <cell r="I2004" t="str">
            <v/>
          </cell>
          <cell r="K2004" t="str">
            <v>S</v>
          </cell>
          <cell r="L2004">
            <v>354</v>
          </cell>
          <cell r="M2004">
            <v>54</v>
          </cell>
          <cell r="N2004" t="str">
            <v>S054</v>
          </cell>
        </row>
        <row r="2005">
          <cell r="A2005" t="str">
            <v>20,S355</v>
          </cell>
          <cell r="B2005" t="str">
            <v>20,S55</v>
          </cell>
          <cell r="C2005" t="str">
            <v>20,S055</v>
          </cell>
          <cell r="D2005">
            <v>20</v>
          </cell>
          <cell r="E2005" t="str">
            <v>Otros</v>
          </cell>
          <cell r="F2005" t="str">
            <v>Otros</v>
          </cell>
          <cell r="G2005" t="str">
            <v>Otros</v>
          </cell>
          <cell r="H2005" t="str">
            <v/>
          </cell>
          <cell r="I2005" t="str">
            <v/>
          </cell>
          <cell r="K2005" t="str">
            <v>S</v>
          </cell>
          <cell r="L2005">
            <v>355</v>
          </cell>
          <cell r="M2005">
            <v>55</v>
          </cell>
          <cell r="N2005" t="str">
            <v>S055</v>
          </cell>
        </row>
        <row r="2006">
          <cell r="A2006" t="str">
            <v>20,S357</v>
          </cell>
          <cell r="B2006" t="str">
            <v>20,S57</v>
          </cell>
          <cell r="C2006" t="str">
            <v>20,S057</v>
          </cell>
          <cell r="D2006">
            <v>20</v>
          </cell>
          <cell r="E2006" t="str">
            <v>Otros</v>
          </cell>
          <cell r="F2006" t="str">
            <v>Principal</v>
          </cell>
          <cell r="G2006" t="str">
            <v>Otros</v>
          </cell>
          <cell r="H2006" t="str">
            <v/>
          </cell>
          <cell r="I2006">
            <v>1</v>
          </cell>
          <cell r="K2006" t="str">
            <v>S</v>
          </cell>
          <cell r="L2006">
            <v>357</v>
          </cell>
          <cell r="M2006">
            <v>57</v>
          </cell>
          <cell r="N2006" t="str">
            <v>S057</v>
          </cell>
        </row>
        <row r="2007">
          <cell r="A2007" t="str">
            <v>20,S358</v>
          </cell>
          <cell r="B2007" t="str">
            <v>20,S58</v>
          </cell>
          <cell r="C2007" t="str">
            <v>20,S058</v>
          </cell>
          <cell r="D2007">
            <v>20</v>
          </cell>
          <cell r="E2007" t="str">
            <v>Prioritario</v>
          </cell>
          <cell r="F2007" t="str">
            <v>Principal</v>
          </cell>
          <cell r="G2007" t="str">
            <v>Otros</v>
          </cell>
          <cell r="H2007">
            <v>1</v>
          </cell>
          <cell r="I2007">
            <v>1</v>
          </cell>
          <cell r="K2007" t="str">
            <v>S</v>
          </cell>
          <cell r="L2007">
            <v>358</v>
          </cell>
          <cell r="M2007">
            <v>58</v>
          </cell>
          <cell r="N2007" t="str">
            <v>S058</v>
          </cell>
        </row>
        <row r="2008">
          <cell r="A2008" t="str">
            <v>20,S359</v>
          </cell>
          <cell r="B2008" t="str">
            <v>20,S59</v>
          </cell>
          <cell r="C2008" t="str">
            <v>20,S059</v>
          </cell>
          <cell r="D2008">
            <v>20</v>
          </cell>
          <cell r="E2008" t="str">
            <v>Prioritario</v>
          </cell>
          <cell r="F2008" t="str">
            <v>Principal</v>
          </cell>
          <cell r="G2008" t="str">
            <v>Otros</v>
          </cell>
          <cell r="H2008">
            <v>1</v>
          </cell>
          <cell r="I2008">
            <v>1</v>
          </cell>
          <cell r="K2008" t="str">
            <v>S</v>
          </cell>
          <cell r="L2008">
            <v>359</v>
          </cell>
          <cell r="M2008">
            <v>59</v>
          </cell>
          <cell r="N2008" t="str">
            <v>S059</v>
          </cell>
        </row>
        <row r="2009">
          <cell r="A2009" t="str">
            <v>20,S361</v>
          </cell>
          <cell r="B2009" t="str">
            <v>20,S61</v>
          </cell>
          <cell r="C2009" t="str">
            <v>20,S061</v>
          </cell>
          <cell r="D2009">
            <v>20</v>
          </cell>
          <cell r="E2009" t="str">
            <v>Prioritario</v>
          </cell>
          <cell r="F2009" t="str">
            <v>Principal</v>
          </cell>
          <cell r="G2009" t="str">
            <v>Otros</v>
          </cell>
          <cell r="H2009">
            <v>1</v>
          </cell>
          <cell r="I2009">
            <v>1</v>
          </cell>
          <cell r="K2009" t="str">
            <v>S</v>
          </cell>
          <cell r="L2009">
            <v>361</v>
          </cell>
          <cell r="M2009">
            <v>61</v>
          </cell>
          <cell r="N2009" t="str">
            <v>S061</v>
          </cell>
        </row>
        <row r="2010">
          <cell r="A2010" t="str">
            <v>20,S365</v>
          </cell>
          <cell r="B2010" t="str">
            <v>20,S65</v>
          </cell>
          <cell r="C2010" t="str">
            <v>20,S065</v>
          </cell>
          <cell r="D2010">
            <v>20</v>
          </cell>
          <cell r="E2010" t="str">
            <v>Prioritario</v>
          </cell>
          <cell r="F2010" t="str">
            <v>Principal</v>
          </cell>
          <cell r="G2010" t="str">
            <v>Otros</v>
          </cell>
          <cell r="H2010">
            <v>1</v>
          </cell>
          <cell r="I2010">
            <v>1</v>
          </cell>
          <cell r="K2010" t="str">
            <v>S</v>
          </cell>
          <cell r="L2010">
            <v>365</v>
          </cell>
          <cell r="M2010">
            <v>65</v>
          </cell>
          <cell r="N2010" t="str">
            <v>S065</v>
          </cell>
        </row>
        <row r="2011">
          <cell r="A2011" t="str">
            <v>20,S370</v>
          </cell>
          <cell r="B2011" t="str">
            <v>20,S70</v>
          </cell>
          <cell r="C2011" t="str">
            <v>20,S070</v>
          </cell>
          <cell r="D2011">
            <v>20</v>
          </cell>
          <cell r="E2011" t="str">
            <v>Prioritario</v>
          </cell>
          <cell r="F2011" t="str">
            <v>Principal</v>
          </cell>
          <cell r="G2011" t="str">
            <v>Otros</v>
          </cell>
          <cell r="H2011">
            <v>1</v>
          </cell>
          <cell r="I2011">
            <v>1</v>
          </cell>
          <cell r="K2011" t="str">
            <v>S</v>
          </cell>
          <cell r="L2011">
            <v>370</v>
          </cell>
          <cell r="M2011">
            <v>70</v>
          </cell>
          <cell r="N2011" t="str">
            <v>S070</v>
          </cell>
        </row>
        <row r="2012">
          <cell r="A2012" t="str">
            <v>20,S371</v>
          </cell>
          <cell r="B2012" t="str">
            <v>20,S71</v>
          </cell>
          <cell r="C2012" t="str">
            <v>20,S071</v>
          </cell>
          <cell r="D2012">
            <v>20</v>
          </cell>
          <cell r="E2012" t="str">
            <v>Prioritario</v>
          </cell>
          <cell r="F2012" t="str">
            <v>Otros</v>
          </cell>
          <cell r="G2012" t="str">
            <v>Otros</v>
          </cell>
          <cell r="H2012">
            <v>1</v>
          </cell>
          <cell r="I2012" t="str">
            <v/>
          </cell>
          <cell r="K2012" t="str">
            <v>S</v>
          </cell>
          <cell r="L2012">
            <v>371</v>
          </cell>
          <cell r="M2012">
            <v>71</v>
          </cell>
          <cell r="N2012" t="str">
            <v>S071</v>
          </cell>
        </row>
        <row r="2013">
          <cell r="A2013" t="str">
            <v>20,S372</v>
          </cell>
          <cell r="B2013" t="str">
            <v>20,S72</v>
          </cell>
          <cell r="C2013" t="str">
            <v>20,S072</v>
          </cell>
          <cell r="D2013">
            <v>20</v>
          </cell>
          <cell r="E2013" t="str">
            <v>Prioritario</v>
          </cell>
          <cell r="F2013" t="str">
            <v>Principal</v>
          </cell>
          <cell r="G2013" t="str">
            <v>Otros</v>
          </cell>
          <cell r="H2013">
            <v>1</v>
          </cell>
          <cell r="I2013">
            <v>1</v>
          </cell>
          <cell r="K2013" t="str">
            <v>S</v>
          </cell>
          <cell r="L2013">
            <v>372</v>
          </cell>
          <cell r="M2013">
            <v>72</v>
          </cell>
          <cell r="N2013" t="str">
            <v>S072</v>
          </cell>
        </row>
        <row r="2014">
          <cell r="A2014" t="str">
            <v>20,S416</v>
          </cell>
          <cell r="B2014" t="str">
            <v>20,S116</v>
          </cell>
          <cell r="C2014" t="str">
            <v>20,S116</v>
          </cell>
          <cell r="D2014">
            <v>20</v>
          </cell>
          <cell r="E2014" t="str">
            <v>Otros</v>
          </cell>
          <cell r="F2014" t="str">
            <v>Otros</v>
          </cell>
          <cell r="G2014" t="str">
            <v>Otros</v>
          </cell>
          <cell r="H2014" t="str">
            <v/>
          </cell>
          <cell r="I2014" t="str">
            <v/>
          </cell>
          <cell r="K2014" t="str">
            <v>S</v>
          </cell>
          <cell r="L2014">
            <v>416</v>
          </cell>
          <cell r="M2014">
            <v>116</v>
          </cell>
          <cell r="N2014" t="str">
            <v>S116</v>
          </cell>
        </row>
        <row r="2015">
          <cell r="A2015" t="str">
            <v>20,S417</v>
          </cell>
          <cell r="B2015" t="str">
            <v>20,S117</v>
          </cell>
          <cell r="C2015" t="str">
            <v>20,S117</v>
          </cell>
          <cell r="D2015">
            <v>20</v>
          </cell>
          <cell r="E2015" t="str">
            <v>Prioritario</v>
          </cell>
          <cell r="F2015" t="str">
            <v>Principal</v>
          </cell>
          <cell r="G2015" t="str">
            <v>Otros</v>
          </cell>
          <cell r="H2015">
            <v>1</v>
          </cell>
          <cell r="I2015">
            <v>1</v>
          </cell>
          <cell r="K2015" t="str">
            <v>S</v>
          </cell>
          <cell r="L2015">
            <v>417</v>
          </cell>
          <cell r="M2015">
            <v>117</v>
          </cell>
          <cell r="N2015" t="str">
            <v>S117</v>
          </cell>
        </row>
        <row r="2016">
          <cell r="A2016" t="str">
            <v>20,S418</v>
          </cell>
          <cell r="B2016" t="str">
            <v>20,S118</v>
          </cell>
          <cell r="C2016" t="str">
            <v>20,S118</v>
          </cell>
          <cell r="D2016">
            <v>20</v>
          </cell>
          <cell r="E2016" t="str">
            <v>Prioritario</v>
          </cell>
          <cell r="F2016" t="str">
            <v>Principal</v>
          </cell>
          <cell r="G2016" t="str">
            <v>Otros</v>
          </cell>
          <cell r="H2016">
            <v>1</v>
          </cell>
          <cell r="I2016">
            <v>1</v>
          </cell>
          <cell r="K2016" t="str">
            <v>S</v>
          </cell>
          <cell r="L2016">
            <v>418</v>
          </cell>
          <cell r="M2016">
            <v>118</v>
          </cell>
          <cell r="N2016" t="str">
            <v>S118</v>
          </cell>
        </row>
        <row r="2017">
          <cell r="A2017" t="str">
            <v>20,S455</v>
          </cell>
          <cell r="B2017" t="str">
            <v>20,S155</v>
          </cell>
          <cell r="C2017" t="str">
            <v>20,S155</v>
          </cell>
          <cell r="D2017">
            <v>20</v>
          </cell>
          <cell r="E2017" t="str">
            <v>Prioritario</v>
          </cell>
          <cell r="F2017" t="str">
            <v>Principal</v>
          </cell>
          <cell r="G2017" t="str">
            <v>Otros</v>
          </cell>
          <cell r="H2017">
            <v>1</v>
          </cell>
          <cell r="I2017">
            <v>1</v>
          </cell>
          <cell r="K2017" t="str">
            <v>S</v>
          </cell>
          <cell r="L2017">
            <v>455</v>
          </cell>
          <cell r="M2017">
            <v>155</v>
          </cell>
          <cell r="N2017" t="str">
            <v>S155</v>
          </cell>
        </row>
        <row r="2018">
          <cell r="A2018" t="str">
            <v>20,S474</v>
          </cell>
          <cell r="B2018" t="str">
            <v>20,S174</v>
          </cell>
          <cell r="C2018" t="str">
            <v>20,S174</v>
          </cell>
          <cell r="D2018">
            <v>20</v>
          </cell>
          <cell r="E2018" t="str">
            <v>Prioritario</v>
          </cell>
          <cell r="F2018" t="str">
            <v>Principal</v>
          </cell>
          <cell r="G2018" t="str">
            <v>Otros</v>
          </cell>
          <cell r="H2018">
            <v>1</v>
          </cell>
          <cell r="I2018">
            <v>1</v>
          </cell>
          <cell r="K2018" t="str">
            <v>S</v>
          </cell>
          <cell r="L2018">
            <v>474</v>
          </cell>
          <cell r="M2018">
            <v>174</v>
          </cell>
          <cell r="N2018" t="str">
            <v>S174</v>
          </cell>
        </row>
        <row r="2019">
          <cell r="A2019" t="str">
            <v>20,S475</v>
          </cell>
          <cell r="B2019" t="str">
            <v>20,S175</v>
          </cell>
          <cell r="C2019" t="str">
            <v>20,S175</v>
          </cell>
          <cell r="D2019">
            <v>20</v>
          </cell>
          <cell r="E2019" t="str">
            <v>Prioritario</v>
          </cell>
          <cell r="F2019" t="str">
            <v>Principal</v>
          </cell>
          <cell r="G2019" t="str">
            <v>Otros</v>
          </cell>
          <cell r="H2019">
            <v>1</v>
          </cell>
          <cell r="I2019">
            <v>1</v>
          </cell>
          <cell r="K2019" t="str">
            <v>S</v>
          </cell>
          <cell r="L2019">
            <v>475</v>
          </cell>
          <cell r="M2019">
            <v>175</v>
          </cell>
          <cell r="N2019" t="str">
            <v>S175</v>
          </cell>
        </row>
        <row r="2020">
          <cell r="A2020" t="str">
            <v>20,S476</v>
          </cell>
          <cell r="B2020" t="str">
            <v>20,S176</v>
          </cell>
          <cell r="C2020" t="str">
            <v>20,S176</v>
          </cell>
          <cell r="D2020">
            <v>20</v>
          </cell>
          <cell r="E2020" t="str">
            <v>Prioritario</v>
          </cell>
          <cell r="F2020" t="str">
            <v>Principal</v>
          </cell>
          <cell r="G2020" t="str">
            <v>Otros</v>
          </cell>
          <cell r="H2020">
            <v>1</v>
          </cell>
          <cell r="I2020">
            <v>1</v>
          </cell>
          <cell r="K2020" t="str">
            <v>S</v>
          </cell>
          <cell r="L2020">
            <v>476</v>
          </cell>
          <cell r="M2020">
            <v>176</v>
          </cell>
          <cell r="N2020" t="str">
            <v>S176</v>
          </cell>
        </row>
        <row r="2021">
          <cell r="A2021" t="str">
            <v>20,S713</v>
          </cell>
          <cell r="B2021" t="str">
            <v>20,S213</v>
          </cell>
          <cell r="C2021" t="str">
            <v>20,S213</v>
          </cell>
          <cell r="D2021">
            <v>20</v>
          </cell>
          <cell r="E2021" t="str">
            <v>Prioritario</v>
          </cell>
          <cell r="F2021" t="str">
            <v>Principal</v>
          </cell>
          <cell r="G2021" t="str">
            <v>Otros</v>
          </cell>
          <cell r="H2021">
            <v>1</v>
          </cell>
          <cell r="I2021">
            <v>1</v>
          </cell>
          <cell r="K2021" t="str">
            <v>S</v>
          </cell>
          <cell r="L2021">
            <v>713</v>
          </cell>
          <cell r="M2021">
            <v>213</v>
          </cell>
          <cell r="N2021" t="str">
            <v>S213</v>
          </cell>
        </row>
        <row r="2022">
          <cell r="A2022" t="str">
            <v>20,S716</v>
          </cell>
          <cell r="B2022" t="str">
            <v>20,S216</v>
          </cell>
          <cell r="C2022" t="str">
            <v>20,S216</v>
          </cell>
          <cell r="D2022">
            <v>20</v>
          </cell>
          <cell r="E2022" t="str">
            <v>Prioritario</v>
          </cell>
          <cell r="F2022" t="str">
            <v>Otros</v>
          </cell>
          <cell r="G2022" t="str">
            <v>Otros</v>
          </cell>
          <cell r="H2022">
            <v>1</v>
          </cell>
          <cell r="I2022" t="str">
            <v/>
          </cell>
          <cell r="K2022" t="str">
            <v>S</v>
          </cell>
          <cell r="L2022">
            <v>716</v>
          </cell>
          <cell r="M2022">
            <v>216</v>
          </cell>
          <cell r="N2022" t="str">
            <v>S216</v>
          </cell>
        </row>
        <row r="2023">
          <cell r="A2023" t="str">
            <v>20,U1</v>
          </cell>
          <cell r="B2023" t="str">
            <v>20,U1</v>
          </cell>
          <cell r="C2023" t="str">
            <v>20,U001</v>
          </cell>
          <cell r="D2023">
            <v>20</v>
          </cell>
          <cell r="E2023" t="str">
            <v>Otros</v>
          </cell>
          <cell r="F2023" t="str">
            <v>Otros</v>
          </cell>
          <cell r="G2023" t="str">
            <v>Otros</v>
          </cell>
          <cell r="H2023" t="str">
            <v/>
          </cell>
          <cell r="I2023" t="str">
            <v/>
          </cell>
          <cell r="K2023" t="str">
            <v>U</v>
          </cell>
          <cell r="L2023">
            <v>1</v>
          </cell>
          <cell r="M2023">
            <v>1</v>
          </cell>
          <cell r="N2023" t="str">
            <v>U001</v>
          </cell>
        </row>
        <row r="2024">
          <cell r="A2024" t="str">
            <v>20,U2</v>
          </cell>
          <cell r="B2024" t="str">
            <v>20,U2</v>
          </cell>
          <cell r="C2024" t="str">
            <v>20,U002</v>
          </cell>
          <cell r="D2024">
            <v>20</v>
          </cell>
          <cell r="E2024" t="str">
            <v>Otros</v>
          </cell>
          <cell r="F2024" t="str">
            <v>Otros</v>
          </cell>
          <cell r="G2024" t="str">
            <v>Otros</v>
          </cell>
          <cell r="H2024" t="str">
            <v/>
          </cell>
          <cell r="I2024" t="str">
            <v/>
          </cell>
          <cell r="K2024" t="str">
            <v>U</v>
          </cell>
          <cell r="L2024">
            <v>2</v>
          </cell>
          <cell r="M2024">
            <v>2</v>
          </cell>
          <cell r="N2024" t="str">
            <v>U002</v>
          </cell>
        </row>
        <row r="2025">
          <cell r="A2025" t="str">
            <v>20,U3</v>
          </cell>
          <cell r="B2025" t="str">
            <v>20,U3</v>
          </cell>
          <cell r="C2025" t="str">
            <v>20,U003</v>
          </cell>
          <cell r="D2025">
            <v>20</v>
          </cell>
          <cell r="E2025" t="str">
            <v>Otros</v>
          </cell>
          <cell r="F2025" t="str">
            <v>Otros</v>
          </cell>
          <cell r="G2025" t="str">
            <v>Otros</v>
          </cell>
          <cell r="H2025" t="str">
            <v/>
          </cell>
          <cell r="I2025" t="str">
            <v/>
          </cell>
          <cell r="K2025" t="str">
            <v>U</v>
          </cell>
          <cell r="L2025">
            <v>3</v>
          </cell>
          <cell r="M2025">
            <v>3</v>
          </cell>
          <cell r="N2025" t="str">
            <v>U003</v>
          </cell>
        </row>
        <row r="2026">
          <cell r="A2026" t="str">
            <v>20,U4</v>
          </cell>
          <cell r="B2026" t="str">
            <v>20,U4</v>
          </cell>
          <cell r="C2026" t="str">
            <v>20,U004</v>
          </cell>
          <cell r="D2026">
            <v>20</v>
          </cell>
          <cell r="E2026" t="str">
            <v>Otros</v>
          </cell>
          <cell r="F2026" t="str">
            <v>Otros</v>
          </cell>
          <cell r="G2026" t="str">
            <v>Otros</v>
          </cell>
          <cell r="H2026" t="str">
            <v/>
          </cell>
          <cell r="I2026" t="str">
            <v/>
          </cell>
          <cell r="K2026" t="str">
            <v>U</v>
          </cell>
          <cell r="L2026">
            <v>4</v>
          </cell>
          <cell r="M2026">
            <v>4</v>
          </cell>
          <cell r="N2026" t="str">
            <v>U004</v>
          </cell>
        </row>
        <row r="2027">
          <cell r="A2027" t="str">
            <v>20,U301</v>
          </cell>
          <cell r="B2027" t="str">
            <v>20,U1</v>
          </cell>
          <cell r="C2027" t="str">
            <v>20,U001</v>
          </cell>
          <cell r="D2027">
            <v>20</v>
          </cell>
          <cell r="E2027" t="str">
            <v>Otros</v>
          </cell>
          <cell r="F2027" t="str">
            <v>Otros</v>
          </cell>
          <cell r="G2027" t="str">
            <v>Otros</v>
          </cell>
          <cell r="H2027" t="str">
            <v/>
          </cell>
          <cell r="I2027" t="str">
            <v/>
          </cell>
          <cell r="K2027" t="str">
            <v>U</v>
          </cell>
          <cell r="L2027">
            <v>301</v>
          </cell>
          <cell r="M2027">
            <v>1</v>
          </cell>
          <cell r="N2027" t="str">
            <v>U001</v>
          </cell>
        </row>
        <row r="2028">
          <cell r="A2028" t="str">
            <v>20,U302</v>
          </cell>
          <cell r="B2028" t="str">
            <v>20,U2</v>
          </cell>
          <cell r="C2028" t="str">
            <v>20,U002</v>
          </cell>
          <cell r="D2028">
            <v>20</v>
          </cell>
          <cell r="E2028" t="str">
            <v>Otros</v>
          </cell>
          <cell r="F2028" t="str">
            <v>Otros</v>
          </cell>
          <cell r="G2028" t="str">
            <v>Otros</v>
          </cell>
          <cell r="H2028" t="str">
            <v/>
          </cell>
          <cell r="I2028" t="str">
            <v/>
          </cell>
          <cell r="K2028" t="str">
            <v>U</v>
          </cell>
          <cell r="L2028">
            <v>302</v>
          </cell>
          <cell r="M2028">
            <v>2</v>
          </cell>
          <cell r="N2028" t="str">
            <v>U002</v>
          </cell>
        </row>
        <row r="2029">
          <cell r="A2029" t="str">
            <v>20,U303</v>
          </cell>
          <cell r="B2029" t="str">
            <v>20,U3</v>
          </cell>
          <cell r="C2029" t="str">
            <v>20,U003</v>
          </cell>
          <cell r="D2029">
            <v>20</v>
          </cell>
          <cell r="E2029" t="str">
            <v>Otros</v>
          </cell>
          <cell r="F2029" t="str">
            <v>Otros</v>
          </cell>
          <cell r="G2029" t="str">
            <v>Otros</v>
          </cell>
          <cell r="H2029" t="str">
            <v/>
          </cell>
          <cell r="I2029" t="str">
            <v/>
          </cell>
          <cell r="K2029" t="str">
            <v>U</v>
          </cell>
          <cell r="L2029">
            <v>303</v>
          </cell>
          <cell r="M2029">
            <v>3</v>
          </cell>
          <cell r="N2029" t="str">
            <v>U003</v>
          </cell>
        </row>
        <row r="2030">
          <cell r="A2030" t="str">
            <v>21,E3</v>
          </cell>
          <cell r="B2030" t="str">
            <v>21,E3</v>
          </cell>
          <cell r="C2030" t="str">
            <v>21,E003</v>
          </cell>
          <cell r="D2030">
            <v>21</v>
          </cell>
          <cell r="E2030" t="str">
            <v>Otros</v>
          </cell>
          <cell r="F2030" t="str">
            <v>Otros</v>
          </cell>
          <cell r="G2030" t="str">
            <v>Otros</v>
          </cell>
          <cell r="H2030" t="str">
            <v/>
          </cell>
          <cell r="I2030" t="str">
            <v/>
          </cell>
          <cell r="K2030" t="str">
            <v>E</v>
          </cell>
          <cell r="L2030">
            <v>3</v>
          </cell>
          <cell r="M2030">
            <v>3</v>
          </cell>
          <cell r="N2030" t="str">
            <v>E003</v>
          </cell>
        </row>
        <row r="2031">
          <cell r="A2031" t="str">
            <v>21,E5</v>
          </cell>
          <cell r="B2031" t="str">
            <v>21,E5</v>
          </cell>
          <cell r="C2031" t="str">
            <v>21,E005</v>
          </cell>
          <cell r="D2031">
            <v>21</v>
          </cell>
          <cell r="E2031" t="str">
            <v>Prioritario</v>
          </cell>
          <cell r="F2031" t="str">
            <v>Otros</v>
          </cell>
          <cell r="G2031" t="str">
            <v>Otros</v>
          </cell>
          <cell r="H2031">
            <v>1</v>
          </cell>
          <cell r="I2031" t="str">
            <v/>
          </cell>
          <cell r="K2031" t="str">
            <v>E</v>
          </cell>
          <cell r="L2031">
            <v>5</v>
          </cell>
          <cell r="M2031">
            <v>5</v>
          </cell>
          <cell r="N2031" t="str">
            <v>E005</v>
          </cell>
        </row>
        <row r="2032">
          <cell r="A2032" t="str">
            <v>21,E6</v>
          </cell>
          <cell r="B2032" t="str">
            <v>21,E6</v>
          </cell>
          <cell r="C2032" t="str">
            <v>21,E006</v>
          </cell>
          <cell r="D2032">
            <v>21</v>
          </cell>
          <cell r="E2032" t="str">
            <v>Otros</v>
          </cell>
          <cell r="F2032" t="str">
            <v>Otros</v>
          </cell>
          <cell r="G2032" t="str">
            <v>Otros</v>
          </cell>
          <cell r="H2032" t="str">
            <v/>
          </cell>
          <cell r="I2032" t="str">
            <v/>
          </cell>
          <cell r="K2032" t="str">
            <v>E</v>
          </cell>
          <cell r="L2032">
            <v>6</v>
          </cell>
          <cell r="M2032">
            <v>6</v>
          </cell>
          <cell r="N2032" t="str">
            <v>E006</v>
          </cell>
        </row>
        <row r="2033">
          <cell r="A2033" t="str">
            <v>21,E7</v>
          </cell>
          <cell r="B2033" t="str">
            <v>21,E7</v>
          </cell>
          <cell r="C2033" t="str">
            <v>21,E007</v>
          </cell>
          <cell r="D2033">
            <v>21</v>
          </cell>
          <cell r="E2033" t="str">
            <v>Otros</v>
          </cell>
          <cell r="F2033" t="str">
            <v>Otros</v>
          </cell>
          <cell r="G2033" t="str">
            <v>Otros</v>
          </cell>
          <cell r="H2033" t="str">
            <v/>
          </cell>
          <cell r="I2033" t="str">
            <v/>
          </cell>
          <cell r="K2033" t="str">
            <v>E</v>
          </cell>
          <cell r="L2033">
            <v>7</v>
          </cell>
          <cell r="M2033">
            <v>7</v>
          </cell>
          <cell r="N2033" t="str">
            <v>E007</v>
          </cell>
        </row>
        <row r="2034">
          <cell r="A2034" t="str">
            <v>21,E8</v>
          </cell>
          <cell r="B2034" t="str">
            <v>21,E8</v>
          </cell>
          <cell r="C2034" t="str">
            <v>21,E008</v>
          </cell>
          <cell r="D2034">
            <v>21</v>
          </cell>
          <cell r="E2034" t="str">
            <v>Otros</v>
          </cell>
          <cell r="F2034" t="str">
            <v>Otros</v>
          </cell>
          <cell r="G2034" t="str">
            <v>Otros</v>
          </cell>
          <cell r="H2034" t="str">
            <v/>
          </cell>
          <cell r="I2034" t="str">
            <v/>
          </cell>
          <cell r="K2034" t="str">
            <v>E</v>
          </cell>
          <cell r="L2034">
            <v>8</v>
          </cell>
          <cell r="M2034">
            <v>8</v>
          </cell>
          <cell r="N2034" t="str">
            <v>E008</v>
          </cell>
        </row>
        <row r="2035">
          <cell r="A2035" t="str">
            <v>21,E9</v>
          </cell>
          <cell r="B2035" t="str">
            <v>21,E9</v>
          </cell>
          <cell r="C2035" t="str">
            <v>21,E009</v>
          </cell>
          <cell r="D2035">
            <v>21</v>
          </cell>
          <cell r="E2035" t="str">
            <v>Otros</v>
          </cell>
          <cell r="F2035" t="str">
            <v>Otros</v>
          </cell>
          <cell r="G2035" t="str">
            <v>Otros</v>
          </cell>
          <cell r="H2035" t="str">
            <v/>
          </cell>
          <cell r="I2035" t="str">
            <v/>
          </cell>
          <cell r="K2035" t="str">
            <v>E</v>
          </cell>
          <cell r="L2035">
            <v>9</v>
          </cell>
          <cell r="M2035">
            <v>9</v>
          </cell>
          <cell r="N2035" t="str">
            <v>E009</v>
          </cell>
        </row>
        <row r="2036">
          <cell r="A2036" t="str">
            <v>21,E10</v>
          </cell>
          <cell r="B2036" t="str">
            <v>21,E10</v>
          </cell>
          <cell r="C2036" t="str">
            <v>21,E010</v>
          </cell>
          <cell r="D2036">
            <v>21</v>
          </cell>
          <cell r="E2036" t="str">
            <v>Otros</v>
          </cell>
          <cell r="F2036" t="str">
            <v>Otros</v>
          </cell>
          <cell r="G2036" t="str">
            <v>Otros</v>
          </cell>
          <cell r="H2036" t="str">
            <v/>
          </cell>
          <cell r="I2036" t="str">
            <v/>
          </cell>
          <cell r="K2036" t="str">
            <v>E</v>
          </cell>
          <cell r="L2036">
            <v>10</v>
          </cell>
          <cell r="M2036">
            <v>10</v>
          </cell>
          <cell r="N2036" t="str">
            <v>E010</v>
          </cell>
        </row>
        <row r="2037">
          <cell r="A2037" t="str">
            <v>21,E11</v>
          </cell>
          <cell r="B2037" t="str">
            <v>21,E11</v>
          </cell>
          <cell r="C2037" t="str">
            <v>21,E011</v>
          </cell>
          <cell r="D2037">
            <v>21</v>
          </cell>
          <cell r="E2037" t="str">
            <v>Otros</v>
          </cell>
          <cell r="F2037" t="str">
            <v>Otros</v>
          </cell>
          <cell r="G2037" t="str">
            <v>Otros</v>
          </cell>
          <cell r="H2037" t="str">
            <v/>
          </cell>
          <cell r="I2037" t="str">
            <v/>
          </cell>
          <cell r="K2037" t="str">
            <v>E</v>
          </cell>
          <cell r="L2037">
            <v>11</v>
          </cell>
          <cell r="M2037">
            <v>11</v>
          </cell>
          <cell r="N2037" t="str">
            <v>E011</v>
          </cell>
        </row>
        <row r="2038">
          <cell r="A2038" t="str">
            <v>21,E303</v>
          </cell>
          <cell r="B2038" t="str">
            <v>21,E3</v>
          </cell>
          <cell r="C2038" t="str">
            <v>21,E003</v>
          </cell>
          <cell r="D2038">
            <v>21</v>
          </cell>
          <cell r="E2038" t="str">
            <v>Otros</v>
          </cell>
          <cell r="F2038" t="str">
            <v>Otros</v>
          </cell>
          <cell r="G2038" t="str">
            <v>Otros</v>
          </cell>
          <cell r="H2038" t="str">
            <v/>
          </cell>
          <cell r="I2038" t="str">
            <v/>
          </cell>
          <cell r="K2038" t="str">
            <v>E</v>
          </cell>
          <cell r="L2038">
            <v>303</v>
          </cell>
          <cell r="M2038">
            <v>3</v>
          </cell>
          <cell r="N2038" t="str">
            <v>E003</v>
          </cell>
        </row>
        <row r="2039">
          <cell r="A2039" t="str">
            <v>21,E305</v>
          </cell>
          <cell r="B2039" t="str">
            <v>21,E5</v>
          </cell>
          <cell r="C2039" t="str">
            <v>21,E005</v>
          </cell>
          <cell r="D2039">
            <v>21</v>
          </cell>
          <cell r="E2039" t="str">
            <v>Prioritario</v>
          </cell>
          <cell r="F2039" t="str">
            <v>Otros</v>
          </cell>
          <cell r="G2039" t="str">
            <v>Otros</v>
          </cell>
          <cell r="H2039">
            <v>1</v>
          </cell>
          <cell r="I2039" t="str">
            <v/>
          </cell>
          <cell r="K2039" t="str">
            <v>E</v>
          </cell>
          <cell r="L2039">
            <v>305</v>
          </cell>
          <cell r="M2039">
            <v>5</v>
          </cell>
          <cell r="N2039" t="str">
            <v>E005</v>
          </cell>
        </row>
        <row r="2040">
          <cell r="A2040" t="str">
            <v>21,E306</v>
          </cell>
          <cell r="B2040" t="str">
            <v>21,E6</v>
          </cell>
          <cell r="C2040" t="str">
            <v>21,E006</v>
          </cell>
          <cell r="D2040">
            <v>21</v>
          </cell>
          <cell r="E2040" t="str">
            <v>Otros</v>
          </cell>
          <cell r="F2040" t="str">
            <v>Otros</v>
          </cell>
          <cell r="G2040" t="str">
            <v>Otros</v>
          </cell>
          <cell r="H2040" t="str">
            <v/>
          </cell>
          <cell r="I2040" t="str">
            <v/>
          </cell>
          <cell r="K2040" t="str">
            <v>E</v>
          </cell>
          <cell r="L2040">
            <v>306</v>
          </cell>
          <cell r="M2040">
            <v>6</v>
          </cell>
          <cell r="N2040" t="str">
            <v>E006</v>
          </cell>
        </row>
        <row r="2041">
          <cell r="A2041" t="str">
            <v>21,E307</v>
          </cell>
          <cell r="B2041" t="str">
            <v>21,E7</v>
          </cell>
          <cell r="C2041" t="str">
            <v>21,E007</v>
          </cell>
          <cell r="D2041">
            <v>21</v>
          </cell>
          <cell r="E2041" t="str">
            <v>Otros</v>
          </cell>
          <cell r="F2041" t="str">
            <v>Otros</v>
          </cell>
          <cell r="G2041" t="str">
            <v>Otros</v>
          </cell>
          <cell r="H2041" t="str">
            <v/>
          </cell>
          <cell r="I2041" t="str">
            <v/>
          </cell>
          <cell r="K2041" t="str">
            <v>E</v>
          </cell>
          <cell r="L2041">
            <v>307</v>
          </cell>
          <cell r="M2041">
            <v>7</v>
          </cell>
          <cell r="N2041" t="str">
            <v>E007</v>
          </cell>
        </row>
        <row r="2042">
          <cell r="A2042" t="str">
            <v>21,E308</v>
          </cell>
          <cell r="B2042" t="str">
            <v>21,E8</v>
          </cell>
          <cell r="C2042" t="str">
            <v>21,E008</v>
          </cell>
          <cell r="D2042">
            <v>21</v>
          </cell>
          <cell r="E2042" t="str">
            <v>Otros</v>
          </cell>
          <cell r="F2042" t="str">
            <v>Otros</v>
          </cell>
          <cell r="G2042" t="str">
            <v>Otros</v>
          </cell>
          <cell r="H2042" t="str">
            <v/>
          </cell>
          <cell r="I2042" t="str">
            <v/>
          </cell>
          <cell r="K2042" t="str">
            <v>E</v>
          </cell>
          <cell r="L2042">
            <v>308</v>
          </cell>
          <cell r="M2042">
            <v>8</v>
          </cell>
          <cell r="N2042" t="str">
            <v>E008</v>
          </cell>
        </row>
        <row r="2043">
          <cell r="A2043" t="str">
            <v>21,E309</v>
          </cell>
          <cell r="B2043" t="str">
            <v>21,E9</v>
          </cell>
          <cell r="C2043" t="str">
            <v>21,E009</v>
          </cell>
          <cell r="D2043">
            <v>21</v>
          </cell>
          <cell r="E2043" t="str">
            <v>Otros</v>
          </cell>
          <cell r="F2043" t="str">
            <v>Otros</v>
          </cell>
          <cell r="G2043" t="str">
            <v>Otros</v>
          </cell>
          <cell r="H2043" t="str">
            <v/>
          </cell>
          <cell r="I2043" t="str">
            <v/>
          </cell>
          <cell r="K2043" t="str">
            <v>E</v>
          </cell>
          <cell r="L2043">
            <v>309</v>
          </cell>
          <cell r="M2043">
            <v>9</v>
          </cell>
          <cell r="N2043" t="str">
            <v>E009</v>
          </cell>
        </row>
        <row r="2044">
          <cell r="A2044" t="str">
            <v>21,E310</v>
          </cell>
          <cell r="B2044" t="str">
            <v>21,E10</v>
          </cell>
          <cell r="C2044" t="str">
            <v>21,E010</v>
          </cell>
          <cell r="D2044">
            <v>21</v>
          </cell>
          <cell r="E2044" t="str">
            <v>Otros</v>
          </cell>
          <cell r="F2044" t="str">
            <v>Otros</v>
          </cell>
          <cell r="G2044" t="str">
            <v>Otros</v>
          </cell>
          <cell r="H2044" t="str">
            <v/>
          </cell>
          <cell r="I2044" t="str">
            <v/>
          </cell>
          <cell r="K2044" t="str">
            <v>E</v>
          </cell>
          <cell r="L2044">
            <v>310</v>
          </cell>
          <cell r="M2044">
            <v>10</v>
          </cell>
          <cell r="N2044" t="str">
            <v>E010</v>
          </cell>
        </row>
        <row r="2045">
          <cell r="A2045" t="str">
            <v>21,E311</v>
          </cell>
          <cell r="B2045" t="str">
            <v>21,E11</v>
          </cell>
          <cell r="C2045" t="str">
            <v>21,E011</v>
          </cell>
          <cell r="D2045">
            <v>21</v>
          </cell>
          <cell r="E2045" t="str">
            <v>Otros</v>
          </cell>
          <cell r="F2045" t="str">
            <v>Otros</v>
          </cell>
          <cell r="G2045" t="str">
            <v>Otros</v>
          </cell>
          <cell r="H2045" t="str">
            <v/>
          </cell>
          <cell r="I2045" t="str">
            <v/>
          </cell>
          <cell r="K2045" t="str">
            <v>E</v>
          </cell>
          <cell r="L2045">
            <v>311</v>
          </cell>
          <cell r="M2045">
            <v>11</v>
          </cell>
          <cell r="N2045" t="str">
            <v>E011</v>
          </cell>
        </row>
        <row r="2046">
          <cell r="A2046" t="str">
            <v>21,F1</v>
          </cell>
          <cell r="B2046" t="str">
            <v>21,F1</v>
          </cell>
          <cell r="C2046" t="str">
            <v>21,F001</v>
          </cell>
          <cell r="D2046">
            <v>21</v>
          </cell>
          <cell r="E2046" t="str">
            <v>Prioritario</v>
          </cell>
          <cell r="F2046" t="str">
            <v>Otros</v>
          </cell>
          <cell r="G2046" t="str">
            <v>Otros</v>
          </cell>
          <cell r="H2046">
            <v>1</v>
          </cell>
          <cell r="I2046" t="str">
            <v/>
          </cell>
          <cell r="K2046" t="str">
            <v>F</v>
          </cell>
          <cell r="L2046">
            <v>1</v>
          </cell>
          <cell r="M2046">
            <v>1</v>
          </cell>
          <cell r="N2046" t="str">
            <v>F001</v>
          </cell>
        </row>
        <row r="2047">
          <cell r="A2047" t="str">
            <v>21,F2</v>
          </cell>
          <cell r="B2047" t="str">
            <v>21,F2</v>
          </cell>
          <cell r="C2047" t="str">
            <v>21,F002</v>
          </cell>
          <cell r="D2047">
            <v>21</v>
          </cell>
          <cell r="E2047" t="str">
            <v>Otros</v>
          </cell>
          <cell r="F2047" t="str">
            <v>Otros</v>
          </cell>
          <cell r="G2047" t="str">
            <v>Otros</v>
          </cell>
          <cell r="H2047" t="str">
            <v/>
          </cell>
          <cell r="I2047" t="str">
            <v/>
          </cell>
          <cell r="K2047" t="str">
            <v>F</v>
          </cell>
          <cell r="L2047">
            <v>2</v>
          </cell>
          <cell r="M2047">
            <v>2</v>
          </cell>
          <cell r="N2047" t="str">
            <v>F002</v>
          </cell>
        </row>
        <row r="2048">
          <cell r="A2048" t="str">
            <v>21,F3</v>
          </cell>
          <cell r="B2048" t="str">
            <v>21,F3</v>
          </cell>
          <cell r="C2048" t="str">
            <v>21,F003</v>
          </cell>
          <cell r="D2048">
            <v>21</v>
          </cell>
          <cell r="E2048" t="str">
            <v>Otros</v>
          </cell>
          <cell r="F2048" t="str">
            <v>Otros</v>
          </cell>
          <cell r="G2048" t="str">
            <v>Otros</v>
          </cell>
          <cell r="H2048" t="str">
            <v/>
          </cell>
          <cell r="I2048" t="str">
            <v/>
          </cell>
          <cell r="K2048" t="str">
            <v>F</v>
          </cell>
          <cell r="L2048">
            <v>3</v>
          </cell>
          <cell r="M2048">
            <v>3</v>
          </cell>
          <cell r="N2048" t="str">
            <v>F003</v>
          </cell>
        </row>
        <row r="2049">
          <cell r="A2049" t="str">
            <v>21,F301</v>
          </cell>
          <cell r="B2049" t="str">
            <v>21,F1</v>
          </cell>
          <cell r="C2049" t="str">
            <v>21,F001</v>
          </cell>
          <cell r="D2049">
            <v>21</v>
          </cell>
          <cell r="E2049" t="str">
            <v>Prioritario</v>
          </cell>
          <cell r="F2049" t="str">
            <v>Otros</v>
          </cell>
          <cell r="G2049" t="str">
            <v>Otros</v>
          </cell>
          <cell r="H2049">
            <v>1</v>
          </cell>
          <cell r="I2049" t="str">
            <v/>
          </cell>
          <cell r="K2049" t="str">
            <v>F</v>
          </cell>
          <cell r="L2049">
            <v>301</v>
          </cell>
          <cell r="M2049">
            <v>1</v>
          </cell>
          <cell r="N2049" t="str">
            <v>F001</v>
          </cell>
        </row>
        <row r="2050">
          <cell r="A2050" t="str">
            <v>21,F302</v>
          </cell>
          <cell r="B2050" t="str">
            <v>21,F2</v>
          </cell>
          <cell r="C2050" t="str">
            <v>21,F002</v>
          </cell>
          <cell r="D2050">
            <v>21</v>
          </cell>
          <cell r="E2050" t="str">
            <v>Otros</v>
          </cell>
          <cell r="F2050" t="str">
            <v>Otros</v>
          </cell>
          <cell r="G2050" t="str">
            <v>Otros</v>
          </cell>
          <cell r="H2050" t="str">
            <v/>
          </cell>
          <cell r="I2050" t="str">
            <v/>
          </cell>
          <cell r="K2050" t="str">
            <v>F</v>
          </cell>
          <cell r="L2050">
            <v>302</v>
          </cell>
          <cell r="M2050">
            <v>2</v>
          </cell>
          <cell r="N2050" t="str">
            <v>F002</v>
          </cell>
        </row>
        <row r="2051">
          <cell r="A2051" t="str">
            <v>21,F303</v>
          </cell>
          <cell r="B2051" t="str">
            <v>21,F3</v>
          </cell>
          <cell r="C2051" t="str">
            <v>21,F003</v>
          </cell>
          <cell r="D2051">
            <v>21</v>
          </cell>
          <cell r="E2051" t="str">
            <v>Otros</v>
          </cell>
          <cell r="F2051" t="str">
            <v>Otros</v>
          </cell>
          <cell r="G2051" t="str">
            <v>Otros</v>
          </cell>
          <cell r="H2051" t="str">
            <v/>
          </cell>
          <cell r="I2051" t="str">
            <v/>
          </cell>
          <cell r="K2051" t="str">
            <v>F</v>
          </cell>
          <cell r="L2051">
            <v>303</v>
          </cell>
          <cell r="M2051">
            <v>3</v>
          </cell>
          <cell r="N2051" t="str">
            <v>F003</v>
          </cell>
        </row>
        <row r="2052">
          <cell r="A2052" t="str">
            <v>21,G1</v>
          </cell>
          <cell r="B2052" t="str">
            <v>21,G1</v>
          </cell>
          <cell r="C2052" t="str">
            <v>21,G001</v>
          </cell>
          <cell r="D2052">
            <v>21</v>
          </cell>
          <cell r="E2052" t="str">
            <v>Otros</v>
          </cell>
          <cell r="F2052" t="str">
            <v>Otros</v>
          </cell>
          <cell r="G2052" t="str">
            <v>Otros</v>
          </cell>
          <cell r="H2052" t="str">
            <v/>
          </cell>
          <cell r="I2052" t="str">
            <v/>
          </cell>
          <cell r="K2052" t="str">
            <v>G</v>
          </cell>
          <cell r="L2052">
            <v>1</v>
          </cell>
          <cell r="M2052">
            <v>1</v>
          </cell>
          <cell r="N2052" t="str">
            <v>G001</v>
          </cell>
        </row>
        <row r="2053">
          <cell r="A2053" t="str">
            <v>21,G301</v>
          </cell>
          <cell r="B2053" t="str">
            <v>21,G1</v>
          </cell>
          <cell r="C2053" t="str">
            <v>21,G001</v>
          </cell>
          <cell r="D2053">
            <v>21</v>
          </cell>
          <cell r="E2053" t="str">
            <v>Otros</v>
          </cell>
          <cell r="F2053" t="str">
            <v>Otros</v>
          </cell>
          <cell r="G2053" t="str">
            <v>Otros</v>
          </cell>
          <cell r="H2053" t="str">
            <v/>
          </cell>
          <cell r="I2053" t="str">
            <v/>
          </cell>
          <cell r="K2053" t="str">
            <v>G</v>
          </cell>
          <cell r="L2053">
            <v>301</v>
          </cell>
          <cell r="M2053">
            <v>1</v>
          </cell>
          <cell r="N2053" t="str">
            <v>G001</v>
          </cell>
        </row>
        <row r="2054">
          <cell r="A2054" t="str">
            <v>21,I2</v>
          </cell>
          <cell r="B2054" t="str">
            <v>21,I2</v>
          </cell>
          <cell r="C2054" t="str">
            <v>21,I002</v>
          </cell>
          <cell r="D2054">
            <v>21</v>
          </cell>
          <cell r="E2054" t="str">
            <v>Otros</v>
          </cell>
          <cell r="F2054" t="str">
            <v>Otros</v>
          </cell>
          <cell r="G2054" t="str">
            <v>Otros</v>
          </cell>
          <cell r="H2054" t="str">
            <v/>
          </cell>
          <cell r="I2054" t="str">
            <v/>
          </cell>
          <cell r="K2054" t="str">
            <v>I</v>
          </cell>
          <cell r="L2054">
            <v>2</v>
          </cell>
          <cell r="M2054">
            <v>2</v>
          </cell>
          <cell r="N2054" t="str">
            <v>I002</v>
          </cell>
        </row>
        <row r="2055">
          <cell r="A2055" t="str">
            <v>21,I3</v>
          </cell>
          <cell r="B2055" t="str">
            <v>21,I3</v>
          </cell>
          <cell r="C2055" t="str">
            <v>21,I003</v>
          </cell>
          <cell r="D2055">
            <v>21</v>
          </cell>
          <cell r="E2055" t="str">
            <v>Prioritario</v>
          </cell>
          <cell r="F2055" t="str">
            <v>Otros</v>
          </cell>
          <cell r="G2055" t="str">
            <v>Otros</v>
          </cell>
          <cell r="H2055">
            <v>1</v>
          </cell>
          <cell r="I2055" t="str">
            <v/>
          </cell>
          <cell r="K2055" t="str">
            <v>I</v>
          </cell>
          <cell r="L2055">
            <v>3</v>
          </cell>
          <cell r="M2055">
            <v>3</v>
          </cell>
          <cell r="N2055" t="str">
            <v>I003</v>
          </cell>
        </row>
        <row r="2056">
          <cell r="A2056" t="str">
            <v>21,I302</v>
          </cell>
          <cell r="B2056" t="str">
            <v>21,I2</v>
          </cell>
          <cell r="C2056" t="str">
            <v>21,I002</v>
          </cell>
          <cell r="D2056">
            <v>21</v>
          </cell>
          <cell r="E2056" t="str">
            <v>Otros</v>
          </cell>
          <cell r="F2056" t="str">
            <v>Otros</v>
          </cell>
          <cell r="G2056" t="str">
            <v>Otros</v>
          </cell>
          <cell r="H2056" t="str">
            <v/>
          </cell>
          <cell r="I2056" t="str">
            <v/>
          </cell>
          <cell r="K2056" t="str">
            <v>I</v>
          </cell>
          <cell r="L2056">
            <v>302</v>
          </cell>
          <cell r="M2056">
            <v>2</v>
          </cell>
          <cell r="N2056" t="str">
            <v>I002</v>
          </cell>
        </row>
        <row r="2057">
          <cell r="A2057" t="str">
            <v>21,I303</v>
          </cell>
          <cell r="B2057" t="str">
            <v>21,I3</v>
          </cell>
          <cell r="C2057" t="str">
            <v>21,I003</v>
          </cell>
          <cell r="D2057">
            <v>21</v>
          </cell>
          <cell r="E2057" t="str">
            <v>Prioritario</v>
          </cell>
          <cell r="F2057" t="str">
            <v>Otros</v>
          </cell>
          <cell r="G2057" t="str">
            <v>Otros</v>
          </cell>
          <cell r="H2057">
            <v>1</v>
          </cell>
          <cell r="I2057" t="str">
            <v/>
          </cell>
          <cell r="K2057" t="str">
            <v>I</v>
          </cell>
          <cell r="L2057">
            <v>303</v>
          </cell>
          <cell r="M2057">
            <v>3</v>
          </cell>
          <cell r="N2057" t="str">
            <v>I003</v>
          </cell>
        </row>
        <row r="2058">
          <cell r="A2058" t="str">
            <v>21,I901</v>
          </cell>
          <cell r="B2058" t="str">
            <v>21,I901</v>
          </cell>
          <cell r="C2058" t="str">
            <v>21,I901</v>
          </cell>
          <cell r="D2058">
            <v>21</v>
          </cell>
          <cell r="E2058" t="str">
            <v>Otros</v>
          </cell>
          <cell r="F2058" t="str">
            <v>Otros</v>
          </cell>
          <cell r="G2058" t="str">
            <v>Otros</v>
          </cell>
          <cell r="H2058" t="str">
            <v/>
          </cell>
          <cell r="I2058" t="str">
            <v/>
          </cell>
          <cell r="K2058" t="str">
            <v>I</v>
          </cell>
          <cell r="L2058">
            <v>901</v>
          </cell>
          <cell r="M2058">
            <v>901</v>
          </cell>
          <cell r="N2058" t="str">
            <v>I901</v>
          </cell>
        </row>
        <row r="2059">
          <cell r="A2059" t="str">
            <v>21,K21</v>
          </cell>
          <cell r="B2059" t="str">
            <v>21,K21</v>
          </cell>
          <cell r="C2059" t="str">
            <v>21,K021</v>
          </cell>
          <cell r="D2059">
            <v>21</v>
          </cell>
          <cell r="E2059" t="str">
            <v>Otros</v>
          </cell>
          <cell r="F2059" t="str">
            <v>Otros</v>
          </cell>
          <cell r="G2059" t="str">
            <v>Otros</v>
          </cell>
          <cell r="H2059" t="str">
            <v/>
          </cell>
          <cell r="I2059" t="str">
            <v/>
          </cell>
          <cell r="K2059" t="str">
            <v>K</v>
          </cell>
          <cell r="L2059">
            <v>21</v>
          </cell>
          <cell r="M2059">
            <v>21</v>
          </cell>
          <cell r="N2059" t="str">
            <v>K021</v>
          </cell>
        </row>
        <row r="2060">
          <cell r="A2060" t="str">
            <v>21,K25</v>
          </cell>
          <cell r="B2060" t="str">
            <v>21,K25</v>
          </cell>
          <cell r="C2060" t="str">
            <v>21,K025</v>
          </cell>
          <cell r="D2060">
            <v>21</v>
          </cell>
          <cell r="E2060" t="str">
            <v>Otros</v>
          </cell>
          <cell r="F2060" t="str">
            <v>Otros</v>
          </cell>
          <cell r="G2060" t="str">
            <v>Otros</v>
          </cell>
          <cell r="H2060" t="str">
            <v/>
          </cell>
          <cell r="I2060" t="str">
            <v/>
          </cell>
          <cell r="K2060" t="str">
            <v>K</v>
          </cell>
          <cell r="L2060">
            <v>25</v>
          </cell>
          <cell r="M2060">
            <v>25</v>
          </cell>
          <cell r="N2060" t="str">
            <v>K025</v>
          </cell>
        </row>
        <row r="2061">
          <cell r="A2061" t="str">
            <v>21,K26</v>
          </cell>
          <cell r="B2061" t="str">
            <v>21,K26</v>
          </cell>
          <cell r="C2061" t="str">
            <v>21,K026</v>
          </cell>
          <cell r="D2061">
            <v>21</v>
          </cell>
          <cell r="E2061" t="str">
            <v>Otros</v>
          </cell>
          <cell r="F2061" t="str">
            <v>Otros</v>
          </cell>
          <cell r="G2061" t="str">
            <v>Otros</v>
          </cell>
          <cell r="H2061" t="str">
            <v/>
          </cell>
          <cell r="I2061" t="str">
            <v/>
          </cell>
          <cell r="K2061" t="str">
            <v>K</v>
          </cell>
          <cell r="L2061">
            <v>26</v>
          </cell>
          <cell r="M2061">
            <v>26</v>
          </cell>
          <cell r="N2061" t="str">
            <v>K026</v>
          </cell>
        </row>
        <row r="2062">
          <cell r="A2062" t="str">
            <v>21,K27</v>
          </cell>
          <cell r="B2062" t="str">
            <v>21,K27</v>
          </cell>
          <cell r="C2062" t="str">
            <v>21,K027</v>
          </cell>
          <cell r="D2062">
            <v>21</v>
          </cell>
          <cell r="E2062" t="str">
            <v>Prioritario</v>
          </cell>
          <cell r="F2062" t="str">
            <v>Otros</v>
          </cell>
          <cell r="G2062" t="str">
            <v>Otros</v>
          </cell>
          <cell r="H2062">
            <v>1</v>
          </cell>
          <cell r="I2062" t="str">
            <v/>
          </cell>
          <cell r="K2062" t="str">
            <v>K</v>
          </cell>
          <cell r="L2062">
            <v>27</v>
          </cell>
          <cell r="M2062">
            <v>27</v>
          </cell>
          <cell r="N2062" t="str">
            <v>K027</v>
          </cell>
        </row>
        <row r="2063">
          <cell r="A2063" t="str">
            <v>21,K28</v>
          </cell>
          <cell r="B2063" t="str">
            <v>21,K28</v>
          </cell>
          <cell r="C2063" t="str">
            <v>21,K028</v>
          </cell>
          <cell r="D2063">
            <v>21</v>
          </cell>
          <cell r="E2063" t="str">
            <v>Otros</v>
          </cell>
          <cell r="F2063" t="str">
            <v>Otros</v>
          </cell>
          <cell r="G2063" t="str">
            <v>Otros</v>
          </cell>
          <cell r="H2063" t="str">
            <v/>
          </cell>
          <cell r="I2063" t="str">
            <v/>
          </cell>
          <cell r="K2063" t="str">
            <v>K</v>
          </cell>
          <cell r="L2063">
            <v>28</v>
          </cell>
          <cell r="M2063">
            <v>28</v>
          </cell>
          <cell r="N2063" t="str">
            <v>K028</v>
          </cell>
        </row>
        <row r="2064">
          <cell r="A2064" t="str">
            <v>21,K321</v>
          </cell>
          <cell r="B2064" t="str">
            <v>21,K21</v>
          </cell>
          <cell r="C2064" t="str">
            <v>21,K021</v>
          </cell>
          <cell r="D2064">
            <v>21</v>
          </cell>
          <cell r="E2064" t="str">
            <v>Otros</v>
          </cell>
          <cell r="F2064" t="str">
            <v>Otros</v>
          </cell>
          <cell r="G2064" t="str">
            <v>Otros</v>
          </cell>
          <cell r="H2064" t="str">
            <v/>
          </cell>
          <cell r="I2064" t="str">
            <v/>
          </cell>
          <cell r="K2064" t="str">
            <v>K</v>
          </cell>
          <cell r="L2064">
            <v>321</v>
          </cell>
          <cell r="M2064">
            <v>21</v>
          </cell>
          <cell r="N2064" t="str">
            <v>K021</v>
          </cell>
        </row>
        <row r="2065">
          <cell r="A2065" t="str">
            <v>21,K325</v>
          </cell>
          <cell r="B2065" t="str">
            <v>21,K25</v>
          </cell>
          <cell r="C2065" t="str">
            <v>21,K025</v>
          </cell>
          <cell r="D2065">
            <v>21</v>
          </cell>
          <cell r="E2065" t="str">
            <v>Otros</v>
          </cell>
          <cell r="F2065" t="str">
            <v>Otros</v>
          </cell>
          <cell r="G2065" t="str">
            <v>Otros</v>
          </cell>
          <cell r="H2065" t="str">
            <v/>
          </cell>
          <cell r="I2065" t="str">
            <v/>
          </cell>
          <cell r="K2065" t="str">
            <v>K</v>
          </cell>
          <cell r="L2065">
            <v>325</v>
          </cell>
          <cell r="M2065">
            <v>25</v>
          </cell>
          <cell r="N2065" t="str">
            <v>K025</v>
          </cell>
        </row>
        <row r="2066">
          <cell r="A2066" t="str">
            <v>21,K326</v>
          </cell>
          <cell r="B2066" t="str">
            <v>21,K26</v>
          </cell>
          <cell r="C2066" t="str">
            <v>21,K026</v>
          </cell>
          <cell r="D2066">
            <v>21</v>
          </cell>
          <cell r="E2066" t="str">
            <v>Otros</v>
          </cell>
          <cell r="F2066" t="str">
            <v>Otros</v>
          </cell>
          <cell r="G2066" t="str">
            <v>Otros</v>
          </cell>
          <cell r="H2066" t="str">
            <v/>
          </cell>
          <cell r="I2066" t="str">
            <v/>
          </cell>
          <cell r="K2066" t="str">
            <v>K</v>
          </cell>
          <cell r="L2066">
            <v>326</v>
          </cell>
          <cell r="M2066">
            <v>26</v>
          </cell>
          <cell r="N2066" t="str">
            <v>K026</v>
          </cell>
        </row>
        <row r="2067">
          <cell r="A2067" t="str">
            <v>21,K327</v>
          </cell>
          <cell r="B2067" t="str">
            <v>21,K27</v>
          </cell>
          <cell r="C2067" t="str">
            <v>21,K027</v>
          </cell>
          <cell r="D2067">
            <v>21</v>
          </cell>
          <cell r="E2067" t="str">
            <v>Prioritario</v>
          </cell>
          <cell r="F2067" t="str">
            <v>Otros</v>
          </cell>
          <cell r="G2067" t="str">
            <v>Otros</v>
          </cell>
          <cell r="H2067">
            <v>1</v>
          </cell>
          <cell r="I2067" t="str">
            <v/>
          </cell>
          <cell r="K2067" t="str">
            <v>K</v>
          </cell>
          <cell r="L2067">
            <v>327</v>
          </cell>
          <cell r="M2067">
            <v>27</v>
          </cell>
          <cell r="N2067" t="str">
            <v>K027</v>
          </cell>
        </row>
        <row r="2068">
          <cell r="A2068" t="str">
            <v>21,K328</v>
          </cell>
          <cell r="B2068" t="str">
            <v>21,K28</v>
          </cell>
          <cell r="C2068" t="str">
            <v>21,K028</v>
          </cell>
          <cell r="D2068">
            <v>21</v>
          </cell>
          <cell r="E2068" t="str">
            <v>Otros</v>
          </cell>
          <cell r="F2068" t="str">
            <v>Otros</v>
          </cell>
          <cell r="G2068" t="str">
            <v>Otros</v>
          </cell>
          <cell r="H2068" t="str">
            <v/>
          </cell>
          <cell r="I2068" t="str">
            <v/>
          </cell>
          <cell r="K2068" t="str">
            <v>K</v>
          </cell>
          <cell r="L2068">
            <v>328</v>
          </cell>
          <cell r="M2068">
            <v>28</v>
          </cell>
          <cell r="N2068" t="str">
            <v>K028</v>
          </cell>
        </row>
        <row r="2069">
          <cell r="A2069" t="str">
            <v>21,L1</v>
          </cell>
          <cell r="B2069" t="str">
            <v>21,L1</v>
          </cell>
          <cell r="C2069" t="str">
            <v>21,L001</v>
          </cell>
          <cell r="D2069">
            <v>21</v>
          </cell>
          <cell r="E2069" t="str">
            <v>Otros</v>
          </cell>
          <cell r="F2069" t="str">
            <v>Otros</v>
          </cell>
          <cell r="G2069" t="str">
            <v>Otros</v>
          </cell>
          <cell r="H2069" t="str">
            <v/>
          </cell>
          <cell r="I2069" t="str">
            <v/>
          </cell>
          <cell r="K2069" t="str">
            <v>L</v>
          </cell>
          <cell r="L2069">
            <v>1</v>
          </cell>
          <cell r="M2069">
            <v>1</v>
          </cell>
          <cell r="N2069" t="str">
            <v>L001</v>
          </cell>
        </row>
        <row r="2070">
          <cell r="A2070" t="str">
            <v>21,L301</v>
          </cell>
          <cell r="B2070" t="str">
            <v>21,L1</v>
          </cell>
          <cell r="C2070" t="str">
            <v>21,L001</v>
          </cell>
          <cell r="D2070">
            <v>21</v>
          </cell>
          <cell r="E2070" t="str">
            <v>Otros</v>
          </cell>
          <cell r="F2070" t="str">
            <v>Otros</v>
          </cell>
          <cell r="G2070" t="str">
            <v>Otros</v>
          </cell>
          <cell r="H2070" t="str">
            <v/>
          </cell>
          <cell r="I2070" t="str">
            <v/>
          </cell>
          <cell r="K2070" t="str">
            <v>L</v>
          </cell>
          <cell r="L2070">
            <v>301</v>
          </cell>
          <cell r="M2070">
            <v>1</v>
          </cell>
          <cell r="N2070" t="str">
            <v>L001</v>
          </cell>
        </row>
        <row r="2071">
          <cell r="A2071" t="str">
            <v>21,M1</v>
          </cell>
          <cell r="B2071" t="str">
            <v>21,M1</v>
          </cell>
          <cell r="C2071" t="str">
            <v>21,M001</v>
          </cell>
          <cell r="D2071">
            <v>21</v>
          </cell>
          <cell r="E2071" t="str">
            <v>Otros</v>
          </cell>
          <cell r="F2071" t="str">
            <v>Otros</v>
          </cell>
          <cell r="G2071" t="str">
            <v>Otros</v>
          </cell>
          <cell r="H2071" t="str">
            <v/>
          </cell>
          <cell r="I2071" t="str">
            <v/>
          </cell>
          <cell r="K2071" t="str">
            <v>M</v>
          </cell>
          <cell r="L2071">
            <v>1</v>
          </cell>
          <cell r="M2071">
            <v>1</v>
          </cell>
          <cell r="N2071" t="str">
            <v>M001</v>
          </cell>
        </row>
        <row r="2072">
          <cell r="A2072" t="str">
            <v>21,M301</v>
          </cell>
          <cell r="B2072" t="str">
            <v>21,M1</v>
          </cell>
          <cell r="C2072" t="str">
            <v>21,M001</v>
          </cell>
          <cell r="D2072">
            <v>21</v>
          </cell>
          <cell r="E2072" t="str">
            <v>Otros</v>
          </cell>
          <cell r="F2072" t="str">
            <v>Otros</v>
          </cell>
          <cell r="G2072" t="str">
            <v>Otros</v>
          </cell>
          <cell r="H2072" t="str">
            <v/>
          </cell>
          <cell r="I2072" t="str">
            <v/>
          </cell>
          <cell r="K2072" t="str">
            <v>M</v>
          </cell>
          <cell r="L2072">
            <v>301</v>
          </cell>
          <cell r="M2072">
            <v>1</v>
          </cell>
          <cell r="N2072" t="str">
            <v>M001</v>
          </cell>
        </row>
        <row r="2073">
          <cell r="A2073" t="str">
            <v>21,O1</v>
          </cell>
          <cell r="B2073" t="str">
            <v>21,O1</v>
          </cell>
          <cell r="C2073" t="str">
            <v>21,O001</v>
          </cell>
          <cell r="D2073">
            <v>21</v>
          </cell>
          <cell r="E2073" t="str">
            <v>Otros</v>
          </cell>
          <cell r="F2073" t="str">
            <v>Otros</v>
          </cell>
          <cell r="G2073" t="str">
            <v>Otros</v>
          </cell>
          <cell r="H2073" t="str">
            <v/>
          </cell>
          <cell r="I2073" t="str">
            <v/>
          </cell>
          <cell r="K2073" t="str">
            <v>O</v>
          </cell>
          <cell r="L2073">
            <v>1</v>
          </cell>
          <cell r="M2073">
            <v>1</v>
          </cell>
          <cell r="N2073" t="str">
            <v>O001</v>
          </cell>
        </row>
        <row r="2074">
          <cell r="A2074" t="str">
            <v>21,O99</v>
          </cell>
          <cell r="B2074" t="str">
            <v>21,O99</v>
          </cell>
          <cell r="C2074" t="str">
            <v>21,O099</v>
          </cell>
          <cell r="D2074">
            <v>21</v>
          </cell>
          <cell r="E2074" t="str">
            <v>Otros</v>
          </cell>
          <cell r="F2074" t="str">
            <v>Otros</v>
          </cell>
          <cell r="G2074" t="str">
            <v>Otros</v>
          </cell>
          <cell r="H2074" t="str">
            <v/>
          </cell>
          <cell r="I2074" t="str">
            <v/>
          </cell>
          <cell r="K2074" t="str">
            <v>O</v>
          </cell>
          <cell r="L2074">
            <v>99</v>
          </cell>
          <cell r="M2074">
            <v>99</v>
          </cell>
          <cell r="N2074" t="str">
            <v>O099</v>
          </cell>
        </row>
        <row r="2075">
          <cell r="A2075" t="str">
            <v>21,O301</v>
          </cell>
          <cell r="B2075" t="str">
            <v>21,O1</v>
          </cell>
          <cell r="C2075" t="str">
            <v>21,O001</v>
          </cell>
          <cell r="D2075">
            <v>21</v>
          </cell>
          <cell r="E2075" t="str">
            <v>Otros</v>
          </cell>
          <cell r="F2075" t="str">
            <v>Otros</v>
          </cell>
          <cell r="G2075" t="str">
            <v>Otros</v>
          </cell>
          <cell r="H2075" t="str">
            <v/>
          </cell>
          <cell r="I2075" t="str">
            <v/>
          </cell>
          <cell r="K2075" t="str">
            <v>O</v>
          </cell>
          <cell r="L2075">
            <v>301</v>
          </cell>
          <cell r="M2075">
            <v>1</v>
          </cell>
          <cell r="N2075" t="str">
            <v>O001</v>
          </cell>
        </row>
        <row r="2076">
          <cell r="A2076" t="str">
            <v>21,O399</v>
          </cell>
          <cell r="B2076" t="str">
            <v>21,O99</v>
          </cell>
          <cell r="C2076" t="str">
            <v>21,O099</v>
          </cell>
          <cell r="D2076">
            <v>21</v>
          </cell>
          <cell r="E2076" t="str">
            <v>Otros</v>
          </cell>
          <cell r="F2076" t="str">
            <v>Otros</v>
          </cell>
          <cell r="G2076" t="str">
            <v>Otros</v>
          </cell>
          <cell r="H2076" t="str">
            <v/>
          </cell>
          <cell r="I2076" t="str">
            <v/>
          </cell>
          <cell r="K2076" t="str">
            <v>O</v>
          </cell>
          <cell r="L2076">
            <v>399</v>
          </cell>
          <cell r="M2076">
            <v>99</v>
          </cell>
          <cell r="N2076" t="str">
            <v>O099</v>
          </cell>
        </row>
        <row r="2077">
          <cell r="A2077" t="str">
            <v>21,P1</v>
          </cell>
          <cell r="B2077" t="str">
            <v>21,P1</v>
          </cell>
          <cell r="C2077" t="str">
            <v>21,P001</v>
          </cell>
          <cell r="D2077">
            <v>21</v>
          </cell>
          <cell r="E2077" t="str">
            <v>Otros</v>
          </cell>
          <cell r="F2077" t="str">
            <v>Otros</v>
          </cell>
          <cell r="G2077" t="str">
            <v>Otros</v>
          </cell>
          <cell r="H2077" t="str">
            <v/>
          </cell>
          <cell r="I2077" t="str">
            <v/>
          </cell>
          <cell r="K2077" t="str">
            <v>P</v>
          </cell>
          <cell r="L2077">
            <v>1</v>
          </cell>
          <cell r="M2077">
            <v>1</v>
          </cell>
          <cell r="N2077" t="str">
            <v>P001</v>
          </cell>
        </row>
        <row r="2078">
          <cell r="A2078" t="str">
            <v>21,P2</v>
          </cell>
          <cell r="B2078" t="str">
            <v>21,P2</v>
          </cell>
          <cell r="C2078" t="str">
            <v>21,P002</v>
          </cell>
          <cell r="D2078">
            <v>21</v>
          </cell>
          <cell r="E2078" t="str">
            <v>Otros</v>
          </cell>
          <cell r="F2078" t="str">
            <v>Otros</v>
          </cell>
          <cell r="G2078" t="str">
            <v>Otros</v>
          </cell>
          <cell r="H2078" t="str">
            <v/>
          </cell>
          <cell r="I2078" t="str">
            <v/>
          </cell>
          <cell r="K2078" t="str">
            <v>P</v>
          </cell>
          <cell r="L2078">
            <v>2</v>
          </cell>
          <cell r="M2078">
            <v>2</v>
          </cell>
          <cell r="N2078" t="str">
            <v>P002</v>
          </cell>
        </row>
        <row r="2079">
          <cell r="A2079" t="str">
            <v>21,P301</v>
          </cell>
          <cell r="B2079" t="str">
            <v>21,P1</v>
          </cell>
          <cell r="C2079" t="str">
            <v>21,P001</v>
          </cell>
          <cell r="D2079">
            <v>21</v>
          </cell>
          <cell r="E2079" t="str">
            <v>Otros</v>
          </cell>
          <cell r="F2079" t="str">
            <v>Otros</v>
          </cell>
          <cell r="G2079" t="str">
            <v>Otros</v>
          </cell>
          <cell r="H2079" t="str">
            <v/>
          </cell>
          <cell r="I2079" t="str">
            <v/>
          </cell>
          <cell r="K2079" t="str">
            <v>P</v>
          </cell>
          <cell r="L2079">
            <v>301</v>
          </cell>
          <cell r="M2079">
            <v>1</v>
          </cell>
          <cell r="N2079" t="str">
            <v>P001</v>
          </cell>
        </row>
        <row r="2080">
          <cell r="A2080" t="str">
            <v>21,P302</v>
          </cell>
          <cell r="B2080" t="str">
            <v>21,P2</v>
          </cell>
          <cell r="C2080" t="str">
            <v>21,P002</v>
          </cell>
          <cell r="D2080">
            <v>21</v>
          </cell>
          <cell r="E2080" t="str">
            <v>Otros</v>
          </cell>
          <cell r="F2080" t="str">
            <v>Otros</v>
          </cell>
          <cell r="G2080" t="str">
            <v>Otros</v>
          </cell>
          <cell r="H2080" t="str">
            <v/>
          </cell>
          <cell r="I2080" t="str">
            <v/>
          </cell>
          <cell r="K2080" t="str">
            <v>P</v>
          </cell>
          <cell r="L2080">
            <v>302</v>
          </cell>
          <cell r="M2080">
            <v>2</v>
          </cell>
          <cell r="N2080" t="str">
            <v>P002</v>
          </cell>
        </row>
        <row r="2081">
          <cell r="A2081" t="str">
            <v>21,R2</v>
          </cell>
          <cell r="B2081" t="str">
            <v>21,R2</v>
          </cell>
          <cell r="C2081" t="str">
            <v>21,R002</v>
          </cell>
          <cell r="D2081">
            <v>21</v>
          </cell>
          <cell r="E2081" t="str">
            <v>Otros</v>
          </cell>
          <cell r="F2081" t="str">
            <v>Otros</v>
          </cell>
          <cell r="G2081" t="str">
            <v>Otros</v>
          </cell>
          <cell r="H2081" t="str">
            <v/>
          </cell>
          <cell r="I2081" t="str">
            <v/>
          </cell>
          <cell r="K2081" t="str">
            <v>R</v>
          </cell>
          <cell r="L2081">
            <v>2</v>
          </cell>
          <cell r="M2081">
            <v>2</v>
          </cell>
          <cell r="N2081" t="str">
            <v>R002</v>
          </cell>
        </row>
        <row r="2082">
          <cell r="A2082" t="str">
            <v>21,R4</v>
          </cell>
          <cell r="B2082" t="str">
            <v>21,R4</v>
          </cell>
          <cell r="C2082" t="str">
            <v>21,R004</v>
          </cell>
          <cell r="D2082">
            <v>21</v>
          </cell>
          <cell r="E2082" t="str">
            <v>Otros</v>
          </cell>
          <cell r="F2082" t="str">
            <v>Otros</v>
          </cell>
          <cell r="G2082" t="str">
            <v>Otros</v>
          </cell>
          <cell r="H2082" t="str">
            <v/>
          </cell>
          <cell r="I2082" t="str">
            <v/>
          </cell>
          <cell r="K2082" t="str">
            <v>R</v>
          </cell>
          <cell r="L2082">
            <v>4</v>
          </cell>
          <cell r="M2082">
            <v>4</v>
          </cell>
          <cell r="N2082" t="str">
            <v>R004</v>
          </cell>
        </row>
        <row r="2083">
          <cell r="A2083" t="str">
            <v>21,R302</v>
          </cell>
          <cell r="B2083" t="str">
            <v>21,R2</v>
          </cell>
          <cell r="C2083" t="str">
            <v>21,R002</v>
          </cell>
          <cell r="D2083">
            <v>21</v>
          </cell>
          <cell r="E2083" t="str">
            <v>Otros</v>
          </cell>
          <cell r="F2083" t="str">
            <v>Otros</v>
          </cell>
          <cell r="G2083" t="str">
            <v>Otros</v>
          </cell>
          <cell r="H2083" t="str">
            <v/>
          </cell>
          <cell r="I2083" t="str">
            <v/>
          </cell>
          <cell r="K2083" t="str">
            <v>R</v>
          </cell>
          <cell r="L2083">
            <v>302</v>
          </cell>
          <cell r="M2083">
            <v>2</v>
          </cell>
          <cell r="N2083" t="str">
            <v>R002</v>
          </cell>
        </row>
        <row r="2084">
          <cell r="A2084" t="str">
            <v>21,R304</v>
          </cell>
          <cell r="B2084" t="str">
            <v>21,R4</v>
          </cell>
          <cell r="C2084" t="str">
            <v>21,R004</v>
          </cell>
          <cell r="D2084">
            <v>21</v>
          </cell>
          <cell r="E2084" t="str">
            <v>Otros</v>
          </cell>
          <cell r="F2084" t="str">
            <v>Otros</v>
          </cell>
          <cell r="G2084" t="str">
            <v>Otros</v>
          </cell>
          <cell r="H2084" t="str">
            <v/>
          </cell>
          <cell r="I2084" t="str">
            <v/>
          </cell>
          <cell r="K2084" t="str">
            <v>R</v>
          </cell>
          <cell r="L2084">
            <v>304</v>
          </cell>
          <cell r="M2084">
            <v>4</v>
          </cell>
          <cell r="N2084" t="str">
            <v>R004</v>
          </cell>
        </row>
        <row r="2085">
          <cell r="A2085" t="str">
            <v>22,M1</v>
          </cell>
          <cell r="B2085" t="str">
            <v>22,M1</v>
          </cell>
          <cell r="C2085" t="str">
            <v>22,M001</v>
          </cell>
          <cell r="D2085">
            <v>22</v>
          </cell>
          <cell r="E2085" t="str">
            <v>Otros</v>
          </cell>
          <cell r="F2085" t="str">
            <v>Otros</v>
          </cell>
          <cell r="G2085" t="str">
            <v>Otros</v>
          </cell>
          <cell r="H2085" t="str">
            <v/>
          </cell>
          <cell r="I2085" t="str">
            <v/>
          </cell>
          <cell r="K2085" t="str">
            <v>M</v>
          </cell>
          <cell r="L2085">
            <v>1</v>
          </cell>
          <cell r="M2085">
            <v>1</v>
          </cell>
          <cell r="N2085" t="str">
            <v>M001</v>
          </cell>
        </row>
        <row r="2086">
          <cell r="A2086" t="str">
            <v>22,O1</v>
          </cell>
          <cell r="B2086" t="str">
            <v>22,O1</v>
          </cell>
          <cell r="C2086" t="str">
            <v>22,O001</v>
          </cell>
          <cell r="D2086">
            <v>22</v>
          </cell>
          <cell r="E2086" t="str">
            <v>Otros</v>
          </cell>
          <cell r="F2086" t="str">
            <v>Otros</v>
          </cell>
          <cell r="G2086" t="str">
            <v>Otros</v>
          </cell>
          <cell r="H2086" t="str">
            <v/>
          </cell>
          <cell r="I2086" t="str">
            <v/>
          </cell>
          <cell r="K2086" t="str">
            <v>O</v>
          </cell>
          <cell r="L2086">
            <v>1</v>
          </cell>
          <cell r="M2086">
            <v>1</v>
          </cell>
          <cell r="N2086" t="str">
            <v>O001</v>
          </cell>
        </row>
        <row r="2087">
          <cell r="A2087" t="str">
            <v>22,R1</v>
          </cell>
          <cell r="B2087" t="str">
            <v>22,R1</v>
          </cell>
          <cell r="C2087" t="str">
            <v>22,R001</v>
          </cell>
          <cell r="D2087">
            <v>22</v>
          </cell>
          <cell r="E2087" t="str">
            <v>Otros</v>
          </cell>
          <cell r="F2087" t="str">
            <v>Otros</v>
          </cell>
          <cell r="G2087" t="str">
            <v>Otros</v>
          </cell>
          <cell r="H2087" t="str">
            <v/>
          </cell>
          <cell r="I2087" t="str">
            <v/>
          </cell>
          <cell r="K2087" t="str">
            <v>R</v>
          </cell>
          <cell r="L2087">
            <v>1</v>
          </cell>
          <cell r="M2087">
            <v>1</v>
          </cell>
          <cell r="N2087" t="str">
            <v>R001</v>
          </cell>
        </row>
        <row r="2088">
          <cell r="A2088" t="str">
            <v>22,R2</v>
          </cell>
          <cell r="B2088" t="str">
            <v>22,R2</v>
          </cell>
          <cell r="C2088" t="str">
            <v>22,R002</v>
          </cell>
          <cell r="D2088">
            <v>22</v>
          </cell>
          <cell r="E2088" t="str">
            <v>Otros</v>
          </cell>
          <cell r="F2088" t="str">
            <v>Otros</v>
          </cell>
          <cell r="G2088" t="str">
            <v>Otros</v>
          </cell>
          <cell r="H2088" t="str">
            <v/>
          </cell>
          <cell r="I2088" t="str">
            <v/>
          </cell>
          <cell r="K2088" t="str">
            <v>R</v>
          </cell>
          <cell r="L2088">
            <v>2</v>
          </cell>
          <cell r="M2088">
            <v>2</v>
          </cell>
          <cell r="N2088" t="str">
            <v>R002</v>
          </cell>
        </row>
        <row r="2089">
          <cell r="A2089" t="str">
            <v>22,R3</v>
          </cell>
          <cell r="B2089" t="str">
            <v>22,R3</v>
          </cell>
          <cell r="C2089" t="str">
            <v>22,R003</v>
          </cell>
          <cell r="D2089">
            <v>22</v>
          </cell>
          <cell r="E2089" t="str">
            <v>Otros</v>
          </cell>
          <cell r="F2089" t="str">
            <v>Otros</v>
          </cell>
          <cell r="G2089" t="str">
            <v>Otros</v>
          </cell>
          <cell r="H2089" t="str">
            <v/>
          </cell>
          <cell r="I2089" t="str">
            <v/>
          </cell>
          <cell r="K2089" t="str">
            <v>R</v>
          </cell>
          <cell r="L2089">
            <v>3</v>
          </cell>
          <cell r="M2089">
            <v>3</v>
          </cell>
          <cell r="N2089" t="str">
            <v>R003</v>
          </cell>
        </row>
        <row r="2090">
          <cell r="A2090" t="str">
            <v>22,R4</v>
          </cell>
          <cell r="B2090" t="str">
            <v>22,R4</v>
          </cell>
          <cell r="C2090" t="str">
            <v>22,R004</v>
          </cell>
          <cell r="D2090">
            <v>22</v>
          </cell>
          <cell r="E2090" t="str">
            <v>Otros</v>
          </cell>
          <cell r="F2090" t="str">
            <v>Otros</v>
          </cell>
          <cell r="G2090" t="str">
            <v>Otros</v>
          </cell>
          <cell r="H2090" t="str">
            <v/>
          </cell>
          <cell r="I2090" t="str">
            <v/>
          </cell>
          <cell r="K2090" t="str">
            <v>R</v>
          </cell>
          <cell r="L2090">
            <v>4</v>
          </cell>
          <cell r="M2090">
            <v>4</v>
          </cell>
          <cell r="N2090" t="str">
            <v>R004</v>
          </cell>
        </row>
        <row r="2091">
          <cell r="A2091" t="str">
            <v>22,R5</v>
          </cell>
          <cell r="B2091" t="str">
            <v>22,R5</v>
          </cell>
          <cell r="C2091" t="str">
            <v>22,R005</v>
          </cell>
          <cell r="D2091">
            <v>22</v>
          </cell>
          <cell r="E2091" t="str">
            <v>Otros</v>
          </cell>
          <cell r="F2091" t="str">
            <v>Otros</v>
          </cell>
          <cell r="G2091" t="str">
            <v>Otros</v>
          </cell>
          <cell r="H2091" t="str">
            <v/>
          </cell>
          <cell r="I2091" t="str">
            <v/>
          </cell>
          <cell r="K2091" t="str">
            <v>R</v>
          </cell>
          <cell r="L2091">
            <v>5</v>
          </cell>
          <cell r="M2091">
            <v>5</v>
          </cell>
          <cell r="N2091" t="str">
            <v>R005</v>
          </cell>
        </row>
        <row r="2092">
          <cell r="A2092" t="str">
            <v>22,R6</v>
          </cell>
          <cell r="B2092" t="str">
            <v>22,R6</v>
          </cell>
          <cell r="C2092" t="str">
            <v>22,R006</v>
          </cell>
          <cell r="D2092">
            <v>22</v>
          </cell>
          <cell r="E2092" t="str">
            <v>Otros</v>
          </cell>
          <cell r="F2092" t="str">
            <v>Otros</v>
          </cell>
          <cell r="G2092" t="str">
            <v>Otros</v>
          </cell>
          <cell r="H2092" t="str">
            <v/>
          </cell>
          <cell r="I2092" t="str">
            <v/>
          </cell>
          <cell r="K2092" t="str">
            <v>R</v>
          </cell>
          <cell r="L2092">
            <v>6</v>
          </cell>
          <cell r="M2092">
            <v>6</v>
          </cell>
          <cell r="N2092" t="str">
            <v>R006</v>
          </cell>
        </row>
        <row r="2093">
          <cell r="A2093" t="str">
            <v>22,R7</v>
          </cell>
          <cell r="B2093" t="str">
            <v>22,R7</v>
          </cell>
          <cell r="C2093" t="str">
            <v>22,R007</v>
          </cell>
          <cell r="D2093">
            <v>22</v>
          </cell>
          <cell r="E2093" t="str">
            <v>Otros</v>
          </cell>
          <cell r="F2093" t="str">
            <v>Otros</v>
          </cell>
          <cell r="G2093" t="str">
            <v>Otros</v>
          </cell>
          <cell r="H2093" t="str">
            <v/>
          </cell>
          <cell r="I2093" t="str">
            <v/>
          </cell>
          <cell r="K2093" t="str">
            <v>R</v>
          </cell>
          <cell r="L2093">
            <v>7</v>
          </cell>
          <cell r="M2093">
            <v>7</v>
          </cell>
          <cell r="N2093" t="str">
            <v>R007</v>
          </cell>
        </row>
        <row r="2094">
          <cell r="A2094" t="str">
            <v>23,R1</v>
          </cell>
          <cell r="B2094" t="str">
            <v>23,R1</v>
          </cell>
          <cell r="C2094" t="str">
            <v>23,R001</v>
          </cell>
          <cell r="D2094">
            <v>23</v>
          </cell>
          <cell r="E2094" t="str">
            <v>Otros</v>
          </cell>
          <cell r="F2094" t="str">
            <v>Otros</v>
          </cell>
          <cell r="G2094" t="str">
            <v>Otros</v>
          </cell>
          <cell r="H2094" t="str">
            <v/>
          </cell>
          <cell r="I2094" t="str">
            <v/>
          </cell>
          <cell r="K2094" t="str">
            <v>R</v>
          </cell>
          <cell r="L2094">
            <v>1</v>
          </cell>
          <cell r="M2094">
            <v>1</v>
          </cell>
          <cell r="N2094" t="str">
            <v>R001</v>
          </cell>
        </row>
        <row r="2095">
          <cell r="A2095" t="str">
            <v>23,R2</v>
          </cell>
          <cell r="B2095" t="str">
            <v>23,R2</v>
          </cell>
          <cell r="C2095" t="str">
            <v>23,R002</v>
          </cell>
          <cell r="D2095">
            <v>23</v>
          </cell>
          <cell r="E2095" t="str">
            <v>Otros</v>
          </cell>
          <cell r="F2095" t="str">
            <v>Otros</v>
          </cell>
          <cell r="G2095" t="str">
            <v>Otros</v>
          </cell>
          <cell r="H2095" t="str">
            <v/>
          </cell>
          <cell r="I2095" t="str">
            <v/>
          </cell>
          <cell r="K2095" t="str">
            <v>R</v>
          </cell>
          <cell r="L2095">
            <v>2</v>
          </cell>
          <cell r="M2095">
            <v>2</v>
          </cell>
          <cell r="N2095" t="str">
            <v>R002</v>
          </cell>
        </row>
        <row r="2096">
          <cell r="A2096" t="str">
            <v>23,R3</v>
          </cell>
          <cell r="B2096" t="str">
            <v>23,R3</v>
          </cell>
          <cell r="C2096" t="str">
            <v>23,R003</v>
          </cell>
          <cell r="D2096">
            <v>23</v>
          </cell>
          <cell r="E2096" t="str">
            <v>Otros</v>
          </cell>
          <cell r="F2096" t="str">
            <v>Otros</v>
          </cell>
          <cell r="G2096" t="str">
            <v>Otros</v>
          </cell>
          <cell r="H2096" t="str">
            <v/>
          </cell>
          <cell r="I2096" t="str">
            <v/>
          </cell>
          <cell r="K2096" t="str">
            <v>R</v>
          </cell>
          <cell r="L2096">
            <v>3</v>
          </cell>
          <cell r="M2096">
            <v>3</v>
          </cell>
          <cell r="N2096" t="str">
            <v>R003</v>
          </cell>
        </row>
        <row r="2097">
          <cell r="A2097" t="str">
            <v>23,R4</v>
          </cell>
          <cell r="B2097" t="str">
            <v>23,R4</v>
          </cell>
          <cell r="C2097" t="str">
            <v>23,R004</v>
          </cell>
          <cell r="D2097">
            <v>23</v>
          </cell>
          <cell r="E2097" t="str">
            <v>Otros</v>
          </cell>
          <cell r="F2097" t="str">
            <v>Otros</v>
          </cell>
          <cell r="G2097" t="str">
            <v>Otros</v>
          </cell>
          <cell r="H2097" t="str">
            <v/>
          </cell>
          <cell r="I2097" t="str">
            <v/>
          </cell>
          <cell r="K2097" t="str">
            <v>R</v>
          </cell>
          <cell r="L2097">
            <v>4</v>
          </cell>
          <cell r="M2097">
            <v>4</v>
          </cell>
          <cell r="N2097" t="str">
            <v>R004</v>
          </cell>
        </row>
        <row r="2098">
          <cell r="A2098" t="str">
            <v>23,R5</v>
          </cell>
          <cell r="B2098" t="str">
            <v>23,R5</v>
          </cell>
          <cell r="C2098" t="str">
            <v>23,R005</v>
          </cell>
          <cell r="D2098">
            <v>23</v>
          </cell>
          <cell r="E2098" t="str">
            <v>Otros</v>
          </cell>
          <cell r="F2098" t="str">
            <v>Otros</v>
          </cell>
          <cell r="G2098" t="str">
            <v>Otros</v>
          </cell>
          <cell r="H2098" t="str">
            <v/>
          </cell>
          <cell r="I2098" t="str">
            <v/>
          </cell>
          <cell r="K2098" t="str">
            <v>R</v>
          </cell>
          <cell r="L2098">
            <v>5</v>
          </cell>
          <cell r="M2098">
            <v>5</v>
          </cell>
          <cell r="N2098" t="str">
            <v>R005</v>
          </cell>
        </row>
        <row r="2099">
          <cell r="A2099" t="str">
            <v>23,R6</v>
          </cell>
          <cell r="B2099" t="str">
            <v>23,R6</v>
          </cell>
          <cell r="C2099" t="str">
            <v>23,R006</v>
          </cell>
          <cell r="D2099">
            <v>23</v>
          </cell>
          <cell r="E2099" t="str">
            <v>Otros</v>
          </cell>
          <cell r="F2099" t="str">
            <v>Otros</v>
          </cell>
          <cell r="G2099" t="str">
            <v>Otros</v>
          </cell>
          <cell r="H2099" t="str">
            <v/>
          </cell>
          <cell r="I2099" t="str">
            <v/>
          </cell>
          <cell r="K2099" t="str">
            <v>R</v>
          </cell>
          <cell r="L2099">
            <v>6</v>
          </cell>
          <cell r="M2099">
            <v>6</v>
          </cell>
          <cell r="N2099" t="str">
            <v>R006</v>
          </cell>
        </row>
        <row r="2100">
          <cell r="A2100" t="str">
            <v>23,R7</v>
          </cell>
          <cell r="B2100" t="str">
            <v>23,R7</v>
          </cell>
          <cell r="C2100" t="str">
            <v>23,R007</v>
          </cell>
          <cell r="D2100">
            <v>23</v>
          </cell>
          <cell r="E2100" t="str">
            <v>Otros</v>
          </cell>
          <cell r="F2100" t="str">
            <v>Principal</v>
          </cell>
          <cell r="G2100" t="str">
            <v>Otros</v>
          </cell>
          <cell r="H2100" t="str">
            <v/>
          </cell>
          <cell r="I2100">
            <v>1</v>
          </cell>
          <cell r="K2100" t="str">
            <v>R</v>
          </cell>
          <cell r="L2100">
            <v>7</v>
          </cell>
          <cell r="M2100">
            <v>7</v>
          </cell>
          <cell r="N2100" t="str">
            <v>R007</v>
          </cell>
        </row>
        <row r="2101">
          <cell r="A2101" t="str">
            <v>23,R8</v>
          </cell>
          <cell r="B2101" t="str">
            <v>23,R8</v>
          </cell>
          <cell r="C2101" t="str">
            <v>23,R008</v>
          </cell>
          <cell r="D2101">
            <v>23</v>
          </cell>
          <cell r="E2101" t="str">
            <v>Otros</v>
          </cell>
          <cell r="F2101" t="str">
            <v>Principal</v>
          </cell>
          <cell r="G2101" t="str">
            <v>Otros</v>
          </cell>
          <cell r="H2101" t="str">
            <v/>
          </cell>
          <cell r="I2101">
            <v>1</v>
          </cell>
          <cell r="K2101" t="str">
            <v>R</v>
          </cell>
          <cell r="L2101">
            <v>8</v>
          </cell>
          <cell r="M2101">
            <v>8</v>
          </cell>
          <cell r="N2101" t="str">
            <v>R008</v>
          </cell>
        </row>
        <row r="2102">
          <cell r="A2102" t="str">
            <v>23,R9</v>
          </cell>
          <cell r="B2102" t="str">
            <v>23,R9</v>
          </cell>
          <cell r="C2102" t="str">
            <v>23,R009</v>
          </cell>
          <cell r="D2102">
            <v>23</v>
          </cell>
          <cell r="E2102" t="str">
            <v>Otros</v>
          </cell>
          <cell r="F2102" t="str">
            <v>Otros</v>
          </cell>
          <cell r="G2102" t="str">
            <v>Otros</v>
          </cell>
          <cell r="H2102" t="str">
            <v/>
          </cell>
          <cell r="I2102" t="str">
            <v/>
          </cell>
          <cell r="K2102" t="str">
            <v>R</v>
          </cell>
          <cell r="L2102">
            <v>9</v>
          </cell>
          <cell r="M2102">
            <v>9</v>
          </cell>
          <cell r="N2102" t="str">
            <v>R009</v>
          </cell>
        </row>
        <row r="2103">
          <cell r="A2103" t="str">
            <v>23,R10</v>
          </cell>
          <cell r="B2103" t="str">
            <v>23,R10</v>
          </cell>
          <cell r="C2103" t="str">
            <v>23,R010</v>
          </cell>
          <cell r="D2103">
            <v>23</v>
          </cell>
          <cell r="E2103" t="str">
            <v>Otros</v>
          </cell>
          <cell r="F2103" t="str">
            <v>Otros</v>
          </cell>
          <cell r="G2103" t="str">
            <v>Otros</v>
          </cell>
          <cell r="H2103" t="str">
            <v/>
          </cell>
          <cell r="I2103" t="str">
            <v/>
          </cell>
          <cell r="K2103" t="str">
            <v>R</v>
          </cell>
          <cell r="L2103">
            <v>10</v>
          </cell>
          <cell r="M2103">
            <v>10</v>
          </cell>
          <cell r="N2103" t="str">
            <v>R010</v>
          </cell>
        </row>
        <row r="2104">
          <cell r="A2104" t="str">
            <v>23,R11</v>
          </cell>
          <cell r="B2104" t="str">
            <v>23,R11</v>
          </cell>
          <cell r="C2104" t="str">
            <v>23,R011</v>
          </cell>
          <cell r="D2104">
            <v>23</v>
          </cell>
          <cell r="E2104" t="str">
            <v>Otros</v>
          </cell>
          <cell r="F2104" t="str">
            <v>Otros</v>
          </cell>
          <cell r="G2104" t="str">
            <v>Otros</v>
          </cell>
          <cell r="H2104" t="str">
            <v/>
          </cell>
          <cell r="I2104" t="str">
            <v/>
          </cell>
          <cell r="K2104" t="str">
            <v>R</v>
          </cell>
          <cell r="L2104">
            <v>11</v>
          </cell>
          <cell r="M2104">
            <v>11</v>
          </cell>
          <cell r="N2104" t="str">
            <v>R011</v>
          </cell>
        </row>
        <row r="2105">
          <cell r="A2105" t="str">
            <v>23,R12</v>
          </cell>
          <cell r="B2105" t="str">
            <v>23,R12</v>
          </cell>
          <cell r="C2105" t="str">
            <v>23,R012</v>
          </cell>
          <cell r="D2105">
            <v>23</v>
          </cell>
          <cell r="E2105" t="str">
            <v>Otros</v>
          </cell>
          <cell r="F2105" t="str">
            <v>Otros</v>
          </cell>
          <cell r="G2105" t="str">
            <v>Otros</v>
          </cell>
          <cell r="H2105" t="str">
            <v/>
          </cell>
          <cell r="I2105" t="str">
            <v/>
          </cell>
          <cell r="K2105" t="str">
            <v>R</v>
          </cell>
          <cell r="L2105">
            <v>12</v>
          </cell>
          <cell r="M2105">
            <v>12</v>
          </cell>
          <cell r="N2105" t="str">
            <v>R012</v>
          </cell>
        </row>
        <row r="2106">
          <cell r="A2106" t="str">
            <v>23,R13</v>
          </cell>
          <cell r="B2106" t="str">
            <v>23,R13</v>
          </cell>
          <cell r="C2106" t="str">
            <v>23,R013</v>
          </cell>
          <cell r="D2106">
            <v>23</v>
          </cell>
          <cell r="E2106" t="str">
            <v>Otros</v>
          </cell>
          <cell r="F2106" t="str">
            <v>Otros</v>
          </cell>
          <cell r="G2106" t="str">
            <v>Otros</v>
          </cell>
          <cell r="H2106" t="str">
            <v/>
          </cell>
          <cell r="I2106" t="str">
            <v/>
          </cell>
          <cell r="K2106" t="str">
            <v>R</v>
          </cell>
          <cell r="L2106">
            <v>13</v>
          </cell>
          <cell r="M2106">
            <v>13</v>
          </cell>
          <cell r="N2106" t="str">
            <v>R013</v>
          </cell>
        </row>
        <row r="2107">
          <cell r="A2107" t="str">
            <v>23,R14</v>
          </cell>
          <cell r="B2107" t="str">
            <v>23,R14</v>
          </cell>
          <cell r="C2107" t="str">
            <v>23,R014</v>
          </cell>
          <cell r="D2107">
            <v>23</v>
          </cell>
          <cell r="E2107" t="str">
            <v>Otros</v>
          </cell>
          <cell r="F2107" t="str">
            <v>Otros</v>
          </cell>
          <cell r="G2107" t="str">
            <v>Otros</v>
          </cell>
          <cell r="H2107" t="str">
            <v/>
          </cell>
          <cell r="I2107" t="str">
            <v/>
          </cell>
          <cell r="K2107" t="str">
            <v>R</v>
          </cell>
          <cell r="L2107">
            <v>14</v>
          </cell>
          <cell r="M2107">
            <v>14</v>
          </cell>
          <cell r="N2107" t="str">
            <v>R014</v>
          </cell>
        </row>
        <row r="2108">
          <cell r="A2108" t="str">
            <v>23,R15</v>
          </cell>
          <cell r="B2108" t="str">
            <v>23,R15</v>
          </cell>
          <cell r="C2108" t="str">
            <v>23,R015</v>
          </cell>
          <cell r="D2108">
            <v>23</v>
          </cell>
          <cell r="E2108" t="str">
            <v>Otros</v>
          </cell>
          <cell r="F2108" t="str">
            <v>Otros</v>
          </cell>
          <cell r="G2108" t="str">
            <v>Otros</v>
          </cell>
          <cell r="H2108" t="str">
            <v/>
          </cell>
          <cell r="I2108" t="str">
            <v/>
          </cell>
          <cell r="K2108" t="str">
            <v>R</v>
          </cell>
          <cell r="L2108">
            <v>15</v>
          </cell>
          <cell r="M2108">
            <v>15</v>
          </cell>
          <cell r="N2108" t="str">
            <v>R015</v>
          </cell>
        </row>
        <row r="2109">
          <cell r="A2109" t="str">
            <v>23,R16</v>
          </cell>
          <cell r="B2109" t="str">
            <v>23,R16</v>
          </cell>
          <cell r="C2109" t="str">
            <v>23,R016</v>
          </cell>
          <cell r="D2109">
            <v>23</v>
          </cell>
          <cell r="E2109" t="str">
            <v>Otros</v>
          </cell>
          <cell r="F2109" t="str">
            <v>Otros</v>
          </cell>
          <cell r="G2109" t="str">
            <v>Otros</v>
          </cell>
          <cell r="H2109" t="str">
            <v/>
          </cell>
          <cell r="I2109" t="str">
            <v/>
          </cell>
          <cell r="K2109" t="str">
            <v>R</v>
          </cell>
          <cell r="L2109">
            <v>16</v>
          </cell>
          <cell r="M2109">
            <v>16</v>
          </cell>
          <cell r="N2109" t="str">
            <v>R016</v>
          </cell>
        </row>
        <row r="2110">
          <cell r="A2110" t="str">
            <v>23,R17</v>
          </cell>
          <cell r="B2110" t="str">
            <v>23,R17</v>
          </cell>
          <cell r="C2110" t="str">
            <v>23,R017</v>
          </cell>
          <cell r="D2110">
            <v>23</v>
          </cell>
          <cell r="E2110" t="str">
            <v>Otros</v>
          </cell>
          <cell r="F2110" t="str">
            <v>Otros</v>
          </cell>
          <cell r="G2110" t="str">
            <v>Otros</v>
          </cell>
          <cell r="H2110" t="str">
            <v/>
          </cell>
          <cell r="I2110" t="str">
            <v/>
          </cell>
          <cell r="K2110" t="str">
            <v>R</v>
          </cell>
          <cell r="L2110">
            <v>17</v>
          </cell>
          <cell r="M2110">
            <v>17</v>
          </cell>
          <cell r="N2110" t="str">
            <v>R017</v>
          </cell>
        </row>
        <row r="2111">
          <cell r="A2111" t="str">
            <v>23,R18</v>
          </cell>
          <cell r="B2111" t="str">
            <v>23,R18</v>
          </cell>
          <cell r="C2111" t="str">
            <v>23,R018</v>
          </cell>
          <cell r="D2111">
            <v>23</v>
          </cell>
          <cell r="E2111" t="str">
            <v>Otros</v>
          </cell>
          <cell r="F2111" t="str">
            <v>Otros</v>
          </cell>
          <cell r="G2111" t="str">
            <v>Otros</v>
          </cell>
          <cell r="H2111" t="str">
            <v/>
          </cell>
          <cell r="I2111" t="str">
            <v/>
          </cell>
          <cell r="K2111" t="str">
            <v>R</v>
          </cell>
          <cell r="L2111">
            <v>18</v>
          </cell>
          <cell r="M2111">
            <v>18</v>
          </cell>
          <cell r="N2111" t="str">
            <v>R018</v>
          </cell>
        </row>
        <row r="2112">
          <cell r="A2112" t="str">
            <v>23,R19</v>
          </cell>
          <cell r="B2112" t="str">
            <v>23,R19</v>
          </cell>
          <cell r="C2112" t="str">
            <v>23,R019</v>
          </cell>
          <cell r="D2112">
            <v>23</v>
          </cell>
          <cell r="E2112" t="str">
            <v>Otros</v>
          </cell>
          <cell r="F2112" t="str">
            <v>Otros</v>
          </cell>
          <cell r="G2112" t="str">
            <v>Otros</v>
          </cell>
          <cell r="H2112" t="str">
            <v/>
          </cell>
          <cell r="I2112" t="str">
            <v/>
          </cell>
          <cell r="K2112" t="str">
            <v>R</v>
          </cell>
          <cell r="L2112">
            <v>19</v>
          </cell>
          <cell r="M2112">
            <v>19</v>
          </cell>
          <cell r="N2112" t="str">
            <v>R019</v>
          </cell>
        </row>
        <row r="2113">
          <cell r="A2113" t="str">
            <v>23,R20</v>
          </cell>
          <cell r="B2113" t="str">
            <v>23,R20</v>
          </cell>
          <cell r="C2113" t="str">
            <v>23,R020</v>
          </cell>
          <cell r="D2113">
            <v>23</v>
          </cell>
          <cell r="E2113" t="str">
            <v>Otros</v>
          </cell>
          <cell r="F2113" t="str">
            <v>Otros</v>
          </cell>
          <cell r="G2113" t="str">
            <v>Otros</v>
          </cell>
          <cell r="H2113" t="str">
            <v/>
          </cell>
          <cell r="I2113" t="str">
            <v/>
          </cell>
          <cell r="K2113" t="str">
            <v>R</v>
          </cell>
          <cell r="L2113">
            <v>20</v>
          </cell>
          <cell r="M2113">
            <v>20</v>
          </cell>
          <cell r="N2113" t="str">
            <v>R020</v>
          </cell>
        </row>
        <row r="2114">
          <cell r="A2114" t="str">
            <v>23,R21</v>
          </cell>
          <cell r="B2114" t="str">
            <v>23,R21</v>
          </cell>
          <cell r="C2114" t="str">
            <v>23,R021</v>
          </cell>
          <cell r="D2114">
            <v>23</v>
          </cell>
          <cell r="E2114" t="str">
            <v>Otros</v>
          </cell>
          <cell r="F2114" t="str">
            <v>Otros</v>
          </cell>
          <cell r="G2114" t="str">
            <v>Otros</v>
          </cell>
          <cell r="H2114" t="str">
            <v/>
          </cell>
          <cell r="I2114" t="str">
            <v/>
          </cell>
          <cell r="K2114" t="str">
            <v>R</v>
          </cell>
          <cell r="L2114">
            <v>21</v>
          </cell>
          <cell r="M2114">
            <v>21</v>
          </cell>
          <cell r="N2114" t="str">
            <v>R021</v>
          </cell>
        </row>
        <row r="2115">
          <cell r="A2115" t="str">
            <v>23,R22</v>
          </cell>
          <cell r="B2115" t="str">
            <v>23,R22</v>
          </cell>
          <cell r="C2115" t="str">
            <v>23,R022</v>
          </cell>
          <cell r="D2115">
            <v>23</v>
          </cell>
          <cell r="E2115" t="str">
            <v>Otros</v>
          </cell>
          <cell r="F2115" t="str">
            <v>Otros</v>
          </cell>
          <cell r="G2115" t="str">
            <v>Otros</v>
          </cell>
          <cell r="H2115" t="str">
            <v/>
          </cell>
          <cell r="I2115" t="str">
            <v/>
          </cell>
          <cell r="K2115" t="str">
            <v>R</v>
          </cell>
          <cell r="L2115">
            <v>22</v>
          </cell>
          <cell r="M2115">
            <v>22</v>
          </cell>
          <cell r="N2115" t="str">
            <v>R022</v>
          </cell>
        </row>
        <row r="2116">
          <cell r="A2116" t="str">
            <v>23,R23</v>
          </cell>
          <cell r="B2116" t="str">
            <v>23,R23</v>
          </cell>
          <cell r="C2116" t="str">
            <v>23,R023</v>
          </cell>
          <cell r="D2116">
            <v>23</v>
          </cell>
          <cell r="E2116" t="str">
            <v>Otros</v>
          </cell>
          <cell r="F2116" t="str">
            <v>Otros</v>
          </cell>
          <cell r="G2116" t="str">
            <v>Otros</v>
          </cell>
          <cell r="H2116" t="str">
            <v/>
          </cell>
          <cell r="I2116" t="str">
            <v/>
          </cell>
          <cell r="K2116" t="str">
            <v>R</v>
          </cell>
          <cell r="L2116">
            <v>23</v>
          </cell>
          <cell r="M2116">
            <v>23</v>
          </cell>
          <cell r="N2116" t="str">
            <v>R023</v>
          </cell>
        </row>
        <row r="2117">
          <cell r="A2117" t="str">
            <v>23,R24</v>
          </cell>
          <cell r="B2117" t="str">
            <v>23,R24</v>
          </cell>
          <cell r="C2117" t="str">
            <v>23,R024</v>
          </cell>
          <cell r="D2117">
            <v>23</v>
          </cell>
          <cell r="E2117" t="str">
            <v>Otros</v>
          </cell>
          <cell r="F2117" t="str">
            <v>Otros</v>
          </cell>
          <cell r="G2117" t="str">
            <v>Otros</v>
          </cell>
          <cell r="H2117" t="str">
            <v/>
          </cell>
          <cell r="I2117" t="str">
            <v/>
          </cell>
          <cell r="K2117" t="str">
            <v>R</v>
          </cell>
          <cell r="L2117">
            <v>24</v>
          </cell>
          <cell r="M2117">
            <v>24</v>
          </cell>
          <cell r="N2117" t="str">
            <v>R024</v>
          </cell>
        </row>
        <row r="2118">
          <cell r="A2118" t="str">
            <v>23,R25</v>
          </cell>
          <cell r="B2118" t="str">
            <v>23,R25</v>
          </cell>
          <cell r="C2118" t="str">
            <v>23,R025</v>
          </cell>
          <cell r="D2118">
            <v>23</v>
          </cell>
          <cell r="E2118" t="str">
            <v>Otros</v>
          </cell>
          <cell r="F2118" t="str">
            <v>Principal</v>
          </cell>
          <cell r="G2118" t="str">
            <v>Otros</v>
          </cell>
          <cell r="H2118" t="str">
            <v/>
          </cell>
          <cell r="I2118">
            <v>1</v>
          </cell>
          <cell r="K2118" t="str">
            <v>R</v>
          </cell>
          <cell r="L2118">
            <v>25</v>
          </cell>
          <cell r="M2118">
            <v>25</v>
          </cell>
          <cell r="N2118" t="str">
            <v>R025</v>
          </cell>
        </row>
        <row r="2119">
          <cell r="A2119" t="str">
            <v>23,R26</v>
          </cell>
          <cell r="B2119" t="str">
            <v>23,R26</v>
          </cell>
          <cell r="C2119" t="str">
            <v>23,R026</v>
          </cell>
          <cell r="D2119">
            <v>23</v>
          </cell>
          <cell r="E2119" t="str">
            <v>Otros</v>
          </cell>
          <cell r="F2119" t="str">
            <v>Principal</v>
          </cell>
          <cell r="G2119" t="str">
            <v>Otros</v>
          </cell>
          <cell r="H2119" t="str">
            <v/>
          </cell>
          <cell r="I2119">
            <v>1</v>
          </cell>
          <cell r="K2119" t="str">
            <v>R</v>
          </cell>
          <cell r="L2119">
            <v>26</v>
          </cell>
          <cell r="M2119">
            <v>26</v>
          </cell>
          <cell r="N2119" t="str">
            <v>R026</v>
          </cell>
        </row>
        <row r="2120">
          <cell r="A2120" t="str">
            <v>23,R27</v>
          </cell>
          <cell r="B2120" t="str">
            <v>23,R27</v>
          </cell>
          <cell r="C2120" t="str">
            <v>23,R027</v>
          </cell>
          <cell r="D2120">
            <v>23</v>
          </cell>
          <cell r="E2120" t="str">
            <v>Otros</v>
          </cell>
          <cell r="F2120" t="str">
            <v>Principal</v>
          </cell>
          <cell r="G2120" t="str">
            <v>Otros</v>
          </cell>
          <cell r="H2120" t="str">
            <v/>
          </cell>
          <cell r="I2120">
            <v>1</v>
          </cell>
          <cell r="K2120" t="str">
            <v>R</v>
          </cell>
          <cell r="L2120">
            <v>27</v>
          </cell>
          <cell r="M2120">
            <v>27</v>
          </cell>
          <cell r="N2120" t="str">
            <v>R027</v>
          </cell>
        </row>
        <row r="2121">
          <cell r="A2121" t="str">
            <v>23,R32</v>
          </cell>
          <cell r="B2121" t="str">
            <v>23,R32</v>
          </cell>
          <cell r="C2121" t="str">
            <v>23,R032</v>
          </cell>
          <cell r="D2121">
            <v>23</v>
          </cell>
          <cell r="E2121" t="str">
            <v>Otros</v>
          </cell>
          <cell r="F2121" t="str">
            <v>Otros</v>
          </cell>
          <cell r="G2121" t="str">
            <v>Otros</v>
          </cell>
          <cell r="H2121" t="str">
            <v/>
          </cell>
          <cell r="I2121" t="str">
            <v/>
          </cell>
          <cell r="K2121" t="str">
            <v>R</v>
          </cell>
          <cell r="L2121">
            <v>32</v>
          </cell>
          <cell r="M2121">
            <v>32</v>
          </cell>
          <cell r="N2121" t="str">
            <v>R032</v>
          </cell>
        </row>
        <row r="2122">
          <cell r="A2122" t="str">
            <v>23,R33</v>
          </cell>
          <cell r="B2122" t="str">
            <v>23,R33</v>
          </cell>
          <cell r="C2122" t="str">
            <v>23,R033</v>
          </cell>
          <cell r="D2122">
            <v>23</v>
          </cell>
          <cell r="E2122" t="str">
            <v>Otros</v>
          </cell>
          <cell r="F2122" t="str">
            <v>Otros</v>
          </cell>
          <cell r="G2122" t="str">
            <v>Otros</v>
          </cell>
          <cell r="H2122" t="str">
            <v/>
          </cell>
          <cell r="I2122" t="str">
            <v/>
          </cell>
          <cell r="K2122" t="str">
            <v>R</v>
          </cell>
          <cell r="L2122">
            <v>33</v>
          </cell>
          <cell r="M2122">
            <v>33</v>
          </cell>
          <cell r="N2122" t="str">
            <v>R033</v>
          </cell>
        </row>
        <row r="2123">
          <cell r="A2123" t="str">
            <v>23,R34</v>
          </cell>
          <cell r="B2123" t="str">
            <v>23,R34</v>
          </cell>
          <cell r="C2123" t="str">
            <v>23,R034</v>
          </cell>
          <cell r="D2123">
            <v>23</v>
          </cell>
          <cell r="E2123" t="str">
            <v>Otros</v>
          </cell>
          <cell r="F2123" t="str">
            <v>Otros</v>
          </cell>
          <cell r="G2123" t="str">
            <v>Otros</v>
          </cell>
          <cell r="H2123" t="str">
            <v/>
          </cell>
          <cell r="I2123" t="str">
            <v/>
          </cell>
          <cell r="K2123" t="str">
            <v>R</v>
          </cell>
          <cell r="L2123">
            <v>34</v>
          </cell>
          <cell r="M2123">
            <v>34</v>
          </cell>
          <cell r="N2123" t="str">
            <v>R034</v>
          </cell>
        </row>
        <row r="2124">
          <cell r="A2124" t="str">
            <v>23,R35</v>
          </cell>
          <cell r="B2124" t="str">
            <v>23,R35</v>
          </cell>
          <cell r="C2124" t="str">
            <v>23,R035</v>
          </cell>
          <cell r="D2124">
            <v>23</v>
          </cell>
          <cell r="E2124" t="str">
            <v>Otros</v>
          </cell>
          <cell r="F2124" t="str">
            <v>Otros</v>
          </cell>
          <cell r="G2124" t="str">
            <v>Otros</v>
          </cell>
          <cell r="H2124" t="str">
            <v/>
          </cell>
          <cell r="I2124" t="str">
            <v/>
          </cell>
          <cell r="K2124" t="str">
            <v>R</v>
          </cell>
          <cell r="L2124">
            <v>35</v>
          </cell>
          <cell r="M2124">
            <v>35</v>
          </cell>
          <cell r="N2124" t="str">
            <v>R035</v>
          </cell>
        </row>
        <row r="2125">
          <cell r="A2125" t="str">
            <v>23,R36</v>
          </cell>
          <cell r="B2125" t="str">
            <v>23,R36</v>
          </cell>
          <cell r="C2125" t="str">
            <v>23,R036</v>
          </cell>
          <cell r="D2125">
            <v>23</v>
          </cell>
          <cell r="E2125" t="str">
            <v>Otros</v>
          </cell>
          <cell r="F2125" t="str">
            <v>Otros</v>
          </cell>
          <cell r="G2125" t="str">
            <v>Otros</v>
          </cell>
          <cell r="H2125" t="str">
            <v/>
          </cell>
          <cell r="I2125" t="str">
            <v/>
          </cell>
          <cell r="K2125" t="str">
            <v>R</v>
          </cell>
          <cell r="L2125">
            <v>36</v>
          </cell>
          <cell r="M2125">
            <v>36</v>
          </cell>
          <cell r="N2125" t="str">
            <v>R036</v>
          </cell>
        </row>
        <row r="2126">
          <cell r="A2126" t="str">
            <v>23,R37</v>
          </cell>
          <cell r="B2126" t="str">
            <v>23,R37</v>
          </cell>
          <cell r="C2126" t="str">
            <v>23,R037</v>
          </cell>
          <cell r="D2126">
            <v>23</v>
          </cell>
          <cell r="E2126" t="str">
            <v>Otros</v>
          </cell>
          <cell r="F2126" t="str">
            <v>Otros</v>
          </cell>
          <cell r="G2126" t="str">
            <v>Otros</v>
          </cell>
          <cell r="H2126" t="str">
            <v/>
          </cell>
          <cell r="I2126" t="str">
            <v/>
          </cell>
          <cell r="K2126" t="str">
            <v>R</v>
          </cell>
          <cell r="L2126">
            <v>37</v>
          </cell>
          <cell r="M2126">
            <v>37</v>
          </cell>
          <cell r="N2126" t="str">
            <v>R037</v>
          </cell>
        </row>
        <row r="2127">
          <cell r="A2127" t="str">
            <v>23,R38</v>
          </cell>
          <cell r="B2127" t="str">
            <v>23,R38</v>
          </cell>
          <cell r="C2127" t="str">
            <v>23,R038</v>
          </cell>
          <cell r="D2127">
            <v>23</v>
          </cell>
          <cell r="E2127" t="str">
            <v>Otros</v>
          </cell>
          <cell r="F2127" t="str">
            <v>Otros</v>
          </cell>
          <cell r="G2127" t="str">
            <v>Otros</v>
          </cell>
          <cell r="H2127" t="str">
            <v/>
          </cell>
          <cell r="I2127" t="str">
            <v/>
          </cell>
          <cell r="K2127" t="str">
            <v>R</v>
          </cell>
          <cell r="L2127">
            <v>38</v>
          </cell>
          <cell r="M2127">
            <v>38</v>
          </cell>
          <cell r="N2127" t="str">
            <v>R038</v>
          </cell>
        </row>
        <row r="2128">
          <cell r="A2128" t="str">
            <v>23,R39</v>
          </cell>
          <cell r="B2128" t="str">
            <v>23,R39</v>
          </cell>
          <cell r="C2128" t="str">
            <v>23,R039</v>
          </cell>
          <cell r="D2128">
            <v>23</v>
          </cell>
          <cell r="E2128" t="str">
            <v>Otros</v>
          </cell>
          <cell r="F2128" t="str">
            <v>Otros</v>
          </cell>
          <cell r="G2128" t="str">
            <v>Otros</v>
          </cell>
          <cell r="H2128" t="str">
            <v/>
          </cell>
          <cell r="I2128" t="str">
            <v/>
          </cell>
          <cell r="K2128" t="str">
            <v>R</v>
          </cell>
          <cell r="L2128">
            <v>39</v>
          </cell>
          <cell r="M2128">
            <v>39</v>
          </cell>
          <cell r="N2128" t="str">
            <v>R039</v>
          </cell>
        </row>
        <row r="2129">
          <cell r="A2129" t="str">
            <v>23,R40</v>
          </cell>
          <cell r="B2129" t="str">
            <v>23,R40</v>
          </cell>
          <cell r="C2129" t="str">
            <v>23,R040</v>
          </cell>
          <cell r="D2129">
            <v>23</v>
          </cell>
          <cell r="E2129" t="str">
            <v>Otros</v>
          </cell>
          <cell r="F2129" t="str">
            <v>Otros</v>
          </cell>
          <cell r="G2129" t="str">
            <v>Otros</v>
          </cell>
          <cell r="H2129" t="str">
            <v/>
          </cell>
          <cell r="I2129" t="str">
            <v/>
          </cell>
          <cell r="K2129" t="str">
            <v>R</v>
          </cell>
          <cell r="L2129">
            <v>40</v>
          </cell>
          <cell r="M2129">
            <v>40</v>
          </cell>
          <cell r="N2129" t="str">
            <v>R040</v>
          </cell>
        </row>
        <row r="2130">
          <cell r="A2130" t="str">
            <v>23,R41</v>
          </cell>
          <cell r="B2130" t="str">
            <v>23,R41</v>
          </cell>
          <cell r="C2130" t="str">
            <v>23,R041</v>
          </cell>
          <cell r="D2130">
            <v>23</v>
          </cell>
          <cell r="E2130" t="str">
            <v>Otros</v>
          </cell>
          <cell r="F2130" t="str">
            <v>Otros</v>
          </cell>
          <cell r="G2130" t="str">
            <v>Otros</v>
          </cell>
          <cell r="H2130" t="str">
            <v/>
          </cell>
          <cell r="I2130" t="str">
            <v/>
          </cell>
          <cell r="K2130" t="str">
            <v>R</v>
          </cell>
          <cell r="L2130">
            <v>41</v>
          </cell>
          <cell r="M2130">
            <v>41</v>
          </cell>
          <cell r="N2130" t="str">
            <v>R041</v>
          </cell>
        </row>
        <row r="2131">
          <cell r="A2131" t="str">
            <v>23,R42</v>
          </cell>
          <cell r="B2131" t="str">
            <v>23,R42</v>
          </cell>
          <cell r="C2131" t="str">
            <v>23,R042</v>
          </cell>
          <cell r="D2131">
            <v>23</v>
          </cell>
          <cell r="E2131" t="str">
            <v>Otros</v>
          </cell>
          <cell r="F2131" t="str">
            <v>Otros</v>
          </cell>
          <cell r="G2131" t="str">
            <v>Otros</v>
          </cell>
          <cell r="H2131" t="str">
            <v/>
          </cell>
          <cell r="I2131" t="str">
            <v/>
          </cell>
          <cell r="K2131" t="str">
            <v>R</v>
          </cell>
          <cell r="L2131">
            <v>42</v>
          </cell>
          <cell r="M2131">
            <v>42</v>
          </cell>
          <cell r="N2131" t="str">
            <v>R042</v>
          </cell>
        </row>
        <row r="2132">
          <cell r="A2132" t="str">
            <v>23,R43</v>
          </cell>
          <cell r="B2132" t="str">
            <v>23,R43</v>
          </cell>
          <cell r="C2132" t="str">
            <v>23,R043</v>
          </cell>
          <cell r="D2132">
            <v>23</v>
          </cell>
          <cell r="E2132" t="str">
            <v>Otros</v>
          </cell>
          <cell r="F2132" t="str">
            <v>Otros</v>
          </cell>
          <cell r="G2132" t="str">
            <v>Otros</v>
          </cell>
          <cell r="H2132" t="str">
            <v/>
          </cell>
          <cell r="I2132" t="str">
            <v/>
          </cell>
          <cell r="K2132" t="str">
            <v>R</v>
          </cell>
          <cell r="L2132">
            <v>43</v>
          </cell>
          <cell r="M2132">
            <v>43</v>
          </cell>
          <cell r="N2132" t="str">
            <v>R043</v>
          </cell>
        </row>
        <row r="2133">
          <cell r="A2133" t="str">
            <v>23,R44</v>
          </cell>
          <cell r="B2133" t="str">
            <v>23,R44</v>
          </cell>
          <cell r="C2133" t="str">
            <v>23,R044</v>
          </cell>
          <cell r="D2133">
            <v>23</v>
          </cell>
          <cell r="E2133" t="str">
            <v>Otros</v>
          </cell>
          <cell r="F2133" t="str">
            <v>Otros</v>
          </cell>
          <cell r="G2133" t="str">
            <v>Otros</v>
          </cell>
          <cell r="H2133" t="str">
            <v/>
          </cell>
          <cell r="I2133" t="str">
            <v/>
          </cell>
          <cell r="K2133" t="str">
            <v>R</v>
          </cell>
          <cell r="L2133">
            <v>44</v>
          </cell>
          <cell r="M2133">
            <v>44</v>
          </cell>
          <cell r="N2133" t="str">
            <v>R044</v>
          </cell>
        </row>
        <row r="2134">
          <cell r="A2134" t="str">
            <v>23,R45</v>
          </cell>
          <cell r="B2134" t="str">
            <v>23,R45</v>
          </cell>
          <cell r="C2134" t="str">
            <v>23,R045</v>
          </cell>
          <cell r="D2134">
            <v>23</v>
          </cell>
          <cell r="E2134" t="str">
            <v>Otros</v>
          </cell>
          <cell r="F2134" t="str">
            <v>Otros</v>
          </cell>
          <cell r="G2134" t="str">
            <v>Otros</v>
          </cell>
          <cell r="H2134" t="str">
            <v/>
          </cell>
          <cell r="I2134" t="str">
            <v/>
          </cell>
          <cell r="K2134" t="str">
            <v>R</v>
          </cell>
          <cell r="L2134">
            <v>45</v>
          </cell>
          <cell r="M2134">
            <v>45</v>
          </cell>
          <cell r="N2134" t="str">
            <v>R045</v>
          </cell>
        </row>
        <row r="2135">
          <cell r="A2135" t="str">
            <v>23,R46</v>
          </cell>
          <cell r="B2135" t="str">
            <v>23,R46</v>
          </cell>
          <cell r="C2135" t="str">
            <v>23,R046</v>
          </cell>
          <cell r="D2135">
            <v>23</v>
          </cell>
          <cell r="E2135" t="str">
            <v>Otros</v>
          </cell>
          <cell r="F2135" t="str">
            <v>Otros</v>
          </cell>
          <cell r="G2135" t="str">
            <v>Otros</v>
          </cell>
          <cell r="H2135" t="str">
            <v/>
          </cell>
          <cell r="I2135" t="str">
            <v/>
          </cell>
          <cell r="K2135" t="str">
            <v>R</v>
          </cell>
          <cell r="L2135">
            <v>46</v>
          </cell>
          <cell r="M2135">
            <v>46</v>
          </cell>
          <cell r="N2135" t="str">
            <v>R046</v>
          </cell>
        </row>
        <row r="2136">
          <cell r="A2136" t="str">
            <v>23,R47</v>
          </cell>
          <cell r="B2136" t="str">
            <v>23,R47</v>
          </cell>
          <cell r="C2136" t="str">
            <v>23,R047</v>
          </cell>
          <cell r="D2136">
            <v>23</v>
          </cell>
          <cell r="E2136" t="str">
            <v>Otros</v>
          </cell>
          <cell r="F2136" t="str">
            <v>Otros</v>
          </cell>
          <cell r="G2136" t="str">
            <v>Otros</v>
          </cell>
          <cell r="H2136" t="str">
            <v/>
          </cell>
          <cell r="I2136" t="str">
            <v/>
          </cell>
          <cell r="K2136" t="str">
            <v>R</v>
          </cell>
          <cell r="L2136">
            <v>47</v>
          </cell>
          <cell r="M2136">
            <v>47</v>
          </cell>
          <cell r="N2136" t="str">
            <v>R047</v>
          </cell>
        </row>
        <row r="2137">
          <cell r="A2137" t="str">
            <v>23,R48</v>
          </cell>
          <cell r="B2137" t="str">
            <v>23,R48</v>
          </cell>
          <cell r="C2137" t="str">
            <v>23,R048</v>
          </cell>
          <cell r="D2137">
            <v>23</v>
          </cell>
          <cell r="E2137" t="str">
            <v>Otros</v>
          </cell>
          <cell r="F2137" t="str">
            <v>Otros</v>
          </cell>
          <cell r="G2137" t="str">
            <v>Otros</v>
          </cell>
          <cell r="H2137" t="str">
            <v/>
          </cell>
          <cell r="I2137" t="str">
            <v/>
          </cell>
          <cell r="K2137" t="str">
            <v>R</v>
          </cell>
          <cell r="L2137">
            <v>48</v>
          </cell>
          <cell r="M2137">
            <v>48</v>
          </cell>
          <cell r="N2137" t="str">
            <v>R048</v>
          </cell>
        </row>
        <row r="2138">
          <cell r="A2138" t="str">
            <v>23,R49</v>
          </cell>
          <cell r="B2138" t="str">
            <v>23,R49</v>
          </cell>
          <cell r="C2138" t="str">
            <v>23,R049</v>
          </cell>
          <cell r="D2138">
            <v>23</v>
          </cell>
          <cell r="E2138" t="str">
            <v>Otros</v>
          </cell>
          <cell r="F2138" t="str">
            <v>Otros</v>
          </cell>
          <cell r="G2138" t="str">
            <v>Otros</v>
          </cell>
          <cell r="H2138" t="str">
            <v/>
          </cell>
          <cell r="I2138" t="str">
            <v/>
          </cell>
          <cell r="K2138" t="str">
            <v>R</v>
          </cell>
          <cell r="L2138">
            <v>49</v>
          </cell>
          <cell r="M2138">
            <v>49</v>
          </cell>
          <cell r="N2138" t="str">
            <v>R049</v>
          </cell>
        </row>
        <row r="2139">
          <cell r="A2139" t="str">
            <v>23,R50</v>
          </cell>
          <cell r="B2139" t="str">
            <v>23,R50</v>
          </cell>
          <cell r="C2139" t="str">
            <v>23,R050</v>
          </cell>
          <cell r="D2139">
            <v>23</v>
          </cell>
          <cell r="E2139" t="str">
            <v>Otros</v>
          </cell>
          <cell r="F2139" t="str">
            <v>Otros</v>
          </cell>
          <cell r="G2139" t="str">
            <v>Otros</v>
          </cell>
          <cell r="H2139" t="str">
            <v/>
          </cell>
          <cell r="I2139" t="str">
            <v/>
          </cell>
          <cell r="K2139" t="str">
            <v>R</v>
          </cell>
          <cell r="L2139">
            <v>50</v>
          </cell>
          <cell r="M2139">
            <v>50</v>
          </cell>
          <cell r="N2139" t="str">
            <v>R050</v>
          </cell>
        </row>
        <row r="2140">
          <cell r="A2140" t="str">
            <v>23,R51</v>
          </cell>
          <cell r="B2140" t="str">
            <v>23,R51</v>
          </cell>
          <cell r="C2140" t="str">
            <v>23,R051</v>
          </cell>
          <cell r="D2140">
            <v>23</v>
          </cell>
          <cell r="E2140" t="str">
            <v>Otros</v>
          </cell>
          <cell r="F2140" t="str">
            <v>Otros</v>
          </cell>
          <cell r="G2140" t="str">
            <v>Otros</v>
          </cell>
          <cell r="H2140" t="str">
            <v/>
          </cell>
          <cell r="I2140" t="str">
            <v/>
          </cell>
          <cell r="K2140" t="str">
            <v>R</v>
          </cell>
          <cell r="L2140">
            <v>51</v>
          </cell>
          <cell r="M2140">
            <v>51</v>
          </cell>
          <cell r="N2140" t="str">
            <v>R051</v>
          </cell>
        </row>
        <row r="2141">
          <cell r="A2141" t="str">
            <v>23,R52</v>
          </cell>
          <cell r="B2141" t="str">
            <v>23,R52</v>
          </cell>
          <cell r="C2141" t="str">
            <v>23,R052</v>
          </cell>
          <cell r="D2141">
            <v>23</v>
          </cell>
          <cell r="E2141" t="str">
            <v>Otros</v>
          </cell>
          <cell r="F2141" t="str">
            <v>Otros</v>
          </cell>
          <cell r="G2141" t="str">
            <v>Otros</v>
          </cell>
          <cell r="H2141" t="str">
            <v/>
          </cell>
          <cell r="I2141" t="str">
            <v/>
          </cell>
          <cell r="K2141" t="str">
            <v>R</v>
          </cell>
          <cell r="L2141">
            <v>52</v>
          </cell>
          <cell r="M2141">
            <v>52</v>
          </cell>
          <cell r="N2141" t="str">
            <v>R052</v>
          </cell>
        </row>
        <row r="2142">
          <cell r="A2142" t="str">
            <v>23,R53</v>
          </cell>
          <cell r="B2142" t="str">
            <v>23,R53</v>
          </cell>
          <cell r="C2142" t="str">
            <v>23,R053</v>
          </cell>
          <cell r="D2142">
            <v>23</v>
          </cell>
          <cell r="E2142" t="str">
            <v>Otros</v>
          </cell>
          <cell r="F2142" t="str">
            <v>Otros</v>
          </cell>
          <cell r="G2142" t="str">
            <v>Otros</v>
          </cell>
          <cell r="H2142" t="str">
            <v/>
          </cell>
          <cell r="I2142" t="str">
            <v/>
          </cell>
          <cell r="K2142" t="str">
            <v>R</v>
          </cell>
          <cell r="L2142">
            <v>53</v>
          </cell>
          <cell r="M2142">
            <v>53</v>
          </cell>
          <cell r="N2142" t="str">
            <v>R053</v>
          </cell>
        </row>
        <row r="2143">
          <cell r="A2143" t="str">
            <v>23,R54</v>
          </cell>
          <cell r="B2143" t="str">
            <v>23,R54</v>
          </cell>
          <cell r="C2143" t="str">
            <v>23,R054</v>
          </cell>
          <cell r="D2143">
            <v>23</v>
          </cell>
          <cell r="E2143" t="str">
            <v>Otros</v>
          </cell>
          <cell r="F2143" t="str">
            <v>Otros</v>
          </cell>
          <cell r="G2143" t="str">
            <v>Otros</v>
          </cell>
          <cell r="H2143" t="str">
            <v/>
          </cell>
          <cell r="I2143" t="str">
            <v/>
          </cell>
          <cell r="K2143" t="str">
            <v>R</v>
          </cell>
          <cell r="L2143">
            <v>54</v>
          </cell>
          <cell r="M2143">
            <v>54</v>
          </cell>
          <cell r="N2143" t="str">
            <v>R054</v>
          </cell>
        </row>
        <row r="2144">
          <cell r="A2144" t="str">
            <v>23,R55</v>
          </cell>
          <cell r="B2144" t="str">
            <v>23,R55</v>
          </cell>
          <cell r="C2144" t="str">
            <v>23,R055</v>
          </cell>
          <cell r="D2144">
            <v>23</v>
          </cell>
          <cell r="E2144" t="str">
            <v>Otros</v>
          </cell>
          <cell r="F2144" t="str">
            <v>Otros</v>
          </cell>
          <cell r="G2144" t="str">
            <v>Otros</v>
          </cell>
          <cell r="H2144" t="str">
            <v/>
          </cell>
          <cell r="I2144" t="str">
            <v/>
          </cell>
          <cell r="K2144" t="str">
            <v>R</v>
          </cell>
          <cell r="L2144">
            <v>55</v>
          </cell>
          <cell r="M2144">
            <v>55</v>
          </cell>
          <cell r="N2144" t="str">
            <v>R055</v>
          </cell>
        </row>
        <row r="2145">
          <cell r="A2145" t="str">
            <v>23,R56</v>
          </cell>
          <cell r="B2145" t="str">
            <v>23,R56</v>
          </cell>
          <cell r="C2145" t="str">
            <v>23,R056</v>
          </cell>
          <cell r="D2145">
            <v>23</v>
          </cell>
          <cell r="E2145" t="str">
            <v>Otros</v>
          </cell>
          <cell r="F2145" t="str">
            <v>Otros</v>
          </cell>
          <cell r="G2145" t="str">
            <v>Otros</v>
          </cell>
          <cell r="H2145" t="str">
            <v/>
          </cell>
          <cell r="I2145" t="str">
            <v/>
          </cell>
          <cell r="K2145" t="str">
            <v>R</v>
          </cell>
          <cell r="L2145">
            <v>56</v>
          </cell>
          <cell r="M2145">
            <v>56</v>
          </cell>
          <cell r="N2145" t="str">
            <v>R056</v>
          </cell>
        </row>
        <row r="2146">
          <cell r="A2146" t="str">
            <v>23,R57</v>
          </cell>
          <cell r="B2146" t="str">
            <v>23,R57</v>
          </cell>
          <cell r="C2146" t="str">
            <v>23,R057</v>
          </cell>
          <cell r="D2146">
            <v>23</v>
          </cell>
          <cell r="E2146" t="str">
            <v>Otros</v>
          </cell>
          <cell r="F2146" t="str">
            <v>Otros</v>
          </cell>
          <cell r="G2146" t="str">
            <v>Otros</v>
          </cell>
          <cell r="H2146" t="str">
            <v/>
          </cell>
          <cell r="I2146" t="str">
            <v/>
          </cell>
          <cell r="K2146" t="str">
            <v>R</v>
          </cell>
          <cell r="L2146">
            <v>57</v>
          </cell>
          <cell r="M2146">
            <v>57</v>
          </cell>
          <cell r="N2146" t="str">
            <v>R057</v>
          </cell>
        </row>
        <row r="2147">
          <cell r="A2147" t="str">
            <v>23,R58</v>
          </cell>
          <cell r="B2147" t="str">
            <v>23,R58</v>
          </cell>
          <cell r="C2147" t="str">
            <v>23,R058</v>
          </cell>
          <cell r="D2147">
            <v>23</v>
          </cell>
          <cell r="E2147" t="str">
            <v>Otros</v>
          </cell>
          <cell r="F2147" t="str">
            <v>Otros</v>
          </cell>
          <cell r="G2147" t="str">
            <v>Otros</v>
          </cell>
          <cell r="H2147" t="str">
            <v/>
          </cell>
          <cell r="I2147" t="str">
            <v/>
          </cell>
          <cell r="K2147" t="str">
            <v>R</v>
          </cell>
          <cell r="L2147">
            <v>58</v>
          </cell>
          <cell r="M2147">
            <v>58</v>
          </cell>
          <cell r="N2147" t="str">
            <v>R058</v>
          </cell>
        </row>
        <row r="2148">
          <cell r="A2148" t="str">
            <v>23,R59</v>
          </cell>
          <cell r="B2148" t="str">
            <v>23,R59</v>
          </cell>
          <cell r="C2148" t="str">
            <v>23,R059</v>
          </cell>
          <cell r="D2148">
            <v>23</v>
          </cell>
          <cell r="E2148" t="str">
            <v>Otros</v>
          </cell>
          <cell r="F2148" t="str">
            <v>Otros</v>
          </cell>
          <cell r="G2148" t="str">
            <v>Otros</v>
          </cell>
          <cell r="H2148" t="str">
            <v/>
          </cell>
          <cell r="I2148" t="str">
            <v/>
          </cell>
          <cell r="K2148" t="str">
            <v>R</v>
          </cell>
          <cell r="L2148">
            <v>59</v>
          </cell>
          <cell r="M2148">
            <v>59</v>
          </cell>
          <cell r="N2148" t="str">
            <v>R059</v>
          </cell>
        </row>
        <row r="2149">
          <cell r="A2149" t="str">
            <v>23,R60</v>
          </cell>
          <cell r="B2149" t="str">
            <v>23,R60</v>
          </cell>
          <cell r="C2149" t="str">
            <v>23,R060</v>
          </cell>
          <cell r="D2149">
            <v>23</v>
          </cell>
          <cell r="E2149" t="str">
            <v>Otros</v>
          </cell>
          <cell r="F2149" t="str">
            <v>Otros</v>
          </cell>
          <cell r="G2149" t="str">
            <v>Otros</v>
          </cell>
          <cell r="H2149" t="str">
            <v/>
          </cell>
          <cell r="I2149" t="str">
            <v/>
          </cell>
          <cell r="K2149" t="str">
            <v>R</v>
          </cell>
          <cell r="L2149">
            <v>60</v>
          </cell>
          <cell r="M2149">
            <v>60</v>
          </cell>
          <cell r="N2149" t="str">
            <v>R060</v>
          </cell>
        </row>
        <row r="2150">
          <cell r="A2150" t="str">
            <v>23,R61</v>
          </cell>
          <cell r="B2150" t="str">
            <v>23,R61</v>
          </cell>
          <cell r="C2150" t="str">
            <v>23,R061</v>
          </cell>
          <cell r="D2150">
            <v>23</v>
          </cell>
          <cell r="E2150" t="str">
            <v>Otros</v>
          </cell>
          <cell r="F2150" t="str">
            <v>Otros</v>
          </cell>
          <cell r="G2150" t="str">
            <v>Otros</v>
          </cell>
          <cell r="H2150" t="str">
            <v/>
          </cell>
          <cell r="I2150" t="str">
            <v/>
          </cell>
          <cell r="K2150" t="str">
            <v>R</v>
          </cell>
          <cell r="L2150">
            <v>61</v>
          </cell>
          <cell r="M2150">
            <v>61</v>
          </cell>
          <cell r="N2150" t="str">
            <v>R061</v>
          </cell>
        </row>
        <row r="2151">
          <cell r="A2151" t="str">
            <v>23,R62</v>
          </cell>
          <cell r="B2151" t="str">
            <v>23,R62</v>
          </cell>
          <cell r="C2151" t="str">
            <v>23,R062</v>
          </cell>
          <cell r="D2151">
            <v>23</v>
          </cell>
          <cell r="E2151" t="str">
            <v>Otros</v>
          </cell>
          <cell r="F2151" t="str">
            <v>Otros</v>
          </cell>
          <cell r="G2151" t="str">
            <v>Otros</v>
          </cell>
          <cell r="H2151" t="str">
            <v/>
          </cell>
          <cell r="I2151" t="str">
            <v/>
          </cell>
          <cell r="K2151" t="str">
            <v>R</v>
          </cell>
          <cell r="L2151">
            <v>62</v>
          </cell>
          <cell r="M2151">
            <v>62</v>
          </cell>
          <cell r="N2151" t="str">
            <v>R062</v>
          </cell>
        </row>
        <row r="2152">
          <cell r="A2152" t="str">
            <v>23,R63</v>
          </cell>
          <cell r="B2152" t="str">
            <v>23,R63</v>
          </cell>
          <cell r="C2152" t="str">
            <v>23,R063</v>
          </cell>
          <cell r="D2152">
            <v>23</v>
          </cell>
          <cell r="E2152" t="str">
            <v>Otros</v>
          </cell>
          <cell r="F2152" t="str">
            <v>Otros</v>
          </cell>
          <cell r="G2152" t="str">
            <v>Otros</v>
          </cell>
          <cell r="H2152" t="str">
            <v/>
          </cell>
          <cell r="I2152" t="str">
            <v/>
          </cell>
          <cell r="K2152" t="str">
            <v>R</v>
          </cell>
          <cell r="L2152">
            <v>63</v>
          </cell>
          <cell r="M2152">
            <v>63</v>
          </cell>
          <cell r="N2152" t="str">
            <v>R063</v>
          </cell>
        </row>
        <row r="2153">
          <cell r="A2153" t="str">
            <v>23,R64</v>
          </cell>
          <cell r="B2153" t="str">
            <v>23,R64</v>
          </cell>
          <cell r="C2153" t="str">
            <v>23,R064</v>
          </cell>
          <cell r="D2153">
            <v>23</v>
          </cell>
          <cell r="E2153" t="str">
            <v>Otros</v>
          </cell>
          <cell r="F2153" t="str">
            <v>Otros</v>
          </cell>
          <cell r="G2153" t="str">
            <v>Otros</v>
          </cell>
          <cell r="H2153" t="str">
            <v/>
          </cell>
          <cell r="I2153" t="str">
            <v/>
          </cell>
          <cell r="K2153" t="str">
            <v>R</v>
          </cell>
          <cell r="L2153">
            <v>64</v>
          </cell>
          <cell r="M2153">
            <v>64</v>
          </cell>
          <cell r="N2153" t="str">
            <v>R064</v>
          </cell>
        </row>
        <row r="2154">
          <cell r="A2154" t="str">
            <v>23,R65</v>
          </cell>
          <cell r="B2154" t="str">
            <v>23,R65</v>
          </cell>
          <cell r="C2154" t="str">
            <v>23,R065</v>
          </cell>
          <cell r="D2154">
            <v>23</v>
          </cell>
          <cell r="E2154" t="str">
            <v>Otros</v>
          </cell>
          <cell r="F2154" t="str">
            <v>Otros</v>
          </cell>
          <cell r="G2154" t="str">
            <v>Otros</v>
          </cell>
          <cell r="H2154" t="str">
            <v/>
          </cell>
          <cell r="I2154" t="str">
            <v/>
          </cell>
          <cell r="K2154" t="str">
            <v>R</v>
          </cell>
          <cell r="L2154">
            <v>65</v>
          </cell>
          <cell r="M2154">
            <v>65</v>
          </cell>
          <cell r="N2154" t="str">
            <v>R065</v>
          </cell>
        </row>
        <row r="2155">
          <cell r="A2155" t="str">
            <v>23,R66</v>
          </cell>
          <cell r="B2155" t="str">
            <v>23,R66</v>
          </cell>
          <cell r="C2155" t="str">
            <v>23,R066</v>
          </cell>
          <cell r="D2155">
            <v>23</v>
          </cell>
          <cell r="E2155" t="str">
            <v>Otros</v>
          </cell>
          <cell r="F2155" t="str">
            <v>Otros</v>
          </cell>
          <cell r="G2155" t="str">
            <v>Otros</v>
          </cell>
          <cell r="H2155" t="str">
            <v/>
          </cell>
          <cell r="I2155" t="str">
            <v/>
          </cell>
          <cell r="K2155" t="str">
            <v>R</v>
          </cell>
          <cell r="L2155">
            <v>66</v>
          </cell>
          <cell r="M2155">
            <v>66</v>
          </cell>
          <cell r="N2155" t="str">
            <v>R066</v>
          </cell>
        </row>
        <row r="2156">
          <cell r="A2156" t="str">
            <v>23,R67</v>
          </cell>
          <cell r="B2156" t="str">
            <v>23,R67</v>
          </cell>
          <cell r="C2156" t="str">
            <v>23,R067</v>
          </cell>
          <cell r="D2156">
            <v>23</v>
          </cell>
          <cell r="E2156" t="str">
            <v>Otros</v>
          </cell>
          <cell r="F2156" t="str">
            <v>Otros</v>
          </cell>
          <cell r="G2156" t="str">
            <v>Otros</v>
          </cell>
          <cell r="H2156" t="str">
            <v/>
          </cell>
          <cell r="I2156" t="str">
            <v/>
          </cell>
          <cell r="K2156" t="str">
            <v>R</v>
          </cell>
          <cell r="L2156">
            <v>67</v>
          </cell>
          <cell r="M2156">
            <v>67</v>
          </cell>
          <cell r="N2156" t="str">
            <v>R067</v>
          </cell>
        </row>
        <row r="2157">
          <cell r="A2157" t="str">
            <v>23,R68</v>
          </cell>
          <cell r="B2157" t="str">
            <v>23,R68</v>
          </cell>
          <cell r="C2157" t="str">
            <v>23,R068</v>
          </cell>
          <cell r="D2157">
            <v>23</v>
          </cell>
          <cell r="E2157" t="str">
            <v>Otros</v>
          </cell>
          <cell r="F2157" t="str">
            <v>Otros</v>
          </cell>
          <cell r="G2157" t="str">
            <v>Otros</v>
          </cell>
          <cell r="H2157" t="str">
            <v/>
          </cell>
          <cell r="I2157" t="str">
            <v/>
          </cell>
          <cell r="K2157" t="str">
            <v>R</v>
          </cell>
          <cell r="L2157">
            <v>68</v>
          </cell>
          <cell r="M2157">
            <v>68</v>
          </cell>
          <cell r="N2157" t="str">
            <v>R068</v>
          </cell>
        </row>
        <row r="2158">
          <cell r="A2158" t="str">
            <v>23,R69</v>
          </cell>
          <cell r="B2158" t="str">
            <v>23,R69</v>
          </cell>
          <cell r="C2158" t="str">
            <v>23,R069</v>
          </cell>
          <cell r="D2158">
            <v>23</v>
          </cell>
          <cell r="E2158" t="str">
            <v>Otros</v>
          </cell>
          <cell r="F2158" t="str">
            <v>Otros</v>
          </cell>
          <cell r="G2158" t="str">
            <v>Otros</v>
          </cell>
          <cell r="H2158" t="str">
            <v/>
          </cell>
          <cell r="I2158" t="str">
            <v/>
          </cell>
          <cell r="K2158" t="str">
            <v>R</v>
          </cell>
          <cell r="L2158">
            <v>69</v>
          </cell>
          <cell r="M2158">
            <v>69</v>
          </cell>
          <cell r="N2158" t="str">
            <v>R069</v>
          </cell>
        </row>
        <row r="2159">
          <cell r="A2159" t="str">
            <v>23,R70</v>
          </cell>
          <cell r="B2159" t="str">
            <v>23,R70</v>
          </cell>
          <cell r="C2159" t="str">
            <v>23,R070</v>
          </cell>
          <cell r="D2159">
            <v>23</v>
          </cell>
          <cell r="E2159" t="str">
            <v>Otros</v>
          </cell>
          <cell r="F2159" t="str">
            <v>Otros</v>
          </cell>
          <cell r="G2159" t="str">
            <v>Otros</v>
          </cell>
          <cell r="H2159" t="str">
            <v/>
          </cell>
          <cell r="I2159" t="str">
            <v/>
          </cell>
          <cell r="K2159" t="str">
            <v>R</v>
          </cell>
          <cell r="L2159">
            <v>70</v>
          </cell>
          <cell r="M2159">
            <v>70</v>
          </cell>
          <cell r="N2159" t="str">
            <v>R070</v>
          </cell>
        </row>
        <row r="2160">
          <cell r="A2160" t="str">
            <v>23,R71</v>
          </cell>
          <cell r="B2160" t="str">
            <v>23,R71</v>
          </cell>
          <cell r="C2160" t="str">
            <v>23,R071</v>
          </cell>
          <cell r="D2160">
            <v>23</v>
          </cell>
          <cell r="E2160" t="str">
            <v>Otros</v>
          </cell>
          <cell r="F2160" t="str">
            <v>Otros</v>
          </cell>
          <cell r="G2160" t="str">
            <v>Otros</v>
          </cell>
          <cell r="H2160" t="str">
            <v/>
          </cell>
          <cell r="I2160" t="str">
            <v/>
          </cell>
          <cell r="K2160" t="str">
            <v>R</v>
          </cell>
          <cell r="L2160">
            <v>71</v>
          </cell>
          <cell r="M2160">
            <v>71</v>
          </cell>
          <cell r="N2160" t="str">
            <v>R071</v>
          </cell>
        </row>
        <row r="2161">
          <cell r="A2161" t="str">
            <v>23,R301</v>
          </cell>
          <cell r="B2161" t="str">
            <v>23,R1</v>
          </cell>
          <cell r="C2161" t="str">
            <v>23,R001</v>
          </cell>
          <cell r="D2161">
            <v>23</v>
          </cell>
          <cell r="E2161" t="str">
            <v>Otros</v>
          </cell>
          <cell r="F2161" t="str">
            <v>Otros</v>
          </cell>
          <cell r="G2161" t="str">
            <v>Otros</v>
          </cell>
          <cell r="H2161" t="str">
            <v/>
          </cell>
          <cell r="I2161" t="str">
            <v/>
          </cell>
          <cell r="K2161" t="str">
            <v>R</v>
          </cell>
          <cell r="L2161">
            <v>301</v>
          </cell>
          <cell r="M2161">
            <v>1</v>
          </cell>
          <cell r="N2161" t="str">
            <v>R001</v>
          </cell>
        </row>
        <row r="2162">
          <cell r="A2162" t="str">
            <v>23,R302</v>
          </cell>
          <cell r="B2162" t="str">
            <v>23,R2</v>
          </cell>
          <cell r="C2162" t="str">
            <v>23,R002</v>
          </cell>
          <cell r="D2162">
            <v>23</v>
          </cell>
          <cell r="E2162" t="str">
            <v>Otros</v>
          </cell>
          <cell r="F2162" t="str">
            <v>Otros</v>
          </cell>
          <cell r="G2162" t="str">
            <v>Otros</v>
          </cell>
          <cell r="H2162" t="str">
            <v/>
          </cell>
          <cell r="I2162" t="str">
            <v/>
          </cell>
          <cell r="K2162" t="str">
            <v>R</v>
          </cell>
          <cell r="L2162">
            <v>302</v>
          </cell>
          <cell r="M2162">
            <v>2</v>
          </cell>
          <cell r="N2162" t="str">
            <v>R002</v>
          </cell>
        </row>
        <row r="2163">
          <cell r="A2163" t="str">
            <v>23,R303</v>
          </cell>
          <cell r="B2163" t="str">
            <v>23,R3</v>
          </cell>
          <cell r="C2163" t="str">
            <v>23,R003</v>
          </cell>
          <cell r="D2163">
            <v>23</v>
          </cell>
          <cell r="E2163" t="str">
            <v>Otros</v>
          </cell>
          <cell r="F2163" t="str">
            <v>Otros</v>
          </cell>
          <cell r="G2163" t="str">
            <v>Otros</v>
          </cell>
          <cell r="H2163" t="str">
            <v/>
          </cell>
          <cell r="I2163" t="str">
            <v/>
          </cell>
          <cell r="K2163" t="str">
            <v>R</v>
          </cell>
          <cell r="L2163">
            <v>303</v>
          </cell>
          <cell r="M2163">
            <v>3</v>
          </cell>
          <cell r="N2163" t="str">
            <v>R003</v>
          </cell>
        </row>
        <row r="2164">
          <cell r="A2164" t="str">
            <v>23,R304</v>
          </cell>
          <cell r="B2164" t="str">
            <v>23,R4</v>
          </cell>
          <cell r="C2164" t="str">
            <v>23,R004</v>
          </cell>
          <cell r="D2164">
            <v>23</v>
          </cell>
          <cell r="E2164" t="str">
            <v>Otros</v>
          </cell>
          <cell r="F2164" t="str">
            <v>Otros</v>
          </cell>
          <cell r="G2164" t="str">
            <v>Otros</v>
          </cell>
          <cell r="H2164" t="str">
            <v/>
          </cell>
          <cell r="I2164" t="str">
            <v/>
          </cell>
          <cell r="K2164" t="str">
            <v>R</v>
          </cell>
          <cell r="L2164">
            <v>304</v>
          </cell>
          <cell r="M2164">
            <v>4</v>
          </cell>
          <cell r="N2164" t="str">
            <v>R004</v>
          </cell>
        </row>
        <row r="2165">
          <cell r="A2165" t="str">
            <v>23,R305</v>
          </cell>
          <cell r="B2165" t="str">
            <v>23,R5</v>
          </cell>
          <cell r="C2165" t="str">
            <v>23,R005</v>
          </cell>
          <cell r="D2165">
            <v>23</v>
          </cell>
          <cell r="E2165" t="str">
            <v>Otros</v>
          </cell>
          <cell r="F2165" t="str">
            <v>Otros</v>
          </cell>
          <cell r="G2165" t="str">
            <v>Otros</v>
          </cell>
          <cell r="H2165" t="str">
            <v/>
          </cell>
          <cell r="I2165" t="str">
            <v/>
          </cell>
          <cell r="K2165" t="str">
            <v>R</v>
          </cell>
          <cell r="L2165">
            <v>305</v>
          </cell>
          <cell r="M2165">
            <v>5</v>
          </cell>
          <cell r="N2165" t="str">
            <v>R005</v>
          </cell>
        </row>
        <row r="2166">
          <cell r="A2166" t="str">
            <v>23,R306</v>
          </cell>
          <cell r="B2166" t="str">
            <v>23,R6</v>
          </cell>
          <cell r="C2166" t="str">
            <v>23,R006</v>
          </cell>
          <cell r="D2166">
            <v>23</v>
          </cell>
          <cell r="E2166" t="str">
            <v>Otros</v>
          </cell>
          <cell r="F2166" t="str">
            <v>Otros</v>
          </cell>
          <cell r="G2166" t="str">
            <v>Otros</v>
          </cell>
          <cell r="H2166" t="str">
            <v/>
          </cell>
          <cell r="I2166" t="str">
            <v/>
          </cell>
          <cell r="K2166" t="str">
            <v>R</v>
          </cell>
          <cell r="L2166">
            <v>306</v>
          </cell>
          <cell r="M2166">
            <v>6</v>
          </cell>
          <cell r="N2166" t="str">
            <v>R006</v>
          </cell>
        </row>
        <row r="2167">
          <cell r="A2167" t="str">
            <v>23,R307</v>
          </cell>
          <cell r="B2167" t="str">
            <v>23,R7</v>
          </cell>
          <cell r="C2167" t="str">
            <v>23,R007</v>
          </cell>
          <cell r="D2167">
            <v>23</v>
          </cell>
          <cell r="E2167" t="str">
            <v>Otros</v>
          </cell>
          <cell r="F2167" t="str">
            <v>Principal</v>
          </cell>
          <cell r="G2167" t="str">
            <v>Otros</v>
          </cell>
          <cell r="H2167" t="str">
            <v/>
          </cell>
          <cell r="I2167">
            <v>1</v>
          </cell>
          <cell r="K2167" t="str">
            <v>R</v>
          </cell>
          <cell r="L2167">
            <v>307</v>
          </cell>
          <cell r="M2167">
            <v>7</v>
          </cell>
          <cell r="N2167" t="str">
            <v>R007</v>
          </cell>
        </row>
        <row r="2168">
          <cell r="A2168" t="str">
            <v>23,R308</v>
          </cell>
          <cell r="B2168" t="str">
            <v>23,R8</v>
          </cell>
          <cell r="C2168" t="str">
            <v>23,R008</v>
          </cell>
          <cell r="D2168">
            <v>23</v>
          </cell>
          <cell r="E2168" t="str">
            <v>Otros</v>
          </cell>
          <cell r="F2168" t="str">
            <v>Principal</v>
          </cell>
          <cell r="G2168" t="str">
            <v>Otros</v>
          </cell>
          <cell r="H2168" t="str">
            <v/>
          </cell>
          <cell r="I2168">
            <v>1</v>
          </cell>
          <cell r="K2168" t="str">
            <v>R</v>
          </cell>
          <cell r="L2168">
            <v>308</v>
          </cell>
          <cell r="M2168">
            <v>8</v>
          </cell>
          <cell r="N2168" t="str">
            <v>R008</v>
          </cell>
        </row>
        <row r="2169">
          <cell r="A2169" t="str">
            <v>23,R309</v>
          </cell>
          <cell r="B2169" t="str">
            <v>23,R9</v>
          </cell>
          <cell r="C2169" t="str">
            <v>23,R009</v>
          </cell>
          <cell r="D2169">
            <v>23</v>
          </cell>
          <cell r="E2169" t="str">
            <v>Otros</v>
          </cell>
          <cell r="F2169" t="str">
            <v>Otros</v>
          </cell>
          <cell r="G2169" t="str">
            <v>Otros</v>
          </cell>
          <cell r="H2169" t="str">
            <v/>
          </cell>
          <cell r="I2169" t="str">
            <v/>
          </cell>
          <cell r="K2169" t="str">
            <v>R</v>
          </cell>
          <cell r="L2169">
            <v>309</v>
          </cell>
          <cell r="M2169">
            <v>9</v>
          </cell>
          <cell r="N2169" t="str">
            <v>R009</v>
          </cell>
        </row>
        <row r="2170">
          <cell r="A2170" t="str">
            <v>23,R310</v>
          </cell>
          <cell r="B2170" t="str">
            <v>23,R10</v>
          </cell>
          <cell r="C2170" t="str">
            <v>23,R010</v>
          </cell>
          <cell r="D2170">
            <v>23</v>
          </cell>
          <cell r="E2170" t="str">
            <v>Otros</v>
          </cell>
          <cell r="F2170" t="str">
            <v>Otros</v>
          </cell>
          <cell r="G2170" t="str">
            <v>Otros</v>
          </cell>
          <cell r="H2170" t="str">
            <v/>
          </cell>
          <cell r="I2170" t="str">
            <v/>
          </cell>
          <cell r="K2170" t="str">
            <v>R</v>
          </cell>
          <cell r="L2170">
            <v>310</v>
          </cell>
          <cell r="M2170">
            <v>10</v>
          </cell>
          <cell r="N2170" t="str">
            <v>R010</v>
          </cell>
        </row>
        <row r="2171">
          <cell r="A2171" t="str">
            <v>23,R311</v>
          </cell>
          <cell r="B2171" t="str">
            <v>23,R11</v>
          </cell>
          <cell r="C2171" t="str">
            <v>23,R011</v>
          </cell>
          <cell r="D2171">
            <v>23</v>
          </cell>
          <cell r="E2171" t="str">
            <v>Otros</v>
          </cell>
          <cell r="F2171" t="str">
            <v>Otros</v>
          </cell>
          <cell r="G2171" t="str">
            <v>Otros</v>
          </cell>
          <cell r="H2171" t="str">
            <v/>
          </cell>
          <cell r="I2171" t="str">
            <v/>
          </cell>
          <cell r="K2171" t="str">
            <v>R</v>
          </cell>
          <cell r="L2171">
            <v>311</v>
          </cell>
          <cell r="M2171">
            <v>11</v>
          </cell>
          <cell r="N2171" t="str">
            <v>R011</v>
          </cell>
        </row>
        <row r="2172">
          <cell r="A2172" t="str">
            <v>23,R312</v>
          </cell>
          <cell r="B2172" t="str">
            <v>23,R12</v>
          </cell>
          <cell r="C2172" t="str">
            <v>23,R012</v>
          </cell>
          <cell r="D2172">
            <v>23</v>
          </cell>
          <cell r="E2172" t="str">
            <v>Otros</v>
          </cell>
          <cell r="F2172" t="str">
            <v>Otros</v>
          </cell>
          <cell r="G2172" t="str">
            <v>Otros</v>
          </cell>
          <cell r="H2172" t="str">
            <v/>
          </cell>
          <cell r="I2172" t="str">
            <v/>
          </cell>
          <cell r="K2172" t="str">
            <v>R</v>
          </cell>
          <cell r="L2172">
            <v>312</v>
          </cell>
          <cell r="M2172">
            <v>12</v>
          </cell>
          <cell r="N2172" t="str">
            <v>R012</v>
          </cell>
        </row>
        <row r="2173">
          <cell r="A2173" t="str">
            <v>23,R313</v>
          </cell>
          <cell r="B2173" t="str">
            <v>23,R13</v>
          </cell>
          <cell r="C2173" t="str">
            <v>23,R013</v>
          </cell>
          <cell r="D2173">
            <v>23</v>
          </cell>
          <cell r="E2173" t="str">
            <v>Otros</v>
          </cell>
          <cell r="F2173" t="str">
            <v>Otros</v>
          </cell>
          <cell r="G2173" t="str">
            <v>Otros</v>
          </cell>
          <cell r="H2173" t="str">
            <v/>
          </cell>
          <cell r="I2173" t="str">
            <v/>
          </cell>
          <cell r="K2173" t="str">
            <v>R</v>
          </cell>
          <cell r="L2173">
            <v>313</v>
          </cell>
          <cell r="M2173">
            <v>13</v>
          </cell>
          <cell r="N2173" t="str">
            <v>R013</v>
          </cell>
        </row>
        <row r="2174">
          <cell r="A2174" t="str">
            <v>23,R314</v>
          </cell>
          <cell r="B2174" t="str">
            <v>23,R14</v>
          </cell>
          <cell r="C2174" t="str">
            <v>23,R014</v>
          </cell>
          <cell r="D2174">
            <v>23</v>
          </cell>
          <cell r="E2174" t="str">
            <v>Otros</v>
          </cell>
          <cell r="F2174" t="str">
            <v>Otros</v>
          </cell>
          <cell r="G2174" t="str">
            <v>Otros</v>
          </cell>
          <cell r="H2174" t="str">
            <v/>
          </cell>
          <cell r="I2174" t="str">
            <v/>
          </cell>
          <cell r="K2174" t="str">
            <v>R</v>
          </cell>
          <cell r="L2174">
            <v>314</v>
          </cell>
          <cell r="M2174">
            <v>14</v>
          </cell>
          <cell r="N2174" t="str">
            <v>R014</v>
          </cell>
        </row>
        <row r="2175">
          <cell r="A2175" t="str">
            <v>23,R315</v>
          </cell>
          <cell r="B2175" t="str">
            <v>23,R15</v>
          </cell>
          <cell r="C2175" t="str">
            <v>23,R015</v>
          </cell>
          <cell r="D2175">
            <v>23</v>
          </cell>
          <cell r="E2175" t="str">
            <v>Otros</v>
          </cell>
          <cell r="F2175" t="str">
            <v>Otros</v>
          </cell>
          <cell r="G2175" t="str">
            <v>Otros</v>
          </cell>
          <cell r="H2175" t="str">
            <v/>
          </cell>
          <cell r="I2175" t="str">
            <v/>
          </cell>
          <cell r="K2175" t="str">
            <v>R</v>
          </cell>
          <cell r="L2175">
            <v>315</v>
          </cell>
          <cell r="M2175">
            <v>15</v>
          </cell>
          <cell r="N2175" t="str">
            <v>R015</v>
          </cell>
        </row>
        <row r="2176">
          <cell r="A2176" t="str">
            <v>23,R316</v>
          </cell>
          <cell r="B2176" t="str">
            <v>23,R16</v>
          </cell>
          <cell r="C2176" t="str">
            <v>23,R016</v>
          </cell>
          <cell r="D2176">
            <v>23</v>
          </cell>
          <cell r="E2176" t="str">
            <v>Otros</v>
          </cell>
          <cell r="F2176" t="str">
            <v>Otros</v>
          </cell>
          <cell r="G2176" t="str">
            <v>Otros</v>
          </cell>
          <cell r="H2176" t="str">
            <v/>
          </cell>
          <cell r="I2176" t="str">
            <v/>
          </cell>
          <cell r="K2176" t="str">
            <v>R</v>
          </cell>
          <cell r="L2176">
            <v>316</v>
          </cell>
          <cell r="M2176">
            <v>16</v>
          </cell>
          <cell r="N2176" t="str">
            <v>R016</v>
          </cell>
        </row>
        <row r="2177">
          <cell r="A2177" t="str">
            <v>23,R317</v>
          </cell>
          <cell r="B2177" t="str">
            <v>23,R17</v>
          </cell>
          <cell r="C2177" t="str">
            <v>23,R017</v>
          </cell>
          <cell r="D2177">
            <v>23</v>
          </cell>
          <cell r="E2177" t="str">
            <v>Otros</v>
          </cell>
          <cell r="F2177" t="str">
            <v>Otros</v>
          </cell>
          <cell r="G2177" t="str">
            <v>Otros</v>
          </cell>
          <cell r="H2177" t="str">
            <v/>
          </cell>
          <cell r="I2177" t="str">
            <v/>
          </cell>
          <cell r="K2177" t="str">
            <v>R</v>
          </cell>
          <cell r="L2177">
            <v>317</v>
          </cell>
          <cell r="M2177">
            <v>17</v>
          </cell>
          <cell r="N2177" t="str">
            <v>R017</v>
          </cell>
        </row>
        <row r="2178">
          <cell r="A2178" t="str">
            <v>23,R318</v>
          </cell>
          <cell r="B2178" t="str">
            <v>23,R18</v>
          </cell>
          <cell r="C2178" t="str">
            <v>23,R018</v>
          </cell>
          <cell r="D2178">
            <v>23</v>
          </cell>
          <cell r="E2178" t="str">
            <v>Otros</v>
          </cell>
          <cell r="F2178" t="str">
            <v>Otros</v>
          </cell>
          <cell r="G2178" t="str">
            <v>Otros</v>
          </cell>
          <cell r="H2178" t="str">
            <v/>
          </cell>
          <cell r="I2178" t="str">
            <v/>
          </cell>
          <cell r="K2178" t="str">
            <v>R</v>
          </cell>
          <cell r="L2178">
            <v>318</v>
          </cell>
          <cell r="M2178">
            <v>18</v>
          </cell>
          <cell r="N2178" t="str">
            <v>R018</v>
          </cell>
        </row>
        <row r="2179">
          <cell r="A2179" t="str">
            <v>23,R319</v>
          </cell>
          <cell r="B2179" t="str">
            <v>23,R19</v>
          </cell>
          <cell r="C2179" t="str">
            <v>23,R019</v>
          </cell>
          <cell r="D2179">
            <v>23</v>
          </cell>
          <cell r="E2179" t="str">
            <v>Otros</v>
          </cell>
          <cell r="F2179" t="str">
            <v>Otros</v>
          </cell>
          <cell r="G2179" t="str">
            <v>Otros</v>
          </cell>
          <cell r="H2179" t="str">
            <v/>
          </cell>
          <cell r="I2179" t="str">
            <v/>
          </cell>
          <cell r="K2179" t="str">
            <v>R</v>
          </cell>
          <cell r="L2179">
            <v>319</v>
          </cell>
          <cell r="M2179">
            <v>19</v>
          </cell>
          <cell r="N2179" t="str">
            <v>R019</v>
          </cell>
        </row>
        <row r="2180">
          <cell r="A2180" t="str">
            <v>23,R320</v>
          </cell>
          <cell r="B2180" t="str">
            <v>23,R20</v>
          </cell>
          <cell r="C2180" t="str">
            <v>23,R020</v>
          </cell>
          <cell r="D2180">
            <v>23</v>
          </cell>
          <cell r="E2180" t="str">
            <v>Otros</v>
          </cell>
          <cell r="F2180" t="str">
            <v>Otros</v>
          </cell>
          <cell r="G2180" t="str">
            <v>Otros</v>
          </cell>
          <cell r="H2180" t="str">
            <v/>
          </cell>
          <cell r="I2180" t="str">
            <v/>
          </cell>
          <cell r="K2180" t="str">
            <v>R</v>
          </cell>
          <cell r="L2180">
            <v>320</v>
          </cell>
          <cell r="M2180">
            <v>20</v>
          </cell>
          <cell r="N2180" t="str">
            <v>R020</v>
          </cell>
        </row>
        <row r="2181">
          <cell r="A2181" t="str">
            <v>23,R321</v>
          </cell>
          <cell r="B2181" t="str">
            <v>23,R21</v>
          </cell>
          <cell r="C2181" t="str">
            <v>23,R021</v>
          </cell>
          <cell r="D2181">
            <v>23</v>
          </cell>
          <cell r="E2181" t="str">
            <v>Otros</v>
          </cell>
          <cell r="F2181" t="str">
            <v>Otros</v>
          </cell>
          <cell r="G2181" t="str">
            <v>Otros</v>
          </cell>
          <cell r="H2181" t="str">
            <v/>
          </cell>
          <cell r="I2181" t="str">
            <v/>
          </cell>
          <cell r="K2181" t="str">
            <v>R</v>
          </cell>
          <cell r="L2181">
            <v>321</v>
          </cell>
          <cell r="M2181">
            <v>21</v>
          </cell>
          <cell r="N2181" t="str">
            <v>R021</v>
          </cell>
        </row>
        <row r="2182">
          <cell r="A2182" t="str">
            <v>23,R900</v>
          </cell>
          <cell r="B2182" t="str">
            <v>23,R900</v>
          </cell>
          <cell r="C2182" t="str">
            <v>23,R900</v>
          </cell>
          <cell r="D2182">
            <v>23</v>
          </cell>
          <cell r="E2182" t="str">
            <v>Otros</v>
          </cell>
          <cell r="F2182" t="str">
            <v>Otros</v>
          </cell>
          <cell r="G2182" t="str">
            <v>Otros</v>
          </cell>
          <cell r="H2182" t="str">
            <v/>
          </cell>
          <cell r="I2182" t="str">
            <v/>
          </cell>
          <cell r="K2182" t="str">
            <v>R</v>
          </cell>
          <cell r="L2182">
            <v>900</v>
          </cell>
          <cell r="M2182">
            <v>900</v>
          </cell>
          <cell r="N2182" t="str">
            <v>R900</v>
          </cell>
        </row>
        <row r="2183">
          <cell r="A2183" t="str">
            <v>23,R901</v>
          </cell>
          <cell r="B2183" t="str">
            <v>23,R901</v>
          </cell>
          <cell r="C2183" t="str">
            <v>23,R901</v>
          </cell>
          <cell r="D2183">
            <v>23</v>
          </cell>
          <cell r="E2183" t="str">
            <v>Otros</v>
          </cell>
          <cell r="F2183" t="str">
            <v>Otros</v>
          </cell>
          <cell r="G2183" t="str">
            <v>Otros</v>
          </cell>
          <cell r="H2183" t="str">
            <v/>
          </cell>
          <cell r="I2183" t="str">
            <v/>
          </cell>
          <cell r="K2183" t="str">
            <v>R</v>
          </cell>
          <cell r="L2183">
            <v>901</v>
          </cell>
          <cell r="M2183">
            <v>901</v>
          </cell>
          <cell r="N2183" t="str">
            <v>R901</v>
          </cell>
        </row>
        <row r="2184">
          <cell r="A2184" t="str">
            <v>23,R902</v>
          </cell>
          <cell r="B2184" t="str">
            <v>23,R902</v>
          </cell>
          <cell r="C2184" t="str">
            <v>23,R902</v>
          </cell>
          <cell r="D2184">
            <v>23</v>
          </cell>
          <cell r="E2184" t="str">
            <v>Otros</v>
          </cell>
          <cell r="F2184" t="str">
            <v>Otros</v>
          </cell>
          <cell r="G2184" t="str">
            <v>Otros</v>
          </cell>
          <cell r="H2184" t="str">
            <v/>
          </cell>
          <cell r="I2184" t="str">
            <v/>
          </cell>
          <cell r="K2184" t="str">
            <v>R</v>
          </cell>
          <cell r="L2184">
            <v>902</v>
          </cell>
          <cell r="M2184">
            <v>902</v>
          </cell>
          <cell r="N2184" t="str">
            <v>R902</v>
          </cell>
        </row>
        <row r="2185">
          <cell r="A2185" t="str">
            <v>23,R903</v>
          </cell>
          <cell r="B2185" t="str">
            <v>23,R903</v>
          </cell>
          <cell r="C2185" t="str">
            <v>23,R903</v>
          </cell>
          <cell r="D2185">
            <v>23</v>
          </cell>
          <cell r="E2185" t="str">
            <v>Otros</v>
          </cell>
          <cell r="F2185" t="str">
            <v>Otros</v>
          </cell>
          <cell r="G2185" t="str">
            <v>Otros</v>
          </cell>
          <cell r="H2185" t="str">
            <v/>
          </cell>
          <cell r="I2185" t="str">
            <v/>
          </cell>
          <cell r="K2185" t="str">
            <v>R</v>
          </cell>
          <cell r="L2185">
            <v>903</v>
          </cell>
          <cell r="M2185">
            <v>903</v>
          </cell>
          <cell r="N2185" t="str">
            <v>R903</v>
          </cell>
        </row>
        <row r="2186">
          <cell r="A2186" t="str">
            <v>23,R904</v>
          </cell>
          <cell r="B2186" t="str">
            <v>23,R904</v>
          </cell>
          <cell r="C2186" t="str">
            <v>23,R904</v>
          </cell>
          <cell r="D2186">
            <v>23</v>
          </cell>
          <cell r="E2186" t="str">
            <v>Otros</v>
          </cell>
          <cell r="F2186" t="str">
            <v>Otros</v>
          </cell>
          <cell r="G2186" t="str">
            <v>Otros</v>
          </cell>
          <cell r="H2186" t="str">
            <v/>
          </cell>
          <cell r="I2186" t="str">
            <v/>
          </cell>
          <cell r="K2186" t="str">
            <v>R</v>
          </cell>
          <cell r="L2186">
            <v>904</v>
          </cell>
          <cell r="M2186">
            <v>904</v>
          </cell>
          <cell r="N2186" t="str">
            <v>R904</v>
          </cell>
        </row>
        <row r="2187">
          <cell r="A2187" t="str">
            <v>23,R905</v>
          </cell>
          <cell r="B2187" t="str">
            <v>23,R905</v>
          </cell>
          <cell r="C2187" t="str">
            <v>23,R905</v>
          </cell>
          <cell r="D2187">
            <v>23</v>
          </cell>
          <cell r="E2187" t="str">
            <v>Otros</v>
          </cell>
          <cell r="F2187" t="str">
            <v>Otros</v>
          </cell>
          <cell r="G2187" t="str">
            <v>Otros</v>
          </cell>
          <cell r="H2187" t="str">
            <v/>
          </cell>
          <cell r="I2187" t="str">
            <v/>
          </cell>
          <cell r="K2187" t="str">
            <v>R</v>
          </cell>
          <cell r="L2187">
            <v>905</v>
          </cell>
          <cell r="M2187">
            <v>905</v>
          </cell>
          <cell r="N2187" t="str">
            <v>R905</v>
          </cell>
        </row>
        <row r="2188">
          <cell r="A2188" t="str">
            <v>23,R906</v>
          </cell>
          <cell r="B2188" t="str">
            <v>23,R906</v>
          </cell>
          <cell r="C2188" t="str">
            <v>23,R906</v>
          </cell>
          <cell r="D2188">
            <v>23</v>
          </cell>
          <cell r="E2188" t="str">
            <v>Otros</v>
          </cell>
          <cell r="F2188" t="str">
            <v>Principal</v>
          </cell>
          <cell r="G2188" t="str">
            <v>Otros</v>
          </cell>
          <cell r="H2188" t="str">
            <v/>
          </cell>
          <cell r="I2188">
            <v>1</v>
          </cell>
          <cell r="K2188" t="str">
            <v>R</v>
          </cell>
          <cell r="L2188">
            <v>906</v>
          </cell>
          <cell r="M2188">
            <v>906</v>
          </cell>
          <cell r="N2188" t="str">
            <v>R906</v>
          </cell>
        </row>
        <row r="2189">
          <cell r="A2189" t="str">
            <v>23,R907</v>
          </cell>
          <cell r="B2189" t="str">
            <v>23,R907</v>
          </cell>
          <cell r="C2189" t="str">
            <v>23,R907</v>
          </cell>
          <cell r="D2189">
            <v>23</v>
          </cell>
          <cell r="E2189" t="str">
            <v>Otros</v>
          </cell>
          <cell r="F2189" t="str">
            <v>Principal</v>
          </cell>
          <cell r="G2189" t="str">
            <v>Otros</v>
          </cell>
          <cell r="H2189" t="str">
            <v/>
          </cell>
          <cell r="I2189">
            <v>1</v>
          </cell>
          <cell r="K2189" t="str">
            <v>R</v>
          </cell>
          <cell r="L2189">
            <v>907</v>
          </cell>
          <cell r="M2189">
            <v>907</v>
          </cell>
          <cell r="N2189" t="str">
            <v>R907</v>
          </cell>
        </row>
        <row r="2190">
          <cell r="A2190" t="str">
            <v>23,R908</v>
          </cell>
          <cell r="B2190" t="str">
            <v>23,R908</v>
          </cell>
          <cell r="C2190" t="str">
            <v>23,R908</v>
          </cell>
          <cell r="D2190">
            <v>23</v>
          </cell>
          <cell r="E2190" t="str">
            <v>Otros</v>
          </cell>
          <cell r="F2190" t="str">
            <v>Principal</v>
          </cell>
          <cell r="G2190" t="str">
            <v>Otros</v>
          </cell>
          <cell r="H2190" t="str">
            <v/>
          </cell>
          <cell r="I2190">
            <v>1</v>
          </cell>
          <cell r="K2190" t="str">
            <v>R</v>
          </cell>
          <cell r="L2190">
            <v>908</v>
          </cell>
          <cell r="M2190">
            <v>908</v>
          </cell>
          <cell r="N2190" t="str">
            <v>R908</v>
          </cell>
        </row>
        <row r="2191">
          <cell r="A2191" t="str">
            <v>23,R909</v>
          </cell>
          <cell r="B2191" t="str">
            <v>23,R909</v>
          </cell>
          <cell r="C2191" t="str">
            <v>23,R909</v>
          </cell>
          <cell r="D2191">
            <v>23</v>
          </cell>
          <cell r="E2191" t="str">
            <v>Otros</v>
          </cell>
          <cell r="F2191" t="str">
            <v>Principal</v>
          </cell>
          <cell r="G2191" t="str">
            <v>Otros</v>
          </cell>
          <cell r="H2191" t="str">
            <v/>
          </cell>
          <cell r="I2191">
            <v>1</v>
          </cell>
          <cell r="K2191" t="str">
            <v>R</v>
          </cell>
          <cell r="L2191">
            <v>909</v>
          </cell>
          <cell r="M2191">
            <v>909</v>
          </cell>
          <cell r="N2191" t="str">
            <v>R909</v>
          </cell>
        </row>
        <row r="2192">
          <cell r="A2192" t="str">
            <v>24,D1</v>
          </cell>
          <cell r="B2192" t="str">
            <v>24,D1</v>
          </cell>
          <cell r="C2192" t="str">
            <v>24,D001</v>
          </cell>
          <cell r="D2192">
            <v>24</v>
          </cell>
          <cell r="E2192" t="str">
            <v>Otros</v>
          </cell>
          <cell r="F2192" t="str">
            <v>Otros</v>
          </cell>
          <cell r="G2192" t="str">
            <v>Otros</v>
          </cell>
          <cell r="H2192" t="str">
            <v/>
          </cell>
          <cell r="I2192" t="str">
            <v/>
          </cell>
          <cell r="K2192" t="str">
            <v>D</v>
          </cell>
          <cell r="L2192">
            <v>1</v>
          </cell>
          <cell r="M2192">
            <v>1</v>
          </cell>
          <cell r="N2192" t="str">
            <v>D001</v>
          </cell>
        </row>
        <row r="2193">
          <cell r="A2193" t="str">
            <v>24,D2</v>
          </cell>
          <cell r="B2193" t="str">
            <v>24,D2</v>
          </cell>
          <cell r="C2193" t="str">
            <v>24,D002</v>
          </cell>
          <cell r="D2193">
            <v>24</v>
          </cell>
          <cell r="E2193" t="str">
            <v>Otros</v>
          </cell>
          <cell r="F2193" t="str">
            <v>Otros</v>
          </cell>
          <cell r="G2193" t="str">
            <v>Otros</v>
          </cell>
          <cell r="H2193" t="str">
            <v/>
          </cell>
          <cell r="I2193" t="str">
            <v/>
          </cell>
          <cell r="K2193" t="str">
            <v>D</v>
          </cell>
          <cell r="L2193">
            <v>2</v>
          </cell>
          <cell r="M2193">
            <v>2</v>
          </cell>
          <cell r="N2193" t="str">
            <v>D002</v>
          </cell>
        </row>
        <row r="2194">
          <cell r="A2194" t="str">
            <v>24,D3</v>
          </cell>
          <cell r="B2194" t="str">
            <v>24,D3</v>
          </cell>
          <cell r="C2194" t="str">
            <v>24,D003</v>
          </cell>
          <cell r="D2194">
            <v>24</v>
          </cell>
          <cell r="E2194" t="str">
            <v>Otros</v>
          </cell>
          <cell r="F2194" t="str">
            <v>Otros</v>
          </cell>
          <cell r="G2194" t="str">
            <v>Otros</v>
          </cell>
          <cell r="H2194" t="str">
            <v/>
          </cell>
          <cell r="I2194" t="str">
            <v/>
          </cell>
          <cell r="K2194" t="str">
            <v>D</v>
          </cell>
          <cell r="L2194">
            <v>3</v>
          </cell>
          <cell r="M2194">
            <v>3</v>
          </cell>
          <cell r="N2194" t="str">
            <v>D003</v>
          </cell>
        </row>
        <row r="2195">
          <cell r="A2195" t="str">
            <v>24,D4</v>
          </cell>
          <cell r="B2195" t="str">
            <v>24,D4</v>
          </cell>
          <cell r="C2195" t="str">
            <v>24,D004</v>
          </cell>
          <cell r="D2195">
            <v>24</v>
          </cell>
          <cell r="E2195" t="str">
            <v>Otros</v>
          </cell>
          <cell r="F2195" t="str">
            <v>Otros</v>
          </cell>
          <cell r="G2195" t="str">
            <v>Otros</v>
          </cell>
          <cell r="H2195" t="str">
            <v/>
          </cell>
          <cell r="I2195" t="str">
            <v/>
          </cell>
          <cell r="K2195" t="str">
            <v>D</v>
          </cell>
          <cell r="L2195">
            <v>4</v>
          </cell>
          <cell r="M2195">
            <v>4</v>
          </cell>
          <cell r="N2195" t="str">
            <v>D004</v>
          </cell>
        </row>
        <row r="2196">
          <cell r="A2196" t="str">
            <v>24,D5</v>
          </cell>
          <cell r="B2196" t="str">
            <v>24,D5</v>
          </cell>
          <cell r="C2196" t="str">
            <v>24,D005</v>
          </cell>
          <cell r="D2196">
            <v>24</v>
          </cell>
          <cell r="E2196" t="str">
            <v>Otros</v>
          </cell>
          <cell r="F2196" t="str">
            <v>Otros</v>
          </cell>
          <cell r="G2196" t="str">
            <v>Otros</v>
          </cell>
          <cell r="H2196" t="str">
            <v/>
          </cell>
          <cell r="I2196" t="str">
            <v/>
          </cell>
          <cell r="K2196" t="str">
            <v>D</v>
          </cell>
          <cell r="L2196">
            <v>5</v>
          </cell>
          <cell r="M2196">
            <v>5</v>
          </cell>
          <cell r="N2196" t="str">
            <v>D005</v>
          </cell>
        </row>
        <row r="2197">
          <cell r="A2197" t="str">
            <v>24,D6</v>
          </cell>
          <cell r="B2197" t="str">
            <v>24,D6</v>
          </cell>
          <cell r="C2197" t="str">
            <v>24,D006</v>
          </cell>
          <cell r="D2197">
            <v>24</v>
          </cell>
          <cell r="E2197" t="str">
            <v>Otros</v>
          </cell>
          <cell r="F2197" t="str">
            <v>Otros</v>
          </cell>
          <cell r="G2197" t="str">
            <v>Otros</v>
          </cell>
          <cell r="H2197" t="str">
            <v/>
          </cell>
          <cell r="I2197" t="str">
            <v/>
          </cell>
          <cell r="K2197" t="str">
            <v>D</v>
          </cell>
          <cell r="L2197">
            <v>6</v>
          </cell>
          <cell r="M2197">
            <v>6</v>
          </cell>
          <cell r="N2197" t="str">
            <v>D006</v>
          </cell>
        </row>
        <row r="2198">
          <cell r="A2198" t="str">
            <v>24,D7</v>
          </cell>
          <cell r="B2198" t="str">
            <v>24,D7</v>
          </cell>
          <cell r="C2198" t="str">
            <v>24,D007</v>
          </cell>
          <cell r="D2198">
            <v>24</v>
          </cell>
          <cell r="E2198" t="str">
            <v>Otros</v>
          </cell>
          <cell r="F2198" t="str">
            <v>Otros</v>
          </cell>
          <cell r="G2198" t="str">
            <v>Otros</v>
          </cell>
          <cell r="H2198" t="str">
            <v/>
          </cell>
          <cell r="I2198" t="str">
            <v/>
          </cell>
          <cell r="K2198" t="str">
            <v>D</v>
          </cell>
          <cell r="L2198">
            <v>7</v>
          </cell>
          <cell r="M2198">
            <v>7</v>
          </cell>
          <cell r="N2198" t="str">
            <v>D007</v>
          </cell>
        </row>
        <row r="2199">
          <cell r="A2199" t="str">
            <v>24,D8</v>
          </cell>
          <cell r="B2199" t="str">
            <v>24,D8</v>
          </cell>
          <cell r="C2199" t="str">
            <v>24,D008</v>
          </cell>
          <cell r="D2199">
            <v>24</v>
          </cell>
          <cell r="E2199" t="str">
            <v>Otros</v>
          </cell>
          <cell r="F2199" t="str">
            <v>Otros</v>
          </cell>
          <cell r="G2199" t="str">
            <v>Otros</v>
          </cell>
          <cell r="H2199" t="str">
            <v/>
          </cell>
          <cell r="I2199" t="str">
            <v/>
          </cell>
          <cell r="K2199" t="str">
            <v>D</v>
          </cell>
          <cell r="L2199">
            <v>8</v>
          </cell>
          <cell r="M2199">
            <v>8</v>
          </cell>
          <cell r="N2199" t="str">
            <v>D008</v>
          </cell>
        </row>
        <row r="2200">
          <cell r="A2200" t="str">
            <v>24,D9</v>
          </cell>
          <cell r="B2200" t="str">
            <v>24,D9</v>
          </cell>
          <cell r="C2200" t="str">
            <v>24,D009</v>
          </cell>
          <cell r="D2200">
            <v>24</v>
          </cell>
          <cell r="E2200" t="str">
            <v>Otros</v>
          </cell>
          <cell r="F2200" t="str">
            <v>Otros</v>
          </cell>
          <cell r="G2200" t="str">
            <v>Otros</v>
          </cell>
          <cell r="H2200" t="str">
            <v/>
          </cell>
          <cell r="I2200" t="str">
            <v/>
          </cell>
          <cell r="K2200" t="str">
            <v>D</v>
          </cell>
          <cell r="L2200">
            <v>9</v>
          </cell>
          <cell r="M2200">
            <v>9</v>
          </cell>
          <cell r="N2200" t="str">
            <v>D009</v>
          </cell>
        </row>
        <row r="2201">
          <cell r="A2201" t="str">
            <v>25,E1</v>
          </cell>
          <cell r="B2201" t="str">
            <v>25,E1</v>
          </cell>
          <cell r="C2201" t="str">
            <v>25,E001</v>
          </cell>
          <cell r="D2201">
            <v>25</v>
          </cell>
          <cell r="E2201" t="str">
            <v>Otros</v>
          </cell>
          <cell r="F2201" t="str">
            <v>Otros</v>
          </cell>
          <cell r="G2201" t="str">
            <v>Otros</v>
          </cell>
          <cell r="H2201" t="str">
            <v/>
          </cell>
          <cell r="I2201" t="str">
            <v/>
          </cell>
          <cell r="K2201" t="str">
            <v>E</v>
          </cell>
          <cell r="L2201">
            <v>1</v>
          </cell>
          <cell r="M2201">
            <v>1</v>
          </cell>
          <cell r="N2201" t="str">
            <v>E001</v>
          </cell>
        </row>
        <row r="2202">
          <cell r="A2202" t="str">
            <v>25,E2</v>
          </cell>
          <cell r="B2202" t="str">
            <v>25,E2</v>
          </cell>
          <cell r="C2202" t="str">
            <v>25,E002</v>
          </cell>
          <cell r="D2202">
            <v>25</v>
          </cell>
          <cell r="E2202" t="str">
            <v>Otros</v>
          </cell>
          <cell r="F2202" t="str">
            <v>Otros</v>
          </cell>
          <cell r="G2202" t="str">
            <v>Otros</v>
          </cell>
          <cell r="H2202" t="str">
            <v/>
          </cell>
          <cell r="I2202" t="str">
            <v/>
          </cell>
          <cell r="K2202" t="str">
            <v>E</v>
          </cell>
          <cell r="L2202">
            <v>2</v>
          </cell>
          <cell r="M2202">
            <v>2</v>
          </cell>
          <cell r="N2202" t="str">
            <v>E002</v>
          </cell>
        </row>
        <row r="2203">
          <cell r="A2203" t="str">
            <v>25,I1</v>
          </cell>
          <cell r="B2203" t="str">
            <v>25,I1</v>
          </cell>
          <cell r="C2203" t="str">
            <v>25,I001</v>
          </cell>
          <cell r="D2203">
            <v>25</v>
          </cell>
          <cell r="E2203" t="str">
            <v>Otros</v>
          </cell>
          <cell r="F2203" t="str">
            <v>Otros</v>
          </cell>
          <cell r="G2203" t="str">
            <v>Otros</v>
          </cell>
          <cell r="H2203" t="str">
            <v/>
          </cell>
          <cell r="I2203" t="str">
            <v/>
          </cell>
          <cell r="K2203" t="str">
            <v>I</v>
          </cell>
          <cell r="L2203">
            <v>1</v>
          </cell>
          <cell r="M2203">
            <v>1</v>
          </cell>
          <cell r="N2203" t="str">
            <v>I001</v>
          </cell>
        </row>
        <row r="2204">
          <cell r="A2204" t="str">
            <v>25,I2</v>
          </cell>
          <cell r="B2204" t="str">
            <v>25,I2</v>
          </cell>
          <cell r="C2204" t="str">
            <v>25,I002</v>
          </cell>
          <cell r="D2204">
            <v>25</v>
          </cell>
          <cell r="E2204" t="str">
            <v>Otros</v>
          </cell>
          <cell r="F2204" t="str">
            <v>Otros</v>
          </cell>
          <cell r="G2204" t="str">
            <v>Otros</v>
          </cell>
          <cell r="H2204" t="str">
            <v/>
          </cell>
          <cell r="I2204" t="str">
            <v/>
          </cell>
          <cell r="K2204" t="str">
            <v>I</v>
          </cell>
          <cell r="L2204">
            <v>2</v>
          </cell>
          <cell r="M2204">
            <v>2</v>
          </cell>
          <cell r="N2204" t="str">
            <v>I002</v>
          </cell>
        </row>
        <row r="2205">
          <cell r="A2205" t="str">
            <v>25,I3</v>
          </cell>
          <cell r="B2205" t="str">
            <v>25,I3</v>
          </cell>
          <cell r="C2205" t="str">
            <v>25,I003</v>
          </cell>
          <cell r="D2205">
            <v>25</v>
          </cell>
          <cell r="E2205" t="str">
            <v>Otros</v>
          </cell>
          <cell r="F2205" t="str">
            <v>Otros</v>
          </cell>
          <cell r="G2205" t="str">
            <v>Otros</v>
          </cell>
          <cell r="H2205" t="str">
            <v/>
          </cell>
          <cell r="I2205" t="str">
            <v/>
          </cell>
          <cell r="K2205" t="str">
            <v>I</v>
          </cell>
          <cell r="L2205">
            <v>3</v>
          </cell>
          <cell r="M2205">
            <v>3</v>
          </cell>
          <cell r="N2205" t="str">
            <v>I003</v>
          </cell>
        </row>
        <row r="2206">
          <cell r="A2206" t="str">
            <v>25,I4</v>
          </cell>
          <cell r="B2206" t="str">
            <v>25,I4</v>
          </cell>
          <cell r="C2206" t="str">
            <v>25,I004</v>
          </cell>
          <cell r="D2206">
            <v>25</v>
          </cell>
          <cell r="E2206" t="str">
            <v>Otros</v>
          </cell>
          <cell r="F2206" t="str">
            <v>Otros</v>
          </cell>
          <cell r="G2206" t="str">
            <v>Otros</v>
          </cell>
          <cell r="H2206" t="str">
            <v/>
          </cell>
          <cell r="I2206" t="str">
            <v/>
          </cell>
          <cell r="K2206" t="str">
            <v>I</v>
          </cell>
          <cell r="L2206">
            <v>4</v>
          </cell>
          <cell r="M2206">
            <v>4</v>
          </cell>
          <cell r="N2206" t="str">
            <v>I004</v>
          </cell>
        </row>
        <row r="2207">
          <cell r="A2207" t="str">
            <v>25,K9</v>
          </cell>
          <cell r="B2207" t="str">
            <v>25,K9</v>
          </cell>
          <cell r="C2207" t="str">
            <v>25,K009</v>
          </cell>
          <cell r="D2207">
            <v>25</v>
          </cell>
          <cell r="E2207" t="str">
            <v>Otros</v>
          </cell>
          <cell r="F2207" t="str">
            <v>Otros</v>
          </cell>
          <cell r="G2207" t="str">
            <v>Otros</v>
          </cell>
          <cell r="H2207" t="str">
            <v/>
          </cell>
          <cell r="I2207" t="str">
            <v/>
          </cell>
          <cell r="K2207" t="str">
            <v>K</v>
          </cell>
          <cell r="L2207">
            <v>9</v>
          </cell>
          <cell r="M2207">
            <v>9</v>
          </cell>
          <cell r="N2207" t="str">
            <v>K009</v>
          </cell>
        </row>
        <row r="2208">
          <cell r="A2208" t="str">
            <v>25,O99</v>
          </cell>
          <cell r="B2208" t="str">
            <v>25,O99</v>
          </cell>
          <cell r="C2208" t="str">
            <v>25,O099</v>
          </cell>
          <cell r="D2208">
            <v>25</v>
          </cell>
          <cell r="E2208" t="str">
            <v>Otros</v>
          </cell>
          <cell r="F2208" t="str">
            <v>Otros</v>
          </cell>
          <cell r="G2208" t="str">
            <v>Otros</v>
          </cell>
          <cell r="H2208" t="str">
            <v/>
          </cell>
          <cell r="I2208" t="str">
            <v/>
          </cell>
          <cell r="K2208" t="str">
            <v>O</v>
          </cell>
          <cell r="L2208">
            <v>99</v>
          </cell>
          <cell r="M2208">
            <v>99</v>
          </cell>
          <cell r="N2208" t="str">
            <v>O099</v>
          </cell>
        </row>
        <row r="2209">
          <cell r="A2209" t="str">
            <v>25,U1</v>
          </cell>
          <cell r="B2209" t="str">
            <v>25,U1</v>
          </cell>
          <cell r="C2209" t="str">
            <v>25,U001</v>
          </cell>
          <cell r="D2209">
            <v>25</v>
          </cell>
          <cell r="E2209" t="str">
            <v>Otros</v>
          </cell>
          <cell r="F2209" t="str">
            <v>Otros</v>
          </cell>
          <cell r="G2209" t="str">
            <v>Otros</v>
          </cell>
          <cell r="H2209" t="str">
            <v/>
          </cell>
          <cell r="I2209" t="str">
            <v/>
          </cell>
          <cell r="K2209" t="str">
            <v>U</v>
          </cell>
          <cell r="L2209">
            <v>1</v>
          </cell>
          <cell r="M2209">
            <v>1</v>
          </cell>
          <cell r="N2209" t="str">
            <v>U001</v>
          </cell>
        </row>
        <row r="2210">
          <cell r="A2210" t="str">
            <v>25,U2</v>
          </cell>
          <cell r="B2210" t="str">
            <v>25,U2</v>
          </cell>
          <cell r="C2210" t="str">
            <v>25,U002</v>
          </cell>
          <cell r="D2210">
            <v>25</v>
          </cell>
          <cell r="E2210" t="str">
            <v>Otros</v>
          </cell>
          <cell r="F2210" t="str">
            <v>Otros</v>
          </cell>
          <cell r="G2210" t="str">
            <v>Otros</v>
          </cell>
          <cell r="H2210" t="str">
            <v/>
          </cell>
          <cell r="I2210" t="str">
            <v/>
          </cell>
          <cell r="K2210" t="str">
            <v>U</v>
          </cell>
          <cell r="L2210">
            <v>2</v>
          </cell>
          <cell r="M2210">
            <v>2</v>
          </cell>
          <cell r="N2210" t="str">
            <v>U002</v>
          </cell>
        </row>
        <row r="2211">
          <cell r="A2211" t="str">
            <v>27,M1</v>
          </cell>
          <cell r="B2211" t="str">
            <v>27,M1</v>
          </cell>
          <cell r="C2211" t="str">
            <v>27,M001</v>
          </cell>
          <cell r="D2211">
            <v>27</v>
          </cell>
          <cell r="E2211" t="str">
            <v>Otros</v>
          </cell>
          <cell r="F2211" t="str">
            <v>Otros</v>
          </cell>
          <cell r="G2211" t="str">
            <v>Otros</v>
          </cell>
          <cell r="H2211" t="str">
            <v/>
          </cell>
          <cell r="I2211" t="str">
            <v/>
          </cell>
          <cell r="K2211" t="str">
            <v>M</v>
          </cell>
          <cell r="L2211">
            <v>1</v>
          </cell>
          <cell r="M2211">
            <v>1</v>
          </cell>
          <cell r="N2211" t="str">
            <v>M001</v>
          </cell>
        </row>
        <row r="2212">
          <cell r="A2212" t="str">
            <v>27,M301</v>
          </cell>
          <cell r="B2212" t="str">
            <v>27,M1</v>
          </cell>
          <cell r="C2212" t="str">
            <v>27,M001</v>
          </cell>
          <cell r="D2212">
            <v>27</v>
          </cell>
          <cell r="E2212" t="str">
            <v>Otros</v>
          </cell>
          <cell r="F2212" t="str">
            <v>Otros</v>
          </cell>
          <cell r="G2212" t="str">
            <v>Otros</v>
          </cell>
          <cell r="H2212" t="str">
            <v/>
          </cell>
          <cell r="I2212" t="str">
            <v/>
          </cell>
          <cell r="K2212" t="str">
            <v>M</v>
          </cell>
          <cell r="L2212">
            <v>301</v>
          </cell>
          <cell r="M2212">
            <v>1</v>
          </cell>
          <cell r="N2212" t="str">
            <v>M001</v>
          </cell>
        </row>
        <row r="2213">
          <cell r="A2213" t="str">
            <v>27,O1</v>
          </cell>
          <cell r="B2213" t="str">
            <v>27,O1</v>
          </cell>
          <cell r="C2213" t="str">
            <v>27,O001</v>
          </cell>
          <cell r="D2213">
            <v>27</v>
          </cell>
          <cell r="E2213" t="str">
            <v>Otros</v>
          </cell>
          <cell r="F2213" t="str">
            <v>Otros</v>
          </cell>
          <cell r="G2213" t="str">
            <v>Otros</v>
          </cell>
          <cell r="H2213" t="str">
            <v/>
          </cell>
          <cell r="I2213" t="str">
            <v/>
          </cell>
          <cell r="K2213" t="str">
            <v>O</v>
          </cell>
          <cell r="L2213">
            <v>1</v>
          </cell>
          <cell r="M2213">
            <v>1</v>
          </cell>
          <cell r="N2213" t="str">
            <v>O001</v>
          </cell>
        </row>
        <row r="2214">
          <cell r="A2214" t="str">
            <v>27,O2</v>
          </cell>
          <cell r="B2214" t="str">
            <v>27,O2</v>
          </cell>
          <cell r="C2214" t="str">
            <v>27,O002</v>
          </cell>
          <cell r="D2214">
            <v>27</v>
          </cell>
          <cell r="E2214" t="str">
            <v>Otros</v>
          </cell>
          <cell r="F2214" t="str">
            <v>Otros</v>
          </cell>
          <cell r="G2214" t="str">
            <v>Otros</v>
          </cell>
          <cell r="H2214" t="str">
            <v/>
          </cell>
          <cell r="I2214" t="str">
            <v/>
          </cell>
          <cell r="K2214" t="str">
            <v>O</v>
          </cell>
          <cell r="L2214">
            <v>2</v>
          </cell>
          <cell r="M2214">
            <v>2</v>
          </cell>
          <cell r="N2214" t="str">
            <v>O002</v>
          </cell>
        </row>
        <row r="2215">
          <cell r="A2215" t="str">
            <v>27,O3</v>
          </cell>
          <cell r="B2215" t="str">
            <v>27,O3</v>
          </cell>
          <cell r="C2215" t="str">
            <v>27,O003</v>
          </cell>
          <cell r="D2215">
            <v>27</v>
          </cell>
          <cell r="E2215" t="str">
            <v>Otros</v>
          </cell>
          <cell r="F2215" t="str">
            <v>Otros</v>
          </cell>
          <cell r="G2215" t="str">
            <v>Otros</v>
          </cell>
          <cell r="H2215" t="str">
            <v/>
          </cell>
          <cell r="I2215" t="str">
            <v/>
          </cell>
          <cell r="K2215" t="str">
            <v>O</v>
          </cell>
          <cell r="L2215">
            <v>3</v>
          </cell>
          <cell r="M2215">
            <v>3</v>
          </cell>
          <cell r="N2215" t="str">
            <v>O003</v>
          </cell>
        </row>
        <row r="2216">
          <cell r="A2216" t="str">
            <v>27,O4</v>
          </cell>
          <cell r="B2216" t="str">
            <v>27,O4</v>
          </cell>
          <cell r="C2216" t="str">
            <v>27,O004</v>
          </cell>
          <cell r="D2216">
            <v>27</v>
          </cell>
          <cell r="E2216" t="str">
            <v>Otros</v>
          </cell>
          <cell r="F2216" t="str">
            <v>Otros</v>
          </cell>
          <cell r="G2216" t="str">
            <v>Otros</v>
          </cell>
          <cell r="H2216" t="str">
            <v/>
          </cell>
          <cell r="I2216" t="str">
            <v/>
          </cell>
          <cell r="K2216" t="str">
            <v>O</v>
          </cell>
          <cell r="L2216">
            <v>4</v>
          </cell>
          <cell r="M2216">
            <v>4</v>
          </cell>
          <cell r="N2216" t="str">
            <v>O004</v>
          </cell>
        </row>
        <row r="2217">
          <cell r="A2217" t="str">
            <v>27,O5</v>
          </cell>
          <cell r="B2217" t="str">
            <v>27,O5</v>
          </cell>
          <cell r="C2217" t="str">
            <v>27,O005</v>
          </cell>
          <cell r="D2217">
            <v>27</v>
          </cell>
          <cell r="E2217" t="str">
            <v>Otros</v>
          </cell>
          <cell r="F2217" t="str">
            <v>Otros</v>
          </cell>
          <cell r="G2217" t="str">
            <v>Otros</v>
          </cell>
          <cell r="H2217" t="str">
            <v/>
          </cell>
          <cell r="I2217" t="str">
            <v/>
          </cell>
          <cell r="K2217" t="str">
            <v>O</v>
          </cell>
          <cell r="L2217">
            <v>5</v>
          </cell>
          <cell r="M2217">
            <v>5</v>
          </cell>
          <cell r="N2217" t="str">
            <v>O005</v>
          </cell>
        </row>
        <row r="2218">
          <cell r="A2218" t="str">
            <v>27,O6</v>
          </cell>
          <cell r="B2218" t="str">
            <v>27,O6</v>
          </cell>
          <cell r="C2218" t="str">
            <v>27,O006</v>
          </cell>
          <cell r="D2218">
            <v>27</v>
          </cell>
          <cell r="E2218" t="str">
            <v>Otros</v>
          </cell>
          <cell r="F2218" t="str">
            <v>Otros</v>
          </cell>
          <cell r="G2218" t="str">
            <v>Otros</v>
          </cell>
          <cell r="H2218" t="str">
            <v/>
          </cell>
          <cell r="I2218" t="str">
            <v/>
          </cell>
          <cell r="K2218" t="str">
            <v>O</v>
          </cell>
          <cell r="L2218">
            <v>6</v>
          </cell>
          <cell r="M2218">
            <v>6</v>
          </cell>
          <cell r="N2218" t="str">
            <v>O006</v>
          </cell>
        </row>
        <row r="2219">
          <cell r="A2219" t="str">
            <v>27,O7</v>
          </cell>
          <cell r="B2219" t="str">
            <v>27,O7</v>
          </cell>
          <cell r="C2219" t="str">
            <v>27,O007</v>
          </cell>
          <cell r="D2219">
            <v>27</v>
          </cell>
          <cell r="E2219" t="str">
            <v>Otros</v>
          </cell>
          <cell r="F2219" t="str">
            <v>Otros</v>
          </cell>
          <cell r="G2219" t="str">
            <v>Otros</v>
          </cell>
          <cell r="H2219" t="str">
            <v/>
          </cell>
          <cell r="I2219" t="str">
            <v/>
          </cell>
          <cell r="K2219" t="str">
            <v>O</v>
          </cell>
          <cell r="L2219">
            <v>7</v>
          </cell>
          <cell r="M2219">
            <v>7</v>
          </cell>
          <cell r="N2219" t="str">
            <v>O007</v>
          </cell>
        </row>
        <row r="2220">
          <cell r="A2220" t="str">
            <v>27,O8</v>
          </cell>
          <cell r="B2220" t="str">
            <v>27,O8</v>
          </cell>
          <cell r="C2220" t="str">
            <v>27,O008</v>
          </cell>
          <cell r="D2220">
            <v>27</v>
          </cell>
          <cell r="E2220" t="str">
            <v>Otros</v>
          </cell>
          <cell r="F2220" t="str">
            <v>Otros</v>
          </cell>
          <cell r="G2220" t="str">
            <v>Otros</v>
          </cell>
          <cell r="H2220" t="str">
            <v/>
          </cell>
          <cell r="I2220" t="str">
            <v/>
          </cell>
          <cell r="K2220" t="str">
            <v>O</v>
          </cell>
          <cell r="L2220">
            <v>8</v>
          </cell>
          <cell r="M2220">
            <v>8</v>
          </cell>
          <cell r="N2220" t="str">
            <v>O008</v>
          </cell>
        </row>
        <row r="2221">
          <cell r="A2221" t="str">
            <v>27,O99</v>
          </cell>
          <cell r="B2221" t="str">
            <v>27,O99</v>
          </cell>
          <cell r="C2221" t="str">
            <v>27,O099</v>
          </cell>
          <cell r="D2221">
            <v>27</v>
          </cell>
          <cell r="E2221" t="str">
            <v>Otros</v>
          </cell>
          <cell r="F2221" t="str">
            <v>Otros</v>
          </cell>
          <cell r="G2221" t="str">
            <v>Otros</v>
          </cell>
          <cell r="H2221" t="str">
            <v/>
          </cell>
          <cell r="I2221" t="str">
            <v/>
          </cell>
          <cell r="K2221" t="str">
            <v>O</v>
          </cell>
          <cell r="L2221">
            <v>99</v>
          </cell>
          <cell r="M2221">
            <v>99</v>
          </cell>
          <cell r="N2221" t="str">
            <v>O099</v>
          </cell>
        </row>
        <row r="2222">
          <cell r="A2222" t="str">
            <v>27,O301</v>
          </cell>
          <cell r="B2222" t="str">
            <v>27,O1</v>
          </cell>
          <cell r="C2222" t="str">
            <v>27,O001</v>
          </cell>
          <cell r="D2222">
            <v>27</v>
          </cell>
          <cell r="E2222" t="str">
            <v>Otros</v>
          </cell>
          <cell r="F2222" t="str">
            <v>Otros</v>
          </cell>
          <cell r="G2222" t="str">
            <v>Otros</v>
          </cell>
          <cell r="H2222" t="str">
            <v/>
          </cell>
          <cell r="I2222" t="str">
            <v/>
          </cell>
          <cell r="K2222" t="str">
            <v>O</v>
          </cell>
          <cell r="L2222">
            <v>301</v>
          </cell>
          <cell r="M2222">
            <v>1</v>
          </cell>
          <cell r="N2222" t="str">
            <v>O001</v>
          </cell>
        </row>
        <row r="2223">
          <cell r="A2223" t="str">
            <v>27,O302</v>
          </cell>
          <cell r="B2223" t="str">
            <v>27,O2</v>
          </cell>
          <cell r="C2223" t="str">
            <v>27,O002</v>
          </cell>
          <cell r="D2223">
            <v>27</v>
          </cell>
          <cell r="E2223" t="str">
            <v>Otros</v>
          </cell>
          <cell r="F2223" t="str">
            <v>Otros</v>
          </cell>
          <cell r="G2223" t="str">
            <v>Otros</v>
          </cell>
          <cell r="H2223" t="str">
            <v/>
          </cell>
          <cell r="I2223" t="str">
            <v/>
          </cell>
          <cell r="K2223" t="str">
            <v>O</v>
          </cell>
          <cell r="L2223">
            <v>302</v>
          </cell>
          <cell r="M2223">
            <v>2</v>
          </cell>
          <cell r="N2223" t="str">
            <v>O002</v>
          </cell>
        </row>
        <row r="2224">
          <cell r="A2224" t="str">
            <v>27,O303</v>
          </cell>
          <cell r="B2224" t="str">
            <v>27,O3</v>
          </cell>
          <cell r="C2224" t="str">
            <v>27,O003</v>
          </cell>
          <cell r="D2224">
            <v>27</v>
          </cell>
          <cell r="E2224" t="str">
            <v>Otros</v>
          </cell>
          <cell r="F2224" t="str">
            <v>Otros</v>
          </cell>
          <cell r="G2224" t="str">
            <v>Otros</v>
          </cell>
          <cell r="H2224" t="str">
            <v/>
          </cell>
          <cell r="I2224" t="str">
            <v/>
          </cell>
          <cell r="K2224" t="str">
            <v>O</v>
          </cell>
          <cell r="L2224">
            <v>303</v>
          </cell>
          <cell r="M2224">
            <v>3</v>
          </cell>
          <cell r="N2224" t="str">
            <v>O003</v>
          </cell>
        </row>
        <row r="2225">
          <cell r="A2225" t="str">
            <v>27,O304</v>
          </cell>
          <cell r="B2225" t="str">
            <v>27,O4</v>
          </cell>
          <cell r="C2225" t="str">
            <v>27,O004</v>
          </cell>
          <cell r="D2225">
            <v>27</v>
          </cell>
          <cell r="E2225" t="str">
            <v>Otros</v>
          </cell>
          <cell r="F2225" t="str">
            <v>Otros</v>
          </cell>
          <cell r="G2225" t="str">
            <v>Otros</v>
          </cell>
          <cell r="H2225" t="str">
            <v/>
          </cell>
          <cell r="I2225" t="str">
            <v/>
          </cell>
          <cell r="K2225" t="str">
            <v>O</v>
          </cell>
          <cell r="L2225">
            <v>304</v>
          </cell>
          <cell r="M2225">
            <v>4</v>
          </cell>
          <cell r="N2225" t="str">
            <v>O004</v>
          </cell>
        </row>
        <row r="2226">
          <cell r="A2226" t="str">
            <v>27,O305</v>
          </cell>
          <cell r="B2226" t="str">
            <v>27,O5</v>
          </cell>
          <cell r="C2226" t="str">
            <v>27,O005</v>
          </cell>
          <cell r="D2226">
            <v>27</v>
          </cell>
          <cell r="E2226" t="str">
            <v>Otros</v>
          </cell>
          <cell r="F2226" t="str">
            <v>Otros</v>
          </cell>
          <cell r="G2226" t="str">
            <v>Otros</v>
          </cell>
          <cell r="H2226" t="str">
            <v/>
          </cell>
          <cell r="I2226" t="str">
            <v/>
          </cell>
          <cell r="K2226" t="str">
            <v>O</v>
          </cell>
          <cell r="L2226">
            <v>305</v>
          </cell>
          <cell r="M2226">
            <v>5</v>
          </cell>
          <cell r="N2226" t="str">
            <v>O005</v>
          </cell>
        </row>
        <row r="2227">
          <cell r="A2227" t="str">
            <v>27,O306</v>
          </cell>
          <cell r="B2227" t="str">
            <v>27,O6</v>
          </cell>
          <cell r="C2227" t="str">
            <v>27,O006</v>
          </cell>
          <cell r="D2227">
            <v>27</v>
          </cell>
          <cell r="E2227" t="str">
            <v>Otros</v>
          </cell>
          <cell r="F2227" t="str">
            <v>Otros</v>
          </cell>
          <cell r="G2227" t="str">
            <v>Otros</v>
          </cell>
          <cell r="H2227" t="str">
            <v/>
          </cell>
          <cell r="I2227" t="str">
            <v/>
          </cell>
          <cell r="K2227" t="str">
            <v>O</v>
          </cell>
          <cell r="L2227">
            <v>306</v>
          </cell>
          <cell r="M2227">
            <v>6</v>
          </cell>
          <cell r="N2227" t="str">
            <v>O006</v>
          </cell>
        </row>
        <row r="2228">
          <cell r="A2228" t="str">
            <v>27,O307</v>
          </cell>
          <cell r="B2228" t="str">
            <v>27,O7</v>
          </cell>
          <cell r="C2228" t="str">
            <v>27,O007</v>
          </cell>
          <cell r="D2228">
            <v>27</v>
          </cell>
          <cell r="E2228" t="str">
            <v>Otros</v>
          </cell>
          <cell r="F2228" t="str">
            <v>Otros</v>
          </cell>
          <cell r="G2228" t="str">
            <v>Otros</v>
          </cell>
          <cell r="H2228" t="str">
            <v/>
          </cell>
          <cell r="I2228" t="str">
            <v/>
          </cell>
          <cell r="K2228" t="str">
            <v>O</v>
          </cell>
          <cell r="L2228">
            <v>307</v>
          </cell>
          <cell r="M2228">
            <v>7</v>
          </cell>
          <cell r="N2228" t="str">
            <v>O007</v>
          </cell>
        </row>
        <row r="2229">
          <cell r="A2229" t="str">
            <v>27,O308</v>
          </cell>
          <cell r="B2229" t="str">
            <v>27,O8</v>
          </cell>
          <cell r="C2229" t="str">
            <v>27,O008</v>
          </cell>
          <cell r="D2229">
            <v>27</v>
          </cell>
          <cell r="E2229" t="str">
            <v>Otros</v>
          </cell>
          <cell r="F2229" t="str">
            <v>Otros</v>
          </cell>
          <cell r="G2229" t="str">
            <v>Otros</v>
          </cell>
          <cell r="H2229" t="str">
            <v/>
          </cell>
          <cell r="I2229" t="str">
            <v/>
          </cell>
          <cell r="K2229" t="str">
            <v>O</v>
          </cell>
          <cell r="L2229">
            <v>308</v>
          </cell>
          <cell r="M2229">
            <v>8</v>
          </cell>
          <cell r="N2229" t="str">
            <v>O008</v>
          </cell>
        </row>
        <row r="2230">
          <cell r="A2230" t="str">
            <v>27,O399</v>
          </cell>
          <cell r="B2230" t="str">
            <v>27,O99</v>
          </cell>
          <cell r="C2230" t="str">
            <v>27,O099</v>
          </cell>
          <cell r="D2230">
            <v>27</v>
          </cell>
          <cell r="E2230" t="str">
            <v>Otros</v>
          </cell>
          <cell r="F2230" t="str">
            <v>Otros</v>
          </cell>
          <cell r="G2230" t="str">
            <v>Otros</v>
          </cell>
          <cell r="H2230" t="str">
            <v/>
          </cell>
          <cell r="I2230" t="str">
            <v/>
          </cell>
          <cell r="K2230" t="str">
            <v>O</v>
          </cell>
          <cell r="L2230">
            <v>399</v>
          </cell>
          <cell r="M2230">
            <v>99</v>
          </cell>
          <cell r="N2230" t="str">
            <v>O099</v>
          </cell>
        </row>
        <row r="2231">
          <cell r="A2231" t="str">
            <v>28,C1</v>
          </cell>
          <cell r="B2231" t="str">
            <v>28,C1</v>
          </cell>
          <cell r="C2231" t="str">
            <v>28,C001</v>
          </cell>
          <cell r="D2231">
            <v>28</v>
          </cell>
          <cell r="E2231" t="str">
            <v>Otros</v>
          </cell>
          <cell r="F2231" t="str">
            <v>Otros</v>
          </cell>
          <cell r="G2231" t="str">
            <v>Otros</v>
          </cell>
          <cell r="H2231" t="str">
            <v/>
          </cell>
          <cell r="I2231" t="str">
            <v/>
          </cell>
          <cell r="K2231" t="str">
            <v>C</v>
          </cell>
          <cell r="L2231">
            <v>1</v>
          </cell>
          <cell r="M2231">
            <v>1</v>
          </cell>
          <cell r="N2231" t="str">
            <v>C001</v>
          </cell>
        </row>
        <row r="2232">
          <cell r="A2232" t="str">
            <v>28,C2</v>
          </cell>
          <cell r="B2232" t="str">
            <v>28,C2</v>
          </cell>
          <cell r="C2232" t="str">
            <v>28,C002</v>
          </cell>
          <cell r="D2232">
            <v>28</v>
          </cell>
          <cell r="E2232" t="str">
            <v>Otros</v>
          </cell>
          <cell r="F2232" t="str">
            <v>Otros</v>
          </cell>
          <cell r="G2232" t="str">
            <v>Otros</v>
          </cell>
          <cell r="H2232" t="str">
            <v/>
          </cell>
          <cell r="I2232" t="str">
            <v/>
          </cell>
          <cell r="K2232" t="str">
            <v>C</v>
          </cell>
          <cell r="L2232">
            <v>2</v>
          </cell>
          <cell r="M2232">
            <v>2</v>
          </cell>
          <cell r="N2232" t="str">
            <v>C002</v>
          </cell>
        </row>
        <row r="2233">
          <cell r="A2233" t="str">
            <v>28,C3</v>
          </cell>
          <cell r="B2233" t="str">
            <v>28,C3</v>
          </cell>
          <cell r="C2233" t="str">
            <v>28,C003</v>
          </cell>
          <cell r="D2233">
            <v>28</v>
          </cell>
          <cell r="E2233" t="str">
            <v>Otros</v>
          </cell>
          <cell r="F2233" t="str">
            <v>Otros</v>
          </cell>
          <cell r="G2233" t="str">
            <v>Otros</v>
          </cell>
          <cell r="H2233" t="str">
            <v/>
          </cell>
          <cell r="I2233" t="str">
            <v/>
          </cell>
          <cell r="K2233" t="str">
            <v>C</v>
          </cell>
          <cell r="L2233">
            <v>3</v>
          </cell>
          <cell r="M2233">
            <v>3</v>
          </cell>
          <cell r="N2233" t="str">
            <v>C003</v>
          </cell>
        </row>
        <row r="2234">
          <cell r="A2234" t="str">
            <v>28,C4</v>
          </cell>
          <cell r="B2234" t="str">
            <v>28,C4</v>
          </cell>
          <cell r="C2234" t="str">
            <v>28,C004</v>
          </cell>
          <cell r="D2234">
            <v>28</v>
          </cell>
          <cell r="E2234" t="str">
            <v>Otros</v>
          </cell>
          <cell r="F2234" t="str">
            <v>Otros</v>
          </cell>
          <cell r="G2234" t="str">
            <v>Otros</v>
          </cell>
          <cell r="H2234" t="str">
            <v/>
          </cell>
          <cell r="I2234" t="str">
            <v/>
          </cell>
          <cell r="K2234" t="str">
            <v>C</v>
          </cell>
          <cell r="L2234">
            <v>4</v>
          </cell>
          <cell r="M2234">
            <v>4</v>
          </cell>
          <cell r="N2234" t="str">
            <v>C004</v>
          </cell>
        </row>
        <row r="2235">
          <cell r="A2235" t="str">
            <v>28,C5</v>
          </cell>
          <cell r="B2235" t="str">
            <v>28,C5</v>
          </cell>
          <cell r="C2235" t="str">
            <v>28,C005</v>
          </cell>
          <cell r="D2235">
            <v>28</v>
          </cell>
          <cell r="E2235" t="str">
            <v>Otros</v>
          </cell>
          <cell r="F2235" t="str">
            <v>Otros</v>
          </cell>
          <cell r="G2235" t="str">
            <v>Otros</v>
          </cell>
          <cell r="H2235" t="str">
            <v/>
          </cell>
          <cell r="I2235" t="str">
            <v/>
          </cell>
          <cell r="K2235" t="str">
            <v>C</v>
          </cell>
          <cell r="L2235">
            <v>5</v>
          </cell>
          <cell r="M2235">
            <v>5</v>
          </cell>
          <cell r="N2235" t="str">
            <v>C005</v>
          </cell>
        </row>
        <row r="2236">
          <cell r="A2236" t="str">
            <v>28,C6</v>
          </cell>
          <cell r="B2236" t="str">
            <v>28,C6</v>
          </cell>
          <cell r="C2236" t="str">
            <v>28,C006</v>
          </cell>
          <cell r="D2236">
            <v>28</v>
          </cell>
          <cell r="E2236" t="str">
            <v>Otros</v>
          </cell>
          <cell r="F2236" t="str">
            <v>Otros</v>
          </cell>
          <cell r="G2236" t="str">
            <v>Otros</v>
          </cell>
          <cell r="H2236" t="str">
            <v/>
          </cell>
          <cell r="I2236" t="str">
            <v/>
          </cell>
          <cell r="K2236" t="str">
            <v>C</v>
          </cell>
          <cell r="L2236">
            <v>6</v>
          </cell>
          <cell r="M2236">
            <v>6</v>
          </cell>
          <cell r="N2236" t="str">
            <v>C006</v>
          </cell>
        </row>
        <row r="2237">
          <cell r="A2237" t="str">
            <v>28,C7</v>
          </cell>
          <cell r="B2237" t="str">
            <v>28,C7</v>
          </cell>
          <cell r="C2237" t="str">
            <v>28,C007</v>
          </cell>
          <cell r="D2237">
            <v>28</v>
          </cell>
          <cell r="E2237" t="str">
            <v>Otros</v>
          </cell>
          <cell r="F2237" t="str">
            <v>Otros</v>
          </cell>
          <cell r="G2237" t="str">
            <v>Otros</v>
          </cell>
          <cell r="H2237" t="str">
            <v/>
          </cell>
          <cell r="I2237" t="str">
            <v/>
          </cell>
          <cell r="K2237" t="str">
            <v>C</v>
          </cell>
          <cell r="L2237">
            <v>7</v>
          </cell>
          <cell r="M2237">
            <v>7</v>
          </cell>
          <cell r="N2237" t="str">
            <v>C007</v>
          </cell>
        </row>
        <row r="2238">
          <cell r="A2238" t="str">
            <v>28,C8</v>
          </cell>
          <cell r="B2238" t="str">
            <v>28,C8</v>
          </cell>
          <cell r="C2238" t="str">
            <v>28,C008</v>
          </cell>
          <cell r="D2238">
            <v>28</v>
          </cell>
          <cell r="E2238" t="str">
            <v>Otros</v>
          </cell>
          <cell r="F2238" t="str">
            <v>Otros</v>
          </cell>
          <cell r="G2238" t="str">
            <v>Otros</v>
          </cell>
          <cell r="H2238" t="str">
            <v/>
          </cell>
          <cell r="I2238" t="str">
            <v/>
          </cell>
          <cell r="K2238" t="str">
            <v>C</v>
          </cell>
          <cell r="L2238">
            <v>8</v>
          </cell>
          <cell r="M2238">
            <v>8</v>
          </cell>
          <cell r="N2238" t="str">
            <v>C008</v>
          </cell>
        </row>
        <row r="2239">
          <cell r="A2239" t="str">
            <v>28,C9</v>
          </cell>
          <cell r="B2239" t="str">
            <v>28,C9</v>
          </cell>
          <cell r="C2239" t="str">
            <v>28,C009</v>
          </cell>
          <cell r="D2239">
            <v>28</v>
          </cell>
          <cell r="E2239" t="str">
            <v>Otros</v>
          </cell>
          <cell r="F2239" t="str">
            <v>Otros</v>
          </cell>
          <cell r="G2239" t="str">
            <v>Otros</v>
          </cell>
          <cell r="H2239" t="str">
            <v/>
          </cell>
          <cell r="I2239" t="str">
            <v/>
          </cell>
          <cell r="K2239" t="str">
            <v>C</v>
          </cell>
          <cell r="L2239">
            <v>9</v>
          </cell>
          <cell r="M2239">
            <v>9</v>
          </cell>
          <cell r="N2239" t="str">
            <v>C009</v>
          </cell>
        </row>
        <row r="2240">
          <cell r="A2240" t="str">
            <v>28,C10</v>
          </cell>
          <cell r="B2240" t="str">
            <v>28,C10</v>
          </cell>
          <cell r="C2240" t="str">
            <v>28,C010</v>
          </cell>
          <cell r="D2240">
            <v>28</v>
          </cell>
          <cell r="E2240" t="str">
            <v>Otros</v>
          </cell>
          <cell r="F2240" t="str">
            <v>Otros</v>
          </cell>
          <cell r="G2240" t="str">
            <v>Otros</v>
          </cell>
          <cell r="H2240" t="str">
            <v/>
          </cell>
          <cell r="I2240" t="str">
            <v/>
          </cell>
          <cell r="K2240" t="str">
            <v>C</v>
          </cell>
          <cell r="L2240">
            <v>10</v>
          </cell>
          <cell r="M2240">
            <v>10</v>
          </cell>
          <cell r="N2240" t="str">
            <v>C010</v>
          </cell>
        </row>
        <row r="2241">
          <cell r="A2241" t="str">
            <v>28,C11</v>
          </cell>
          <cell r="B2241" t="str">
            <v>28,C11</v>
          </cell>
          <cell r="C2241" t="str">
            <v>28,C011</v>
          </cell>
          <cell r="D2241">
            <v>28</v>
          </cell>
          <cell r="E2241" t="str">
            <v>Otros</v>
          </cell>
          <cell r="F2241" t="str">
            <v>Otros</v>
          </cell>
          <cell r="G2241" t="str">
            <v>Otros</v>
          </cell>
          <cell r="H2241" t="str">
            <v/>
          </cell>
          <cell r="I2241" t="str">
            <v/>
          </cell>
          <cell r="K2241" t="str">
            <v>C</v>
          </cell>
          <cell r="L2241">
            <v>11</v>
          </cell>
          <cell r="M2241">
            <v>11</v>
          </cell>
          <cell r="N2241" t="str">
            <v>C011</v>
          </cell>
        </row>
        <row r="2242">
          <cell r="A2242" t="str">
            <v>28,C12</v>
          </cell>
          <cell r="B2242" t="str">
            <v>28,C12</v>
          </cell>
          <cell r="C2242" t="str">
            <v>28,C012</v>
          </cell>
          <cell r="D2242">
            <v>28</v>
          </cell>
          <cell r="E2242" t="str">
            <v>Otros</v>
          </cell>
          <cell r="F2242" t="str">
            <v>Otros</v>
          </cell>
          <cell r="G2242" t="str">
            <v>Otros</v>
          </cell>
          <cell r="H2242" t="str">
            <v/>
          </cell>
          <cell r="I2242" t="str">
            <v/>
          </cell>
          <cell r="K2242" t="str">
            <v>C</v>
          </cell>
          <cell r="L2242">
            <v>12</v>
          </cell>
          <cell r="M2242">
            <v>12</v>
          </cell>
          <cell r="N2242" t="str">
            <v>C012</v>
          </cell>
        </row>
        <row r="2243">
          <cell r="A2243" t="str">
            <v>28,C13</v>
          </cell>
          <cell r="B2243" t="str">
            <v>28,C13</v>
          </cell>
          <cell r="C2243" t="str">
            <v>28,C013</v>
          </cell>
          <cell r="D2243">
            <v>28</v>
          </cell>
          <cell r="E2243" t="str">
            <v>Otros</v>
          </cell>
          <cell r="F2243" t="str">
            <v>Otros</v>
          </cell>
          <cell r="G2243" t="str">
            <v>Otros</v>
          </cell>
          <cell r="H2243" t="str">
            <v/>
          </cell>
          <cell r="I2243" t="str">
            <v/>
          </cell>
          <cell r="K2243" t="str">
            <v>C</v>
          </cell>
          <cell r="L2243">
            <v>13</v>
          </cell>
          <cell r="M2243">
            <v>13</v>
          </cell>
          <cell r="N2243" t="str">
            <v>C013</v>
          </cell>
        </row>
        <row r="2244">
          <cell r="A2244" t="str">
            <v>28,C14</v>
          </cell>
          <cell r="B2244" t="str">
            <v>28,C14</v>
          </cell>
          <cell r="C2244" t="str">
            <v>28,C014</v>
          </cell>
          <cell r="D2244">
            <v>28</v>
          </cell>
          <cell r="E2244" t="str">
            <v>Otros</v>
          </cell>
          <cell r="F2244" t="str">
            <v>Otros</v>
          </cell>
          <cell r="G2244" t="str">
            <v>Otros</v>
          </cell>
          <cell r="H2244" t="str">
            <v/>
          </cell>
          <cell r="I2244" t="str">
            <v/>
          </cell>
          <cell r="K2244" t="str">
            <v>C</v>
          </cell>
          <cell r="L2244">
            <v>14</v>
          </cell>
          <cell r="M2244">
            <v>14</v>
          </cell>
          <cell r="N2244" t="str">
            <v>C014</v>
          </cell>
        </row>
        <row r="2245">
          <cell r="A2245" t="str">
            <v>28,C15</v>
          </cell>
          <cell r="B2245" t="str">
            <v>28,C15</v>
          </cell>
          <cell r="C2245" t="str">
            <v>28,C015</v>
          </cell>
          <cell r="D2245">
            <v>28</v>
          </cell>
          <cell r="E2245" t="str">
            <v>Otros</v>
          </cell>
          <cell r="F2245" t="str">
            <v>Otros</v>
          </cell>
          <cell r="G2245" t="str">
            <v>Otros</v>
          </cell>
          <cell r="H2245" t="str">
            <v/>
          </cell>
          <cell r="I2245" t="str">
            <v/>
          </cell>
          <cell r="K2245" t="str">
            <v>C</v>
          </cell>
          <cell r="L2245">
            <v>15</v>
          </cell>
          <cell r="M2245">
            <v>15</v>
          </cell>
          <cell r="N2245" t="str">
            <v>C015</v>
          </cell>
        </row>
        <row r="2246">
          <cell r="A2246" t="str">
            <v>28,C16</v>
          </cell>
          <cell r="B2246" t="str">
            <v>28,C16</v>
          </cell>
          <cell r="C2246" t="str">
            <v>28,C016</v>
          </cell>
          <cell r="D2246">
            <v>28</v>
          </cell>
          <cell r="E2246" t="str">
            <v>Otros</v>
          </cell>
          <cell r="F2246" t="str">
            <v>Otros</v>
          </cell>
          <cell r="G2246" t="str">
            <v>Otros</v>
          </cell>
          <cell r="H2246" t="str">
            <v/>
          </cell>
          <cell r="I2246" t="str">
            <v/>
          </cell>
          <cell r="K2246" t="str">
            <v>C</v>
          </cell>
          <cell r="L2246">
            <v>16</v>
          </cell>
          <cell r="M2246">
            <v>16</v>
          </cell>
          <cell r="N2246" t="str">
            <v>C016</v>
          </cell>
        </row>
        <row r="2247">
          <cell r="A2247" t="str">
            <v>28,C17</v>
          </cell>
          <cell r="B2247" t="str">
            <v>28,C17</v>
          </cell>
          <cell r="C2247" t="str">
            <v>28,C017</v>
          </cell>
          <cell r="D2247">
            <v>28</v>
          </cell>
          <cell r="E2247" t="str">
            <v>Otros</v>
          </cell>
          <cell r="F2247" t="str">
            <v>Otros</v>
          </cell>
          <cell r="G2247" t="str">
            <v>Otros</v>
          </cell>
          <cell r="H2247" t="str">
            <v/>
          </cell>
          <cell r="I2247" t="str">
            <v/>
          </cell>
          <cell r="K2247" t="str">
            <v>C</v>
          </cell>
          <cell r="L2247">
            <v>17</v>
          </cell>
          <cell r="M2247">
            <v>17</v>
          </cell>
          <cell r="N2247" t="str">
            <v>C017</v>
          </cell>
        </row>
        <row r="2248">
          <cell r="A2248" t="str">
            <v>28,C18</v>
          </cell>
          <cell r="B2248" t="str">
            <v>28,C18</v>
          </cell>
          <cell r="C2248" t="str">
            <v>28,C018</v>
          </cell>
          <cell r="D2248">
            <v>28</v>
          </cell>
          <cell r="E2248" t="str">
            <v>Otros</v>
          </cell>
          <cell r="F2248" t="str">
            <v>Otros</v>
          </cell>
          <cell r="G2248" t="str">
            <v>Otros</v>
          </cell>
          <cell r="H2248" t="str">
            <v/>
          </cell>
          <cell r="I2248" t="str">
            <v/>
          </cell>
          <cell r="K2248" t="str">
            <v>C</v>
          </cell>
          <cell r="L2248">
            <v>18</v>
          </cell>
          <cell r="M2248">
            <v>18</v>
          </cell>
          <cell r="N2248" t="str">
            <v>C018</v>
          </cell>
        </row>
        <row r="2249">
          <cell r="A2249" t="str">
            <v>28,C19</v>
          </cell>
          <cell r="B2249" t="str">
            <v>28,C19</v>
          </cell>
          <cell r="C2249" t="str">
            <v>28,C019</v>
          </cell>
          <cell r="D2249">
            <v>28</v>
          </cell>
          <cell r="E2249" t="str">
            <v>Otros</v>
          </cell>
          <cell r="F2249" t="str">
            <v>Otros</v>
          </cell>
          <cell r="G2249" t="str">
            <v>Otros</v>
          </cell>
          <cell r="H2249" t="str">
            <v/>
          </cell>
          <cell r="I2249" t="str">
            <v/>
          </cell>
          <cell r="K2249" t="str">
            <v>C</v>
          </cell>
          <cell r="L2249">
            <v>19</v>
          </cell>
          <cell r="M2249">
            <v>19</v>
          </cell>
          <cell r="N2249" t="str">
            <v>C019</v>
          </cell>
        </row>
        <row r="2250">
          <cell r="A2250" t="str">
            <v>28,C20</v>
          </cell>
          <cell r="B2250" t="str">
            <v>28,C20</v>
          </cell>
          <cell r="C2250" t="str">
            <v>28,C020</v>
          </cell>
          <cell r="D2250">
            <v>28</v>
          </cell>
          <cell r="E2250" t="str">
            <v>Otros</v>
          </cell>
          <cell r="F2250" t="str">
            <v>Otros</v>
          </cell>
          <cell r="G2250" t="str">
            <v>Otros</v>
          </cell>
          <cell r="H2250" t="str">
            <v/>
          </cell>
          <cell r="I2250" t="str">
            <v/>
          </cell>
          <cell r="K2250" t="str">
            <v>C</v>
          </cell>
          <cell r="L2250">
            <v>20</v>
          </cell>
          <cell r="M2250">
            <v>20</v>
          </cell>
          <cell r="N2250" t="str">
            <v>C020</v>
          </cell>
        </row>
        <row r="2251">
          <cell r="A2251" t="str">
            <v>28,C21</v>
          </cell>
          <cell r="B2251" t="str">
            <v>28,C21</v>
          </cell>
          <cell r="C2251" t="str">
            <v>28,C021</v>
          </cell>
          <cell r="D2251">
            <v>28</v>
          </cell>
          <cell r="E2251" t="str">
            <v>Otros</v>
          </cell>
          <cell r="F2251" t="str">
            <v>Otros</v>
          </cell>
          <cell r="G2251" t="str">
            <v>Otros</v>
          </cell>
          <cell r="H2251" t="str">
            <v/>
          </cell>
          <cell r="I2251" t="str">
            <v/>
          </cell>
          <cell r="K2251" t="str">
            <v>C</v>
          </cell>
          <cell r="L2251">
            <v>21</v>
          </cell>
          <cell r="M2251">
            <v>21</v>
          </cell>
          <cell r="N2251" t="str">
            <v>C021</v>
          </cell>
        </row>
        <row r="2252">
          <cell r="A2252" t="str">
            <v>28,C22</v>
          </cell>
          <cell r="B2252" t="str">
            <v>28,C22</v>
          </cell>
          <cell r="C2252" t="str">
            <v>28,C022</v>
          </cell>
          <cell r="D2252">
            <v>28</v>
          </cell>
          <cell r="E2252" t="str">
            <v>Otros</v>
          </cell>
          <cell r="F2252" t="str">
            <v>Otros</v>
          </cell>
          <cell r="G2252" t="str">
            <v>Otros</v>
          </cell>
          <cell r="H2252" t="str">
            <v/>
          </cell>
          <cell r="I2252" t="str">
            <v/>
          </cell>
          <cell r="K2252" t="str">
            <v>C</v>
          </cell>
          <cell r="L2252">
            <v>22</v>
          </cell>
          <cell r="M2252">
            <v>22</v>
          </cell>
          <cell r="N2252" t="str">
            <v>C022</v>
          </cell>
        </row>
        <row r="2253">
          <cell r="A2253" t="str">
            <v>28,C23</v>
          </cell>
          <cell r="B2253" t="str">
            <v>28,C23</v>
          </cell>
          <cell r="C2253" t="str">
            <v>28,C023</v>
          </cell>
          <cell r="D2253">
            <v>28</v>
          </cell>
          <cell r="E2253" t="str">
            <v>Otros</v>
          </cell>
          <cell r="F2253" t="str">
            <v>Otros</v>
          </cell>
          <cell r="G2253" t="str">
            <v>Otros</v>
          </cell>
          <cell r="H2253" t="str">
            <v/>
          </cell>
          <cell r="I2253" t="str">
            <v/>
          </cell>
          <cell r="K2253" t="str">
            <v>C</v>
          </cell>
          <cell r="L2253">
            <v>23</v>
          </cell>
          <cell r="M2253">
            <v>23</v>
          </cell>
          <cell r="N2253" t="str">
            <v>C023</v>
          </cell>
        </row>
        <row r="2254">
          <cell r="A2254" t="str">
            <v>28,C24</v>
          </cell>
          <cell r="B2254" t="str">
            <v>28,C24</v>
          </cell>
          <cell r="C2254" t="str">
            <v>28,C024</v>
          </cell>
          <cell r="D2254">
            <v>28</v>
          </cell>
          <cell r="E2254" t="str">
            <v>Otros</v>
          </cell>
          <cell r="F2254" t="str">
            <v>Otros</v>
          </cell>
          <cell r="G2254" t="str">
            <v>Otros</v>
          </cell>
          <cell r="H2254" t="str">
            <v/>
          </cell>
          <cell r="I2254" t="str">
            <v/>
          </cell>
          <cell r="K2254" t="str">
            <v>C</v>
          </cell>
          <cell r="L2254">
            <v>24</v>
          </cell>
          <cell r="M2254">
            <v>24</v>
          </cell>
          <cell r="N2254" t="str">
            <v>C024</v>
          </cell>
        </row>
        <row r="2255">
          <cell r="A2255" t="str">
            <v>28,C25</v>
          </cell>
          <cell r="B2255" t="str">
            <v>28,C25</v>
          </cell>
          <cell r="C2255" t="str">
            <v>28,C025</v>
          </cell>
          <cell r="D2255">
            <v>28</v>
          </cell>
          <cell r="E2255" t="str">
            <v>Otros</v>
          </cell>
          <cell r="F2255" t="str">
            <v>Otros</v>
          </cell>
          <cell r="G2255" t="str">
            <v>Otros</v>
          </cell>
          <cell r="H2255" t="str">
            <v/>
          </cell>
          <cell r="I2255" t="str">
            <v/>
          </cell>
          <cell r="K2255" t="str">
            <v>C</v>
          </cell>
          <cell r="L2255">
            <v>25</v>
          </cell>
          <cell r="M2255">
            <v>25</v>
          </cell>
          <cell r="N2255" t="str">
            <v>C025</v>
          </cell>
        </row>
        <row r="2256">
          <cell r="A2256" t="str">
            <v>28,C26</v>
          </cell>
          <cell r="B2256" t="str">
            <v>28,C26</v>
          </cell>
          <cell r="C2256" t="str">
            <v>28,C026</v>
          </cell>
          <cell r="D2256">
            <v>28</v>
          </cell>
          <cell r="E2256" t="str">
            <v>Otros</v>
          </cell>
          <cell r="F2256" t="str">
            <v>Otros</v>
          </cell>
          <cell r="G2256" t="str">
            <v>Otros</v>
          </cell>
          <cell r="H2256" t="str">
            <v/>
          </cell>
          <cell r="I2256" t="str">
            <v/>
          </cell>
          <cell r="K2256" t="str">
            <v>C</v>
          </cell>
          <cell r="L2256">
            <v>26</v>
          </cell>
          <cell r="M2256">
            <v>26</v>
          </cell>
          <cell r="N2256" t="str">
            <v>C026</v>
          </cell>
        </row>
        <row r="2257">
          <cell r="A2257" t="str">
            <v>28,C27</v>
          </cell>
          <cell r="B2257" t="str">
            <v>28,C27</v>
          </cell>
          <cell r="C2257" t="str">
            <v>28,C027</v>
          </cell>
          <cell r="D2257">
            <v>28</v>
          </cell>
          <cell r="E2257" t="str">
            <v>Otros</v>
          </cell>
          <cell r="F2257" t="str">
            <v>Otros</v>
          </cell>
          <cell r="G2257" t="str">
            <v>Otros</v>
          </cell>
          <cell r="H2257" t="str">
            <v/>
          </cell>
          <cell r="I2257" t="str">
            <v/>
          </cell>
          <cell r="K2257" t="str">
            <v>C</v>
          </cell>
          <cell r="L2257">
            <v>27</v>
          </cell>
          <cell r="M2257">
            <v>27</v>
          </cell>
          <cell r="N2257" t="str">
            <v>C027</v>
          </cell>
        </row>
        <row r="2258">
          <cell r="A2258" t="str">
            <v>28,C28</v>
          </cell>
          <cell r="B2258" t="str">
            <v>28,C28</v>
          </cell>
          <cell r="C2258" t="str">
            <v>28,C028</v>
          </cell>
          <cell r="D2258">
            <v>28</v>
          </cell>
          <cell r="E2258" t="str">
            <v>Otros</v>
          </cell>
          <cell r="F2258" t="str">
            <v>Otros</v>
          </cell>
          <cell r="G2258" t="str">
            <v>Otros</v>
          </cell>
          <cell r="H2258" t="str">
            <v/>
          </cell>
          <cell r="I2258" t="str">
            <v/>
          </cell>
          <cell r="K2258" t="str">
            <v>C</v>
          </cell>
          <cell r="L2258">
            <v>28</v>
          </cell>
          <cell r="M2258">
            <v>28</v>
          </cell>
          <cell r="N2258" t="str">
            <v>C028</v>
          </cell>
        </row>
        <row r="2259">
          <cell r="A2259" t="str">
            <v>28,C29</v>
          </cell>
          <cell r="B2259" t="str">
            <v>28,C29</v>
          </cell>
          <cell r="C2259" t="str">
            <v>28,C029</v>
          </cell>
          <cell r="D2259">
            <v>28</v>
          </cell>
          <cell r="E2259" t="str">
            <v>Otros</v>
          </cell>
          <cell r="F2259" t="str">
            <v>Otros</v>
          </cell>
          <cell r="G2259" t="str">
            <v>Otros</v>
          </cell>
          <cell r="H2259" t="str">
            <v/>
          </cell>
          <cell r="I2259" t="str">
            <v/>
          </cell>
          <cell r="K2259" t="str">
            <v>C</v>
          </cell>
          <cell r="L2259">
            <v>29</v>
          </cell>
          <cell r="M2259">
            <v>29</v>
          </cell>
          <cell r="N2259" t="str">
            <v>C029</v>
          </cell>
        </row>
        <row r="2260">
          <cell r="A2260" t="str">
            <v>28,C30</v>
          </cell>
          <cell r="B2260" t="str">
            <v>28,C30</v>
          </cell>
          <cell r="C2260" t="str">
            <v>28,C030</v>
          </cell>
          <cell r="D2260">
            <v>28</v>
          </cell>
          <cell r="E2260" t="str">
            <v>Otros</v>
          </cell>
          <cell r="F2260" t="str">
            <v>Otros</v>
          </cell>
          <cell r="G2260" t="str">
            <v>Otros</v>
          </cell>
          <cell r="H2260" t="str">
            <v/>
          </cell>
          <cell r="I2260" t="str">
            <v/>
          </cell>
          <cell r="K2260" t="str">
            <v>C</v>
          </cell>
          <cell r="L2260">
            <v>30</v>
          </cell>
          <cell r="M2260">
            <v>30</v>
          </cell>
          <cell r="N2260" t="str">
            <v>C030</v>
          </cell>
        </row>
        <row r="2261">
          <cell r="A2261" t="str">
            <v>28,C31</v>
          </cell>
          <cell r="B2261" t="str">
            <v>28,C31</v>
          </cell>
          <cell r="C2261" t="str">
            <v>28,C031</v>
          </cell>
          <cell r="D2261">
            <v>28</v>
          </cell>
          <cell r="E2261" t="str">
            <v>Otros</v>
          </cell>
          <cell r="F2261" t="str">
            <v>Otros</v>
          </cell>
          <cell r="G2261" t="str">
            <v>Otros</v>
          </cell>
          <cell r="H2261" t="str">
            <v/>
          </cell>
          <cell r="I2261" t="str">
            <v/>
          </cell>
          <cell r="K2261" t="str">
            <v>C</v>
          </cell>
          <cell r="L2261">
            <v>31</v>
          </cell>
          <cell r="M2261">
            <v>31</v>
          </cell>
          <cell r="N2261" t="str">
            <v>C031</v>
          </cell>
        </row>
        <row r="2262">
          <cell r="A2262" t="str">
            <v>28,C32</v>
          </cell>
          <cell r="B2262" t="str">
            <v>28,C32</v>
          </cell>
          <cell r="C2262" t="str">
            <v>28,C032</v>
          </cell>
          <cell r="D2262">
            <v>28</v>
          </cell>
          <cell r="E2262" t="str">
            <v>Otros</v>
          </cell>
          <cell r="F2262" t="str">
            <v>Otros</v>
          </cell>
          <cell r="G2262" t="str">
            <v>Otros</v>
          </cell>
          <cell r="H2262" t="str">
            <v/>
          </cell>
          <cell r="I2262" t="str">
            <v/>
          </cell>
          <cell r="K2262" t="str">
            <v>C</v>
          </cell>
          <cell r="L2262">
            <v>32</v>
          </cell>
          <cell r="M2262">
            <v>32</v>
          </cell>
          <cell r="N2262" t="str">
            <v>C032</v>
          </cell>
        </row>
        <row r="2263">
          <cell r="A2263" t="str">
            <v>28,C33</v>
          </cell>
          <cell r="B2263" t="str">
            <v>28,C33</v>
          </cell>
          <cell r="C2263" t="str">
            <v>28,C033</v>
          </cell>
          <cell r="D2263">
            <v>28</v>
          </cell>
          <cell r="E2263" t="str">
            <v>Otros</v>
          </cell>
          <cell r="F2263" t="str">
            <v>Otros</v>
          </cell>
          <cell r="G2263" t="str">
            <v>Otros</v>
          </cell>
          <cell r="H2263" t="str">
            <v/>
          </cell>
          <cell r="I2263" t="str">
            <v/>
          </cell>
          <cell r="K2263" t="str">
            <v>C</v>
          </cell>
          <cell r="L2263">
            <v>33</v>
          </cell>
          <cell r="M2263">
            <v>33</v>
          </cell>
          <cell r="N2263" t="str">
            <v>C033</v>
          </cell>
        </row>
        <row r="2264">
          <cell r="A2264" t="str">
            <v>28,C34</v>
          </cell>
          <cell r="B2264" t="str">
            <v>28,C34</v>
          </cell>
          <cell r="C2264" t="str">
            <v>28,C034</v>
          </cell>
          <cell r="D2264">
            <v>28</v>
          </cell>
          <cell r="E2264" t="str">
            <v>Otros</v>
          </cell>
          <cell r="F2264" t="str">
            <v>Otros</v>
          </cell>
          <cell r="G2264" t="str">
            <v>Otros</v>
          </cell>
          <cell r="H2264" t="str">
            <v/>
          </cell>
          <cell r="I2264" t="str">
            <v/>
          </cell>
          <cell r="K2264" t="str">
            <v>C</v>
          </cell>
          <cell r="L2264">
            <v>34</v>
          </cell>
          <cell r="M2264">
            <v>34</v>
          </cell>
          <cell r="N2264" t="str">
            <v>C034</v>
          </cell>
        </row>
        <row r="2265">
          <cell r="A2265" t="str">
            <v>28,C35</v>
          </cell>
          <cell r="B2265" t="str">
            <v>28,C35</v>
          </cell>
          <cell r="C2265" t="str">
            <v>28,C035</v>
          </cell>
          <cell r="D2265">
            <v>28</v>
          </cell>
          <cell r="E2265" t="str">
            <v>Otros</v>
          </cell>
          <cell r="F2265" t="str">
            <v>Otros</v>
          </cell>
          <cell r="G2265" t="str">
            <v>Otros</v>
          </cell>
          <cell r="H2265" t="str">
            <v/>
          </cell>
          <cell r="I2265" t="str">
            <v/>
          </cell>
          <cell r="K2265" t="str">
            <v>C</v>
          </cell>
          <cell r="L2265">
            <v>35</v>
          </cell>
          <cell r="M2265">
            <v>35</v>
          </cell>
          <cell r="N2265" t="str">
            <v>C035</v>
          </cell>
        </row>
        <row r="2266">
          <cell r="A2266" t="str">
            <v>30,H1</v>
          </cell>
          <cell r="B2266" t="str">
            <v>30,H1</v>
          </cell>
          <cell r="C2266" t="str">
            <v>30,H001</v>
          </cell>
          <cell r="D2266">
            <v>30</v>
          </cell>
          <cell r="E2266" t="str">
            <v>Otros</v>
          </cell>
          <cell r="F2266" t="str">
            <v>Otros</v>
          </cell>
          <cell r="G2266" t="str">
            <v>Otros</v>
          </cell>
          <cell r="H2266" t="str">
            <v/>
          </cell>
          <cell r="I2266" t="str">
            <v/>
          </cell>
          <cell r="K2266" t="str">
            <v>H</v>
          </cell>
          <cell r="L2266">
            <v>1</v>
          </cell>
          <cell r="M2266">
            <v>1</v>
          </cell>
          <cell r="N2266" t="str">
            <v>H001</v>
          </cell>
        </row>
        <row r="2267">
          <cell r="A2267" t="str">
            <v>31,E1</v>
          </cell>
          <cell r="B2267" t="str">
            <v>31,E1</v>
          </cell>
          <cell r="C2267" t="str">
            <v>31,E001</v>
          </cell>
          <cell r="D2267">
            <v>31</v>
          </cell>
          <cell r="E2267" t="str">
            <v>Otros</v>
          </cell>
          <cell r="F2267" t="str">
            <v>Otros</v>
          </cell>
          <cell r="G2267" t="str">
            <v>Otros</v>
          </cell>
          <cell r="H2267" t="str">
            <v/>
          </cell>
          <cell r="I2267" t="str">
            <v/>
          </cell>
          <cell r="K2267" t="str">
            <v>E</v>
          </cell>
          <cell r="L2267">
            <v>1</v>
          </cell>
          <cell r="M2267">
            <v>1</v>
          </cell>
          <cell r="N2267" t="str">
            <v>E001</v>
          </cell>
        </row>
        <row r="2268">
          <cell r="A2268" t="str">
            <v>31,E2</v>
          </cell>
          <cell r="B2268" t="str">
            <v>31,E2</v>
          </cell>
          <cell r="C2268" t="str">
            <v>31,E002</v>
          </cell>
          <cell r="D2268">
            <v>31</v>
          </cell>
          <cell r="E2268" t="str">
            <v>Otros</v>
          </cell>
          <cell r="F2268" t="str">
            <v>Otros</v>
          </cell>
          <cell r="G2268" t="str">
            <v>Otros</v>
          </cell>
          <cell r="H2268" t="str">
            <v/>
          </cell>
          <cell r="I2268" t="str">
            <v/>
          </cell>
          <cell r="K2268" t="str">
            <v>E</v>
          </cell>
          <cell r="L2268">
            <v>2</v>
          </cell>
          <cell r="M2268">
            <v>2</v>
          </cell>
          <cell r="N2268" t="str">
            <v>E002</v>
          </cell>
        </row>
        <row r="2269">
          <cell r="A2269" t="str">
            <v>31,E301</v>
          </cell>
          <cell r="B2269" t="str">
            <v>31,E1</v>
          </cell>
          <cell r="C2269" t="str">
            <v>31,E001</v>
          </cell>
          <cell r="D2269">
            <v>31</v>
          </cell>
          <cell r="E2269" t="str">
            <v>Otros</v>
          </cell>
          <cell r="F2269" t="str">
            <v>Otros</v>
          </cell>
          <cell r="G2269" t="str">
            <v>Otros</v>
          </cell>
          <cell r="H2269" t="str">
            <v/>
          </cell>
          <cell r="I2269" t="str">
            <v/>
          </cell>
          <cell r="K2269" t="str">
            <v>E</v>
          </cell>
          <cell r="L2269">
            <v>301</v>
          </cell>
          <cell r="M2269">
            <v>1</v>
          </cell>
          <cell r="N2269" t="str">
            <v>E001</v>
          </cell>
        </row>
        <row r="2270">
          <cell r="A2270" t="str">
            <v>31,E302</v>
          </cell>
          <cell r="B2270" t="str">
            <v>31,E2</v>
          </cell>
          <cell r="C2270" t="str">
            <v>31,E002</v>
          </cell>
          <cell r="D2270">
            <v>31</v>
          </cell>
          <cell r="E2270" t="str">
            <v>Otros</v>
          </cell>
          <cell r="F2270" t="str">
            <v>Otros</v>
          </cell>
          <cell r="G2270" t="str">
            <v>Otros</v>
          </cell>
          <cell r="H2270" t="str">
            <v/>
          </cell>
          <cell r="I2270" t="str">
            <v/>
          </cell>
          <cell r="K2270" t="str">
            <v>E</v>
          </cell>
          <cell r="L2270">
            <v>302</v>
          </cell>
          <cell r="M2270">
            <v>2</v>
          </cell>
          <cell r="N2270" t="str">
            <v>E002</v>
          </cell>
        </row>
        <row r="2271">
          <cell r="A2271" t="str">
            <v>31,K25</v>
          </cell>
          <cell r="B2271" t="str">
            <v>31,K25</v>
          </cell>
          <cell r="C2271" t="str">
            <v>31,K025</v>
          </cell>
          <cell r="D2271">
            <v>31</v>
          </cell>
          <cell r="E2271" t="str">
            <v>Otros</v>
          </cell>
          <cell r="F2271" t="str">
            <v>Otros</v>
          </cell>
          <cell r="G2271" t="str">
            <v>Otros</v>
          </cell>
          <cell r="H2271" t="str">
            <v/>
          </cell>
          <cell r="I2271" t="str">
            <v/>
          </cell>
          <cell r="K2271" t="str">
            <v>K</v>
          </cell>
          <cell r="L2271">
            <v>25</v>
          </cell>
          <cell r="M2271">
            <v>25</v>
          </cell>
          <cell r="N2271" t="str">
            <v>K025</v>
          </cell>
        </row>
        <row r="2272">
          <cell r="A2272" t="str">
            <v>31,K325</v>
          </cell>
          <cell r="B2272" t="str">
            <v>31,K25</v>
          </cell>
          <cell r="C2272" t="str">
            <v>31,K025</v>
          </cell>
          <cell r="D2272">
            <v>31</v>
          </cell>
          <cell r="E2272" t="str">
            <v>Otros</v>
          </cell>
          <cell r="F2272" t="str">
            <v>Otros</v>
          </cell>
          <cell r="G2272" t="str">
            <v>Otros</v>
          </cell>
          <cell r="H2272" t="str">
            <v/>
          </cell>
          <cell r="I2272" t="str">
            <v/>
          </cell>
          <cell r="K2272" t="str">
            <v>K</v>
          </cell>
          <cell r="L2272">
            <v>325</v>
          </cell>
          <cell r="M2272">
            <v>25</v>
          </cell>
          <cell r="N2272" t="str">
            <v>K025</v>
          </cell>
        </row>
        <row r="2273">
          <cell r="A2273" t="str">
            <v>31,M1</v>
          </cell>
          <cell r="B2273" t="str">
            <v>31,M1</v>
          </cell>
          <cell r="C2273" t="str">
            <v>31,M001</v>
          </cell>
          <cell r="D2273">
            <v>31</v>
          </cell>
          <cell r="E2273" t="str">
            <v>Otros</v>
          </cell>
          <cell r="F2273" t="str">
            <v>Otros</v>
          </cell>
          <cell r="G2273" t="str">
            <v>Otros</v>
          </cell>
          <cell r="H2273" t="str">
            <v/>
          </cell>
          <cell r="I2273" t="str">
            <v/>
          </cell>
          <cell r="K2273" t="str">
            <v>M</v>
          </cell>
          <cell r="L2273">
            <v>1</v>
          </cell>
          <cell r="M2273">
            <v>1</v>
          </cell>
          <cell r="N2273" t="str">
            <v>M001</v>
          </cell>
        </row>
        <row r="2274">
          <cell r="A2274" t="str">
            <v>31,M301</v>
          </cell>
          <cell r="B2274" t="str">
            <v>31,M1</v>
          </cell>
          <cell r="C2274" t="str">
            <v>31,M001</v>
          </cell>
          <cell r="D2274">
            <v>31</v>
          </cell>
          <cell r="E2274" t="str">
            <v>Otros</v>
          </cell>
          <cell r="F2274" t="str">
            <v>Otros</v>
          </cell>
          <cell r="G2274" t="str">
            <v>Otros</v>
          </cell>
          <cell r="H2274" t="str">
            <v/>
          </cell>
          <cell r="I2274" t="str">
            <v/>
          </cell>
          <cell r="K2274" t="str">
            <v>M</v>
          </cell>
          <cell r="L2274">
            <v>301</v>
          </cell>
          <cell r="M2274">
            <v>1</v>
          </cell>
          <cell r="N2274" t="str">
            <v>M001</v>
          </cell>
        </row>
        <row r="2275">
          <cell r="A2275" t="str">
            <v>31,O1</v>
          </cell>
          <cell r="B2275" t="str">
            <v>31,O1</v>
          </cell>
          <cell r="C2275" t="str">
            <v>31,O001</v>
          </cell>
          <cell r="D2275">
            <v>31</v>
          </cell>
          <cell r="E2275" t="str">
            <v>Otros</v>
          </cell>
          <cell r="F2275" t="str">
            <v>Otros</v>
          </cell>
          <cell r="G2275" t="str">
            <v>Otros</v>
          </cell>
          <cell r="H2275" t="str">
            <v/>
          </cell>
          <cell r="I2275" t="str">
            <v/>
          </cell>
          <cell r="K2275" t="str">
            <v>O</v>
          </cell>
          <cell r="L2275">
            <v>1</v>
          </cell>
          <cell r="M2275">
            <v>1</v>
          </cell>
          <cell r="N2275" t="str">
            <v>O001</v>
          </cell>
        </row>
        <row r="2276">
          <cell r="A2276" t="str">
            <v>31,O301</v>
          </cell>
          <cell r="B2276" t="str">
            <v>31,O1</v>
          </cell>
          <cell r="C2276" t="str">
            <v>31,O001</v>
          </cell>
          <cell r="D2276">
            <v>31</v>
          </cell>
          <cell r="E2276" t="str">
            <v>Otros</v>
          </cell>
          <cell r="F2276" t="str">
            <v>Otros</v>
          </cell>
          <cell r="G2276" t="str">
            <v>Otros</v>
          </cell>
          <cell r="H2276" t="str">
            <v/>
          </cell>
          <cell r="I2276" t="str">
            <v/>
          </cell>
          <cell r="K2276" t="str">
            <v>O</v>
          </cell>
          <cell r="L2276">
            <v>301</v>
          </cell>
          <cell r="M2276">
            <v>1</v>
          </cell>
          <cell r="N2276" t="str">
            <v>O001</v>
          </cell>
        </row>
        <row r="2277">
          <cell r="A2277" t="str">
            <v>32,E1</v>
          </cell>
          <cell r="B2277" t="str">
            <v>32,E1</v>
          </cell>
          <cell r="C2277" t="str">
            <v>32,E001</v>
          </cell>
          <cell r="D2277">
            <v>32</v>
          </cell>
          <cell r="E2277" t="str">
            <v>Otros</v>
          </cell>
          <cell r="F2277" t="str">
            <v>Otros</v>
          </cell>
          <cell r="G2277" t="str">
            <v>Otros</v>
          </cell>
          <cell r="H2277" t="str">
            <v/>
          </cell>
          <cell r="I2277" t="str">
            <v/>
          </cell>
          <cell r="K2277" t="str">
            <v>E</v>
          </cell>
          <cell r="L2277">
            <v>1</v>
          </cell>
          <cell r="M2277">
            <v>1</v>
          </cell>
          <cell r="N2277" t="str">
            <v>E001</v>
          </cell>
        </row>
        <row r="2278">
          <cell r="A2278" t="str">
            <v>32,K25</v>
          </cell>
          <cell r="B2278" t="str">
            <v>32,K25</v>
          </cell>
          <cell r="C2278" t="str">
            <v>32,K025</v>
          </cell>
          <cell r="D2278">
            <v>32</v>
          </cell>
          <cell r="E2278" t="str">
            <v>Otros</v>
          </cell>
          <cell r="F2278" t="str">
            <v>Otros</v>
          </cell>
          <cell r="G2278" t="str">
            <v>Otros</v>
          </cell>
          <cell r="H2278" t="str">
            <v/>
          </cell>
          <cell r="I2278" t="str">
            <v/>
          </cell>
          <cell r="K2278" t="str">
            <v>K</v>
          </cell>
          <cell r="L2278">
            <v>25</v>
          </cell>
          <cell r="M2278">
            <v>25</v>
          </cell>
          <cell r="N2278" t="str">
            <v>K025</v>
          </cell>
        </row>
        <row r="2279">
          <cell r="A2279" t="str">
            <v>32,M1</v>
          </cell>
          <cell r="B2279" t="str">
            <v>32,M1</v>
          </cell>
          <cell r="C2279" t="str">
            <v>32,M001</v>
          </cell>
          <cell r="D2279">
            <v>32</v>
          </cell>
          <cell r="E2279" t="str">
            <v>Otros</v>
          </cell>
          <cell r="F2279" t="str">
            <v>Otros</v>
          </cell>
          <cell r="G2279" t="str">
            <v>Otros</v>
          </cell>
          <cell r="H2279" t="str">
            <v/>
          </cell>
          <cell r="I2279" t="str">
            <v/>
          </cell>
          <cell r="K2279" t="str">
            <v>M</v>
          </cell>
          <cell r="L2279">
            <v>1</v>
          </cell>
          <cell r="M2279">
            <v>1</v>
          </cell>
          <cell r="N2279" t="str">
            <v>M001</v>
          </cell>
        </row>
        <row r="2280">
          <cell r="A2280" t="str">
            <v>33,I1</v>
          </cell>
          <cell r="B2280" t="str">
            <v>33,I1</v>
          </cell>
          <cell r="C2280" t="str">
            <v>33,I001</v>
          </cell>
          <cell r="D2280">
            <v>33</v>
          </cell>
          <cell r="E2280" t="str">
            <v>Otros</v>
          </cell>
          <cell r="F2280" t="str">
            <v>Otros</v>
          </cell>
          <cell r="G2280" t="str">
            <v>Otros</v>
          </cell>
          <cell r="H2280" t="str">
            <v/>
          </cell>
          <cell r="I2280" t="str">
            <v/>
          </cell>
          <cell r="K2280" t="str">
            <v>I</v>
          </cell>
          <cell r="L2280">
            <v>1</v>
          </cell>
          <cell r="M2280">
            <v>1</v>
          </cell>
          <cell r="N2280" t="str">
            <v>I001</v>
          </cell>
        </row>
        <row r="2281">
          <cell r="A2281" t="str">
            <v>33,I2</v>
          </cell>
          <cell r="B2281" t="str">
            <v>33,I2</v>
          </cell>
          <cell r="C2281" t="str">
            <v>33,I002</v>
          </cell>
          <cell r="D2281">
            <v>33</v>
          </cell>
          <cell r="E2281" t="str">
            <v>Otros</v>
          </cell>
          <cell r="F2281" t="str">
            <v>Otros</v>
          </cell>
          <cell r="G2281" t="str">
            <v>Otros</v>
          </cell>
          <cell r="H2281" t="str">
            <v/>
          </cell>
          <cell r="I2281" t="str">
            <v/>
          </cell>
          <cell r="K2281" t="str">
            <v>I</v>
          </cell>
          <cell r="L2281">
            <v>2</v>
          </cell>
          <cell r="M2281">
            <v>2</v>
          </cell>
          <cell r="N2281" t="str">
            <v>I002</v>
          </cell>
        </row>
        <row r="2282">
          <cell r="A2282" t="str">
            <v>33,I3</v>
          </cell>
          <cell r="B2282" t="str">
            <v>33,I3</v>
          </cell>
          <cell r="C2282" t="str">
            <v>33,I003</v>
          </cell>
          <cell r="D2282">
            <v>33</v>
          </cell>
          <cell r="E2282" t="str">
            <v>Otros</v>
          </cell>
          <cell r="F2282" t="str">
            <v>Otros</v>
          </cell>
          <cell r="G2282" t="str">
            <v>Otros</v>
          </cell>
          <cell r="H2282" t="str">
            <v/>
          </cell>
          <cell r="I2282" t="str">
            <v/>
          </cell>
          <cell r="K2282" t="str">
            <v>I</v>
          </cell>
          <cell r="L2282">
            <v>3</v>
          </cell>
          <cell r="M2282">
            <v>3</v>
          </cell>
          <cell r="N2282" t="str">
            <v>I003</v>
          </cell>
        </row>
        <row r="2283">
          <cell r="A2283" t="str">
            <v>33,I4</v>
          </cell>
          <cell r="B2283" t="str">
            <v>33,I4</v>
          </cell>
          <cell r="C2283" t="str">
            <v>33,I004</v>
          </cell>
          <cell r="D2283">
            <v>33</v>
          </cell>
          <cell r="E2283" t="str">
            <v>Otros</v>
          </cell>
          <cell r="F2283" t="str">
            <v>Otros</v>
          </cell>
          <cell r="G2283" t="str">
            <v>Otros</v>
          </cell>
          <cell r="H2283" t="str">
            <v/>
          </cell>
          <cell r="I2283" t="str">
            <v/>
          </cell>
          <cell r="K2283" t="str">
            <v>I</v>
          </cell>
          <cell r="L2283">
            <v>4</v>
          </cell>
          <cell r="M2283">
            <v>4</v>
          </cell>
          <cell r="N2283" t="str">
            <v>I004</v>
          </cell>
        </row>
        <row r="2284">
          <cell r="A2284" t="str">
            <v>33,I5</v>
          </cell>
          <cell r="B2284" t="str">
            <v>33,I5</v>
          </cell>
          <cell r="C2284" t="str">
            <v>33,I005</v>
          </cell>
          <cell r="D2284">
            <v>33</v>
          </cell>
          <cell r="E2284" t="str">
            <v>Otros</v>
          </cell>
          <cell r="F2284" t="str">
            <v>Otros</v>
          </cell>
          <cell r="G2284" t="str">
            <v>Otros</v>
          </cell>
          <cell r="H2284" t="str">
            <v/>
          </cell>
          <cell r="I2284" t="str">
            <v/>
          </cell>
          <cell r="K2284" t="str">
            <v>I</v>
          </cell>
          <cell r="L2284">
            <v>5</v>
          </cell>
          <cell r="M2284">
            <v>5</v>
          </cell>
          <cell r="N2284" t="str">
            <v>I005</v>
          </cell>
        </row>
        <row r="2285">
          <cell r="A2285" t="str">
            <v>33,I6</v>
          </cell>
          <cell r="B2285" t="str">
            <v>33,I6</v>
          </cell>
          <cell r="C2285" t="str">
            <v>33,I006</v>
          </cell>
          <cell r="D2285">
            <v>33</v>
          </cell>
          <cell r="E2285" t="str">
            <v>Otros</v>
          </cell>
          <cell r="F2285" t="str">
            <v>Otros</v>
          </cell>
          <cell r="G2285" t="str">
            <v>Otros</v>
          </cell>
          <cell r="H2285" t="str">
            <v/>
          </cell>
          <cell r="I2285" t="str">
            <v/>
          </cell>
          <cell r="K2285" t="str">
            <v>I</v>
          </cell>
          <cell r="L2285">
            <v>6</v>
          </cell>
          <cell r="M2285">
            <v>6</v>
          </cell>
          <cell r="N2285" t="str">
            <v>I006</v>
          </cell>
        </row>
        <row r="2286">
          <cell r="A2286" t="str">
            <v>33,I7</v>
          </cell>
          <cell r="B2286" t="str">
            <v>33,I7</v>
          </cell>
          <cell r="C2286" t="str">
            <v>33,I007</v>
          </cell>
          <cell r="D2286">
            <v>33</v>
          </cell>
          <cell r="E2286" t="str">
            <v>Otros</v>
          </cell>
          <cell r="F2286" t="str">
            <v>Otros</v>
          </cell>
          <cell r="G2286" t="str">
            <v>Otros</v>
          </cell>
          <cell r="H2286" t="str">
            <v/>
          </cell>
          <cell r="I2286" t="str">
            <v/>
          </cell>
          <cell r="K2286" t="str">
            <v>I</v>
          </cell>
          <cell r="L2286">
            <v>7</v>
          </cell>
          <cell r="M2286">
            <v>7</v>
          </cell>
          <cell r="N2286" t="str">
            <v>I007</v>
          </cell>
        </row>
        <row r="2287">
          <cell r="A2287" t="str">
            <v>33,I8</v>
          </cell>
          <cell r="B2287" t="str">
            <v>33,I8</v>
          </cell>
          <cell r="C2287" t="str">
            <v>33,I008</v>
          </cell>
          <cell r="D2287">
            <v>33</v>
          </cell>
          <cell r="E2287" t="str">
            <v>Otros</v>
          </cell>
          <cell r="F2287" t="str">
            <v>Otros</v>
          </cell>
          <cell r="G2287" t="str">
            <v>Otros</v>
          </cell>
          <cell r="H2287" t="str">
            <v/>
          </cell>
          <cell r="I2287" t="str">
            <v/>
          </cell>
          <cell r="K2287" t="str">
            <v>I</v>
          </cell>
          <cell r="L2287">
            <v>8</v>
          </cell>
          <cell r="M2287">
            <v>8</v>
          </cell>
          <cell r="N2287" t="str">
            <v>I008</v>
          </cell>
        </row>
        <row r="2288">
          <cell r="A2288" t="str">
            <v>33,I9</v>
          </cell>
          <cell r="B2288" t="str">
            <v>33,I9</v>
          </cell>
          <cell r="C2288" t="str">
            <v>33,I009</v>
          </cell>
          <cell r="D2288">
            <v>33</v>
          </cell>
          <cell r="E2288" t="str">
            <v>Otros</v>
          </cell>
          <cell r="F2288" t="str">
            <v>Otros</v>
          </cell>
          <cell r="G2288" t="str">
            <v>Otros</v>
          </cell>
          <cell r="H2288" t="str">
            <v/>
          </cell>
          <cell r="I2288" t="str">
            <v/>
          </cell>
          <cell r="K2288" t="str">
            <v>I</v>
          </cell>
          <cell r="L2288">
            <v>9</v>
          </cell>
          <cell r="M2288">
            <v>9</v>
          </cell>
          <cell r="N2288" t="str">
            <v>I009</v>
          </cell>
        </row>
        <row r="2289">
          <cell r="A2289" t="str">
            <v>33,I10</v>
          </cell>
          <cell r="B2289" t="str">
            <v>33,I10</v>
          </cell>
          <cell r="C2289" t="str">
            <v>33,I010</v>
          </cell>
          <cell r="D2289">
            <v>33</v>
          </cell>
          <cell r="E2289" t="str">
            <v>Otros</v>
          </cell>
          <cell r="F2289" t="str">
            <v>Otros</v>
          </cell>
          <cell r="G2289" t="str">
            <v>Otros</v>
          </cell>
          <cell r="H2289" t="str">
            <v/>
          </cell>
          <cell r="I2289" t="str">
            <v/>
          </cell>
          <cell r="K2289" t="str">
            <v>I</v>
          </cell>
          <cell r="L2289">
            <v>10</v>
          </cell>
          <cell r="M2289">
            <v>10</v>
          </cell>
          <cell r="N2289" t="str">
            <v>I010</v>
          </cell>
        </row>
        <row r="2290">
          <cell r="A2290" t="str">
            <v>33,I11</v>
          </cell>
          <cell r="B2290" t="str">
            <v>33,I11</v>
          </cell>
          <cell r="C2290" t="str">
            <v>33,I011</v>
          </cell>
          <cell r="D2290">
            <v>33</v>
          </cell>
          <cell r="E2290" t="str">
            <v>Otros</v>
          </cell>
          <cell r="F2290" t="str">
            <v>Otros</v>
          </cell>
          <cell r="G2290" t="str">
            <v>Otros</v>
          </cell>
          <cell r="H2290" t="str">
            <v/>
          </cell>
          <cell r="I2290" t="str">
            <v/>
          </cell>
          <cell r="K2290" t="str">
            <v>I</v>
          </cell>
          <cell r="L2290">
            <v>11</v>
          </cell>
          <cell r="M2290">
            <v>11</v>
          </cell>
          <cell r="N2290" t="str">
            <v>I011</v>
          </cell>
        </row>
        <row r="2291">
          <cell r="A2291" t="str">
            <v>33,I12</v>
          </cell>
          <cell r="B2291" t="str">
            <v>33,I12</v>
          </cell>
          <cell r="C2291" t="str">
            <v>33,I012</v>
          </cell>
          <cell r="D2291">
            <v>33</v>
          </cell>
          <cell r="E2291" t="str">
            <v>Otros</v>
          </cell>
          <cell r="F2291" t="str">
            <v>Otros</v>
          </cell>
          <cell r="G2291" t="str">
            <v>Otros</v>
          </cell>
          <cell r="H2291" t="str">
            <v/>
          </cell>
          <cell r="I2291" t="str">
            <v/>
          </cell>
          <cell r="K2291" t="str">
            <v>I</v>
          </cell>
          <cell r="L2291">
            <v>12</v>
          </cell>
          <cell r="M2291">
            <v>12</v>
          </cell>
          <cell r="N2291" t="str">
            <v>I012</v>
          </cell>
        </row>
        <row r="2292">
          <cell r="A2292" t="str">
            <v>33,I13</v>
          </cell>
          <cell r="B2292" t="str">
            <v>33,I13</v>
          </cell>
          <cell r="C2292" t="str">
            <v>33,I013</v>
          </cell>
          <cell r="D2292">
            <v>33</v>
          </cell>
          <cell r="E2292" t="str">
            <v>Otros</v>
          </cell>
          <cell r="F2292" t="str">
            <v>Otros</v>
          </cell>
          <cell r="G2292" t="str">
            <v>Otros</v>
          </cell>
          <cell r="H2292" t="str">
            <v/>
          </cell>
          <cell r="I2292" t="str">
            <v/>
          </cell>
          <cell r="K2292" t="str">
            <v>I</v>
          </cell>
          <cell r="L2292">
            <v>13</v>
          </cell>
          <cell r="M2292">
            <v>13</v>
          </cell>
          <cell r="N2292" t="str">
            <v>I013</v>
          </cell>
        </row>
        <row r="2293">
          <cell r="A2293" t="str">
            <v>33,I14</v>
          </cell>
          <cell r="B2293" t="str">
            <v>33,I14</v>
          </cell>
          <cell r="C2293" t="str">
            <v>33,I014</v>
          </cell>
          <cell r="D2293">
            <v>33</v>
          </cell>
          <cell r="E2293" t="str">
            <v>Otros</v>
          </cell>
          <cell r="F2293" t="str">
            <v>Otros</v>
          </cell>
          <cell r="G2293" t="str">
            <v>Otros</v>
          </cell>
          <cell r="H2293" t="str">
            <v/>
          </cell>
          <cell r="I2293" t="str">
            <v/>
          </cell>
          <cell r="K2293" t="str">
            <v>I</v>
          </cell>
          <cell r="L2293">
            <v>14</v>
          </cell>
          <cell r="M2293">
            <v>14</v>
          </cell>
          <cell r="N2293" t="str">
            <v>I014</v>
          </cell>
        </row>
        <row r="2294">
          <cell r="A2294" t="str">
            <v>33,I15</v>
          </cell>
          <cell r="B2294" t="str">
            <v>33,I15</v>
          </cell>
          <cell r="C2294" t="str">
            <v>33,I015</v>
          </cell>
          <cell r="D2294">
            <v>33</v>
          </cell>
          <cell r="E2294" t="str">
            <v>Otros</v>
          </cell>
          <cell r="F2294" t="str">
            <v>Otros</v>
          </cell>
          <cell r="G2294" t="str">
            <v>Otros</v>
          </cell>
          <cell r="H2294" t="str">
            <v/>
          </cell>
          <cell r="I2294" t="str">
            <v/>
          </cell>
          <cell r="K2294" t="str">
            <v>I</v>
          </cell>
          <cell r="L2294">
            <v>15</v>
          </cell>
          <cell r="M2294">
            <v>15</v>
          </cell>
          <cell r="N2294" t="str">
            <v>I015</v>
          </cell>
        </row>
        <row r="2295">
          <cell r="A2295" t="str">
            <v>33,I16</v>
          </cell>
          <cell r="B2295" t="str">
            <v>33,I16</v>
          </cell>
          <cell r="C2295" t="str">
            <v>33,I016</v>
          </cell>
          <cell r="D2295">
            <v>33</v>
          </cell>
          <cell r="E2295" t="str">
            <v>Otros</v>
          </cell>
          <cell r="F2295" t="str">
            <v>Otros</v>
          </cell>
          <cell r="G2295" t="str">
            <v>Otros</v>
          </cell>
          <cell r="H2295" t="str">
            <v/>
          </cell>
          <cell r="I2295" t="str">
            <v/>
          </cell>
          <cell r="K2295" t="str">
            <v>I</v>
          </cell>
          <cell r="L2295">
            <v>16</v>
          </cell>
          <cell r="M2295">
            <v>16</v>
          </cell>
          <cell r="N2295" t="str">
            <v>I016</v>
          </cell>
        </row>
        <row r="2296">
          <cell r="A2296" t="str">
            <v>33,I17</v>
          </cell>
          <cell r="B2296" t="str">
            <v>33,I17</v>
          </cell>
          <cell r="C2296" t="str">
            <v>33,I017</v>
          </cell>
          <cell r="D2296">
            <v>33</v>
          </cell>
          <cell r="E2296" t="str">
            <v>Otros</v>
          </cell>
          <cell r="F2296" t="str">
            <v>Otros</v>
          </cell>
          <cell r="G2296" t="str">
            <v>Otros</v>
          </cell>
          <cell r="H2296" t="str">
            <v/>
          </cell>
          <cell r="I2296" t="str">
            <v/>
          </cell>
          <cell r="K2296" t="str">
            <v>I</v>
          </cell>
          <cell r="L2296">
            <v>17</v>
          </cell>
          <cell r="M2296">
            <v>17</v>
          </cell>
          <cell r="N2296" t="str">
            <v>I017</v>
          </cell>
        </row>
        <row r="2297">
          <cell r="A2297" t="str">
            <v>33,I18</v>
          </cell>
          <cell r="B2297" t="str">
            <v>33,I18</v>
          </cell>
          <cell r="C2297" t="str">
            <v>33,I018</v>
          </cell>
          <cell r="D2297">
            <v>33</v>
          </cell>
          <cell r="E2297" t="str">
            <v>Otros</v>
          </cell>
          <cell r="F2297" t="str">
            <v>Otros</v>
          </cell>
          <cell r="G2297" t="str">
            <v>Otros</v>
          </cell>
          <cell r="H2297" t="str">
            <v/>
          </cell>
          <cell r="I2297" t="str">
            <v/>
          </cell>
          <cell r="K2297" t="str">
            <v>I</v>
          </cell>
          <cell r="L2297">
            <v>18</v>
          </cell>
          <cell r="M2297">
            <v>18</v>
          </cell>
          <cell r="N2297" t="str">
            <v>I018</v>
          </cell>
        </row>
        <row r="2298">
          <cell r="A2298" t="str">
            <v>33,I19</v>
          </cell>
          <cell r="B2298" t="str">
            <v>33,I19</v>
          </cell>
          <cell r="C2298" t="str">
            <v>33,I019</v>
          </cell>
          <cell r="D2298">
            <v>33</v>
          </cell>
          <cell r="E2298" t="str">
            <v>Otros</v>
          </cell>
          <cell r="F2298" t="str">
            <v>Otros</v>
          </cell>
          <cell r="G2298" t="str">
            <v>Otros</v>
          </cell>
          <cell r="H2298" t="str">
            <v/>
          </cell>
          <cell r="I2298" t="str">
            <v/>
          </cell>
          <cell r="K2298" t="str">
            <v>I</v>
          </cell>
          <cell r="L2298">
            <v>19</v>
          </cell>
          <cell r="M2298">
            <v>19</v>
          </cell>
          <cell r="N2298" t="str">
            <v>I019</v>
          </cell>
        </row>
        <row r="2299">
          <cell r="A2299" t="str">
            <v>33,I20</v>
          </cell>
          <cell r="B2299" t="str">
            <v>33,I20</v>
          </cell>
          <cell r="C2299" t="str">
            <v>33,I020</v>
          </cell>
          <cell r="D2299">
            <v>33</v>
          </cell>
          <cell r="E2299" t="str">
            <v>Otros</v>
          </cell>
          <cell r="F2299" t="str">
            <v>Otros</v>
          </cell>
          <cell r="G2299" t="str">
            <v>Otros</v>
          </cell>
          <cell r="H2299" t="str">
            <v/>
          </cell>
          <cell r="I2299" t="str">
            <v/>
          </cell>
          <cell r="K2299" t="str">
            <v>I</v>
          </cell>
          <cell r="L2299">
            <v>20</v>
          </cell>
          <cell r="M2299">
            <v>20</v>
          </cell>
          <cell r="N2299" t="str">
            <v>I020</v>
          </cell>
        </row>
        <row r="2300">
          <cell r="A2300" t="str">
            <v>33,I21</v>
          </cell>
          <cell r="B2300" t="str">
            <v>33,I21</v>
          </cell>
          <cell r="C2300" t="str">
            <v>33,I021</v>
          </cell>
          <cell r="D2300">
            <v>33</v>
          </cell>
          <cell r="E2300" t="str">
            <v>Otros</v>
          </cell>
          <cell r="F2300" t="str">
            <v>Otros</v>
          </cell>
          <cell r="G2300" t="str">
            <v>Otros</v>
          </cell>
          <cell r="H2300" t="str">
            <v/>
          </cell>
          <cell r="I2300" t="str">
            <v/>
          </cell>
          <cell r="K2300" t="str">
            <v>I</v>
          </cell>
          <cell r="L2300">
            <v>21</v>
          </cell>
          <cell r="M2300">
            <v>21</v>
          </cell>
          <cell r="N2300" t="str">
            <v>I021</v>
          </cell>
        </row>
        <row r="2301">
          <cell r="A2301" t="str">
            <v>33,I22</v>
          </cell>
          <cell r="B2301" t="str">
            <v>33,I22</v>
          </cell>
          <cell r="C2301" t="str">
            <v>33,I022</v>
          </cell>
          <cell r="D2301">
            <v>33</v>
          </cell>
          <cell r="E2301" t="str">
            <v>Otros</v>
          </cell>
          <cell r="F2301" t="str">
            <v>Otros</v>
          </cell>
          <cell r="G2301" t="str">
            <v>Otros</v>
          </cell>
          <cell r="H2301" t="str">
            <v/>
          </cell>
          <cell r="I2301" t="str">
            <v/>
          </cell>
          <cell r="K2301" t="str">
            <v>I</v>
          </cell>
          <cell r="L2301">
            <v>22</v>
          </cell>
          <cell r="M2301">
            <v>22</v>
          </cell>
          <cell r="N2301" t="str">
            <v>I022</v>
          </cell>
        </row>
        <row r="2302">
          <cell r="A2302" t="str">
            <v>33,I23</v>
          </cell>
          <cell r="B2302" t="str">
            <v>33,I23</v>
          </cell>
          <cell r="C2302" t="str">
            <v>33,I023</v>
          </cell>
          <cell r="D2302">
            <v>33</v>
          </cell>
          <cell r="E2302" t="str">
            <v>Otros</v>
          </cell>
          <cell r="F2302" t="str">
            <v>Otros</v>
          </cell>
          <cell r="G2302" t="str">
            <v>Otros</v>
          </cell>
          <cell r="H2302" t="str">
            <v/>
          </cell>
          <cell r="I2302" t="str">
            <v/>
          </cell>
          <cell r="K2302" t="str">
            <v>I</v>
          </cell>
          <cell r="L2302">
            <v>23</v>
          </cell>
          <cell r="M2302">
            <v>23</v>
          </cell>
          <cell r="N2302" t="str">
            <v>I023</v>
          </cell>
        </row>
        <row r="2303">
          <cell r="A2303" t="str">
            <v>33,I24</v>
          </cell>
          <cell r="B2303" t="str">
            <v>33,I24</v>
          </cell>
          <cell r="C2303" t="str">
            <v>33,I024</v>
          </cell>
          <cell r="D2303">
            <v>33</v>
          </cell>
          <cell r="E2303" t="str">
            <v>Otros</v>
          </cell>
          <cell r="F2303" t="str">
            <v>Otros</v>
          </cell>
          <cell r="G2303" t="str">
            <v>Otros</v>
          </cell>
          <cell r="H2303" t="str">
            <v/>
          </cell>
          <cell r="I2303" t="str">
            <v/>
          </cell>
          <cell r="K2303" t="str">
            <v>I</v>
          </cell>
          <cell r="L2303">
            <v>24</v>
          </cell>
          <cell r="M2303">
            <v>24</v>
          </cell>
          <cell r="N2303" t="str">
            <v>I024</v>
          </cell>
        </row>
        <row r="2304">
          <cell r="A2304" t="str">
            <v>33,I25</v>
          </cell>
          <cell r="B2304" t="str">
            <v>33,I25</v>
          </cell>
          <cell r="C2304" t="str">
            <v>33,I025</v>
          </cell>
          <cell r="D2304">
            <v>33</v>
          </cell>
          <cell r="E2304" t="str">
            <v>Otros</v>
          </cell>
          <cell r="F2304" t="str">
            <v>Otros</v>
          </cell>
          <cell r="G2304" t="str">
            <v>Otros</v>
          </cell>
          <cell r="H2304" t="str">
            <v/>
          </cell>
          <cell r="I2304" t="str">
            <v/>
          </cell>
          <cell r="K2304" t="str">
            <v>I</v>
          </cell>
          <cell r="L2304">
            <v>25</v>
          </cell>
          <cell r="M2304">
            <v>25</v>
          </cell>
          <cell r="N2304" t="str">
            <v>I025</v>
          </cell>
        </row>
        <row r="2305">
          <cell r="A2305" t="str">
            <v>33,I26</v>
          </cell>
          <cell r="B2305" t="str">
            <v>33,I26</v>
          </cell>
          <cell r="C2305" t="str">
            <v>33,I026</v>
          </cell>
          <cell r="D2305">
            <v>33</v>
          </cell>
          <cell r="E2305" t="str">
            <v>Otros</v>
          </cell>
          <cell r="F2305" t="str">
            <v>Otros</v>
          </cell>
          <cell r="G2305" t="str">
            <v>Otros</v>
          </cell>
          <cell r="H2305" t="str">
            <v/>
          </cell>
          <cell r="I2305" t="str">
            <v/>
          </cell>
          <cell r="K2305" t="str">
            <v>I</v>
          </cell>
          <cell r="L2305">
            <v>26</v>
          </cell>
          <cell r="M2305">
            <v>26</v>
          </cell>
          <cell r="N2305" t="str">
            <v>I026</v>
          </cell>
        </row>
        <row r="2306">
          <cell r="A2306" t="str">
            <v>33,I27</v>
          </cell>
          <cell r="B2306" t="str">
            <v>33,I27</v>
          </cell>
          <cell r="C2306" t="str">
            <v>33,I027</v>
          </cell>
          <cell r="D2306">
            <v>33</v>
          </cell>
          <cell r="E2306" t="str">
            <v>Otros</v>
          </cell>
          <cell r="F2306" t="str">
            <v>Otros</v>
          </cell>
          <cell r="G2306" t="str">
            <v>Otros</v>
          </cell>
          <cell r="H2306" t="str">
            <v/>
          </cell>
          <cell r="I2306" t="str">
            <v/>
          </cell>
          <cell r="K2306" t="str">
            <v>I</v>
          </cell>
          <cell r="L2306">
            <v>27</v>
          </cell>
          <cell r="M2306">
            <v>27</v>
          </cell>
          <cell r="N2306" t="str">
            <v>I027</v>
          </cell>
        </row>
        <row r="2307">
          <cell r="A2307" t="str">
            <v>33,I28</v>
          </cell>
          <cell r="B2307" t="str">
            <v>33,I28</v>
          </cell>
          <cell r="C2307" t="str">
            <v>33,I028</v>
          </cell>
          <cell r="D2307">
            <v>33</v>
          </cell>
          <cell r="E2307" t="str">
            <v>Otros</v>
          </cell>
          <cell r="F2307" t="str">
            <v>Otros</v>
          </cell>
          <cell r="G2307" t="str">
            <v>Otros</v>
          </cell>
          <cell r="H2307" t="str">
            <v/>
          </cell>
          <cell r="I2307" t="str">
            <v/>
          </cell>
          <cell r="K2307" t="str">
            <v>I</v>
          </cell>
          <cell r="L2307">
            <v>28</v>
          </cell>
          <cell r="M2307">
            <v>28</v>
          </cell>
          <cell r="N2307" t="str">
            <v>I028</v>
          </cell>
        </row>
        <row r="2308">
          <cell r="A2308" t="str">
            <v>33,I29</v>
          </cell>
          <cell r="B2308" t="str">
            <v>33,I29</v>
          </cell>
          <cell r="C2308" t="str">
            <v>33,I029</v>
          </cell>
          <cell r="D2308">
            <v>33</v>
          </cell>
          <cell r="E2308" t="str">
            <v>Otros</v>
          </cell>
          <cell r="F2308" t="str">
            <v>Otros</v>
          </cell>
          <cell r="G2308" t="str">
            <v>Otros</v>
          </cell>
          <cell r="H2308" t="str">
            <v/>
          </cell>
          <cell r="I2308" t="str">
            <v/>
          </cell>
          <cell r="K2308" t="str">
            <v>I</v>
          </cell>
          <cell r="L2308">
            <v>29</v>
          </cell>
          <cell r="M2308">
            <v>29</v>
          </cell>
          <cell r="N2308" t="str">
            <v>I029</v>
          </cell>
        </row>
        <row r="2309">
          <cell r="A2309" t="str">
            <v>33,I30</v>
          </cell>
          <cell r="B2309" t="str">
            <v>33,I30</v>
          </cell>
          <cell r="C2309" t="str">
            <v>33,I030</v>
          </cell>
          <cell r="D2309">
            <v>33</v>
          </cell>
          <cell r="E2309" t="str">
            <v>Otros</v>
          </cell>
          <cell r="F2309" t="str">
            <v>Otros</v>
          </cell>
          <cell r="G2309" t="str">
            <v>Otros</v>
          </cell>
          <cell r="H2309" t="str">
            <v/>
          </cell>
          <cell r="I2309" t="str">
            <v/>
          </cell>
          <cell r="K2309" t="str">
            <v>I</v>
          </cell>
          <cell r="L2309">
            <v>30</v>
          </cell>
          <cell r="M2309">
            <v>30</v>
          </cell>
          <cell r="N2309" t="str">
            <v>I030</v>
          </cell>
        </row>
        <row r="2310">
          <cell r="A2310" t="str">
            <v>33,I31</v>
          </cell>
          <cell r="B2310" t="str">
            <v>33,I31</v>
          </cell>
          <cell r="C2310" t="str">
            <v>33,I031</v>
          </cell>
          <cell r="D2310">
            <v>33</v>
          </cell>
          <cell r="E2310" t="str">
            <v>Otros</v>
          </cell>
          <cell r="F2310" t="str">
            <v>Otros</v>
          </cell>
          <cell r="G2310" t="str">
            <v>Otros</v>
          </cell>
          <cell r="H2310" t="str">
            <v/>
          </cell>
          <cell r="I2310" t="str">
            <v/>
          </cell>
          <cell r="K2310" t="str">
            <v>I</v>
          </cell>
          <cell r="L2310">
            <v>31</v>
          </cell>
          <cell r="M2310">
            <v>31</v>
          </cell>
          <cell r="N2310" t="str">
            <v>I031</v>
          </cell>
        </row>
        <row r="2311">
          <cell r="A2311" t="str">
            <v>33,I32</v>
          </cell>
          <cell r="B2311" t="str">
            <v>33,I32</v>
          </cell>
          <cell r="C2311" t="str">
            <v>33,I032</v>
          </cell>
          <cell r="D2311">
            <v>33</v>
          </cell>
          <cell r="E2311" t="str">
            <v>Otros</v>
          </cell>
          <cell r="F2311" t="str">
            <v>Otros</v>
          </cell>
          <cell r="G2311" t="str">
            <v>Otros</v>
          </cell>
          <cell r="H2311" t="str">
            <v/>
          </cell>
          <cell r="I2311" t="str">
            <v/>
          </cell>
          <cell r="K2311" t="str">
            <v>I</v>
          </cell>
          <cell r="L2311">
            <v>32</v>
          </cell>
          <cell r="M2311">
            <v>32</v>
          </cell>
          <cell r="N2311" t="str">
            <v>I032</v>
          </cell>
        </row>
        <row r="2312">
          <cell r="A2312" t="str">
            <v>33,I34</v>
          </cell>
          <cell r="B2312" t="str">
            <v>33,I34</v>
          </cell>
          <cell r="C2312" t="str">
            <v>33,I034</v>
          </cell>
          <cell r="D2312">
            <v>33</v>
          </cell>
          <cell r="E2312" t="str">
            <v>Otros</v>
          </cell>
          <cell r="F2312" t="str">
            <v>Otros</v>
          </cell>
          <cell r="G2312" t="str">
            <v>Otros</v>
          </cell>
          <cell r="H2312" t="str">
            <v/>
          </cell>
          <cell r="I2312" t="str">
            <v/>
          </cell>
          <cell r="K2312" t="str">
            <v>I</v>
          </cell>
          <cell r="L2312">
            <v>34</v>
          </cell>
          <cell r="M2312">
            <v>34</v>
          </cell>
          <cell r="N2312" t="str">
            <v>I034</v>
          </cell>
        </row>
        <row r="2313">
          <cell r="A2313" t="str">
            <v>34,D1</v>
          </cell>
          <cell r="B2313" t="str">
            <v>34,D1</v>
          </cell>
          <cell r="C2313" t="str">
            <v>34,D001</v>
          </cell>
          <cell r="D2313">
            <v>34</v>
          </cell>
          <cell r="E2313" t="str">
            <v>Otros</v>
          </cell>
          <cell r="F2313" t="str">
            <v>Otros</v>
          </cell>
          <cell r="G2313" t="str">
            <v>Otros</v>
          </cell>
          <cell r="H2313" t="str">
            <v/>
          </cell>
          <cell r="I2313" t="str">
            <v/>
          </cell>
          <cell r="K2313" t="str">
            <v>D</v>
          </cell>
          <cell r="L2313">
            <v>1</v>
          </cell>
          <cell r="M2313">
            <v>1</v>
          </cell>
          <cell r="N2313" t="str">
            <v>D001</v>
          </cell>
        </row>
        <row r="2314">
          <cell r="A2314" t="str">
            <v>34,D2</v>
          </cell>
          <cell r="B2314" t="str">
            <v>34,D2</v>
          </cell>
          <cell r="C2314" t="str">
            <v>34,D002</v>
          </cell>
          <cell r="D2314">
            <v>34</v>
          </cell>
          <cell r="E2314" t="str">
            <v>Otros</v>
          </cell>
          <cell r="F2314" t="str">
            <v>Otros</v>
          </cell>
          <cell r="G2314" t="str">
            <v>Otros</v>
          </cell>
          <cell r="H2314" t="str">
            <v/>
          </cell>
          <cell r="I2314" t="str">
            <v/>
          </cell>
          <cell r="K2314" t="str">
            <v>D</v>
          </cell>
          <cell r="L2314">
            <v>2</v>
          </cell>
          <cell r="M2314">
            <v>2</v>
          </cell>
          <cell r="N2314" t="str">
            <v>D002</v>
          </cell>
        </row>
        <row r="2315">
          <cell r="A2315" t="str">
            <v>34,D3</v>
          </cell>
          <cell r="B2315" t="str">
            <v>34,D3</v>
          </cell>
          <cell r="C2315" t="str">
            <v>34,D003</v>
          </cell>
          <cell r="D2315">
            <v>34</v>
          </cell>
          <cell r="E2315" t="str">
            <v>Otros</v>
          </cell>
          <cell r="F2315" t="str">
            <v>Otros</v>
          </cell>
          <cell r="G2315" t="str">
            <v>Otros</v>
          </cell>
          <cell r="H2315" t="str">
            <v/>
          </cell>
          <cell r="I2315" t="str">
            <v/>
          </cell>
          <cell r="K2315" t="str">
            <v>D</v>
          </cell>
          <cell r="L2315">
            <v>3</v>
          </cell>
          <cell r="M2315">
            <v>3</v>
          </cell>
          <cell r="N2315" t="str">
            <v>D003</v>
          </cell>
        </row>
        <row r="2316">
          <cell r="A2316" t="str">
            <v>34,D4</v>
          </cell>
          <cell r="B2316" t="str">
            <v>34,D4</v>
          </cell>
          <cell r="C2316" t="str">
            <v>34,D004</v>
          </cell>
          <cell r="D2316">
            <v>34</v>
          </cell>
          <cell r="E2316" t="str">
            <v>Otros</v>
          </cell>
          <cell r="F2316" t="str">
            <v>Otros</v>
          </cell>
          <cell r="G2316" t="str">
            <v>Otros</v>
          </cell>
          <cell r="H2316" t="str">
            <v/>
          </cell>
          <cell r="I2316" t="str">
            <v/>
          </cell>
          <cell r="K2316" t="str">
            <v>D</v>
          </cell>
          <cell r="L2316">
            <v>4</v>
          </cell>
          <cell r="M2316">
            <v>4</v>
          </cell>
          <cell r="N2316" t="str">
            <v>D004</v>
          </cell>
        </row>
        <row r="2317">
          <cell r="A2317" t="str">
            <v>34,D5</v>
          </cell>
          <cell r="B2317" t="str">
            <v>34,D5</v>
          </cell>
          <cell r="C2317" t="str">
            <v>34,D005</v>
          </cell>
          <cell r="D2317">
            <v>34</v>
          </cell>
          <cell r="E2317" t="str">
            <v>Otros</v>
          </cell>
          <cell r="F2317" t="str">
            <v>Otros</v>
          </cell>
          <cell r="G2317" t="str">
            <v>Otros</v>
          </cell>
          <cell r="H2317" t="str">
            <v/>
          </cell>
          <cell r="I2317" t="str">
            <v/>
          </cell>
          <cell r="K2317" t="str">
            <v>D</v>
          </cell>
          <cell r="L2317">
            <v>5</v>
          </cell>
          <cell r="M2317">
            <v>5</v>
          </cell>
          <cell r="N2317" t="str">
            <v>D005</v>
          </cell>
        </row>
        <row r="2318">
          <cell r="A2318" t="str">
            <v>34,D6</v>
          </cell>
          <cell r="B2318" t="str">
            <v>34,D6</v>
          </cell>
          <cell r="C2318" t="str">
            <v>34,D006</v>
          </cell>
          <cell r="D2318">
            <v>34</v>
          </cell>
          <cell r="E2318" t="str">
            <v>Otros</v>
          </cell>
          <cell r="F2318" t="str">
            <v>Otros</v>
          </cell>
          <cell r="G2318" t="str">
            <v>Otros</v>
          </cell>
          <cell r="H2318" t="str">
            <v/>
          </cell>
          <cell r="I2318" t="str">
            <v/>
          </cell>
          <cell r="K2318" t="str">
            <v>D</v>
          </cell>
          <cell r="L2318">
            <v>6</v>
          </cell>
          <cell r="M2318">
            <v>6</v>
          </cell>
          <cell r="N2318" t="str">
            <v>D006</v>
          </cell>
        </row>
        <row r="2319">
          <cell r="A2319" t="str">
            <v>34,D7</v>
          </cell>
          <cell r="B2319" t="str">
            <v>34,D7</v>
          </cell>
          <cell r="C2319" t="str">
            <v>34,D007</v>
          </cell>
          <cell r="D2319">
            <v>34</v>
          </cell>
          <cell r="E2319" t="str">
            <v>Otros</v>
          </cell>
          <cell r="F2319" t="str">
            <v>Otros</v>
          </cell>
          <cell r="G2319" t="str">
            <v>Otros</v>
          </cell>
          <cell r="H2319" t="str">
            <v/>
          </cell>
          <cell r="I2319" t="str">
            <v/>
          </cell>
          <cell r="K2319" t="str">
            <v>D</v>
          </cell>
          <cell r="L2319">
            <v>7</v>
          </cell>
          <cell r="M2319">
            <v>7</v>
          </cell>
          <cell r="N2319" t="str">
            <v>D007</v>
          </cell>
        </row>
        <row r="2320">
          <cell r="A2320" t="str">
            <v>34,D8</v>
          </cell>
          <cell r="B2320" t="str">
            <v>34,D8</v>
          </cell>
          <cell r="C2320" t="str">
            <v>34,D008</v>
          </cell>
          <cell r="D2320">
            <v>34</v>
          </cell>
          <cell r="E2320" t="str">
            <v>Otros</v>
          </cell>
          <cell r="F2320" t="str">
            <v>Otros</v>
          </cell>
          <cell r="G2320" t="str">
            <v>Otros</v>
          </cell>
          <cell r="H2320" t="str">
            <v/>
          </cell>
          <cell r="I2320" t="str">
            <v/>
          </cell>
          <cell r="K2320" t="str">
            <v>D</v>
          </cell>
          <cell r="L2320">
            <v>8</v>
          </cell>
          <cell r="M2320">
            <v>8</v>
          </cell>
          <cell r="N2320" t="str">
            <v>D008</v>
          </cell>
        </row>
        <row r="2321">
          <cell r="A2321" t="str">
            <v>34,D9</v>
          </cell>
          <cell r="B2321" t="str">
            <v>34,D9</v>
          </cell>
          <cell r="C2321" t="str">
            <v>34,D009</v>
          </cell>
          <cell r="D2321">
            <v>34</v>
          </cell>
          <cell r="E2321" t="str">
            <v>Otros</v>
          </cell>
          <cell r="F2321" t="str">
            <v>Otros</v>
          </cell>
          <cell r="G2321" t="str">
            <v>Otros</v>
          </cell>
          <cell r="H2321" t="str">
            <v/>
          </cell>
          <cell r="I2321" t="str">
            <v/>
          </cell>
          <cell r="K2321" t="str">
            <v>D</v>
          </cell>
          <cell r="L2321">
            <v>9</v>
          </cell>
          <cell r="M2321">
            <v>9</v>
          </cell>
          <cell r="N2321" t="str">
            <v>D009</v>
          </cell>
        </row>
        <row r="2322">
          <cell r="A2322" t="str">
            <v>34,D11</v>
          </cell>
          <cell r="B2322" t="str">
            <v>34,D11</v>
          </cell>
          <cell r="C2322" t="str">
            <v>34,D011</v>
          </cell>
          <cell r="D2322">
            <v>34</v>
          </cell>
          <cell r="E2322" t="str">
            <v>Otros</v>
          </cell>
          <cell r="F2322" t="str">
            <v>Otros</v>
          </cell>
          <cell r="G2322" t="str">
            <v>Otros</v>
          </cell>
          <cell r="H2322" t="str">
            <v/>
          </cell>
          <cell r="I2322" t="str">
            <v/>
          </cell>
          <cell r="K2322" t="str">
            <v>D</v>
          </cell>
          <cell r="L2322">
            <v>11</v>
          </cell>
          <cell r="M2322">
            <v>11</v>
          </cell>
          <cell r="N2322" t="str">
            <v>D011</v>
          </cell>
        </row>
        <row r="2323">
          <cell r="A2323" t="str">
            <v>35,E1</v>
          </cell>
          <cell r="B2323" t="str">
            <v>35,E1</v>
          </cell>
          <cell r="C2323" t="str">
            <v>35,E001</v>
          </cell>
          <cell r="D2323">
            <v>35</v>
          </cell>
          <cell r="E2323" t="str">
            <v>Otros</v>
          </cell>
          <cell r="F2323" t="str">
            <v>Otros</v>
          </cell>
          <cell r="G2323" t="str">
            <v>Otros</v>
          </cell>
          <cell r="H2323" t="str">
            <v/>
          </cell>
          <cell r="I2323" t="str">
            <v/>
          </cell>
          <cell r="K2323" t="str">
            <v>E</v>
          </cell>
          <cell r="L2323">
            <v>1</v>
          </cell>
          <cell r="M2323">
            <v>1</v>
          </cell>
          <cell r="N2323" t="str">
            <v>E001</v>
          </cell>
        </row>
        <row r="2324">
          <cell r="A2324" t="str">
            <v>35,E2</v>
          </cell>
          <cell r="B2324" t="str">
            <v>35,E2</v>
          </cell>
          <cell r="C2324" t="str">
            <v>35,E002</v>
          </cell>
          <cell r="D2324">
            <v>35</v>
          </cell>
          <cell r="E2324" t="str">
            <v>Otros</v>
          </cell>
          <cell r="F2324" t="str">
            <v>Otros</v>
          </cell>
          <cell r="G2324" t="str">
            <v>Otros</v>
          </cell>
          <cell r="H2324" t="str">
            <v/>
          </cell>
          <cell r="I2324" t="str">
            <v/>
          </cell>
          <cell r="K2324" t="str">
            <v>E</v>
          </cell>
          <cell r="L2324">
            <v>2</v>
          </cell>
          <cell r="M2324">
            <v>2</v>
          </cell>
          <cell r="N2324" t="str">
            <v>E002</v>
          </cell>
        </row>
        <row r="2325">
          <cell r="A2325" t="str">
            <v>35,E3</v>
          </cell>
          <cell r="B2325" t="str">
            <v>35,E3</v>
          </cell>
          <cell r="C2325" t="str">
            <v>35,E003</v>
          </cell>
          <cell r="D2325">
            <v>35</v>
          </cell>
          <cell r="E2325" t="str">
            <v>Otros</v>
          </cell>
          <cell r="F2325" t="str">
            <v>Otros</v>
          </cell>
          <cell r="G2325" t="str">
            <v>Otros</v>
          </cell>
          <cell r="H2325" t="str">
            <v/>
          </cell>
          <cell r="I2325" t="str">
            <v/>
          </cell>
          <cell r="K2325" t="str">
            <v>E</v>
          </cell>
          <cell r="L2325">
            <v>3</v>
          </cell>
          <cell r="M2325">
            <v>3</v>
          </cell>
          <cell r="N2325" t="str">
            <v>E003</v>
          </cell>
        </row>
        <row r="2326">
          <cell r="A2326" t="str">
            <v>35,E4</v>
          </cell>
          <cell r="B2326" t="str">
            <v>35,E4</v>
          </cell>
          <cell r="C2326" t="str">
            <v>35,E004</v>
          </cell>
          <cell r="D2326">
            <v>35</v>
          </cell>
          <cell r="E2326" t="str">
            <v>Otros</v>
          </cell>
          <cell r="F2326" t="str">
            <v>Otros</v>
          </cell>
          <cell r="G2326" t="str">
            <v>Otros</v>
          </cell>
          <cell r="H2326" t="str">
            <v/>
          </cell>
          <cell r="I2326" t="str">
            <v/>
          </cell>
          <cell r="K2326" t="str">
            <v>E</v>
          </cell>
          <cell r="L2326">
            <v>4</v>
          </cell>
          <cell r="M2326">
            <v>4</v>
          </cell>
          <cell r="N2326" t="str">
            <v>E004</v>
          </cell>
        </row>
        <row r="2327">
          <cell r="A2327" t="str">
            <v>35,E5</v>
          </cell>
          <cell r="B2327" t="str">
            <v>35,E5</v>
          </cell>
          <cell r="C2327" t="str">
            <v>35,E005</v>
          </cell>
          <cell r="D2327">
            <v>35</v>
          </cell>
          <cell r="E2327" t="str">
            <v>Otros</v>
          </cell>
          <cell r="F2327" t="str">
            <v>Otros</v>
          </cell>
          <cell r="G2327" t="str">
            <v>Otros</v>
          </cell>
          <cell r="H2327" t="str">
            <v/>
          </cell>
          <cell r="I2327" t="str">
            <v/>
          </cell>
          <cell r="K2327" t="str">
            <v>E</v>
          </cell>
          <cell r="L2327">
            <v>5</v>
          </cell>
          <cell r="M2327">
            <v>5</v>
          </cell>
          <cell r="N2327" t="str">
            <v>E005</v>
          </cell>
        </row>
        <row r="2328">
          <cell r="A2328" t="str">
            <v>35,E6</v>
          </cell>
          <cell r="B2328" t="str">
            <v>35,E6</v>
          </cell>
          <cell r="C2328" t="str">
            <v>35,E006</v>
          </cell>
          <cell r="D2328">
            <v>35</v>
          </cell>
          <cell r="E2328" t="str">
            <v>Otros</v>
          </cell>
          <cell r="F2328" t="str">
            <v>Otros</v>
          </cell>
          <cell r="G2328" t="str">
            <v>Otros</v>
          </cell>
          <cell r="H2328" t="str">
            <v/>
          </cell>
          <cell r="I2328" t="str">
            <v/>
          </cell>
          <cell r="K2328" t="str">
            <v>E</v>
          </cell>
          <cell r="L2328">
            <v>6</v>
          </cell>
          <cell r="M2328">
            <v>6</v>
          </cell>
          <cell r="N2328" t="str">
            <v>E006</v>
          </cell>
        </row>
        <row r="2329">
          <cell r="A2329" t="str">
            <v>35,E7</v>
          </cell>
          <cell r="B2329" t="str">
            <v>35,E7</v>
          </cell>
          <cell r="C2329" t="str">
            <v>35,E007</v>
          </cell>
          <cell r="D2329">
            <v>35</v>
          </cell>
          <cell r="E2329" t="str">
            <v>Otros</v>
          </cell>
          <cell r="F2329" t="str">
            <v>Otros</v>
          </cell>
          <cell r="G2329" t="str">
            <v>Otros</v>
          </cell>
          <cell r="H2329" t="str">
            <v/>
          </cell>
          <cell r="I2329" t="str">
            <v/>
          </cell>
          <cell r="K2329" t="str">
            <v>E</v>
          </cell>
          <cell r="L2329">
            <v>7</v>
          </cell>
          <cell r="M2329">
            <v>7</v>
          </cell>
          <cell r="N2329" t="str">
            <v>E007</v>
          </cell>
        </row>
        <row r="2330">
          <cell r="A2330" t="str">
            <v>35,E8</v>
          </cell>
          <cell r="B2330" t="str">
            <v>35,E8</v>
          </cell>
          <cell r="C2330" t="str">
            <v>35,E008</v>
          </cell>
          <cell r="D2330">
            <v>35</v>
          </cell>
          <cell r="E2330" t="str">
            <v>Otros</v>
          </cell>
          <cell r="F2330" t="str">
            <v>Otros</v>
          </cell>
          <cell r="G2330" t="str">
            <v>Otros</v>
          </cell>
          <cell r="H2330" t="str">
            <v/>
          </cell>
          <cell r="I2330" t="str">
            <v/>
          </cell>
          <cell r="K2330" t="str">
            <v>E</v>
          </cell>
          <cell r="L2330">
            <v>8</v>
          </cell>
          <cell r="M2330">
            <v>8</v>
          </cell>
          <cell r="N2330" t="str">
            <v>E008</v>
          </cell>
        </row>
        <row r="2331">
          <cell r="A2331" t="str">
            <v>35,E9</v>
          </cell>
          <cell r="B2331" t="str">
            <v>35,E9</v>
          </cell>
          <cell r="C2331" t="str">
            <v>35,E009</v>
          </cell>
          <cell r="D2331">
            <v>35</v>
          </cell>
          <cell r="E2331" t="str">
            <v>Otros</v>
          </cell>
          <cell r="F2331" t="str">
            <v>Otros</v>
          </cell>
          <cell r="G2331" t="str">
            <v>Otros</v>
          </cell>
          <cell r="H2331" t="str">
            <v/>
          </cell>
          <cell r="I2331" t="str">
            <v/>
          </cell>
          <cell r="K2331" t="str">
            <v>E</v>
          </cell>
          <cell r="L2331">
            <v>9</v>
          </cell>
          <cell r="M2331">
            <v>9</v>
          </cell>
          <cell r="N2331" t="str">
            <v>E009</v>
          </cell>
        </row>
        <row r="2332">
          <cell r="A2332" t="str">
            <v>35,E10</v>
          </cell>
          <cell r="B2332" t="str">
            <v>35,E10</v>
          </cell>
          <cell r="C2332" t="str">
            <v>35,E010</v>
          </cell>
          <cell r="D2332">
            <v>35</v>
          </cell>
          <cell r="E2332" t="str">
            <v>Otros</v>
          </cell>
          <cell r="F2332" t="str">
            <v>Otros</v>
          </cell>
          <cell r="G2332" t="str">
            <v>Otros</v>
          </cell>
          <cell r="H2332" t="str">
            <v/>
          </cell>
          <cell r="I2332" t="str">
            <v/>
          </cell>
          <cell r="K2332" t="str">
            <v>E</v>
          </cell>
          <cell r="L2332">
            <v>10</v>
          </cell>
          <cell r="M2332">
            <v>10</v>
          </cell>
          <cell r="N2332" t="str">
            <v>E010</v>
          </cell>
        </row>
        <row r="2333">
          <cell r="A2333" t="str">
            <v>35,E11</v>
          </cell>
          <cell r="B2333" t="str">
            <v>35,E11</v>
          </cell>
          <cell r="C2333" t="str">
            <v>35,E011</v>
          </cell>
          <cell r="D2333">
            <v>35</v>
          </cell>
          <cell r="E2333" t="str">
            <v>Otros</v>
          </cell>
          <cell r="F2333" t="str">
            <v>Otros</v>
          </cell>
          <cell r="G2333" t="str">
            <v>Otros</v>
          </cell>
          <cell r="H2333" t="str">
            <v/>
          </cell>
          <cell r="I2333" t="str">
            <v/>
          </cell>
          <cell r="K2333" t="str">
            <v>E</v>
          </cell>
          <cell r="L2333">
            <v>11</v>
          </cell>
          <cell r="M2333">
            <v>11</v>
          </cell>
          <cell r="N2333" t="str">
            <v>E011</v>
          </cell>
        </row>
        <row r="2334">
          <cell r="A2334" t="str">
            <v>35,E12</v>
          </cell>
          <cell r="B2334" t="str">
            <v>35,E12</v>
          </cell>
          <cell r="C2334" t="str">
            <v>35,E012</v>
          </cell>
          <cell r="D2334">
            <v>35</v>
          </cell>
          <cell r="E2334" t="str">
            <v>Otros</v>
          </cell>
          <cell r="F2334" t="str">
            <v>Otros</v>
          </cell>
          <cell r="G2334" t="str">
            <v>Otros</v>
          </cell>
          <cell r="H2334" t="str">
            <v/>
          </cell>
          <cell r="I2334" t="str">
            <v/>
          </cell>
          <cell r="K2334" t="str">
            <v>E</v>
          </cell>
          <cell r="L2334">
            <v>12</v>
          </cell>
          <cell r="M2334">
            <v>12</v>
          </cell>
          <cell r="N2334" t="str">
            <v>E012</v>
          </cell>
        </row>
        <row r="2335">
          <cell r="A2335" t="str">
            <v>35,E13</v>
          </cell>
          <cell r="B2335" t="str">
            <v>35,E13</v>
          </cell>
          <cell r="C2335" t="str">
            <v>35,E013</v>
          </cell>
          <cell r="D2335">
            <v>35</v>
          </cell>
          <cell r="E2335" t="str">
            <v>Otros</v>
          </cell>
          <cell r="F2335" t="str">
            <v>Otros</v>
          </cell>
          <cell r="G2335" t="str">
            <v>Otros</v>
          </cell>
          <cell r="H2335" t="str">
            <v/>
          </cell>
          <cell r="I2335" t="str">
            <v/>
          </cell>
          <cell r="K2335" t="str">
            <v>E</v>
          </cell>
          <cell r="L2335">
            <v>13</v>
          </cell>
          <cell r="M2335">
            <v>13</v>
          </cell>
          <cell r="N2335" t="str">
            <v>E013</v>
          </cell>
        </row>
        <row r="2336">
          <cell r="A2336" t="str">
            <v>35,E14</v>
          </cell>
          <cell r="B2336" t="str">
            <v>35,E14</v>
          </cell>
          <cell r="C2336" t="str">
            <v>35,E014</v>
          </cell>
          <cell r="D2336">
            <v>35</v>
          </cell>
          <cell r="E2336" t="str">
            <v>Otros</v>
          </cell>
          <cell r="F2336" t="str">
            <v>Otros</v>
          </cell>
          <cell r="G2336" t="str">
            <v>Otros</v>
          </cell>
          <cell r="H2336" t="str">
            <v/>
          </cell>
          <cell r="I2336" t="str">
            <v/>
          </cell>
          <cell r="K2336" t="str">
            <v>E</v>
          </cell>
          <cell r="L2336">
            <v>14</v>
          </cell>
          <cell r="M2336">
            <v>14</v>
          </cell>
          <cell r="N2336" t="str">
            <v>E014</v>
          </cell>
        </row>
        <row r="2337">
          <cell r="A2337" t="str">
            <v>35,E15</v>
          </cell>
          <cell r="B2337" t="str">
            <v>35,E15</v>
          </cell>
          <cell r="C2337" t="str">
            <v>35,E015</v>
          </cell>
          <cell r="D2337">
            <v>35</v>
          </cell>
          <cell r="E2337" t="str">
            <v>Otros</v>
          </cell>
          <cell r="F2337" t="str">
            <v>Otros</v>
          </cell>
          <cell r="G2337" t="str">
            <v>Otros</v>
          </cell>
          <cell r="H2337" t="str">
            <v/>
          </cell>
          <cell r="I2337" t="str">
            <v/>
          </cell>
          <cell r="K2337" t="str">
            <v>E</v>
          </cell>
          <cell r="L2337">
            <v>15</v>
          </cell>
          <cell r="M2337">
            <v>15</v>
          </cell>
          <cell r="N2337" t="str">
            <v>E015</v>
          </cell>
        </row>
        <row r="2338">
          <cell r="A2338" t="str">
            <v>35,E16</v>
          </cell>
          <cell r="B2338" t="str">
            <v>35,E16</v>
          </cell>
          <cell r="C2338" t="str">
            <v>35,E016</v>
          </cell>
          <cell r="D2338">
            <v>35</v>
          </cell>
          <cell r="E2338" t="str">
            <v>Otros</v>
          </cell>
          <cell r="F2338" t="str">
            <v>Otros</v>
          </cell>
          <cell r="G2338" t="str">
            <v>Otros</v>
          </cell>
          <cell r="H2338" t="str">
            <v/>
          </cell>
          <cell r="I2338" t="str">
            <v/>
          </cell>
          <cell r="K2338" t="str">
            <v>E</v>
          </cell>
          <cell r="L2338">
            <v>16</v>
          </cell>
          <cell r="M2338">
            <v>16</v>
          </cell>
          <cell r="N2338" t="str">
            <v>E016</v>
          </cell>
        </row>
        <row r="2339">
          <cell r="A2339" t="str">
            <v>35,E17</v>
          </cell>
          <cell r="B2339" t="str">
            <v>35,E17</v>
          </cell>
          <cell r="C2339" t="str">
            <v>35,E017</v>
          </cell>
          <cell r="D2339">
            <v>35</v>
          </cell>
          <cell r="E2339" t="str">
            <v>Otros</v>
          </cell>
          <cell r="F2339" t="str">
            <v>Otros</v>
          </cell>
          <cell r="G2339" t="str">
            <v>Otros</v>
          </cell>
          <cell r="H2339" t="str">
            <v/>
          </cell>
          <cell r="I2339" t="str">
            <v/>
          </cell>
          <cell r="K2339" t="str">
            <v>E</v>
          </cell>
          <cell r="L2339">
            <v>17</v>
          </cell>
          <cell r="M2339">
            <v>17</v>
          </cell>
          <cell r="N2339" t="str">
            <v>E017</v>
          </cell>
        </row>
        <row r="2340">
          <cell r="A2340" t="str">
            <v>35,E18</v>
          </cell>
          <cell r="B2340" t="str">
            <v>35,E18</v>
          </cell>
          <cell r="C2340" t="str">
            <v>35,E018</v>
          </cell>
          <cell r="D2340">
            <v>35</v>
          </cell>
          <cell r="E2340" t="str">
            <v>Otros</v>
          </cell>
          <cell r="F2340" t="str">
            <v>Otros</v>
          </cell>
          <cell r="G2340" t="str">
            <v>Otros</v>
          </cell>
          <cell r="H2340" t="str">
            <v/>
          </cell>
          <cell r="I2340" t="str">
            <v/>
          </cell>
          <cell r="K2340" t="str">
            <v>E</v>
          </cell>
          <cell r="L2340">
            <v>18</v>
          </cell>
          <cell r="M2340">
            <v>18</v>
          </cell>
          <cell r="N2340" t="str">
            <v>E018</v>
          </cell>
        </row>
        <row r="2341">
          <cell r="A2341" t="str">
            <v>35,M1</v>
          </cell>
          <cell r="B2341" t="str">
            <v>35,M1</v>
          </cell>
          <cell r="C2341" t="str">
            <v>35,M001</v>
          </cell>
          <cell r="D2341">
            <v>35</v>
          </cell>
          <cell r="E2341" t="str">
            <v>Otros</v>
          </cell>
          <cell r="F2341" t="str">
            <v>Otros</v>
          </cell>
          <cell r="G2341" t="str">
            <v>Otros</v>
          </cell>
          <cell r="H2341" t="str">
            <v/>
          </cell>
          <cell r="I2341" t="str">
            <v/>
          </cell>
          <cell r="K2341" t="str">
            <v>M</v>
          </cell>
          <cell r="L2341">
            <v>1</v>
          </cell>
          <cell r="M2341">
            <v>1</v>
          </cell>
          <cell r="N2341" t="str">
            <v>M001</v>
          </cell>
        </row>
        <row r="2342">
          <cell r="A2342" t="str">
            <v>35,O1</v>
          </cell>
          <cell r="B2342" t="str">
            <v>35,O1</v>
          </cell>
          <cell r="C2342" t="str">
            <v>35,O001</v>
          </cell>
          <cell r="D2342">
            <v>35</v>
          </cell>
          <cell r="E2342" t="str">
            <v>Otros</v>
          </cell>
          <cell r="F2342" t="str">
            <v>Otros</v>
          </cell>
          <cell r="G2342" t="str">
            <v>Otros</v>
          </cell>
          <cell r="H2342" t="str">
            <v/>
          </cell>
          <cell r="I2342" t="str">
            <v/>
          </cell>
          <cell r="K2342" t="str">
            <v>O</v>
          </cell>
          <cell r="L2342">
            <v>1</v>
          </cell>
          <cell r="M2342">
            <v>1</v>
          </cell>
          <cell r="N2342" t="str">
            <v>O001</v>
          </cell>
        </row>
        <row r="2343">
          <cell r="A2343" t="str">
            <v>35,P19</v>
          </cell>
          <cell r="B2343" t="str">
            <v>35,P19</v>
          </cell>
          <cell r="C2343" t="str">
            <v>35,P019</v>
          </cell>
          <cell r="D2343">
            <v>35</v>
          </cell>
          <cell r="E2343" t="str">
            <v>Otros</v>
          </cell>
          <cell r="F2343" t="str">
            <v>Otros</v>
          </cell>
          <cell r="G2343" t="str">
            <v>Otros</v>
          </cell>
          <cell r="H2343" t="str">
            <v/>
          </cell>
          <cell r="I2343" t="str">
            <v/>
          </cell>
          <cell r="K2343" t="str">
            <v>P</v>
          </cell>
          <cell r="L2343">
            <v>19</v>
          </cell>
          <cell r="M2343">
            <v>19</v>
          </cell>
          <cell r="N2343" t="str">
            <v>P019</v>
          </cell>
        </row>
        <row r="2344">
          <cell r="A2344" t="str">
            <v>35,R20</v>
          </cell>
          <cell r="B2344" t="str">
            <v>35,R20</v>
          </cell>
          <cell r="C2344" t="str">
            <v>35,R020</v>
          </cell>
          <cell r="D2344">
            <v>35</v>
          </cell>
          <cell r="E2344" t="str">
            <v>Otros</v>
          </cell>
          <cell r="F2344" t="str">
            <v>Otros</v>
          </cell>
          <cell r="G2344" t="str">
            <v>Otros</v>
          </cell>
          <cell r="H2344" t="str">
            <v/>
          </cell>
          <cell r="I2344" t="str">
            <v/>
          </cell>
          <cell r="K2344" t="str">
            <v>R</v>
          </cell>
          <cell r="L2344">
            <v>20</v>
          </cell>
          <cell r="M2344">
            <v>20</v>
          </cell>
          <cell r="N2344" t="str">
            <v>R020</v>
          </cell>
        </row>
        <row r="2345">
          <cell r="A2345" t="str">
            <v>35,R21</v>
          </cell>
          <cell r="B2345" t="str">
            <v>35,R21</v>
          </cell>
          <cell r="C2345" t="str">
            <v>35,R021</v>
          </cell>
          <cell r="D2345">
            <v>35</v>
          </cell>
          <cell r="E2345" t="str">
            <v>Otros</v>
          </cell>
          <cell r="F2345" t="str">
            <v>Otros</v>
          </cell>
          <cell r="G2345" t="str">
            <v>Otros</v>
          </cell>
          <cell r="H2345" t="str">
            <v/>
          </cell>
          <cell r="I2345" t="str">
            <v/>
          </cell>
          <cell r="K2345" t="str">
            <v>R</v>
          </cell>
          <cell r="L2345">
            <v>21</v>
          </cell>
          <cell r="M2345">
            <v>21</v>
          </cell>
          <cell r="N2345" t="str">
            <v>R021</v>
          </cell>
        </row>
        <row r="2346">
          <cell r="A2346" t="str">
            <v>36,E1</v>
          </cell>
          <cell r="B2346" t="str">
            <v>36,E1</v>
          </cell>
          <cell r="C2346" t="str">
            <v>36,E001</v>
          </cell>
          <cell r="D2346">
            <v>36</v>
          </cell>
          <cell r="E2346" t="str">
            <v>Otros</v>
          </cell>
          <cell r="F2346" t="str">
            <v>Otros</v>
          </cell>
          <cell r="G2346" t="str">
            <v>Otros</v>
          </cell>
          <cell r="H2346" t="str">
            <v/>
          </cell>
          <cell r="I2346" t="str">
            <v/>
          </cell>
          <cell r="K2346" t="str">
            <v>E</v>
          </cell>
          <cell r="L2346">
            <v>1</v>
          </cell>
          <cell r="M2346">
            <v>1</v>
          </cell>
          <cell r="N2346" t="str">
            <v>E001</v>
          </cell>
        </row>
        <row r="2347">
          <cell r="A2347" t="str">
            <v>36,E2</v>
          </cell>
          <cell r="B2347" t="str">
            <v>36,E2</v>
          </cell>
          <cell r="C2347" t="str">
            <v>36,E002</v>
          </cell>
          <cell r="D2347">
            <v>36</v>
          </cell>
          <cell r="E2347" t="str">
            <v>Otros</v>
          </cell>
          <cell r="F2347" t="str">
            <v>Otros</v>
          </cell>
          <cell r="G2347" t="str">
            <v>Otros</v>
          </cell>
          <cell r="H2347" t="str">
            <v/>
          </cell>
          <cell r="I2347" t="str">
            <v/>
          </cell>
          <cell r="K2347" t="str">
            <v>E</v>
          </cell>
          <cell r="L2347">
            <v>2</v>
          </cell>
          <cell r="M2347">
            <v>2</v>
          </cell>
          <cell r="N2347" t="str">
            <v>E002</v>
          </cell>
        </row>
        <row r="2348">
          <cell r="A2348" t="str">
            <v>36,E3</v>
          </cell>
          <cell r="B2348" t="str">
            <v>36,E3</v>
          </cell>
          <cell r="C2348" t="str">
            <v>36,E003</v>
          </cell>
          <cell r="D2348">
            <v>36</v>
          </cell>
          <cell r="E2348" t="str">
            <v>Otros</v>
          </cell>
          <cell r="F2348" t="str">
            <v>Otros</v>
          </cell>
          <cell r="G2348" t="str">
            <v>Otros</v>
          </cell>
          <cell r="H2348" t="str">
            <v/>
          </cell>
          <cell r="I2348" t="str">
            <v/>
          </cell>
          <cell r="K2348" t="str">
            <v>E</v>
          </cell>
          <cell r="L2348">
            <v>3</v>
          </cell>
          <cell r="M2348">
            <v>3</v>
          </cell>
          <cell r="N2348" t="str">
            <v>E003</v>
          </cell>
        </row>
        <row r="2349">
          <cell r="A2349" t="str">
            <v>36,E4</v>
          </cell>
          <cell r="B2349" t="str">
            <v>36,E4</v>
          </cell>
          <cell r="C2349" t="str">
            <v>36,E004</v>
          </cell>
          <cell r="D2349">
            <v>36</v>
          </cell>
          <cell r="E2349" t="str">
            <v>Otros</v>
          </cell>
          <cell r="F2349" t="str">
            <v>Otros</v>
          </cell>
          <cell r="G2349" t="str">
            <v>Otros</v>
          </cell>
          <cell r="H2349" t="str">
            <v/>
          </cell>
          <cell r="I2349" t="str">
            <v/>
          </cell>
          <cell r="K2349" t="str">
            <v>E</v>
          </cell>
          <cell r="L2349">
            <v>4</v>
          </cell>
          <cell r="M2349">
            <v>4</v>
          </cell>
          <cell r="N2349" t="str">
            <v>E004</v>
          </cell>
        </row>
        <row r="2350">
          <cell r="A2350" t="str">
            <v>36,E5</v>
          </cell>
          <cell r="B2350" t="str">
            <v>36,E5</v>
          </cell>
          <cell r="C2350" t="str">
            <v>36,E005</v>
          </cell>
          <cell r="D2350">
            <v>36</v>
          </cell>
          <cell r="E2350" t="str">
            <v>Otros</v>
          </cell>
          <cell r="F2350" t="str">
            <v>Otros</v>
          </cell>
          <cell r="G2350" t="str">
            <v>Otros</v>
          </cell>
          <cell r="H2350" t="str">
            <v/>
          </cell>
          <cell r="I2350" t="str">
            <v/>
          </cell>
          <cell r="K2350" t="str">
            <v>E</v>
          </cell>
          <cell r="L2350">
            <v>5</v>
          </cell>
          <cell r="M2350">
            <v>5</v>
          </cell>
          <cell r="N2350" t="str">
            <v>E005</v>
          </cell>
        </row>
        <row r="2351">
          <cell r="A2351" t="str">
            <v>36,E6</v>
          </cell>
          <cell r="B2351" t="str">
            <v>36,E6</v>
          </cell>
          <cell r="C2351" t="str">
            <v>36,E006</v>
          </cell>
          <cell r="D2351">
            <v>36</v>
          </cell>
          <cell r="E2351" t="str">
            <v>Otros</v>
          </cell>
          <cell r="F2351" t="str">
            <v>Otros</v>
          </cell>
          <cell r="G2351" t="str">
            <v>Otros</v>
          </cell>
          <cell r="H2351" t="str">
            <v/>
          </cell>
          <cell r="I2351" t="str">
            <v/>
          </cell>
          <cell r="K2351" t="str">
            <v>E</v>
          </cell>
          <cell r="L2351">
            <v>6</v>
          </cell>
          <cell r="M2351">
            <v>6</v>
          </cell>
          <cell r="N2351" t="str">
            <v>E006</v>
          </cell>
        </row>
        <row r="2352">
          <cell r="A2352" t="str">
            <v>36,E301</v>
          </cell>
          <cell r="B2352" t="str">
            <v>36,E1</v>
          </cell>
          <cell r="C2352" t="str">
            <v>36,E001</v>
          </cell>
          <cell r="D2352">
            <v>36</v>
          </cell>
          <cell r="E2352" t="str">
            <v>Otros</v>
          </cell>
          <cell r="F2352" t="str">
            <v>Otros</v>
          </cell>
          <cell r="G2352" t="str">
            <v>Otros</v>
          </cell>
          <cell r="H2352" t="str">
            <v/>
          </cell>
          <cell r="I2352" t="str">
            <v/>
          </cell>
          <cell r="K2352" t="str">
            <v>E</v>
          </cell>
          <cell r="L2352">
            <v>301</v>
          </cell>
          <cell r="M2352">
            <v>1</v>
          </cell>
          <cell r="N2352" t="str">
            <v>E001</v>
          </cell>
        </row>
        <row r="2353">
          <cell r="A2353" t="str">
            <v>36,E302</v>
          </cell>
          <cell r="B2353" t="str">
            <v>36,E2</v>
          </cell>
          <cell r="C2353" t="str">
            <v>36,E002</v>
          </cell>
          <cell r="D2353">
            <v>36</v>
          </cell>
          <cell r="E2353" t="str">
            <v>Otros</v>
          </cell>
          <cell r="F2353" t="str">
            <v>Otros</v>
          </cell>
          <cell r="G2353" t="str">
            <v>Otros</v>
          </cell>
          <cell r="H2353" t="str">
            <v/>
          </cell>
          <cell r="I2353" t="str">
            <v/>
          </cell>
          <cell r="K2353" t="str">
            <v>E</v>
          </cell>
          <cell r="L2353">
            <v>302</v>
          </cell>
          <cell r="M2353">
            <v>2</v>
          </cell>
          <cell r="N2353" t="str">
            <v>E002</v>
          </cell>
        </row>
        <row r="2354">
          <cell r="A2354" t="str">
            <v>36,E303</v>
          </cell>
          <cell r="B2354" t="str">
            <v>36,E3</v>
          </cell>
          <cell r="C2354" t="str">
            <v>36,E003</v>
          </cell>
          <cell r="D2354">
            <v>36</v>
          </cell>
          <cell r="E2354" t="str">
            <v>Otros</v>
          </cell>
          <cell r="F2354" t="str">
            <v>Otros</v>
          </cell>
          <cell r="G2354" t="str">
            <v>Otros</v>
          </cell>
          <cell r="H2354" t="str">
            <v/>
          </cell>
          <cell r="I2354" t="str">
            <v/>
          </cell>
          <cell r="K2354" t="str">
            <v>E</v>
          </cell>
          <cell r="L2354">
            <v>303</v>
          </cell>
          <cell r="M2354">
            <v>3</v>
          </cell>
          <cell r="N2354" t="str">
            <v>E003</v>
          </cell>
        </row>
        <row r="2355">
          <cell r="A2355" t="str">
            <v>36,E304</v>
          </cell>
          <cell r="B2355" t="str">
            <v>36,E4</v>
          </cell>
          <cell r="C2355" t="str">
            <v>36,E004</v>
          </cell>
          <cell r="D2355">
            <v>36</v>
          </cell>
          <cell r="E2355" t="str">
            <v>Otros</v>
          </cell>
          <cell r="F2355" t="str">
            <v>Otros</v>
          </cell>
          <cell r="G2355" t="str">
            <v>Otros</v>
          </cell>
          <cell r="H2355" t="str">
            <v/>
          </cell>
          <cell r="I2355" t="str">
            <v/>
          </cell>
          <cell r="K2355" t="str">
            <v>E</v>
          </cell>
          <cell r="L2355">
            <v>304</v>
          </cell>
          <cell r="M2355">
            <v>4</v>
          </cell>
          <cell r="N2355" t="str">
            <v>E004</v>
          </cell>
        </row>
        <row r="2356">
          <cell r="A2356" t="str">
            <v>36,E305</v>
          </cell>
          <cell r="B2356" t="str">
            <v>36,E5</v>
          </cell>
          <cell r="C2356" t="str">
            <v>36,E005</v>
          </cell>
          <cell r="D2356">
            <v>36</v>
          </cell>
          <cell r="E2356" t="str">
            <v>Otros</v>
          </cell>
          <cell r="F2356" t="str">
            <v>Otros</v>
          </cell>
          <cell r="G2356" t="str">
            <v>Otros</v>
          </cell>
          <cell r="H2356" t="str">
            <v/>
          </cell>
          <cell r="I2356" t="str">
            <v/>
          </cell>
          <cell r="K2356" t="str">
            <v>E</v>
          </cell>
          <cell r="L2356">
            <v>305</v>
          </cell>
          <cell r="M2356">
            <v>5</v>
          </cell>
          <cell r="N2356" t="str">
            <v>E005</v>
          </cell>
        </row>
        <row r="2357">
          <cell r="A2357" t="str">
            <v>36,E306</v>
          </cell>
          <cell r="B2357" t="str">
            <v>36,E6</v>
          </cell>
          <cell r="C2357" t="str">
            <v>36,E006</v>
          </cell>
          <cell r="D2357">
            <v>36</v>
          </cell>
          <cell r="E2357" t="str">
            <v>Otros</v>
          </cell>
          <cell r="F2357" t="str">
            <v>Otros</v>
          </cell>
          <cell r="G2357" t="str">
            <v>Otros</v>
          </cell>
          <cell r="H2357" t="str">
            <v/>
          </cell>
          <cell r="I2357" t="str">
            <v/>
          </cell>
          <cell r="K2357" t="str">
            <v>E</v>
          </cell>
          <cell r="L2357">
            <v>306</v>
          </cell>
          <cell r="M2357">
            <v>6</v>
          </cell>
          <cell r="N2357" t="str">
            <v>E006</v>
          </cell>
        </row>
        <row r="2358">
          <cell r="A2358" t="str">
            <v>36,G1</v>
          </cell>
          <cell r="B2358" t="str">
            <v>36,G1</v>
          </cell>
          <cell r="C2358" t="str">
            <v>36,G001</v>
          </cell>
          <cell r="D2358">
            <v>36</v>
          </cell>
          <cell r="E2358" t="str">
            <v>Otros</v>
          </cell>
          <cell r="F2358" t="str">
            <v>Otros</v>
          </cell>
          <cell r="G2358" t="str">
            <v>Otros</v>
          </cell>
          <cell r="H2358" t="str">
            <v/>
          </cell>
          <cell r="I2358" t="str">
            <v/>
          </cell>
          <cell r="K2358" t="str">
            <v>G</v>
          </cell>
          <cell r="L2358">
            <v>1</v>
          </cell>
          <cell r="M2358">
            <v>1</v>
          </cell>
          <cell r="N2358" t="str">
            <v>G001</v>
          </cell>
        </row>
        <row r="2359">
          <cell r="A2359" t="str">
            <v>36,G301</v>
          </cell>
          <cell r="B2359" t="str">
            <v>36,G1</v>
          </cell>
          <cell r="C2359" t="str">
            <v>36,G001</v>
          </cell>
          <cell r="D2359">
            <v>36</v>
          </cell>
          <cell r="E2359" t="str">
            <v>Otros</v>
          </cell>
          <cell r="F2359" t="str">
            <v>Otros</v>
          </cell>
          <cell r="G2359" t="str">
            <v>Otros</v>
          </cell>
          <cell r="H2359" t="str">
            <v/>
          </cell>
          <cell r="I2359" t="str">
            <v/>
          </cell>
          <cell r="K2359" t="str">
            <v>G</v>
          </cell>
          <cell r="L2359">
            <v>301</v>
          </cell>
          <cell r="M2359">
            <v>1</v>
          </cell>
          <cell r="N2359" t="str">
            <v>G001</v>
          </cell>
        </row>
        <row r="2360">
          <cell r="A2360" t="str">
            <v>36,K23</v>
          </cell>
          <cell r="B2360" t="str">
            <v>36,K23</v>
          </cell>
          <cell r="C2360" t="str">
            <v>36,K023</v>
          </cell>
          <cell r="D2360">
            <v>36</v>
          </cell>
          <cell r="E2360" t="str">
            <v>Otros</v>
          </cell>
          <cell r="F2360" t="str">
            <v>Otros</v>
          </cell>
          <cell r="G2360" t="str">
            <v>Otros</v>
          </cell>
          <cell r="H2360" t="str">
            <v/>
          </cell>
          <cell r="I2360" t="str">
            <v/>
          </cell>
          <cell r="K2360" t="str">
            <v>K</v>
          </cell>
          <cell r="L2360">
            <v>23</v>
          </cell>
          <cell r="M2360">
            <v>23</v>
          </cell>
          <cell r="N2360" t="str">
            <v>K023</v>
          </cell>
        </row>
        <row r="2361">
          <cell r="A2361" t="str">
            <v>36,K27</v>
          </cell>
          <cell r="B2361" t="str">
            <v>36,K27</v>
          </cell>
          <cell r="C2361" t="str">
            <v>36,K027</v>
          </cell>
          <cell r="D2361">
            <v>36</v>
          </cell>
          <cell r="E2361" t="str">
            <v>Otros</v>
          </cell>
          <cell r="F2361" t="str">
            <v>Otros</v>
          </cell>
          <cell r="G2361" t="str">
            <v>Otros</v>
          </cell>
          <cell r="H2361" t="str">
            <v/>
          </cell>
          <cell r="I2361" t="str">
            <v/>
          </cell>
          <cell r="K2361" t="str">
            <v>K</v>
          </cell>
          <cell r="L2361">
            <v>27</v>
          </cell>
          <cell r="M2361">
            <v>27</v>
          </cell>
          <cell r="N2361" t="str">
            <v>K027</v>
          </cell>
        </row>
        <row r="2362">
          <cell r="A2362" t="str">
            <v>36,K28</v>
          </cell>
          <cell r="B2362" t="str">
            <v>36,K28</v>
          </cell>
          <cell r="C2362" t="str">
            <v>36,K028</v>
          </cell>
          <cell r="D2362">
            <v>36</v>
          </cell>
          <cell r="E2362" t="str">
            <v>Otros</v>
          </cell>
          <cell r="F2362" t="str">
            <v>Otros</v>
          </cell>
          <cell r="G2362" t="str">
            <v>Otros</v>
          </cell>
          <cell r="H2362" t="str">
            <v/>
          </cell>
          <cell r="I2362" t="str">
            <v/>
          </cell>
          <cell r="K2362" t="str">
            <v>K</v>
          </cell>
          <cell r="L2362">
            <v>28</v>
          </cell>
          <cell r="M2362">
            <v>28</v>
          </cell>
          <cell r="N2362" t="str">
            <v>K028</v>
          </cell>
        </row>
        <row r="2363">
          <cell r="A2363" t="str">
            <v>36,K323</v>
          </cell>
          <cell r="B2363" t="str">
            <v>36,K23</v>
          </cell>
          <cell r="C2363" t="str">
            <v>36,K023</v>
          </cell>
          <cell r="D2363">
            <v>36</v>
          </cell>
          <cell r="E2363" t="str">
            <v>Otros</v>
          </cell>
          <cell r="F2363" t="str">
            <v>Otros</v>
          </cell>
          <cell r="G2363" t="str">
            <v>Otros</v>
          </cell>
          <cell r="H2363" t="str">
            <v/>
          </cell>
          <cell r="I2363" t="str">
            <v/>
          </cell>
          <cell r="K2363" t="str">
            <v>K</v>
          </cell>
          <cell r="L2363">
            <v>323</v>
          </cell>
          <cell r="M2363">
            <v>23</v>
          </cell>
          <cell r="N2363" t="str">
            <v>K023</v>
          </cell>
        </row>
        <row r="2364">
          <cell r="A2364" t="str">
            <v>36,K327</v>
          </cell>
          <cell r="B2364" t="str">
            <v>36,K27</v>
          </cell>
          <cell r="C2364" t="str">
            <v>36,K027</v>
          </cell>
          <cell r="D2364">
            <v>36</v>
          </cell>
          <cell r="E2364" t="str">
            <v>Otros</v>
          </cell>
          <cell r="F2364" t="str">
            <v>Otros</v>
          </cell>
          <cell r="G2364" t="str">
            <v>Otros</v>
          </cell>
          <cell r="H2364" t="str">
            <v/>
          </cell>
          <cell r="I2364" t="str">
            <v/>
          </cell>
          <cell r="K2364" t="str">
            <v>K</v>
          </cell>
          <cell r="L2364">
            <v>327</v>
          </cell>
          <cell r="M2364">
            <v>27</v>
          </cell>
          <cell r="N2364" t="str">
            <v>K027</v>
          </cell>
        </row>
        <row r="2365">
          <cell r="A2365" t="str">
            <v>36,K328</v>
          </cell>
          <cell r="B2365" t="str">
            <v>36,K28</v>
          </cell>
          <cell r="C2365" t="str">
            <v>36,K028</v>
          </cell>
          <cell r="D2365">
            <v>36</v>
          </cell>
          <cell r="E2365" t="str">
            <v>Otros</v>
          </cell>
          <cell r="F2365" t="str">
            <v>Otros</v>
          </cell>
          <cell r="G2365" t="str">
            <v>Otros</v>
          </cell>
          <cell r="H2365" t="str">
            <v/>
          </cell>
          <cell r="I2365" t="str">
            <v/>
          </cell>
          <cell r="K2365" t="str">
            <v>K</v>
          </cell>
          <cell r="L2365">
            <v>328</v>
          </cell>
          <cell r="M2365">
            <v>28</v>
          </cell>
          <cell r="N2365" t="str">
            <v>K028</v>
          </cell>
        </row>
        <row r="2366">
          <cell r="A2366" t="str">
            <v>36,M1</v>
          </cell>
          <cell r="B2366" t="str">
            <v>36,M1</v>
          </cell>
          <cell r="C2366" t="str">
            <v>36,M001</v>
          </cell>
          <cell r="D2366">
            <v>36</v>
          </cell>
          <cell r="E2366" t="str">
            <v>Otros</v>
          </cell>
          <cell r="F2366" t="str">
            <v>Otros</v>
          </cell>
          <cell r="G2366" t="str">
            <v>Otros</v>
          </cell>
          <cell r="H2366" t="str">
            <v/>
          </cell>
          <cell r="I2366" t="str">
            <v/>
          </cell>
          <cell r="K2366" t="str">
            <v>M</v>
          </cell>
          <cell r="L2366">
            <v>1</v>
          </cell>
          <cell r="M2366">
            <v>1</v>
          </cell>
          <cell r="N2366" t="str">
            <v>M001</v>
          </cell>
        </row>
        <row r="2367">
          <cell r="A2367" t="str">
            <v>36,M301</v>
          </cell>
          <cell r="B2367" t="str">
            <v>36,M1</v>
          </cell>
          <cell r="C2367" t="str">
            <v>36,M001</v>
          </cell>
          <cell r="D2367">
            <v>36</v>
          </cell>
          <cell r="E2367" t="str">
            <v>Otros</v>
          </cell>
          <cell r="F2367" t="str">
            <v>Otros</v>
          </cell>
          <cell r="G2367" t="str">
            <v>Otros</v>
          </cell>
          <cell r="H2367" t="str">
            <v/>
          </cell>
          <cell r="I2367" t="str">
            <v/>
          </cell>
          <cell r="K2367" t="str">
            <v>M</v>
          </cell>
          <cell r="L2367">
            <v>301</v>
          </cell>
          <cell r="M2367">
            <v>1</v>
          </cell>
          <cell r="N2367" t="str">
            <v>M001</v>
          </cell>
        </row>
        <row r="2368">
          <cell r="A2368" t="str">
            <v>36,O1</v>
          </cell>
          <cell r="B2368" t="str">
            <v>36,O1</v>
          </cell>
          <cell r="C2368" t="str">
            <v>36,O001</v>
          </cell>
          <cell r="D2368">
            <v>36</v>
          </cell>
          <cell r="E2368" t="str">
            <v>Otros</v>
          </cell>
          <cell r="F2368" t="str">
            <v>Otros</v>
          </cell>
          <cell r="G2368" t="str">
            <v>Otros</v>
          </cell>
          <cell r="H2368" t="str">
            <v/>
          </cell>
          <cell r="I2368" t="str">
            <v/>
          </cell>
          <cell r="K2368" t="str">
            <v>O</v>
          </cell>
          <cell r="L2368">
            <v>1</v>
          </cell>
          <cell r="M2368">
            <v>1</v>
          </cell>
          <cell r="N2368" t="str">
            <v>O001</v>
          </cell>
        </row>
        <row r="2369">
          <cell r="A2369" t="str">
            <v>36,O301</v>
          </cell>
          <cell r="B2369" t="str">
            <v>36,O1</v>
          </cell>
          <cell r="C2369" t="str">
            <v>36,O001</v>
          </cell>
          <cell r="D2369">
            <v>36</v>
          </cell>
          <cell r="E2369" t="str">
            <v>Otros</v>
          </cell>
          <cell r="F2369" t="str">
            <v>Otros</v>
          </cell>
          <cell r="G2369" t="str">
            <v>Otros</v>
          </cell>
          <cell r="H2369" t="str">
            <v/>
          </cell>
          <cell r="I2369" t="str">
            <v/>
          </cell>
          <cell r="K2369" t="str">
            <v>O</v>
          </cell>
          <cell r="L2369">
            <v>301</v>
          </cell>
          <cell r="M2369">
            <v>1</v>
          </cell>
          <cell r="N2369" t="str">
            <v>O001</v>
          </cell>
        </row>
        <row r="2370">
          <cell r="A2370" t="str">
            <v>36,R1</v>
          </cell>
          <cell r="B2370" t="str">
            <v>36,R1</v>
          </cell>
          <cell r="C2370" t="str">
            <v>36,R001</v>
          </cell>
          <cell r="D2370">
            <v>36</v>
          </cell>
          <cell r="E2370" t="str">
            <v>Otros</v>
          </cell>
          <cell r="F2370" t="str">
            <v>Principal</v>
          </cell>
          <cell r="G2370" t="str">
            <v>Otros</v>
          </cell>
          <cell r="H2370" t="str">
            <v/>
          </cell>
          <cell r="I2370">
            <v>1</v>
          </cell>
          <cell r="K2370" t="str">
            <v>R</v>
          </cell>
          <cell r="L2370">
            <v>1</v>
          </cell>
          <cell r="M2370">
            <v>1</v>
          </cell>
          <cell r="N2370" t="str">
            <v>R001</v>
          </cell>
        </row>
        <row r="2371">
          <cell r="A2371" t="str">
            <v>36,R2</v>
          </cell>
          <cell r="B2371" t="str">
            <v>36,R2</v>
          </cell>
          <cell r="C2371" t="str">
            <v>36,R002</v>
          </cell>
          <cell r="D2371">
            <v>36</v>
          </cell>
          <cell r="E2371" t="str">
            <v>Otros</v>
          </cell>
          <cell r="F2371" t="str">
            <v>Otros</v>
          </cell>
          <cell r="G2371" t="str">
            <v>Otros</v>
          </cell>
          <cell r="H2371" t="str">
            <v/>
          </cell>
          <cell r="I2371" t="str">
            <v/>
          </cell>
          <cell r="K2371" t="str">
            <v>R</v>
          </cell>
          <cell r="L2371">
            <v>2</v>
          </cell>
          <cell r="M2371">
            <v>2</v>
          </cell>
          <cell r="N2371" t="str">
            <v>R002</v>
          </cell>
        </row>
        <row r="2372">
          <cell r="A2372" t="str">
            <v>36,R3</v>
          </cell>
          <cell r="B2372" t="str">
            <v>36,R3</v>
          </cell>
          <cell r="C2372" t="str">
            <v>36,R003</v>
          </cell>
          <cell r="D2372">
            <v>36</v>
          </cell>
          <cell r="E2372" t="str">
            <v>Prioritario</v>
          </cell>
          <cell r="F2372" t="str">
            <v>Otros</v>
          </cell>
          <cell r="G2372" t="str">
            <v>Otros</v>
          </cell>
          <cell r="H2372">
            <v>1</v>
          </cell>
          <cell r="I2372" t="str">
            <v/>
          </cell>
          <cell r="K2372" t="str">
            <v>R</v>
          </cell>
          <cell r="L2372">
            <v>3</v>
          </cell>
          <cell r="M2372">
            <v>3</v>
          </cell>
          <cell r="N2372" t="str">
            <v>R003</v>
          </cell>
        </row>
        <row r="2373">
          <cell r="A2373" t="str">
            <v>36,R4</v>
          </cell>
          <cell r="B2373" t="str">
            <v>36,R4</v>
          </cell>
          <cell r="C2373" t="str">
            <v>36,R004</v>
          </cell>
          <cell r="D2373">
            <v>36</v>
          </cell>
          <cell r="E2373" t="str">
            <v>Prioritario</v>
          </cell>
          <cell r="F2373" t="str">
            <v>Otros</v>
          </cell>
          <cell r="G2373" t="str">
            <v>Otros</v>
          </cell>
          <cell r="H2373">
            <v>1</v>
          </cell>
          <cell r="I2373" t="str">
            <v/>
          </cell>
          <cell r="K2373" t="str">
            <v>R</v>
          </cell>
          <cell r="L2373">
            <v>4</v>
          </cell>
          <cell r="M2373">
            <v>4</v>
          </cell>
          <cell r="N2373" t="str">
            <v>R004</v>
          </cell>
        </row>
        <row r="2374">
          <cell r="A2374" t="str">
            <v>36,R5</v>
          </cell>
          <cell r="B2374" t="str">
            <v>36,R5</v>
          </cell>
          <cell r="C2374" t="str">
            <v>36,R005</v>
          </cell>
          <cell r="D2374">
            <v>36</v>
          </cell>
          <cell r="E2374" t="str">
            <v>Otros</v>
          </cell>
          <cell r="F2374" t="str">
            <v>Otros</v>
          </cell>
          <cell r="G2374" t="str">
            <v>Otros</v>
          </cell>
          <cell r="H2374" t="str">
            <v/>
          </cell>
          <cell r="I2374" t="str">
            <v/>
          </cell>
          <cell r="K2374" t="str">
            <v>R</v>
          </cell>
          <cell r="L2374">
            <v>5</v>
          </cell>
          <cell r="M2374">
            <v>5</v>
          </cell>
          <cell r="N2374" t="str">
            <v>R005</v>
          </cell>
        </row>
        <row r="2375">
          <cell r="A2375" t="str">
            <v>36,R6</v>
          </cell>
          <cell r="B2375" t="str">
            <v>36,R6</v>
          </cell>
          <cell r="C2375" t="str">
            <v>36,R006</v>
          </cell>
          <cell r="D2375">
            <v>36</v>
          </cell>
          <cell r="E2375" t="str">
            <v>Otros</v>
          </cell>
          <cell r="F2375" t="str">
            <v>Otros</v>
          </cell>
          <cell r="G2375" t="str">
            <v>Otros</v>
          </cell>
          <cell r="H2375" t="str">
            <v/>
          </cell>
          <cell r="I2375" t="str">
            <v/>
          </cell>
          <cell r="K2375" t="str">
            <v>R</v>
          </cell>
          <cell r="L2375">
            <v>6</v>
          </cell>
          <cell r="M2375">
            <v>6</v>
          </cell>
          <cell r="N2375" t="str">
            <v>R006</v>
          </cell>
        </row>
        <row r="2376">
          <cell r="A2376" t="str">
            <v>36,R7</v>
          </cell>
          <cell r="B2376" t="str">
            <v>36,R7</v>
          </cell>
          <cell r="C2376" t="str">
            <v>36,R007</v>
          </cell>
          <cell r="D2376">
            <v>36</v>
          </cell>
          <cell r="E2376" t="str">
            <v>Otros</v>
          </cell>
          <cell r="F2376" t="str">
            <v>Otros</v>
          </cell>
          <cell r="G2376" t="str">
            <v>Otros</v>
          </cell>
          <cell r="H2376" t="str">
            <v/>
          </cell>
          <cell r="I2376" t="str">
            <v/>
          </cell>
          <cell r="K2376" t="str">
            <v>R</v>
          </cell>
          <cell r="L2376">
            <v>7</v>
          </cell>
          <cell r="M2376">
            <v>7</v>
          </cell>
          <cell r="N2376" t="str">
            <v>R007</v>
          </cell>
        </row>
        <row r="2377">
          <cell r="A2377" t="str">
            <v>36,R8</v>
          </cell>
          <cell r="B2377" t="str">
            <v>36,R8</v>
          </cell>
          <cell r="C2377" t="str">
            <v>36,R008</v>
          </cell>
          <cell r="D2377">
            <v>36</v>
          </cell>
          <cell r="E2377" t="str">
            <v>Otros</v>
          </cell>
          <cell r="F2377" t="str">
            <v>Otros</v>
          </cell>
          <cell r="G2377" t="str">
            <v>Otros</v>
          </cell>
          <cell r="H2377" t="str">
            <v/>
          </cell>
          <cell r="I2377" t="str">
            <v/>
          </cell>
          <cell r="K2377" t="str">
            <v>R</v>
          </cell>
          <cell r="L2377">
            <v>8</v>
          </cell>
          <cell r="M2377">
            <v>8</v>
          </cell>
          <cell r="N2377" t="str">
            <v>R008</v>
          </cell>
        </row>
        <row r="2378">
          <cell r="A2378" t="str">
            <v>36,R301</v>
          </cell>
          <cell r="B2378" t="str">
            <v>36,R1</v>
          </cell>
          <cell r="C2378" t="str">
            <v>36,R001</v>
          </cell>
          <cell r="D2378">
            <v>36</v>
          </cell>
          <cell r="E2378" t="str">
            <v>Otros</v>
          </cell>
          <cell r="F2378" t="str">
            <v>Principal</v>
          </cell>
          <cell r="G2378" t="str">
            <v>Otros</v>
          </cell>
          <cell r="H2378" t="str">
            <v/>
          </cell>
          <cell r="I2378">
            <v>1</v>
          </cell>
          <cell r="K2378" t="str">
            <v>R</v>
          </cell>
          <cell r="L2378">
            <v>301</v>
          </cell>
          <cell r="M2378">
            <v>1</v>
          </cell>
          <cell r="N2378" t="str">
            <v>R001</v>
          </cell>
        </row>
        <row r="2379">
          <cell r="A2379" t="str">
            <v>36,R302</v>
          </cell>
          <cell r="B2379" t="str">
            <v>36,R2</v>
          </cell>
          <cell r="C2379" t="str">
            <v>36,R002</v>
          </cell>
          <cell r="D2379">
            <v>36</v>
          </cell>
          <cell r="E2379" t="str">
            <v>Otros</v>
          </cell>
          <cell r="F2379" t="str">
            <v>Otros</v>
          </cell>
          <cell r="G2379" t="str">
            <v>Otros</v>
          </cell>
          <cell r="H2379" t="str">
            <v/>
          </cell>
          <cell r="I2379" t="str">
            <v/>
          </cell>
          <cell r="K2379" t="str">
            <v>R</v>
          </cell>
          <cell r="L2379">
            <v>302</v>
          </cell>
          <cell r="M2379">
            <v>2</v>
          </cell>
          <cell r="N2379" t="str">
            <v>R002</v>
          </cell>
        </row>
        <row r="2380">
          <cell r="A2380" t="str">
            <v>36,R303</v>
          </cell>
          <cell r="B2380" t="str">
            <v>36,R3</v>
          </cell>
          <cell r="C2380" t="str">
            <v>36,R003</v>
          </cell>
          <cell r="D2380">
            <v>36</v>
          </cell>
          <cell r="E2380" t="str">
            <v>Prioritario</v>
          </cell>
          <cell r="F2380" t="str">
            <v>Otros</v>
          </cell>
          <cell r="G2380" t="str">
            <v>Otros</v>
          </cell>
          <cell r="H2380">
            <v>1</v>
          </cell>
          <cell r="I2380" t="str">
            <v/>
          </cell>
          <cell r="K2380" t="str">
            <v>R</v>
          </cell>
          <cell r="L2380">
            <v>303</v>
          </cell>
          <cell r="M2380">
            <v>3</v>
          </cell>
          <cell r="N2380" t="str">
            <v>R003</v>
          </cell>
        </row>
        <row r="2381">
          <cell r="A2381" t="str">
            <v>36,R304</v>
          </cell>
          <cell r="B2381" t="str">
            <v>36,R4</v>
          </cell>
          <cell r="C2381" t="str">
            <v>36,R004</v>
          </cell>
          <cell r="D2381">
            <v>36</v>
          </cell>
          <cell r="E2381" t="str">
            <v>Prioritario</v>
          </cell>
          <cell r="F2381" t="str">
            <v>Otros</v>
          </cell>
          <cell r="G2381" t="str">
            <v>Otros</v>
          </cell>
          <cell r="H2381">
            <v>1</v>
          </cell>
          <cell r="I2381" t="str">
            <v/>
          </cell>
          <cell r="K2381" t="str">
            <v>R</v>
          </cell>
          <cell r="L2381">
            <v>304</v>
          </cell>
          <cell r="M2381">
            <v>4</v>
          </cell>
          <cell r="N2381" t="str">
            <v>R004</v>
          </cell>
        </row>
        <row r="2382">
          <cell r="A2382" t="str">
            <v>36,R305</v>
          </cell>
          <cell r="B2382" t="str">
            <v>36,R5</v>
          </cell>
          <cell r="C2382" t="str">
            <v>36,R005</v>
          </cell>
          <cell r="D2382">
            <v>36</v>
          </cell>
          <cell r="E2382" t="str">
            <v>Otros</v>
          </cell>
          <cell r="F2382" t="str">
            <v>Otros</v>
          </cell>
          <cell r="G2382" t="str">
            <v>Otros</v>
          </cell>
          <cell r="H2382" t="str">
            <v/>
          </cell>
          <cell r="I2382" t="str">
            <v/>
          </cell>
          <cell r="K2382" t="str">
            <v>R</v>
          </cell>
          <cell r="L2382">
            <v>305</v>
          </cell>
          <cell r="M2382">
            <v>5</v>
          </cell>
          <cell r="N2382" t="str">
            <v>R005</v>
          </cell>
        </row>
        <row r="2383">
          <cell r="A2383" t="str">
            <v>36,R306</v>
          </cell>
          <cell r="B2383" t="str">
            <v>36,R6</v>
          </cell>
          <cell r="C2383" t="str">
            <v>36,R006</v>
          </cell>
          <cell r="D2383">
            <v>36</v>
          </cell>
          <cell r="E2383" t="str">
            <v>Otros</v>
          </cell>
          <cell r="F2383" t="str">
            <v>Otros</v>
          </cell>
          <cell r="G2383" t="str">
            <v>Otros</v>
          </cell>
          <cell r="H2383" t="str">
            <v/>
          </cell>
          <cell r="I2383" t="str">
            <v/>
          </cell>
          <cell r="K2383" t="str">
            <v>R</v>
          </cell>
          <cell r="L2383">
            <v>306</v>
          </cell>
          <cell r="M2383">
            <v>6</v>
          </cell>
          <cell r="N2383" t="str">
            <v>R006</v>
          </cell>
        </row>
        <row r="2384">
          <cell r="A2384" t="str">
            <v>36,R307</v>
          </cell>
          <cell r="B2384" t="str">
            <v>36,R7</v>
          </cell>
          <cell r="C2384" t="str">
            <v>36,R007</v>
          </cell>
          <cell r="D2384">
            <v>36</v>
          </cell>
          <cell r="E2384" t="str">
            <v>Otros</v>
          </cell>
          <cell r="F2384" t="str">
            <v>Otros</v>
          </cell>
          <cell r="G2384" t="str">
            <v>Otros</v>
          </cell>
          <cell r="H2384" t="str">
            <v/>
          </cell>
          <cell r="I2384" t="str">
            <v/>
          </cell>
          <cell r="K2384" t="str">
            <v>R</v>
          </cell>
          <cell r="L2384">
            <v>307</v>
          </cell>
          <cell r="M2384">
            <v>7</v>
          </cell>
          <cell r="N2384" t="str">
            <v>R007</v>
          </cell>
        </row>
        <row r="2385">
          <cell r="A2385" t="str">
            <v>36,R308</v>
          </cell>
          <cell r="B2385" t="str">
            <v>36,R8</v>
          </cell>
          <cell r="C2385" t="str">
            <v>36,R008</v>
          </cell>
          <cell r="D2385">
            <v>36</v>
          </cell>
          <cell r="E2385" t="str">
            <v>Otros</v>
          </cell>
          <cell r="F2385" t="str">
            <v>Otros</v>
          </cell>
          <cell r="G2385" t="str">
            <v>Otros</v>
          </cell>
          <cell r="H2385" t="str">
            <v/>
          </cell>
          <cell r="I2385" t="str">
            <v/>
          </cell>
          <cell r="K2385" t="str">
            <v>R</v>
          </cell>
          <cell r="L2385">
            <v>308</v>
          </cell>
          <cell r="M2385">
            <v>8</v>
          </cell>
          <cell r="N2385" t="str">
            <v>R008</v>
          </cell>
        </row>
        <row r="2386">
          <cell r="A2386" t="str">
            <v>36,R900</v>
          </cell>
          <cell r="B2386" t="str">
            <v>36,R900</v>
          </cell>
          <cell r="C2386" t="str">
            <v>36,R900</v>
          </cell>
          <cell r="D2386">
            <v>36</v>
          </cell>
          <cell r="E2386" t="str">
            <v>Prioritario</v>
          </cell>
          <cell r="F2386" t="str">
            <v>Otros</v>
          </cell>
          <cell r="G2386" t="str">
            <v>Otros</v>
          </cell>
          <cell r="H2386">
            <v>1</v>
          </cell>
          <cell r="I2386" t="str">
            <v/>
          </cell>
          <cell r="K2386" t="str">
            <v>R</v>
          </cell>
          <cell r="L2386">
            <v>900</v>
          </cell>
          <cell r="M2386">
            <v>900</v>
          </cell>
          <cell r="N2386" t="str">
            <v>R900</v>
          </cell>
        </row>
        <row r="2387">
          <cell r="A2387" t="str">
            <v>37,E1</v>
          </cell>
          <cell r="B2387" t="str">
            <v>37,E1</v>
          </cell>
          <cell r="C2387" t="str">
            <v>37,E001</v>
          </cell>
          <cell r="D2387">
            <v>37</v>
          </cell>
          <cell r="E2387" t="str">
            <v>Otros</v>
          </cell>
          <cell r="F2387" t="str">
            <v>Otros</v>
          </cell>
          <cell r="G2387" t="str">
            <v>Otros</v>
          </cell>
          <cell r="H2387" t="str">
            <v/>
          </cell>
          <cell r="I2387" t="str">
            <v/>
          </cell>
          <cell r="K2387" t="str">
            <v>E</v>
          </cell>
          <cell r="L2387">
            <v>1</v>
          </cell>
          <cell r="M2387">
            <v>1</v>
          </cell>
          <cell r="N2387" t="str">
            <v>E001</v>
          </cell>
        </row>
        <row r="2388">
          <cell r="A2388" t="str">
            <v>37,M1</v>
          </cell>
          <cell r="B2388" t="str">
            <v>37,M1</v>
          </cell>
          <cell r="C2388" t="str">
            <v>37,M001</v>
          </cell>
          <cell r="D2388">
            <v>37</v>
          </cell>
          <cell r="E2388" t="str">
            <v>Otros</v>
          </cell>
          <cell r="F2388" t="str">
            <v>Otros</v>
          </cell>
          <cell r="G2388" t="str">
            <v>Otros</v>
          </cell>
          <cell r="H2388" t="str">
            <v/>
          </cell>
          <cell r="I2388" t="str">
            <v/>
          </cell>
          <cell r="K2388" t="str">
            <v>M</v>
          </cell>
          <cell r="L2388">
            <v>1</v>
          </cell>
          <cell r="M2388">
            <v>1</v>
          </cell>
          <cell r="N2388" t="str">
            <v>M001</v>
          </cell>
        </row>
        <row r="2389">
          <cell r="A2389" t="str">
            <v>37,O1</v>
          </cell>
          <cell r="B2389" t="str">
            <v>37,O1</v>
          </cell>
          <cell r="C2389" t="str">
            <v>37,O001</v>
          </cell>
          <cell r="D2389">
            <v>37</v>
          </cell>
          <cell r="E2389" t="str">
            <v>Otros</v>
          </cell>
          <cell r="F2389" t="str">
            <v>Otros</v>
          </cell>
          <cell r="G2389" t="str">
            <v>Otros</v>
          </cell>
          <cell r="H2389" t="str">
            <v/>
          </cell>
          <cell r="I2389" t="str">
            <v/>
          </cell>
          <cell r="K2389" t="str">
            <v>O</v>
          </cell>
          <cell r="L2389">
            <v>1</v>
          </cell>
          <cell r="M2389">
            <v>1</v>
          </cell>
          <cell r="N2389" t="str">
            <v>O001</v>
          </cell>
        </row>
        <row r="2390">
          <cell r="A2390" t="str">
            <v>37,O99</v>
          </cell>
          <cell r="B2390" t="str">
            <v>37,O99</v>
          </cell>
          <cell r="C2390" t="str">
            <v>37,O099</v>
          </cell>
          <cell r="D2390">
            <v>37</v>
          </cell>
          <cell r="E2390" t="str">
            <v>Otros</v>
          </cell>
          <cell r="F2390" t="str">
            <v>Otros</v>
          </cell>
          <cell r="G2390" t="str">
            <v>Otros</v>
          </cell>
          <cell r="H2390" t="str">
            <v/>
          </cell>
          <cell r="I2390" t="str">
            <v/>
          </cell>
          <cell r="K2390" t="str">
            <v>O</v>
          </cell>
          <cell r="L2390">
            <v>99</v>
          </cell>
          <cell r="M2390">
            <v>99</v>
          </cell>
          <cell r="N2390" t="str">
            <v>O099</v>
          </cell>
        </row>
        <row r="2391">
          <cell r="A2391" t="str">
            <v>37,R1</v>
          </cell>
          <cell r="B2391" t="str">
            <v>37,R1</v>
          </cell>
          <cell r="C2391" t="str">
            <v>37,R001</v>
          </cell>
          <cell r="D2391">
            <v>37</v>
          </cell>
          <cell r="E2391" t="str">
            <v>Otros</v>
          </cell>
          <cell r="F2391" t="str">
            <v>Otros</v>
          </cell>
          <cell r="G2391" t="str">
            <v>Otros</v>
          </cell>
          <cell r="H2391" t="str">
            <v/>
          </cell>
          <cell r="I2391" t="str">
            <v/>
          </cell>
          <cell r="K2391" t="str">
            <v>R</v>
          </cell>
          <cell r="L2391">
            <v>1</v>
          </cell>
          <cell r="M2391">
            <v>1</v>
          </cell>
          <cell r="N2391" t="str">
            <v>R001</v>
          </cell>
        </row>
        <row r="2392">
          <cell r="A2392" t="str">
            <v>38,E1</v>
          </cell>
          <cell r="B2392" t="str">
            <v>38,E1</v>
          </cell>
          <cell r="C2392" t="str">
            <v>38,E001</v>
          </cell>
          <cell r="D2392">
            <v>38</v>
          </cell>
          <cell r="E2392" t="str">
            <v>Otros</v>
          </cell>
          <cell r="F2392" t="str">
            <v>Otros</v>
          </cell>
          <cell r="G2392" t="str">
            <v>Otros</v>
          </cell>
          <cell r="H2392" t="str">
            <v/>
          </cell>
          <cell r="I2392" t="str">
            <v/>
          </cell>
          <cell r="K2392" t="str">
            <v>E</v>
          </cell>
          <cell r="L2392">
            <v>1</v>
          </cell>
          <cell r="M2392">
            <v>1</v>
          </cell>
          <cell r="N2392" t="str">
            <v>E001</v>
          </cell>
        </row>
        <row r="2393">
          <cell r="A2393" t="str">
            <v>38,E2</v>
          </cell>
          <cell r="B2393" t="str">
            <v>38,E2</v>
          </cell>
          <cell r="C2393" t="str">
            <v>38,E002</v>
          </cell>
          <cell r="D2393">
            <v>38</v>
          </cell>
          <cell r="E2393" t="str">
            <v>Otros</v>
          </cell>
          <cell r="F2393" t="str">
            <v>Otros</v>
          </cell>
          <cell r="G2393" t="str">
            <v>Otros</v>
          </cell>
          <cell r="H2393" t="str">
            <v/>
          </cell>
          <cell r="I2393" t="str">
            <v/>
          </cell>
          <cell r="K2393" t="str">
            <v>E</v>
          </cell>
          <cell r="L2393">
            <v>2</v>
          </cell>
          <cell r="M2393">
            <v>2</v>
          </cell>
          <cell r="N2393" t="str">
            <v>E002</v>
          </cell>
        </row>
        <row r="2394">
          <cell r="A2394" t="str">
            <v>38,E3</v>
          </cell>
          <cell r="B2394" t="str">
            <v>38,E3</v>
          </cell>
          <cell r="C2394" t="str">
            <v>38,E003</v>
          </cell>
          <cell r="D2394">
            <v>38</v>
          </cell>
          <cell r="E2394" t="str">
            <v>Otros</v>
          </cell>
          <cell r="F2394" t="str">
            <v>Otros</v>
          </cell>
          <cell r="G2394" t="str">
            <v>Otros</v>
          </cell>
          <cell r="H2394" t="str">
            <v/>
          </cell>
          <cell r="I2394" t="str">
            <v/>
          </cell>
          <cell r="K2394" t="str">
            <v>E</v>
          </cell>
          <cell r="L2394">
            <v>3</v>
          </cell>
          <cell r="M2394">
            <v>3</v>
          </cell>
          <cell r="N2394" t="str">
            <v>E003</v>
          </cell>
        </row>
        <row r="2395">
          <cell r="A2395" t="str">
            <v>38,E4</v>
          </cell>
          <cell r="B2395" t="str">
            <v>38,E4</v>
          </cell>
          <cell r="C2395" t="str">
            <v>38,E004</v>
          </cell>
          <cell r="D2395">
            <v>38</v>
          </cell>
          <cell r="E2395" t="str">
            <v>Otros</v>
          </cell>
          <cell r="F2395" t="str">
            <v>Otros</v>
          </cell>
          <cell r="G2395" t="str">
            <v>Otros</v>
          </cell>
          <cell r="H2395" t="str">
            <v/>
          </cell>
          <cell r="I2395" t="str">
            <v/>
          </cell>
          <cell r="K2395" t="str">
            <v>E</v>
          </cell>
          <cell r="L2395">
            <v>4</v>
          </cell>
          <cell r="M2395">
            <v>4</v>
          </cell>
          <cell r="N2395" t="str">
            <v>E004</v>
          </cell>
        </row>
        <row r="2396">
          <cell r="A2396" t="str">
            <v>38,E5</v>
          </cell>
          <cell r="B2396" t="str">
            <v>38,E5</v>
          </cell>
          <cell r="C2396" t="str">
            <v>38,E005</v>
          </cell>
          <cell r="D2396">
            <v>38</v>
          </cell>
          <cell r="E2396" t="str">
            <v>Otros</v>
          </cell>
          <cell r="F2396" t="str">
            <v>Otros</v>
          </cell>
          <cell r="G2396" t="str">
            <v>Otros</v>
          </cell>
          <cell r="H2396" t="str">
            <v/>
          </cell>
          <cell r="I2396" t="str">
            <v/>
          </cell>
          <cell r="K2396" t="str">
            <v>E</v>
          </cell>
          <cell r="L2396">
            <v>5</v>
          </cell>
          <cell r="M2396">
            <v>5</v>
          </cell>
          <cell r="N2396" t="str">
            <v>E005</v>
          </cell>
        </row>
        <row r="2397">
          <cell r="A2397" t="str">
            <v>38,E6</v>
          </cell>
          <cell r="B2397" t="str">
            <v>38,E6</v>
          </cell>
          <cell r="C2397" t="str">
            <v>38,E006</v>
          </cell>
          <cell r="D2397">
            <v>38</v>
          </cell>
          <cell r="E2397" t="str">
            <v>Otros</v>
          </cell>
          <cell r="F2397" t="str">
            <v>Otros</v>
          </cell>
          <cell r="G2397" t="str">
            <v>Otros</v>
          </cell>
          <cell r="H2397" t="str">
            <v/>
          </cell>
          <cell r="I2397" t="str">
            <v/>
          </cell>
          <cell r="K2397" t="str">
            <v>E</v>
          </cell>
          <cell r="L2397">
            <v>6</v>
          </cell>
          <cell r="M2397">
            <v>6</v>
          </cell>
          <cell r="N2397" t="str">
            <v>E006</v>
          </cell>
        </row>
        <row r="2398">
          <cell r="A2398" t="str">
            <v>38,E7</v>
          </cell>
          <cell r="B2398" t="str">
            <v>38,E7</v>
          </cell>
          <cell r="C2398" t="str">
            <v>38,E007</v>
          </cell>
          <cell r="D2398">
            <v>38</v>
          </cell>
          <cell r="E2398" t="str">
            <v>Otros</v>
          </cell>
          <cell r="F2398" t="str">
            <v>Otros</v>
          </cell>
          <cell r="G2398" t="str">
            <v>Otros</v>
          </cell>
          <cell r="H2398" t="str">
            <v/>
          </cell>
          <cell r="I2398" t="str">
            <v/>
          </cell>
          <cell r="K2398" t="str">
            <v>E</v>
          </cell>
          <cell r="L2398">
            <v>7</v>
          </cell>
          <cell r="M2398">
            <v>7</v>
          </cell>
          <cell r="N2398" t="str">
            <v>E007</v>
          </cell>
        </row>
        <row r="2399">
          <cell r="A2399" t="str">
            <v>38,E301</v>
          </cell>
          <cell r="B2399" t="str">
            <v>38,E1</v>
          </cell>
          <cell r="C2399" t="str">
            <v>38,E001</v>
          </cell>
          <cell r="D2399">
            <v>38</v>
          </cell>
          <cell r="E2399" t="str">
            <v>Otros</v>
          </cell>
          <cell r="F2399" t="str">
            <v>Otros</v>
          </cell>
          <cell r="G2399" t="str">
            <v>Otros</v>
          </cell>
          <cell r="H2399" t="str">
            <v/>
          </cell>
          <cell r="I2399" t="str">
            <v/>
          </cell>
          <cell r="K2399" t="str">
            <v>E</v>
          </cell>
          <cell r="L2399">
            <v>301</v>
          </cell>
          <cell r="M2399">
            <v>1</v>
          </cell>
          <cell r="N2399" t="str">
            <v>E001</v>
          </cell>
        </row>
        <row r="2400">
          <cell r="A2400" t="str">
            <v>38,E302</v>
          </cell>
          <cell r="B2400" t="str">
            <v>38,E2</v>
          </cell>
          <cell r="C2400" t="str">
            <v>38,E002</v>
          </cell>
          <cell r="D2400">
            <v>38</v>
          </cell>
          <cell r="E2400" t="str">
            <v>Otros</v>
          </cell>
          <cell r="F2400" t="str">
            <v>Otros</v>
          </cell>
          <cell r="G2400" t="str">
            <v>Otros</v>
          </cell>
          <cell r="H2400" t="str">
            <v/>
          </cell>
          <cell r="I2400" t="str">
            <v/>
          </cell>
          <cell r="K2400" t="str">
            <v>E</v>
          </cell>
          <cell r="L2400">
            <v>302</v>
          </cell>
          <cell r="M2400">
            <v>2</v>
          </cell>
          <cell r="N2400" t="str">
            <v>E002</v>
          </cell>
        </row>
        <row r="2401">
          <cell r="A2401" t="str">
            <v>38,E303</v>
          </cell>
          <cell r="B2401" t="str">
            <v>38,E3</v>
          </cell>
          <cell r="C2401" t="str">
            <v>38,E003</v>
          </cell>
          <cell r="D2401">
            <v>38</v>
          </cell>
          <cell r="E2401" t="str">
            <v>Otros</v>
          </cell>
          <cell r="F2401" t="str">
            <v>Otros</v>
          </cell>
          <cell r="G2401" t="str">
            <v>Otros</v>
          </cell>
          <cell r="H2401" t="str">
            <v/>
          </cell>
          <cell r="I2401" t="str">
            <v/>
          </cell>
          <cell r="K2401" t="str">
            <v>E</v>
          </cell>
          <cell r="L2401">
            <v>303</v>
          </cell>
          <cell r="M2401">
            <v>3</v>
          </cell>
          <cell r="N2401" t="str">
            <v>E003</v>
          </cell>
        </row>
        <row r="2402">
          <cell r="A2402" t="str">
            <v>38,E304</v>
          </cell>
          <cell r="B2402" t="str">
            <v>38,E4</v>
          </cell>
          <cell r="C2402" t="str">
            <v>38,E004</v>
          </cell>
          <cell r="D2402">
            <v>38</v>
          </cell>
          <cell r="E2402" t="str">
            <v>Otros</v>
          </cell>
          <cell r="F2402" t="str">
            <v>Otros</v>
          </cell>
          <cell r="G2402" t="str">
            <v>Otros</v>
          </cell>
          <cell r="H2402" t="str">
            <v/>
          </cell>
          <cell r="I2402" t="str">
            <v/>
          </cell>
          <cell r="K2402" t="str">
            <v>E</v>
          </cell>
          <cell r="L2402">
            <v>304</v>
          </cell>
          <cell r="M2402">
            <v>4</v>
          </cell>
          <cell r="N2402" t="str">
            <v>E004</v>
          </cell>
        </row>
        <row r="2403">
          <cell r="A2403" t="str">
            <v>38,E305</v>
          </cell>
          <cell r="B2403" t="str">
            <v>38,E5</v>
          </cell>
          <cell r="C2403" t="str">
            <v>38,E005</v>
          </cell>
          <cell r="D2403">
            <v>38</v>
          </cell>
          <cell r="E2403" t="str">
            <v>Otros</v>
          </cell>
          <cell r="F2403" t="str">
            <v>Otros</v>
          </cell>
          <cell r="G2403" t="str">
            <v>Otros</v>
          </cell>
          <cell r="H2403" t="str">
            <v/>
          </cell>
          <cell r="I2403" t="str">
            <v/>
          </cell>
          <cell r="K2403" t="str">
            <v>E</v>
          </cell>
          <cell r="L2403">
            <v>305</v>
          </cell>
          <cell r="M2403">
            <v>5</v>
          </cell>
          <cell r="N2403" t="str">
            <v>E005</v>
          </cell>
        </row>
        <row r="2404">
          <cell r="A2404" t="str">
            <v>38,E306</v>
          </cell>
          <cell r="B2404" t="str">
            <v>38,E6</v>
          </cell>
          <cell r="C2404" t="str">
            <v>38,E006</v>
          </cell>
          <cell r="D2404">
            <v>38</v>
          </cell>
          <cell r="E2404" t="str">
            <v>Otros</v>
          </cell>
          <cell r="F2404" t="str">
            <v>Otros</v>
          </cell>
          <cell r="G2404" t="str">
            <v>Otros</v>
          </cell>
          <cell r="H2404" t="str">
            <v/>
          </cell>
          <cell r="I2404" t="str">
            <v/>
          </cell>
          <cell r="K2404" t="str">
            <v>E</v>
          </cell>
          <cell r="L2404">
            <v>306</v>
          </cell>
          <cell r="M2404">
            <v>6</v>
          </cell>
          <cell r="N2404" t="str">
            <v>E006</v>
          </cell>
        </row>
        <row r="2405">
          <cell r="A2405" t="str">
            <v>38,E307</v>
          </cell>
          <cell r="B2405" t="str">
            <v>38,E7</v>
          </cell>
          <cell r="C2405" t="str">
            <v>38,E007</v>
          </cell>
          <cell r="D2405">
            <v>38</v>
          </cell>
          <cell r="E2405" t="str">
            <v>Otros</v>
          </cell>
          <cell r="F2405" t="str">
            <v>Otros</v>
          </cell>
          <cell r="G2405" t="str">
            <v>Otros</v>
          </cell>
          <cell r="H2405" t="str">
            <v/>
          </cell>
          <cell r="I2405" t="str">
            <v/>
          </cell>
          <cell r="K2405" t="str">
            <v>E</v>
          </cell>
          <cell r="L2405">
            <v>307</v>
          </cell>
          <cell r="M2405">
            <v>7</v>
          </cell>
          <cell r="N2405" t="str">
            <v>E007</v>
          </cell>
        </row>
        <row r="2406">
          <cell r="A2406" t="str">
            <v>38,E901</v>
          </cell>
          <cell r="B2406" t="str">
            <v>38,E901</v>
          </cell>
          <cell r="C2406" t="str">
            <v>38,E901</v>
          </cell>
          <cell r="D2406">
            <v>38</v>
          </cell>
          <cell r="E2406" t="str">
            <v>Otros</v>
          </cell>
          <cell r="F2406" t="str">
            <v>Otros</v>
          </cell>
          <cell r="G2406" t="str">
            <v>Otros</v>
          </cell>
          <cell r="H2406" t="str">
            <v/>
          </cell>
          <cell r="I2406" t="str">
            <v/>
          </cell>
          <cell r="K2406" t="str">
            <v>E</v>
          </cell>
          <cell r="L2406">
            <v>901</v>
          </cell>
          <cell r="M2406">
            <v>901</v>
          </cell>
          <cell r="N2406" t="str">
            <v>E901</v>
          </cell>
        </row>
        <row r="2407">
          <cell r="A2407" t="str">
            <v>38,E902</v>
          </cell>
          <cell r="B2407" t="str">
            <v>38,E902</v>
          </cell>
          <cell r="C2407" t="str">
            <v>38,E902</v>
          </cell>
          <cell r="D2407">
            <v>38</v>
          </cell>
          <cell r="E2407" t="str">
            <v>Otros</v>
          </cell>
          <cell r="F2407" t="str">
            <v>Otros</v>
          </cell>
          <cell r="G2407" t="str">
            <v>Otros</v>
          </cell>
          <cell r="H2407" t="str">
            <v/>
          </cell>
          <cell r="I2407" t="str">
            <v/>
          </cell>
          <cell r="K2407" t="str">
            <v>E</v>
          </cell>
          <cell r="L2407">
            <v>902</v>
          </cell>
          <cell r="M2407">
            <v>902</v>
          </cell>
          <cell r="N2407" t="str">
            <v>E902</v>
          </cell>
        </row>
        <row r="2408">
          <cell r="A2408" t="str">
            <v>38,K10</v>
          </cell>
          <cell r="B2408" t="str">
            <v>38,K10</v>
          </cell>
          <cell r="C2408" t="str">
            <v>38,K010</v>
          </cell>
          <cell r="D2408">
            <v>38</v>
          </cell>
          <cell r="E2408" t="str">
            <v>Otros</v>
          </cell>
          <cell r="F2408" t="str">
            <v>Otros</v>
          </cell>
          <cell r="G2408" t="str">
            <v>Otros</v>
          </cell>
          <cell r="H2408" t="str">
            <v/>
          </cell>
          <cell r="I2408" t="str">
            <v/>
          </cell>
          <cell r="K2408" t="str">
            <v>K</v>
          </cell>
          <cell r="L2408">
            <v>10</v>
          </cell>
          <cell r="M2408">
            <v>10</v>
          </cell>
          <cell r="N2408" t="str">
            <v>K010</v>
          </cell>
        </row>
        <row r="2409">
          <cell r="A2409" t="str">
            <v>38,K26</v>
          </cell>
          <cell r="B2409" t="str">
            <v>38,K26</v>
          </cell>
          <cell r="C2409" t="str">
            <v>38,K026</v>
          </cell>
          <cell r="D2409">
            <v>38</v>
          </cell>
          <cell r="E2409" t="str">
            <v>Otros</v>
          </cell>
          <cell r="F2409" t="str">
            <v>Otros</v>
          </cell>
          <cell r="G2409" t="str">
            <v>Otros</v>
          </cell>
          <cell r="H2409" t="str">
            <v/>
          </cell>
          <cell r="I2409" t="str">
            <v/>
          </cell>
          <cell r="K2409" t="str">
            <v>K</v>
          </cell>
          <cell r="L2409">
            <v>26</v>
          </cell>
          <cell r="M2409">
            <v>26</v>
          </cell>
          <cell r="N2409" t="str">
            <v>K026</v>
          </cell>
        </row>
        <row r="2410">
          <cell r="A2410" t="str">
            <v>38,K27</v>
          </cell>
          <cell r="B2410" t="str">
            <v>38,K27</v>
          </cell>
          <cell r="C2410" t="str">
            <v>38,K027</v>
          </cell>
          <cell r="D2410">
            <v>38</v>
          </cell>
          <cell r="E2410" t="str">
            <v>Otros</v>
          </cell>
          <cell r="F2410" t="str">
            <v>Otros</v>
          </cell>
          <cell r="G2410" t="str">
            <v>Otros</v>
          </cell>
          <cell r="H2410" t="str">
            <v/>
          </cell>
          <cell r="I2410" t="str">
            <v/>
          </cell>
          <cell r="K2410" t="str">
            <v>K</v>
          </cell>
          <cell r="L2410">
            <v>27</v>
          </cell>
          <cell r="M2410">
            <v>27</v>
          </cell>
          <cell r="N2410" t="str">
            <v>K027</v>
          </cell>
        </row>
        <row r="2411">
          <cell r="A2411" t="str">
            <v>38,K310</v>
          </cell>
          <cell r="B2411" t="str">
            <v>38,K10</v>
          </cell>
          <cell r="C2411" t="str">
            <v>38,K010</v>
          </cell>
          <cell r="D2411">
            <v>38</v>
          </cell>
          <cell r="E2411" t="str">
            <v>Otros</v>
          </cell>
          <cell r="F2411" t="str">
            <v>Otros</v>
          </cell>
          <cell r="G2411" t="str">
            <v>Otros</v>
          </cell>
          <cell r="H2411" t="str">
            <v/>
          </cell>
          <cell r="I2411" t="str">
            <v/>
          </cell>
          <cell r="K2411" t="str">
            <v>K</v>
          </cell>
          <cell r="L2411">
            <v>310</v>
          </cell>
          <cell r="M2411">
            <v>10</v>
          </cell>
          <cell r="N2411" t="str">
            <v>K010</v>
          </cell>
        </row>
        <row r="2412">
          <cell r="A2412" t="str">
            <v>38,K326</v>
          </cell>
          <cell r="B2412" t="str">
            <v>38,K26</v>
          </cell>
          <cell r="C2412" t="str">
            <v>38,K026</v>
          </cell>
          <cell r="D2412">
            <v>38</v>
          </cell>
          <cell r="E2412" t="str">
            <v>Otros</v>
          </cell>
          <cell r="F2412" t="str">
            <v>Otros</v>
          </cell>
          <cell r="G2412" t="str">
            <v>Otros</v>
          </cell>
          <cell r="H2412" t="str">
            <v/>
          </cell>
          <cell r="I2412" t="str">
            <v/>
          </cell>
          <cell r="K2412" t="str">
            <v>K</v>
          </cell>
          <cell r="L2412">
            <v>326</v>
          </cell>
          <cell r="M2412">
            <v>26</v>
          </cell>
          <cell r="N2412" t="str">
            <v>K026</v>
          </cell>
        </row>
        <row r="2413">
          <cell r="A2413" t="str">
            <v>38,K327</v>
          </cell>
          <cell r="B2413" t="str">
            <v>38,K27</v>
          </cell>
          <cell r="C2413" t="str">
            <v>38,K027</v>
          </cell>
          <cell r="D2413">
            <v>38</v>
          </cell>
          <cell r="E2413" t="str">
            <v>Otros</v>
          </cell>
          <cell r="F2413" t="str">
            <v>Otros</v>
          </cell>
          <cell r="G2413" t="str">
            <v>Otros</v>
          </cell>
          <cell r="H2413" t="str">
            <v/>
          </cell>
          <cell r="I2413" t="str">
            <v/>
          </cell>
          <cell r="K2413" t="str">
            <v>K</v>
          </cell>
          <cell r="L2413">
            <v>327</v>
          </cell>
          <cell r="M2413">
            <v>27</v>
          </cell>
          <cell r="N2413" t="str">
            <v>K027</v>
          </cell>
        </row>
        <row r="2414">
          <cell r="A2414" t="str">
            <v>38,M1</v>
          </cell>
          <cell r="B2414" t="str">
            <v>38,M1</v>
          </cell>
          <cell r="C2414" t="str">
            <v>38,M001</v>
          </cell>
          <cell r="D2414">
            <v>38</v>
          </cell>
          <cell r="E2414" t="str">
            <v>Otros</v>
          </cell>
          <cell r="F2414" t="str">
            <v>Otros</v>
          </cell>
          <cell r="G2414" t="str">
            <v>Otros</v>
          </cell>
          <cell r="H2414" t="str">
            <v/>
          </cell>
          <cell r="I2414" t="str">
            <v/>
          </cell>
          <cell r="K2414" t="str">
            <v>M</v>
          </cell>
          <cell r="L2414">
            <v>1</v>
          </cell>
          <cell r="M2414">
            <v>1</v>
          </cell>
          <cell r="N2414" t="str">
            <v>M001</v>
          </cell>
        </row>
        <row r="2415">
          <cell r="A2415" t="str">
            <v>38,M301</v>
          </cell>
          <cell r="B2415" t="str">
            <v>38,M1</v>
          </cell>
          <cell r="C2415" t="str">
            <v>38,M001</v>
          </cell>
          <cell r="D2415">
            <v>38</v>
          </cell>
          <cell r="E2415" t="str">
            <v>Otros</v>
          </cell>
          <cell r="F2415" t="str">
            <v>Otros</v>
          </cell>
          <cell r="G2415" t="str">
            <v>Otros</v>
          </cell>
          <cell r="H2415" t="str">
            <v/>
          </cell>
          <cell r="I2415" t="str">
            <v/>
          </cell>
          <cell r="K2415" t="str">
            <v>M</v>
          </cell>
          <cell r="L2415">
            <v>301</v>
          </cell>
          <cell r="M2415">
            <v>1</v>
          </cell>
          <cell r="N2415" t="str">
            <v>M001</v>
          </cell>
        </row>
        <row r="2416">
          <cell r="A2416" t="str">
            <v>38,O1</v>
          </cell>
          <cell r="B2416" t="str">
            <v>38,O1</v>
          </cell>
          <cell r="C2416" t="str">
            <v>38,O001</v>
          </cell>
          <cell r="D2416">
            <v>38</v>
          </cell>
          <cell r="E2416" t="str">
            <v>Otros</v>
          </cell>
          <cell r="F2416" t="str">
            <v>Otros</v>
          </cell>
          <cell r="G2416" t="str">
            <v>Otros</v>
          </cell>
          <cell r="H2416" t="str">
            <v/>
          </cell>
          <cell r="I2416" t="str">
            <v/>
          </cell>
          <cell r="K2416" t="str">
            <v>O</v>
          </cell>
          <cell r="L2416">
            <v>1</v>
          </cell>
          <cell r="M2416">
            <v>1</v>
          </cell>
          <cell r="N2416" t="str">
            <v>O001</v>
          </cell>
        </row>
        <row r="2417">
          <cell r="A2417" t="str">
            <v>38,O301</v>
          </cell>
          <cell r="B2417" t="str">
            <v>38,O1</v>
          </cell>
          <cell r="C2417" t="str">
            <v>38,O001</v>
          </cell>
          <cell r="D2417">
            <v>38</v>
          </cell>
          <cell r="E2417" t="str">
            <v>Otros</v>
          </cell>
          <cell r="F2417" t="str">
            <v>Otros</v>
          </cell>
          <cell r="G2417" t="str">
            <v>Otros</v>
          </cell>
          <cell r="H2417" t="str">
            <v/>
          </cell>
          <cell r="I2417" t="str">
            <v/>
          </cell>
          <cell r="K2417" t="str">
            <v>O</v>
          </cell>
          <cell r="L2417">
            <v>301</v>
          </cell>
          <cell r="M2417">
            <v>1</v>
          </cell>
          <cell r="N2417" t="str">
            <v>O001</v>
          </cell>
        </row>
        <row r="2418">
          <cell r="A2418" t="str">
            <v>38,P1</v>
          </cell>
          <cell r="B2418" t="str">
            <v>38,P1</v>
          </cell>
          <cell r="C2418" t="str">
            <v>38,P001</v>
          </cell>
          <cell r="D2418">
            <v>38</v>
          </cell>
          <cell r="E2418" t="str">
            <v>Otros</v>
          </cell>
          <cell r="F2418" t="str">
            <v>Otros</v>
          </cell>
          <cell r="G2418" t="str">
            <v>Otros</v>
          </cell>
          <cell r="H2418" t="str">
            <v/>
          </cell>
          <cell r="I2418" t="str">
            <v/>
          </cell>
          <cell r="K2418" t="str">
            <v>P</v>
          </cell>
          <cell r="L2418">
            <v>1</v>
          </cell>
          <cell r="M2418">
            <v>1</v>
          </cell>
          <cell r="N2418" t="str">
            <v>P001</v>
          </cell>
        </row>
        <row r="2419">
          <cell r="A2419" t="str">
            <v>38,P301</v>
          </cell>
          <cell r="B2419" t="str">
            <v>38,P1</v>
          </cell>
          <cell r="C2419" t="str">
            <v>38,P001</v>
          </cell>
          <cell r="D2419">
            <v>38</v>
          </cell>
          <cell r="E2419" t="str">
            <v>Otros</v>
          </cell>
          <cell r="F2419" t="str">
            <v>Otros</v>
          </cell>
          <cell r="G2419" t="str">
            <v>Otros</v>
          </cell>
          <cell r="H2419" t="str">
            <v/>
          </cell>
          <cell r="I2419" t="str">
            <v/>
          </cell>
          <cell r="K2419" t="str">
            <v>P</v>
          </cell>
          <cell r="L2419">
            <v>301</v>
          </cell>
          <cell r="M2419">
            <v>1</v>
          </cell>
          <cell r="N2419" t="str">
            <v>P001</v>
          </cell>
        </row>
        <row r="2420">
          <cell r="A2420" t="str">
            <v>38,S23</v>
          </cell>
          <cell r="B2420" t="str">
            <v>38,S23</v>
          </cell>
          <cell r="C2420" t="str">
            <v>38,S023</v>
          </cell>
          <cell r="D2420">
            <v>38</v>
          </cell>
          <cell r="E2420" t="str">
            <v>Otros</v>
          </cell>
          <cell r="F2420" t="str">
            <v>Otros</v>
          </cell>
          <cell r="G2420" t="str">
            <v>Otros</v>
          </cell>
          <cell r="H2420" t="str">
            <v/>
          </cell>
          <cell r="I2420" t="str">
            <v/>
          </cell>
          <cell r="K2420" t="str">
            <v>S</v>
          </cell>
          <cell r="L2420">
            <v>23</v>
          </cell>
          <cell r="M2420">
            <v>23</v>
          </cell>
          <cell r="N2420" t="str">
            <v>S023</v>
          </cell>
        </row>
        <row r="2421">
          <cell r="A2421" t="str">
            <v>38,S190</v>
          </cell>
          <cell r="B2421" t="str">
            <v>38,S190</v>
          </cell>
          <cell r="C2421" t="str">
            <v>38,S190</v>
          </cell>
          <cell r="D2421">
            <v>38</v>
          </cell>
          <cell r="E2421" t="str">
            <v>Prioritario</v>
          </cell>
          <cell r="F2421" t="str">
            <v>Principal</v>
          </cell>
          <cell r="G2421" t="str">
            <v>Otros</v>
          </cell>
          <cell r="H2421">
            <v>1</v>
          </cell>
          <cell r="I2421">
            <v>1</v>
          </cell>
          <cell r="K2421" t="str">
            <v>S</v>
          </cell>
          <cell r="L2421">
            <v>190</v>
          </cell>
          <cell r="M2421">
            <v>190</v>
          </cell>
          <cell r="N2421" t="str">
            <v>S190</v>
          </cell>
        </row>
        <row r="2422">
          <cell r="A2422" t="str">
            <v>38,S191</v>
          </cell>
          <cell r="B2422" t="str">
            <v>38,S191</v>
          </cell>
          <cell r="C2422" t="str">
            <v>38,S191</v>
          </cell>
          <cell r="D2422">
            <v>38</v>
          </cell>
          <cell r="E2422" t="str">
            <v>Otros</v>
          </cell>
          <cell r="F2422" t="str">
            <v>Principal</v>
          </cell>
          <cell r="G2422" t="str">
            <v>Otros</v>
          </cell>
          <cell r="H2422" t="str">
            <v/>
          </cell>
          <cell r="I2422">
            <v>1</v>
          </cell>
          <cell r="K2422" t="str">
            <v>S</v>
          </cell>
          <cell r="L2422">
            <v>191</v>
          </cell>
          <cell r="M2422">
            <v>191</v>
          </cell>
          <cell r="N2422" t="str">
            <v>S191</v>
          </cell>
        </row>
        <row r="2423">
          <cell r="A2423" t="str">
            <v>38,S192</v>
          </cell>
          <cell r="B2423" t="str">
            <v>38,S192</v>
          </cell>
          <cell r="C2423" t="str">
            <v>38,S192</v>
          </cell>
          <cell r="D2423">
            <v>38</v>
          </cell>
          <cell r="E2423" t="str">
            <v>Otros</v>
          </cell>
          <cell r="F2423" t="str">
            <v>Principal</v>
          </cell>
          <cell r="G2423" t="str">
            <v>Otros</v>
          </cell>
          <cell r="H2423" t="str">
            <v/>
          </cell>
          <cell r="I2423">
            <v>1</v>
          </cell>
          <cell r="K2423" t="str">
            <v>S</v>
          </cell>
          <cell r="L2423">
            <v>192</v>
          </cell>
          <cell r="M2423">
            <v>192</v>
          </cell>
          <cell r="N2423" t="str">
            <v>S192</v>
          </cell>
        </row>
        <row r="2424">
          <cell r="A2424" t="str">
            <v>38,S215</v>
          </cell>
          <cell r="B2424" t="str">
            <v>38,S215</v>
          </cell>
          <cell r="C2424" t="str">
            <v>38,S215</v>
          </cell>
          <cell r="D2424">
            <v>38</v>
          </cell>
          <cell r="E2424" t="str">
            <v>Otros</v>
          </cell>
          <cell r="F2424" t="str">
            <v>Principal</v>
          </cell>
          <cell r="G2424" t="str">
            <v>Otros</v>
          </cell>
          <cell r="H2424" t="str">
            <v/>
          </cell>
          <cell r="I2424">
            <v>1</v>
          </cell>
          <cell r="K2424" t="str">
            <v>S</v>
          </cell>
          <cell r="L2424">
            <v>215</v>
          </cell>
          <cell r="M2424">
            <v>215</v>
          </cell>
          <cell r="N2424" t="str">
            <v>S215</v>
          </cell>
        </row>
        <row r="2425">
          <cell r="A2425" t="str">
            <v>38,S323</v>
          </cell>
          <cell r="B2425" t="str">
            <v>38,S23</v>
          </cell>
          <cell r="C2425" t="str">
            <v>38,S023</v>
          </cell>
          <cell r="D2425">
            <v>38</v>
          </cell>
          <cell r="E2425" t="str">
            <v>Otros</v>
          </cell>
          <cell r="F2425" t="str">
            <v>Otros</v>
          </cell>
          <cell r="G2425" t="str">
            <v>Otros</v>
          </cell>
          <cell r="H2425" t="str">
            <v/>
          </cell>
          <cell r="I2425" t="str">
            <v/>
          </cell>
          <cell r="K2425" t="str">
            <v>S</v>
          </cell>
          <cell r="L2425">
            <v>323</v>
          </cell>
          <cell r="M2425">
            <v>23</v>
          </cell>
          <cell r="N2425" t="str">
            <v>S023</v>
          </cell>
        </row>
        <row r="2426">
          <cell r="A2426" t="str">
            <v>38,S490</v>
          </cell>
          <cell r="B2426" t="str">
            <v>38,S190</v>
          </cell>
          <cell r="C2426" t="str">
            <v>38,S190</v>
          </cell>
          <cell r="D2426">
            <v>38</v>
          </cell>
          <cell r="E2426" t="str">
            <v>Prioritario</v>
          </cell>
          <cell r="F2426" t="str">
            <v>Principal</v>
          </cell>
          <cell r="G2426" t="str">
            <v>Otros</v>
          </cell>
          <cell r="H2426">
            <v>1</v>
          </cell>
          <cell r="I2426">
            <v>1</v>
          </cell>
          <cell r="K2426" t="str">
            <v>S</v>
          </cell>
          <cell r="L2426">
            <v>490</v>
          </cell>
          <cell r="M2426">
            <v>190</v>
          </cell>
          <cell r="N2426" t="str">
            <v>S190</v>
          </cell>
        </row>
        <row r="2427">
          <cell r="A2427" t="str">
            <v>38,S491</v>
          </cell>
          <cell r="B2427" t="str">
            <v>38,S191</v>
          </cell>
          <cell r="C2427" t="str">
            <v>38,S191</v>
          </cell>
          <cell r="D2427">
            <v>38</v>
          </cell>
          <cell r="E2427" t="str">
            <v>Otros</v>
          </cell>
          <cell r="F2427" t="str">
            <v>Principal</v>
          </cell>
          <cell r="G2427" t="str">
            <v>Otros</v>
          </cell>
          <cell r="H2427" t="str">
            <v/>
          </cell>
          <cell r="I2427">
            <v>1</v>
          </cell>
          <cell r="K2427" t="str">
            <v>S</v>
          </cell>
          <cell r="L2427">
            <v>491</v>
          </cell>
          <cell r="M2427">
            <v>191</v>
          </cell>
          <cell r="N2427" t="str">
            <v>S191</v>
          </cell>
        </row>
        <row r="2428">
          <cell r="A2428" t="str">
            <v>38,S492</v>
          </cell>
          <cell r="B2428" t="str">
            <v>38,S192</v>
          </cell>
          <cell r="C2428" t="str">
            <v>38,S192</v>
          </cell>
          <cell r="D2428">
            <v>38</v>
          </cell>
          <cell r="E2428" t="str">
            <v>Otros</v>
          </cell>
          <cell r="F2428" t="str">
            <v>Principal</v>
          </cell>
          <cell r="G2428" t="str">
            <v>Otros</v>
          </cell>
          <cell r="H2428" t="str">
            <v/>
          </cell>
          <cell r="I2428">
            <v>1</v>
          </cell>
          <cell r="K2428" t="str">
            <v>S</v>
          </cell>
          <cell r="L2428">
            <v>492</v>
          </cell>
          <cell r="M2428">
            <v>192</v>
          </cell>
          <cell r="N2428" t="str">
            <v>S192</v>
          </cell>
        </row>
        <row r="2429">
          <cell r="A2429" t="str">
            <v>38,U1</v>
          </cell>
          <cell r="B2429" t="str">
            <v>38,U1</v>
          </cell>
          <cell r="C2429" t="str">
            <v>38,U001</v>
          </cell>
          <cell r="D2429">
            <v>38</v>
          </cell>
          <cell r="E2429" t="str">
            <v>Otros</v>
          </cell>
          <cell r="F2429" t="str">
            <v>Otros</v>
          </cell>
          <cell r="G2429" t="str">
            <v>Otros</v>
          </cell>
          <cell r="H2429" t="str">
            <v/>
          </cell>
          <cell r="I2429" t="str">
            <v/>
          </cell>
          <cell r="K2429" t="str">
            <v>U</v>
          </cell>
          <cell r="L2429">
            <v>1</v>
          </cell>
          <cell r="M2429">
            <v>1</v>
          </cell>
          <cell r="N2429" t="str">
            <v>U001</v>
          </cell>
        </row>
        <row r="2430">
          <cell r="A2430" t="str">
            <v>38,U301</v>
          </cell>
          <cell r="B2430" t="str">
            <v>38,U1</v>
          </cell>
          <cell r="C2430" t="str">
            <v>38,U001</v>
          </cell>
          <cell r="D2430">
            <v>38</v>
          </cell>
          <cell r="E2430" t="str">
            <v>Otros</v>
          </cell>
          <cell r="F2430" t="str">
            <v>Otros</v>
          </cell>
          <cell r="G2430" t="str">
            <v>Otros</v>
          </cell>
          <cell r="H2430" t="str">
            <v/>
          </cell>
          <cell r="I2430" t="str">
            <v/>
          </cell>
          <cell r="K2430" t="str">
            <v>U</v>
          </cell>
          <cell r="L2430">
            <v>301</v>
          </cell>
          <cell r="M2430">
            <v>1</v>
          </cell>
          <cell r="N2430" t="str">
            <v>U001</v>
          </cell>
        </row>
        <row r="2431">
          <cell r="A2431" t="str">
            <v>50,E1</v>
          </cell>
          <cell r="B2431" t="str">
            <v>50,E1</v>
          </cell>
          <cell r="C2431" t="str">
            <v>50,E001</v>
          </cell>
          <cell r="D2431">
            <v>50</v>
          </cell>
          <cell r="E2431" t="str">
            <v>Otros</v>
          </cell>
          <cell r="F2431" t="str">
            <v>Otros</v>
          </cell>
          <cell r="G2431" t="str">
            <v>Otros</v>
          </cell>
          <cell r="H2431" t="str">
            <v/>
          </cell>
          <cell r="I2431" t="str">
            <v/>
          </cell>
          <cell r="K2431" t="str">
            <v>E</v>
          </cell>
          <cell r="L2431">
            <v>1</v>
          </cell>
          <cell r="M2431">
            <v>1</v>
          </cell>
          <cell r="N2431" t="str">
            <v>E001</v>
          </cell>
        </row>
        <row r="2432">
          <cell r="A2432" t="str">
            <v>50,E2</v>
          </cell>
          <cell r="B2432" t="str">
            <v>50,E2</v>
          </cell>
          <cell r="C2432" t="str">
            <v>50,E002</v>
          </cell>
          <cell r="D2432">
            <v>50</v>
          </cell>
          <cell r="E2432" t="str">
            <v>Otros</v>
          </cell>
          <cell r="F2432" t="str">
            <v>Otros</v>
          </cell>
          <cell r="G2432" t="str">
            <v>Otros</v>
          </cell>
          <cell r="H2432" t="str">
            <v/>
          </cell>
          <cell r="I2432" t="str">
            <v/>
          </cell>
          <cell r="K2432" t="str">
            <v>E</v>
          </cell>
          <cell r="L2432">
            <v>2</v>
          </cell>
          <cell r="M2432">
            <v>2</v>
          </cell>
          <cell r="N2432" t="str">
            <v>E002</v>
          </cell>
        </row>
        <row r="2433">
          <cell r="A2433" t="str">
            <v>50,E3</v>
          </cell>
          <cell r="B2433" t="str">
            <v>50,E3</v>
          </cell>
          <cell r="C2433" t="str">
            <v>50,E003</v>
          </cell>
          <cell r="D2433">
            <v>50</v>
          </cell>
          <cell r="E2433" t="str">
            <v>Otros</v>
          </cell>
          <cell r="F2433" t="str">
            <v>Otros</v>
          </cell>
          <cell r="G2433" t="str">
            <v>Otros</v>
          </cell>
          <cell r="H2433" t="str">
            <v/>
          </cell>
          <cell r="I2433" t="str">
            <v/>
          </cell>
          <cell r="K2433" t="str">
            <v>E</v>
          </cell>
          <cell r="L2433">
            <v>3</v>
          </cell>
          <cell r="M2433">
            <v>3</v>
          </cell>
          <cell r="N2433" t="str">
            <v>E003</v>
          </cell>
        </row>
        <row r="2434">
          <cell r="A2434" t="str">
            <v>50,E4</v>
          </cell>
          <cell r="B2434" t="str">
            <v>50,E4</v>
          </cell>
          <cell r="C2434" t="str">
            <v>50,E004</v>
          </cell>
          <cell r="D2434">
            <v>50</v>
          </cell>
          <cell r="E2434" t="str">
            <v>Otros</v>
          </cell>
          <cell r="F2434" t="str">
            <v>Otros</v>
          </cell>
          <cell r="G2434" t="str">
            <v>Otros</v>
          </cell>
          <cell r="H2434" t="str">
            <v/>
          </cell>
          <cell r="I2434" t="str">
            <v/>
          </cell>
          <cell r="K2434" t="str">
            <v>E</v>
          </cell>
          <cell r="L2434">
            <v>4</v>
          </cell>
          <cell r="M2434">
            <v>4</v>
          </cell>
          <cell r="N2434" t="str">
            <v>E004</v>
          </cell>
        </row>
        <row r="2435">
          <cell r="A2435" t="str">
            <v>50,E5</v>
          </cell>
          <cell r="B2435" t="str">
            <v>50,E5</v>
          </cell>
          <cell r="C2435" t="str">
            <v>50,E005</v>
          </cell>
          <cell r="D2435">
            <v>50</v>
          </cell>
          <cell r="E2435" t="str">
            <v>Otros</v>
          </cell>
          <cell r="F2435" t="str">
            <v>Otros</v>
          </cell>
          <cell r="G2435" t="str">
            <v>Otros</v>
          </cell>
          <cell r="H2435" t="str">
            <v/>
          </cell>
          <cell r="I2435" t="str">
            <v/>
          </cell>
          <cell r="K2435" t="str">
            <v>E</v>
          </cell>
          <cell r="L2435">
            <v>5</v>
          </cell>
          <cell r="M2435">
            <v>5</v>
          </cell>
          <cell r="N2435" t="str">
            <v>E005</v>
          </cell>
        </row>
        <row r="2436">
          <cell r="A2436" t="str">
            <v>50,E6</v>
          </cell>
          <cell r="B2436" t="str">
            <v>50,E6</v>
          </cell>
          <cell r="C2436" t="str">
            <v>50,E006</v>
          </cell>
          <cell r="D2436">
            <v>50</v>
          </cell>
          <cell r="E2436" t="str">
            <v>Otros</v>
          </cell>
          <cell r="F2436" t="str">
            <v>Otros</v>
          </cell>
          <cell r="G2436" t="str">
            <v>Otros</v>
          </cell>
          <cell r="H2436" t="str">
            <v/>
          </cell>
          <cell r="I2436" t="str">
            <v/>
          </cell>
          <cell r="K2436" t="str">
            <v>E</v>
          </cell>
          <cell r="L2436">
            <v>6</v>
          </cell>
          <cell r="M2436">
            <v>6</v>
          </cell>
          <cell r="N2436" t="str">
            <v>E006</v>
          </cell>
        </row>
        <row r="2437">
          <cell r="A2437" t="str">
            <v>50,E7</v>
          </cell>
          <cell r="B2437" t="str">
            <v>50,E7</v>
          </cell>
          <cell r="C2437" t="str">
            <v>50,E007</v>
          </cell>
          <cell r="D2437">
            <v>50</v>
          </cell>
          <cell r="E2437" t="str">
            <v>Otros</v>
          </cell>
          <cell r="F2437" t="str">
            <v>Otros</v>
          </cell>
          <cell r="G2437" t="str">
            <v>Otros</v>
          </cell>
          <cell r="H2437" t="str">
            <v/>
          </cell>
          <cell r="I2437" t="str">
            <v/>
          </cell>
          <cell r="K2437" t="str">
            <v>E</v>
          </cell>
          <cell r="L2437">
            <v>7</v>
          </cell>
          <cell r="M2437">
            <v>7</v>
          </cell>
          <cell r="N2437" t="str">
            <v>E007</v>
          </cell>
        </row>
        <row r="2438">
          <cell r="A2438" t="str">
            <v>50,E301</v>
          </cell>
          <cell r="B2438" t="str">
            <v>50,E1</v>
          </cell>
          <cell r="C2438" t="str">
            <v>50,E001</v>
          </cell>
          <cell r="D2438">
            <v>50</v>
          </cell>
          <cell r="E2438" t="str">
            <v>Otros</v>
          </cell>
          <cell r="F2438" t="str">
            <v>Otros</v>
          </cell>
          <cell r="G2438" t="str">
            <v>Otros</v>
          </cell>
          <cell r="H2438" t="str">
            <v/>
          </cell>
          <cell r="I2438" t="str">
            <v/>
          </cell>
          <cell r="K2438" t="str">
            <v>E</v>
          </cell>
          <cell r="L2438">
            <v>301</v>
          </cell>
          <cell r="M2438">
            <v>1</v>
          </cell>
          <cell r="N2438" t="str">
            <v>E001</v>
          </cell>
        </row>
        <row r="2439">
          <cell r="A2439" t="str">
            <v>50,E302</v>
          </cell>
          <cell r="B2439" t="str">
            <v>50,E2</v>
          </cell>
          <cell r="C2439" t="str">
            <v>50,E002</v>
          </cell>
          <cell r="D2439">
            <v>50</v>
          </cell>
          <cell r="E2439" t="str">
            <v>Otros</v>
          </cell>
          <cell r="F2439" t="str">
            <v>Otros</v>
          </cell>
          <cell r="G2439" t="str">
            <v>Otros</v>
          </cell>
          <cell r="H2439" t="str">
            <v/>
          </cell>
          <cell r="I2439" t="str">
            <v/>
          </cell>
          <cell r="K2439" t="str">
            <v>E</v>
          </cell>
          <cell r="L2439">
            <v>302</v>
          </cell>
          <cell r="M2439">
            <v>2</v>
          </cell>
          <cell r="N2439" t="str">
            <v>E002</v>
          </cell>
        </row>
        <row r="2440">
          <cell r="A2440" t="str">
            <v>50,E303</v>
          </cell>
          <cell r="B2440" t="str">
            <v>50,E3</v>
          </cell>
          <cell r="C2440" t="str">
            <v>50,E003</v>
          </cell>
          <cell r="D2440">
            <v>50</v>
          </cell>
          <cell r="E2440" t="str">
            <v>Otros</v>
          </cell>
          <cell r="F2440" t="str">
            <v>Otros</v>
          </cell>
          <cell r="G2440" t="str">
            <v>Otros</v>
          </cell>
          <cell r="H2440" t="str">
            <v/>
          </cell>
          <cell r="I2440" t="str">
            <v/>
          </cell>
          <cell r="K2440" t="str">
            <v>E</v>
          </cell>
          <cell r="L2440">
            <v>303</v>
          </cell>
          <cell r="M2440">
            <v>3</v>
          </cell>
          <cell r="N2440" t="str">
            <v>E003</v>
          </cell>
        </row>
        <row r="2441">
          <cell r="A2441" t="str">
            <v>50,E304</v>
          </cell>
          <cell r="B2441" t="str">
            <v>50,E4</v>
          </cell>
          <cell r="C2441" t="str">
            <v>50,E004</v>
          </cell>
          <cell r="D2441">
            <v>50</v>
          </cell>
          <cell r="E2441" t="str">
            <v>Otros</v>
          </cell>
          <cell r="F2441" t="str">
            <v>Otros</v>
          </cell>
          <cell r="G2441" t="str">
            <v>Otros</v>
          </cell>
          <cell r="H2441" t="str">
            <v/>
          </cell>
          <cell r="I2441" t="str">
            <v/>
          </cell>
          <cell r="K2441" t="str">
            <v>E</v>
          </cell>
          <cell r="L2441">
            <v>304</v>
          </cell>
          <cell r="M2441">
            <v>4</v>
          </cell>
          <cell r="N2441" t="str">
            <v>E004</v>
          </cell>
        </row>
        <row r="2442">
          <cell r="A2442" t="str">
            <v>50,E305</v>
          </cell>
          <cell r="B2442" t="str">
            <v>50,E5</v>
          </cell>
          <cell r="C2442" t="str">
            <v>50,E005</v>
          </cell>
          <cell r="D2442">
            <v>50</v>
          </cell>
          <cell r="E2442" t="str">
            <v>Otros</v>
          </cell>
          <cell r="F2442" t="str">
            <v>Otros</v>
          </cell>
          <cell r="G2442" t="str">
            <v>Otros</v>
          </cell>
          <cell r="H2442" t="str">
            <v/>
          </cell>
          <cell r="I2442" t="str">
            <v/>
          </cell>
          <cell r="K2442" t="str">
            <v>E</v>
          </cell>
          <cell r="L2442">
            <v>305</v>
          </cell>
          <cell r="M2442">
            <v>5</v>
          </cell>
          <cell r="N2442" t="str">
            <v>E005</v>
          </cell>
        </row>
        <row r="2443">
          <cell r="A2443" t="str">
            <v>50,E306</v>
          </cell>
          <cell r="B2443" t="str">
            <v>50,E6</v>
          </cell>
          <cell r="C2443" t="str">
            <v>50,E006</v>
          </cell>
          <cell r="D2443">
            <v>50</v>
          </cell>
          <cell r="E2443" t="str">
            <v>Otros</v>
          </cell>
          <cell r="F2443" t="str">
            <v>Otros</v>
          </cell>
          <cell r="G2443" t="str">
            <v>Otros</v>
          </cell>
          <cell r="H2443" t="str">
            <v/>
          </cell>
          <cell r="I2443" t="str">
            <v/>
          </cell>
          <cell r="K2443" t="str">
            <v>E</v>
          </cell>
          <cell r="L2443">
            <v>306</v>
          </cell>
          <cell r="M2443">
            <v>6</v>
          </cell>
          <cell r="N2443" t="str">
            <v>E006</v>
          </cell>
        </row>
        <row r="2444">
          <cell r="A2444" t="str">
            <v>50,E307</v>
          </cell>
          <cell r="B2444" t="str">
            <v>50,E7</v>
          </cell>
          <cell r="C2444" t="str">
            <v>50,E007</v>
          </cell>
          <cell r="D2444">
            <v>50</v>
          </cell>
          <cell r="E2444" t="str">
            <v>Otros</v>
          </cell>
          <cell r="F2444" t="str">
            <v>Otros</v>
          </cell>
          <cell r="G2444" t="str">
            <v>Otros</v>
          </cell>
          <cell r="H2444" t="str">
            <v/>
          </cell>
          <cell r="I2444" t="str">
            <v/>
          </cell>
          <cell r="K2444" t="str">
            <v>E</v>
          </cell>
          <cell r="L2444">
            <v>307</v>
          </cell>
          <cell r="M2444">
            <v>7</v>
          </cell>
          <cell r="N2444" t="str">
            <v>E007</v>
          </cell>
        </row>
        <row r="2445">
          <cell r="A2445" t="str">
            <v>50,J1</v>
          </cell>
          <cell r="B2445" t="str">
            <v>50,J1</v>
          </cell>
          <cell r="C2445" t="str">
            <v>50,J001</v>
          </cell>
          <cell r="D2445">
            <v>50</v>
          </cell>
          <cell r="E2445" t="str">
            <v>Otros</v>
          </cell>
          <cell r="F2445" t="str">
            <v>Otros</v>
          </cell>
          <cell r="G2445" t="str">
            <v>Otros</v>
          </cell>
          <cell r="H2445" t="str">
            <v/>
          </cell>
          <cell r="I2445" t="str">
            <v/>
          </cell>
          <cell r="K2445" t="str">
            <v>J</v>
          </cell>
          <cell r="L2445">
            <v>1</v>
          </cell>
          <cell r="M2445">
            <v>1</v>
          </cell>
          <cell r="N2445" t="str">
            <v>J001</v>
          </cell>
        </row>
        <row r="2446">
          <cell r="A2446" t="str">
            <v>50,J2</v>
          </cell>
          <cell r="B2446" t="str">
            <v>50,J2</v>
          </cell>
          <cell r="C2446" t="str">
            <v>50,J002</v>
          </cell>
          <cell r="D2446">
            <v>50</v>
          </cell>
          <cell r="E2446" t="str">
            <v>Otros</v>
          </cell>
          <cell r="F2446" t="str">
            <v>Otros</v>
          </cell>
          <cell r="G2446" t="str">
            <v>Otros</v>
          </cell>
          <cell r="H2446" t="str">
            <v/>
          </cell>
          <cell r="I2446" t="str">
            <v/>
          </cell>
          <cell r="K2446" t="str">
            <v>J</v>
          </cell>
          <cell r="L2446">
            <v>2</v>
          </cell>
          <cell r="M2446">
            <v>2</v>
          </cell>
          <cell r="N2446" t="str">
            <v>J002</v>
          </cell>
        </row>
        <row r="2447">
          <cell r="A2447" t="str">
            <v>50,J3</v>
          </cell>
          <cell r="B2447" t="str">
            <v>50,J3</v>
          </cell>
          <cell r="C2447" t="str">
            <v>50,J003</v>
          </cell>
          <cell r="D2447">
            <v>50</v>
          </cell>
          <cell r="E2447" t="str">
            <v>Otros</v>
          </cell>
          <cell r="F2447" t="str">
            <v>Otros</v>
          </cell>
          <cell r="G2447" t="str">
            <v>Otros</v>
          </cell>
          <cell r="H2447" t="str">
            <v/>
          </cell>
          <cell r="I2447" t="str">
            <v/>
          </cell>
          <cell r="K2447" t="str">
            <v>J</v>
          </cell>
          <cell r="L2447">
            <v>3</v>
          </cell>
          <cell r="M2447">
            <v>3</v>
          </cell>
          <cell r="N2447" t="str">
            <v>J003</v>
          </cell>
        </row>
        <row r="2448">
          <cell r="A2448" t="str">
            <v>50,J4</v>
          </cell>
          <cell r="B2448" t="str">
            <v>50,J4</v>
          </cell>
          <cell r="C2448" t="str">
            <v>50,J004</v>
          </cell>
          <cell r="D2448">
            <v>50</v>
          </cell>
          <cell r="E2448" t="str">
            <v>Otros</v>
          </cell>
          <cell r="F2448" t="str">
            <v>Otros</v>
          </cell>
          <cell r="G2448" t="str">
            <v>Otros</v>
          </cell>
          <cell r="H2448" t="str">
            <v/>
          </cell>
          <cell r="I2448" t="str">
            <v/>
          </cell>
          <cell r="K2448" t="str">
            <v>J</v>
          </cell>
          <cell r="L2448">
            <v>4</v>
          </cell>
          <cell r="M2448">
            <v>4</v>
          </cell>
          <cell r="N2448" t="str">
            <v>J004</v>
          </cell>
        </row>
        <row r="2449">
          <cell r="A2449" t="str">
            <v>50,J301</v>
          </cell>
          <cell r="B2449" t="str">
            <v>50,J1</v>
          </cell>
          <cell r="C2449" t="str">
            <v>50,J001</v>
          </cell>
          <cell r="D2449">
            <v>50</v>
          </cell>
          <cell r="E2449" t="str">
            <v>Otros</v>
          </cell>
          <cell r="F2449" t="str">
            <v>Otros</v>
          </cell>
          <cell r="G2449" t="str">
            <v>Otros</v>
          </cell>
          <cell r="H2449" t="str">
            <v/>
          </cell>
          <cell r="I2449" t="str">
            <v/>
          </cell>
          <cell r="K2449" t="str">
            <v>J</v>
          </cell>
          <cell r="L2449">
            <v>301</v>
          </cell>
          <cell r="M2449">
            <v>1</v>
          </cell>
          <cell r="N2449" t="str">
            <v>J001</v>
          </cell>
        </row>
        <row r="2450">
          <cell r="A2450" t="str">
            <v>50,J302</v>
          </cell>
          <cell r="B2450" t="str">
            <v>50,J2</v>
          </cell>
          <cell r="C2450" t="str">
            <v>50,J002</v>
          </cell>
          <cell r="D2450">
            <v>50</v>
          </cell>
          <cell r="E2450" t="str">
            <v>Otros</v>
          </cell>
          <cell r="F2450" t="str">
            <v>Otros</v>
          </cell>
          <cell r="G2450" t="str">
            <v>Otros</v>
          </cell>
          <cell r="H2450" t="str">
            <v/>
          </cell>
          <cell r="I2450" t="str">
            <v/>
          </cell>
          <cell r="K2450" t="str">
            <v>J</v>
          </cell>
          <cell r="L2450">
            <v>302</v>
          </cell>
          <cell r="M2450">
            <v>2</v>
          </cell>
          <cell r="N2450" t="str">
            <v>J002</v>
          </cell>
        </row>
        <row r="2451">
          <cell r="A2451" t="str">
            <v>50,J303</v>
          </cell>
          <cell r="B2451" t="str">
            <v>50,J3</v>
          </cell>
          <cell r="C2451" t="str">
            <v>50,J003</v>
          </cell>
          <cell r="D2451">
            <v>50</v>
          </cell>
          <cell r="E2451" t="str">
            <v>Otros</v>
          </cell>
          <cell r="F2451" t="str">
            <v>Otros</v>
          </cell>
          <cell r="G2451" t="str">
            <v>Otros</v>
          </cell>
          <cell r="H2451" t="str">
            <v/>
          </cell>
          <cell r="I2451" t="str">
            <v/>
          </cell>
          <cell r="K2451" t="str">
            <v>J</v>
          </cell>
          <cell r="L2451">
            <v>303</v>
          </cell>
          <cell r="M2451">
            <v>3</v>
          </cell>
          <cell r="N2451" t="str">
            <v>J003</v>
          </cell>
        </row>
        <row r="2452">
          <cell r="A2452" t="str">
            <v>50,J304</v>
          </cell>
          <cell r="B2452" t="str">
            <v>50,J4</v>
          </cell>
          <cell r="C2452" t="str">
            <v>50,J004</v>
          </cell>
          <cell r="D2452">
            <v>50</v>
          </cell>
          <cell r="E2452" t="str">
            <v>Otros</v>
          </cell>
          <cell r="F2452" t="str">
            <v>Otros</v>
          </cell>
          <cell r="G2452" t="str">
            <v>Otros</v>
          </cell>
          <cell r="H2452" t="str">
            <v/>
          </cell>
          <cell r="I2452" t="str">
            <v/>
          </cell>
          <cell r="K2452" t="str">
            <v>J</v>
          </cell>
          <cell r="L2452">
            <v>304</v>
          </cell>
          <cell r="M2452">
            <v>4</v>
          </cell>
          <cell r="N2452" t="str">
            <v>J004</v>
          </cell>
        </row>
        <row r="2453">
          <cell r="A2453" t="str">
            <v>50,K12</v>
          </cell>
          <cell r="B2453" t="str">
            <v>50,K12</v>
          </cell>
          <cell r="C2453" t="str">
            <v>50,K012</v>
          </cell>
          <cell r="D2453">
            <v>50</v>
          </cell>
          <cell r="E2453" t="str">
            <v>Otros</v>
          </cell>
          <cell r="F2453" t="str">
            <v>Otros</v>
          </cell>
          <cell r="G2453" t="str">
            <v>Otros</v>
          </cell>
          <cell r="H2453" t="str">
            <v/>
          </cell>
          <cell r="I2453" t="str">
            <v/>
          </cell>
          <cell r="K2453" t="str">
            <v>K</v>
          </cell>
          <cell r="L2453">
            <v>12</v>
          </cell>
          <cell r="M2453">
            <v>12</v>
          </cell>
          <cell r="N2453" t="str">
            <v>K012</v>
          </cell>
        </row>
        <row r="2454">
          <cell r="A2454" t="str">
            <v>50,K312</v>
          </cell>
          <cell r="B2454" t="str">
            <v>50,K12</v>
          </cell>
          <cell r="C2454" t="str">
            <v>50,K012</v>
          </cell>
          <cell r="D2454">
            <v>50</v>
          </cell>
          <cell r="E2454" t="str">
            <v>Otros</v>
          </cell>
          <cell r="F2454" t="str">
            <v>Otros</v>
          </cell>
          <cell r="G2454" t="str">
            <v>Otros</v>
          </cell>
          <cell r="H2454" t="str">
            <v/>
          </cell>
          <cell r="I2454" t="str">
            <v/>
          </cell>
          <cell r="K2454" t="str">
            <v>K</v>
          </cell>
          <cell r="L2454">
            <v>312</v>
          </cell>
          <cell r="M2454">
            <v>12</v>
          </cell>
          <cell r="N2454" t="str">
            <v>K012</v>
          </cell>
        </row>
        <row r="2455">
          <cell r="A2455" t="str">
            <v>50,M1</v>
          </cell>
          <cell r="B2455" t="str">
            <v>50,M1</v>
          </cell>
          <cell r="C2455" t="str">
            <v>50,M001</v>
          </cell>
          <cell r="D2455">
            <v>50</v>
          </cell>
          <cell r="E2455" t="str">
            <v>Otros</v>
          </cell>
          <cell r="F2455" t="str">
            <v>Otros</v>
          </cell>
          <cell r="G2455" t="str">
            <v>Otros</v>
          </cell>
          <cell r="H2455" t="str">
            <v/>
          </cell>
          <cell r="I2455" t="str">
            <v/>
          </cell>
          <cell r="K2455" t="str">
            <v>M</v>
          </cell>
          <cell r="L2455">
            <v>1</v>
          </cell>
          <cell r="M2455">
            <v>1</v>
          </cell>
          <cell r="N2455" t="str">
            <v>M001</v>
          </cell>
        </row>
        <row r="2456">
          <cell r="A2456" t="str">
            <v>50,M301</v>
          </cell>
          <cell r="B2456" t="str">
            <v>50,M1</v>
          </cell>
          <cell r="C2456" t="str">
            <v>50,M001</v>
          </cell>
          <cell r="D2456">
            <v>50</v>
          </cell>
          <cell r="E2456" t="str">
            <v>Otros</v>
          </cell>
          <cell r="F2456" t="str">
            <v>Otros</v>
          </cell>
          <cell r="G2456" t="str">
            <v>Otros</v>
          </cell>
          <cell r="H2456" t="str">
            <v/>
          </cell>
          <cell r="I2456" t="str">
            <v/>
          </cell>
          <cell r="K2456" t="str">
            <v>M</v>
          </cell>
          <cell r="L2456">
            <v>301</v>
          </cell>
          <cell r="M2456">
            <v>1</v>
          </cell>
          <cell r="N2456" t="str">
            <v>M001</v>
          </cell>
        </row>
        <row r="2457">
          <cell r="A2457" t="str">
            <v>50,O1</v>
          </cell>
          <cell r="B2457" t="str">
            <v>50,O1</v>
          </cell>
          <cell r="C2457" t="str">
            <v>50,O001</v>
          </cell>
          <cell r="D2457">
            <v>50</v>
          </cell>
          <cell r="E2457" t="str">
            <v>Otros</v>
          </cell>
          <cell r="F2457" t="str">
            <v>Otros</v>
          </cell>
          <cell r="G2457" t="str">
            <v>Otros</v>
          </cell>
          <cell r="H2457" t="str">
            <v/>
          </cell>
          <cell r="I2457" t="str">
            <v/>
          </cell>
          <cell r="K2457" t="str">
            <v>O</v>
          </cell>
          <cell r="L2457">
            <v>1</v>
          </cell>
          <cell r="M2457">
            <v>1</v>
          </cell>
          <cell r="N2457" t="str">
            <v>O001</v>
          </cell>
        </row>
        <row r="2458">
          <cell r="A2458" t="str">
            <v>50,O301</v>
          </cell>
          <cell r="B2458" t="str">
            <v>50,O1</v>
          </cell>
          <cell r="C2458" t="str">
            <v>50,O001</v>
          </cell>
          <cell r="D2458">
            <v>50</v>
          </cell>
          <cell r="E2458" t="str">
            <v>Otros</v>
          </cell>
          <cell r="F2458" t="str">
            <v>Otros</v>
          </cell>
          <cell r="G2458" t="str">
            <v>Otros</v>
          </cell>
          <cell r="H2458" t="str">
            <v/>
          </cell>
          <cell r="I2458" t="str">
            <v/>
          </cell>
          <cell r="K2458" t="str">
            <v>O</v>
          </cell>
          <cell r="L2458">
            <v>301</v>
          </cell>
          <cell r="M2458">
            <v>1</v>
          </cell>
          <cell r="N2458" t="str">
            <v>O001</v>
          </cell>
        </row>
        <row r="2459">
          <cell r="A2459" t="str">
            <v>51,E1</v>
          </cell>
          <cell r="B2459" t="str">
            <v>51,E1</v>
          </cell>
          <cell r="C2459" t="str">
            <v>51,E001</v>
          </cell>
          <cell r="D2459">
            <v>51</v>
          </cell>
          <cell r="E2459" t="str">
            <v>Otros</v>
          </cell>
          <cell r="F2459" t="str">
            <v>Otros</v>
          </cell>
          <cell r="G2459" t="str">
            <v>Otros</v>
          </cell>
          <cell r="H2459" t="str">
            <v/>
          </cell>
          <cell r="I2459" t="str">
            <v/>
          </cell>
          <cell r="K2459" t="str">
            <v>E</v>
          </cell>
          <cell r="L2459">
            <v>1</v>
          </cell>
          <cell r="M2459">
            <v>1</v>
          </cell>
          <cell r="N2459" t="str">
            <v>E001</v>
          </cell>
        </row>
        <row r="2460">
          <cell r="A2460" t="str">
            <v>51,E2</v>
          </cell>
          <cell r="B2460" t="str">
            <v>51,E2</v>
          </cell>
          <cell r="C2460" t="str">
            <v>51,E002</v>
          </cell>
          <cell r="D2460">
            <v>51</v>
          </cell>
          <cell r="E2460" t="str">
            <v>Otros</v>
          </cell>
          <cell r="F2460" t="str">
            <v>Otros</v>
          </cell>
          <cell r="G2460" t="str">
            <v>Otros</v>
          </cell>
          <cell r="H2460" t="str">
            <v/>
          </cell>
          <cell r="I2460" t="str">
            <v/>
          </cell>
          <cell r="K2460" t="str">
            <v>E</v>
          </cell>
          <cell r="L2460">
            <v>2</v>
          </cell>
          <cell r="M2460">
            <v>2</v>
          </cell>
          <cell r="N2460" t="str">
            <v>E002</v>
          </cell>
        </row>
        <row r="2461">
          <cell r="A2461" t="str">
            <v>51,E3</v>
          </cell>
          <cell r="B2461" t="str">
            <v>51,E3</v>
          </cell>
          <cell r="C2461" t="str">
            <v>51,E003</v>
          </cell>
          <cell r="D2461">
            <v>51</v>
          </cell>
          <cell r="E2461" t="str">
            <v>Otros</v>
          </cell>
          <cell r="F2461" t="str">
            <v>Otros</v>
          </cell>
          <cell r="G2461" t="str">
            <v>Otros</v>
          </cell>
          <cell r="H2461" t="str">
            <v/>
          </cell>
          <cell r="I2461" t="str">
            <v/>
          </cell>
          <cell r="K2461" t="str">
            <v>E</v>
          </cell>
          <cell r="L2461">
            <v>3</v>
          </cell>
          <cell r="M2461">
            <v>3</v>
          </cell>
          <cell r="N2461" t="str">
            <v>E003</v>
          </cell>
        </row>
        <row r="2462">
          <cell r="A2462" t="str">
            <v>51,E4</v>
          </cell>
          <cell r="B2462" t="str">
            <v>51,E4</v>
          </cell>
          <cell r="C2462" t="str">
            <v>51,E004</v>
          </cell>
          <cell r="D2462">
            <v>51</v>
          </cell>
          <cell r="E2462" t="str">
            <v>Otros</v>
          </cell>
          <cell r="F2462" t="str">
            <v>Otros</v>
          </cell>
          <cell r="G2462" t="str">
            <v>Otros</v>
          </cell>
          <cell r="H2462" t="str">
            <v/>
          </cell>
          <cell r="I2462" t="str">
            <v/>
          </cell>
          <cell r="K2462" t="str">
            <v>E</v>
          </cell>
          <cell r="L2462">
            <v>4</v>
          </cell>
          <cell r="M2462">
            <v>4</v>
          </cell>
          <cell r="N2462" t="str">
            <v>E004</v>
          </cell>
        </row>
        <row r="2463">
          <cell r="A2463" t="str">
            <v>51,E5</v>
          </cell>
          <cell r="B2463" t="str">
            <v>51,E5</v>
          </cell>
          <cell r="C2463" t="str">
            <v>51,E005</v>
          </cell>
          <cell r="D2463">
            <v>51</v>
          </cell>
          <cell r="E2463" t="str">
            <v>Otros</v>
          </cell>
          <cell r="F2463" t="str">
            <v>Otros</v>
          </cell>
          <cell r="G2463" t="str">
            <v>Otros</v>
          </cell>
          <cell r="H2463" t="str">
            <v/>
          </cell>
          <cell r="I2463" t="str">
            <v/>
          </cell>
          <cell r="K2463" t="str">
            <v>E</v>
          </cell>
          <cell r="L2463">
            <v>5</v>
          </cell>
          <cell r="M2463">
            <v>5</v>
          </cell>
          <cell r="N2463" t="str">
            <v>E005</v>
          </cell>
        </row>
        <row r="2464">
          <cell r="A2464" t="str">
            <v>51,E6</v>
          </cell>
          <cell r="B2464" t="str">
            <v>51,E6</v>
          </cell>
          <cell r="C2464" t="str">
            <v>51,E006</v>
          </cell>
          <cell r="D2464">
            <v>51</v>
          </cell>
          <cell r="E2464" t="str">
            <v>Otros</v>
          </cell>
          <cell r="F2464" t="str">
            <v>Otros</v>
          </cell>
          <cell r="G2464" t="str">
            <v>Otros</v>
          </cell>
          <cell r="H2464" t="str">
            <v/>
          </cell>
          <cell r="I2464" t="str">
            <v/>
          </cell>
          <cell r="K2464" t="str">
            <v>E</v>
          </cell>
          <cell r="L2464">
            <v>6</v>
          </cell>
          <cell r="M2464">
            <v>6</v>
          </cell>
          <cell r="N2464" t="str">
            <v>E006</v>
          </cell>
        </row>
        <row r="2465">
          <cell r="A2465" t="str">
            <v>51,E7</v>
          </cell>
          <cell r="B2465" t="str">
            <v>51,E7</v>
          </cell>
          <cell r="C2465" t="str">
            <v>51,E007</v>
          </cell>
          <cell r="D2465">
            <v>51</v>
          </cell>
          <cell r="E2465" t="str">
            <v>Otros</v>
          </cell>
          <cell r="F2465" t="str">
            <v>Otros</v>
          </cell>
          <cell r="G2465" t="str">
            <v>Otros</v>
          </cell>
          <cell r="H2465" t="str">
            <v/>
          </cell>
          <cell r="I2465" t="str">
            <v/>
          </cell>
          <cell r="K2465" t="str">
            <v>E</v>
          </cell>
          <cell r="L2465">
            <v>7</v>
          </cell>
          <cell r="M2465">
            <v>7</v>
          </cell>
          <cell r="N2465" t="str">
            <v>E007</v>
          </cell>
        </row>
        <row r="2466">
          <cell r="A2466" t="str">
            <v>51,E8</v>
          </cell>
          <cell r="B2466" t="str">
            <v>51,E8</v>
          </cell>
          <cell r="C2466" t="str">
            <v>51,E008</v>
          </cell>
          <cell r="D2466">
            <v>51</v>
          </cell>
          <cell r="E2466" t="str">
            <v>Otros</v>
          </cell>
          <cell r="F2466" t="str">
            <v>Otros</v>
          </cell>
          <cell r="G2466" t="str">
            <v>Otros</v>
          </cell>
          <cell r="H2466" t="str">
            <v/>
          </cell>
          <cell r="I2466" t="str">
            <v/>
          </cell>
          <cell r="K2466" t="str">
            <v>E</v>
          </cell>
          <cell r="L2466">
            <v>8</v>
          </cell>
          <cell r="M2466">
            <v>8</v>
          </cell>
          <cell r="N2466" t="str">
            <v>E008</v>
          </cell>
        </row>
        <row r="2467">
          <cell r="A2467" t="str">
            <v>51,E9</v>
          </cell>
          <cell r="B2467" t="str">
            <v>51,E9</v>
          </cell>
          <cell r="C2467" t="str">
            <v>51,E009</v>
          </cell>
          <cell r="D2467">
            <v>51</v>
          </cell>
          <cell r="E2467" t="str">
            <v>Otros</v>
          </cell>
          <cell r="F2467" t="str">
            <v>Otros</v>
          </cell>
          <cell r="G2467" t="str">
            <v>Otros</v>
          </cell>
          <cell r="H2467" t="str">
            <v/>
          </cell>
          <cell r="I2467" t="str">
            <v/>
          </cell>
          <cell r="K2467" t="str">
            <v>E</v>
          </cell>
          <cell r="L2467">
            <v>9</v>
          </cell>
          <cell r="M2467">
            <v>9</v>
          </cell>
          <cell r="N2467" t="str">
            <v>E009</v>
          </cell>
        </row>
        <row r="2468">
          <cell r="A2468" t="str">
            <v>51,E10</v>
          </cell>
          <cell r="B2468" t="str">
            <v>51,E10</v>
          </cell>
          <cell r="C2468" t="str">
            <v>51,E010</v>
          </cell>
          <cell r="D2468">
            <v>51</v>
          </cell>
          <cell r="E2468" t="str">
            <v>Otros</v>
          </cell>
          <cell r="F2468" t="str">
            <v>Otros</v>
          </cell>
          <cell r="G2468" t="str">
            <v>Otros</v>
          </cell>
          <cell r="H2468" t="str">
            <v/>
          </cell>
          <cell r="I2468" t="str">
            <v/>
          </cell>
          <cell r="K2468" t="str">
            <v>E</v>
          </cell>
          <cell r="L2468">
            <v>10</v>
          </cell>
          <cell r="M2468">
            <v>10</v>
          </cell>
          <cell r="N2468" t="str">
            <v>E010</v>
          </cell>
        </row>
        <row r="2469">
          <cell r="A2469" t="str">
            <v>51,E11</v>
          </cell>
          <cell r="B2469" t="str">
            <v>51,E11</v>
          </cell>
          <cell r="C2469" t="str">
            <v>51,E011</v>
          </cell>
          <cell r="D2469">
            <v>51</v>
          </cell>
          <cell r="E2469" t="str">
            <v>Otros</v>
          </cell>
          <cell r="F2469" t="str">
            <v>Otros</v>
          </cell>
          <cell r="G2469" t="str">
            <v>Otros</v>
          </cell>
          <cell r="H2469" t="str">
            <v/>
          </cell>
          <cell r="I2469" t="str">
            <v/>
          </cell>
          <cell r="K2469" t="str">
            <v>E</v>
          </cell>
          <cell r="L2469">
            <v>11</v>
          </cell>
          <cell r="M2469">
            <v>11</v>
          </cell>
          <cell r="N2469" t="str">
            <v>E011</v>
          </cell>
        </row>
        <row r="2470">
          <cell r="A2470" t="str">
            <v>51,E12</v>
          </cell>
          <cell r="B2470" t="str">
            <v>51,E12</v>
          </cell>
          <cell r="C2470" t="str">
            <v>51,E012</v>
          </cell>
          <cell r="D2470">
            <v>51</v>
          </cell>
          <cell r="E2470" t="str">
            <v>Otros</v>
          </cell>
          <cell r="F2470" t="str">
            <v>Otros</v>
          </cell>
          <cell r="G2470" t="str">
            <v>Otros</v>
          </cell>
          <cell r="H2470" t="str">
            <v/>
          </cell>
          <cell r="I2470" t="str">
            <v/>
          </cell>
          <cell r="K2470" t="str">
            <v>E</v>
          </cell>
          <cell r="L2470">
            <v>12</v>
          </cell>
          <cell r="M2470">
            <v>12</v>
          </cell>
          <cell r="N2470" t="str">
            <v>E012</v>
          </cell>
        </row>
        <row r="2471">
          <cell r="A2471" t="str">
            <v>51,E13</v>
          </cell>
          <cell r="B2471" t="str">
            <v>51,E13</v>
          </cell>
          <cell r="C2471" t="str">
            <v>51,E013</v>
          </cell>
          <cell r="D2471">
            <v>51</v>
          </cell>
          <cell r="E2471" t="str">
            <v>Otros</v>
          </cell>
          <cell r="F2471" t="str">
            <v>Otros</v>
          </cell>
          <cell r="G2471" t="str">
            <v>Otros</v>
          </cell>
          <cell r="H2471" t="str">
            <v/>
          </cell>
          <cell r="I2471" t="str">
            <v/>
          </cell>
          <cell r="K2471" t="str">
            <v>E</v>
          </cell>
          <cell r="L2471">
            <v>13</v>
          </cell>
          <cell r="M2471">
            <v>13</v>
          </cell>
          <cell r="N2471" t="str">
            <v>E013</v>
          </cell>
        </row>
        <row r="2472">
          <cell r="A2472" t="str">
            <v>51,E14</v>
          </cell>
          <cell r="B2472" t="str">
            <v>51,E14</v>
          </cell>
          <cell r="C2472" t="str">
            <v>51,E014</v>
          </cell>
          <cell r="D2472">
            <v>51</v>
          </cell>
          <cell r="E2472" t="str">
            <v>Otros</v>
          </cell>
          <cell r="F2472" t="str">
            <v>Otros</v>
          </cell>
          <cell r="G2472" t="str">
            <v>Otros</v>
          </cell>
          <cell r="H2472" t="str">
            <v/>
          </cell>
          <cell r="I2472" t="str">
            <v/>
          </cell>
          <cell r="K2472" t="str">
            <v>E</v>
          </cell>
          <cell r="L2472">
            <v>14</v>
          </cell>
          <cell r="M2472">
            <v>14</v>
          </cell>
          <cell r="N2472" t="str">
            <v>E014</v>
          </cell>
        </row>
        <row r="2473">
          <cell r="A2473" t="str">
            <v>51,E18</v>
          </cell>
          <cell r="B2473" t="str">
            <v>51,E18</v>
          </cell>
          <cell r="C2473" t="str">
            <v>51,E018</v>
          </cell>
          <cell r="D2473">
            <v>51</v>
          </cell>
          <cell r="E2473" t="str">
            <v>Otros</v>
          </cell>
          <cell r="F2473" t="str">
            <v>Otros</v>
          </cell>
          <cell r="G2473" t="str">
            <v>Otros</v>
          </cell>
          <cell r="H2473" t="str">
            <v/>
          </cell>
          <cell r="I2473" t="str">
            <v/>
          </cell>
          <cell r="K2473" t="str">
            <v>E</v>
          </cell>
          <cell r="L2473">
            <v>18</v>
          </cell>
          <cell r="M2473">
            <v>18</v>
          </cell>
          <cell r="N2473" t="str">
            <v>E018</v>
          </cell>
        </row>
        <row r="2474">
          <cell r="A2474" t="str">
            <v>51,E32</v>
          </cell>
          <cell r="B2474" t="str">
            <v>51,E32</v>
          </cell>
          <cell r="C2474" t="str">
            <v>51,E032</v>
          </cell>
          <cell r="D2474">
            <v>51</v>
          </cell>
          <cell r="E2474" t="str">
            <v>Otros</v>
          </cell>
          <cell r="F2474" t="str">
            <v>Otros</v>
          </cell>
          <cell r="G2474" t="str">
            <v>Otros</v>
          </cell>
          <cell r="H2474" t="str">
            <v/>
          </cell>
          <cell r="I2474" t="str">
            <v/>
          </cell>
          <cell r="K2474" t="str">
            <v>E</v>
          </cell>
          <cell r="L2474">
            <v>32</v>
          </cell>
          <cell r="M2474">
            <v>32</v>
          </cell>
          <cell r="N2474" t="str">
            <v>E032</v>
          </cell>
        </row>
        <row r="2475">
          <cell r="A2475" t="str">
            <v>51,E37</v>
          </cell>
          <cell r="B2475" t="str">
            <v>51,E37</v>
          </cell>
          <cell r="C2475" t="str">
            <v>51,E037</v>
          </cell>
          <cell r="D2475">
            <v>51</v>
          </cell>
          <cell r="E2475" t="str">
            <v>Otros</v>
          </cell>
          <cell r="F2475" t="str">
            <v>Otros</v>
          </cell>
          <cell r="G2475" t="str">
            <v>Otros</v>
          </cell>
          <cell r="H2475" t="str">
            <v/>
          </cell>
          <cell r="I2475" t="str">
            <v/>
          </cell>
          <cell r="K2475" t="str">
            <v>E</v>
          </cell>
          <cell r="L2475">
            <v>37</v>
          </cell>
          <cell r="M2475">
            <v>37</v>
          </cell>
          <cell r="N2475" t="str">
            <v>E037</v>
          </cell>
        </row>
        <row r="2476">
          <cell r="A2476" t="str">
            <v>51,E38</v>
          </cell>
          <cell r="B2476" t="str">
            <v>51,E38</v>
          </cell>
          <cell r="C2476" t="str">
            <v>51,E038</v>
          </cell>
          <cell r="D2476">
            <v>51</v>
          </cell>
          <cell r="E2476" t="str">
            <v>Otros</v>
          </cell>
          <cell r="F2476" t="str">
            <v>Otros</v>
          </cell>
          <cell r="G2476" t="str">
            <v>Otros</v>
          </cell>
          <cell r="H2476" t="str">
            <v/>
          </cell>
          <cell r="I2476" t="str">
            <v/>
          </cell>
          <cell r="K2476" t="str">
            <v>E</v>
          </cell>
          <cell r="L2476">
            <v>38</v>
          </cell>
          <cell r="M2476">
            <v>38</v>
          </cell>
          <cell r="N2476" t="str">
            <v>E038</v>
          </cell>
        </row>
        <row r="2477">
          <cell r="A2477" t="str">
            <v>51,E39</v>
          </cell>
          <cell r="B2477" t="str">
            <v>51,E39</v>
          </cell>
          <cell r="C2477" t="str">
            <v>51,E039</v>
          </cell>
          <cell r="D2477">
            <v>51</v>
          </cell>
          <cell r="E2477" t="str">
            <v>Otros</v>
          </cell>
          <cell r="F2477" t="str">
            <v>Otros</v>
          </cell>
          <cell r="G2477" t="str">
            <v>Otros</v>
          </cell>
          <cell r="H2477" t="str">
            <v/>
          </cell>
          <cell r="I2477" t="str">
            <v/>
          </cell>
          <cell r="K2477" t="str">
            <v>E</v>
          </cell>
          <cell r="L2477">
            <v>39</v>
          </cell>
          <cell r="M2477">
            <v>39</v>
          </cell>
          <cell r="N2477" t="str">
            <v>E039</v>
          </cell>
        </row>
        <row r="2478">
          <cell r="A2478" t="str">
            <v>51,E40</v>
          </cell>
          <cell r="B2478" t="str">
            <v>51,E40</v>
          </cell>
          <cell r="C2478" t="str">
            <v>51,E040</v>
          </cell>
          <cell r="D2478">
            <v>51</v>
          </cell>
          <cell r="E2478" t="str">
            <v>Otros</v>
          </cell>
          <cell r="F2478" t="str">
            <v>Otros</v>
          </cell>
          <cell r="G2478" t="str">
            <v>Otros</v>
          </cell>
          <cell r="H2478" t="str">
            <v/>
          </cell>
          <cell r="I2478" t="str">
            <v/>
          </cell>
          <cell r="K2478" t="str">
            <v>E</v>
          </cell>
          <cell r="L2478">
            <v>40</v>
          </cell>
          <cell r="M2478">
            <v>40</v>
          </cell>
          <cell r="N2478" t="str">
            <v>E040</v>
          </cell>
        </row>
        <row r="2479">
          <cell r="A2479" t="str">
            <v>51,E41</v>
          </cell>
          <cell r="B2479" t="str">
            <v>51,E41</v>
          </cell>
          <cell r="C2479" t="str">
            <v>51,E041</v>
          </cell>
          <cell r="D2479">
            <v>51</v>
          </cell>
          <cell r="E2479" t="str">
            <v>Otros</v>
          </cell>
          <cell r="F2479" t="str">
            <v>Otros</v>
          </cell>
          <cell r="G2479" t="str">
            <v>Otros</v>
          </cell>
          <cell r="H2479" t="str">
            <v/>
          </cell>
          <cell r="I2479" t="str">
            <v/>
          </cell>
          <cell r="K2479" t="str">
            <v>E</v>
          </cell>
          <cell r="L2479">
            <v>41</v>
          </cell>
          <cell r="M2479">
            <v>41</v>
          </cell>
          <cell r="N2479" t="str">
            <v>E041</v>
          </cell>
        </row>
        <row r="2480">
          <cell r="A2480" t="str">
            <v>51,J19</v>
          </cell>
          <cell r="B2480" t="str">
            <v>51,J19</v>
          </cell>
          <cell r="C2480" t="str">
            <v>51,J019</v>
          </cell>
          <cell r="D2480">
            <v>51</v>
          </cell>
          <cell r="E2480" t="str">
            <v>Otros</v>
          </cell>
          <cell r="F2480" t="str">
            <v>Otros</v>
          </cell>
          <cell r="G2480" t="str">
            <v>Otros</v>
          </cell>
          <cell r="H2480" t="str">
            <v/>
          </cell>
          <cell r="I2480" t="str">
            <v/>
          </cell>
          <cell r="K2480" t="str">
            <v>J</v>
          </cell>
          <cell r="L2480">
            <v>19</v>
          </cell>
          <cell r="M2480">
            <v>19</v>
          </cell>
          <cell r="N2480" t="str">
            <v>J019</v>
          </cell>
        </row>
        <row r="2481">
          <cell r="A2481" t="str">
            <v>51,J20</v>
          </cell>
          <cell r="B2481" t="str">
            <v>51,J20</v>
          </cell>
          <cell r="C2481" t="str">
            <v>51,J020</v>
          </cell>
          <cell r="D2481">
            <v>51</v>
          </cell>
          <cell r="E2481" t="str">
            <v>Otros</v>
          </cell>
          <cell r="F2481" t="str">
            <v>Otros</v>
          </cell>
          <cell r="G2481" t="str">
            <v>Otros</v>
          </cell>
          <cell r="H2481" t="str">
            <v/>
          </cell>
          <cell r="I2481" t="str">
            <v/>
          </cell>
          <cell r="K2481" t="str">
            <v>J</v>
          </cell>
          <cell r="L2481">
            <v>20</v>
          </cell>
          <cell r="M2481">
            <v>20</v>
          </cell>
          <cell r="N2481" t="str">
            <v>J020</v>
          </cell>
        </row>
        <row r="2482">
          <cell r="A2482" t="str">
            <v>51,J21</v>
          </cell>
          <cell r="B2482" t="str">
            <v>51,J21</v>
          </cell>
          <cell r="C2482" t="str">
            <v>51,J021</v>
          </cell>
          <cell r="D2482">
            <v>51</v>
          </cell>
          <cell r="E2482" t="str">
            <v>Otros</v>
          </cell>
          <cell r="F2482" t="str">
            <v>Otros</v>
          </cell>
          <cell r="G2482" t="str">
            <v>Otros</v>
          </cell>
          <cell r="H2482" t="str">
            <v/>
          </cell>
          <cell r="I2482" t="str">
            <v/>
          </cell>
          <cell r="K2482" t="str">
            <v>J</v>
          </cell>
          <cell r="L2482">
            <v>21</v>
          </cell>
          <cell r="M2482">
            <v>21</v>
          </cell>
          <cell r="N2482" t="str">
            <v>J021</v>
          </cell>
        </row>
        <row r="2483">
          <cell r="A2483" t="str">
            <v>51,J22</v>
          </cell>
          <cell r="B2483" t="str">
            <v>51,J22</v>
          </cell>
          <cell r="C2483" t="str">
            <v>51,J022</v>
          </cell>
          <cell r="D2483">
            <v>51</v>
          </cell>
          <cell r="E2483" t="str">
            <v>Otros</v>
          </cell>
          <cell r="F2483" t="str">
            <v>Otros</v>
          </cell>
          <cell r="G2483" t="str">
            <v>Otros</v>
          </cell>
          <cell r="H2483" t="str">
            <v/>
          </cell>
          <cell r="I2483" t="str">
            <v/>
          </cell>
          <cell r="K2483" t="str">
            <v>J</v>
          </cell>
          <cell r="L2483">
            <v>22</v>
          </cell>
          <cell r="M2483">
            <v>22</v>
          </cell>
          <cell r="N2483" t="str">
            <v>J022</v>
          </cell>
        </row>
        <row r="2484">
          <cell r="A2484" t="str">
            <v>51,J23</v>
          </cell>
          <cell r="B2484" t="str">
            <v>51,J23</v>
          </cell>
          <cell r="C2484" t="str">
            <v>51,J023</v>
          </cell>
          <cell r="D2484">
            <v>51</v>
          </cell>
          <cell r="E2484" t="str">
            <v>Otros</v>
          </cell>
          <cell r="F2484" t="str">
            <v>Otros</v>
          </cell>
          <cell r="G2484" t="str">
            <v>Otros</v>
          </cell>
          <cell r="H2484" t="str">
            <v/>
          </cell>
          <cell r="I2484" t="str">
            <v/>
          </cell>
          <cell r="K2484" t="str">
            <v>J</v>
          </cell>
          <cell r="L2484">
            <v>23</v>
          </cell>
          <cell r="M2484">
            <v>23</v>
          </cell>
          <cell r="N2484" t="str">
            <v>J023</v>
          </cell>
        </row>
        <row r="2485">
          <cell r="A2485" t="str">
            <v>51,J24</v>
          </cell>
          <cell r="B2485" t="str">
            <v>51,J24</v>
          </cell>
          <cell r="C2485" t="str">
            <v>51,J024</v>
          </cell>
          <cell r="D2485">
            <v>51</v>
          </cell>
          <cell r="E2485" t="str">
            <v>Otros</v>
          </cell>
          <cell r="F2485" t="str">
            <v>Otros</v>
          </cell>
          <cell r="G2485" t="str">
            <v>Otros</v>
          </cell>
          <cell r="H2485" t="str">
            <v/>
          </cell>
          <cell r="I2485" t="str">
            <v/>
          </cell>
          <cell r="K2485" t="str">
            <v>J</v>
          </cell>
          <cell r="L2485">
            <v>24</v>
          </cell>
          <cell r="M2485">
            <v>24</v>
          </cell>
          <cell r="N2485" t="str">
            <v>J024</v>
          </cell>
        </row>
        <row r="2486">
          <cell r="A2486" t="str">
            <v>51,J25</v>
          </cell>
          <cell r="B2486" t="str">
            <v>51,J25</v>
          </cell>
          <cell r="C2486" t="str">
            <v>51,J025</v>
          </cell>
          <cell r="D2486">
            <v>51</v>
          </cell>
          <cell r="E2486" t="str">
            <v>Otros</v>
          </cell>
          <cell r="F2486" t="str">
            <v>Otros</v>
          </cell>
          <cell r="G2486" t="str">
            <v>Otros</v>
          </cell>
          <cell r="H2486" t="str">
            <v/>
          </cell>
          <cell r="I2486" t="str">
            <v/>
          </cell>
          <cell r="K2486" t="str">
            <v>J</v>
          </cell>
          <cell r="L2486">
            <v>25</v>
          </cell>
          <cell r="M2486">
            <v>25</v>
          </cell>
          <cell r="N2486" t="str">
            <v>J025</v>
          </cell>
        </row>
        <row r="2487">
          <cell r="A2487" t="str">
            <v>51,J26</v>
          </cell>
          <cell r="B2487" t="str">
            <v>51,J26</v>
          </cell>
          <cell r="C2487" t="str">
            <v>51,J026</v>
          </cell>
          <cell r="D2487">
            <v>51</v>
          </cell>
          <cell r="E2487" t="str">
            <v>Otros</v>
          </cell>
          <cell r="F2487" t="str">
            <v>Otros</v>
          </cell>
          <cell r="G2487" t="str">
            <v>Otros</v>
          </cell>
          <cell r="H2487" t="str">
            <v/>
          </cell>
          <cell r="I2487" t="str">
            <v/>
          </cell>
          <cell r="K2487" t="str">
            <v>J</v>
          </cell>
          <cell r="L2487">
            <v>26</v>
          </cell>
          <cell r="M2487">
            <v>26</v>
          </cell>
          <cell r="N2487" t="str">
            <v>J026</v>
          </cell>
        </row>
        <row r="2488">
          <cell r="A2488" t="str">
            <v>51,J27</v>
          </cell>
          <cell r="B2488" t="str">
            <v>51,J27</v>
          </cell>
          <cell r="C2488" t="str">
            <v>51,J027</v>
          </cell>
          <cell r="D2488">
            <v>51</v>
          </cell>
          <cell r="E2488" t="str">
            <v>Otros</v>
          </cell>
          <cell r="F2488" t="str">
            <v>Otros</v>
          </cell>
          <cell r="G2488" t="str">
            <v>Otros</v>
          </cell>
          <cell r="H2488" t="str">
            <v/>
          </cell>
          <cell r="I2488" t="str">
            <v/>
          </cell>
          <cell r="K2488" t="str">
            <v>J</v>
          </cell>
          <cell r="L2488">
            <v>27</v>
          </cell>
          <cell r="M2488">
            <v>27</v>
          </cell>
          <cell r="N2488" t="str">
            <v>J027</v>
          </cell>
        </row>
        <row r="2489">
          <cell r="A2489" t="str">
            <v>51,J28</v>
          </cell>
          <cell r="B2489" t="str">
            <v>51,J28</v>
          </cell>
          <cell r="C2489" t="str">
            <v>51,J028</v>
          </cell>
          <cell r="D2489">
            <v>51</v>
          </cell>
          <cell r="E2489" t="str">
            <v>Otros</v>
          </cell>
          <cell r="F2489" t="str">
            <v>Otros</v>
          </cell>
          <cell r="G2489" t="str">
            <v>Otros</v>
          </cell>
          <cell r="H2489" t="str">
            <v/>
          </cell>
          <cell r="I2489" t="str">
            <v/>
          </cell>
          <cell r="K2489" t="str">
            <v>J</v>
          </cell>
          <cell r="L2489">
            <v>28</v>
          </cell>
          <cell r="M2489">
            <v>28</v>
          </cell>
          <cell r="N2489" t="str">
            <v>J028</v>
          </cell>
        </row>
        <row r="2490">
          <cell r="A2490" t="str">
            <v>51,J29</v>
          </cell>
          <cell r="B2490" t="str">
            <v>51,J29</v>
          </cell>
          <cell r="C2490" t="str">
            <v>51,J029</v>
          </cell>
          <cell r="D2490">
            <v>51</v>
          </cell>
          <cell r="E2490" t="str">
            <v>Otros</v>
          </cell>
          <cell r="F2490" t="str">
            <v>Otros</v>
          </cell>
          <cell r="G2490" t="str">
            <v>Otros</v>
          </cell>
          <cell r="H2490" t="str">
            <v/>
          </cell>
          <cell r="I2490" t="str">
            <v/>
          </cell>
          <cell r="K2490" t="str">
            <v>J</v>
          </cell>
          <cell r="L2490">
            <v>29</v>
          </cell>
          <cell r="M2490">
            <v>29</v>
          </cell>
          <cell r="N2490" t="str">
            <v>J029</v>
          </cell>
        </row>
        <row r="2491">
          <cell r="A2491" t="str">
            <v>51,K11</v>
          </cell>
          <cell r="B2491" t="str">
            <v>51,K11</v>
          </cell>
          <cell r="C2491" t="str">
            <v>51,K011</v>
          </cell>
          <cell r="D2491">
            <v>51</v>
          </cell>
          <cell r="E2491" t="str">
            <v>Otros</v>
          </cell>
          <cell r="F2491" t="str">
            <v>Otros</v>
          </cell>
          <cell r="G2491" t="str">
            <v>Otros</v>
          </cell>
          <cell r="H2491" t="str">
            <v/>
          </cell>
          <cell r="I2491" t="str">
            <v/>
          </cell>
          <cell r="K2491" t="str">
            <v>K</v>
          </cell>
          <cell r="L2491">
            <v>11</v>
          </cell>
          <cell r="M2491">
            <v>11</v>
          </cell>
          <cell r="N2491" t="str">
            <v>K011</v>
          </cell>
        </row>
        <row r="2492">
          <cell r="A2492" t="str">
            <v>51,K12</v>
          </cell>
          <cell r="B2492" t="str">
            <v>51,K12</v>
          </cell>
          <cell r="C2492" t="str">
            <v>51,K012</v>
          </cell>
          <cell r="D2492">
            <v>51</v>
          </cell>
          <cell r="E2492" t="str">
            <v>Otros</v>
          </cell>
          <cell r="F2492" t="str">
            <v>Otros</v>
          </cell>
          <cell r="G2492" t="str">
            <v>Otros</v>
          </cell>
          <cell r="H2492" t="str">
            <v/>
          </cell>
          <cell r="I2492" t="str">
            <v/>
          </cell>
          <cell r="K2492" t="str">
            <v>K</v>
          </cell>
          <cell r="L2492">
            <v>12</v>
          </cell>
          <cell r="M2492">
            <v>12</v>
          </cell>
          <cell r="N2492" t="str">
            <v>K012</v>
          </cell>
        </row>
        <row r="2493">
          <cell r="A2493" t="str">
            <v>51,K27</v>
          </cell>
          <cell r="B2493" t="str">
            <v>51,K27</v>
          </cell>
          <cell r="C2493" t="str">
            <v>51,K027</v>
          </cell>
          <cell r="D2493">
            <v>51</v>
          </cell>
          <cell r="E2493" t="str">
            <v>Otros</v>
          </cell>
          <cell r="F2493" t="str">
            <v>Otros</v>
          </cell>
          <cell r="G2493" t="str">
            <v>Otros</v>
          </cell>
          <cell r="H2493" t="str">
            <v/>
          </cell>
          <cell r="I2493" t="str">
            <v/>
          </cell>
          <cell r="K2493" t="str">
            <v>K</v>
          </cell>
          <cell r="L2493">
            <v>27</v>
          </cell>
          <cell r="M2493">
            <v>27</v>
          </cell>
          <cell r="N2493" t="str">
            <v>K027</v>
          </cell>
        </row>
        <row r="2494">
          <cell r="A2494" t="str">
            <v>51,M1</v>
          </cell>
          <cell r="B2494" t="str">
            <v>51,M1</v>
          </cell>
          <cell r="C2494" t="str">
            <v>51,M001</v>
          </cell>
          <cell r="D2494">
            <v>51</v>
          </cell>
          <cell r="E2494" t="str">
            <v>Otros</v>
          </cell>
          <cell r="F2494" t="str">
            <v>Otros</v>
          </cell>
          <cell r="G2494" t="str">
            <v>Otros</v>
          </cell>
          <cell r="H2494" t="str">
            <v/>
          </cell>
          <cell r="I2494" t="str">
            <v/>
          </cell>
          <cell r="K2494" t="str">
            <v>M</v>
          </cell>
          <cell r="L2494">
            <v>1</v>
          </cell>
          <cell r="M2494">
            <v>1</v>
          </cell>
          <cell r="N2494" t="str">
            <v>M001</v>
          </cell>
        </row>
        <row r="2495">
          <cell r="A2495" t="str">
            <v>51,M2</v>
          </cell>
          <cell r="B2495" t="str">
            <v>51,M2</v>
          </cell>
          <cell r="C2495" t="str">
            <v>51,M002</v>
          </cell>
          <cell r="D2495">
            <v>51</v>
          </cell>
          <cell r="E2495" t="str">
            <v>Otros</v>
          </cell>
          <cell r="F2495" t="str">
            <v>Otros</v>
          </cell>
          <cell r="G2495" t="str">
            <v>Otros</v>
          </cell>
          <cell r="H2495" t="str">
            <v/>
          </cell>
          <cell r="I2495" t="str">
            <v/>
          </cell>
          <cell r="K2495" t="str">
            <v>M</v>
          </cell>
          <cell r="L2495">
            <v>2</v>
          </cell>
          <cell r="M2495">
            <v>2</v>
          </cell>
          <cell r="N2495" t="str">
            <v>M002</v>
          </cell>
        </row>
        <row r="2496">
          <cell r="A2496" t="str">
            <v>51,O1</v>
          </cell>
          <cell r="B2496" t="str">
            <v>51,O1</v>
          </cell>
          <cell r="C2496" t="str">
            <v>51,O001</v>
          </cell>
          <cell r="D2496">
            <v>51</v>
          </cell>
          <cell r="E2496" t="str">
            <v>Otros</v>
          </cell>
          <cell r="F2496" t="str">
            <v>Otros</v>
          </cell>
          <cell r="G2496" t="str">
            <v>Otros</v>
          </cell>
          <cell r="H2496" t="str">
            <v/>
          </cell>
          <cell r="I2496" t="str">
            <v/>
          </cell>
          <cell r="K2496" t="str">
            <v>O</v>
          </cell>
          <cell r="L2496">
            <v>1</v>
          </cell>
          <cell r="M2496">
            <v>1</v>
          </cell>
          <cell r="N2496" t="str">
            <v>O001</v>
          </cell>
        </row>
        <row r="2497">
          <cell r="A2497" t="str">
            <v>51,R1</v>
          </cell>
          <cell r="B2497" t="str">
            <v>51,R1</v>
          </cell>
          <cell r="C2497" t="str">
            <v>51,R001</v>
          </cell>
          <cell r="D2497">
            <v>51</v>
          </cell>
          <cell r="E2497" t="str">
            <v>Otros</v>
          </cell>
          <cell r="F2497" t="str">
            <v>Otros</v>
          </cell>
          <cell r="G2497" t="str">
            <v>Otros</v>
          </cell>
          <cell r="H2497" t="str">
            <v/>
          </cell>
          <cell r="I2497" t="str">
            <v/>
          </cell>
          <cell r="K2497" t="str">
            <v>R</v>
          </cell>
          <cell r="L2497">
            <v>1</v>
          </cell>
          <cell r="M2497">
            <v>1</v>
          </cell>
          <cell r="N2497" t="str">
            <v>R001</v>
          </cell>
        </row>
        <row r="2498">
          <cell r="A2498" t="str">
            <v>51,R15</v>
          </cell>
          <cell r="B2498" t="str">
            <v>51,R15</v>
          </cell>
          <cell r="C2498" t="str">
            <v>51,R015</v>
          </cell>
          <cell r="D2498">
            <v>51</v>
          </cell>
          <cell r="E2498" t="str">
            <v>Otros</v>
          </cell>
          <cell r="F2498" t="str">
            <v>Otros</v>
          </cell>
          <cell r="G2498" t="str">
            <v>Otros</v>
          </cell>
          <cell r="H2498" t="str">
            <v/>
          </cell>
          <cell r="I2498" t="str">
            <v/>
          </cell>
          <cell r="K2498" t="str">
            <v>R</v>
          </cell>
          <cell r="L2498">
            <v>15</v>
          </cell>
          <cell r="M2498">
            <v>15</v>
          </cell>
          <cell r="N2498" t="str">
            <v>R015</v>
          </cell>
        </row>
        <row r="2499">
          <cell r="A2499" t="str">
            <v>51,R16</v>
          </cell>
          <cell r="B2499" t="str">
            <v>51,R16</v>
          </cell>
          <cell r="C2499" t="str">
            <v>51,R016</v>
          </cell>
          <cell r="D2499">
            <v>51</v>
          </cell>
          <cell r="E2499" t="str">
            <v>Otros</v>
          </cell>
          <cell r="F2499" t="str">
            <v>Otros</v>
          </cell>
          <cell r="G2499" t="str">
            <v>Otros</v>
          </cell>
          <cell r="H2499" t="str">
            <v/>
          </cell>
          <cell r="I2499" t="str">
            <v/>
          </cell>
          <cell r="K2499" t="str">
            <v>R</v>
          </cell>
          <cell r="L2499">
            <v>16</v>
          </cell>
          <cell r="M2499">
            <v>16</v>
          </cell>
          <cell r="N2499" t="str">
            <v>R016</v>
          </cell>
        </row>
        <row r="2500">
          <cell r="A2500" t="str">
            <v>51,R17</v>
          </cell>
          <cell r="B2500" t="str">
            <v>51,R17</v>
          </cell>
          <cell r="C2500" t="str">
            <v>51,R017</v>
          </cell>
          <cell r="D2500">
            <v>51</v>
          </cell>
          <cell r="E2500" t="str">
            <v>Otros</v>
          </cell>
          <cell r="F2500" t="str">
            <v>Otros</v>
          </cell>
          <cell r="G2500" t="str">
            <v>Otros</v>
          </cell>
          <cell r="H2500" t="str">
            <v/>
          </cell>
          <cell r="I2500" t="str">
            <v/>
          </cell>
          <cell r="K2500" t="str">
            <v>R</v>
          </cell>
          <cell r="L2500">
            <v>17</v>
          </cell>
          <cell r="M2500">
            <v>17</v>
          </cell>
          <cell r="N2500" t="str">
            <v>R017</v>
          </cell>
        </row>
        <row r="2501">
          <cell r="A2501" t="str">
            <v>51,R30</v>
          </cell>
          <cell r="B2501" t="str">
            <v>51,R30</v>
          </cell>
          <cell r="C2501" t="str">
            <v>51,R030</v>
          </cell>
          <cell r="D2501">
            <v>51</v>
          </cell>
          <cell r="E2501" t="str">
            <v>Otros</v>
          </cell>
          <cell r="F2501" t="str">
            <v>Otros</v>
          </cell>
          <cell r="G2501" t="str">
            <v>Otros</v>
          </cell>
          <cell r="H2501" t="str">
            <v/>
          </cell>
          <cell r="I2501" t="str">
            <v/>
          </cell>
          <cell r="K2501" t="str">
            <v>R</v>
          </cell>
          <cell r="L2501">
            <v>30</v>
          </cell>
          <cell r="M2501">
            <v>30</v>
          </cell>
          <cell r="N2501" t="str">
            <v>R030</v>
          </cell>
        </row>
        <row r="2502">
          <cell r="A2502" t="str">
            <v>51,R31</v>
          </cell>
          <cell r="B2502" t="str">
            <v>51,R31</v>
          </cell>
          <cell r="C2502" t="str">
            <v>51,R031</v>
          </cell>
          <cell r="D2502">
            <v>51</v>
          </cell>
          <cell r="E2502" t="str">
            <v>Otros</v>
          </cell>
          <cell r="F2502" t="str">
            <v>Otros</v>
          </cell>
          <cell r="G2502" t="str">
            <v>Otros</v>
          </cell>
          <cell r="H2502" t="str">
            <v/>
          </cell>
          <cell r="I2502" t="str">
            <v/>
          </cell>
          <cell r="K2502" t="str">
            <v>R</v>
          </cell>
          <cell r="L2502">
            <v>31</v>
          </cell>
          <cell r="M2502">
            <v>31</v>
          </cell>
          <cell r="N2502" t="str">
            <v>R031</v>
          </cell>
        </row>
        <row r="2503">
          <cell r="A2503" t="str">
            <v>51,R33</v>
          </cell>
          <cell r="B2503" t="str">
            <v>51,R33</v>
          </cell>
          <cell r="C2503" t="str">
            <v>51,R033</v>
          </cell>
          <cell r="D2503">
            <v>51</v>
          </cell>
          <cell r="E2503" t="str">
            <v>Otros</v>
          </cell>
          <cell r="F2503" t="str">
            <v>Otros</v>
          </cell>
          <cell r="G2503" t="str">
            <v>Otros</v>
          </cell>
          <cell r="H2503" t="str">
            <v/>
          </cell>
          <cell r="I2503" t="str">
            <v/>
          </cell>
          <cell r="K2503" t="str">
            <v>R</v>
          </cell>
          <cell r="L2503">
            <v>33</v>
          </cell>
          <cell r="M2503">
            <v>33</v>
          </cell>
          <cell r="N2503" t="str">
            <v>R033</v>
          </cell>
        </row>
        <row r="2504">
          <cell r="A2504" t="str">
            <v>51,R34</v>
          </cell>
          <cell r="B2504" t="str">
            <v>51,R34</v>
          </cell>
          <cell r="C2504" t="str">
            <v>51,R034</v>
          </cell>
          <cell r="D2504">
            <v>51</v>
          </cell>
          <cell r="E2504" t="str">
            <v>Otros</v>
          </cell>
          <cell r="F2504" t="str">
            <v>Otros</v>
          </cell>
          <cell r="G2504" t="str">
            <v>Otros</v>
          </cell>
          <cell r="H2504" t="str">
            <v/>
          </cell>
          <cell r="I2504" t="str">
            <v/>
          </cell>
          <cell r="K2504" t="str">
            <v>R</v>
          </cell>
          <cell r="L2504">
            <v>34</v>
          </cell>
          <cell r="M2504">
            <v>34</v>
          </cell>
          <cell r="N2504" t="str">
            <v>R034</v>
          </cell>
        </row>
        <row r="2505">
          <cell r="A2505" t="str">
            <v>51,R35</v>
          </cell>
          <cell r="B2505" t="str">
            <v>51,R35</v>
          </cell>
          <cell r="C2505" t="str">
            <v>51,R035</v>
          </cell>
          <cell r="D2505">
            <v>51</v>
          </cell>
          <cell r="E2505" t="str">
            <v>Otros</v>
          </cell>
          <cell r="F2505" t="str">
            <v>Otros</v>
          </cell>
          <cell r="G2505" t="str">
            <v>Otros</v>
          </cell>
          <cell r="H2505" t="str">
            <v/>
          </cell>
          <cell r="I2505" t="str">
            <v/>
          </cell>
          <cell r="K2505" t="str">
            <v>R</v>
          </cell>
          <cell r="L2505">
            <v>35</v>
          </cell>
          <cell r="M2505">
            <v>35</v>
          </cell>
          <cell r="N2505" t="str">
            <v>R035</v>
          </cell>
        </row>
        <row r="2506">
          <cell r="A2506" t="str">
            <v>51,R36</v>
          </cell>
          <cell r="B2506" t="str">
            <v>51,R36</v>
          </cell>
          <cell r="C2506" t="str">
            <v>51,R036</v>
          </cell>
          <cell r="D2506">
            <v>51</v>
          </cell>
          <cell r="E2506" t="str">
            <v>Otros</v>
          </cell>
          <cell r="F2506" t="str">
            <v>Otros</v>
          </cell>
          <cell r="G2506" t="str">
            <v>Otros</v>
          </cell>
          <cell r="H2506" t="str">
            <v/>
          </cell>
          <cell r="I2506" t="str">
            <v/>
          </cell>
          <cell r="K2506" t="str">
            <v>R</v>
          </cell>
          <cell r="L2506">
            <v>36</v>
          </cell>
          <cell r="M2506">
            <v>36</v>
          </cell>
          <cell r="N2506" t="str">
            <v>R036</v>
          </cell>
        </row>
      </sheetData>
      <sheetData sheetId="5" refreshError="1"/>
      <sheetData sheetId="6" refreshError="1"/>
      <sheetData sheetId="7" refreshError="1"/>
      <sheetData sheetId="8" refreshError="1"/>
      <sheetData sheetId="9"/>
      <sheetData sheetId="1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énero"/>
      <sheetName val="Pobreza"/>
      <sheetName val="Hoja3"/>
      <sheetName val="para Semarnat-Género y pobreza"/>
    </sheetNames>
    <definedNames>
      <definedName name="_________AGO1"/>
      <definedName name="_________NOV1"/>
      <definedName name="_________OCT1"/>
      <definedName name="_________SEP1"/>
      <definedName name="ABR"/>
      <definedName name="AGO"/>
      <definedName name="ddd"/>
      <definedName name="DIC"/>
      <definedName name="FEB"/>
      <definedName name="FECHA"/>
      <definedName name="JUL"/>
      <definedName name="JUN"/>
      <definedName name="MAR"/>
      <definedName name="MAY"/>
      <definedName name="MES"/>
      <definedName name="NOV"/>
      <definedName name="OCT"/>
      <definedName name="SEP"/>
    </definedNames>
    <sheetDataSet>
      <sheetData sheetId="0" refreshError="1"/>
      <sheetData sheetId="1" refreshError="1"/>
      <sheetData sheetId="2" refreshError="1"/>
      <sheetData sheetId="3"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
      <sheetName val="Flujo Cta Pub"/>
      <sheetName val="catálogo pps"/>
    </sheetNames>
    <sheetDataSet>
      <sheetData sheetId="0" refreshError="1">
        <row r="3">
          <cell r="B3">
            <v>2004</v>
          </cell>
          <cell r="C3">
            <v>2005</v>
          </cell>
          <cell r="D3">
            <v>2006</v>
          </cell>
          <cell r="E3">
            <v>2007</v>
          </cell>
          <cell r="F3">
            <v>2008</v>
          </cell>
          <cell r="G3">
            <v>2009</v>
          </cell>
          <cell r="H3">
            <v>2004</v>
          </cell>
          <cell r="I3">
            <v>2005</v>
          </cell>
          <cell r="J3">
            <v>2006</v>
          </cell>
          <cell r="K3">
            <v>2007</v>
          </cell>
          <cell r="L3">
            <v>2008</v>
          </cell>
          <cell r="M3">
            <v>2009</v>
          </cell>
          <cell r="N3">
            <v>2004</v>
          </cell>
          <cell r="O3">
            <v>2005</v>
          </cell>
          <cell r="P3">
            <v>2006</v>
          </cell>
          <cell r="Q3">
            <v>2007</v>
          </cell>
          <cell r="R3">
            <v>2008</v>
          </cell>
          <cell r="S3">
            <v>2009</v>
          </cell>
          <cell r="T3">
            <v>2004</v>
          </cell>
          <cell r="U3">
            <v>2005</v>
          </cell>
          <cell r="V3">
            <v>2006</v>
          </cell>
          <cell r="W3">
            <v>2007</v>
          </cell>
          <cell r="X3">
            <v>2008</v>
          </cell>
          <cell r="Y3">
            <v>2009</v>
          </cell>
          <cell r="Z3">
            <v>2004</v>
          </cell>
          <cell r="AA3">
            <v>2005</v>
          </cell>
          <cell r="AB3">
            <v>2006</v>
          </cell>
          <cell r="AC3">
            <v>2007</v>
          </cell>
          <cell r="AD3">
            <v>2008</v>
          </cell>
          <cell r="AE3">
            <v>2009</v>
          </cell>
        </row>
        <row r="4">
          <cell r="B4">
            <v>152987.20001900001</v>
          </cell>
          <cell r="C4">
            <v>183197.00573599999</v>
          </cell>
          <cell r="D4">
            <v>260364.03366399999</v>
          </cell>
          <cell r="E4">
            <v>338279.56885099999</v>
          </cell>
          <cell r="F4">
            <v>344642.90912500001</v>
          </cell>
          <cell r="H4">
            <v>141734.67199999999</v>
          </cell>
          <cell r="I4">
            <v>162805.31707200001</v>
          </cell>
          <cell r="J4">
            <v>176820.50907</v>
          </cell>
          <cell r="K4">
            <v>216261.199915</v>
          </cell>
          <cell r="L4">
            <v>225434.17276999998</v>
          </cell>
          <cell r="N4">
            <v>1580.422</v>
          </cell>
          <cell r="O4">
            <v>459.05089600000002</v>
          </cell>
          <cell r="P4">
            <v>537.53466900000001</v>
          </cell>
          <cell r="Q4">
            <v>-3195.1987480000003</v>
          </cell>
          <cell r="R4">
            <v>-2479.5203100000003</v>
          </cell>
          <cell r="T4">
            <v>47905.075451999997</v>
          </cell>
          <cell r="U4">
            <v>52085.526159999994</v>
          </cell>
          <cell r="V4">
            <v>59724.597537999995</v>
          </cell>
          <cell r="W4">
            <v>44272.233534999992</v>
          </cell>
          <cell r="X4">
            <v>52179.593647999995</v>
          </cell>
          <cell r="Z4">
            <v>117299</v>
          </cell>
          <cell r="AA4">
            <v>124961</v>
          </cell>
          <cell r="AB4">
            <v>141176</v>
          </cell>
          <cell r="AC4">
            <v>149972.20000000001</v>
          </cell>
          <cell r="AD4">
            <v>163467</v>
          </cell>
        </row>
        <row r="5">
          <cell r="B5">
            <v>152987.20001900001</v>
          </cell>
          <cell r="C5">
            <v>183087.00573199999</v>
          </cell>
          <cell r="D5">
            <v>260364.03366399999</v>
          </cell>
          <cell r="E5">
            <v>324264.88664300001</v>
          </cell>
          <cell r="F5">
            <v>330885.04723700002</v>
          </cell>
          <cell r="H5">
            <v>0</v>
          </cell>
          <cell r="I5">
            <v>0</v>
          </cell>
          <cell r="J5">
            <v>0</v>
          </cell>
          <cell r="K5">
            <v>0</v>
          </cell>
          <cell r="L5">
            <v>0</v>
          </cell>
          <cell r="N5">
            <v>0</v>
          </cell>
          <cell r="O5">
            <v>0</v>
          </cell>
          <cell r="P5">
            <v>0</v>
          </cell>
          <cell r="Q5">
            <v>0</v>
          </cell>
          <cell r="R5">
            <v>0</v>
          </cell>
          <cell r="T5">
            <v>0</v>
          </cell>
          <cell r="U5">
            <v>1345.5034599999999</v>
          </cell>
          <cell r="V5">
            <v>1413.620154</v>
          </cell>
          <cell r="W5">
            <v>1213.9335349999999</v>
          </cell>
          <cell r="X5">
            <v>1112.9339150000001</v>
          </cell>
          <cell r="Z5">
            <v>0</v>
          </cell>
          <cell r="AA5">
            <v>0</v>
          </cell>
          <cell r="AB5">
            <v>0</v>
          </cell>
          <cell r="AC5">
            <v>0</v>
          </cell>
          <cell r="AD5">
            <v>0</v>
          </cell>
        </row>
        <row r="6">
          <cell r="B6">
            <v>0</v>
          </cell>
          <cell r="C6">
            <v>0</v>
          </cell>
          <cell r="D6">
            <v>0</v>
          </cell>
          <cell r="E6">
            <v>0</v>
          </cell>
          <cell r="F6">
            <v>0</v>
          </cell>
          <cell r="H6">
            <v>138246.44399999999</v>
          </cell>
          <cell r="I6">
            <v>158784.55797200001</v>
          </cell>
          <cell r="J6">
            <v>171969.03195100001</v>
          </cell>
          <cell r="K6">
            <v>211740.59265000001</v>
          </cell>
          <cell r="L6">
            <v>222948.59403899999</v>
          </cell>
          <cell r="N6">
            <v>1238.1510000000001</v>
          </cell>
          <cell r="O6">
            <v>58.419212000000002</v>
          </cell>
          <cell r="P6">
            <v>-264.51606500000003</v>
          </cell>
          <cell r="Q6">
            <v>-4118.1621180000002</v>
          </cell>
          <cell r="R6">
            <v>-3456.4187350000002</v>
          </cell>
          <cell r="T6">
            <v>19980.7</v>
          </cell>
          <cell r="U6">
            <v>20275.099999999999</v>
          </cell>
          <cell r="V6">
            <v>349.636031</v>
          </cell>
          <cell r="W6">
            <v>23167.200000000001</v>
          </cell>
          <cell r="X6">
            <v>1683.93139</v>
          </cell>
          <cell r="Z6">
            <v>0</v>
          </cell>
          <cell r="AA6">
            <v>0</v>
          </cell>
          <cell r="AB6">
            <v>0</v>
          </cell>
          <cell r="AC6">
            <v>0</v>
          </cell>
          <cell r="AD6">
            <v>0</v>
          </cell>
        </row>
        <row r="7">
          <cell r="B7">
            <v>0</v>
          </cell>
          <cell r="C7">
            <v>0</v>
          </cell>
          <cell r="D7">
            <v>0</v>
          </cell>
          <cell r="E7">
            <v>0</v>
          </cell>
          <cell r="F7">
            <v>0</v>
          </cell>
          <cell r="H7">
            <v>0</v>
          </cell>
          <cell r="I7">
            <v>0</v>
          </cell>
          <cell r="J7">
            <v>0</v>
          </cell>
          <cell r="K7">
            <v>0</v>
          </cell>
          <cell r="L7">
            <v>0</v>
          </cell>
          <cell r="N7">
            <v>0</v>
          </cell>
          <cell r="O7">
            <v>0</v>
          </cell>
          <cell r="P7">
            <v>0</v>
          </cell>
          <cell r="Q7">
            <v>0</v>
          </cell>
          <cell r="R7">
            <v>0</v>
          </cell>
          <cell r="T7">
            <v>0</v>
          </cell>
          <cell r="U7">
            <v>0</v>
          </cell>
          <cell r="V7">
            <v>0</v>
          </cell>
          <cell r="W7">
            <v>0</v>
          </cell>
          <cell r="X7">
            <v>0</v>
          </cell>
          <cell r="Z7">
            <v>0</v>
          </cell>
          <cell r="AA7">
            <v>0</v>
          </cell>
          <cell r="AB7">
            <v>0</v>
          </cell>
          <cell r="AC7">
            <v>0</v>
          </cell>
          <cell r="AD7">
            <v>0</v>
          </cell>
        </row>
        <row r="8">
          <cell r="B8">
            <v>0</v>
          </cell>
          <cell r="C8">
            <v>0</v>
          </cell>
          <cell r="D8">
            <v>0</v>
          </cell>
          <cell r="E8">
            <v>0</v>
          </cell>
          <cell r="F8">
            <v>0</v>
          </cell>
          <cell r="H8">
            <v>0</v>
          </cell>
          <cell r="I8">
            <v>0</v>
          </cell>
          <cell r="J8">
            <v>0</v>
          </cell>
          <cell r="K8">
            <v>0</v>
          </cell>
          <cell r="L8">
            <v>0</v>
          </cell>
          <cell r="N8">
            <v>0</v>
          </cell>
          <cell r="O8">
            <v>0</v>
          </cell>
          <cell r="P8">
            <v>0</v>
          </cell>
          <cell r="Q8">
            <v>0</v>
          </cell>
          <cell r="R8">
            <v>0</v>
          </cell>
          <cell r="T8">
            <v>20996</v>
          </cell>
          <cell r="U8">
            <v>22627.1</v>
          </cell>
          <cell r="V8">
            <v>0</v>
          </cell>
          <cell r="W8">
            <v>0</v>
          </cell>
          <cell r="X8">
            <v>31206.378090999999</v>
          </cell>
          <cell r="Z8">
            <v>108871</v>
          </cell>
          <cell r="AA8">
            <v>117221</v>
          </cell>
          <cell r="AB8">
            <v>130331</v>
          </cell>
          <cell r="AC8">
            <v>136933</v>
          </cell>
          <cell r="AD8">
            <v>147078</v>
          </cell>
        </row>
        <row r="9">
          <cell r="B9">
            <v>0</v>
          </cell>
          <cell r="C9">
            <v>0</v>
          </cell>
          <cell r="D9">
            <v>0</v>
          </cell>
          <cell r="E9">
            <v>0</v>
          </cell>
          <cell r="F9">
            <v>0</v>
          </cell>
          <cell r="H9">
            <v>0</v>
          </cell>
          <cell r="I9">
            <v>0</v>
          </cell>
          <cell r="J9">
            <v>0</v>
          </cell>
          <cell r="K9">
            <v>0</v>
          </cell>
          <cell r="L9">
            <v>0</v>
          </cell>
          <cell r="N9">
            <v>0</v>
          </cell>
          <cell r="O9">
            <v>0</v>
          </cell>
          <cell r="P9">
            <v>0</v>
          </cell>
          <cell r="Q9">
            <v>0</v>
          </cell>
          <cell r="R9">
            <v>0</v>
          </cell>
          <cell r="T9">
            <v>0</v>
          </cell>
          <cell r="U9">
            <v>0</v>
          </cell>
          <cell r="V9">
            <v>46702.983940999999</v>
          </cell>
          <cell r="W9">
            <v>18993.099999999999</v>
          </cell>
          <cell r="X9">
            <v>17576.741830999999</v>
          </cell>
          <cell r="Z9">
            <v>0</v>
          </cell>
          <cell r="AA9">
            <v>0</v>
          </cell>
          <cell r="AB9">
            <v>0</v>
          </cell>
          <cell r="AC9">
            <v>0</v>
          </cell>
          <cell r="AD9">
            <v>0</v>
          </cell>
        </row>
        <row r="10">
          <cell r="B10">
            <v>0</v>
          </cell>
          <cell r="C10">
            <v>110.000004</v>
          </cell>
          <cell r="D10">
            <v>0</v>
          </cell>
          <cell r="E10">
            <v>14014.682208</v>
          </cell>
          <cell r="F10">
            <v>13757.861887999999</v>
          </cell>
          <cell r="H10">
            <v>3488.2280000000001</v>
          </cell>
          <cell r="I10">
            <v>4020.7591000000002</v>
          </cell>
          <cell r="J10">
            <v>4851.4771190000001</v>
          </cell>
          <cell r="K10">
            <v>4520.6072649999996</v>
          </cell>
          <cell r="L10">
            <v>2485.5787310000001</v>
          </cell>
          <cell r="N10">
            <v>342.27100000000002</v>
          </cell>
          <cell r="O10">
            <v>400.63168400000001</v>
          </cell>
          <cell r="P10">
            <v>802.05073400000003</v>
          </cell>
          <cell r="Q10">
            <v>922.96337000000005</v>
          </cell>
          <cell r="R10">
            <v>976.89842499999997</v>
          </cell>
          <cell r="T10">
            <v>6928.3754520000002</v>
          </cell>
          <cell r="U10">
            <v>7837.8226999999997</v>
          </cell>
          <cell r="V10">
            <v>11258.357411999999</v>
          </cell>
          <cell r="W10">
            <v>898</v>
          </cell>
          <cell r="X10">
            <v>599.60842100000002</v>
          </cell>
          <cell r="Z10">
            <v>8428</v>
          </cell>
          <cell r="AA10">
            <v>7740</v>
          </cell>
          <cell r="AB10">
            <v>10845</v>
          </cell>
          <cell r="AC10">
            <v>13039.2</v>
          </cell>
          <cell r="AD10">
            <v>16389</v>
          </cell>
        </row>
        <row r="11">
          <cell r="B11">
            <v>0</v>
          </cell>
          <cell r="C11">
            <v>0</v>
          </cell>
          <cell r="D11">
            <v>0</v>
          </cell>
          <cell r="E11">
            <v>0</v>
          </cell>
          <cell r="F11">
            <v>0</v>
          </cell>
          <cell r="H11">
            <v>0</v>
          </cell>
          <cell r="I11">
            <v>0</v>
          </cell>
          <cell r="J11">
            <v>0</v>
          </cell>
          <cell r="K11">
            <v>0</v>
          </cell>
          <cell r="L11">
            <v>0</v>
          </cell>
          <cell r="N11">
            <v>0</v>
          </cell>
          <cell r="O11">
            <v>0</v>
          </cell>
          <cell r="P11">
            <v>0</v>
          </cell>
          <cell r="Q11">
            <v>0</v>
          </cell>
          <cell r="R11">
            <v>0</v>
          </cell>
          <cell r="T11">
            <v>0</v>
          </cell>
          <cell r="U11">
            <v>0</v>
          </cell>
          <cell r="V11">
            <v>0</v>
          </cell>
          <cell r="W11">
            <v>0</v>
          </cell>
          <cell r="X11">
            <v>0</v>
          </cell>
          <cell r="Z11">
            <v>0</v>
          </cell>
          <cell r="AA11">
            <v>0</v>
          </cell>
          <cell r="AB11">
            <v>0</v>
          </cell>
          <cell r="AC11">
            <v>0</v>
          </cell>
          <cell r="AD11">
            <v>0</v>
          </cell>
        </row>
        <row r="12">
          <cell r="B12">
            <v>0</v>
          </cell>
          <cell r="C12">
            <v>0</v>
          </cell>
          <cell r="D12">
            <v>0</v>
          </cell>
          <cell r="E12">
            <v>0</v>
          </cell>
          <cell r="F12">
            <v>0</v>
          </cell>
          <cell r="H12">
            <v>0</v>
          </cell>
          <cell r="I12">
            <v>0</v>
          </cell>
          <cell r="J12">
            <v>0</v>
          </cell>
          <cell r="K12">
            <v>0</v>
          </cell>
          <cell r="L12">
            <v>0</v>
          </cell>
          <cell r="N12">
            <v>0</v>
          </cell>
          <cell r="O12">
            <v>0</v>
          </cell>
          <cell r="P12">
            <v>0</v>
          </cell>
          <cell r="Q12">
            <v>0</v>
          </cell>
          <cell r="R12">
            <v>0</v>
          </cell>
          <cell r="T12">
            <v>0</v>
          </cell>
          <cell r="U12">
            <v>0</v>
          </cell>
          <cell r="V12">
            <v>0</v>
          </cell>
          <cell r="W12">
            <v>0</v>
          </cell>
          <cell r="X12">
            <v>0</v>
          </cell>
          <cell r="Z12">
            <v>0</v>
          </cell>
          <cell r="AA12">
            <v>0</v>
          </cell>
          <cell r="AB12">
            <v>0</v>
          </cell>
          <cell r="AC12">
            <v>0</v>
          </cell>
          <cell r="AD12">
            <v>0</v>
          </cell>
        </row>
        <row r="13">
          <cell r="B13">
            <v>0</v>
          </cell>
          <cell r="C13">
            <v>0</v>
          </cell>
          <cell r="D13">
            <v>0</v>
          </cell>
          <cell r="E13">
            <v>0</v>
          </cell>
          <cell r="F13">
            <v>0</v>
          </cell>
          <cell r="H13">
            <v>0</v>
          </cell>
          <cell r="I13">
            <v>0</v>
          </cell>
          <cell r="J13">
            <v>0</v>
          </cell>
          <cell r="K13">
            <v>0</v>
          </cell>
          <cell r="L13">
            <v>0</v>
          </cell>
          <cell r="N13">
            <v>0</v>
          </cell>
          <cell r="O13">
            <v>0</v>
          </cell>
          <cell r="P13">
            <v>0</v>
          </cell>
          <cell r="Q13">
            <v>0</v>
          </cell>
          <cell r="R13">
            <v>0</v>
          </cell>
          <cell r="T13">
            <v>0</v>
          </cell>
          <cell r="U13">
            <v>0</v>
          </cell>
          <cell r="V13">
            <v>0</v>
          </cell>
          <cell r="W13">
            <v>0</v>
          </cell>
          <cell r="X13">
            <v>0</v>
          </cell>
          <cell r="Z13">
            <v>0</v>
          </cell>
          <cell r="AA13">
            <v>0</v>
          </cell>
          <cell r="AB13">
            <v>0</v>
          </cell>
          <cell r="AC13">
            <v>0</v>
          </cell>
          <cell r="AD13">
            <v>0</v>
          </cell>
        </row>
        <row r="15">
          <cell r="B15">
            <v>113351.3</v>
          </cell>
          <cell r="C15">
            <v>107815.199994</v>
          </cell>
          <cell r="D15">
            <v>105222.139933</v>
          </cell>
          <cell r="E15">
            <v>140802.79999999999</v>
          </cell>
          <cell r="F15">
            <v>182620.49863700001</v>
          </cell>
          <cell r="H15">
            <v>133625.20000000001</v>
          </cell>
          <cell r="I15">
            <v>134272.4</v>
          </cell>
          <cell r="J15">
            <v>153619.9</v>
          </cell>
          <cell r="K15">
            <v>181981.89760500001</v>
          </cell>
          <cell r="L15">
            <v>196518.23199999999</v>
          </cell>
          <cell r="N15">
            <v>20434.5</v>
          </cell>
          <cell r="O15">
            <v>25492.7</v>
          </cell>
          <cell r="P15">
            <v>26146.2</v>
          </cell>
          <cell r="Q15">
            <v>27315.3</v>
          </cell>
          <cell r="R15">
            <v>30370.191648999997</v>
          </cell>
          <cell r="T15">
            <v>55203.3</v>
          </cell>
          <cell r="U15">
            <v>68273</v>
          </cell>
          <cell r="V15">
            <v>74128.800000000003</v>
          </cell>
          <cell r="W15">
            <v>80919.899999999994</v>
          </cell>
          <cell r="X15">
            <v>79218.8</v>
          </cell>
          <cell r="Z15">
            <v>184381.4</v>
          </cell>
          <cell r="AA15">
            <v>202921</v>
          </cell>
          <cell r="AB15">
            <v>209194.6</v>
          </cell>
          <cell r="AC15">
            <v>237801.9</v>
          </cell>
          <cell r="AD15">
            <v>272088.7</v>
          </cell>
        </row>
        <row r="16">
          <cell r="B16">
            <v>75092.473374000008</v>
          </cell>
          <cell r="C16">
            <v>85083.185268000001</v>
          </cell>
          <cell r="D16">
            <v>73458.624033</v>
          </cell>
          <cell r="E16">
            <v>84567.153109000006</v>
          </cell>
          <cell r="F16">
            <v>81140.199193000008</v>
          </cell>
          <cell r="H16">
            <v>117218.24575599999</v>
          </cell>
          <cell r="I16">
            <v>116644.037965</v>
          </cell>
          <cell r="J16">
            <v>128481.614247</v>
          </cell>
          <cell r="K16">
            <v>156051.19760499999</v>
          </cell>
          <cell r="L16">
            <v>167403.69038399999</v>
          </cell>
          <cell r="N16">
            <v>15800.8</v>
          </cell>
          <cell r="O16">
            <v>18214.250599999999</v>
          </cell>
          <cell r="P16">
            <v>20158.978000000003</v>
          </cell>
          <cell r="Q16">
            <v>22517.536035000001</v>
          </cell>
          <cell r="R16">
            <v>26897.381848999998</v>
          </cell>
          <cell r="T16">
            <v>53920.7</v>
          </cell>
          <cell r="U16">
            <v>66373</v>
          </cell>
          <cell r="V16">
            <v>72450.608400000012</v>
          </cell>
          <cell r="W16">
            <v>79341.100000000006</v>
          </cell>
          <cell r="X16">
            <v>77220.386152000006</v>
          </cell>
          <cell r="Z16">
            <v>183631.4</v>
          </cell>
          <cell r="AA16">
            <v>201382.59927000001</v>
          </cell>
          <cell r="AB16">
            <v>203753.578809</v>
          </cell>
          <cell r="AC16">
            <v>237801.9</v>
          </cell>
          <cell r="AD16">
            <v>266525.77057499997</v>
          </cell>
        </row>
        <row r="17">
          <cell r="B17">
            <v>43679.888679000003</v>
          </cell>
          <cell r="C17">
            <v>46032.277872999999</v>
          </cell>
          <cell r="D17">
            <v>49277.866068000003</v>
          </cell>
          <cell r="E17">
            <v>57112.770091999999</v>
          </cell>
          <cell r="F17">
            <v>61911.212763000003</v>
          </cell>
          <cell r="H17">
            <v>18739.8</v>
          </cell>
          <cell r="I17">
            <v>21297.5</v>
          </cell>
          <cell r="J17">
            <v>24217.94601</v>
          </cell>
          <cell r="K17">
            <v>26244.748756000001</v>
          </cell>
          <cell r="L17">
            <v>27867.108657000001</v>
          </cell>
          <cell r="N17">
            <v>7359.9</v>
          </cell>
          <cell r="O17">
            <v>7890.6</v>
          </cell>
          <cell r="P17">
            <v>8638.40625</v>
          </cell>
          <cell r="Q17">
            <v>9934.652</v>
          </cell>
          <cell r="R17">
            <v>13689.184174</v>
          </cell>
          <cell r="T17">
            <v>16348.407759</v>
          </cell>
          <cell r="U17">
            <v>17654.822100000001</v>
          </cell>
          <cell r="V17">
            <v>19382.733778000002</v>
          </cell>
          <cell r="W17">
            <v>19778.706558999998</v>
          </cell>
          <cell r="X17">
            <v>23632.162510999999</v>
          </cell>
          <cell r="Z17">
            <v>76301</v>
          </cell>
          <cell r="AA17">
            <v>81210</v>
          </cell>
          <cell r="AB17">
            <v>78657</v>
          </cell>
          <cell r="AC17">
            <v>93076</v>
          </cell>
          <cell r="AD17">
            <v>99886</v>
          </cell>
        </row>
        <row r="18">
          <cell r="B18">
            <v>4749.4553599999999</v>
          </cell>
          <cell r="C18">
            <v>4606.2922779999999</v>
          </cell>
          <cell r="D18">
            <v>1038.125495</v>
          </cell>
          <cell r="E18">
            <v>1032.6285339999999</v>
          </cell>
          <cell r="F18">
            <v>0</v>
          </cell>
          <cell r="H18">
            <v>54221.645755999998</v>
          </cell>
          <cell r="I18">
            <v>33926.907919999998</v>
          </cell>
          <cell r="J18">
            <v>29836.422941000001</v>
          </cell>
          <cell r="K18">
            <v>39111.608256</v>
          </cell>
          <cell r="L18">
            <v>47899.557279000001</v>
          </cell>
          <cell r="N18">
            <v>1163.8</v>
          </cell>
          <cell r="O18">
            <v>1330.1709000000001</v>
          </cell>
          <cell r="P18">
            <v>1474.23479</v>
          </cell>
          <cell r="Q18">
            <v>1691.5160350000001</v>
          </cell>
          <cell r="R18">
            <v>869.875</v>
          </cell>
          <cell r="T18">
            <v>4548.9635639999997</v>
          </cell>
          <cell r="U18">
            <v>6341.1660000000002</v>
          </cell>
          <cell r="V18">
            <v>7827.0712309999999</v>
          </cell>
          <cell r="W18">
            <v>8547.2000000000007</v>
          </cell>
          <cell r="X18">
            <v>7200.1106810000001</v>
          </cell>
          <cell r="Z18">
            <v>20000</v>
          </cell>
          <cell r="AA18">
            <v>21616</v>
          </cell>
          <cell r="AB18">
            <v>25456</v>
          </cell>
          <cell r="AC18">
            <v>22897</v>
          </cell>
          <cell r="AD18">
            <v>23881</v>
          </cell>
        </row>
        <row r="19">
          <cell r="B19">
            <v>15477.633963</v>
          </cell>
          <cell r="C19">
            <v>18405.712822000001</v>
          </cell>
          <cell r="D19">
            <v>6453.4860259999996</v>
          </cell>
          <cell r="E19">
            <v>4514.0711460000002</v>
          </cell>
          <cell r="F19">
            <v>2108.2513600000002</v>
          </cell>
          <cell r="H19">
            <v>10840.4</v>
          </cell>
          <cell r="I19">
            <v>12700.264449</v>
          </cell>
          <cell r="J19">
            <v>16729.530945999999</v>
          </cell>
          <cell r="K19">
            <v>17121.900000000001</v>
          </cell>
          <cell r="L19">
            <v>19003.446239000001</v>
          </cell>
          <cell r="N19">
            <v>1042.9570000000001</v>
          </cell>
          <cell r="O19">
            <v>1804.7797</v>
          </cell>
          <cell r="P19">
            <v>1353.76296</v>
          </cell>
          <cell r="Q19">
            <v>1355.6</v>
          </cell>
          <cell r="R19">
            <v>1204.0226749999999</v>
          </cell>
          <cell r="T19">
            <v>3292.5044320000002</v>
          </cell>
          <cell r="U19">
            <v>4352.6603999999998</v>
          </cell>
          <cell r="V19">
            <v>5183.3588200000004</v>
          </cell>
          <cell r="W19">
            <v>6029.8934410000002</v>
          </cell>
          <cell r="X19">
            <v>6068.708654</v>
          </cell>
          <cell r="Z19">
            <v>11495</v>
          </cell>
          <cell r="AA19">
            <v>13137.4</v>
          </cell>
          <cell r="AB19">
            <v>13201.578809000001</v>
          </cell>
          <cell r="AC19">
            <v>22719.8</v>
          </cell>
          <cell r="AD19">
            <v>22752.770574999999</v>
          </cell>
        </row>
        <row r="20">
          <cell r="B20">
            <v>8998.8932609999993</v>
          </cell>
          <cell r="C20">
            <v>13944.866295</v>
          </cell>
          <cell r="D20">
            <v>14622.066687</v>
          </cell>
          <cell r="E20">
            <v>20006.863385000001</v>
          </cell>
          <cell r="F20">
            <v>15220.58383</v>
          </cell>
          <cell r="H20">
            <v>5299</v>
          </cell>
          <cell r="I20">
            <v>5713.1</v>
          </cell>
          <cell r="J20">
            <v>7733.1</v>
          </cell>
          <cell r="K20">
            <v>9312</v>
          </cell>
          <cell r="L20">
            <v>10789.4</v>
          </cell>
          <cell r="N20">
            <v>6234.143</v>
          </cell>
          <cell r="O20">
            <v>7188.7</v>
          </cell>
          <cell r="P20">
            <v>8692.5740000000005</v>
          </cell>
          <cell r="Q20">
            <v>9535.768</v>
          </cell>
          <cell r="R20">
            <v>11134.3</v>
          </cell>
          <cell r="T20">
            <v>28737.792240999999</v>
          </cell>
          <cell r="U20">
            <v>36044.066899999998</v>
          </cell>
          <cell r="V20">
            <v>39762.270871000001</v>
          </cell>
          <cell r="W20">
            <v>44711.8</v>
          </cell>
          <cell r="X20">
            <v>39055.9</v>
          </cell>
          <cell r="Z20">
            <v>75835.399999999994</v>
          </cell>
          <cell r="AA20">
            <v>85419.199269999997</v>
          </cell>
          <cell r="AB20">
            <v>86439</v>
          </cell>
          <cell r="AC20">
            <v>99109.1</v>
          </cell>
          <cell r="AD20">
            <v>120006</v>
          </cell>
        </row>
        <row r="21">
          <cell r="B21">
            <v>2186.6021110000001</v>
          </cell>
          <cell r="C21">
            <v>2094.0360000000001</v>
          </cell>
          <cell r="D21">
            <v>2067.079757</v>
          </cell>
          <cell r="E21">
            <v>1883.684141</v>
          </cell>
          <cell r="F21">
            <v>1900.1512399999999</v>
          </cell>
          <cell r="H21">
            <v>28117.4</v>
          </cell>
          <cell r="I21">
            <v>43006.265595999997</v>
          </cell>
          <cell r="J21">
            <v>49964.614350000003</v>
          </cell>
          <cell r="K21">
            <v>64260.940592999999</v>
          </cell>
          <cell r="L21">
            <v>61666.606785999997</v>
          </cell>
          <cell r="N21">
            <v>0</v>
          </cell>
          <cell r="O21">
            <v>0</v>
          </cell>
          <cell r="P21">
            <v>0</v>
          </cell>
          <cell r="Q21">
            <v>0</v>
          </cell>
          <cell r="R21">
            <v>0</v>
          </cell>
          <cell r="T21">
            <v>0</v>
          </cell>
          <cell r="U21">
            <v>0</v>
          </cell>
          <cell r="V21">
            <v>0</v>
          </cell>
          <cell r="W21">
            <v>0</v>
          </cell>
          <cell r="X21">
            <v>0</v>
          </cell>
          <cell r="Z21">
            <v>0</v>
          </cell>
          <cell r="AA21">
            <v>0</v>
          </cell>
          <cell r="AB21">
            <v>0</v>
          </cell>
          <cell r="AC21">
            <v>0</v>
          </cell>
          <cell r="AD21">
            <v>0</v>
          </cell>
        </row>
        <row r="22">
          <cell r="B22">
            <v>0</v>
          </cell>
          <cell r="C22">
            <v>0</v>
          </cell>
          <cell r="D22">
            <v>0</v>
          </cell>
          <cell r="E22">
            <v>17.135811000000103</v>
          </cell>
          <cell r="F22">
            <v>0</v>
          </cell>
          <cell r="H22">
            <v>0</v>
          </cell>
          <cell r="I22">
            <v>0</v>
          </cell>
          <cell r="J22">
            <v>0</v>
          </cell>
          <cell r="K22">
            <v>0</v>
          </cell>
          <cell r="L22">
            <v>177.57142300000001</v>
          </cell>
          <cell r="N22">
            <v>0</v>
          </cell>
          <cell r="O22">
            <v>0</v>
          </cell>
          <cell r="P22">
            <v>0</v>
          </cell>
          <cell r="Q22">
            <v>0</v>
          </cell>
          <cell r="R22">
            <v>0</v>
          </cell>
          <cell r="T22">
            <v>993.03200400000003</v>
          </cell>
          <cell r="U22">
            <v>1980.2846</v>
          </cell>
          <cell r="V22">
            <v>295.1737</v>
          </cell>
          <cell r="W22">
            <v>273.5</v>
          </cell>
          <cell r="X22">
            <v>1263.504306</v>
          </cell>
          <cell r="Z22">
            <v>0</v>
          </cell>
          <cell r="AA22">
            <v>0</v>
          </cell>
          <cell r="AB22">
            <v>0</v>
          </cell>
          <cell r="AC22">
            <v>0</v>
          </cell>
          <cell r="AD22">
            <v>0</v>
          </cell>
        </row>
        <row r="23">
          <cell r="B23">
            <v>38258.826626000002</v>
          </cell>
          <cell r="C23">
            <v>22732.014726000001</v>
          </cell>
          <cell r="D23">
            <v>31763.515899999999</v>
          </cell>
          <cell r="E23">
            <v>56235.646890999997</v>
          </cell>
          <cell r="F23">
            <v>101480.299444</v>
          </cell>
          <cell r="H23">
            <v>16232.654243999999</v>
          </cell>
          <cell r="I23">
            <v>17448.862034999998</v>
          </cell>
          <cell r="J23">
            <v>24955.685753000002</v>
          </cell>
          <cell r="K23">
            <v>25633.1</v>
          </cell>
          <cell r="L23">
            <v>28695.747304</v>
          </cell>
          <cell r="N23">
            <v>4320.6000000000004</v>
          </cell>
          <cell r="O23">
            <v>6948.1494000000002</v>
          </cell>
          <cell r="P23">
            <v>5623.53</v>
          </cell>
          <cell r="Q23">
            <v>4414.0639650000003</v>
          </cell>
          <cell r="R23">
            <v>3109.1098000000002</v>
          </cell>
          <cell r="T23">
            <v>882.6</v>
          </cell>
          <cell r="U23">
            <v>1050</v>
          </cell>
          <cell r="V23">
            <v>1678.1916000000001</v>
          </cell>
          <cell r="W23">
            <v>1578.8</v>
          </cell>
          <cell r="X23">
            <v>1998.4138479999999</v>
          </cell>
          <cell r="Z23">
            <v>750</v>
          </cell>
          <cell r="AA23">
            <v>1162.4007300000001</v>
          </cell>
          <cell r="AB23">
            <v>4956.0211909999998</v>
          </cell>
          <cell r="AC23">
            <v>0</v>
          </cell>
          <cell r="AD23">
            <v>5562.9294250000003</v>
          </cell>
        </row>
        <row r="24">
          <cell r="B24">
            <v>0</v>
          </cell>
          <cell r="C24">
            <v>0</v>
          </cell>
          <cell r="D24">
            <v>0</v>
          </cell>
          <cell r="E24">
            <v>0</v>
          </cell>
          <cell r="F24">
            <v>0</v>
          </cell>
          <cell r="H24">
            <v>0</v>
          </cell>
          <cell r="I24">
            <v>0</v>
          </cell>
          <cell r="J24">
            <v>0</v>
          </cell>
          <cell r="K24">
            <v>0</v>
          </cell>
          <cell r="L24">
            <v>0</v>
          </cell>
          <cell r="N24">
            <v>0</v>
          </cell>
          <cell r="O24">
            <v>0</v>
          </cell>
          <cell r="P24">
            <v>0</v>
          </cell>
          <cell r="Q24">
            <v>0</v>
          </cell>
          <cell r="R24">
            <v>0</v>
          </cell>
          <cell r="T24">
            <v>400</v>
          </cell>
          <cell r="U24">
            <v>850</v>
          </cell>
          <cell r="V24">
            <v>0</v>
          </cell>
          <cell r="W24">
            <v>0</v>
          </cell>
          <cell r="X24">
            <v>0</v>
          </cell>
          <cell r="Z24">
            <v>0</v>
          </cell>
          <cell r="AA24">
            <v>0</v>
          </cell>
          <cell r="AB24">
            <v>0</v>
          </cell>
          <cell r="AC24">
            <v>0</v>
          </cell>
          <cell r="AD24">
            <v>0</v>
          </cell>
        </row>
        <row r="25">
          <cell r="B25">
            <v>0</v>
          </cell>
          <cell r="C25">
            <v>0</v>
          </cell>
          <cell r="D25">
            <v>0</v>
          </cell>
          <cell r="E25">
            <v>0</v>
          </cell>
          <cell r="F25">
            <v>0</v>
          </cell>
          <cell r="H25">
            <v>174.3</v>
          </cell>
          <cell r="I25">
            <v>179.5</v>
          </cell>
          <cell r="J25">
            <v>182.6</v>
          </cell>
          <cell r="K25">
            <v>297.60000000000002</v>
          </cell>
          <cell r="L25">
            <v>418.79431199999999</v>
          </cell>
          <cell r="N25">
            <v>313.10000000000002</v>
          </cell>
          <cell r="O25">
            <v>330.3</v>
          </cell>
          <cell r="P25">
            <v>363.69200000000001</v>
          </cell>
          <cell r="Q25">
            <v>383.7</v>
          </cell>
          <cell r="R25">
            <v>363.7</v>
          </cell>
          <cell r="T25">
            <v>0</v>
          </cell>
          <cell r="U25">
            <v>0</v>
          </cell>
          <cell r="V25">
            <v>0</v>
          </cell>
          <cell r="W25">
            <v>0</v>
          </cell>
          <cell r="X25">
            <v>0</v>
          </cell>
          <cell r="Z25">
            <v>0</v>
          </cell>
          <cell r="AA25">
            <v>376</v>
          </cell>
          <cell r="AB25">
            <v>485</v>
          </cell>
          <cell r="AC25">
            <v>0</v>
          </cell>
          <cell r="AD25">
            <v>0</v>
          </cell>
        </row>
        <row r="26">
          <cell r="B26">
            <v>0</v>
          </cell>
          <cell r="C26">
            <v>0</v>
          </cell>
          <cell r="D26">
            <v>0</v>
          </cell>
          <cell r="E26">
            <v>0</v>
          </cell>
          <cell r="F26">
            <v>0</v>
          </cell>
          <cell r="H26">
            <v>0</v>
          </cell>
          <cell r="I26">
            <v>0</v>
          </cell>
          <cell r="J26">
            <v>0</v>
          </cell>
          <cell r="K26">
            <v>0</v>
          </cell>
          <cell r="L26">
            <v>0</v>
          </cell>
          <cell r="N26">
            <v>0</v>
          </cell>
          <cell r="O26">
            <v>0</v>
          </cell>
          <cell r="P26">
            <v>0</v>
          </cell>
          <cell r="Q26">
            <v>0</v>
          </cell>
          <cell r="R26">
            <v>0</v>
          </cell>
          <cell r="T26">
            <v>0</v>
          </cell>
          <cell r="U26">
            <v>0</v>
          </cell>
          <cell r="V26">
            <v>0</v>
          </cell>
          <cell r="W26">
            <v>0</v>
          </cell>
          <cell r="X26">
            <v>0</v>
          </cell>
          <cell r="Z26">
            <v>0</v>
          </cell>
          <cell r="AA26">
            <v>0</v>
          </cell>
          <cell r="AB26">
            <v>0</v>
          </cell>
          <cell r="AC26">
            <v>0</v>
          </cell>
          <cell r="AD26">
            <v>0</v>
          </cell>
        </row>
        <row r="27">
          <cell r="B27">
            <v>0</v>
          </cell>
          <cell r="C27">
            <v>0</v>
          </cell>
          <cell r="D27">
            <v>0</v>
          </cell>
          <cell r="E27">
            <v>0</v>
          </cell>
          <cell r="F27">
            <v>0</v>
          </cell>
          <cell r="H27">
            <v>174.3</v>
          </cell>
          <cell r="I27">
            <v>179.5</v>
          </cell>
          <cell r="J27">
            <v>182.6</v>
          </cell>
          <cell r="K27">
            <v>297.60000000000002</v>
          </cell>
          <cell r="L27">
            <v>418.79431199999999</v>
          </cell>
          <cell r="N27">
            <v>313.10000000000002</v>
          </cell>
          <cell r="O27">
            <v>330.3</v>
          </cell>
          <cell r="P27">
            <v>363.69200000000001</v>
          </cell>
          <cell r="Q27">
            <v>383.7</v>
          </cell>
          <cell r="R27">
            <v>363.7</v>
          </cell>
          <cell r="T27">
            <v>0</v>
          </cell>
          <cell r="U27">
            <v>0</v>
          </cell>
          <cell r="V27">
            <v>0</v>
          </cell>
          <cell r="W27">
            <v>0</v>
          </cell>
          <cell r="X27">
            <v>0</v>
          </cell>
          <cell r="Z27">
            <v>0</v>
          </cell>
          <cell r="AA27">
            <v>376</v>
          </cell>
          <cell r="AB27">
            <v>485</v>
          </cell>
          <cell r="AC27">
            <v>0</v>
          </cell>
          <cell r="AD27">
            <v>0</v>
          </cell>
        </row>
        <row r="29">
          <cell r="B29">
            <v>39635.900018999993</v>
          </cell>
          <cell r="C29">
            <v>75381.805741999997</v>
          </cell>
          <cell r="D29">
            <v>155141.89373099999</v>
          </cell>
          <cell r="E29">
            <v>197476.768851</v>
          </cell>
          <cell r="F29">
            <v>162022.41048799999</v>
          </cell>
          <cell r="H29">
            <v>8109.4720000000088</v>
          </cell>
          <cell r="I29">
            <v>28532.917072000011</v>
          </cell>
          <cell r="J29">
            <v>23200.609069999977</v>
          </cell>
          <cell r="K29">
            <v>34279.302309999999</v>
          </cell>
          <cell r="L29">
            <v>28915.940769999987</v>
          </cell>
          <cell r="N29">
            <v>-18854.078000000001</v>
          </cell>
          <cell r="O29">
            <v>-25033.649104</v>
          </cell>
          <cell r="P29">
            <v>-25608.665331</v>
          </cell>
          <cell r="Q29">
            <v>-30510.498748000002</v>
          </cell>
          <cell r="R29">
            <v>-32849.711959</v>
          </cell>
          <cell r="T29">
            <v>-7298.2245480000056</v>
          </cell>
          <cell r="U29">
            <v>-16187.473840000006</v>
          </cell>
          <cell r="V29">
            <v>-14404.202462000023</v>
          </cell>
          <cell r="W29">
            <v>-36647.666465000017</v>
          </cell>
          <cell r="X29">
            <v>-27039.206352000008</v>
          </cell>
          <cell r="Z29">
            <v>-67082.399999999994</v>
          </cell>
          <cell r="AA29">
            <v>-77960</v>
          </cell>
          <cell r="AB29">
            <v>-68018.600000000006</v>
          </cell>
          <cell r="AC29">
            <v>-87829.7</v>
          </cell>
          <cell r="AD29">
            <v>-108621.7</v>
          </cell>
        </row>
        <row r="31">
          <cell r="B31">
            <v>0</v>
          </cell>
          <cell r="C31">
            <v>0</v>
          </cell>
          <cell r="D31">
            <v>0</v>
          </cell>
          <cell r="E31">
            <v>0</v>
          </cell>
          <cell r="F31">
            <v>0</v>
          </cell>
          <cell r="H31">
            <v>0</v>
          </cell>
          <cell r="I31">
            <v>0</v>
          </cell>
          <cell r="J31">
            <v>0</v>
          </cell>
          <cell r="K31">
            <v>0</v>
          </cell>
          <cell r="L31">
            <v>0</v>
          </cell>
          <cell r="N31">
            <v>19430.477999999999</v>
          </cell>
          <cell r="O31">
            <v>25207.262999999999</v>
          </cell>
          <cell r="P31">
            <v>26180.364975</v>
          </cell>
          <cell r="Q31">
            <v>31167.8</v>
          </cell>
          <cell r="R31">
            <v>34143.637903000003</v>
          </cell>
          <cell r="T31">
            <v>24627.3</v>
          </cell>
          <cell r="U31">
            <v>30976.861136</v>
          </cell>
          <cell r="V31">
            <v>41428.555135000002</v>
          </cell>
          <cell r="W31">
            <v>48580.3</v>
          </cell>
          <cell r="X31">
            <v>32955.9</v>
          </cell>
          <cell r="Z31">
            <v>80215</v>
          </cell>
          <cell r="AA31">
            <v>89152.572069999995</v>
          </cell>
          <cell r="AB31">
            <v>104091</v>
          </cell>
          <cell r="AC31">
            <v>107829.7</v>
          </cell>
          <cell r="AD31">
            <v>120550</v>
          </cell>
        </row>
        <row r="33">
          <cell r="B33">
            <v>39635.900018999993</v>
          </cell>
          <cell r="C33">
            <v>75381.805741999997</v>
          </cell>
          <cell r="D33">
            <v>155141.89373099999</v>
          </cell>
          <cell r="E33">
            <v>197476.768851</v>
          </cell>
          <cell r="F33">
            <v>162022.41048799999</v>
          </cell>
          <cell r="H33">
            <v>8109.4720000000088</v>
          </cell>
          <cell r="I33">
            <v>28532.917072000011</v>
          </cell>
          <cell r="J33">
            <v>23200.609069999977</v>
          </cell>
          <cell r="K33">
            <v>34279.302309999999</v>
          </cell>
          <cell r="L33">
            <v>28915.940769999987</v>
          </cell>
          <cell r="N33">
            <v>576.39999999999782</v>
          </cell>
          <cell r="O33">
            <v>173.61389599999893</v>
          </cell>
          <cell r="P33">
            <v>571.69964400000026</v>
          </cell>
          <cell r="Q33">
            <v>657.30125199999748</v>
          </cell>
          <cell r="R33">
            <v>1293.9259440000023</v>
          </cell>
          <cell r="T33">
            <v>17329.075451999994</v>
          </cell>
          <cell r="U33">
            <v>14789.387295999994</v>
          </cell>
          <cell r="V33">
            <v>27024.352672999979</v>
          </cell>
          <cell r="W33">
            <v>11932.633534999986</v>
          </cell>
          <cell r="X33">
            <v>5916.6936479999931</v>
          </cell>
          <cell r="Z33">
            <v>13132.6</v>
          </cell>
          <cell r="AA33">
            <v>11192.572069999995</v>
          </cell>
          <cell r="AB33">
            <v>36072.400000000001</v>
          </cell>
          <cell r="AC33">
            <v>20000</v>
          </cell>
          <cell r="AD33">
            <v>11928.3</v>
          </cell>
        </row>
        <row r="35">
          <cell r="B35">
            <v>23646.581101</v>
          </cell>
          <cell r="C35">
            <v>24962.054797000001</v>
          </cell>
          <cell r="D35">
            <v>33753.370961000001</v>
          </cell>
          <cell r="E35">
            <v>41495.618641000001</v>
          </cell>
          <cell r="F35">
            <v>26616.7</v>
          </cell>
          <cell r="H35">
            <v>6371.4507530000001</v>
          </cell>
          <cell r="I35">
            <v>6800.8065139999999</v>
          </cell>
          <cell r="J35">
            <v>8997.3773920000003</v>
          </cell>
          <cell r="K35">
            <v>9254.4668600000005</v>
          </cell>
          <cell r="L35">
            <v>8509.5087999999996</v>
          </cell>
          <cell r="N35">
            <v>0</v>
          </cell>
          <cell r="O35">
            <v>0</v>
          </cell>
          <cell r="P35">
            <v>0</v>
          </cell>
          <cell r="Q35">
            <v>0</v>
          </cell>
          <cell r="R35">
            <v>0</v>
          </cell>
          <cell r="T35">
            <v>0</v>
          </cell>
          <cell r="U35">
            <v>0</v>
          </cell>
          <cell r="V35">
            <v>0</v>
          </cell>
          <cell r="W35">
            <v>0</v>
          </cell>
          <cell r="X35">
            <v>0</v>
          </cell>
          <cell r="Z35">
            <v>0</v>
          </cell>
          <cell r="AA35">
            <v>0</v>
          </cell>
          <cell r="AB35">
            <v>0</v>
          </cell>
          <cell r="AC35">
            <v>0</v>
          </cell>
          <cell r="AD35">
            <v>0</v>
          </cell>
        </row>
        <row r="37">
          <cell r="B37">
            <v>0</v>
          </cell>
          <cell r="C37">
            <v>0</v>
          </cell>
          <cell r="D37">
            <v>0</v>
          </cell>
          <cell r="E37">
            <v>0</v>
          </cell>
          <cell r="F37">
            <v>0</v>
          </cell>
          <cell r="H37">
            <v>0</v>
          </cell>
          <cell r="I37">
            <v>0</v>
          </cell>
          <cell r="J37">
            <v>0</v>
          </cell>
          <cell r="K37">
            <v>0</v>
          </cell>
          <cell r="L37">
            <v>0</v>
          </cell>
          <cell r="N37">
            <v>0</v>
          </cell>
          <cell r="O37">
            <v>0</v>
          </cell>
          <cell r="P37">
            <v>0</v>
          </cell>
          <cell r="Q37">
            <v>0</v>
          </cell>
          <cell r="R37">
            <v>0</v>
          </cell>
          <cell r="T37">
            <v>0</v>
          </cell>
          <cell r="U37">
            <v>0</v>
          </cell>
          <cell r="V37">
            <v>0</v>
          </cell>
          <cell r="W37">
            <v>0</v>
          </cell>
          <cell r="X37">
            <v>0</v>
          </cell>
          <cell r="Z37">
            <v>0</v>
          </cell>
          <cell r="AA37">
            <v>0</v>
          </cell>
          <cell r="AB37">
            <v>0</v>
          </cell>
          <cell r="AC37">
            <v>0</v>
          </cell>
          <cell r="AD37">
            <v>0</v>
          </cell>
        </row>
        <row r="39">
          <cell r="B39">
            <v>15989.318917999994</v>
          </cell>
          <cell r="C39">
            <v>50419.750944999992</v>
          </cell>
          <cell r="D39">
            <v>121388.52276999998</v>
          </cell>
          <cell r="E39">
            <v>155981.15020999999</v>
          </cell>
          <cell r="F39">
            <v>135405.71048799998</v>
          </cell>
          <cell r="H39">
            <v>1738.0212470000088</v>
          </cell>
          <cell r="I39">
            <v>21732.110558000011</v>
          </cell>
          <cell r="J39">
            <v>14203.231677999976</v>
          </cell>
          <cell r="K39">
            <v>25024.835449999999</v>
          </cell>
          <cell r="L39">
            <v>20406.431969999987</v>
          </cell>
          <cell r="N39">
            <v>576.39999999999782</v>
          </cell>
          <cell r="O39">
            <v>173.61389599999893</v>
          </cell>
          <cell r="P39">
            <v>571.69964400000026</v>
          </cell>
          <cell r="Q39">
            <v>657.30125199999748</v>
          </cell>
          <cell r="R39">
            <v>1293.9259440000023</v>
          </cell>
          <cell r="T39">
            <v>17329.075451999994</v>
          </cell>
          <cell r="U39">
            <v>14789.387295999994</v>
          </cell>
          <cell r="V39">
            <v>27024.352672999979</v>
          </cell>
          <cell r="W39">
            <v>11932.633534999986</v>
          </cell>
          <cell r="X39">
            <v>5916.6936479999931</v>
          </cell>
          <cell r="Z39">
            <v>13132.6</v>
          </cell>
          <cell r="AA39">
            <v>11192.572069999995</v>
          </cell>
          <cell r="AB39">
            <v>36072.400000000001</v>
          </cell>
          <cell r="AC39">
            <v>20000</v>
          </cell>
          <cell r="AD39">
            <v>11928.3</v>
          </cell>
        </row>
        <row r="41">
          <cell r="B41">
            <v>-25418.316761999999</v>
          </cell>
          <cell r="C41">
            <v>-33588.228172000003</v>
          </cell>
          <cell r="D41">
            <v>-8010.595644</v>
          </cell>
          <cell r="E41">
            <v>-11104.035265</v>
          </cell>
          <cell r="F41">
            <v>-486.38248900000002</v>
          </cell>
          <cell r="H41">
            <v>-920.10077100000001</v>
          </cell>
          <cell r="I41">
            <v>1226.553494</v>
          </cell>
          <cell r="J41">
            <v>16965.464139</v>
          </cell>
          <cell r="K41">
            <v>9921.6305809999994</v>
          </cell>
          <cell r="L41">
            <v>16547.816269999999</v>
          </cell>
          <cell r="N41">
            <v>0</v>
          </cell>
          <cell r="O41">
            <v>0</v>
          </cell>
          <cell r="P41">
            <v>0</v>
          </cell>
          <cell r="Q41">
            <v>0</v>
          </cell>
          <cell r="R41">
            <v>0</v>
          </cell>
          <cell r="T41">
            <v>0</v>
          </cell>
          <cell r="U41">
            <v>0</v>
          </cell>
          <cell r="V41">
            <v>0</v>
          </cell>
          <cell r="W41">
            <v>0</v>
          </cell>
          <cell r="X41">
            <v>0</v>
          </cell>
          <cell r="Z41">
            <v>0</v>
          </cell>
          <cell r="AA41">
            <v>0</v>
          </cell>
          <cell r="AB41">
            <v>0</v>
          </cell>
          <cell r="AC41">
            <v>0</v>
          </cell>
          <cell r="AD41">
            <v>0</v>
          </cell>
        </row>
        <row r="42">
          <cell r="B42">
            <v>-20946.662789999998</v>
          </cell>
          <cell r="C42">
            <v>-20008.781279999999</v>
          </cell>
          <cell r="D42">
            <v>-3786.6420170000001</v>
          </cell>
          <cell r="E42">
            <v>0</v>
          </cell>
          <cell r="F42">
            <v>0</v>
          </cell>
          <cell r="H42">
            <v>-920.10077100000001</v>
          </cell>
          <cell r="I42">
            <v>-1125.0870560000001</v>
          </cell>
          <cell r="J42">
            <v>16965.464139</v>
          </cell>
          <cell r="K42">
            <v>0</v>
          </cell>
          <cell r="L42">
            <v>0</v>
          </cell>
          <cell r="N42">
            <v>0</v>
          </cell>
          <cell r="O42">
            <v>0</v>
          </cell>
          <cell r="P42">
            <v>0</v>
          </cell>
          <cell r="Q42">
            <v>0</v>
          </cell>
          <cell r="R42">
            <v>0</v>
          </cell>
          <cell r="T42">
            <v>0</v>
          </cell>
          <cell r="U42">
            <v>0</v>
          </cell>
          <cell r="V42">
            <v>0</v>
          </cell>
          <cell r="W42">
            <v>0</v>
          </cell>
          <cell r="X42">
            <v>0</v>
          </cell>
          <cell r="Z42">
            <v>0</v>
          </cell>
          <cell r="AA42">
            <v>0</v>
          </cell>
          <cell r="AB42">
            <v>0</v>
          </cell>
          <cell r="AC42">
            <v>0</v>
          </cell>
          <cell r="AD42">
            <v>0</v>
          </cell>
        </row>
        <row r="43">
          <cell r="B43">
            <v>-4471.6539720000001</v>
          </cell>
          <cell r="C43">
            <v>-13579.446892</v>
          </cell>
          <cell r="D43">
            <v>-4223.9536269999999</v>
          </cell>
          <cell r="E43">
            <v>0</v>
          </cell>
          <cell r="F43">
            <v>0</v>
          </cell>
          <cell r="H43">
            <v>0</v>
          </cell>
          <cell r="I43">
            <v>2351.6405500000001</v>
          </cell>
          <cell r="J43">
            <v>0</v>
          </cell>
          <cell r="K43">
            <v>0</v>
          </cell>
          <cell r="L43">
            <v>0</v>
          </cell>
          <cell r="N43">
            <v>0</v>
          </cell>
          <cell r="O43">
            <v>0</v>
          </cell>
          <cell r="P43">
            <v>0</v>
          </cell>
          <cell r="Q43">
            <v>0</v>
          </cell>
          <cell r="R43">
            <v>0</v>
          </cell>
          <cell r="T43">
            <v>0</v>
          </cell>
          <cell r="U43">
            <v>0</v>
          </cell>
          <cell r="V43">
            <v>0</v>
          </cell>
          <cell r="W43">
            <v>0</v>
          </cell>
          <cell r="X43">
            <v>0</v>
          </cell>
          <cell r="Z43">
            <v>0</v>
          </cell>
          <cell r="AA43">
            <v>0</v>
          </cell>
          <cell r="AB43">
            <v>0</v>
          </cell>
          <cell r="AC43">
            <v>0</v>
          </cell>
          <cell r="AD43">
            <v>0</v>
          </cell>
        </row>
        <row r="45">
          <cell r="B45">
            <v>9428.997844000005</v>
          </cell>
          <cell r="C45">
            <v>-16831.52277299999</v>
          </cell>
          <cell r="D45">
            <v>-113377.927126</v>
          </cell>
          <cell r="E45">
            <v>-144877.11494499998</v>
          </cell>
          <cell r="F45">
            <v>-134919.32799900003</v>
          </cell>
          <cell r="H45">
            <v>-817.9204760000066</v>
          </cell>
          <cell r="I45">
            <v>-22958.664052000015</v>
          </cell>
          <cell r="J45">
            <v>-31168.695816999978</v>
          </cell>
          <cell r="K45">
            <v>-34946.466030999996</v>
          </cell>
          <cell r="L45">
            <v>257276.683016</v>
          </cell>
          <cell r="N45">
            <v>-576.39999999999782</v>
          </cell>
          <cell r="O45">
            <v>-173.61389599999893</v>
          </cell>
          <cell r="P45">
            <v>-571.69964400000026</v>
          </cell>
          <cell r="Q45">
            <v>-657.30125199999748</v>
          </cell>
          <cell r="R45">
            <v>-450035.34523800004</v>
          </cell>
          <cell r="T45">
            <v>-17329.075451999997</v>
          </cell>
          <cell r="U45">
            <v>-14789.387295999986</v>
          </cell>
          <cell r="V45">
            <v>-27024.352672999972</v>
          </cell>
          <cell r="W45">
            <v>-11932.633534999986</v>
          </cell>
          <cell r="X45">
            <v>-5916.6936480000004</v>
          </cell>
          <cell r="Z45">
            <v>-13132.6</v>
          </cell>
          <cell r="AA45">
            <v>-11192.572069999995</v>
          </cell>
          <cell r="AB45">
            <v>-36072.400000000001</v>
          </cell>
          <cell r="AC45">
            <v>-20000</v>
          </cell>
          <cell r="AD45">
            <v>102849.920604</v>
          </cell>
        </row>
        <row r="46">
          <cell r="B46">
            <v>25247.293467</v>
          </cell>
          <cell r="C46">
            <v>12736</v>
          </cell>
          <cell r="D46">
            <v>51986.655510999997</v>
          </cell>
          <cell r="E46">
            <v>162231.720226</v>
          </cell>
          <cell r="F46">
            <v>322267.92996899999</v>
          </cell>
          <cell r="H46">
            <v>18161.297399999999</v>
          </cell>
          <cell r="I46">
            <v>12244.1</v>
          </cell>
          <cell r="J46">
            <v>13422.669877</v>
          </cell>
          <cell r="K46">
            <v>12960.621779999999</v>
          </cell>
          <cell r="L46">
            <v>322267.92996899999</v>
          </cell>
          <cell r="N46">
            <v>1464.3286000000001</v>
          </cell>
          <cell r="O46">
            <v>2040.7285999999999</v>
          </cell>
          <cell r="P46">
            <v>3787.4254000000001</v>
          </cell>
          <cell r="Q46">
            <v>6494.6127299999998</v>
          </cell>
          <cell r="R46">
            <v>7151.91273</v>
          </cell>
          <cell r="T46">
            <v>60739.936418999998</v>
          </cell>
          <cell r="U46">
            <v>72102.167472999994</v>
          </cell>
          <cell r="V46">
            <v>87990.023405</v>
          </cell>
          <cell r="W46">
            <v>7478.2</v>
          </cell>
          <cell r="X46">
            <v>9904.6453999999994</v>
          </cell>
          <cell r="Z46">
            <v>49200.373151</v>
          </cell>
          <cell r="AA46">
            <v>73882.173121999993</v>
          </cell>
          <cell r="AB46">
            <v>83156.618623000002</v>
          </cell>
          <cell r="AC46">
            <v>100657.01850000001</v>
          </cell>
          <cell r="AD46">
            <v>118671.25965199999</v>
          </cell>
        </row>
        <row r="47">
          <cell r="B47">
            <v>15818.295622999995</v>
          </cell>
          <cell r="C47">
            <v>29567.52277299999</v>
          </cell>
          <cell r="D47">
            <v>165364.58263699998</v>
          </cell>
          <cell r="E47">
            <v>307108.83517099998</v>
          </cell>
          <cell r="F47">
            <v>457187.25796800002</v>
          </cell>
          <cell r="H47">
            <v>18979.217876000006</v>
          </cell>
          <cell r="I47">
            <v>35202.764052000013</v>
          </cell>
          <cell r="J47">
            <v>44591.365693999978</v>
          </cell>
          <cell r="K47">
            <v>47907.087810999998</v>
          </cell>
          <cell r="L47">
            <v>64991.246953000002</v>
          </cell>
          <cell r="N47">
            <v>2040.7285999999979</v>
          </cell>
          <cell r="O47">
            <v>2214.3424959999988</v>
          </cell>
          <cell r="P47">
            <v>4359.1250440000003</v>
          </cell>
          <cell r="Q47">
            <v>7151.9139819999973</v>
          </cell>
          <cell r="R47">
            <v>457187.25796800002</v>
          </cell>
          <cell r="T47">
            <v>78069.011870999995</v>
          </cell>
          <cell r="U47">
            <v>86891.55476899998</v>
          </cell>
          <cell r="V47">
            <v>115014.37607799997</v>
          </cell>
          <cell r="W47">
            <v>19410.833534999987</v>
          </cell>
          <cell r="X47">
            <v>15821.339048</v>
          </cell>
          <cell r="Z47">
            <v>62332.973151000006</v>
          </cell>
          <cell r="AA47">
            <v>85074.745191999988</v>
          </cell>
          <cell r="AB47">
            <v>119229.018623</v>
          </cell>
          <cell r="AC47">
            <v>120657.01850000002</v>
          </cell>
          <cell r="AD47">
            <v>15821.339048</v>
          </cell>
        </row>
        <row r="51">
          <cell r="B51">
            <v>2004</v>
          </cell>
          <cell r="C51">
            <v>2005</v>
          </cell>
          <cell r="D51">
            <v>2006</v>
          </cell>
          <cell r="E51">
            <v>2007</v>
          </cell>
          <cell r="F51">
            <v>2008</v>
          </cell>
          <cell r="G51">
            <v>2009</v>
          </cell>
          <cell r="H51">
            <v>2004</v>
          </cell>
          <cell r="I51">
            <v>2005</v>
          </cell>
          <cell r="J51">
            <v>2006</v>
          </cell>
          <cell r="K51">
            <v>2007</v>
          </cell>
          <cell r="L51">
            <v>2008</v>
          </cell>
          <cell r="M51">
            <v>2009</v>
          </cell>
          <cell r="N51">
            <v>2004</v>
          </cell>
          <cell r="O51">
            <v>2005</v>
          </cell>
          <cell r="P51">
            <v>2006</v>
          </cell>
          <cell r="Q51">
            <v>2007</v>
          </cell>
          <cell r="R51">
            <v>2008</v>
          </cell>
          <cell r="S51">
            <v>2009</v>
          </cell>
          <cell r="T51">
            <v>2004</v>
          </cell>
          <cell r="U51">
            <v>2005</v>
          </cell>
          <cell r="V51">
            <v>2006</v>
          </cell>
          <cell r="W51">
            <v>2007</v>
          </cell>
          <cell r="X51">
            <v>2008</v>
          </cell>
          <cell r="Y51">
            <v>2009</v>
          </cell>
          <cell r="Z51">
            <v>2004</v>
          </cell>
          <cell r="AA51">
            <v>2005</v>
          </cell>
          <cell r="AB51">
            <v>2006</v>
          </cell>
          <cell r="AC51">
            <v>2007</v>
          </cell>
          <cell r="AD51">
            <v>2008</v>
          </cell>
          <cell r="AE51">
            <v>2009</v>
          </cell>
        </row>
        <row r="52">
          <cell r="B52">
            <v>185331.77841</v>
          </cell>
          <cell r="C52">
            <v>185578.3958304</v>
          </cell>
          <cell r="D52">
            <v>317080.93381199997</v>
          </cell>
          <cell r="E52">
            <v>363114.51168900001</v>
          </cell>
          <cell r="H52">
            <v>155439.97200000001</v>
          </cell>
          <cell r="I52">
            <v>177259.82342500001</v>
          </cell>
          <cell r="J52">
            <v>206657.1</v>
          </cell>
          <cell r="K52">
            <v>221625.7</v>
          </cell>
          <cell r="N52">
            <v>1580.422</v>
          </cell>
          <cell r="O52">
            <v>459.05089600000002</v>
          </cell>
          <cell r="P52">
            <v>537.53466900000001</v>
          </cell>
          <cell r="Q52">
            <v>-3195.1990000000005</v>
          </cell>
          <cell r="T52">
            <v>49335.385208</v>
          </cell>
          <cell r="U52">
            <v>63627.216575999992</v>
          </cell>
          <cell r="V52">
            <v>53674.217545</v>
          </cell>
          <cell r="W52">
            <v>45073.034999999996</v>
          </cell>
          <cell r="Z52">
            <v>117299</v>
          </cell>
          <cell r="AA52">
            <v>124961</v>
          </cell>
          <cell r="AB52">
            <v>141176</v>
          </cell>
          <cell r="AC52">
            <v>158671.92000000001</v>
          </cell>
        </row>
        <row r="53">
          <cell r="B53">
            <v>169619.90093199999</v>
          </cell>
          <cell r="C53">
            <v>169390.788543</v>
          </cell>
          <cell r="D53">
            <v>247346.76435899999</v>
          </cell>
          <cell r="E53">
            <v>284900.050689</v>
          </cell>
          <cell r="H53">
            <v>0</v>
          </cell>
          <cell r="I53">
            <v>0</v>
          </cell>
          <cell r="J53">
            <v>0</v>
          </cell>
          <cell r="K53">
            <v>0</v>
          </cell>
          <cell r="N53">
            <v>0</v>
          </cell>
          <cell r="O53">
            <v>0</v>
          </cell>
          <cell r="P53">
            <v>0</v>
          </cell>
          <cell r="Q53">
            <v>0</v>
          </cell>
          <cell r="T53">
            <v>1346.5530000000001</v>
          </cell>
          <cell r="U53">
            <v>1309.69229</v>
          </cell>
          <cell r="V53">
            <v>1413.620154</v>
          </cell>
          <cell r="W53">
            <v>1220.5060000000001</v>
          </cell>
          <cell r="Z53">
            <v>0</v>
          </cell>
          <cell r="AA53">
            <v>0</v>
          </cell>
          <cell r="AB53">
            <v>0</v>
          </cell>
          <cell r="AC53">
            <v>0</v>
          </cell>
        </row>
        <row r="54">
          <cell r="B54">
            <v>0</v>
          </cell>
          <cell r="C54">
            <v>0</v>
          </cell>
          <cell r="D54">
            <v>0</v>
          </cell>
          <cell r="E54">
            <v>0</v>
          </cell>
          <cell r="H54">
            <v>151994.64110000001</v>
          </cell>
          <cell r="I54">
            <v>171871.11813700001</v>
          </cell>
          <cell r="J54">
            <v>201973.1</v>
          </cell>
          <cell r="K54">
            <v>215187.1</v>
          </cell>
          <cell r="N54">
            <v>1238.1510000000001</v>
          </cell>
          <cell r="O54">
            <v>58.419212000000002</v>
          </cell>
          <cell r="P54">
            <v>-264.51606500000003</v>
          </cell>
          <cell r="Q54">
            <v>-4118.1620000000003</v>
          </cell>
          <cell r="T54">
            <v>13013.901077</v>
          </cell>
          <cell r="U54">
            <v>345.11044299999998</v>
          </cell>
          <cell r="V54">
            <v>846.22746800000004</v>
          </cell>
          <cell r="W54">
            <v>27017.966999999997</v>
          </cell>
          <cell r="Z54">
            <v>0</v>
          </cell>
          <cell r="AA54">
            <v>0</v>
          </cell>
          <cell r="AB54">
            <v>0</v>
          </cell>
          <cell r="AC54">
            <v>0</v>
          </cell>
        </row>
        <row r="55">
          <cell r="B55">
            <v>0</v>
          </cell>
          <cell r="C55">
            <v>0</v>
          </cell>
          <cell r="D55">
            <v>0</v>
          </cell>
          <cell r="E55">
            <v>0</v>
          </cell>
          <cell r="H55">
            <v>0</v>
          </cell>
          <cell r="I55">
            <v>0</v>
          </cell>
          <cell r="J55">
            <v>0</v>
          </cell>
          <cell r="N55">
            <v>0</v>
          </cell>
          <cell r="O55">
            <v>0</v>
          </cell>
          <cell r="P55">
            <v>0</v>
          </cell>
          <cell r="Q55">
            <v>0</v>
          </cell>
          <cell r="T55">
            <v>0</v>
          </cell>
          <cell r="U55">
            <v>0</v>
          </cell>
          <cell r="V55">
            <v>0</v>
          </cell>
          <cell r="W55">
            <v>0</v>
          </cell>
          <cell r="Z55">
            <v>0</v>
          </cell>
          <cell r="AA55">
            <v>0</v>
          </cell>
          <cell r="AB55">
            <v>0</v>
          </cell>
          <cell r="AC55">
            <v>0</v>
          </cell>
        </row>
        <row r="56">
          <cell r="B56">
            <v>0</v>
          </cell>
          <cell r="C56">
            <v>0</v>
          </cell>
          <cell r="D56">
            <v>0</v>
          </cell>
          <cell r="E56">
            <v>0</v>
          </cell>
          <cell r="H56">
            <v>0</v>
          </cell>
          <cell r="I56">
            <v>0</v>
          </cell>
          <cell r="J56">
            <v>0</v>
          </cell>
          <cell r="K56">
            <v>0</v>
          </cell>
          <cell r="N56">
            <v>0</v>
          </cell>
          <cell r="O56">
            <v>0</v>
          </cell>
          <cell r="P56">
            <v>0</v>
          </cell>
          <cell r="Q56">
            <v>0</v>
          </cell>
          <cell r="T56">
            <v>0</v>
          </cell>
          <cell r="U56">
            <v>0</v>
          </cell>
          <cell r="V56">
            <v>0</v>
          </cell>
          <cell r="W56">
            <v>0</v>
          </cell>
          <cell r="Z56">
            <v>108871</v>
          </cell>
          <cell r="AA56">
            <v>117221</v>
          </cell>
          <cell r="AB56">
            <v>130331</v>
          </cell>
          <cell r="AC56">
            <v>140832</v>
          </cell>
        </row>
        <row r="57">
          <cell r="B57">
            <v>0</v>
          </cell>
          <cell r="C57">
            <v>0</v>
          </cell>
          <cell r="D57">
            <v>0</v>
          </cell>
          <cell r="E57">
            <v>0</v>
          </cell>
          <cell r="H57">
            <v>0</v>
          </cell>
          <cell r="I57">
            <v>0</v>
          </cell>
          <cell r="J57">
            <v>0</v>
          </cell>
          <cell r="K57">
            <v>0</v>
          </cell>
          <cell r="N57">
            <v>0</v>
          </cell>
          <cell r="O57">
            <v>0</v>
          </cell>
          <cell r="P57">
            <v>0</v>
          </cell>
          <cell r="Q57">
            <v>0</v>
          </cell>
          <cell r="T57">
            <v>27683.375279</v>
          </cell>
          <cell r="U57">
            <v>45112.175357</v>
          </cell>
          <cell r="V57">
            <v>39976.838216999997</v>
          </cell>
          <cell r="W57">
            <v>15878.968999999999</v>
          </cell>
          <cell r="Z57">
            <v>0</v>
          </cell>
          <cell r="AA57">
            <v>0</v>
          </cell>
          <cell r="AB57">
            <v>0</v>
          </cell>
          <cell r="AC57">
            <v>0</v>
          </cell>
        </row>
        <row r="58">
          <cell r="B58">
            <v>15711.877478</v>
          </cell>
          <cell r="C58">
            <v>16187.607287400002</v>
          </cell>
          <cell r="D58">
            <v>69734.169452999995</v>
          </cell>
          <cell r="E58">
            <v>78214.460999999996</v>
          </cell>
          <cell r="H58">
            <v>3445.3308999999999</v>
          </cell>
          <cell r="I58">
            <v>5388.7052880000001</v>
          </cell>
          <cell r="J58">
            <v>4684</v>
          </cell>
          <cell r="K58">
            <v>6438.6</v>
          </cell>
          <cell r="N58">
            <v>342.27100000000002</v>
          </cell>
          <cell r="O58">
            <v>400.63168400000001</v>
          </cell>
          <cell r="P58">
            <v>802.05073400000003</v>
          </cell>
          <cell r="Q58">
            <v>922.96299999999997</v>
          </cell>
          <cell r="T58">
            <v>7291.5558520000004</v>
          </cell>
          <cell r="U58">
            <v>16860.238485999998</v>
          </cell>
          <cell r="V58">
            <v>11437.531706</v>
          </cell>
          <cell r="W58">
            <v>955.59299999999996</v>
          </cell>
          <cell r="Z58">
            <v>8428</v>
          </cell>
          <cell r="AA58">
            <v>7740</v>
          </cell>
          <cell r="AB58">
            <v>10845</v>
          </cell>
          <cell r="AC58">
            <v>17839.919999999998</v>
          </cell>
        </row>
        <row r="59">
          <cell r="B59">
            <v>0</v>
          </cell>
          <cell r="C59">
            <v>0</v>
          </cell>
          <cell r="D59">
            <v>0</v>
          </cell>
          <cell r="E59">
            <v>0</v>
          </cell>
          <cell r="H59">
            <v>0</v>
          </cell>
          <cell r="I59">
            <v>0</v>
          </cell>
          <cell r="J59">
            <v>0</v>
          </cell>
          <cell r="K59">
            <v>0</v>
          </cell>
          <cell r="N59">
            <v>0</v>
          </cell>
          <cell r="O59">
            <v>0</v>
          </cell>
          <cell r="P59">
            <v>0</v>
          </cell>
          <cell r="Q59">
            <v>0</v>
          </cell>
          <cell r="T59">
            <v>0</v>
          </cell>
          <cell r="U59">
            <v>0</v>
          </cell>
          <cell r="V59">
            <v>0</v>
          </cell>
          <cell r="W59">
            <v>0</v>
          </cell>
          <cell r="Z59">
            <v>0</v>
          </cell>
          <cell r="AA59">
            <v>0</v>
          </cell>
          <cell r="AB59">
            <v>0</v>
          </cell>
          <cell r="AC59">
            <v>0</v>
          </cell>
        </row>
        <row r="60">
          <cell r="B60">
            <v>0</v>
          </cell>
          <cell r="C60">
            <v>0</v>
          </cell>
          <cell r="D60">
            <v>0</v>
          </cell>
          <cell r="E60">
            <v>0</v>
          </cell>
          <cell r="H60">
            <v>0</v>
          </cell>
          <cell r="I60">
            <v>0</v>
          </cell>
          <cell r="J60">
            <v>0</v>
          </cell>
          <cell r="K60">
            <v>0</v>
          </cell>
          <cell r="N60">
            <v>0</v>
          </cell>
          <cell r="O60">
            <v>0</v>
          </cell>
          <cell r="P60">
            <v>0</v>
          </cell>
          <cell r="Q60">
            <v>0</v>
          </cell>
          <cell r="T60">
            <v>0</v>
          </cell>
          <cell r="U60">
            <v>0</v>
          </cell>
          <cell r="V60">
            <v>0</v>
          </cell>
          <cell r="W60">
            <v>0</v>
          </cell>
          <cell r="Z60">
            <v>0</v>
          </cell>
          <cell r="AA60">
            <v>0</v>
          </cell>
          <cell r="AB60">
            <v>0</v>
          </cell>
          <cell r="AC60">
            <v>0</v>
          </cell>
        </row>
        <row r="61">
          <cell r="B61">
            <v>0</v>
          </cell>
          <cell r="C61">
            <v>0</v>
          </cell>
          <cell r="D61">
            <v>0</v>
          </cell>
          <cell r="E61">
            <v>0</v>
          </cell>
          <cell r="H61">
            <v>0</v>
          </cell>
          <cell r="I61">
            <v>0</v>
          </cell>
          <cell r="J61">
            <v>0</v>
          </cell>
          <cell r="K61">
            <v>0</v>
          </cell>
          <cell r="N61">
            <v>0</v>
          </cell>
          <cell r="O61">
            <v>0</v>
          </cell>
          <cell r="P61">
            <v>0</v>
          </cell>
          <cell r="Q61">
            <v>0</v>
          </cell>
          <cell r="T61">
            <v>0</v>
          </cell>
          <cell r="U61">
            <v>0</v>
          </cell>
          <cell r="V61">
            <v>0</v>
          </cell>
          <cell r="W61">
            <v>0</v>
          </cell>
          <cell r="Z61">
            <v>0</v>
          </cell>
          <cell r="AA61">
            <v>0</v>
          </cell>
          <cell r="AB61">
            <v>0</v>
          </cell>
          <cell r="AC61">
            <v>0</v>
          </cell>
        </row>
        <row r="63">
          <cell r="B63">
            <v>157674.15865299999</v>
          </cell>
          <cell r="C63">
            <v>146558.572701</v>
          </cell>
          <cell r="D63">
            <v>163829.11349700001</v>
          </cell>
          <cell r="E63">
            <v>175309.49339699998</v>
          </cell>
          <cell r="H63">
            <v>144942.01430699998</v>
          </cell>
          <cell r="I63">
            <v>176077.31445599999</v>
          </cell>
          <cell r="J63">
            <v>194511.4</v>
          </cell>
          <cell r="K63">
            <v>202653.56400000001</v>
          </cell>
          <cell r="N63">
            <v>27809.011021999999</v>
          </cell>
          <cell r="O63">
            <v>25478.358276000003</v>
          </cell>
          <cell r="P63">
            <v>33377.458836999998</v>
          </cell>
          <cell r="Q63">
            <v>28395.251035000005</v>
          </cell>
          <cell r="T63">
            <v>56879.804327999998</v>
          </cell>
          <cell r="U63">
            <v>73625.362336999999</v>
          </cell>
          <cell r="V63">
            <v>81001.002144000013</v>
          </cell>
          <cell r="W63">
            <v>93835.002347999995</v>
          </cell>
          <cell r="Z63">
            <v>184381.4</v>
          </cell>
          <cell r="AA63">
            <v>202921</v>
          </cell>
          <cell r="AB63">
            <v>209194.6</v>
          </cell>
          <cell r="AC63">
            <v>259600.85</v>
          </cell>
        </row>
        <row r="64">
          <cell r="B64">
            <v>78772.290527999983</v>
          </cell>
          <cell r="C64">
            <v>101032.91557599998</v>
          </cell>
          <cell r="D64">
            <v>108367.11683700001</v>
          </cell>
          <cell r="E64">
            <v>123888.281397</v>
          </cell>
          <cell r="H64">
            <v>125999.860063</v>
          </cell>
          <cell r="I64">
            <v>148402.250497</v>
          </cell>
          <cell r="J64">
            <v>165520.1</v>
          </cell>
          <cell r="K64">
            <v>177187.56400000001</v>
          </cell>
          <cell r="N64">
            <v>22239.041456999999</v>
          </cell>
          <cell r="O64">
            <v>18660.008876</v>
          </cell>
          <cell r="P64">
            <v>26306.922734</v>
          </cell>
          <cell r="Q64">
            <v>23757.488035000002</v>
          </cell>
          <cell r="T64">
            <v>55617.611034000001</v>
          </cell>
          <cell r="U64">
            <v>71741.994974999994</v>
          </cell>
          <cell r="V64">
            <v>79371.794901000001</v>
          </cell>
          <cell r="W64">
            <v>91387.771347999995</v>
          </cell>
          <cell r="Z64">
            <v>183631.4</v>
          </cell>
          <cell r="AA64">
            <v>201382.59927000001</v>
          </cell>
          <cell r="AB64">
            <v>203753.578809</v>
          </cell>
          <cell r="AC64">
            <v>256232.45</v>
          </cell>
        </row>
        <row r="65">
          <cell r="B65">
            <v>44476.866621000001</v>
          </cell>
          <cell r="C65">
            <v>47322.838269</v>
          </cell>
          <cell r="D65">
            <v>52019.064186000003</v>
          </cell>
          <cell r="E65">
            <v>55031.656999999999</v>
          </cell>
          <cell r="H65">
            <v>20670.948400000001</v>
          </cell>
          <cell r="I65">
            <v>22146.284839</v>
          </cell>
          <cell r="J65">
            <v>24502.7</v>
          </cell>
          <cell r="K65">
            <v>25875.263999999999</v>
          </cell>
          <cell r="N65">
            <v>7679.8</v>
          </cell>
          <cell r="O65">
            <v>8229.7999999999993</v>
          </cell>
          <cell r="P65">
            <v>8740.2159499999998</v>
          </cell>
          <cell r="Q65">
            <v>10114.603999999999</v>
          </cell>
          <cell r="T65">
            <v>16141.297515</v>
          </cell>
          <cell r="U65">
            <v>17488.774656000001</v>
          </cell>
          <cell r="V65">
            <v>19441.370919000001</v>
          </cell>
          <cell r="W65">
            <v>19238.632000000001</v>
          </cell>
          <cell r="Z65">
            <v>76301</v>
          </cell>
          <cell r="AA65">
            <v>81210</v>
          </cell>
          <cell r="AB65">
            <v>78657</v>
          </cell>
          <cell r="AC65">
            <v>95454</v>
          </cell>
        </row>
        <row r="66">
          <cell r="B66">
            <v>6622.9927909999997</v>
          </cell>
          <cell r="C66">
            <v>7895.5317830000004</v>
          </cell>
          <cell r="D66">
            <v>8768.0307620000003</v>
          </cell>
          <cell r="E66">
            <v>9686.0660259999986</v>
          </cell>
          <cell r="H66">
            <v>56327.530156000001</v>
          </cell>
          <cell r="I66">
            <v>67438.782946000007</v>
          </cell>
          <cell r="J66">
            <v>77462.8</v>
          </cell>
          <cell r="K66">
            <v>68626.600000000006</v>
          </cell>
          <cell r="N66">
            <v>6826.2488350000003</v>
          </cell>
          <cell r="O66">
            <v>1518.6510519999999</v>
          </cell>
          <cell r="P66">
            <v>7530.212074</v>
          </cell>
          <cell r="Q66">
            <v>2291.5160350000001</v>
          </cell>
          <cell r="T66">
            <v>5368.4204929999996</v>
          </cell>
          <cell r="U66">
            <v>6617.137874</v>
          </cell>
          <cell r="V66">
            <v>7431.8826959999997</v>
          </cell>
          <cell r="W66">
            <v>11963.895021</v>
          </cell>
          <cell r="Z66">
            <v>20000</v>
          </cell>
          <cell r="AA66">
            <v>21616</v>
          </cell>
          <cell r="AB66">
            <v>25456</v>
          </cell>
          <cell r="AC66">
            <v>24407.75</v>
          </cell>
        </row>
        <row r="67">
          <cell r="B67">
            <v>23300.810152999999</v>
          </cell>
          <cell r="C67">
            <v>29576.446510000002</v>
          </cell>
          <cell r="D67">
            <v>28321.228131</v>
          </cell>
          <cell r="E67">
            <v>31001.375370999998</v>
          </cell>
          <cell r="H67">
            <v>12176.532216</v>
          </cell>
          <cell r="I67">
            <v>12707.62552</v>
          </cell>
          <cell r="J67">
            <v>14851.4</v>
          </cell>
          <cell r="K67">
            <v>18873.5</v>
          </cell>
          <cell r="N67">
            <v>1034.8926220000001</v>
          </cell>
          <cell r="O67">
            <v>1205.057824</v>
          </cell>
          <cell r="P67">
            <v>1343.9207100000001</v>
          </cell>
          <cell r="Q67">
            <v>1355.6</v>
          </cell>
          <cell r="T67">
            <v>3268.0824389999998</v>
          </cell>
          <cell r="U67">
            <v>4598.8536020000001</v>
          </cell>
          <cell r="V67">
            <v>5150.0981620000002</v>
          </cell>
          <cell r="W67">
            <v>6852.3773270000002</v>
          </cell>
          <cell r="Z67">
            <v>11495</v>
          </cell>
          <cell r="AA67">
            <v>13137.4</v>
          </cell>
          <cell r="AB67">
            <v>13201.578809000001</v>
          </cell>
          <cell r="AC67">
            <v>25624.764999999999</v>
          </cell>
        </row>
        <row r="68">
          <cell r="B68">
            <v>2304.7676310000002</v>
          </cell>
          <cell r="C68">
            <v>14341.004219</v>
          </cell>
          <cell r="D68">
            <v>17532.953479</v>
          </cell>
          <cell r="E68">
            <v>24561.649000000001</v>
          </cell>
          <cell r="H68">
            <v>5532.4</v>
          </cell>
          <cell r="I68">
            <v>7056.8325160000004</v>
          </cell>
          <cell r="J68">
            <v>8317.2000000000007</v>
          </cell>
          <cell r="K68">
            <v>9710.6</v>
          </cell>
          <cell r="N68">
            <v>6698.1</v>
          </cell>
          <cell r="O68">
            <v>7706.5</v>
          </cell>
          <cell r="P68">
            <v>8692.5740000000005</v>
          </cell>
          <cell r="Q68">
            <v>9995.768</v>
          </cell>
          <cell r="T68">
            <v>28737.792240999999</v>
          </cell>
          <cell r="U68">
            <v>41052.616900000001</v>
          </cell>
          <cell r="V68">
            <v>46910.4899</v>
          </cell>
          <cell r="W68">
            <v>53011.8</v>
          </cell>
          <cell r="Z68">
            <v>75835.399999999994</v>
          </cell>
          <cell r="AA68">
            <v>85419.199269999997</v>
          </cell>
          <cell r="AB68">
            <v>86439</v>
          </cell>
          <cell r="AC68">
            <v>110745.935</v>
          </cell>
        </row>
        <row r="69">
          <cell r="B69">
            <v>2066.8533320000001</v>
          </cell>
          <cell r="C69">
            <v>1897.094795</v>
          </cell>
          <cell r="D69">
            <v>1725.840279</v>
          </cell>
          <cell r="E69">
            <v>2277.2089999999998</v>
          </cell>
          <cell r="H69">
            <v>31292.449291000001</v>
          </cell>
          <cell r="I69">
            <v>39052.724675999998</v>
          </cell>
          <cell r="J69">
            <v>40386</v>
          </cell>
          <cell r="K69">
            <v>54101.599999999999</v>
          </cell>
          <cell r="N69">
            <v>0</v>
          </cell>
          <cell r="O69">
            <v>0</v>
          </cell>
          <cell r="P69">
            <v>0</v>
          </cell>
          <cell r="Q69">
            <v>0</v>
          </cell>
          <cell r="T69">
            <v>0</v>
          </cell>
          <cell r="U69">
            <v>0</v>
          </cell>
          <cell r="V69">
            <v>0</v>
          </cell>
          <cell r="W69">
            <v>0</v>
          </cell>
          <cell r="Z69">
            <v>0</v>
          </cell>
          <cell r="AA69">
            <v>0</v>
          </cell>
          <cell r="AB69">
            <v>0</v>
          </cell>
          <cell r="AC69">
            <v>0</v>
          </cell>
        </row>
        <row r="70">
          <cell r="B70">
            <v>0</v>
          </cell>
          <cell r="C70">
            <v>0</v>
          </cell>
          <cell r="D70">
            <v>0</v>
          </cell>
          <cell r="E70">
            <v>1330.325</v>
          </cell>
          <cell r="H70">
            <v>0</v>
          </cell>
          <cell r="I70">
            <v>0</v>
          </cell>
          <cell r="J70">
            <v>0</v>
          </cell>
          <cell r="K70">
            <v>0</v>
          </cell>
          <cell r="N70">
            <v>0</v>
          </cell>
          <cell r="O70">
            <v>0</v>
          </cell>
          <cell r="P70">
            <v>0</v>
          </cell>
          <cell r="Q70">
            <v>0</v>
          </cell>
          <cell r="T70">
            <v>2102.0183459999998</v>
          </cell>
          <cell r="U70">
            <v>1984.6119430000001</v>
          </cell>
          <cell r="V70">
            <v>437.95322399999998</v>
          </cell>
          <cell r="W70">
            <v>321.06700000000001</v>
          </cell>
          <cell r="Z70">
            <v>0</v>
          </cell>
          <cell r="AA70">
            <v>0</v>
          </cell>
          <cell r="AB70">
            <v>0</v>
          </cell>
          <cell r="AC70">
            <v>0</v>
          </cell>
        </row>
        <row r="71">
          <cell r="B71">
            <v>45901.868125000001</v>
          </cell>
          <cell r="C71">
            <v>26784.241416000001</v>
          </cell>
          <cell r="D71">
            <v>22087.748071000002</v>
          </cell>
          <cell r="E71">
            <v>38817.300999999999</v>
          </cell>
          <cell r="H71">
            <v>18767.854243999998</v>
          </cell>
          <cell r="I71">
            <v>17179.408770999999</v>
          </cell>
          <cell r="J71">
            <v>21853.8</v>
          </cell>
          <cell r="K71">
            <v>23145.1</v>
          </cell>
          <cell r="N71">
            <v>4393.5</v>
          </cell>
          <cell r="O71">
            <v>6474.6494000000002</v>
          </cell>
          <cell r="P71">
            <v>5911.6943000000001</v>
          </cell>
          <cell r="Q71">
            <v>4454.0630000000001</v>
          </cell>
          <cell r="T71">
            <v>862.19329400000004</v>
          </cell>
          <cell r="U71">
            <v>1323.367362</v>
          </cell>
          <cell r="V71">
            <v>1573.7262000000001</v>
          </cell>
          <cell r="W71">
            <v>2447.2310000000002</v>
          </cell>
          <cell r="Z71">
            <v>750</v>
          </cell>
          <cell r="AA71">
            <v>1162.4007300000001</v>
          </cell>
          <cell r="AB71">
            <v>4956.0211909999998</v>
          </cell>
          <cell r="AC71">
            <v>3368.4</v>
          </cell>
        </row>
        <row r="72">
          <cell r="B72">
            <v>33000</v>
          </cell>
          <cell r="C72">
            <v>26100</v>
          </cell>
          <cell r="D72">
            <v>32570.397722000002</v>
          </cell>
          <cell r="E72">
            <v>11131.8</v>
          </cell>
          <cell r="H72">
            <v>0</v>
          </cell>
          <cell r="I72">
            <v>4349.0065999999997</v>
          </cell>
          <cell r="J72">
            <v>1000</v>
          </cell>
          <cell r="K72">
            <v>0</v>
          </cell>
          <cell r="N72">
            <v>0</v>
          </cell>
          <cell r="O72">
            <v>0</v>
          </cell>
          <cell r="P72">
            <v>0</v>
          </cell>
          <cell r="Q72">
            <v>0</v>
          </cell>
          <cell r="T72">
            <v>400</v>
          </cell>
          <cell r="U72">
            <v>560</v>
          </cell>
          <cell r="V72">
            <v>55.481043</v>
          </cell>
          <cell r="W72">
            <v>0</v>
          </cell>
          <cell r="Z72">
            <v>0</v>
          </cell>
          <cell r="AA72">
            <v>0</v>
          </cell>
          <cell r="AB72">
            <v>0</v>
          </cell>
          <cell r="AC72">
            <v>0</v>
          </cell>
        </row>
        <row r="73">
          <cell r="B73">
            <v>0</v>
          </cell>
          <cell r="C73">
            <v>-7358.5842910000001</v>
          </cell>
          <cell r="D73">
            <v>803.85086699999999</v>
          </cell>
          <cell r="E73">
            <v>1472.1109999999999</v>
          </cell>
          <cell r="H73">
            <v>174.3</v>
          </cell>
          <cell r="I73">
            <v>6146.648588</v>
          </cell>
          <cell r="J73">
            <v>6137.5</v>
          </cell>
          <cell r="K73">
            <v>2320.9</v>
          </cell>
          <cell r="N73">
            <v>1176.4695650000001</v>
          </cell>
          <cell r="O73">
            <v>343.7</v>
          </cell>
          <cell r="P73">
            <v>1158.841803</v>
          </cell>
          <cell r="Q73">
            <v>183.7</v>
          </cell>
          <cell r="T73">
            <v>0</v>
          </cell>
          <cell r="U73">
            <v>0</v>
          </cell>
          <cell r="V73">
            <v>0</v>
          </cell>
          <cell r="W73">
            <v>0</v>
          </cell>
          <cell r="Z73">
            <v>0</v>
          </cell>
          <cell r="AA73">
            <v>376</v>
          </cell>
          <cell r="AB73">
            <v>485</v>
          </cell>
          <cell r="AC73">
            <v>0</v>
          </cell>
        </row>
        <row r="74">
          <cell r="B74">
            <v>0</v>
          </cell>
          <cell r="C74">
            <v>-804.130718</v>
          </cell>
          <cell r="D74">
            <v>-99.516822000000005</v>
          </cell>
          <cell r="E74">
            <v>1188.165</v>
          </cell>
          <cell r="H74">
            <v>0</v>
          </cell>
          <cell r="I74">
            <v>5134.4866469999997</v>
          </cell>
          <cell r="J74">
            <v>5954.9</v>
          </cell>
          <cell r="K74">
            <v>2274</v>
          </cell>
          <cell r="N74">
            <v>0</v>
          </cell>
          <cell r="O74">
            <v>0</v>
          </cell>
          <cell r="P74">
            <v>1284.823803</v>
          </cell>
          <cell r="Q74">
            <v>0</v>
          </cell>
          <cell r="T74">
            <v>0</v>
          </cell>
          <cell r="U74">
            <v>0</v>
          </cell>
          <cell r="V74">
            <v>0</v>
          </cell>
          <cell r="W74">
            <v>0</v>
          </cell>
          <cell r="Z74">
            <v>0</v>
          </cell>
          <cell r="AA74">
            <v>0</v>
          </cell>
          <cell r="AB74">
            <v>0</v>
          </cell>
          <cell r="AC74">
            <v>0</v>
          </cell>
        </row>
        <row r="75">
          <cell r="B75">
            <v>0</v>
          </cell>
          <cell r="C75">
            <v>-6554.4535729999998</v>
          </cell>
          <cell r="D75">
            <v>903.36768900000004</v>
          </cell>
          <cell r="E75">
            <v>283.94600000000003</v>
          </cell>
          <cell r="H75">
            <v>174.3</v>
          </cell>
          <cell r="I75">
            <v>1012.161941</v>
          </cell>
          <cell r="J75">
            <v>182.6</v>
          </cell>
          <cell r="K75">
            <v>46.9</v>
          </cell>
          <cell r="N75">
            <v>1176.4695650000001</v>
          </cell>
          <cell r="O75">
            <v>343.7</v>
          </cell>
          <cell r="P75">
            <v>-125.982</v>
          </cell>
          <cell r="Q75">
            <v>183.7</v>
          </cell>
          <cell r="T75">
            <v>0</v>
          </cell>
          <cell r="U75">
            <v>0</v>
          </cell>
          <cell r="V75">
            <v>0</v>
          </cell>
          <cell r="W75">
            <v>0</v>
          </cell>
          <cell r="Z75">
            <v>0</v>
          </cell>
          <cell r="AA75">
            <v>376</v>
          </cell>
          <cell r="AB75">
            <v>485</v>
          </cell>
          <cell r="AC75">
            <v>0</v>
          </cell>
        </row>
        <row r="77">
          <cell r="B77">
            <v>27657.619757000008</v>
          </cell>
          <cell r="C77">
            <v>39019.8231294</v>
          </cell>
          <cell r="D77">
            <v>153251.82031499996</v>
          </cell>
          <cell r="E77">
            <v>187805.01829200002</v>
          </cell>
          <cell r="H77">
            <v>10497.957693000033</v>
          </cell>
          <cell r="I77">
            <v>1182.5089690000168</v>
          </cell>
          <cell r="J77">
            <v>12145.7</v>
          </cell>
          <cell r="K77">
            <v>18972.135999999999</v>
          </cell>
          <cell r="N77">
            <v>-26228.589022</v>
          </cell>
          <cell r="O77">
            <v>-25019.307380000002</v>
          </cell>
          <cell r="P77">
            <v>-32839.924167999998</v>
          </cell>
          <cell r="Q77">
            <v>-31590.450035000005</v>
          </cell>
          <cell r="T77">
            <v>-7544.4191199999987</v>
          </cell>
          <cell r="U77">
            <v>-9998.145761000007</v>
          </cell>
          <cell r="V77">
            <v>-27326.784599000013</v>
          </cell>
          <cell r="W77">
            <v>-48761.967347999998</v>
          </cell>
          <cell r="Z77">
            <v>-67082.399999999994</v>
          </cell>
          <cell r="AA77">
            <v>-77960</v>
          </cell>
          <cell r="AB77">
            <v>-68018.600000000006</v>
          </cell>
          <cell r="AC77">
            <v>-100928.93</v>
          </cell>
        </row>
        <row r="79">
          <cell r="B79">
            <v>33000</v>
          </cell>
          <cell r="C79">
            <v>44744.192332999999</v>
          </cell>
          <cell r="D79">
            <v>45781.797722000003</v>
          </cell>
          <cell r="E79">
            <v>11151.5</v>
          </cell>
          <cell r="H79">
            <v>0</v>
          </cell>
          <cell r="I79">
            <v>6300</v>
          </cell>
          <cell r="J79">
            <v>0</v>
          </cell>
          <cell r="K79">
            <v>327.3</v>
          </cell>
          <cell r="N79">
            <v>25945.477999999999</v>
          </cell>
          <cell r="O79">
            <v>25207.262999999999</v>
          </cell>
          <cell r="P79">
            <v>33530.680795</v>
          </cell>
          <cell r="Q79">
            <v>31180.51</v>
          </cell>
          <cell r="T79">
            <v>22483.319500000001</v>
          </cell>
          <cell r="U79">
            <v>31853.519439</v>
          </cell>
          <cell r="V79">
            <v>39463.565288999998</v>
          </cell>
          <cell r="W79">
            <v>65977.304000000004</v>
          </cell>
          <cell r="Z79">
            <v>80215</v>
          </cell>
          <cell r="AA79">
            <v>89152.572069999995</v>
          </cell>
          <cell r="AB79">
            <v>104091</v>
          </cell>
          <cell r="AC79">
            <v>121852.93</v>
          </cell>
        </row>
        <row r="81">
          <cell r="B81">
            <v>60657.619757000008</v>
          </cell>
          <cell r="C81">
            <v>83764.015462399999</v>
          </cell>
          <cell r="D81">
            <v>199033.61803699995</v>
          </cell>
          <cell r="E81">
            <v>198956.51829200002</v>
          </cell>
          <cell r="H81">
            <v>10497.957693000033</v>
          </cell>
          <cell r="I81">
            <v>7482.5089690000168</v>
          </cell>
          <cell r="J81">
            <v>12145.7</v>
          </cell>
          <cell r="K81">
            <v>19299.435999999998</v>
          </cell>
          <cell r="N81">
            <v>-283.11102200000096</v>
          </cell>
          <cell r="O81">
            <v>187.955619999997</v>
          </cell>
          <cell r="P81">
            <v>690.75662700000248</v>
          </cell>
          <cell r="Q81">
            <v>-409.9400350000069</v>
          </cell>
          <cell r="T81">
            <v>14938.900380000003</v>
          </cell>
          <cell r="U81">
            <v>21855.373677999993</v>
          </cell>
          <cell r="V81">
            <v>12136.780689999985</v>
          </cell>
          <cell r="W81">
            <v>17215.336652000005</v>
          </cell>
          <cell r="Z81">
            <v>13132.6</v>
          </cell>
          <cell r="AA81">
            <v>11192.572069999995</v>
          </cell>
          <cell r="AB81">
            <v>36072.400000000001</v>
          </cell>
          <cell r="AC81">
            <v>20924</v>
          </cell>
        </row>
        <row r="83">
          <cell r="B83">
            <v>25413.349446</v>
          </cell>
          <cell r="C83">
            <v>31348.657531000001</v>
          </cell>
          <cell r="D83">
            <v>50983.122233000002</v>
          </cell>
          <cell r="E83">
            <v>43163.68</v>
          </cell>
          <cell r="H83">
            <v>6371.4507530000001</v>
          </cell>
          <cell r="I83">
            <v>6584.402889</v>
          </cell>
          <cell r="J83">
            <v>6934.9348209999998</v>
          </cell>
          <cell r="K83">
            <v>7358.0360000000001</v>
          </cell>
          <cell r="N83">
            <v>0</v>
          </cell>
          <cell r="O83">
            <v>0</v>
          </cell>
          <cell r="P83">
            <v>0</v>
          </cell>
          <cell r="Q83">
            <v>0</v>
          </cell>
          <cell r="T83">
            <v>0</v>
          </cell>
          <cell r="U83">
            <v>0</v>
          </cell>
          <cell r="V83">
            <v>0</v>
          </cell>
          <cell r="W83">
            <v>0</v>
          </cell>
          <cell r="Z83">
            <v>0</v>
          </cell>
          <cell r="AA83">
            <v>0</v>
          </cell>
          <cell r="AB83">
            <v>0</v>
          </cell>
          <cell r="AC83">
            <v>0</v>
          </cell>
        </row>
        <row r="85">
          <cell r="B85">
            <v>0</v>
          </cell>
          <cell r="C85">
            <v>0</v>
          </cell>
          <cell r="D85">
            <v>0</v>
          </cell>
          <cell r="E85">
            <v>0</v>
          </cell>
          <cell r="H85">
            <v>14500</v>
          </cell>
          <cell r="I85">
            <v>0</v>
          </cell>
          <cell r="J85">
            <v>0</v>
          </cell>
          <cell r="K85">
            <v>0</v>
          </cell>
          <cell r="N85">
            <v>0</v>
          </cell>
          <cell r="O85">
            <v>0</v>
          </cell>
          <cell r="P85">
            <v>0</v>
          </cell>
          <cell r="Q85">
            <v>0</v>
          </cell>
          <cell r="T85">
            <v>0</v>
          </cell>
          <cell r="U85">
            <v>0</v>
          </cell>
          <cell r="V85">
            <v>0</v>
          </cell>
          <cell r="W85">
            <v>0</v>
          </cell>
          <cell r="Z85">
            <v>0</v>
          </cell>
          <cell r="AA85">
            <v>0</v>
          </cell>
          <cell r="AB85">
            <v>0</v>
          </cell>
          <cell r="AC85">
            <v>0</v>
          </cell>
        </row>
        <row r="87">
          <cell r="B87">
            <v>35244.270311000007</v>
          </cell>
          <cell r="C87">
            <v>52415.357931399994</v>
          </cell>
          <cell r="D87">
            <v>148050.49580399995</v>
          </cell>
          <cell r="E87">
            <v>155792.83829200003</v>
          </cell>
          <cell r="H87">
            <v>4126.506940000033</v>
          </cell>
          <cell r="I87">
            <v>898.10608000001685</v>
          </cell>
          <cell r="J87">
            <v>5210.7651790000409</v>
          </cell>
          <cell r="K87">
            <v>11941.4</v>
          </cell>
          <cell r="N87">
            <v>-283.11102200000096</v>
          </cell>
          <cell r="O87">
            <v>187.955619999997</v>
          </cell>
          <cell r="P87">
            <v>690.75662700000248</v>
          </cell>
          <cell r="Q87">
            <v>-409.9400350000069</v>
          </cell>
          <cell r="T87">
            <v>14938.900380000003</v>
          </cell>
          <cell r="U87">
            <v>21855.373677999993</v>
          </cell>
          <cell r="V87">
            <v>12136.780689999985</v>
          </cell>
          <cell r="W87">
            <v>17215.336652000005</v>
          </cell>
          <cell r="Z87">
            <v>13132.6</v>
          </cell>
          <cell r="AA87">
            <v>11192.572069999995</v>
          </cell>
          <cell r="AB87">
            <v>36072.400000000001</v>
          </cell>
          <cell r="AC87">
            <v>20924</v>
          </cell>
        </row>
        <row r="89">
          <cell r="B89">
            <v>-29542.925734999997</v>
          </cell>
          <cell r="C89">
            <v>-60851.011266000001</v>
          </cell>
          <cell r="D89">
            <v>-4171.819665</v>
          </cell>
          <cell r="E89">
            <v>-14905</v>
          </cell>
          <cell r="H89">
            <v>-920.10077100000001</v>
          </cell>
          <cell r="I89">
            <v>1136.0829920000001</v>
          </cell>
          <cell r="J89">
            <v>-1428.6</v>
          </cell>
          <cell r="K89">
            <v>248.64889999999991</v>
          </cell>
          <cell r="N89">
            <v>0</v>
          </cell>
          <cell r="O89">
            <v>0</v>
          </cell>
          <cell r="P89">
            <v>0</v>
          </cell>
          <cell r="Q89">
            <v>0</v>
          </cell>
          <cell r="T89">
            <v>0</v>
          </cell>
          <cell r="U89">
            <v>0</v>
          </cell>
          <cell r="V89">
            <v>0</v>
          </cell>
          <cell r="W89">
            <v>0</v>
          </cell>
          <cell r="Z89">
            <v>0</v>
          </cell>
          <cell r="AA89">
            <v>0</v>
          </cell>
          <cell r="AB89">
            <v>0</v>
          </cell>
          <cell r="AC89">
            <v>0</v>
          </cell>
        </row>
        <row r="90">
          <cell r="B90">
            <v>-10472.498347999999</v>
          </cell>
          <cell r="C90">
            <v>-23219.391076</v>
          </cell>
          <cell r="D90">
            <v>-70.352154999999996</v>
          </cell>
          <cell r="E90">
            <v>-4568.6949999999997</v>
          </cell>
          <cell r="H90">
            <v>-920.10077100000001</v>
          </cell>
          <cell r="I90">
            <v>-1125.8025849999999</v>
          </cell>
          <cell r="J90">
            <v>-1428.6</v>
          </cell>
          <cell r="K90">
            <v>-802.99009999999998</v>
          </cell>
          <cell r="N90">
            <v>0</v>
          </cell>
          <cell r="O90">
            <v>0</v>
          </cell>
          <cell r="P90">
            <v>0</v>
          </cell>
          <cell r="Q90">
            <v>0</v>
          </cell>
          <cell r="T90">
            <v>0</v>
          </cell>
          <cell r="U90">
            <v>0</v>
          </cell>
          <cell r="V90">
            <v>0</v>
          </cell>
          <cell r="W90">
            <v>0</v>
          </cell>
          <cell r="Z90">
            <v>0</v>
          </cell>
          <cell r="AA90">
            <v>0</v>
          </cell>
          <cell r="AB90">
            <v>0</v>
          </cell>
          <cell r="AC90">
            <v>0</v>
          </cell>
        </row>
        <row r="91">
          <cell r="B91">
            <v>-19070.427387</v>
          </cell>
          <cell r="C91">
            <v>-37631.620190000001</v>
          </cell>
          <cell r="D91">
            <v>-4101.4675100000004</v>
          </cell>
          <cell r="E91">
            <v>-10336.305</v>
          </cell>
          <cell r="H91">
            <v>0</v>
          </cell>
          <cell r="I91">
            <v>2261.885577</v>
          </cell>
          <cell r="J91">
            <v>0</v>
          </cell>
          <cell r="K91">
            <v>1051.6389999999999</v>
          </cell>
          <cell r="N91">
            <v>0</v>
          </cell>
          <cell r="O91">
            <v>0</v>
          </cell>
          <cell r="P91">
            <v>0</v>
          </cell>
          <cell r="Q91">
            <v>0</v>
          </cell>
          <cell r="T91">
            <v>0</v>
          </cell>
          <cell r="U91">
            <v>0</v>
          </cell>
          <cell r="V91">
            <v>0</v>
          </cell>
          <cell r="W91">
            <v>0</v>
          </cell>
          <cell r="Z91">
            <v>0</v>
          </cell>
          <cell r="AA91">
            <v>0</v>
          </cell>
          <cell r="AB91">
            <v>0</v>
          </cell>
          <cell r="AC91">
            <v>0</v>
          </cell>
        </row>
        <row r="93">
          <cell r="B93">
            <v>-5701.3445760000104</v>
          </cell>
          <cell r="C93">
            <v>8435.6533346000069</v>
          </cell>
          <cell r="D93">
            <v>-143878.67613899996</v>
          </cell>
          <cell r="E93">
            <v>-140887.83829200006</v>
          </cell>
          <cell r="H93">
            <v>11293.593830999967</v>
          </cell>
          <cell r="I93">
            <v>-2034.1890720000156</v>
          </cell>
          <cell r="J93">
            <v>-3782.1651790000396</v>
          </cell>
          <cell r="K93">
            <v>-12190.048899999998</v>
          </cell>
          <cell r="N93">
            <v>283.11102200000096</v>
          </cell>
          <cell r="O93">
            <v>-187.955619999997</v>
          </cell>
          <cell r="P93">
            <v>-690.75662700000248</v>
          </cell>
          <cell r="Q93">
            <v>409.9400350000069</v>
          </cell>
          <cell r="T93">
            <v>-14938.900380000006</v>
          </cell>
          <cell r="U93">
            <v>-21855.373677999989</v>
          </cell>
          <cell r="V93">
            <v>-12136.780689999985</v>
          </cell>
          <cell r="W93">
            <v>-17215.336652000005</v>
          </cell>
          <cell r="Z93">
            <v>-13132.6</v>
          </cell>
          <cell r="AA93">
            <v>-11192.572069999995</v>
          </cell>
          <cell r="AB93">
            <v>-36072.400000000001</v>
          </cell>
          <cell r="AC93">
            <v>-20924</v>
          </cell>
        </row>
        <row r="94">
          <cell r="B94">
            <v>28716.624208000001</v>
          </cell>
          <cell r="C94">
            <v>46068.734849</v>
          </cell>
          <cell r="D94">
            <v>40544.070476000001</v>
          </cell>
          <cell r="E94">
            <v>186201.72200000001</v>
          </cell>
          <cell r="H94">
            <v>17850.180329999999</v>
          </cell>
          <cell r="I94">
            <v>9410.2255870000008</v>
          </cell>
          <cell r="J94">
            <v>11444.414659</v>
          </cell>
          <cell r="K94">
            <v>18137.474999999999</v>
          </cell>
          <cell r="N94">
            <v>1516.282551</v>
          </cell>
          <cell r="O94">
            <v>3599.469834</v>
          </cell>
          <cell r="P94">
            <v>5803.8561030000001</v>
          </cell>
          <cell r="Q94">
            <v>7510.9170000000004</v>
          </cell>
          <cell r="T94">
            <v>61024.656701</v>
          </cell>
          <cell r="U94">
            <v>72996.028491000005</v>
          </cell>
          <cell r="V94">
            <v>96685.995953000005</v>
          </cell>
          <cell r="W94">
            <v>7320.4859999999999</v>
          </cell>
          <cell r="Z94">
            <v>49200.373151</v>
          </cell>
          <cell r="AA94">
            <v>73882.173121999993</v>
          </cell>
          <cell r="AB94">
            <v>46068.734849</v>
          </cell>
          <cell r="AC94">
            <v>104697.928</v>
          </cell>
        </row>
        <row r="95">
          <cell r="B95">
            <v>34417.968784000012</v>
          </cell>
          <cell r="C95">
            <v>37633.081514399993</v>
          </cell>
          <cell r="D95">
            <v>184422.74661499995</v>
          </cell>
          <cell r="E95">
            <v>327089.56029200007</v>
          </cell>
          <cell r="H95">
            <v>6556.5864990000318</v>
          </cell>
          <cell r="I95">
            <v>11444.414659000016</v>
          </cell>
          <cell r="J95">
            <v>15226.57983800004</v>
          </cell>
          <cell r="K95">
            <v>30327.523899999997</v>
          </cell>
          <cell r="N95">
            <v>1233.1715289999991</v>
          </cell>
          <cell r="O95">
            <v>3787.425453999997</v>
          </cell>
          <cell r="P95">
            <v>6494.6127300000026</v>
          </cell>
          <cell r="Q95">
            <v>7100.9769649999935</v>
          </cell>
          <cell r="T95">
            <v>75963.557081000006</v>
          </cell>
          <cell r="U95">
            <v>94851.402168999994</v>
          </cell>
          <cell r="V95">
            <v>108822.77664299999</v>
          </cell>
          <cell r="W95">
            <v>24535.822652000006</v>
          </cell>
          <cell r="Z95">
            <v>62332.973151000006</v>
          </cell>
          <cell r="AA95">
            <v>85074.745191999988</v>
          </cell>
          <cell r="AB95">
            <v>82141.134848999995</v>
          </cell>
          <cell r="AC95">
            <v>125621.92799999997</v>
          </cell>
        </row>
        <row r="99">
          <cell r="B99">
            <v>2004</v>
          </cell>
          <cell r="C99">
            <v>2005</v>
          </cell>
          <cell r="D99">
            <v>2006</v>
          </cell>
          <cell r="E99">
            <v>2007</v>
          </cell>
          <cell r="F99">
            <v>2008</v>
          </cell>
          <cell r="G99">
            <v>2009</v>
          </cell>
          <cell r="H99">
            <v>2004</v>
          </cell>
          <cell r="I99">
            <v>2005</v>
          </cell>
          <cell r="J99">
            <v>2006</v>
          </cell>
          <cell r="K99">
            <v>2007</v>
          </cell>
          <cell r="L99">
            <v>2008</v>
          </cell>
          <cell r="M99">
            <v>2009</v>
          </cell>
          <cell r="N99">
            <v>2004</v>
          </cell>
          <cell r="O99">
            <v>2005</v>
          </cell>
          <cell r="P99">
            <v>2006</v>
          </cell>
          <cell r="Q99">
            <v>2007</v>
          </cell>
          <cell r="R99">
            <v>2008</v>
          </cell>
          <cell r="S99">
            <v>2009</v>
          </cell>
          <cell r="T99">
            <v>2004</v>
          </cell>
          <cell r="U99">
            <v>2005</v>
          </cell>
          <cell r="V99">
            <v>2006</v>
          </cell>
          <cell r="W99">
            <v>2007</v>
          </cell>
          <cell r="X99">
            <v>2008</v>
          </cell>
          <cell r="Y99">
            <v>2009</v>
          </cell>
          <cell r="Z99">
            <v>2004</v>
          </cell>
          <cell r="AA99">
            <v>2005</v>
          </cell>
          <cell r="AB99">
            <v>2006</v>
          </cell>
          <cell r="AC99">
            <v>2007</v>
          </cell>
          <cell r="AD99">
            <v>2008</v>
          </cell>
          <cell r="AE99">
            <v>2009</v>
          </cell>
        </row>
        <row r="100">
          <cell r="B100">
            <v>190772.0246</v>
          </cell>
          <cell r="C100">
            <v>185529.16130000001</v>
          </cell>
          <cell r="D100">
            <v>317655</v>
          </cell>
          <cell r="E100">
            <v>374839.86300000001</v>
          </cell>
          <cell r="H100">
            <v>154966.26560000001</v>
          </cell>
          <cell r="I100">
            <v>177259.82360000003</v>
          </cell>
          <cell r="J100">
            <v>208069.61729999998</v>
          </cell>
          <cell r="K100">
            <v>221625.7</v>
          </cell>
          <cell r="N100">
            <v>3671.8657999999996</v>
          </cell>
          <cell r="O100">
            <v>-110.53099999999961</v>
          </cell>
          <cell r="P100">
            <v>583.5</v>
          </cell>
          <cell r="Q100">
            <v>-3259.5010000000002</v>
          </cell>
          <cell r="T100">
            <v>50782.004999999997</v>
          </cell>
          <cell r="U100">
            <v>64285.558799999999</v>
          </cell>
          <cell r="V100">
            <v>53552.800000000003</v>
          </cell>
          <cell r="W100">
            <v>45201.23</v>
          </cell>
          <cell r="Z100">
            <v>122684.24249999999</v>
          </cell>
          <cell r="AA100">
            <v>132636.68289999999</v>
          </cell>
          <cell r="AB100">
            <v>143970.70000000001</v>
          </cell>
          <cell r="AC100">
            <v>155231.61900000001</v>
          </cell>
        </row>
        <row r="101">
          <cell r="B101">
            <v>173795.277</v>
          </cell>
          <cell r="C101">
            <v>169202.18420000002</v>
          </cell>
          <cell r="D101">
            <v>245903.1</v>
          </cell>
          <cell r="E101">
            <v>293543.799</v>
          </cell>
          <cell r="H101">
            <v>0</v>
          </cell>
          <cell r="I101">
            <v>0</v>
          </cell>
          <cell r="J101">
            <v>0</v>
          </cell>
          <cell r="K101">
            <v>0</v>
          </cell>
          <cell r="N101">
            <v>0</v>
          </cell>
          <cell r="O101">
            <v>0</v>
          </cell>
          <cell r="P101">
            <v>0</v>
          </cell>
          <cell r="Q101">
            <v>0</v>
          </cell>
          <cell r="T101">
            <v>1196.3465999999999</v>
          </cell>
          <cell r="U101">
            <v>1305.9049000000002</v>
          </cell>
          <cell r="V101">
            <v>1093.0999999999999</v>
          </cell>
          <cell r="W101">
            <v>1217.43</v>
          </cell>
          <cell r="Z101">
            <v>0</v>
          </cell>
          <cell r="AA101">
            <v>0</v>
          </cell>
          <cell r="AB101">
            <v>0</v>
          </cell>
          <cell r="AC101">
            <v>0</v>
          </cell>
        </row>
        <row r="102">
          <cell r="B102">
            <v>0</v>
          </cell>
          <cell r="C102">
            <v>0</v>
          </cell>
          <cell r="D102">
            <v>0</v>
          </cell>
          <cell r="E102">
            <v>0</v>
          </cell>
          <cell r="H102">
            <v>150973.41830000002</v>
          </cell>
          <cell r="I102">
            <v>171871.11830000003</v>
          </cell>
          <cell r="J102">
            <v>203051.81529999999</v>
          </cell>
          <cell r="K102">
            <v>215187.1</v>
          </cell>
          <cell r="N102">
            <v>3215.9076999999997</v>
          </cell>
          <cell r="O102">
            <v>-1108.1524999999999</v>
          </cell>
          <cell r="P102">
            <v>-434.4</v>
          </cell>
          <cell r="Q102">
            <v>-4274.9960000000001</v>
          </cell>
          <cell r="T102">
            <v>19683.599999999999</v>
          </cell>
          <cell r="U102">
            <v>21277.200000000001</v>
          </cell>
          <cell r="V102">
            <v>21888.400000000001</v>
          </cell>
          <cell r="W102">
            <v>23903.7</v>
          </cell>
          <cell r="Z102">
            <v>0</v>
          </cell>
          <cell r="AA102">
            <v>0</v>
          </cell>
          <cell r="AB102">
            <v>0</v>
          </cell>
          <cell r="AC102">
            <v>0</v>
          </cell>
        </row>
        <row r="103">
          <cell r="B103">
            <v>0</v>
          </cell>
          <cell r="C103">
            <v>0</v>
          </cell>
          <cell r="D103">
            <v>0</v>
          </cell>
          <cell r="E103">
            <v>0</v>
          </cell>
          <cell r="H103">
            <v>0</v>
          </cell>
          <cell r="I103">
            <v>0</v>
          </cell>
          <cell r="J103">
            <v>0</v>
          </cell>
          <cell r="N103">
            <v>0</v>
          </cell>
          <cell r="O103">
            <v>0</v>
          </cell>
          <cell r="P103">
            <v>0</v>
          </cell>
          <cell r="Q103">
            <v>0</v>
          </cell>
          <cell r="T103">
            <v>0</v>
          </cell>
          <cell r="U103">
            <v>0</v>
          </cell>
          <cell r="V103">
            <v>0</v>
          </cell>
          <cell r="W103">
            <v>0</v>
          </cell>
          <cell r="Z103">
            <v>0</v>
          </cell>
          <cell r="AA103">
            <v>0</v>
          </cell>
          <cell r="AB103">
            <v>0</v>
          </cell>
          <cell r="AC103">
            <v>0</v>
          </cell>
        </row>
        <row r="104">
          <cell r="B104">
            <v>0</v>
          </cell>
          <cell r="C104">
            <v>0</v>
          </cell>
          <cell r="D104">
            <v>0</v>
          </cell>
          <cell r="E104">
            <v>0</v>
          </cell>
          <cell r="H104">
            <v>0</v>
          </cell>
          <cell r="I104">
            <v>0</v>
          </cell>
          <cell r="J104">
            <v>0</v>
          </cell>
          <cell r="K104">
            <v>0</v>
          </cell>
          <cell r="N104">
            <v>0</v>
          </cell>
          <cell r="O104">
            <v>0</v>
          </cell>
          <cell r="P104">
            <v>0</v>
          </cell>
          <cell r="Q104">
            <v>0</v>
          </cell>
          <cell r="T104">
            <v>21773.3</v>
          </cell>
          <cell r="U104">
            <v>24289.4</v>
          </cell>
          <cell r="V104">
            <v>19037.099999999999</v>
          </cell>
          <cell r="W104">
            <v>0</v>
          </cell>
          <cell r="Z104">
            <v>115541.1577</v>
          </cell>
          <cell r="AA104">
            <v>120730.49089999999</v>
          </cell>
          <cell r="AB104">
            <v>133682.4</v>
          </cell>
          <cell r="AC104">
            <v>142475.79699999999</v>
          </cell>
        </row>
        <row r="105">
          <cell r="B105">
            <v>0</v>
          </cell>
          <cell r="C105">
            <v>0</v>
          </cell>
          <cell r="D105">
            <v>0</v>
          </cell>
          <cell r="E105">
            <v>0</v>
          </cell>
          <cell r="H105">
            <v>0</v>
          </cell>
          <cell r="I105">
            <v>0</v>
          </cell>
          <cell r="J105">
            <v>0</v>
          </cell>
          <cell r="K105">
            <v>0</v>
          </cell>
          <cell r="N105">
            <v>0</v>
          </cell>
          <cell r="O105">
            <v>0</v>
          </cell>
          <cell r="P105">
            <v>0</v>
          </cell>
          <cell r="Q105">
            <v>0</v>
          </cell>
          <cell r="T105">
            <v>0</v>
          </cell>
          <cell r="U105">
            <v>0</v>
          </cell>
          <cell r="V105">
            <v>0</v>
          </cell>
          <cell r="W105">
            <v>19074.400000000001</v>
          </cell>
          <cell r="Z105">
            <v>0</v>
          </cell>
          <cell r="AA105">
            <v>0</v>
          </cell>
          <cell r="AB105">
            <v>0</v>
          </cell>
          <cell r="AC105">
            <v>0</v>
          </cell>
        </row>
        <row r="106">
          <cell r="B106">
            <v>16976.747599999995</v>
          </cell>
          <cell r="C106">
            <v>16326.977099999998</v>
          </cell>
          <cell r="D106">
            <v>71751.899999999994</v>
          </cell>
          <cell r="E106">
            <v>81296.063999999998</v>
          </cell>
          <cell r="H106">
            <v>3992.8473000000004</v>
          </cell>
          <cell r="I106">
            <v>5388.7053000000005</v>
          </cell>
          <cell r="J106">
            <v>5017.8019999999997</v>
          </cell>
          <cell r="K106">
            <v>6438.6</v>
          </cell>
          <cell r="N106">
            <v>455.95810000000006</v>
          </cell>
          <cell r="O106">
            <v>997.62150000000008</v>
          </cell>
          <cell r="P106">
            <v>1017.9</v>
          </cell>
          <cell r="Q106">
            <v>1015.495</v>
          </cell>
          <cell r="T106">
            <v>8128.7584000000006</v>
          </cell>
          <cell r="U106">
            <v>17413.053899999999</v>
          </cell>
          <cell r="V106">
            <v>11534.2</v>
          </cell>
          <cell r="W106">
            <v>1005.7</v>
          </cell>
          <cell r="Z106">
            <v>7143.0848000000024</v>
          </cell>
          <cell r="AA106">
            <v>11906.192000000003</v>
          </cell>
          <cell r="AB106">
            <v>10288.299999999999</v>
          </cell>
          <cell r="AC106">
            <v>12755.822</v>
          </cell>
        </row>
        <row r="107">
          <cell r="B107">
            <v>0</v>
          </cell>
          <cell r="C107">
            <v>0</v>
          </cell>
          <cell r="D107">
            <v>0</v>
          </cell>
          <cell r="E107">
            <v>0</v>
          </cell>
          <cell r="H107">
            <v>0</v>
          </cell>
          <cell r="I107">
            <v>0</v>
          </cell>
          <cell r="J107">
            <v>0</v>
          </cell>
          <cell r="K107">
            <v>0</v>
          </cell>
          <cell r="N107">
            <v>0</v>
          </cell>
          <cell r="O107">
            <v>0</v>
          </cell>
          <cell r="P107">
            <v>0</v>
          </cell>
          <cell r="Q107">
            <v>0</v>
          </cell>
          <cell r="T107">
            <v>0</v>
          </cell>
          <cell r="U107">
            <v>0</v>
          </cell>
          <cell r="V107">
            <v>0</v>
          </cell>
          <cell r="W107">
            <v>0</v>
          </cell>
          <cell r="Z107">
            <v>0</v>
          </cell>
          <cell r="AA107">
            <v>0</v>
          </cell>
          <cell r="AB107">
            <v>0</v>
          </cell>
          <cell r="AC107">
            <v>0</v>
          </cell>
        </row>
        <row r="108">
          <cell r="B108">
            <v>0</v>
          </cell>
          <cell r="C108">
            <v>0</v>
          </cell>
          <cell r="D108">
            <v>0</v>
          </cell>
          <cell r="E108">
            <v>0</v>
          </cell>
          <cell r="H108">
            <v>0</v>
          </cell>
          <cell r="I108">
            <v>0</v>
          </cell>
          <cell r="J108">
            <v>0</v>
          </cell>
          <cell r="K108">
            <v>0</v>
          </cell>
          <cell r="N108">
            <v>0</v>
          </cell>
          <cell r="O108">
            <v>0</v>
          </cell>
          <cell r="P108">
            <v>0</v>
          </cell>
          <cell r="Q108">
            <v>0</v>
          </cell>
          <cell r="T108">
            <v>0</v>
          </cell>
          <cell r="U108">
            <v>0</v>
          </cell>
          <cell r="V108">
            <v>0</v>
          </cell>
          <cell r="W108">
            <v>0</v>
          </cell>
          <cell r="Z108">
            <v>0</v>
          </cell>
          <cell r="AA108">
            <v>0</v>
          </cell>
          <cell r="AB108">
            <v>0</v>
          </cell>
          <cell r="AC108">
            <v>0</v>
          </cell>
        </row>
        <row r="109">
          <cell r="B109">
            <v>0</v>
          </cell>
          <cell r="C109">
            <v>0</v>
          </cell>
          <cell r="D109">
            <v>0</v>
          </cell>
          <cell r="E109">
            <v>0</v>
          </cell>
          <cell r="H109">
            <v>0</v>
          </cell>
          <cell r="I109">
            <v>0</v>
          </cell>
          <cell r="J109">
            <v>0</v>
          </cell>
          <cell r="K109">
            <v>0</v>
          </cell>
          <cell r="N109">
            <v>0</v>
          </cell>
          <cell r="O109">
            <v>0</v>
          </cell>
          <cell r="P109">
            <v>0</v>
          </cell>
          <cell r="Q109">
            <v>0</v>
          </cell>
          <cell r="T109">
            <v>0</v>
          </cell>
          <cell r="U109">
            <v>0</v>
          </cell>
          <cell r="V109">
            <v>0</v>
          </cell>
          <cell r="W109">
            <v>0</v>
          </cell>
          <cell r="Z109">
            <v>0</v>
          </cell>
          <cell r="AA109">
            <v>0</v>
          </cell>
          <cell r="AB109">
            <v>0</v>
          </cell>
          <cell r="AC109">
            <v>0</v>
          </cell>
        </row>
        <row r="111">
          <cell r="B111">
            <v>149351.3732</v>
          </cell>
          <cell r="C111">
            <v>149727.29580000002</v>
          </cell>
          <cell r="D111">
            <v>162647.95869999999</v>
          </cell>
          <cell r="E111">
            <v>173483.514</v>
          </cell>
          <cell r="H111">
            <v>142222.34529999999</v>
          </cell>
          <cell r="I111">
            <v>176077.31449999998</v>
          </cell>
          <cell r="J111">
            <v>193417.59190000003</v>
          </cell>
          <cell r="K111">
            <v>202653.56400000001</v>
          </cell>
          <cell r="N111">
            <v>27534.156600000002</v>
          </cell>
          <cell r="O111">
            <v>22892.345700000002</v>
          </cell>
          <cell r="P111">
            <v>32374.058400000002</v>
          </cell>
          <cell r="Q111">
            <v>28677.706000000002</v>
          </cell>
          <cell r="T111">
            <v>61032.373599999999</v>
          </cell>
          <cell r="U111">
            <v>72449.140399999989</v>
          </cell>
          <cell r="V111">
            <v>79730.829599999997</v>
          </cell>
          <cell r="W111">
            <v>91911.929000000004</v>
          </cell>
          <cell r="Z111">
            <v>193258.38239999997</v>
          </cell>
          <cell r="AA111">
            <v>211152.51940000005</v>
          </cell>
          <cell r="AB111">
            <v>231427.53290000002</v>
          </cell>
          <cell r="AC111">
            <v>252110.9</v>
          </cell>
        </row>
        <row r="112">
          <cell r="B112">
            <v>76278.815600000002</v>
          </cell>
          <cell r="C112">
            <v>99131.973800000007</v>
          </cell>
          <cell r="D112">
            <v>107035.39959999999</v>
          </cell>
          <cell r="E112">
            <v>121137.014</v>
          </cell>
          <cell r="H112">
            <v>124115.20439999999</v>
          </cell>
          <cell r="I112">
            <v>148402.25059999997</v>
          </cell>
          <cell r="J112">
            <v>166825.08150000003</v>
          </cell>
          <cell r="K112">
            <v>177187.56400000001</v>
          </cell>
          <cell r="N112">
            <v>22009.011500000001</v>
          </cell>
          <cell r="O112">
            <v>18132.747100000001</v>
          </cell>
          <cell r="P112">
            <v>26162.4398</v>
          </cell>
          <cell r="Q112">
            <v>23190.216</v>
          </cell>
          <cell r="T112">
            <v>60101.482199999991</v>
          </cell>
          <cell r="U112">
            <v>71032.917499999996</v>
          </cell>
          <cell r="V112">
            <v>77784.233499999988</v>
          </cell>
          <cell r="W112">
            <v>91165.59</v>
          </cell>
          <cell r="Z112">
            <v>190363.79239999998</v>
          </cell>
          <cell r="AA112">
            <v>205759.06470000005</v>
          </cell>
          <cell r="AB112">
            <v>226332.141</v>
          </cell>
          <cell r="AC112">
            <v>250293.89600000001</v>
          </cell>
        </row>
        <row r="113">
          <cell r="B113">
            <v>43888.943799999994</v>
          </cell>
          <cell r="C113">
            <v>46887.425000000003</v>
          </cell>
          <cell r="D113">
            <v>51283.826000000001</v>
          </cell>
          <cell r="E113">
            <v>53905.654000000002</v>
          </cell>
          <cell r="H113">
            <v>20413.569500000001</v>
          </cell>
          <cell r="I113">
            <v>22146.284800000001</v>
          </cell>
          <cell r="J113">
            <v>24151.966399999998</v>
          </cell>
          <cell r="K113">
            <v>25875.263999999999</v>
          </cell>
          <cell r="N113">
            <v>7751.2002999999995</v>
          </cell>
          <cell r="O113">
            <v>7959.9647000000014</v>
          </cell>
          <cell r="P113">
            <v>8733.5456999999988</v>
          </cell>
          <cell r="Q113">
            <v>10069.469999999999</v>
          </cell>
          <cell r="T113">
            <v>16471.3001</v>
          </cell>
          <cell r="U113">
            <v>17360.268800000002</v>
          </cell>
          <cell r="V113">
            <v>18844.405699999996</v>
          </cell>
          <cell r="W113">
            <v>19236.759999999998</v>
          </cell>
          <cell r="Z113">
            <v>77647.183300000004</v>
          </cell>
          <cell r="AA113">
            <v>82511.522600000011</v>
          </cell>
          <cell r="AB113">
            <v>86826.306000000011</v>
          </cell>
          <cell r="AC113">
            <v>94148.691000000006</v>
          </cell>
        </row>
        <row r="114">
          <cell r="B114">
            <v>6175.5926000000009</v>
          </cell>
          <cell r="C114">
            <v>7567.7775999999994</v>
          </cell>
          <cell r="D114">
            <v>8523.7039999999997</v>
          </cell>
          <cell r="E114">
            <v>9445.7000000000007</v>
          </cell>
          <cell r="H114">
            <v>55265.452299999997</v>
          </cell>
          <cell r="I114">
            <v>67438.782999999996</v>
          </cell>
          <cell r="J114">
            <v>75685.511700000003</v>
          </cell>
          <cell r="K114">
            <v>68626.600000000006</v>
          </cell>
          <cell r="N114">
            <v>6666.3742000000002</v>
          </cell>
          <cell r="O114">
            <v>1393.1478</v>
          </cell>
          <cell r="P114">
            <v>7452.7524000000003</v>
          </cell>
          <cell r="Q114">
            <v>2052.6999999999998</v>
          </cell>
          <cell r="T114">
            <v>5463.844399999999</v>
          </cell>
          <cell r="U114">
            <v>6230.1382000000003</v>
          </cell>
          <cell r="V114">
            <v>7079.4444000000003</v>
          </cell>
          <cell r="W114">
            <v>11921.74</v>
          </cell>
          <cell r="Z114">
            <v>19727.765899999999</v>
          </cell>
          <cell r="AA114">
            <v>19859.7768</v>
          </cell>
          <cell r="AB114">
            <v>21974.289199999999</v>
          </cell>
          <cell r="AC114">
            <v>24037.7</v>
          </cell>
        </row>
        <row r="115">
          <cell r="B115">
            <v>21878.814699999999</v>
          </cell>
          <cell r="C115">
            <v>28475.287500000002</v>
          </cell>
          <cell r="D115">
            <v>28264.451999999997</v>
          </cell>
          <cell r="E115">
            <v>29681.200000000001</v>
          </cell>
          <cell r="H115">
            <v>12075.1765</v>
          </cell>
          <cell r="I115">
            <v>12707.625599999999</v>
          </cell>
          <cell r="J115">
            <v>15173.259400000003</v>
          </cell>
          <cell r="K115">
            <v>18873.5</v>
          </cell>
          <cell r="N115">
            <v>908.17800000000011</v>
          </cell>
          <cell r="O115">
            <v>1076.5617999999999</v>
          </cell>
          <cell r="P115">
            <v>1122.6391999999998</v>
          </cell>
          <cell r="Q115">
            <v>1270.4000000000001</v>
          </cell>
          <cell r="T115">
            <v>3403.0635999999995</v>
          </cell>
          <cell r="U115">
            <v>4562.3649000000005</v>
          </cell>
          <cell r="V115">
            <v>4909.4571999999998</v>
          </cell>
          <cell r="W115">
            <v>6752.74</v>
          </cell>
          <cell r="Z115">
            <v>13033.256899999998</v>
          </cell>
          <cell r="AA115">
            <v>18005.742999999999</v>
          </cell>
          <cell r="AB115">
            <v>20091.405700000003</v>
          </cell>
          <cell r="AC115">
            <v>22574.400000000001</v>
          </cell>
        </row>
        <row r="116">
          <cell r="B116">
            <v>2272.0542999999998</v>
          </cell>
          <cell r="C116">
            <v>14314.28</v>
          </cell>
          <cell r="D116">
            <v>17523.9997</v>
          </cell>
          <cell r="E116">
            <v>24516.9</v>
          </cell>
          <cell r="H116">
            <v>5496.9762999999984</v>
          </cell>
          <cell r="I116">
            <v>7056.8325999999997</v>
          </cell>
          <cell r="J116">
            <v>8285.1094000000012</v>
          </cell>
          <cell r="K116">
            <v>9710.6</v>
          </cell>
          <cell r="N116">
            <v>6683.259</v>
          </cell>
          <cell r="O116">
            <v>7703.072799999999</v>
          </cell>
          <cell r="P116">
            <v>8853.5025000000005</v>
          </cell>
          <cell r="Q116">
            <v>9797.6460000000006</v>
          </cell>
          <cell r="T116">
            <v>33016.871699999996</v>
          </cell>
          <cell r="U116">
            <v>40964.572799999994</v>
          </cell>
          <cell r="V116">
            <v>46493.695899999999</v>
          </cell>
          <cell r="W116">
            <v>52933.497000000003</v>
          </cell>
          <cell r="Z116">
            <v>68272.81779999999</v>
          </cell>
          <cell r="AA116">
            <v>85382.022300000011</v>
          </cell>
          <cell r="AB116">
            <v>97440.14009999999</v>
          </cell>
          <cell r="AC116">
            <v>109533.105</v>
          </cell>
        </row>
        <row r="117">
          <cell r="B117">
            <v>2063.4101999999998</v>
          </cell>
          <cell r="C117">
            <v>1887.2037</v>
          </cell>
          <cell r="D117">
            <v>1439.4178999999999</v>
          </cell>
          <cell r="E117">
            <v>2273.8000000000002</v>
          </cell>
          <cell r="H117">
            <v>30864.029799999997</v>
          </cell>
          <cell r="I117">
            <v>39052.724599999994</v>
          </cell>
          <cell r="J117">
            <v>43529.234599999996</v>
          </cell>
          <cell r="K117">
            <v>54101.599999999999</v>
          </cell>
          <cell r="N117">
            <v>0</v>
          </cell>
          <cell r="O117">
            <v>0</v>
          </cell>
          <cell r="P117">
            <v>0</v>
          </cell>
          <cell r="Q117">
            <v>0</v>
          </cell>
          <cell r="T117">
            <v>0</v>
          </cell>
          <cell r="U117">
            <v>0</v>
          </cell>
          <cell r="V117">
            <v>0</v>
          </cell>
          <cell r="W117">
            <v>0</v>
          </cell>
          <cell r="Z117">
            <v>0</v>
          </cell>
          <cell r="AA117">
            <v>0</v>
          </cell>
          <cell r="AB117">
            <v>0</v>
          </cell>
          <cell r="AC117">
            <v>0</v>
          </cell>
        </row>
        <row r="118">
          <cell r="B118">
            <v>0</v>
          </cell>
          <cell r="C118">
            <v>0</v>
          </cell>
          <cell r="D118">
            <v>0</v>
          </cell>
          <cell r="E118">
            <v>1313.76</v>
          </cell>
          <cell r="H118">
            <v>0</v>
          </cell>
          <cell r="I118">
            <v>0</v>
          </cell>
          <cell r="J118">
            <v>0</v>
          </cell>
          <cell r="K118">
            <v>0</v>
          </cell>
          <cell r="N118">
            <v>0</v>
          </cell>
          <cell r="O118">
            <v>0</v>
          </cell>
          <cell r="P118">
            <v>0</v>
          </cell>
          <cell r="Q118">
            <v>0</v>
          </cell>
          <cell r="T118">
            <v>1746.4024000000002</v>
          </cell>
          <cell r="U118">
            <v>1915.5728000000001</v>
          </cell>
          <cell r="V118">
            <v>457.23029999999994</v>
          </cell>
          <cell r="W118">
            <v>320.85300000000001</v>
          </cell>
          <cell r="Z118">
            <v>11682.7685</v>
          </cell>
          <cell r="AA118">
            <v>0</v>
          </cell>
          <cell r="AB118">
            <v>0</v>
          </cell>
          <cell r="AC118">
            <v>0</v>
          </cell>
        </row>
        <row r="119">
          <cell r="B119">
            <v>44583.946200000006</v>
          </cell>
          <cell r="C119">
            <v>26026.839300000003</v>
          </cell>
          <cell r="D119">
            <v>21520.527299999998</v>
          </cell>
          <cell r="E119">
            <v>38602</v>
          </cell>
          <cell r="H119">
            <v>18865.061300000005</v>
          </cell>
          <cell r="I119">
            <v>17179.408800000001</v>
          </cell>
          <cell r="J119">
            <v>21843.940699999996</v>
          </cell>
          <cell r="K119">
            <v>23145.1</v>
          </cell>
          <cell r="N119">
            <v>4362.487000000001</v>
          </cell>
          <cell r="O119">
            <v>5376.7156000000004</v>
          </cell>
          <cell r="P119">
            <v>5067.8054000000002</v>
          </cell>
          <cell r="Q119">
            <v>4384.8999999999996</v>
          </cell>
          <cell r="T119">
            <v>811.60760000000005</v>
          </cell>
          <cell r="U119">
            <v>1307.2764000000002</v>
          </cell>
          <cell r="V119">
            <v>1448.4045000000001</v>
          </cell>
          <cell r="W119">
            <v>2439.5</v>
          </cell>
          <cell r="Z119">
            <v>3376.4105</v>
          </cell>
          <cell r="AA119">
            <v>5628.0182999999988</v>
          </cell>
          <cell r="AB119">
            <v>5559.5516999999991</v>
          </cell>
          <cell r="AC119">
            <v>2475.9169999999999</v>
          </cell>
        </row>
        <row r="120">
          <cell r="B120">
            <v>32637.529500000001</v>
          </cell>
          <cell r="C120">
            <v>26100</v>
          </cell>
          <cell r="D120">
            <v>32570.397699999998</v>
          </cell>
          <cell r="E120">
            <v>11131.8</v>
          </cell>
          <cell r="H120">
            <v>0</v>
          </cell>
          <cell r="I120">
            <v>4349.0065999999997</v>
          </cell>
          <cell r="J120">
            <v>0</v>
          </cell>
          <cell r="K120">
            <v>0</v>
          </cell>
          <cell r="N120">
            <v>0</v>
          </cell>
          <cell r="O120">
            <v>0</v>
          </cell>
          <cell r="P120">
            <v>0</v>
          </cell>
          <cell r="Q120">
            <v>0</v>
          </cell>
          <cell r="T120">
            <v>276.59610000000004</v>
          </cell>
          <cell r="U120">
            <v>414.39759999999995</v>
          </cell>
          <cell r="V120">
            <v>55.481000000000002</v>
          </cell>
          <cell r="W120">
            <v>0</v>
          </cell>
          <cell r="Z120">
            <v>0</v>
          </cell>
          <cell r="AA120">
            <v>0</v>
          </cell>
          <cell r="AB120">
            <v>0</v>
          </cell>
          <cell r="AC120">
            <v>0</v>
          </cell>
        </row>
        <row r="121">
          <cell r="B121">
            <v>-4148.9180999999999</v>
          </cell>
          <cell r="C121">
            <v>-1531.5173000000007</v>
          </cell>
          <cell r="D121">
            <v>1521.6341000000002</v>
          </cell>
          <cell r="E121">
            <v>2612.6999999999998</v>
          </cell>
          <cell r="H121">
            <v>-757.92039999999997</v>
          </cell>
          <cell r="I121">
            <v>6146.6484999999993</v>
          </cell>
          <cell r="J121">
            <v>4748.5697</v>
          </cell>
          <cell r="K121">
            <v>2320.9</v>
          </cell>
          <cell r="N121">
            <v>1162.6581000000001</v>
          </cell>
          <cell r="O121">
            <v>-617.11699999999973</v>
          </cell>
          <cell r="P121">
            <v>1143.8132000000005</v>
          </cell>
          <cell r="Q121">
            <v>1102.5899999999999</v>
          </cell>
          <cell r="T121">
            <v>-157.31230000000016</v>
          </cell>
          <cell r="U121">
            <v>-305.45110000000005</v>
          </cell>
          <cell r="V121">
            <v>442.71059999999977</v>
          </cell>
          <cell r="W121">
            <v>-1693.1610000000001</v>
          </cell>
          <cell r="Z121">
            <v>-481.82050000000049</v>
          </cell>
          <cell r="AA121">
            <v>-234.56360000000001</v>
          </cell>
          <cell r="AB121">
            <v>-464.15980000000002</v>
          </cell>
          <cell r="AC121">
            <v>-658.91300000000001</v>
          </cell>
        </row>
        <row r="122">
          <cell r="B122">
            <v>-1564.251</v>
          </cell>
          <cell r="C122">
            <v>-923.80250000000001</v>
          </cell>
          <cell r="D122">
            <v>819.43730000000016</v>
          </cell>
          <cell r="E122">
            <v>2302.1999999999998</v>
          </cell>
          <cell r="H122">
            <v>-1362.4095</v>
          </cell>
          <cell r="I122">
            <v>5134.4865999999993</v>
          </cell>
          <cell r="J122">
            <v>4991.116</v>
          </cell>
          <cell r="K122">
            <v>2274</v>
          </cell>
          <cell r="N122">
            <v>-67.701999999999998</v>
          </cell>
          <cell r="O122">
            <v>-1873.5994999999998</v>
          </cell>
          <cell r="P122">
            <v>-151.9806999999995</v>
          </cell>
          <cell r="Q122">
            <v>0</v>
          </cell>
          <cell r="T122">
            <v>74.443499999999972</v>
          </cell>
          <cell r="U122">
            <v>-749.82540000000017</v>
          </cell>
          <cell r="V122">
            <v>886.94039999999995</v>
          </cell>
          <cell r="W122">
            <v>-1892.268</v>
          </cell>
          <cell r="Z122">
            <v>-773.64740000000029</v>
          </cell>
          <cell r="AA122">
            <v>-484.27449999999999</v>
          </cell>
          <cell r="AB122">
            <v>960.31939999999997</v>
          </cell>
          <cell r="AC122">
            <v>-738.22299999999996</v>
          </cell>
        </row>
        <row r="123">
          <cell r="B123">
            <v>-2584.6671000000001</v>
          </cell>
          <cell r="C123">
            <v>-607.71480000000076</v>
          </cell>
          <cell r="D123">
            <v>702.19679999999994</v>
          </cell>
          <cell r="E123">
            <v>310.5</v>
          </cell>
          <cell r="H123">
            <v>604.48910000000001</v>
          </cell>
          <cell r="I123">
            <v>1012.1619000000001</v>
          </cell>
          <cell r="J123">
            <v>-242.5463</v>
          </cell>
          <cell r="K123">
            <v>46.9</v>
          </cell>
          <cell r="N123">
            <v>1230.3601000000001</v>
          </cell>
          <cell r="O123">
            <v>1256.4825000000001</v>
          </cell>
          <cell r="P123">
            <v>1295.7938999999999</v>
          </cell>
          <cell r="Q123">
            <v>1102.5899999999999</v>
          </cell>
          <cell r="T123">
            <v>-231.75580000000014</v>
          </cell>
          <cell r="U123">
            <v>444.37430000000012</v>
          </cell>
          <cell r="V123">
            <v>-444.22980000000018</v>
          </cell>
          <cell r="W123">
            <v>199.107</v>
          </cell>
          <cell r="Z123">
            <v>291.8268999999998</v>
          </cell>
          <cell r="AA123">
            <v>249.71089999999998</v>
          </cell>
          <cell r="AB123">
            <v>-1424.4792</v>
          </cell>
          <cell r="AC123">
            <v>79.31</v>
          </cell>
        </row>
        <row r="125">
          <cell r="B125">
            <v>41420.651400000002</v>
          </cell>
          <cell r="C125">
            <v>35801.865499999985</v>
          </cell>
          <cell r="D125">
            <v>155007.04130000001</v>
          </cell>
          <cell r="E125">
            <v>201356.34900000002</v>
          </cell>
          <cell r="H125">
            <v>12743.920300000027</v>
          </cell>
          <cell r="I125">
            <v>1182.5091000000539</v>
          </cell>
          <cell r="J125">
            <v>14652.025399999955</v>
          </cell>
          <cell r="K125">
            <v>18972.135999999999</v>
          </cell>
          <cell r="N125">
            <v>-23862.290800000002</v>
          </cell>
          <cell r="O125">
            <v>-23002.876700000001</v>
          </cell>
          <cell r="P125">
            <v>-31790.558400000002</v>
          </cell>
          <cell r="Q125">
            <v>-31937.207000000002</v>
          </cell>
          <cell r="T125">
            <v>-10250.368600000002</v>
          </cell>
          <cell r="U125">
            <v>-8163.5815999999904</v>
          </cell>
          <cell r="V125">
            <v>-26178.029599999994</v>
          </cell>
          <cell r="W125">
            <v>-46710.699000000008</v>
          </cell>
          <cell r="Z125">
            <v>-70574.13989999998</v>
          </cell>
          <cell r="AA125">
            <v>-78515.836500000063</v>
          </cell>
          <cell r="AB125">
            <v>-87456.832900000038</v>
          </cell>
          <cell r="AC125">
            <v>-96879.280999999988</v>
          </cell>
        </row>
        <row r="127">
          <cell r="B127">
            <v>33000</v>
          </cell>
          <cell r="C127">
            <v>44744.192299999995</v>
          </cell>
          <cell r="D127">
            <v>45781.797700000003</v>
          </cell>
          <cell r="E127">
            <v>11151.5</v>
          </cell>
          <cell r="H127">
            <v>0</v>
          </cell>
          <cell r="I127">
            <v>6300</v>
          </cell>
          <cell r="J127">
            <v>0</v>
          </cell>
          <cell r="K127">
            <v>327.3</v>
          </cell>
          <cell r="N127">
            <v>25945.4781</v>
          </cell>
          <cell r="O127">
            <v>25207.262999999999</v>
          </cell>
          <cell r="P127">
            <v>33530.680800000002</v>
          </cell>
          <cell r="Q127">
            <v>31167.797999999999</v>
          </cell>
          <cell r="T127">
            <v>22221.783500000001</v>
          </cell>
          <cell r="U127">
            <v>31853.519400000001</v>
          </cell>
          <cell r="V127">
            <v>39151.566899999998</v>
          </cell>
          <cell r="W127">
            <v>65977.304000000004</v>
          </cell>
          <cell r="Z127">
            <v>83575.213300000003</v>
          </cell>
          <cell r="AA127">
            <v>92844.782199999987</v>
          </cell>
          <cell r="AB127">
            <v>104090.9752</v>
          </cell>
          <cell r="AC127">
            <v>118580.29399999999</v>
          </cell>
        </row>
        <row r="129">
          <cell r="B129">
            <v>74420.651400000002</v>
          </cell>
          <cell r="C129">
            <v>80546.05779999998</v>
          </cell>
          <cell r="D129">
            <v>200788.83900000001</v>
          </cell>
          <cell r="E129">
            <v>212507.84900000002</v>
          </cell>
          <cell r="H129">
            <v>12743.920300000027</v>
          </cell>
          <cell r="I129">
            <v>7482.5091000000539</v>
          </cell>
          <cell r="J129">
            <v>14652.025399999955</v>
          </cell>
          <cell r="K129">
            <v>19299.435999999998</v>
          </cell>
          <cell r="N129">
            <v>2083.1872999999978</v>
          </cell>
          <cell r="O129">
            <v>2204.3862999999983</v>
          </cell>
          <cell r="P129">
            <v>1740.1224000000002</v>
          </cell>
          <cell r="Q129">
            <v>-769.40900000000329</v>
          </cell>
          <cell r="T129">
            <v>11971.4149</v>
          </cell>
          <cell r="U129">
            <v>23689.937800000011</v>
          </cell>
          <cell r="V129">
            <v>12973.537300000004</v>
          </cell>
          <cell r="W129">
            <v>19266.604999999996</v>
          </cell>
          <cell r="Z129">
            <v>13001.073400000023</v>
          </cell>
          <cell r="AA129">
            <v>14328.945699999924</v>
          </cell>
          <cell r="AB129">
            <v>16634.142299999963</v>
          </cell>
          <cell r="AC129">
            <v>21701.013000000006</v>
          </cell>
        </row>
        <row r="131">
          <cell r="B131">
            <v>26180.665200000003</v>
          </cell>
          <cell r="C131">
            <v>31158.1646</v>
          </cell>
          <cell r="D131">
            <v>50941.358899999999</v>
          </cell>
          <cell r="E131">
            <v>42926.525999999998</v>
          </cell>
          <cell r="H131">
            <v>5871.1806999999999</v>
          </cell>
          <cell r="I131">
            <v>6584.4028999999991</v>
          </cell>
          <cell r="J131">
            <v>6681.0341999999991</v>
          </cell>
          <cell r="K131">
            <v>7358.0360000000001</v>
          </cell>
          <cell r="N131">
            <v>0</v>
          </cell>
          <cell r="O131">
            <v>0</v>
          </cell>
          <cell r="P131">
            <v>0</v>
          </cell>
          <cell r="Q131">
            <v>0</v>
          </cell>
          <cell r="T131">
            <v>0</v>
          </cell>
          <cell r="U131">
            <v>0</v>
          </cell>
          <cell r="V131">
            <v>0</v>
          </cell>
          <cell r="W131">
            <v>0</v>
          </cell>
          <cell r="Z131">
            <v>0</v>
          </cell>
          <cell r="AA131">
            <v>0</v>
          </cell>
          <cell r="AB131">
            <v>0</v>
          </cell>
          <cell r="AC131">
            <v>0</v>
          </cell>
        </row>
        <row r="133">
          <cell r="B133">
            <v>0</v>
          </cell>
          <cell r="C133">
            <v>0</v>
          </cell>
          <cell r="D133">
            <v>0</v>
          </cell>
          <cell r="E133">
            <v>0</v>
          </cell>
          <cell r="H133">
            <v>14500</v>
          </cell>
          <cell r="I133">
            <v>0</v>
          </cell>
          <cell r="J133">
            <v>0</v>
          </cell>
          <cell r="K133">
            <v>0</v>
          </cell>
          <cell r="N133">
            <v>0</v>
          </cell>
          <cell r="O133">
            <v>0</v>
          </cell>
          <cell r="P133">
            <v>0</v>
          </cell>
          <cell r="Q133">
            <v>0</v>
          </cell>
          <cell r="T133">
            <v>0</v>
          </cell>
          <cell r="U133">
            <v>0</v>
          </cell>
          <cell r="V133">
            <v>0</v>
          </cell>
          <cell r="W133">
            <v>0</v>
          </cell>
          <cell r="Z133">
            <v>0</v>
          </cell>
          <cell r="AA133">
            <v>0</v>
          </cell>
          <cell r="AB133">
            <v>0</v>
          </cell>
          <cell r="AC133">
            <v>1701.4839999999999</v>
          </cell>
        </row>
        <row r="135">
          <cell r="B135">
            <v>48239.986199999999</v>
          </cell>
          <cell r="C135">
            <v>49387.893199999977</v>
          </cell>
          <cell r="D135">
            <v>149847.48010000002</v>
          </cell>
          <cell r="E135">
            <v>169581.32300000003</v>
          </cell>
          <cell r="H135">
            <v>6872.7396000000272</v>
          </cell>
          <cell r="I135">
            <v>898.10620000005474</v>
          </cell>
          <cell r="J135">
            <v>7970.9911999999558</v>
          </cell>
          <cell r="K135">
            <v>11941.4</v>
          </cell>
          <cell r="N135">
            <v>2083.1872999999978</v>
          </cell>
          <cell r="O135">
            <v>2204.3862999999983</v>
          </cell>
          <cell r="P135">
            <v>1740.1224000000002</v>
          </cell>
          <cell r="Q135">
            <v>-769.40900000000329</v>
          </cell>
          <cell r="T135">
            <v>11971.4149</v>
          </cell>
          <cell r="U135">
            <v>23689.937800000011</v>
          </cell>
          <cell r="V135">
            <v>12973.537300000004</v>
          </cell>
          <cell r="W135">
            <v>19266.604999999996</v>
          </cell>
          <cell r="Z135">
            <v>13001.073400000023</v>
          </cell>
          <cell r="AA135">
            <v>14328.945699999924</v>
          </cell>
          <cell r="AB135">
            <v>16634.142299999963</v>
          </cell>
          <cell r="AC135">
            <v>19999.529000000006</v>
          </cell>
        </row>
        <row r="137">
          <cell r="B137">
            <v>-30887.875499999998</v>
          </cell>
          <cell r="C137">
            <v>-54912.555899999999</v>
          </cell>
          <cell r="D137">
            <v>-3797.6829000000039</v>
          </cell>
          <cell r="E137">
            <v>-17168.315999999999</v>
          </cell>
          <cell r="H137">
            <v>-812.69389999999976</v>
          </cell>
          <cell r="I137">
            <v>1136.0830000000014</v>
          </cell>
          <cell r="J137">
            <v>-1277.9302000000025</v>
          </cell>
          <cell r="K137">
            <v>248.64889999999991</v>
          </cell>
          <cell r="N137">
            <v>0</v>
          </cell>
          <cell r="O137">
            <v>0</v>
          </cell>
          <cell r="P137">
            <v>0</v>
          </cell>
          <cell r="Q137">
            <v>0</v>
          </cell>
          <cell r="T137">
            <v>0</v>
          </cell>
          <cell r="U137">
            <v>0</v>
          </cell>
          <cell r="V137">
            <v>0</v>
          </cell>
          <cell r="W137">
            <v>0</v>
          </cell>
          <cell r="Z137">
            <v>0</v>
          </cell>
          <cell r="AA137">
            <v>0</v>
          </cell>
          <cell r="AB137">
            <v>0</v>
          </cell>
          <cell r="AC137">
            <v>0</v>
          </cell>
        </row>
        <row r="138">
          <cell r="B138">
            <v>-11750.392</v>
          </cell>
          <cell r="C138">
            <v>-17280.935699999995</v>
          </cell>
          <cell r="D138">
            <v>301.83200000000187</v>
          </cell>
          <cell r="E138">
            <v>-6835.5330000000004</v>
          </cell>
          <cell r="H138">
            <v>-903.24680000000012</v>
          </cell>
          <cell r="I138">
            <v>-1125.8026</v>
          </cell>
          <cell r="J138">
            <v>-1249.9633000000003</v>
          </cell>
          <cell r="K138">
            <v>-802.99009999999998</v>
          </cell>
          <cell r="N138">
            <v>0</v>
          </cell>
          <cell r="O138">
            <v>0</v>
          </cell>
          <cell r="P138">
            <v>0</v>
          </cell>
          <cell r="Q138">
            <v>0</v>
          </cell>
          <cell r="T138">
            <v>0</v>
          </cell>
          <cell r="U138">
            <v>0</v>
          </cell>
          <cell r="V138">
            <v>0</v>
          </cell>
          <cell r="W138">
            <v>0</v>
          </cell>
          <cell r="Z138">
            <v>0</v>
          </cell>
          <cell r="AA138">
            <v>0</v>
          </cell>
          <cell r="AB138">
            <v>0</v>
          </cell>
          <cell r="AC138">
            <v>0</v>
          </cell>
        </row>
        <row r="139">
          <cell r="B139">
            <v>-19137.483499999998</v>
          </cell>
          <cell r="C139">
            <v>-37631.620200000005</v>
          </cell>
          <cell r="D139">
            <v>-4099.5149000000056</v>
          </cell>
          <cell r="E139">
            <v>-10332.782999999999</v>
          </cell>
          <cell r="H139">
            <v>90.552900000000378</v>
          </cell>
          <cell r="I139">
            <v>2261.8856000000014</v>
          </cell>
          <cell r="J139">
            <v>-27.966900000002234</v>
          </cell>
          <cell r="K139">
            <v>1051.6389999999999</v>
          </cell>
          <cell r="N139">
            <v>0</v>
          </cell>
          <cell r="O139">
            <v>0</v>
          </cell>
          <cell r="P139">
            <v>0</v>
          </cell>
          <cell r="Q139">
            <v>0</v>
          </cell>
          <cell r="T139">
            <v>0</v>
          </cell>
          <cell r="U139">
            <v>0</v>
          </cell>
          <cell r="V139">
            <v>0</v>
          </cell>
          <cell r="W139">
            <v>0</v>
          </cell>
          <cell r="Z139">
            <v>0</v>
          </cell>
          <cell r="AA139">
            <v>0</v>
          </cell>
          <cell r="AB139">
            <v>0</v>
          </cell>
          <cell r="AC139">
            <v>0</v>
          </cell>
        </row>
        <row r="141">
          <cell r="B141">
            <v>-17352.110700000012</v>
          </cell>
          <cell r="C141">
            <v>5524.6627000000299</v>
          </cell>
          <cell r="D141">
            <v>-146049.7972</v>
          </cell>
          <cell r="E141">
            <v>-152413.00700000004</v>
          </cell>
          <cell r="H141">
            <v>8439.954299999974</v>
          </cell>
          <cell r="I141">
            <v>-2034.1892000000553</v>
          </cell>
          <cell r="J141">
            <v>-6693.0609999999542</v>
          </cell>
          <cell r="K141">
            <v>-12190.048899999998</v>
          </cell>
          <cell r="N141">
            <v>-2083.1872999999978</v>
          </cell>
          <cell r="O141">
            <v>-2204.3862999999978</v>
          </cell>
          <cell r="P141">
            <v>-1740.1224000000002</v>
          </cell>
          <cell r="Q141">
            <v>769.40900000000329</v>
          </cell>
          <cell r="T141">
            <v>-11971.414900000003</v>
          </cell>
          <cell r="U141">
            <v>-23689.937800000014</v>
          </cell>
          <cell r="V141">
            <v>-12973.537300000011</v>
          </cell>
          <cell r="W141">
            <v>-19266.604999999996</v>
          </cell>
          <cell r="Z141">
            <v>-13001.073400000023</v>
          </cell>
          <cell r="AA141">
            <v>-14328.945699999924</v>
          </cell>
          <cell r="AB141">
            <v>-16634.142299999963</v>
          </cell>
          <cell r="AC141">
            <v>-19999.52900000001</v>
          </cell>
        </row>
        <row r="142">
          <cell r="B142">
            <v>28716.624199999998</v>
          </cell>
          <cell r="C142">
            <v>46068.734799999998</v>
          </cell>
          <cell r="D142">
            <v>40544.070500000002</v>
          </cell>
          <cell r="E142">
            <v>186201.72200000001</v>
          </cell>
          <cell r="H142">
            <v>17850.180329999999</v>
          </cell>
          <cell r="I142">
            <v>7532.4125999999997</v>
          </cell>
          <cell r="J142">
            <v>9465.1862000000001</v>
          </cell>
          <cell r="K142">
            <v>18137.474999999999</v>
          </cell>
          <cell r="N142">
            <v>1516.282551</v>
          </cell>
          <cell r="O142">
            <v>3135.0329999999999</v>
          </cell>
          <cell r="P142">
            <v>5556.7356</v>
          </cell>
          <cell r="Q142">
            <v>7510.9170000000004</v>
          </cell>
          <cell r="T142">
            <v>61024.656701</v>
          </cell>
          <cell r="U142">
            <v>71226.604200000002</v>
          </cell>
          <cell r="V142">
            <v>93918.619099999996</v>
          </cell>
          <cell r="W142">
            <v>7320.4859999999999</v>
          </cell>
          <cell r="Z142">
            <v>60749.573122000002</v>
          </cell>
          <cell r="AA142">
            <v>69750.580199999997</v>
          </cell>
          <cell r="AB142">
            <v>83422.470700000005</v>
          </cell>
          <cell r="AC142">
            <v>104697.928</v>
          </cell>
        </row>
        <row r="143">
          <cell r="B143">
            <v>46068.73490000001</v>
          </cell>
          <cell r="C143">
            <v>40544.072099999968</v>
          </cell>
          <cell r="D143">
            <v>186593.8677</v>
          </cell>
          <cell r="E143">
            <v>338614.72900000005</v>
          </cell>
          <cell r="H143">
            <v>9410.2260300000253</v>
          </cell>
          <cell r="I143">
            <v>9566.6018000000549</v>
          </cell>
          <cell r="J143">
            <v>16158.247199999954</v>
          </cell>
          <cell r="K143">
            <v>30327.523899999997</v>
          </cell>
          <cell r="N143">
            <v>3599.469850999998</v>
          </cell>
          <cell r="O143">
            <v>5339.4192999999977</v>
          </cell>
          <cell r="P143">
            <v>7296.8580000000002</v>
          </cell>
          <cell r="Q143">
            <v>6741.5079999999971</v>
          </cell>
          <cell r="T143">
            <v>72996.071601000003</v>
          </cell>
          <cell r="U143">
            <v>94916.542000000016</v>
          </cell>
          <cell r="V143">
            <v>106892.15640000001</v>
          </cell>
          <cell r="W143">
            <v>26587.090999999997</v>
          </cell>
          <cell r="Z143">
            <v>73750.646522000025</v>
          </cell>
          <cell r="AA143">
            <v>84079.525899999921</v>
          </cell>
          <cell r="AB143">
            <v>100056.61299999997</v>
          </cell>
          <cell r="AC143">
            <v>124697.45700000001</v>
          </cell>
        </row>
      </sheetData>
      <sheetData sheetId="1" refreshError="1"/>
      <sheetData sheetId="2"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DEFINITIVA 2002"/>
      <sheetName val="FORMATO-C"/>
      <sheetName val="1-10"/>
      <sheetName val="1-11"/>
      <sheetName val="1-17"/>
      <sheetName val="1-50"/>
      <sheetName val="2-10"/>
      <sheetName val="3-10"/>
      <sheetName val="3-20"/>
      <sheetName val="3-50"/>
      <sheetName val="4-20"/>
      <sheetName val="4-50"/>
      <sheetName val="FORMATO-C A PESOS"/>
      <sheetName val="BASE CON L Y SL"/>
      <sheetName val="del. y jun. foran."/>
      <sheetName val="cred. ext."/>
      <sheetName val="trad. central"/>
      <sheetName val="organ."/>
      <sheetName val="FP1996"/>
      <sheetName val="Finanzas Púb"/>
      <sheetName val="Administrativa"/>
      <sheetName val="Clas_Econ"/>
      <sheetName val="Clas_Fun"/>
      <sheetName val="Sector público"/>
      <sheetName val="OyE"/>
      <sheetName val="Ramos Autónomos"/>
      <sheetName val="Gto_Ent_Fed"/>
      <sheetName val="Gasto Neto Total"/>
      <sheetName val="Ingresos Presup"/>
      <sheetName val=" "/>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éficit"/>
      <sheetName val="Fuente"/>
      <sheetName val="GtoNet"/>
      <sheetName val="Compos_Gto_Prog"/>
      <sheetName val="Admin Prueba"/>
      <sheetName val="Clas_Econ"/>
      <sheetName val="Pie_Clas_Fun"/>
      <sheetName val="Gto_Ent_Fed"/>
      <sheetName val="BASE DEFINITIVA 2002"/>
    </sheetNames>
    <sheetDataSet>
      <sheetData sheetId="0" refreshError="1"/>
      <sheetData sheetId="1" refreshError="1"/>
      <sheetData sheetId="2" refreshError="1"/>
      <sheetData sheetId="3" refreshError="1"/>
      <sheetData sheetId="4" refreshError="1"/>
      <sheetData sheetId="5" refreshError="1">
        <row r="2">
          <cell r="C2" t="str">
            <v>Gasto Programable Presupuestario en Clasificación Económica
(millones de pesos de 2003)</v>
          </cell>
        </row>
        <row r="3">
          <cell r="C3" t="str">
            <v>Concepto</v>
          </cell>
          <cell r="D3">
            <v>2001</v>
          </cell>
          <cell r="E3" t="str">
            <v>2002
Aprobado</v>
          </cell>
          <cell r="F3" t="str">
            <v>2002e</v>
          </cell>
          <cell r="G3" t="str">
            <v>2003p</v>
          </cell>
          <cell r="H3" t="str">
            <v>Estructura (%)</v>
          </cell>
          <cell r="K3" t="str">
            <v>Var. Real (%)</v>
          </cell>
        </row>
        <row r="4">
          <cell r="H4">
            <v>2001</v>
          </cell>
          <cell r="I4" t="str">
            <v>2002e</v>
          </cell>
          <cell r="J4" t="str">
            <v>2003p</v>
          </cell>
          <cell r="K4" t="str">
            <v>2003 / 2001</v>
          </cell>
          <cell r="L4" t="str">
            <v>2003 / 2002</v>
          </cell>
        </row>
        <row r="5">
          <cell r="E5" t="str">
            <v>X</v>
          </cell>
        </row>
        <row r="6">
          <cell r="C6" t="str">
            <v>Gasto Programable 1_/</v>
          </cell>
          <cell r="D6" t="e">
            <v>#REF!</v>
          </cell>
          <cell r="E6" t="e">
            <v>#REF!</v>
          </cell>
          <cell r="F6" t="e">
            <v>#REF!</v>
          </cell>
          <cell r="G6">
            <v>1077287.66539</v>
          </cell>
          <cell r="H6" t="e">
            <v>#REF!</v>
          </cell>
          <cell r="I6" t="e">
            <v>#REF!</v>
          </cell>
          <cell r="J6">
            <v>100.00000000000001</v>
          </cell>
          <cell r="K6" t="e">
            <v>#REF!</v>
          </cell>
          <cell r="L6" t="e">
            <v>#REF!</v>
          </cell>
        </row>
        <row r="8">
          <cell r="C8" t="str">
            <v>Gasto Corriente</v>
          </cell>
          <cell r="D8" t="e">
            <v>#REF!</v>
          </cell>
          <cell r="E8" t="e">
            <v>#REF!</v>
          </cell>
          <cell r="F8" t="e">
            <v>#REF!</v>
          </cell>
          <cell r="G8">
            <v>949176.40223899996</v>
          </cell>
          <cell r="H8" t="e">
            <v>#REF!</v>
          </cell>
          <cell r="I8" t="e">
            <v>#REF!</v>
          </cell>
          <cell r="J8">
            <v>88.1079801368912</v>
          </cell>
          <cell r="K8" t="e">
            <v>#REF!</v>
          </cell>
          <cell r="L8" t="e">
            <v>#REF!</v>
          </cell>
        </row>
        <row r="9">
          <cell r="C9" t="str">
            <v>Servicios Personales</v>
          </cell>
          <cell r="D9" t="e">
            <v>#REF!</v>
          </cell>
          <cell r="E9" t="e">
            <v>#REF!</v>
          </cell>
          <cell r="F9" t="e">
            <v>#REF!</v>
          </cell>
          <cell r="G9">
            <v>494038.317637</v>
          </cell>
          <cell r="H9" t="e">
            <v>#REF!</v>
          </cell>
          <cell r="I9" t="e">
            <v>#REF!</v>
          </cell>
          <cell r="J9">
            <v>45.859461080727044</v>
          </cell>
          <cell r="K9" t="e">
            <v>#REF!</v>
          </cell>
          <cell r="L9" t="e">
            <v>#REF!</v>
          </cell>
        </row>
        <row r="10">
          <cell r="C10" t="str">
            <v>Pensiones</v>
          </cell>
          <cell r="D10" t="e">
            <v>#REF!</v>
          </cell>
          <cell r="E10" t="e">
            <v>#REF!</v>
          </cell>
          <cell r="F10" t="e">
            <v>#REF!</v>
          </cell>
          <cell r="G10">
            <v>138693.506517</v>
          </cell>
          <cell r="H10" t="e">
            <v>#REF!</v>
          </cell>
          <cell r="I10" t="e">
            <v>#REF!</v>
          </cell>
          <cell r="J10">
            <v>12.87432419146748</v>
          </cell>
          <cell r="K10" t="e">
            <v>#REF!</v>
          </cell>
          <cell r="L10" t="e">
            <v>#REF!</v>
          </cell>
        </row>
        <row r="11">
          <cell r="C11" t="str">
            <v>Otros Corrientes</v>
          </cell>
          <cell r="D11" t="e">
            <v>#REF!</v>
          </cell>
          <cell r="E11" t="e">
            <v>#REF!</v>
          </cell>
          <cell r="F11" t="e">
            <v>#REF!</v>
          </cell>
          <cell r="G11">
            <v>316444.57808499999</v>
          </cell>
          <cell r="H11" t="e">
            <v>#REF!</v>
          </cell>
          <cell r="I11" t="e">
            <v>#REF!</v>
          </cell>
          <cell r="J11">
            <v>29.374194864696669</v>
          </cell>
          <cell r="K11" t="e">
            <v>#REF!</v>
          </cell>
          <cell r="L11" t="e">
            <v>#REF!</v>
          </cell>
        </row>
        <row r="13">
          <cell r="C13" t="str">
            <v>Gasto de Capital</v>
          </cell>
          <cell r="D13" t="e">
            <v>#REF!</v>
          </cell>
          <cell r="E13" t="e">
            <v>#REF!</v>
          </cell>
          <cell r="F13" t="e">
            <v>#REF!</v>
          </cell>
          <cell r="G13">
            <v>128111.26315100001</v>
          </cell>
          <cell r="H13" t="e">
            <v>#REF!</v>
          </cell>
          <cell r="I13" t="e">
            <v>#REF!</v>
          </cell>
          <cell r="J13">
            <v>11.892019863108814</v>
          </cell>
          <cell r="K13" t="e">
            <v>#REF!</v>
          </cell>
          <cell r="L13" t="e">
            <v>#REF!</v>
          </cell>
        </row>
        <row r="14">
          <cell r="C14" t="str">
            <v>Inversión Física</v>
          </cell>
          <cell r="D14" t="e">
            <v>#REF!</v>
          </cell>
          <cell r="E14" t="e">
            <v>#REF!</v>
          </cell>
          <cell r="F14" t="e">
            <v>#REF!</v>
          </cell>
          <cell r="G14">
            <v>124651.02185100001</v>
          </cell>
          <cell r="H14" t="e">
            <v>#REF!</v>
          </cell>
          <cell r="I14" t="e">
            <v>#REF!</v>
          </cell>
          <cell r="J14">
            <v>11.570820483299029</v>
          </cell>
          <cell r="K14" t="e">
            <v>#REF!</v>
          </cell>
          <cell r="L14" t="e">
            <v>#REF!</v>
          </cell>
        </row>
        <row r="15">
          <cell r="C15" t="str">
            <v>Otros de Capital</v>
          </cell>
          <cell r="D15" t="e">
            <v>#REF!</v>
          </cell>
          <cell r="E15" t="e">
            <v>#REF!</v>
          </cell>
          <cell r="F15" t="e">
            <v>#REF!</v>
          </cell>
          <cell r="G15">
            <v>3460.2413000000001</v>
          </cell>
          <cell r="H15" t="e">
            <v>#REF!</v>
          </cell>
          <cell r="I15" t="e">
            <v>#REF!</v>
          </cell>
          <cell r="J15">
            <v>0.32119937980978575</v>
          </cell>
          <cell r="K15" t="e">
            <v>#REF!</v>
          </cell>
          <cell r="L15" t="e">
            <v>#REF!</v>
          </cell>
        </row>
        <row r="17">
          <cell r="C17" t="str">
            <v>Informativa</v>
          </cell>
        </row>
        <row r="18">
          <cell r="C18" t="str">
            <v>Inversión Impulsada</v>
          </cell>
          <cell r="D18">
            <v>0</v>
          </cell>
          <cell r="E18">
            <v>0</v>
          </cell>
          <cell r="F18">
            <v>0</v>
          </cell>
          <cell r="G18">
            <v>0</v>
          </cell>
          <cell r="H18" t="e">
            <v>#DIV/0!</v>
          </cell>
          <cell r="J18" t="e">
            <v>#DIV/0!</v>
          </cell>
          <cell r="L18" t="str">
            <v xml:space="preserve">               n.a.</v>
          </cell>
        </row>
        <row r="19">
          <cell r="C19" t="str">
            <v>Inversión Presupuestaria</v>
          </cell>
          <cell r="H19" t="e">
            <v>#DIV/0!</v>
          </cell>
          <cell r="J19" t="e">
            <v>#DIV/0!</v>
          </cell>
          <cell r="L19" t="str">
            <v xml:space="preserve">               n.a.</v>
          </cell>
        </row>
        <row r="20">
          <cell r="C20" t="str">
            <v>Inversión Financiada</v>
          </cell>
          <cell r="H20" t="e">
            <v>#DIV/0!</v>
          </cell>
          <cell r="J20" t="e">
            <v>#DIV/0!</v>
          </cell>
          <cell r="L20" t="str">
            <v xml:space="preserve">               n.a.</v>
          </cell>
        </row>
        <row r="21">
          <cell r="C21" t="str">
            <v>Amortización Inv. Financiada</v>
          </cell>
          <cell r="H21" t="e">
            <v>#DIV/0!</v>
          </cell>
          <cell r="J21" t="e">
            <v>#DIV/0!</v>
          </cell>
          <cell r="L21" t="str">
            <v xml:space="preserve">               n.a.</v>
          </cell>
        </row>
        <row r="23">
          <cell r="C23" t="str">
            <v>e = estimado</v>
          </cell>
        </row>
        <row r="24">
          <cell r="C24" t="str">
            <v>p = proyecto</v>
          </cell>
        </row>
        <row r="25">
          <cell r="C25" t="str">
            <v>1_/ Neto de aportaciones ISSSTE-FOVISSSTE.</v>
          </cell>
        </row>
      </sheetData>
      <sheetData sheetId="6" refreshError="1"/>
      <sheetData sheetId="7" refreshError="1">
        <row r="39">
          <cell r="C39" t="str">
            <v>Recursos Asignados a Entidades Federativas y Municipios
(millones de pesos de 2003)</v>
          </cell>
        </row>
        <row r="40">
          <cell r="D40" t="str">
            <v>2001
Cierre
corriente</v>
          </cell>
          <cell r="E40" t="str">
            <v>2002
Aprobado
Corriente</v>
          </cell>
          <cell r="F40" t="str">
            <v>2002
Cierre
Corriente</v>
          </cell>
          <cell r="G40">
            <v>2001</v>
          </cell>
          <cell r="H40" t="str">
            <v>2002
aprobado</v>
          </cell>
          <cell r="I40" t="str">
            <v>2002e</v>
          </cell>
          <cell r="J40" t="str">
            <v>2003p</v>
          </cell>
          <cell r="K40" t="str">
            <v>Var. Real
2003/2002
(%)</v>
          </cell>
        </row>
        <row r="41">
          <cell r="D41" t="str">
            <v>X</v>
          </cell>
          <cell r="E41" t="str">
            <v>X</v>
          </cell>
          <cell r="F41" t="str">
            <v>X</v>
          </cell>
          <cell r="H41" t="str">
            <v>X</v>
          </cell>
        </row>
        <row r="42">
          <cell r="C42" t="str">
            <v>Total 1_/</v>
          </cell>
          <cell r="D42">
            <v>460512.1</v>
          </cell>
          <cell r="E42">
            <v>502730.7</v>
          </cell>
          <cell r="F42">
            <v>482600</v>
          </cell>
          <cell r="G42" t="e">
            <v>#REF!</v>
          </cell>
          <cell r="H42" t="e">
            <v>#REF!</v>
          </cell>
          <cell r="I42" t="e">
            <v>#REF!</v>
          </cell>
          <cell r="J42" t="e">
            <v>#REF!</v>
          </cell>
          <cell r="K42" t="e">
            <v>#REF!</v>
          </cell>
        </row>
        <row r="44">
          <cell r="C44" t="str">
            <v>Gobiernos de entidades federativas</v>
          </cell>
          <cell r="D44">
            <v>381951.6</v>
          </cell>
          <cell r="E44">
            <v>408629.5</v>
          </cell>
          <cell r="F44">
            <v>393140.8097553635</v>
          </cell>
          <cell r="G44" t="e">
            <v>#REF!</v>
          </cell>
          <cell r="H44" t="e">
            <v>#REF!</v>
          </cell>
          <cell r="I44" t="e">
            <v>#REF!</v>
          </cell>
          <cell r="J44" t="e">
            <v>#REF!</v>
          </cell>
          <cell r="K44" t="e">
            <v>#REF!</v>
          </cell>
        </row>
        <row r="45">
          <cell r="C45" t="str">
            <v>PAFEF</v>
          </cell>
          <cell r="D45">
            <v>12807.7</v>
          </cell>
          <cell r="E45">
            <v>14700</v>
          </cell>
          <cell r="F45">
            <v>14700</v>
          </cell>
          <cell r="G45" t="e">
            <v>#REF!</v>
          </cell>
          <cell r="H45" t="e">
            <v>#REF!</v>
          </cell>
          <cell r="I45" t="e">
            <v>#REF!</v>
          </cell>
          <cell r="J45" t="str">
            <v>--</v>
          </cell>
          <cell r="K45" t="str">
            <v>--</v>
          </cell>
        </row>
        <row r="46">
          <cell r="C46" t="str">
            <v>Participaciones Federales</v>
          </cell>
          <cell r="D46">
            <v>154663.29999999999</v>
          </cell>
          <cell r="E46">
            <v>166562.1</v>
          </cell>
          <cell r="F46">
            <v>151871.71319536353</v>
          </cell>
          <cell r="G46" t="e">
            <v>#REF!</v>
          </cell>
          <cell r="H46" t="e">
            <v>#REF!</v>
          </cell>
          <cell r="I46" t="e">
            <v>#REF!</v>
          </cell>
          <cell r="J46" t="e">
            <v>#REF!</v>
          </cell>
          <cell r="K46" t="e">
            <v>#REF!</v>
          </cell>
        </row>
        <row r="47">
          <cell r="C47" t="str">
            <v>Aportaciones federales para entidades y municipios</v>
          </cell>
          <cell r="D47">
            <v>187923.6</v>
          </cell>
          <cell r="E47">
            <v>199010.4</v>
          </cell>
          <cell r="F47">
            <v>198212.09656000001</v>
          </cell>
          <cell r="G47" t="e">
            <v>#REF!</v>
          </cell>
          <cell r="H47" t="e">
            <v>#REF!</v>
          </cell>
          <cell r="I47" t="e">
            <v>#REF!</v>
          </cell>
          <cell r="J47">
            <v>213464.87864000001</v>
          </cell>
          <cell r="K47" t="e">
            <v>#REF!</v>
          </cell>
        </row>
        <row r="48">
          <cell r="C48" t="str">
            <v>FAEB 2_/</v>
          </cell>
          <cell r="D48">
            <v>145447.29999999999</v>
          </cell>
          <cell r="E48">
            <v>156656.4</v>
          </cell>
          <cell r="F48">
            <v>155732.5</v>
          </cell>
          <cell r="G48" t="e">
            <v>#REF!</v>
          </cell>
          <cell r="H48" t="e">
            <v>#REF!</v>
          </cell>
          <cell r="I48" t="e">
            <v>#REF!</v>
          </cell>
          <cell r="J48">
            <v>166838.6</v>
          </cell>
          <cell r="K48" t="e">
            <v>#REF!</v>
          </cell>
        </row>
        <row r="49">
          <cell r="C49" t="str">
            <v>FASSA</v>
          </cell>
          <cell r="D49">
            <v>25336.7</v>
          </cell>
          <cell r="E49">
            <v>26758.799999999999</v>
          </cell>
          <cell r="F49">
            <v>26827.7</v>
          </cell>
          <cell r="G49" t="e">
            <v>#REF!</v>
          </cell>
          <cell r="H49" t="e">
            <v>#REF!</v>
          </cell>
          <cell r="I49" t="e">
            <v>#REF!</v>
          </cell>
          <cell r="J49">
            <v>31163.4</v>
          </cell>
          <cell r="K49" t="e">
            <v>#REF!</v>
          </cell>
        </row>
        <row r="50">
          <cell r="C50" t="str">
            <v>FAIS/FISE</v>
          </cell>
          <cell r="D50">
            <v>2310.6</v>
          </cell>
          <cell r="E50">
            <v>2640.2</v>
          </cell>
          <cell r="F50">
            <v>2640.1965599999999</v>
          </cell>
          <cell r="G50" t="e">
            <v>#REF!</v>
          </cell>
          <cell r="H50" t="e">
            <v>#REF!</v>
          </cell>
          <cell r="I50" t="e">
            <v>#REF!</v>
          </cell>
          <cell r="J50">
            <v>2698.1786400000001</v>
          </cell>
          <cell r="K50" t="e">
            <v>#REF!</v>
          </cell>
        </row>
        <row r="51">
          <cell r="C51" t="str">
            <v>FASP</v>
          </cell>
          <cell r="D51">
            <v>5786.4</v>
          </cell>
          <cell r="E51">
            <v>3000</v>
          </cell>
          <cell r="F51">
            <v>3000</v>
          </cell>
          <cell r="G51" t="e">
            <v>#REF!</v>
          </cell>
          <cell r="H51" t="e">
            <v>#REF!</v>
          </cell>
          <cell r="I51" t="e">
            <v>#REF!</v>
          </cell>
          <cell r="J51">
            <v>2500</v>
          </cell>
          <cell r="K51" t="e">
            <v>#REF!</v>
          </cell>
        </row>
        <row r="52">
          <cell r="C52" t="str">
            <v>FAM</v>
          </cell>
          <cell r="D52">
            <v>6231.1</v>
          </cell>
          <cell r="E52">
            <v>7092.8</v>
          </cell>
          <cell r="F52">
            <v>7092.9</v>
          </cell>
          <cell r="G52" t="e">
            <v>#REF!</v>
          </cell>
          <cell r="H52" t="e">
            <v>#REF!</v>
          </cell>
          <cell r="I52" t="e">
            <v>#REF!</v>
          </cell>
          <cell r="J52">
            <v>7248.6</v>
          </cell>
          <cell r="K52" t="e">
            <v>#REF!</v>
          </cell>
        </row>
        <row r="53">
          <cell r="C53" t="str">
            <v>FAETA</v>
          </cell>
          <cell r="D53">
            <v>2811.5</v>
          </cell>
          <cell r="E53">
            <v>2862.2</v>
          </cell>
          <cell r="F53">
            <v>2918.8</v>
          </cell>
          <cell r="G53" t="e">
            <v>#REF!</v>
          </cell>
          <cell r="H53" t="e">
            <v>#REF!</v>
          </cell>
          <cell r="I53" t="e">
            <v>#REF!</v>
          </cell>
          <cell r="J53">
            <v>3016.1</v>
          </cell>
          <cell r="K53" t="e">
            <v>#REF!</v>
          </cell>
        </row>
        <row r="54">
          <cell r="C54" t="str">
            <v>Convenios de descentralización</v>
          </cell>
          <cell r="D54">
            <v>26557</v>
          </cell>
          <cell r="E54">
            <v>28357</v>
          </cell>
          <cell r="F54">
            <v>28357</v>
          </cell>
          <cell r="G54" t="e">
            <v>#REF!</v>
          </cell>
          <cell r="H54" t="e">
            <v>#REF!</v>
          </cell>
          <cell r="I54" t="e">
            <v>#REF!</v>
          </cell>
          <cell r="J54">
            <v>25925</v>
          </cell>
          <cell r="K54" t="e">
            <v>#REF!</v>
          </cell>
        </row>
        <row r="56">
          <cell r="C56" t="str">
            <v>Gobiernos municipales</v>
          </cell>
          <cell r="D56">
            <v>78560.5</v>
          </cell>
          <cell r="E56">
            <v>94101.200000000012</v>
          </cell>
          <cell r="F56">
            <v>89459.190244636469</v>
          </cell>
          <cell r="G56" t="e">
            <v>#REF!</v>
          </cell>
          <cell r="H56" t="e">
            <v>#REF!</v>
          </cell>
          <cell r="I56" t="e">
            <v>#REF!</v>
          </cell>
          <cell r="J56" t="e">
            <v>#REF!</v>
          </cell>
          <cell r="K56" t="e">
            <v>#REF!</v>
          </cell>
        </row>
        <row r="57">
          <cell r="C57" t="str">
            <v>Participaciones federales</v>
          </cell>
          <cell r="D57">
            <v>42267.9</v>
          </cell>
          <cell r="E57">
            <v>52630.8</v>
          </cell>
          <cell r="F57">
            <v>47988.886804636466</v>
          </cell>
          <cell r="G57" t="e">
            <v>#REF!</v>
          </cell>
          <cell r="H57" t="e">
            <v>#REF!</v>
          </cell>
          <cell r="I57" t="e">
            <v>#REF!</v>
          </cell>
          <cell r="J57" t="e">
            <v>#REF!</v>
          </cell>
          <cell r="K57" t="e">
            <v>#REF!</v>
          </cell>
        </row>
        <row r="58">
          <cell r="C58" t="str">
            <v>Aportaciones federales para entidades y municipios</v>
          </cell>
          <cell r="D58">
            <v>36292.6</v>
          </cell>
          <cell r="E58">
            <v>41470.400000000001</v>
          </cell>
          <cell r="F58">
            <v>41470.303440000003</v>
          </cell>
          <cell r="G58" t="e">
            <v>#REF!</v>
          </cell>
          <cell r="H58" t="e">
            <v>#REF!</v>
          </cell>
          <cell r="I58" t="e">
            <v>#REF!</v>
          </cell>
          <cell r="J58">
            <v>42381.021359999999</v>
          </cell>
          <cell r="K58" t="e">
            <v>#REF!</v>
          </cell>
        </row>
        <row r="59">
          <cell r="C59" t="str">
            <v>FAIS/FISM</v>
          </cell>
          <cell r="D59">
            <v>16753.5</v>
          </cell>
          <cell r="E59">
            <v>19143.7</v>
          </cell>
          <cell r="F59">
            <v>19143.603439999999</v>
          </cell>
          <cell r="G59" t="e">
            <v>#REF!</v>
          </cell>
          <cell r="H59" t="e">
            <v>#REF!</v>
          </cell>
          <cell r="I59" t="e">
            <v>#REF!</v>
          </cell>
          <cell r="J59">
            <v>19564.021359999999</v>
          </cell>
          <cell r="K59" t="e">
            <v>#REF!</v>
          </cell>
        </row>
        <row r="60">
          <cell r="C60" t="str">
            <v>FORTAMUN</v>
          </cell>
          <cell r="D60">
            <v>19539.099999999999</v>
          </cell>
          <cell r="E60">
            <v>22326.7</v>
          </cell>
          <cell r="F60">
            <v>22326.7</v>
          </cell>
          <cell r="G60" t="e">
            <v>#REF!</v>
          </cell>
          <cell r="H60" t="e">
            <v>#REF!</v>
          </cell>
          <cell r="I60" t="e">
            <v>#REF!</v>
          </cell>
          <cell r="J60">
            <v>22817</v>
          </cell>
          <cell r="K60" t="e">
            <v>#REF!</v>
          </cell>
        </row>
        <row r="62">
          <cell r="C62" t="str">
            <v>e = estimado</v>
          </cell>
        </row>
        <row r="63">
          <cell r="C63" t="str">
            <v>p = proyecto</v>
          </cell>
        </row>
        <row r="64">
          <cell r="C64" t="str">
            <v>1_/ Incluye aportaciones ISSSTE-FOVISSSTE.</v>
          </cell>
        </row>
        <row r="65">
          <cell r="C65" t="str">
            <v>2_/ Incluye Previsiones y Aportaciones para los Sistemas de Educación Básica, Normal y Técnica (Ramo General 25).</v>
          </cell>
        </row>
        <row r="66">
          <cell r="C66" t="str">
            <v>PAFEF = Programa de apoyos para el fortalecimiento de las entidades federativas.</v>
          </cell>
        </row>
        <row r="67">
          <cell r="C67" t="str">
            <v>FAEB = Fondo de aportaciones para la educación básica y normal.</v>
          </cell>
        </row>
        <row r="68">
          <cell r="C68" t="str">
            <v>FASSA = Fondo de aportaciones para los servicios de salud.</v>
          </cell>
        </row>
        <row r="69">
          <cell r="C69" t="str">
            <v>FAIS = Fondo de aportaciones para la infraestructura social.</v>
          </cell>
        </row>
        <row r="70">
          <cell r="C70" t="str">
            <v>FASP = Fondo de aportaciones para la seguridad pública de los estados y del Distrito Federal.</v>
          </cell>
        </row>
        <row r="71">
          <cell r="C71" t="str">
            <v>FAM = Fondo de aportaciones múltiples.</v>
          </cell>
        </row>
        <row r="72">
          <cell r="C72" t="str">
            <v>FAETA = Fondo de aportaciones para educación tecnológica y de adultos.</v>
          </cell>
        </row>
        <row r="73">
          <cell r="C73" t="str">
            <v>FORTAMUN = Fondo de aportaciones para el fortalecimiento de los municipios y de las demarcaciones del D.F.</v>
          </cell>
        </row>
      </sheetData>
      <sheetData sheetId="8"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osicionMotivos"/>
      <sheetName val="Ingresos Presup"/>
      <sheetName val="Gasto Neto Total"/>
      <sheetName val="GtoProgPodInvSoc"/>
      <sheetName val="Clas_Fun"/>
      <sheetName val="Administrativa3"/>
      <sheetName val="Administrativa2 (2)"/>
      <sheetName val="ClasFun"/>
      <sheetName val="Administrativa (2)"/>
      <sheetName val="Clasificación Econo (2)"/>
      <sheetName val="Inver Impul"/>
      <sheetName val="Comp Sec Ener"/>
      <sheetName val="Inver Impul (2)"/>
      <sheetName val="Comp Sec Ener (2)"/>
      <sheetName val="Gasto Federalizado2"/>
      <sheetName val="Gasto Federalizado4"/>
      <sheetName val="Gasto Federalizado3"/>
      <sheetName val="Costo Finan"/>
      <sheetName val="RFSP"/>
      <sheetName val="Prog Sep Vol"/>
      <sheetName val="Ramos Autónomos"/>
      <sheetName val="OyE"/>
      <sheetName val="Sector público"/>
      <sheetName val="Ind Educ"/>
      <sheetName val="Ind Sal"/>
      <sheetName val="Prog viv"/>
      <sheetName val="Cien y Tec"/>
      <sheetName val="Py Carr 2004"/>
      <sheetName val="Py Carr desp 2004"/>
      <sheetName val="Servs Agua"/>
      <sheetName val="Capac"/>
      <sheetName val="Prog Suj Reg Op"/>
      <sheetName val="Aho y Aus"/>
      <sheetName val="Ramos Autónomos (2)"/>
      <sheetName val="OyE (2)"/>
      <sheetName val="Sector público (2)"/>
      <sheetName val="Ind Educ (2)"/>
      <sheetName val="Ind Sal (2)"/>
      <sheetName val="Prog viv (2)"/>
      <sheetName val="Cien y Tec (2)"/>
      <sheetName val="Py Carr 2004 (2)"/>
      <sheetName val="Py Carr desp 2004 (2)"/>
      <sheetName val="Servs Agua (2)"/>
      <sheetName val="Capac (2)"/>
      <sheetName val="ProgReg (2)"/>
      <sheetName val="Des_Fun (2)"/>
      <sheetName val="Res_Adm (2)"/>
      <sheetName val="Res_Eco (2)"/>
      <sheetName val="RProgFin"/>
      <sheetName val="Res_Eco_Finan"/>
      <sheetName val="Des_Fun Oy E"/>
      <sheetName val="Res_Eco_ECPD (2)"/>
      <sheetName val="Gto_PrgEsp (2)"/>
      <sheetName val="ProgReg"/>
      <sheetName val="Res_Adm"/>
      <sheetName val="Res_Eco"/>
      <sheetName val="Des_Fun"/>
      <sheetName val="Res_Eco_ECPD"/>
      <sheetName val="Gto_PrgEsp"/>
      <sheetName val="Finanzas Púb"/>
      <sheetName val="Déficit"/>
      <sheetName val="Fuente"/>
      <sheetName val="GtoNet"/>
      <sheetName val="Compos_Gto_Prog"/>
      <sheetName val="Administrativa"/>
      <sheetName val="Admin Prueba"/>
      <sheetName val="Cons Inv Soc"/>
      <sheetName val="Estructura"/>
      <sheetName val="Pie_Clas_Fun"/>
      <sheetName val="Gto_Ent_Fed"/>
      <sheetName val="GtoOrdGob"/>
      <sheetName val="Gasto Federalizado"/>
      <sheetName val="Comp.Presup"/>
      <sheetName val="Comp.Presup (2)"/>
      <sheetName val="Prom PEMEX-CFE-IMSS"/>
      <sheetName val="Adm-Chavez"/>
      <sheetName val="Econ-Chavez"/>
      <sheetName val="Fun-Chavez"/>
      <sheetName val="Fun_AMM"/>
      <sheetName val="Clas_Ec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cios de 2009_Rossana_3008200"/>
      <sheetName val="deflactores"/>
      <sheetName val="GNT evolución mdp"/>
      <sheetName val="GNT evolución % PIB"/>
      <sheetName val="Federalizado evolución mdp"/>
      <sheetName val="Federalizado evolución % PIB"/>
      <sheetName val="GP Administrativa evolución mdp"/>
      <sheetName val="GP Admitiva evolución % PIB"/>
      <sheetName val="GP Económica evolución mdp"/>
      <sheetName val="GP Económica evolución % PIB"/>
      <sheetName val="GP Económica evolución ajustada"/>
      <sheetName val="GP Económica % PIB ajustada"/>
      <sheetName val="GP Funcional evolución mdp"/>
      <sheetName val="GP Funcional evolución % PIB"/>
      <sheetName val="GP Funcional evolución mdp (2)"/>
      <sheetName val="GP Funcional evolución % PI (2)"/>
      <sheetName val="Ingresos serie"/>
      <sheetName val="GNT estimación 09 mdp"/>
      <sheetName val="GNT estimación 09 % PIB"/>
      <sheetName val="Federalizado estimación mdp"/>
      <sheetName val="GP Admitiva estimación mdp "/>
      <sheetName val="GP Admitiva ECD estimación mdp"/>
      <sheetName val="GP Autónomos estimación mdp"/>
      <sheetName val="INEG estimación mdp"/>
      <sheetName val="GP Económica CA-"/>
      <sheetName val="GP Económica CA"/>
      <sheetName val="GP Económica estimación mdp"/>
      <sheetName val="Pensiones estimación mdp"/>
      <sheetName val="GP Funcional estimación mdp"/>
      <sheetName val="GP Funcional Estructura %"/>
      <sheetName val="GP Funcional estimación mdp (2)"/>
      <sheetName val="GP Funcional Estructura % (2)"/>
      <sheetName val="GP Económica CA (2)"/>
      <sheetName val="GP Funcional % PIB"/>
      <sheetName val="Clas_Fu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6-5.1.1"/>
      <sheetName val="18-5.2.1"/>
      <sheetName val="19-5.2.2 PIB"/>
      <sheetName val="20-5.2.3"/>
      <sheetName val="25-5.2.8"/>
      <sheetName val="27-5.2.10"/>
      <sheetName val="28-5.2.11"/>
      <sheetName val="29-5.2.12"/>
      <sheetName val="26-5.2.9"/>
      <sheetName val="32-6.1.3"/>
      <sheetName val="36-6.2.4"/>
      <sheetName val="30-6.1.1"/>
      <sheetName val="31-6.1.3"/>
      <sheetName val="33-6.2.1"/>
      <sheetName val="34-6.2.2"/>
      <sheetName val="40-6.3.1"/>
      <sheetName val="41-6.3.2"/>
      <sheetName val="Ingresos serie"/>
    </sheetNames>
    <sheetDataSet>
      <sheetData sheetId="0"/>
      <sheetData sheetId="1"/>
      <sheetData sheetId="2"/>
      <sheetData sheetId="3"/>
      <sheetData sheetId="4"/>
      <sheetData sheetId="5"/>
      <sheetData sheetId="6"/>
      <sheetData sheetId="7"/>
      <sheetData sheetId="8"/>
      <sheetData sheetId="9"/>
      <sheetData sheetId="10"/>
      <sheetData sheetId="11">
        <row r="65">
          <cell r="C65" t="str">
            <v>Gasto Programable de la Administración Pública Centralizada en Clasificación Administrativa: Ramos Administrativos y Ramos Generales</v>
          </cell>
        </row>
        <row r="66">
          <cell r="C66" t="str">
            <v>(Miles de millones de pesos de 2008 )</v>
          </cell>
        </row>
        <row r="68">
          <cell r="C68" t="str">
            <v>Concepto</v>
          </cell>
          <cell r="D68" t="str">
            <v>2007p</v>
          </cell>
          <cell r="E68" t="str">
            <v>2007a</v>
          </cell>
          <cell r="F68" t="str">
            <v>2008p</v>
          </cell>
          <cell r="G68" t="str">
            <v>Estructura porcentual</v>
          </cell>
          <cell r="K68" t="str">
            <v>Variación % 2008p</v>
          </cell>
        </row>
        <row r="69">
          <cell r="G69" t="str">
            <v>2007p</v>
          </cell>
          <cell r="H69" t="str">
            <v>2007a</v>
          </cell>
          <cell r="I69" t="str">
            <v>2008p</v>
          </cell>
          <cell r="J69" t="str">
            <v>2008r</v>
          </cell>
          <cell r="K69" t="str">
            <v>2007p</v>
          </cell>
          <cell r="L69" t="str">
            <v>2007a</v>
          </cell>
        </row>
        <row r="71">
          <cell r="C71" t="str">
            <v>Total 1/</v>
          </cell>
          <cell r="D71">
            <v>942.35742813865522</v>
          </cell>
          <cell r="E71">
            <v>984.49784549473497</v>
          </cell>
          <cell r="F71">
            <v>994.59090000000003</v>
          </cell>
          <cell r="G71">
            <v>100</v>
          </cell>
          <cell r="H71">
            <v>100</v>
          </cell>
          <cell r="I71">
            <v>100</v>
          </cell>
          <cell r="J71" t="e">
            <v>#REF!</v>
          </cell>
          <cell r="K71">
            <v>5.542851396047932</v>
          </cell>
          <cell r="L71">
            <v>1.0251982319162023</v>
          </cell>
        </row>
        <row r="73">
          <cell r="C73" t="str">
            <v>Ramos Administrativos</v>
          </cell>
          <cell r="D73">
            <v>510.34046026464011</v>
          </cell>
          <cell r="E73">
            <v>563.61004726464</v>
          </cell>
          <cell r="F73">
            <v>568.23880000000008</v>
          </cell>
          <cell r="G73">
            <v>54.155721069941031</v>
          </cell>
          <cell r="H73">
            <v>57.248479500878112</v>
          </cell>
          <cell r="I73">
            <v>57.132917664941438</v>
          </cell>
          <cell r="J73" t="e">
            <v>#REF!</v>
          </cell>
          <cell r="K73">
            <v>11.345042034358087</v>
          </cell>
          <cell r="L73">
            <v>0.82126866932636933</v>
          </cell>
        </row>
        <row r="75">
          <cell r="C75" t="str">
            <v>Desarrollo Social</v>
          </cell>
        </row>
        <row r="76">
          <cell r="C76" t="str">
            <v>Secretaría de Educación Pública</v>
          </cell>
          <cell r="D76">
            <v>147.39031350000002</v>
          </cell>
          <cell r="E76">
            <v>157.28211900000002</v>
          </cell>
          <cell r="F76">
            <v>156.8004</v>
          </cell>
          <cell r="G76">
            <v>15.640595500066832</v>
          </cell>
          <cell r="H76">
            <v>15.975872341392661</v>
          </cell>
          <cell r="I76">
            <v>15.765316171704367</v>
          </cell>
          <cell r="J76" t="e">
            <v>#REF!</v>
          </cell>
          <cell r="K76">
            <v>6.3844673890323111</v>
          </cell>
          <cell r="L76">
            <v>-0.30627702822342284</v>
          </cell>
        </row>
        <row r="77">
          <cell r="C77" t="str">
            <v xml:space="preserve">Secretaría de Salud </v>
          </cell>
          <cell r="D77">
            <v>56.365950822344999</v>
          </cell>
          <cell r="E77">
            <v>57.528566322344993</v>
          </cell>
          <cell r="F77">
            <v>63.981899999999996</v>
          </cell>
          <cell r="G77">
            <v>5.9813770379758182</v>
          </cell>
          <cell r="H77">
            <v>5.8434425819830453</v>
          </cell>
          <cell r="I77">
            <v>6.4329866681868895</v>
          </cell>
          <cell r="J77" t="e">
            <v>#REF!</v>
          </cell>
          <cell r="K77">
            <v>13.511613068781635</v>
          </cell>
          <cell r="L77">
            <v>11.217616030087685</v>
          </cell>
        </row>
        <row r="78">
          <cell r="C78" t="str">
            <v>Desarrollo Social</v>
          </cell>
          <cell r="D78">
            <v>27.075651832799995</v>
          </cell>
          <cell r="E78">
            <v>36.337264773299999</v>
          </cell>
          <cell r="F78">
            <v>37.342899999999993</v>
          </cell>
          <cell r="G78">
            <v>2.8731828310920022</v>
          </cell>
          <cell r="H78">
            <v>3.6909440624564906</v>
          </cell>
          <cell r="I78">
            <v>3.7545990014587902</v>
          </cell>
          <cell r="J78" t="e">
            <v>#REF!</v>
          </cell>
          <cell r="K78">
            <v>37.920594601390349</v>
          </cell>
          <cell r="L78">
            <v>2.7675039191142448</v>
          </cell>
        </row>
        <row r="79">
          <cell r="C79" t="str">
            <v>Desarrollo Económico</v>
          </cell>
        </row>
        <row r="80">
          <cell r="C80" t="str">
            <v>Agricultura, Ganadería, Desarrollo Rural, Pesca y Alimentación</v>
          </cell>
          <cell r="D80">
            <v>49.538722499999999</v>
          </cell>
          <cell r="E80">
            <v>60.428164499999994</v>
          </cell>
          <cell r="F80">
            <v>57.902300000000004</v>
          </cell>
          <cell r="G80">
            <v>5.2568930875675175</v>
          </cell>
          <cell r="H80">
            <v>6.1379681810916829</v>
          </cell>
          <cell r="I80">
            <v>5.8217202670967536</v>
          </cell>
          <cell r="J80" t="e">
            <v>#REF!</v>
          </cell>
          <cell r="K80">
            <v>16.882909122252808</v>
          </cell>
          <cell r="L80">
            <v>-4.1799457602257455</v>
          </cell>
        </row>
        <row r="81">
          <cell r="C81" t="str">
            <v>Comunicaciones y Transportes</v>
          </cell>
          <cell r="D81">
            <v>28.528429499999998</v>
          </cell>
          <cell r="E81">
            <v>40.539086999999995</v>
          </cell>
          <cell r="F81">
            <v>35.286499999999997</v>
          </cell>
          <cell r="G81">
            <v>3.0273470180363899</v>
          </cell>
          <cell r="H81">
            <v>4.1177425817146487</v>
          </cell>
          <cell r="I81">
            <v>3.54784062472319</v>
          </cell>
          <cell r="J81" t="e">
            <v>#REF!</v>
          </cell>
          <cell r="K81">
            <v>23.688897771256556</v>
          </cell>
          <cell r="L81">
            <v>-12.95684582141674</v>
          </cell>
        </row>
        <row r="82">
          <cell r="C82" t="str">
            <v>Medio Ambiente y Recursos Naturales</v>
          </cell>
          <cell r="D82">
            <v>23.14474802658</v>
          </cell>
          <cell r="E82">
            <v>30.021495026579998</v>
          </cell>
          <cell r="F82">
            <v>30.653000000000002</v>
          </cell>
          <cell r="G82">
            <v>2.456047709232315</v>
          </cell>
          <cell r="H82">
            <v>3.0494221154433752</v>
          </cell>
          <cell r="I82">
            <v>3.0819706876465491</v>
          </cell>
          <cell r="J82" t="e">
            <v>#REF!</v>
          </cell>
          <cell r="K82">
            <v>32.440413543484411</v>
          </cell>
          <cell r="L82">
            <v>2.1035094117094699</v>
          </cell>
        </row>
        <row r="83">
          <cell r="C83" t="str">
            <v>Consejo Nacional de Ciencia y Tecnología</v>
          </cell>
          <cell r="D83">
            <v>9.6572216715299959</v>
          </cell>
          <cell r="E83">
            <v>9.6572216715299959</v>
          </cell>
          <cell r="F83">
            <v>10.923200000000001</v>
          </cell>
          <cell r="G83">
            <v>1.0247939245945081</v>
          </cell>
          <cell r="H83">
            <v>0.98092867503199033</v>
          </cell>
          <cell r="I83">
            <v>1.0982606014191365</v>
          </cell>
          <cell r="J83" t="e">
            <v>#REF!</v>
          </cell>
          <cell r="K83">
            <v>13.109136059309655</v>
          </cell>
          <cell r="L83">
            <v>13.109136059309655</v>
          </cell>
        </row>
        <row r="84">
          <cell r="C84" t="str">
            <v>Economía</v>
          </cell>
          <cell r="D84">
            <v>8.6060735073450001</v>
          </cell>
          <cell r="E84">
            <v>8.5212880668450008</v>
          </cell>
          <cell r="F84">
            <v>8.107899999999999</v>
          </cell>
          <cell r="G84">
            <v>0.91324939458945209</v>
          </cell>
          <cell r="H84">
            <v>0.86554664449903784</v>
          </cell>
          <cell r="I84">
            <v>0.81519949559160432</v>
          </cell>
          <cell r="J84" t="e">
            <v>#REF!</v>
          </cell>
          <cell r="K84">
            <v>-5.7886271470935728</v>
          </cell>
          <cell r="L84">
            <v>-4.8512391976681339</v>
          </cell>
        </row>
        <row r="85">
          <cell r="C85" t="str">
            <v>Reforma Agraria</v>
          </cell>
          <cell r="D85">
            <v>4.176018</v>
          </cell>
          <cell r="E85">
            <v>4.9393304999999996</v>
          </cell>
          <cell r="F85">
            <v>4.6306000000000003</v>
          </cell>
          <cell r="G85">
            <v>0.4431458675131868</v>
          </cell>
          <cell r="H85">
            <v>0.50171064595046033</v>
          </cell>
          <cell r="I85">
            <v>0.46557835990657059</v>
          </cell>
          <cell r="J85" t="e">
            <v>#REF!</v>
          </cell>
          <cell r="K85">
            <v>10.88553737076805</v>
          </cell>
          <cell r="L85">
            <v>-6.2504523639387859</v>
          </cell>
        </row>
        <row r="86">
          <cell r="C86" t="str">
            <v>Trabajo y Previsión Social</v>
          </cell>
          <cell r="D86">
            <v>3.3996806491049991</v>
          </cell>
          <cell r="E86">
            <v>3.3479306491049994</v>
          </cell>
          <cell r="F86">
            <v>3.3315000000000001</v>
          </cell>
          <cell r="G86">
            <v>0.36076339482143732</v>
          </cell>
          <cell r="H86">
            <v>0.34006480201310951</v>
          </cell>
          <cell r="I86">
            <v>0.33496184210010371</v>
          </cell>
          <cell r="J86" t="e">
            <v>#REF!</v>
          </cell>
          <cell r="K86">
            <v>-2.0055015791835662</v>
          </cell>
          <cell r="L86">
            <v>-0.49077029446209508</v>
          </cell>
        </row>
        <row r="87">
          <cell r="C87" t="str">
            <v>Turismo</v>
          </cell>
          <cell r="D87">
            <v>1.8088694999999999</v>
          </cell>
          <cell r="E87">
            <v>1.8864944999999997</v>
          </cell>
          <cell r="F87">
            <v>2.4021999999999997</v>
          </cell>
          <cell r="G87">
            <v>0.19195152985347394</v>
          </cell>
          <cell r="H87">
            <v>0.19161997241872974</v>
          </cell>
          <cell r="I87">
            <v>0.24152644067022927</v>
          </cell>
          <cell r="J87" t="e">
            <v>#REF!</v>
          </cell>
          <cell r="K87">
            <v>32.801177752181673</v>
          </cell>
          <cell r="L87">
            <v>27.336708376303243</v>
          </cell>
        </row>
        <row r="88">
          <cell r="C88" t="str">
            <v>Energía</v>
          </cell>
          <cell r="D88">
            <v>33.871719204180003</v>
          </cell>
          <cell r="E88">
            <v>33.941064204180002</v>
          </cell>
          <cell r="F88">
            <v>34.280199999999994</v>
          </cell>
          <cell r="G88">
            <v>3.5943600796020081</v>
          </cell>
          <cell r="H88">
            <v>3.4475508869319835</v>
          </cell>
          <cell r="I88">
            <v>3.4466633467086809</v>
          </cell>
          <cell r="J88" t="e">
            <v>#REF!</v>
          </cell>
          <cell r="K88">
            <v>1.205964165437412</v>
          </cell>
          <cell r="L88">
            <v>0.99919022509089572</v>
          </cell>
        </row>
        <row r="89">
          <cell r="C89" t="str">
            <v>Gobierno y Soberanía</v>
          </cell>
        </row>
        <row r="90">
          <cell r="C90" t="str">
            <v>Defensa Nacional</v>
          </cell>
          <cell r="D90">
            <v>33.431427877499999</v>
          </cell>
          <cell r="E90">
            <v>33.327927877499995</v>
          </cell>
          <cell r="F90">
            <v>34.712700000000005</v>
          </cell>
          <cell r="G90">
            <v>3.5476377517959157</v>
          </cell>
          <cell r="H90">
            <v>3.3852717941451531</v>
          </cell>
          <cell r="I90">
            <v>3.4901485625899058</v>
          </cell>
          <cell r="J90" t="e">
            <v>#REF!</v>
          </cell>
          <cell r="K90">
            <v>3.8325378359394868</v>
          </cell>
          <cell r="L90">
            <v>4.1549901559733149</v>
          </cell>
        </row>
        <row r="91">
          <cell r="C91" t="str">
            <v xml:space="preserve">Hacienda y Crédito Público </v>
          </cell>
          <cell r="D91">
            <v>31.441644000000007</v>
          </cell>
          <cell r="E91">
            <v>35.561047500000008</v>
          </cell>
          <cell r="F91">
            <v>33.695700000000002</v>
          </cell>
          <cell r="G91">
            <v>3.3364881584372452</v>
          </cell>
          <cell r="H91">
            <v>3.6121000835842043</v>
          </cell>
          <cell r="I91">
            <v>3.3878954653616877</v>
          </cell>
          <cell r="J91" t="e">
            <v>#REF!</v>
          </cell>
          <cell r="K91">
            <v>7.1690144446645121</v>
          </cell>
          <cell r="L91">
            <v>-5.2454796220499533</v>
          </cell>
        </row>
        <row r="92">
          <cell r="C92" t="str">
            <v>Seguridad Pública</v>
          </cell>
          <cell r="D92">
            <v>15.69544654689</v>
          </cell>
          <cell r="E92">
            <v>14.142946546890002</v>
          </cell>
          <cell r="F92">
            <v>16.022099999999998</v>
          </cell>
          <cell r="G92">
            <v>1.6655513161170334</v>
          </cell>
          <cell r="H92">
            <v>1.4365644995172959</v>
          </cell>
          <cell r="I92">
            <v>1.6109236470995258</v>
          </cell>
          <cell r="J92" t="e">
            <v>#REF!</v>
          </cell>
          <cell r="K92">
            <v>2.0811988504699341</v>
          </cell>
          <cell r="L92">
            <v>13.286859615001646</v>
          </cell>
        </row>
        <row r="93">
          <cell r="C93" t="str">
            <v>Marina</v>
          </cell>
          <cell r="D93">
            <v>11.489867338499998</v>
          </cell>
          <cell r="E93">
            <v>11.334617338499998</v>
          </cell>
          <cell r="F93">
            <v>13.420200000000001</v>
          </cell>
          <cell r="G93">
            <v>1.2192685063452824</v>
          </cell>
          <cell r="H93">
            <v>1.1513095117850731</v>
          </cell>
          <cell r="I93">
            <v>1.3493185992351229</v>
          </cell>
          <cell r="J93" t="e">
            <v>#REF!</v>
          </cell>
          <cell r="K93">
            <v>16.800304169151591</v>
          </cell>
          <cell r="L93">
            <v>18.400115321193589</v>
          </cell>
        </row>
        <row r="94">
          <cell r="C94" t="str">
            <v>Procuraduría General de la República</v>
          </cell>
          <cell r="D94">
            <v>9.5391182789999966</v>
          </cell>
          <cell r="E94">
            <v>9.5391182789999966</v>
          </cell>
          <cell r="F94">
            <v>8.8359000000000023</v>
          </cell>
          <cell r="G94">
            <v>1.0122611648365385</v>
          </cell>
          <cell r="H94">
            <v>0.96893236716087983</v>
          </cell>
          <cell r="I94">
            <v>0.88839541966450741</v>
          </cell>
          <cell r="J94" t="e">
            <v>#REF!</v>
          </cell>
          <cell r="K94">
            <v>-7.3719421274826002</v>
          </cell>
          <cell r="L94">
            <v>-7.3719421274826002</v>
          </cell>
        </row>
        <row r="95">
          <cell r="C95" t="str">
            <v>Gobernación</v>
          </cell>
          <cell r="D95">
            <v>5.3473821159149981</v>
          </cell>
          <cell r="E95">
            <v>5.2611666159149992</v>
          </cell>
          <cell r="F95">
            <v>5.3981000000000003</v>
          </cell>
          <cell r="G95">
            <v>0.56744733539981207</v>
          </cell>
          <cell r="H95">
            <v>0.53440102890942642</v>
          </cell>
          <cell r="I95">
            <v>0.54274576612353886</v>
          </cell>
          <cell r="J95" t="e">
            <v>#REF!</v>
          </cell>
          <cell r="K95">
            <v>0.94846193867563766</v>
          </cell>
          <cell r="L95">
            <v>2.6027190180744064</v>
          </cell>
        </row>
        <row r="96">
          <cell r="C96" t="str">
            <v>Relaciones Exteriores</v>
          </cell>
          <cell r="D96">
            <v>5.0711171379749995</v>
          </cell>
          <cell r="E96">
            <v>5.005291137975</v>
          </cell>
          <cell r="F96">
            <v>5.3765000000000001</v>
          </cell>
          <cell r="G96">
            <v>0.53813096671731786</v>
          </cell>
          <cell r="H96">
            <v>0.50841057305307913</v>
          </cell>
          <cell r="I96">
            <v>0.54057401892577139</v>
          </cell>
          <cell r="J96" t="e">
            <v>#REF!</v>
          </cell>
          <cell r="K96">
            <v>6.022003706799528</v>
          </cell>
          <cell r="L96">
            <v>7.4163290764177381</v>
          </cell>
        </row>
        <row r="97">
          <cell r="C97" t="str">
            <v>Función Pública</v>
          </cell>
          <cell r="D97">
            <v>1.3643369999999999</v>
          </cell>
          <cell r="E97">
            <v>1.3643369999999999</v>
          </cell>
          <cell r="F97">
            <v>1.3940999999999999</v>
          </cell>
          <cell r="G97">
            <v>0.14477914210267742</v>
          </cell>
          <cell r="H97">
            <v>0.13858201988389179</v>
          </cell>
          <cell r="I97">
            <v>0.14016818372257375</v>
          </cell>
          <cell r="J97" t="e">
            <v>#REF!</v>
          </cell>
          <cell r="K97">
            <v>2.1814991457389077</v>
          </cell>
          <cell r="L97">
            <v>2.1814991457389077</v>
          </cell>
        </row>
        <row r="98">
          <cell r="C98" t="str">
            <v>Presidencia de la República</v>
          </cell>
          <cell r="D98">
            <v>1.6648169383349998</v>
          </cell>
          <cell r="E98">
            <v>1.6648169383349998</v>
          </cell>
          <cell r="F98">
            <v>1.6879000000000002</v>
          </cell>
          <cell r="G98">
            <v>0.17666512605767293</v>
          </cell>
          <cell r="H98">
            <v>0.16910315710222681</v>
          </cell>
          <cell r="I98">
            <v>0.16970796736628097</v>
          </cell>
          <cell r="J98" t="e">
            <v>#REF!</v>
          </cell>
          <cell r="K98">
            <v>1.3865225138858905</v>
          </cell>
          <cell r="L98">
            <v>1.3865225138858905</v>
          </cell>
        </row>
        <row r="99">
          <cell r="C99" t="str">
            <v>Consejería Jurídica del Ejecutivo Federal</v>
          </cell>
          <cell r="D99">
            <v>0.10097188416</v>
          </cell>
          <cell r="E99">
            <v>8.9069384160000001E-2</v>
          </cell>
          <cell r="F99">
            <v>0.1046</v>
          </cell>
          <cell r="G99">
            <v>1.0714818087595458E-2</v>
          </cell>
          <cell r="H99">
            <v>9.0471893430341017E-3</v>
          </cell>
          <cell r="I99">
            <v>1.0516886892892343E-2</v>
          </cell>
          <cell r="J99" t="e">
            <v>#REF!</v>
          </cell>
          <cell r="K99">
            <v>3.5931941551678781</v>
          </cell>
          <cell r="L99">
            <v>17.436536680327251</v>
          </cell>
        </row>
        <row r="100">
          <cell r="C100" t="str">
            <v>Tribunales Agrarios</v>
          </cell>
          <cell r="D100">
            <v>0.61478999999999995</v>
          </cell>
          <cell r="E100">
            <v>0.82178999999999991</v>
          </cell>
          <cell r="F100">
            <v>0.71740000000000004</v>
          </cell>
          <cell r="G100">
            <v>6.5239577005758151E-2</v>
          </cell>
          <cell r="H100">
            <v>8.3473011521628046E-2</v>
          </cell>
          <cell r="I100">
            <v>7.2130159244368719E-2</v>
          </cell>
          <cell r="J100" t="e">
            <v>#REF!</v>
          </cell>
          <cell r="K100">
            <v>16.690251955952462</v>
          </cell>
          <cell r="L100">
            <v>-12.702758612297526</v>
          </cell>
        </row>
        <row r="101">
          <cell r="C101" t="str">
            <v>Tribunal Federal de Justicia Fiscal y Administrativa</v>
          </cell>
          <cell r="D101">
            <v>1.0161424324799999</v>
          </cell>
          <cell r="E101">
            <v>1.0678924324800001</v>
          </cell>
          <cell r="F101">
            <v>1.2310000000000001</v>
          </cell>
          <cell r="G101">
            <v>0.1078298320932308</v>
          </cell>
          <cell r="H101">
            <v>0.10847077394500108</v>
          </cell>
          <cell r="I101">
            <v>0.1237694815023946</v>
          </cell>
          <cell r="J101" t="e">
            <v>#REF!</v>
          </cell>
          <cell r="K101">
            <v>21.144434151383496</v>
          </cell>
          <cell r="L101">
            <v>15.273782504592726</v>
          </cell>
        </row>
        <row r="103">
          <cell r="C103" t="str">
            <v>Ramos Generales</v>
          </cell>
          <cell r="D103">
            <v>648.43769978630996</v>
          </cell>
          <cell r="E103">
            <v>637.30853014238994</v>
          </cell>
          <cell r="F103">
            <v>643.69060000000002</v>
          </cell>
          <cell r="G103">
            <v>68.810164850836316</v>
          </cell>
          <cell r="H103">
            <v>64.73437530197198</v>
          </cell>
          <cell r="I103">
            <v>64.719132258298359</v>
          </cell>
          <cell r="J103" t="e">
            <v>#REF!</v>
          </cell>
          <cell r="K103">
            <v>-0.73208263305393206</v>
          </cell>
          <cell r="L103">
            <v>1.0014097655627108</v>
          </cell>
        </row>
        <row r="104">
          <cell r="C104" t="str">
            <v>Aportaciones a Seguridad Social</v>
          </cell>
          <cell r="D104">
            <v>198.71420399999997</v>
          </cell>
          <cell r="E104">
            <v>198.71420399999997</v>
          </cell>
          <cell r="F104">
            <v>190.24610000000004</v>
          </cell>
          <cell r="G104">
            <v>21.086924989014026</v>
          </cell>
          <cell r="H104">
            <v>20.184320860564309</v>
          </cell>
          <cell r="I104">
            <v>19.128075674128933</v>
          </cell>
          <cell r="J104" t="e">
            <v>#REF!</v>
          </cell>
          <cell r="K104">
            <v>-4.2614487689062841</v>
          </cell>
          <cell r="L104">
            <v>-4.2614487689062841</v>
          </cell>
        </row>
        <row r="105">
          <cell r="C105" t="str">
            <v>Provisiones Salariales y Económicas</v>
          </cell>
          <cell r="D105">
            <v>71.249224779675004</v>
          </cell>
          <cell r="E105">
            <v>53.345914481564989</v>
          </cell>
          <cell r="F105">
            <v>52.410200000000003</v>
          </cell>
          <cell r="G105">
            <v>7.5607431588252556</v>
          </cell>
          <cell r="H105">
            <v>5.418591287496147</v>
          </cell>
          <cell r="I105">
            <v>5.2695233789088558</v>
          </cell>
          <cell r="J105" t="e">
            <v>#REF!</v>
          </cell>
          <cell r="K105">
            <v>-26.441024218763342</v>
          </cell>
          <cell r="L105">
            <v>-1.7540508784198328</v>
          </cell>
        </row>
        <row r="106">
          <cell r="C106" t="str">
            <v>Aportaciones Federales para Entidades Federativas y Municipios 2/</v>
          </cell>
          <cell r="D106">
            <v>378.47427100663498</v>
          </cell>
          <cell r="E106">
            <v>385.24841166082496</v>
          </cell>
          <cell r="F106">
            <v>401.03429999999997</v>
          </cell>
          <cell r="G106">
            <v>40.162496702997025</v>
          </cell>
          <cell r="H106">
            <v>39.131463153911518</v>
          </cell>
          <cell r="I106">
            <v>40.321533205260572</v>
          </cell>
          <cell r="J106" t="e">
            <v>#REF!</v>
          </cell>
          <cell r="K106">
            <v>5.960782732565062</v>
          </cell>
          <cell r="L106">
            <v>4.0975868715775521</v>
          </cell>
        </row>
        <row r="108">
          <cell r="C108" t="str">
            <v>Total de aportaciones ISSSTE - FOVISSSTE y transferencias a entidades de control presupuestario directo</v>
          </cell>
          <cell r="D108">
            <v>216.420731912295</v>
          </cell>
          <cell r="E108">
            <v>216.420731912295</v>
          </cell>
          <cell r="F108">
            <v>217.33849999999998</v>
          </cell>
          <cell r="G108">
            <v>22.965885920777353</v>
          </cell>
          <cell r="H108">
            <v>21.982854802850088</v>
          </cell>
          <cell r="I108">
            <v>21.852049923239793</v>
          </cell>
          <cell r="J108" t="e">
            <v>#REF!</v>
          </cell>
          <cell r="K108">
            <v>0.42406662226652792</v>
          </cell>
          <cell r="L108">
            <v>0.42406662226652792</v>
          </cell>
        </row>
        <row r="109">
          <cell r="C109" t="str">
            <v>Aportaciones ISSSTE - FOVISSSTE</v>
          </cell>
          <cell r="D109">
            <v>22.277710208114996</v>
          </cell>
          <cell r="E109">
            <v>22.277710208114996</v>
          </cell>
          <cell r="F109">
            <v>31.189</v>
          </cell>
          <cell r="G109">
            <v>2.3640403888063934</v>
          </cell>
          <cell r="H109">
            <v>2.2628500722538285</v>
          </cell>
          <cell r="I109">
            <v>3.1358621921837408</v>
          </cell>
          <cell r="J109" t="e">
            <v>#REF!</v>
          </cell>
          <cell r="K109">
            <v>40.000923383225143</v>
          </cell>
          <cell r="L109">
            <v>40.000923383225143</v>
          </cell>
        </row>
        <row r="110">
          <cell r="C110" t="str">
            <v>Transferencias a Entidades de Control Directo</v>
          </cell>
          <cell r="D110">
            <v>194.14302170418</v>
          </cell>
          <cell r="E110">
            <v>194.14302170418</v>
          </cell>
          <cell r="F110">
            <v>186.14949999999999</v>
          </cell>
          <cell r="G110">
            <v>20.601845531970962</v>
          </cell>
          <cell r="H110">
            <v>19.720004730596262</v>
          </cell>
          <cell r="I110">
            <v>18.716187731056053</v>
          </cell>
          <cell r="J110" t="e">
            <v>#REF!</v>
          </cell>
          <cell r="K110">
            <v>-4.1173366078333329</v>
          </cell>
          <cell r="L110">
            <v>-4.1173366078333329</v>
          </cell>
        </row>
        <row r="112">
          <cell r="C112" t="str">
            <v xml:space="preserve">Gasto Centralizado </v>
          </cell>
          <cell r="D112">
            <v>579.93707503984501</v>
          </cell>
          <cell r="E112">
            <v>615.30335174173501</v>
          </cell>
          <cell r="F112">
            <v>615.00509999999986</v>
          </cell>
          <cell r="G112">
            <v>61.541094464054581</v>
          </cell>
          <cell r="H112">
            <v>62.49920754600835</v>
          </cell>
          <cell r="I112">
            <v>61.834981598966955</v>
          </cell>
          <cell r="J112" t="e">
            <v>#REF!</v>
          </cell>
          <cell r="K112">
            <v>6.0468672325778572</v>
          </cell>
          <cell r="L112">
            <v>-4.847230896611876E-2</v>
          </cell>
        </row>
        <row r="113">
          <cell r="C113" t="str">
            <v>Gasto Federalizado</v>
          </cell>
          <cell r="D113">
            <v>362.42410041980997</v>
          </cell>
          <cell r="E113">
            <v>369.19824107399995</v>
          </cell>
          <cell r="F113">
            <v>379.58580000000001</v>
          </cell>
          <cell r="G113">
            <v>38.459303189838515</v>
          </cell>
          <cell r="H113">
            <v>37.501173086719</v>
          </cell>
          <cell r="I113">
            <v>38.165018401033031</v>
          </cell>
          <cell r="J113" t="e">
            <v>#REF!</v>
          </cell>
          <cell r="K113">
            <v>4.7352534117656608</v>
          </cell>
          <cell r="L113">
            <v>2.8135450742621693</v>
          </cell>
        </row>
        <row r="115">
          <cell r="C115" t="str">
            <v>p = proyecto</v>
          </cell>
        </row>
        <row r="116">
          <cell r="C116" t="str">
            <v>a = aprobado</v>
          </cell>
        </row>
        <row r="117">
          <cell r="C117" t="str">
            <v>e = cierre estimado</v>
          </cell>
        </row>
        <row r="118">
          <cell r="C118" t="str">
            <v>r = con recursos de Reforma Hacendaria</v>
          </cell>
        </row>
        <row r="119">
          <cell r="C119" t="str">
            <v>1/ Contiene las resectorizaciones respecto del ejercicio 2008. Cada ramo incluye sus respectivas aportaciones ISSSTE-FOVISSSTE y transferencias a entidades de control directo. El total se reporta neto de aportaciones ISSSTE-FOVISSSTE y de transferencias d</v>
          </cell>
        </row>
        <row r="120">
          <cell r="C120" t="str">
            <v xml:space="preserve">2/ Incluye Ramo General 25. Derivado de la Ley de Coordinación Fiscal publicada en el Diario Oficial de la Federación el 27 de diociembre de 2006, a partir de este año el Programa de Apoyos para el Fortalecimiento de las Entidades Federativas (PAFEF), se </v>
          </cell>
        </row>
      </sheetData>
      <sheetData sheetId="12"/>
      <sheetData sheetId="13"/>
      <sheetData sheetId="14"/>
      <sheetData sheetId="15"/>
      <sheetData sheetId="16"/>
      <sheetData sheetId="17"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Administrativa"/>
      <sheetName val="DatosRamoUrEconomica"/>
      <sheetName val="R1"/>
      <sheetName val="R3"/>
      <sheetName val="R22"/>
      <sheetName val="R35"/>
      <sheetName val="R2"/>
      <sheetName val="R4"/>
      <sheetName val="R5"/>
      <sheetName val="R6"/>
      <sheetName val="R7"/>
      <sheetName val="R8"/>
      <sheetName val="R9"/>
      <sheetName val="R10"/>
      <sheetName val="R11"/>
      <sheetName val="R12"/>
      <sheetName val="R13"/>
      <sheetName val="R14"/>
      <sheetName val="R15"/>
      <sheetName val="R16"/>
      <sheetName val="R17"/>
      <sheetName val="R18"/>
      <sheetName val="R20"/>
      <sheetName val="R21"/>
      <sheetName val="R27"/>
      <sheetName val="R31"/>
      <sheetName val="R32"/>
      <sheetName val="R36"/>
      <sheetName val="R37"/>
      <sheetName val="R38"/>
      <sheetName val="R40"/>
      <sheetName val="R19"/>
      <sheetName val="R23"/>
      <sheetName val="R25"/>
      <sheetName val="R33"/>
      <sheetName val="20-5.2.3"/>
      <sheetName val="30-6.1.1"/>
    </sheetNames>
    <sheetDataSet>
      <sheetData sheetId="0" refreshError="1"/>
      <sheetData sheetId="1" refreshError="1"/>
      <sheetData sheetId="2">
        <row r="1">
          <cell r="A1" t="str">
            <v>8 0 Analisis Integral Ramo Ur Economico</v>
          </cell>
        </row>
        <row r="2">
          <cell r="A2" t="str">
            <v>Ramo_UR</v>
          </cell>
          <cell r="B2" t="str">
            <v>PPEF08 Bruto</v>
          </cell>
          <cell r="C2" t="str">
            <v>PEF08 Bruto</v>
          </cell>
          <cell r="D2" t="str">
            <v>PPEF09 Bruto</v>
          </cell>
          <cell r="E2" t="str">
            <v>Reducciones Bruto</v>
          </cell>
          <cell r="F2" t="str">
            <v>Ampliaciones Bruto</v>
          </cell>
        </row>
        <row r="3">
          <cell r="A3" t="str">
            <v>1 100 1</v>
          </cell>
          <cell r="B3">
            <v>2311.4204989999998</v>
          </cell>
          <cell r="C3">
            <v>2656.5445640000003</v>
          </cell>
          <cell r="D3">
            <v>3097.0420179999996</v>
          </cell>
          <cell r="E3">
            <v>164.787959</v>
          </cell>
          <cell r="F3">
            <v>0</v>
          </cell>
        </row>
        <row r="4">
          <cell r="A4" t="str">
            <v>1 100 2</v>
          </cell>
          <cell r="B4">
            <v>2070.5886949999999</v>
          </cell>
          <cell r="C4">
            <v>1977.2290409999998</v>
          </cell>
          <cell r="D4">
            <v>2274.2663320000001</v>
          </cell>
          <cell r="E4">
            <v>77.044895000000011</v>
          </cell>
          <cell r="F4">
            <v>25</v>
          </cell>
        </row>
        <row r="5">
          <cell r="A5" t="str">
            <v>1 100 5</v>
          </cell>
          <cell r="B5">
            <v>14.817350000000001</v>
          </cell>
          <cell r="C5">
            <v>9.6141190000000005</v>
          </cell>
          <cell r="D5">
            <v>15.461653999999999</v>
          </cell>
          <cell r="E5">
            <v>0</v>
          </cell>
          <cell r="F5">
            <v>0</v>
          </cell>
        </row>
        <row r="6">
          <cell r="A6" t="str">
            <v>1 100 7</v>
          </cell>
          <cell r="B6">
            <v>97.688174999999987</v>
          </cell>
          <cell r="C6">
            <v>47.083375000000011</v>
          </cell>
          <cell r="D6">
            <v>88.687714</v>
          </cell>
          <cell r="E6">
            <v>8.0825659999999999</v>
          </cell>
          <cell r="F6">
            <v>0</v>
          </cell>
        </row>
        <row r="7">
          <cell r="A7" t="str">
            <v>1 100 8</v>
          </cell>
          <cell r="B7">
            <v>109.95638</v>
          </cell>
          <cell r="C7">
            <v>40</v>
          </cell>
          <cell r="D7">
            <v>34.077030000000001</v>
          </cell>
          <cell r="E7">
            <v>8.4580000000000002E-2</v>
          </cell>
          <cell r="F7">
            <v>0</v>
          </cell>
        </row>
        <row r="8">
          <cell r="A8" t="str">
            <v xml:space="preserve">2 100 </v>
          </cell>
        </row>
        <row r="9">
          <cell r="A9" t="str">
            <v>2 100 1</v>
          </cell>
          <cell r="B9">
            <v>985.40745000000049</v>
          </cell>
          <cell r="C9">
            <v>908.39282100000048</v>
          </cell>
          <cell r="D9">
            <v>913.21798199999989</v>
          </cell>
          <cell r="E9">
            <v>18.3</v>
          </cell>
          <cell r="F9">
            <v>0</v>
          </cell>
        </row>
        <row r="10">
          <cell r="A10" t="str">
            <v>2 100 2</v>
          </cell>
          <cell r="B10">
            <v>694.54764999999975</v>
          </cell>
          <cell r="C10">
            <v>686.66227899999967</v>
          </cell>
          <cell r="D10">
            <v>888.07208600000013</v>
          </cell>
          <cell r="E10">
            <v>25.5</v>
          </cell>
          <cell r="F10">
            <v>0</v>
          </cell>
        </row>
        <row r="11">
          <cell r="A11" t="str">
            <v>2 100 5</v>
          </cell>
          <cell r="B11">
            <v>1.1299999999999999</v>
          </cell>
          <cell r="C11">
            <v>1.1299999999999999</v>
          </cell>
          <cell r="D11">
            <v>1.3676780000000002</v>
          </cell>
          <cell r="E11">
            <v>0</v>
          </cell>
          <cell r="F11">
            <v>0</v>
          </cell>
        </row>
        <row r="12">
          <cell r="A12" t="str">
            <v>2 100 6</v>
          </cell>
          <cell r="B12">
            <v>10.534255</v>
          </cell>
          <cell r="C12">
            <v>10.534255</v>
          </cell>
        </row>
        <row r="13">
          <cell r="A13" t="str">
            <v>2 100 7</v>
          </cell>
          <cell r="B13">
            <v>80.165744999999973</v>
          </cell>
          <cell r="C13">
            <v>80.165744999999973</v>
          </cell>
          <cell r="D13">
            <v>36.203620000000008</v>
          </cell>
          <cell r="E13">
            <v>0</v>
          </cell>
          <cell r="F13">
            <v>0</v>
          </cell>
        </row>
        <row r="14">
          <cell r="A14" t="str">
            <v>2 100 8</v>
          </cell>
          <cell r="B14">
            <v>3</v>
          </cell>
          <cell r="C14">
            <v>3</v>
          </cell>
          <cell r="D14">
            <v>3</v>
          </cell>
          <cell r="E14">
            <v>0</v>
          </cell>
          <cell r="F14">
            <v>0</v>
          </cell>
        </row>
        <row r="15">
          <cell r="A15" t="str">
            <v>3 100 1</v>
          </cell>
          <cell r="B15">
            <v>2348.3325540000001</v>
          </cell>
          <cell r="C15">
            <v>2348.3325540000001</v>
          </cell>
          <cell r="D15">
            <v>2588.2215550000001</v>
          </cell>
          <cell r="E15">
            <v>0</v>
          </cell>
          <cell r="F15">
            <v>0</v>
          </cell>
        </row>
        <row r="16">
          <cell r="A16" t="str">
            <v>3 100 2</v>
          </cell>
          <cell r="B16">
            <v>838.57736999999997</v>
          </cell>
          <cell r="C16">
            <v>838.57736999999997</v>
          </cell>
          <cell r="D16">
            <v>826.42438500000003</v>
          </cell>
          <cell r="E16">
            <v>325.14207699999997</v>
          </cell>
          <cell r="F16">
            <v>0</v>
          </cell>
        </row>
        <row r="17">
          <cell r="A17" t="str">
            <v>3 100 5</v>
          </cell>
          <cell r="B17">
            <v>186.305509</v>
          </cell>
          <cell r="C17">
            <v>186.305509</v>
          </cell>
          <cell r="D17">
            <v>189.323981</v>
          </cell>
          <cell r="E17">
            <v>19.926560000000002</v>
          </cell>
          <cell r="F17">
            <v>0</v>
          </cell>
        </row>
        <row r="18">
          <cell r="A18" t="str">
            <v>3 100 7</v>
          </cell>
          <cell r="B18">
            <v>518.7743109999999</v>
          </cell>
          <cell r="C18">
            <v>309.974311</v>
          </cell>
          <cell r="D18">
            <v>517.73942799999998</v>
          </cell>
          <cell r="E18">
            <v>308.78177399999998</v>
          </cell>
          <cell r="F18">
            <v>0</v>
          </cell>
        </row>
        <row r="19">
          <cell r="A19" t="str">
            <v>3 100 8</v>
          </cell>
          <cell r="B19">
            <v>225.125867</v>
          </cell>
          <cell r="C19">
            <v>125.125867</v>
          </cell>
          <cell r="D19">
            <v>192.26147900000001</v>
          </cell>
          <cell r="E19">
            <v>96.149589000000006</v>
          </cell>
          <cell r="F19">
            <v>0</v>
          </cell>
        </row>
        <row r="20">
          <cell r="A20" t="str">
            <v>4 100 1</v>
          </cell>
          <cell r="B20">
            <v>1137.4509529999998</v>
          </cell>
          <cell r="C20">
            <v>1042.544296</v>
          </cell>
          <cell r="D20">
            <v>1313.2858790000005</v>
          </cell>
          <cell r="E20">
            <v>0</v>
          </cell>
          <cell r="F20">
            <v>600</v>
          </cell>
        </row>
        <row r="21">
          <cell r="A21" t="str">
            <v>4 100 2</v>
          </cell>
          <cell r="B21">
            <v>704.96299700000009</v>
          </cell>
          <cell r="C21">
            <v>739.96299699999986</v>
          </cell>
          <cell r="D21">
            <v>1787.4564429999991</v>
          </cell>
          <cell r="E21">
            <v>88.800114999999991</v>
          </cell>
          <cell r="F21">
            <v>15.377115</v>
          </cell>
        </row>
        <row r="22">
          <cell r="A22" t="str">
            <v>4 100 4</v>
          </cell>
          <cell r="B22">
            <v>441.7</v>
          </cell>
          <cell r="C22">
            <v>441.7</v>
          </cell>
          <cell r="D22">
            <v>25</v>
          </cell>
          <cell r="E22">
            <v>0</v>
          </cell>
          <cell r="F22">
            <v>0</v>
          </cell>
        </row>
        <row r="23">
          <cell r="A23" t="str">
            <v>4 100 5</v>
          </cell>
          <cell r="B23">
            <v>308.1558</v>
          </cell>
          <cell r="C23">
            <v>708.15579999999989</v>
          </cell>
          <cell r="D23">
            <v>402.17238800000001</v>
          </cell>
          <cell r="E23">
            <v>0</v>
          </cell>
          <cell r="F23">
            <v>300</v>
          </cell>
        </row>
        <row r="24">
          <cell r="A24" t="str">
            <v>4 100 7</v>
          </cell>
        </row>
        <row r="25">
          <cell r="A25" t="str">
            <v>4 100 8</v>
          </cell>
        </row>
        <row r="26">
          <cell r="A26" t="str">
            <v>4 100 12</v>
          </cell>
        </row>
        <row r="27">
          <cell r="A27" t="str">
            <v>5 100 1</v>
          </cell>
          <cell r="B27">
            <v>2908.9839910000019</v>
          </cell>
          <cell r="C27">
            <v>2766.4656820000009</v>
          </cell>
          <cell r="D27">
            <v>2819.1769339999992</v>
          </cell>
          <cell r="E27">
            <v>57.5</v>
          </cell>
          <cell r="F27">
            <v>0</v>
          </cell>
        </row>
        <row r="28">
          <cell r="A28" t="str">
            <v>5 100 2</v>
          </cell>
          <cell r="B28">
            <v>1220.5513010000004</v>
          </cell>
          <cell r="C28">
            <v>1220.5497380000004</v>
          </cell>
          <cell r="D28">
            <v>1354.258454</v>
          </cell>
          <cell r="E28">
            <v>70.8</v>
          </cell>
          <cell r="F28">
            <v>0</v>
          </cell>
        </row>
        <row r="29">
          <cell r="A29" t="str">
            <v>5 100 5</v>
          </cell>
          <cell r="B29">
            <v>1063.185727</v>
          </cell>
          <cell r="C29">
            <v>1063.185727</v>
          </cell>
          <cell r="D29">
            <v>998.43449199999998</v>
          </cell>
          <cell r="E29">
            <v>0</v>
          </cell>
          <cell r="F29">
            <v>10</v>
          </cell>
        </row>
        <row r="30">
          <cell r="A30" t="str">
            <v>5 100 7</v>
          </cell>
          <cell r="B30">
            <v>193.94879999999998</v>
          </cell>
          <cell r="C30">
            <v>193.94879999999998</v>
          </cell>
          <cell r="D30">
            <v>176.9</v>
          </cell>
          <cell r="E30">
            <v>0</v>
          </cell>
          <cell r="F30">
            <v>0</v>
          </cell>
        </row>
        <row r="31">
          <cell r="A31" t="str">
            <v>5 100 8</v>
          </cell>
          <cell r="D31">
            <v>13</v>
          </cell>
          <cell r="E31">
            <v>0</v>
          </cell>
          <cell r="F31">
            <v>0</v>
          </cell>
        </row>
        <row r="32">
          <cell r="A32" t="str">
            <v>6 100 1</v>
          </cell>
          <cell r="B32">
            <v>2572.5829780000026</v>
          </cell>
          <cell r="C32">
            <v>2335.9276190000028</v>
          </cell>
          <cell r="D32">
            <v>2832.0384430000004</v>
          </cell>
          <cell r="E32">
            <v>0</v>
          </cell>
          <cell r="F32">
            <v>0</v>
          </cell>
        </row>
        <row r="33">
          <cell r="A33" t="str">
            <v>6 100 2</v>
          </cell>
          <cell r="B33">
            <v>1200.3679639999989</v>
          </cell>
          <cell r="C33">
            <v>1185.745116999999</v>
          </cell>
          <cell r="D33">
            <v>1177.0723769999991</v>
          </cell>
          <cell r="E33">
            <v>54.487002000000004</v>
          </cell>
          <cell r="F33">
            <v>0</v>
          </cell>
        </row>
        <row r="34">
          <cell r="A34" t="str">
            <v>6 100 4</v>
          </cell>
          <cell r="B34">
            <v>1.0000000000000001E-5</v>
          </cell>
          <cell r="C34">
            <v>1.0000000000000001E-5</v>
          </cell>
        </row>
        <row r="35">
          <cell r="A35" t="str">
            <v>6 100 5</v>
          </cell>
          <cell r="B35">
            <v>380.43200199999984</v>
          </cell>
          <cell r="C35">
            <v>380.43200199999984</v>
          </cell>
          <cell r="D35">
            <v>726.79006500000003</v>
          </cell>
          <cell r="E35">
            <v>89.150399999999991</v>
          </cell>
          <cell r="F35">
            <v>0</v>
          </cell>
        </row>
        <row r="36">
          <cell r="A36" t="str">
            <v>6 100 7</v>
          </cell>
          <cell r="B36">
            <v>30.35</v>
          </cell>
          <cell r="C36">
            <v>30.35</v>
          </cell>
          <cell r="D36">
            <v>25.610618000000002</v>
          </cell>
          <cell r="E36">
            <v>0.7</v>
          </cell>
          <cell r="F36">
            <v>0</v>
          </cell>
        </row>
        <row r="37">
          <cell r="A37" t="str">
            <v>6 100 8</v>
          </cell>
          <cell r="B37">
            <v>20</v>
          </cell>
          <cell r="C37">
            <v>20</v>
          </cell>
          <cell r="D37">
            <v>24</v>
          </cell>
          <cell r="E37">
            <v>3</v>
          </cell>
          <cell r="F37">
            <v>0</v>
          </cell>
        </row>
        <row r="38">
          <cell r="A38" t="str">
            <v>6 100 9</v>
          </cell>
          <cell r="B38">
            <v>322.05</v>
          </cell>
          <cell r="C38">
            <v>317.13849800000003</v>
          </cell>
          <cell r="D38">
            <v>162.05275499999999</v>
          </cell>
          <cell r="E38">
            <v>0</v>
          </cell>
          <cell r="F38">
            <v>0</v>
          </cell>
        </row>
        <row r="39">
          <cell r="A39" t="str">
            <v>7 100 1</v>
          </cell>
          <cell r="B39">
            <v>29538.129594000024</v>
          </cell>
          <cell r="C39">
            <v>29538.129594000024</v>
          </cell>
          <cell r="D39">
            <v>34167.008948999995</v>
          </cell>
          <cell r="E39">
            <v>0</v>
          </cell>
          <cell r="F39">
            <v>0</v>
          </cell>
        </row>
        <row r="40">
          <cell r="A40" t="str">
            <v>7 100 2</v>
          </cell>
          <cell r="B40">
            <v>5099.0713059999971</v>
          </cell>
          <cell r="C40">
            <v>5247.3713059999991</v>
          </cell>
          <cell r="D40">
            <v>6980.8079109999981</v>
          </cell>
          <cell r="E40">
            <v>0</v>
          </cell>
          <cell r="F40">
            <v>0</v>
          </cell>
        </row>
        <row r="41">
          <cell r="A41" t="str">
            <v>7 100 5</v>
          </cell>
          <cell r="B41">
            <v>75.5</v>
          </cell>
          <cell r="C41">
            <v>75.5</v>
          </cell>
          <cell r="D41">
            <v>75.5</v>
          </cell>
          <cell r="E41">
            <v>0</v>
          </cell>
          <cell r="F41">
            <v>0</v>
          </cell>
        </row>
        <row r="42">
          <cell r="A42" t="str">
            <v>7 100 6</v>
          </cell>
        </row>
        <row r="43">
          <cell r="A43" t="str">
            <v>7 100 7</v>
          </cell>
          <cell r="D43">
            <v>1200</v>
          </cell>
          <cell r="E43">
            <v>0</v>
          </cell>
          <cell r="F43">
            <v>0</v>
          </cell>
        </row>
        <row r="44">
          <cell r="A44" t="str">
            <v>7 100 8</v>
          </cell>
          <cell r="B44">
            <v>5.0000000000000001E-3</v>
          </cell>
          <cell r="C44">
            <v>5.0000000000000001E-3</v>
          </cell>
          <cell r="D44">
            <v>5.0000000000000001E-3</v>
          </cell>
          <cell r="E44">
            <v>0</v>
          </cell>
          <cell r="F44">
            <v>1200</v>
          </cell>
        </row>
        <row r="45">
          <cell r="A45" t="str">
            <v>8 100 1</v>
          </cell>
          <cell r="B45">
            <v>3162.8568989999999</v>
          </cell>
          <cell r="C45">
            <v>3087.4522880000009</v>
          </cell>
          <cell r="D45">
            <v>3216.9932860000031</v>
          </cell>
          <cell r="E45">
            <v>47</v>
          </cell>
          <cell r="F45">
            <v>0</v>
          </cell>
        </row>
        <row r="46">
          <cell r="A46" t="str">
            <v>8 100 2</v>
          </cell>
          <cell r="B46">
            <v>1102.850925</v>
          </cell>
          <cell r="C46">
            <v>1552.8509249999995</v>
          </cell>
          <cell r="D46">
            <v>785.63536500000021</v>
          </cell>
          <cell r="E46">
            <v>0</v>
          </cell>
          <cell r="F46">
            <v>3.6727289999999999</v>
          </cell>
        </row>
        <row r="47">
          <cell r="A47" t="str">
            <v>8 100 3</v>
          </cell>
          <cell r="B47">
            <v>18307.042008</v>
          </cell>
          <cell r="C47">
            <v>22766.658462999996</v>
          </cell>
          <cell r="D47">
            <v>20828.587624</v>
          </cell>
          <cell r="E47">
            <v>1618.35</v>
          </cell>
          <cell r="F47">
            <v>6777.4719000000005</v>
          </cell>
        </row>
        <row r="48">
          <cell r="A48" t="str">
            <v>8 100 5</v>
          </cell>
          <cell r="B48">
            <v>112.71712700000002</v>
          </cell>
          <cell r="C48">
            <v>112.71712700000002</v>
          </cell>
          <cell r="D48">
            <v>405.85073599999987</v>
          </cell>
          <cell r="E48">
            <v>0</v>
          </cell>
          <cell r="F48">
            <v>2.3636999999999998E-2</v>
          </cell>
        </row>
        <row r="49">
          <cell r="A49" t="str">
            <v>8 100 7</v>
          </cell>
          <cell r="B49">
            <v>1.786651</v>
          </cell>
          <cell r="C49">
            <v>1.786651</v>
          </cell>
        </row>
        <row r="50">
          <cell r="A50" t="str">
            <v>8 100 8</v>
          </cell>
        </row>
        <row r="51">
          <cell r="A51" t="str">
            <v>8 100 10</v>
          </cell>
          <cell r="B51">
            <v>66.343680000000006</v>
          </cell>
          <cell r="C51">
            <v>66.343680000000006</v>
          </cell>
          <cell r="D51">
            <v>38.65</v>
          </cell>
          <cell r="E51">
            <v>38.65</v>
          </cell>
          <cell r="F51">
            <v>0</v>
          </cell>
        </row>
        <row r="52">
          <cell r="A52" t="str">
            <v>9 100 1</v>
          </cell>
          <cell r="B52">
            <v>3834.7247280000006</v>
          </cell>
          <cell r="C52">
            <v>3856.8765739999999</v>
          </cell>
          <cell r="D52">
            <v>4040.6767209999934</v>
          </cell>
          <cell r="E52">
            <v>80.8</v>
          </cell>
          <cell r="F52">
            <v>0</v>
          </cell>
        </row>
        <row r="53">
          <cell r="A53" t="str">
            <v>9 100 2</v>
          </cell>
          <cell r="B53">
            <v>2456.0632149999929</v>
          </cell>
          <cell r="C53">
            <v>2731.0632150000006</v>
          </cell>
          <cell r="D53">
            <v>3703.139658000036</v>
          </cell>
          <cell r="E53">
            <v>139.04453000000004</v>
          </cell>
          <cell r="F53">
            <v>26.544530000000002</v>
          </cell>
        </row>
        <row r="54">
          <cell r="A54" t="str">
            <v>9 100 3</v>
          </cell>
          <cell r="B54">
            <v>20.399999999999999</v>
          </cell>
          <cell r="C54">
            <v>20.399999999999999</v>
          </cell>
          <cell r="D54">
            <v>20</v>
          </cell>
          <cell r="E54">
            <v>0</v>
          </cell>
          <cell r="F54">
            <v>0</v>
          </cell>
        </row>
        <row r="55">
          <cell r="A55" t="str">
            <v>9 100 5</v>
          </cell>
          <cell r="B55">
            <v>266.58069</v>
          </cell>
          <cell r="C55">
            <v>266.58069</v>
          </cell>
          <cell r="D55">
            <v>278.4603419999998</v>
          </cell>
          <cell r="E55">
            <v>0</v>
          </cell>
          <cell r="F55">
            <v>0</v>
          </cell>
        </row>
        <row r="56">
          <cell r="A56" t="str">
            <v>9 100 7</v>
          </cell>
          <cell r="B56">
            <v>990.24790000000007</v>
          </cell>
          <cell r="C56">
            <v>885.97226200000091</v>
          </cell>
          <cell r="D56">
            <v>868.48922200000277</v>
          </cell>
          <cell r="E56">
            <v>0</v>
          </cell>
          <cell r="F56">
            <v>0</v>
          </cell>
        </row>
        <row r="57">
          <cell r="A57" t="str">
            <v>9 100 8</v>
          </cell>
          <cell r="B57">
            <v>19597.752099999994</v>
          </cell>
          <cell r="C57">
            <v>42414.052100000132</v>
          </cell>
          <cell r="D57">
            <v>33655.835300000123</v>
          </cell>
          <cell r="E57">
            <v>2874.9794000000002</v>
          </cell>
          <cell r="F57">
            <v>26733.055586000017</v>
          </cell>
        </row>
        <row r="58">
          <cell r="A58" t="str">
            <v>10 100 1</v>
          </cell>
          <cell r="B58">
            <v>1397.6114209999985</v>
          </cell>
          <cell r="C58">
            <v>1290.3150000000001</v>
          </cell>
          <cell r="D58">
            <v>1340.5258520000011</v>
          </cell>
          <cell r="E58">
            <v>20.588000000000008</v>
          </cell>
          <cell r="F58">
            <v>0</v>
          </cell>
        </row>
        <row r="59">
          <cell r="A59" t="str">
            <v>10 100 2</v>
          </cell>
          <cell r="B59">
            <v>621.74217199999987</v>
          </cell>
          <cell r="C59">
            <v>631.70068899999922</v>
          </cell>
          <cell r="D59">
            <v>651.72889799999984</v>
          </cell>
          <cell r="E59">
            <v>53.47490700000003</v>
          </cell>
          <cell r="F59">
            <v>0</v>
          </cell>
        </row>
        <row r="60">
          <cell r="A60" t="str">
            <v>10 100 5</v>
          </cell>
          <cell r="B60">
            <v>369.11709100000002</v>
          </cell>
          <cell r="C60">
            <v>355.00599100000005</v>
          </cell>
          <cell r="D60">
            <v>80.663658999999981</v>
          </cell>
          <cell r="E60">
            <v>5.3250929999999999</v>
          </cell>
          <cell r="F60">
            <v>0</v>
          </cell>
        </row>
        <row r="61">
          <cell r="A61" t="str">
            <v>10 100 7</v>
          </cell>
          <cell r="B61">
            <v>42.9</v>
          </cell>
          <cell r="C61">
            <v>34.626593</v>
          </cell>
          <cell r="D61">
            <v>1988.8643500000001</v>
          </cell>
          <cell r="E61">
            <v>0</v>
          </cell>
          <cell r="F61">
            <v>2000</v>
          </cell>
        </row>
        <row r="62">
          <cell r="A62" t="str">
            <v>10 100 8</v>
          </cell>
          <cell r="B62">
            <v>5.9</v>
          </cell>
          <cell r="C62">
            <v>5.9</v>
          </cell>
          <cell r="D62">
            <v>0.76190500000000005</v>
          </cell>
          <cell r="E62">
            <v>0</v>
          </cell>
          <cell r="F62">
            <v>0</v>
          </cell>
        </row>
        <row r="63">
          <cell r="A63" t="str">
            <v>10 100 10</v>
          </cell>
          <cell r="B63">
            <v>835.18113000000005</v>
          </cell>
          <cell r="C63">
            <v>2605.2499130000001</v>
          </cell>
          <cell r="D63">
            <v>1670</v>
          </cell>
          <cell r="E63">
            <v>0</v>
          </cell>
          <cell r="F63">
            <v>0</v>
          </cell>
        </row>
        <row r="64">
          <cell r="A64" t="str">
            <v>10 100 11</v>
          </cell>
          <cell r="B64">
            <v>1446.16002</v>
          </cell>
          <cell r="C64">
            <v>2405.2890200000002</v>
          </cell>
          <cell r="D64">
            <v>2007.18415</v>
          </cell>
          <cell r="E64">
            <v>0</v>
          </cell>
          <cell r="F64">
            <v>0</v>
          </cell>
        </row>
        <row r="65">
          <cell r="A65" t="str">
            <v>11 100 1</v>
          </cell>
          <cell r="B65">
            <v>30560.947940999999</v>
          </cell>
          <cell r="C65">
            <v>29976.578756999985</v>
          </cell>
          <cell r="D65">
            <v>33148.154972000018</v>
          </cell>
          <cell r="E65">
            <v>207.29711400000002</v>
          </cell>
          <cell r="F65">
            <v>0</v>
          </cell>
        </row>
        <row r="66">
          <cell r="A66" t="str">
            <v>11 100 2</v>
          </cell>
          <cell r="B66">
            <v>8769.1469279999965</v>
          </cell>
          <cell r="C66">
            <v>9533.1165569999957</v>
          </cell>
          <cell r="D66">
            <v>11294.011112000006</v>
          </cell>
          <cell r="E66">
            <v>2170.0041999999994</v>
          </cell>
          <cell r="F66">
            <v>861</v>
          </cell>
        </row>
        <row r="67">
          <cell r="A67" t="str">
            <v>11 100 3</v>
          </cell>
          <cell r="B67">
            <v>2156.0331999999999</v>
          </cell>
          <cell r="C67">
            <v>3907.5331999999999</v>
          </cell>
          <cell r="D67">
            <v>4850.0573219999997</v>
          </cell>
          <cell r="E67">
            <v>0</v>
          </cell>
          <cell r="F67">
            <v>1101</v>
          </cell>
        </row>
        <row r="68">
          <cell r="A68" t="str">
            <v>11 100 4</v>
          </cell>
          <cell r="B68">
            <v>42014.277111000025</v>
          </cell>
          <cell r="C68">
            <v>48706.82642300002</v>
          </cell>
          <cell r="D68">
            <v>47602.541850000009</v>
          </cell>
          <cell r="E68">
            <v>3561.6202949999997</v>
          </cell>
          <cell r="F68">
            <v>12210.120294999999</v>
          </cell>
        </row>
        <row r="69">
          <cell r="A69" t="str">
            <v>11 100 5</v>
          </cell>
          <cell r="B69">
            <v>795.04271499999993</v>
          </cell>
          <cell r="C69">
            <v>927.54271499999993</v>
          </cell>
          <cell r="D69">
            <v>2547.3599149999995</v>
          </cell>
          <cell r="E69">
            <v>25.23635100000001</v>
          </cell>
          <cell r="F69">
            <v>23.5</v>
          </cell>
        </row>
        <row r="70">
          <cell r="A70" t="str">
            <v>11 100 7</v>
          </cell>
          <cell r="B70">
            <v>628.93014700000003</v>
          </cell>
          <cell r="C70">
            <v>956.05045500000028</v>
          </cell>
          <cell r="D70">
            <v>291.303878</v>
          </cell>
          <cell r="E70">
            <v>0</v>
          </cell>
          <cell r="F70">
            <v>0</v>
          </cell>
        </row>
        <row r="71">
          <cell r="A71" t="str">
            <v>11 100 8</v>
          </cell>
          <cell r="B71">
            <v>0</v>
          </cell>
          <cell r="C71">
            <v>314</v>
          </cell>
        </row>
        <row r="72">
          <cell r="A72" t="str">
            <v>11 100 10</v>
          </cell>
          <cell r="B72">
            <v>2029.243919</v>
          </cell>
          <cell r="C72">
            <v>2029.243919</v>
          </cell>
          <cell r="D72">
            <v>1049.838</v>
          </cell>
          <cell r="E72">
            <v>0</v>
          </cell>
          <cell r="F72">
            <v>0</v>
          </cell>
        </row>
        <row r="73">
          <cell r="A73" t="str">
            <v>11 100 12</v>
          </cell>
          <cell r="B73">
            <v>283.49622900000003</v>
          </cell>
          <cell r="C73">
            <v>1933.4962290000001</v>
          </cell>
          <cell r="D73">
            <v>1733.4962290000001</v>
          </cell>
          <cell r="E73">
            <v>0</v>
          </cell>
          <cell r="F73">
            <v>1375</v>
          </cell>
        </row>
        <row r="74">
          <cell r="A74" t="str">
            <v>12 100 1</v>
          </cell>
          <cell r="B74">
            <v>5948.4939109999978</v>
          </cell>
          <cell r="C74">
            <v>5757.4003799999964</v>
          </cell>
          <cell r="D74">
            <v>6154.2897319999929</v>
          </cell>
          <cell r="E74">
            <v>67.613699000000011</v>
          </cell>
          <cell r="F74">
            <v>1516</v>
          </cell>
        </row>
        <row r="75">
          <cell r="A75" t="str">
            <v>12 100 2</v>
          </cell>
          <cell r="B75">
            <v>1248.6013799999989</v>
          </cell>
          <cell r="C75">
            <v>1246.0361319999981</v>
          </cell>
          <cell r="D75">
            <v>1884.2781079999993</v>
          </cell>
          <cell r="E75">
            <v>144.09022800000005</v>
          </cell>
          <cell r="F75">
            <v>170</v>
          </cell>
        </row>
        <row r="76">
          <cell r="A76" t="str">
            <v>12 100 3</v>
          </cell>
          <cell r="B76">
            <v>240.45929999999998</v>
          </cell>
          <cell r="C76">
            <v>4577.4547079999993</v>
          </cell>
          <cell r="D76">
            <v>181.612638</v>
          </cell>
          <cell r="E76">
            <v>0</v>
          </cell>
          <cell r="F76">
            <v>0</v>
          </cell>
        </row>
        <row r="77">
          <cell r="A77" t="str">
            <v>12 100 4</v>
          </cell>
          <cell r="B77">
            <v>196.02090199999998</v>
          </cell>
          <cell r="C77">
            <v>194.06069399999984</v>
          </cell>
          <cell r="D77">
            <v>349.77543100000003</v>
          </cell>
          <cell r="E77">
            <v>0</v>
          </cell>
          <cell r="F77">
            <v>0</v>
          </cell>
        </row>
        <row r="78">
          <cell r="A78" t="str">
            <v>12 100 5</v>
          </cell>
          <cell r="B78">
            <v>538.71122000000003</v>
          </cell>
          <cell r="C78">
            <v>533.32410700000003</v>
          </cell>
          <cell r="D78">
            <v>564.28903000000003</v>
          </cell>
          <cell r="E78">
            <v>0</v>
          </cell>
          <cell r="F78">
            <v>0</v>
          </cell>
        </row>
        <row r="79">
          <cell r="A79" t="str">
            <v>12 100 7</v>
          </cell>
          <cell r="B79">
            <v>80.831414000000009</v>
          </cell>
          <cell r="C79">
            <v>80.067642999999961</v>
          </cell>
          <cell r="D79">
            <v>68.094163000000009</v>
          </cell>
          <cell r="E79">
            <v>0</v>
          </cell>
          <cell r="F79">
            <v>0</v>
          </cell>
        </row>
        <row r="80">
          <cell r="A80" t="str">
            <v>12 100 8</v>
          </cell>
          <cell r="B80">
            <v>0</v>
          </cell>
          <cell r="C80">
            <v>209.8</v>
          </cell>
          <cell r="D80">
            <v>0</v>
          </cell>
          <cell r="E80">
            <v>0</v>
          </cell>
          <cell r="F80">
            <v>233</v>
          </cell>
        </row>
        <row r="81">
          <cell r="A81" t="str">
            <v>12 100 10</v>
          </cell>
        </row>
        <row r="82">
          <cell r="A82" t="str">
            <v>12 100 12</v>
          </cell>
          <cell r="D82">
            <v>0</v>
          </cell>
          <cell r="E82">
            <v>0</v>
          </cell>
          <cell r="F82">
            <v>6204</v>
          </cell>
        </row>
        <row r="83">
          <cell r="A83" t="str">
            <v>13 100 1</v>
          </cell>
          <cell r="B83">
            <v>9673.7851810000047</v>
          </cell>
          <cell r="C83">
            <v>9673.7851810000047</v>
          </cell>
          <cell r="D83">
            <v>11318.592872999998</v>
          </cell>
          <cell r="E83">
            <v>0</v>
          </cell>
          <cell r="F83">
            <v>0</v>
          </cell>
        </row>
        <row r="84">
          <cell r="A84" t="str">
            <v>13 100 2</v>
          </cell>
          <cell r="B84">
            <v>2717.9585189999984</v>
          </cell>
          <cell r="C84">
            <v>2680.4585189999984</v>
          </cell>
          <cell r="D84">
            <v>3180.4058370000002</v>
          </cell>
          <cell r="E84">
            <v>0</v>
          </cell>
          <cell r="F84">
            <v>2</v>
          </cell>
        </row>
        <row r="85">
          <cell r="A85" t="str">
            <v>13 100 5</v>
          </cell>
          <cell r="B85">
            <v>27.4024</v>
          </cell>
          <cell r="C85">
            <v>27.4024</v>
          </cell>
          <cell r="D85">
            <v>27.482399999999998</v>
          </cell>
          <cell r="E85">
            <v>0</v>
          </cell>
          <cell r="F85">
            <v>0</v>
          </cell>
        </row>
        <row r="86">
          <cell r="A86" t="str">
            <v>13 100 6</v>
          </cell>
          <cell r="B86">
            <v>131.73872800000001</v>
          </cell>
          <cell r="C86">
            <v>131.73872800000001</v>
          </cell>
          <cell r="D86">
            <v>92.6477</v>
          </cell>
          <cell r="E86">
            <v>0</v>
          </cell>
          <cell r="F86">
            <v>133.126643</v>
          </cell>
        </row>
        <row r="87">
          <cell r="A87" t="str">
            <v>13 100 7</v>
          </cell>
          <cell r="B87">
            <v>521.70327200000008</v>
          </cell>
          <cell r="C87">
            <v>521.70327200000008</v>
          </cell>
          <cell r="D87">
            <v>635.32089999999982</v>
          </cell>
          <cell r="E87">
            <v>0</v>
          </cell>
          <cell r="F87">
            <v>86.873356999999999</v>
          </cell>
        </row>
        <row r="88">
          <cell r="A88" t="str">
            <v>13 100 8</v>
          </cell>
          <cell r="B88">
            <v>347.65800000000002</v>
          </cell>
          <cell r="C88">
            <v>347.65800000000002</v>
          </cell>
          <cell r="D88">
            <v>502.83139999999997</v>
          </cell>
          <cell r="E88">
            <v>0</v>
          </cell>
          <cell r="F88">
            <v>80</v>
          </cell>
        </row>
        <row r="89">
          <cell r="A89" t="str">
            <v>14 100 1</v>
          </cell>
          <cell r="B89">
            <v>1435.0321860000008</v>
          </cell>
          <cell r="C89">
            <v>1309.3600590000008</v>
          </cell>
          <cell r="D89">
            <v>1538.0563799999993</v>
          </cell>
          <cell r="E89">
            <v>30.761126999999998</v>
          </cell>
          <cell r="F89">
            <v>0</v>
          </cell>
        </row>
        <row r="90">
          <cell r="A90" t="str">
            <v>14 100 2</v>
          </cell>
          <cell r="B90">
            <v>586.4224689999993</v>
          </cell>
          <cell r="C90">
            <v>586.4224689999993</v>
          </cell>
          <cell r="D90">
            <v>633.99181200000021</v>
          </cell>
          <cell r="E90">
            <v>12.004925999999998</v>
          </cell>
          <cell r="F90">
            <v>36.5</v>
          </cell>
        </row>
        <row r="91">
          <cell r="A91" t="str">
            <v>14 100 3</v>
          </cell>
          <cell r="B91">
            <v>614.01995699999998</v>
          </cell>
          <cell r="C91">
            <v>664.01995699999998</v>
          </cell>
          <cell r="D91">
            <v>837.22451899999999</v>
          </cell>
          <cell r="E91">
            <v>11.5</v>
          </cell>
          <cell r="F91">
            <v>253</v>
          </cell>
        </row>
        <row r="92">
          <cell r="A92" t="str">
            <v>14 100 5</v>
          </cell>
          <cell r="B92">
            <v>88.52516399999999</v>
          </cell>
          <cell r="C92">
            <v>69.808149</v>
          </cell>
          <cell r="D92">
            <v>94.915637000000032</v>
          </cell>
          <cell r="E92">
            <v>0.98098600000000002</v>
          </cell>
          <cell r="F92">
            <v>12</v>
          </cell>
        </row>
        <row r="93">
          <cell r="A93" t="str">
            <v>14 100 7</v>
          </cell>
          <cell r="B93">
            <v>135.89157499999999</v>
          </cell>
          <cell r="C93">
            <v>135.89157499999999</v>
          </cell>
          <cell r="D93">
            <v>77.841023000000021</v>
          </cell>
          <cell r="E93">
            <v>0</v>
          </cell>
          <cell r="F93">
            <v>5.2</v>
          </cell>
        </row>
        <row r="94">
          <cell r="A94" t="str">
            <v>14 100 8</v>
          </cell>
          <cell r="D94">
            <v>20.573779999999999</v>
          </cell>
          <cell r="E94">
            <v>0</v>
          </cell>
          <cell r="F94">
            <v>0</v>
          </cell>
        </row>
        <row r="95">
          <cell r="A95" t="str">
            <v>14 100 10</v>
          </cell>
          <cell r="B95">
            <v>448</v>
          </cell>
          <cell r="C95">
            <v>448</v>
          </cell>
          <cell r="D95">
            <v>407.86280299999999</v>
          </cell>
          <cell r="E95">
            <v>0</v>
          </cell>
          <cell r="F95">
            <v>0</v>
          </cell>
        </row>
        <row r="96">
          <cell r="A96" t="str">
            <v>15 100 1</v>
          </cell>
          <cell r="B96">
            <v>410.67789200000004</v>
          </cell>
          <cell r="C96">
            <v>392.41027200000008</v>
          </cell>
          <cell r="D96">
            <v>394.15478900000016</v>
          </cell>
          <cell r="E96">
            <v>3.9415479999999992</v>
          </cell>
          <cell r="F96">
            <v>0</v>
          </cell>
        </row>
        <row r="97">
          <cell r="A97" t="str">
            <v>15 100 2</v>
          </cell>
          <cell r="B97">
            <v>130.85575700000001</v>
          </cell>
          <cell r="C97">
            <v>129.08418900000001</v>
          </cell>
          <cell r="D97">
            <v>155.80766099999994</v>
          </cell>
          <cell r="E97">
            <v>3.1525430000000001</v>
          </cell>
          <cell r="F97">
            <v>0</v>
          </cell>
        </row>
        <row r="98">
          <cell r="A98" t="str">
            <v>15 100 3</v>
          </cell>
          <cell r="B98">
            <v>1503.1847769999999</v>
          </cell>
          <cell r="C98">
            <v>1989.584777</v>
          </cell>
          <cell r="D98">
            <v>1739.584777</v>
          </cell>
          <cell r="E98">
            <v>0</v>
          </cell>
          <cell r="F98">
            <v>411.4</v>
          </cell>
        </row>
        <row r="99">
          <cell r="A99" t="str">
            <v>15 100 5</v>
          </cell>
          <cell r="B99">
            <v>1309.635072</v>
          </cell>
          <cell r="C99">
            <v>1404.384499</v>
          </cell>
          <cell r="D99">
            <v>1309.7292150000001</v>
          </cell>
          <cell r="E99">
            <v>63.269039999999997</v>
          </cell>
          <cell r="F99">
            <v>142.30000000000001</v>
          </cell>
        </row>
        <row r="100">
          <cell r="A100" t="str">
            <v>15 100 7</v>
          </cell>
          <cell r="B100">
            <v>35.107399999999998</v>
          </cell>
          <cell r="C100">
            <v>35.107399999999998</v>
          </cell>
          <cell r="D100">
            <v>35.107399999999998</v>
          </cell>
          <cell r="E100">
            <v>0</v>
          </cell>
          <cell r="F100">
            <v>0</v>
          </cell>
        </row>
        <row r="101">
          <cell r="A101" t="str">
            <v>15 100 8</v>
          </cell>
          <cell r="B101">
            <v>10.050000000000001</v>
          </cell>
          <cell r="C101">
            <v>10.050000000000001</v>
          </cell>
          <cell r="D101">
            <v>10.050000000000001</v>
          </cell>
          <cell r="E101">
            <v>0</v>
          </cell>
          <cell r="F101">
            <v>0</v>
          </cell>
        </row>
        <row r="102">
          <cell r="A102" t="str">
            <v>16 100 1</v>
          </cell>
          <cell r="B102">
            <v>1392.1213229999985</v>
          </cell>
          <cell r="C102">
            <v>1279.5483569999992</v>
          </cell>
          <cell r="D102">
            <v>1354.5152119999975</v>
          </cell>
          <cell r="E102">
            <v>30.579488000000026</v>
          </cell>
          <cell r="F102">
            <v>0</v>
          </cell>
        </row>
        <row r="103">
          <cell r="A103" t="str">
            <v>16 100 2</v>
          </cell>
          <cell r="B103">
            <v>708.21249999999998</v>
          </cell>
          <cell r="C103">
            <v>700.42287499999986</v>
          </cell>
          <cell r="D103">
            <v>751.60588599999971</v>
          </cell>
          <cell r="E103">
            <v>6.4949879999999993</v>
          </cell>
          <cell r="F103">
            <v>60.053378000000002</v>
          </cell>
        </row>
        <row r="104">
          <cell r="A104" t="str">
            <v>16 100 3</v>
          </cell>
          <cell r="B104">
            <v>115.3</v>
          </cell>
          <cell r="C104">
            <v>115.3</v>
          </cell>
          <cell r="D104">
            <v>195.3</v>
          </cell>
          <cell r="E104">
            <v>0</v>
          </cell>
          <cell r="F104">
            <v>0</v>
          </cell>
        </row>
        <row r="105">
          <cell r="A105" t="str">
            <v>16 100 4</v>
          </cell>
          <cell r="D105">
            <v>0</v>
          </cell>
          <cell r="E105">
            <v>0</v>
          </cell>
          <cell r="F105">
            <v>20</v>
          </cell>
        </row>
        <row r="106">
          <cell r="A106" t="str">
            <v>16 100 5</v>
          </cell>
          <cell r="B106">
            <v>146.111966</v>
          </cell>
          <cell r="C106">
            <v>144.054271</v>
          </cell>
          <cell r="D106">
            <v>174.26026999999999</v>
          </cell>
          <cell r="E106">
            <v>0</v>
          </cell>
          <cell r="F106">
            <v>0</v>
          </cell>
        </row>
        <row r="107">
          <cell r="A107" t="str">
            <v>16 100 7</v>
          </cell>
          <cell r="B107">
            <v>23.763831</v>
          </cell>
          <cell r="C107">
            <v>23.150619000000003</v>
          </cell>
          <cell r="D107">
            <v>13.493471999999997</v>
          </cell>
          <cell r="E107">
            <v>0</v>
          </cell>
          <cell r="F107">
            <v>3</v>
          </cell>
        </row>
        <row r="108">
          <cell r="A108" t="str">
            <v>16 100 8</v>
          </cell>
          <cell r="B108">
            <v>20.999283000000002</v>
          </cell>
          <cell r="C108">
            <v>20.997738000000002</v>
          </cell>
          <cell r="D108">
            <v>5.0246579999999996</v>
          </cell>
          <cell r="E108">
            <v>0</v>
          </cell>
          <cell r="F108">
            <v>0</v>
          </cell>
        </row>
        <row r="109">
          <cell r="A109" t="str">
            <v>16 100 10</v>
          </cell>
          <cell r="B109">
            <v>27.9971</v>
          </cell>
          <cell r="C109">
            <v>27.9971</v>
          </cell>
          <cell r="D109">
            <v>86.71135000000001</v>
          </cell>
          <cell r="E109">
            <v>0</v>
          </cell>
          <cell r="F109">
            <v>20.239999999999998</v>
          </cell>
        </row>
        <row r="110">
          <cell r="A110" t="str">
            <v>16 100 12</v>
          </cell>
          <cell r="D110">
            <v>1872.5</v>
          </cell>
          <cell r="E110">
            <v>0</v>
          </cell>
          <cell r="F110">
            <v>127.706622</v>
          </cell>
        </row>
        <row r="111">
          <cell r="A111" t="str">
            <v>17 100 1</v>
          </cell>
          <cell r="B111">
            <v>7317.9231770000124</v>
          </cell>
          <cell r="C111">
            <v>6493.768648000002</v>
          </cell>
          <cell r="D111">
            <v>9562.6381839999831</v>
          </cell>
          <cell r="E111">
            <v>299.7</v>
          </cell>
          <cell r="F111">
            <v>0</v>
          </cell>
        </row>
        <row r="112">
          <cell r="A112" t="str">
            <v>17 100 2</v>
          </cell>
          <cell r="B112">
            <v>2062.4440010000008</v>
          </cell>
          <cell r="C112">
            <v>2108.2932410000008</v>
          </cell>
          <cell r="D112">
            <v>2145.7170030000016</v>
          </cell>
          <cell r="E112">
            <v>0</v>
          </cell>
          <cell r="F112">
            <v>3.8</v>
          </cell>
        </row>
        <row r="113">
          <cell r="A113" t="str">
            <v>17 100 5</v>
          </cell>
          <cell r="D113">
            <v>18.553762999999996</v>
          </cell>
          <cell r="E113">
            <v>0</v>
          </cell>
          <cell r="F113">
            <v>0</v>
          </cell>
        </row>
        <row r="114">
          <cell r="A114" t="str">
            <v>17 100 6</v>
          </cell>
        </row>
        <row r="115">
          <cell r="A115" t="str">
            <v>17 100 7</v>
          </cell>
          <cell r="B115">
            <v>99.4</v>
          </cell>
          <cell r="C115">
            <v>98.4</v>
          </cell>
          <cell r="D115">
            <v>190.25587400000001</v>
          </cell>
          <cell r="E115">
            <v>0</v>
          </cell>
          <cell r="F115">
            <v>0</v>
          </cell>
        </row>
        <row r="116">
          <cell r="A116" t="str">
            <v>17 100 8</v>
          </cell>
          <cell r="D116">
            <v>90</v>
          </cell>
          <cell r="E116">
            <v>0</v>
          </cell>
          <cell r="F116">
            <v>0</v>
          </cell>
        </row>
        <row r="117">
          <cell r="A117" t="str">
            <v>18 100 1</v>
          </cell>
          <cell r="B117">
            <v>353.28207599999985</v>
          </cell>
          <cell r="C117">
            <v>309.92923800000005</v>
          </cell>
          <cell r="D117">
            <v>346.50414899999987</v>
          </cell>
          <cell r="E117">
            <v>6.9</v>
          </cell>
          <cell r="F117">
            <v>0</v>
          </cell>
        </row>
        <row r="118">
          <cell r="A118" t="str">
            <v>18 100 2</v>
          </cell>
          <cell r="B118">
            <v>170.16122400000012</v>
          </cell>
          <cell r="C118">
            <v>167.67173300000016</v>
          </cell>
          <cell r="D118">
            <v>162.78449999999995</v>
          </cell>
          <cell r="E118">
            <v>15.2</v>
          </cell>
          <cell r="F118">
            <v>0</v>
          </cell>
        </row>
        <row r="119">
          <cell r="A119" t="str">
            <v>18 100 5</v>
          </cell>
          <cell r="B119">
            <v>80.400000000000006</v>
          </cell>
          <cell r="C119">
            <v>80.400000000000006</v>
          </cell>
          <cell r="D119">
            <v>202.78539899999996</v>
          </cell>
          <cell r="E119">
            <v>0</v>
          </cell>
          <cell r="F119">
            <v>0</v>
          </cell>
        </row>
        <row r="120">
          <cell r="A120" t="str">
            <v>18 100 7</v>
          </cell>
          <cell r="B120">
            <v>0.71</v>
          </cell>
          <cell r="C120">
            <v>0.71</v>
          </cell>
          <cell r="D120">
            <v>0.71</v>
          </cell>
          <cell r="E120">
            <v>0</v>
          </cell>
          <cell r="F120">
            <v>0</v>
          </cell>
        </row>
        <row r="121">
          <cell r="A121" t="str">
            <v>19 100 3</v>
          </cell>
          <cell r="B121">
            <v>6000</v>
          </cell>
          <cell r="C121">
            <v>6300</v>
          </cell>
          <cell r="D121">
            <v>6000</v>
          </cell>
          <cell r="E121">
            <v>0</v>
          </cell>
          <cell r="F121">
            <v>200</v>
          </cell>
        </row>
        <row r="122">
          <cell r="A122" t="str">
            <v>19 100 5</v>
          </cell>
          <cell r="B122">
            <v>29233.101189000001</v>
          </cell>
          <cell r="C122">
            <v>28865.701188999999</v>
          </cell>
          <cell r="D122">
            <v>34328.144210999999</v>
          </cell>
          <cell r="E122">
            <v>2101</v>
          </cell>
          <cell r="F122">
            <v>0</v>
          </cell>
        </row>
        <row r="123">
          <cell r="A123" t="str">
            <v>19 100 10</v>
          </cell>
          <cell r="D123">
            <v>0</v>
          </cell>
          <cell r="E123">
            <v>0</v>
          </cell>
          <cell r="F123">
            <v>1500</v>
          </cell>
        </row>
        <row r="124">
          <cell r="A124" t="str">
            <v>20 100 1</v>
          </cell>
          <cell r="B124">
            <v>1830.8914659999989</v>
          </cell>
          <cell r="C124">
            <v>1722.2198669999989</v>
          </cell>
          <cell r="D124">
            <v>2447.7266400000008</v>
          </cell>
          <cell r="E124">
            <v>164.39997600000001</v>
          </cell>
          <cell r="F124">
            <v>0</v>
          </cell>
        </row>
        <row r="125">
          <cell r="A125" t="str">
            <v>20 100 2</v>
          </cell>
          <cell r="B125">
            <v>323.3614290000001</v>
          </cell>
          <cell r="C125">
            <v>323.3614290000001</v>
          </cell>
          <cell r="D125">
            <v>397.179666</v>
          </cell>
          <cell r="E125">
            <v>4.4000000000000004</v>
          </cell>
          <cell r="F125">
            <v>35</v>
          </cell>
        </row>
        <row r="126">
          <cell r="A126" t="str">
            <v>20 100 3</v>
          </cell>
          <cell r="B126">
            <v>12478.081496999997</v>
          </cell>
          <cell r="C126">
            <v>22669.945427999999</v>
          </cell>
          <cell r="D126">
            <v>27770.653864999997</v>
          </cell>
          <cell r="E126">
            <v>1207.7573159999999</v>
          </cell>
          <cell r="F126">
            <v>1800</v>
          </cell>
        </row>
        <row r="127">
          <cell r="A127" t="str">
            <v>20 100 5</v>
          </cell>
          <cell r="B127">
            <v>27.286200000000001</v>
          </cell>
          <cell r="C127">
            <v>27.286200000000001</v>
          </cell>
          <cell r="D127">
            <v>36.450800000000001</v>
          </cell>
          <cell r="E127">
            <v>2.4536020000000001</v>
          </cell>
          <cell r="F127">
            <v>0</v>
          </cell>
        </row>
        <row r="128">
          <cell r="A128" t="str">
            <v>20 100 7</v>
          </cell>
          <cell r="B128">
            <v>48</v>
          </cell>
          <cell r="C128">
            <v>48</v>
          </cell>
          <cell r="D128">
            <v>97.988733999999994</v>
          </cell>
          <cell r="E128">
            <v>4.4439320000000002</v>
          </cell>
          <cell r="F128">
            <v>0</v>
          </cell>
        </row>
        <row r="129">
          <cell r="A129" t="str">
            <v>20 100 8</v>
          </cell>
          <cell r="B129">
            <v>14</v>
          </cell>
          <cell r="C129">
            <v>14</v>
          </cell>
        </row>
        <row r="130">
          <cell r="A130" t="str">
            <v>20 100 10</v>
          </cell>
          <cell r="B130">
            <v>1226.8105030000002</v>
          </cell>
          <cell r="C130">
            <v>1226.8105030000002</v>
          </cell>
          <cell r="D130">
            <v>1249.8678850000001</v>
          </cell>
          <cell r="E130">
            <v>0</v>
          </cell>
          <cell r="F130">
            <v>0</v>
          </cell>
        </row>
        <row r="131">
          <cell r="A131" t="str">
            <v>21 100 1</v>
          </cell>
          <cell r="B131">
            <v>345.55061999999992</v>
          </cell>
          <cell r="C131">
            <v>335.71281399999998</v>
          </cell>
          <cell r="D131">
            <v>331.64578499999993</v>
          </cell>
          <cell r="E131">
            <v>6.6</v>
          </cell>
          <cell r="F131">
            <v>0</v>
          </cell>
        </row>
        <row r="132">
          <cell r="A132" t="str">
            <v>21 100 2</v>
          </cell>
          <cell r="B132">
            <v>246.09927199999993</v>
          </cell>
          <cell r="C132">
            <v>236.26694999999998</v>
          </cell>
          <cell r="D132">
            <v>261.7283309999998</v>
          </cell>
          <cell r="E132">
            <v>19.100000000000001</v>
          </cell>
          <cell r="F132">
            <v>3</v>
          </cell>
        </row>
        <row r="133">
          <cell r="A133" t="str">
            <v>21 100 5</v>
          </cell>
          <cell r="B133">
            <v>684.95360000000005</v>
          </cell>
          <cell r="C133">
            <v>1184.9536000000003</v>
          </cell>
          <cell r="D133">
            <v>1116.8411859999999</v>
          </cell>
          <cell r="E133">
            <v>0</v>
          </cell>
          <cell r="F133">
            <v>650</v>
          </cell>
        </row>
        <row r="134">
          <cell r="A134" t="str">
            <v>21 100 7</v>
          </cell>
          <cell r="B134">
            <v>55</v>
          </cell>
          <cell r="C134">
            <v>55</v>
          </cell>
          <cell r="D134">
            <v>53.292237999999998</v>
          </cell>
          <cell r="E134">
            <v>0</v>
          </cell>
          <cell r="F134">
            <v>0</v>
          </cell>
        </row>
        <row r="135">
          <cell r="A135" t="str">
            <v>21 100 8</v>
          </cell>
        </row>
        <row r="136">
          <cell r="A136" t="str">
            <v>23 100 1</v>
          </cell>
          <cell r="B136">
            <v>2360.5150090000002</v>
          </cell>
          <cell r="C136">
            <v>2360.5150090000002</v>
          </cell>
          <cell r="D136">
            <v>2282.245844</v>
          </cell>
          <cell r="E136">
            <v>631.57500000000005</v>
          </cell>
          <cell r="F136">
            <v>184.7</v>
          </cell>
        </row>
        <row r="137">
          <cell r="A137" t="str">
            <v>23 100 2</v>
          </cell>
        </row>
        <row r="138">
          <cell r="A138" t="str">
            <v>23 100 3</v>
          </cell>
          <cell r="B138">
            <v>0</v>
          </cell>
          <cell r="C138">
            <v>199.38</v>
          </cell>
          <cell r="D138">
            <v>147.827631</v>
          </cell>
          <cell r="E138">
            <v>0</v>
          </cell>
          <cell r="F138">
            <v>0</v>
          </cell>
        </row>
        <row r="139">
          <cell r="A139" t="str">
            <v>23 100 4</v>
          </cell>
          <cell r="B139">
            <v>224</v>
          </cell>
          <cell r="C139">
            <v>132.91999999999999</v>
          </cell>
          <cell r="D139">
            <v>221.74144599999991</v>
          </cell>
          <cell r="E139">
            <v>0</v>
          </cell>
          <cell r="F139">
            <v>300</v>
          </cell>
        </row>
        <row r="140">
          <cell r="A140" t="str">
            <v>23 100 5</v>
          </cell>
          <cell r="B140">
            <v>211.4</v>
          </cell>
          <cell r="C140">
            <v>153.80000000000001</v>
          </cell>
          <cell r="D140">
            <v>1037.9000000000001</v>
          </cell>
          <cell r="E140">
            <v>400.5</v>
          </cell>
          <cell r="F140">
            <v>4248</v>
          </cell>
        </row>
        <row r="141">
          <cell r="A141" t="str">
            <v>23 100 7</v>
          </cell>
          <cell r="B141">
            <v>43494.400000000001</v>
          </cell>
          <cell r="C141">
            <v>38340.413996000003</v>
          </cell>
          <cell r="D141">
            <v>73944.399999999994</v>
          </cell>
          <cell r="E141">
            <v>21132.361776000002</v>
          </cell>
          <cell r="F141">
            <v>3147.4</v>
          </cell>
        </row>
        <row r="142">
          <cell r="A142" t="str">
            <v>23 100 8</v>
          </cell>
          <cell r="B142">
            <v>5950</v>
          </cell>
          <cell r="C142">
            <v>3750</v>
          </cell>
        </row>
        <row r="143">
          <cell r="A143" t="str">
            <v>23 100 9</v>
          </cell>
        </row>
        <row r="144">
          <cell r="A144" t="str">
            <v>23 100 10</v>
          </cell>
        </row>
        <row r="145">
          <cell r="A145" t="str">
            <v>23 100 12</v>
          </cell>
          <cell r="B145">
            <v>0</v>
          </cell>
          <cell r="C145">
            <v>6800</v>
          </cell>
          <cell r="D145">
            <v>13596.1</v>
          </cell>
          <cell r="E145">
            <v>150</v>
          </cell>
          <cell r="F145">
            <v>6039.4</v>
          </cell>
        </row>
        <row r="146">
          <cell r="A146" t="str">
            <v>25 100 1</v>
          </cell>
          <cell r="B146">
            <v>14797.225700000001</v>
          </cell>
          <cell r="C146">
            <v>14406.525700000002</v>
          </cell>
          <cell r="D146">
            <v>16674.168999999998</v>
          </cell>
          <cell r="E146">
            <v>1000</v>
          </cell>
          <cell r="F146">
            <v>0</v>
          </cell>
        </row>
        <row r="147">
          <cell r="A147" t="str">
            <v>27 100 1</v>
          </cell>
          <cell r="B147">
            <v>1154.7245000000003</v>
          </cell>
          <cell r="C147">
            <v>1035.1264110000009</v>
          </cell>
          <cell r="D147">
            <v>1072.4154939999994</v>
          </cell>
          <cell r="E147">
            <v>21.403064999999998</v>
          </cell>
          <cell r="F147">
            <v>0</v>
          </cell>
        </row>
        <row r="148">
          <cell r="A148" t="str">
            <v>27 100 2</v>
          </cell>
          <cell r="B148">
            <v>280.0123999999999</v>
          </cell>
          <cell r="C148">
            <v>277.20054400000009</v>
          </cell>
          <cell r="D148">
            <v>356.9825390000002</v>
          </cell>
          <cell r="E148">
            <v>20.097175</v>
          </cell>
          <cell r="F148">
            <v>23</v>
          </cell>
        </row>
        <row r="149">
          <cell r="A149" t="str">
            <v>27 100 5</v>
          </cell>
          <cell r="B149">
            <v>3.0876000000000001</v>
          </cell>
          <cell r="C149">
            <v>3.0876000000000001</v>
          </cell>
          <cell r="D149">
            <v>3.0720000000000001</v>
          </cell>
          <cell r="E149">
            <v>0</v>
          </cell>
          <cell r="F149">
            <v>0</v>
          </cell>
        </row>
        <row r="150">
          <cell r="A150" t="str">
            <v>27 100 7</v>
          </cell>
          <cell r="B150">
            <v>0.6</v>
          </cell>
          <cell r="C150">
            <v>0.6</v>
          </cell>
          <cell r="D150">
            <v>0.66</v>
          </cell>
          <cell r="E150">
            <v>0</v>
          </cell>
          <cell r="F150">
            <v>0</v>
          </cell>
        </row>
        <row r="151">
          <cell r="A151" t="str">
            <v>27 100 8</v>
          </cell>
        </row>
        <row r="152">
          <cell r="A152" t="str">
            <v>31 100 1</v>
          </cell>
          <cell r="B152">
            <v>555.38704000000007</v>
          </cell>
          <cell r="C152">
            <v>492.478748</v>
          </cell>
          <cell r="D152">
            <v>542.433671</v>
          </cell>
          <cell r="E152">
            <v>0</v>
          </cell>
          <cell r="F152">
            <v>0</v>
          </cell>
        </row>
        <row r="153">
          <cell r="A153" t="str">
            <v>31 100 2</v>
          </cell>
          <cell r="B153">
            <v>193.07090999999997</v>
          </cell>
          <cell r="C153">
            <v>390.67920199999998</v>
          </cell>
          <cell r="D153">
            <v>325.98984299999984</v>
          </cell>
          <cell r="E153">
            <v>0</v>
          </cell>
          <cell r="F153">
            <v>0</v>
          </cell>
        </row>
        <row r="154">
          <cell r="A154" t="str">
            <v>31 100 5</v>
          </cell>
          <cell r="B154">
            <v>1.5000000000000001E-4</v>
          </cell>
          <cell r="C154">
            <v>1.5000000000000001E-4</v>
          </cell>
          <cell r="D154">
            <v>2.0000000000000001E-4</v>
          </cell>
          <cell r="E154">
            <v>0</v>
          </cell>
          <cell r="F154">
            <v>0</v>
          </cell>
        </row>
        <row r="155">
          <cell r="A155" t="str">
            <v>31 100 7</v>
          </cell>
          <cell r="B155">
            <v>8.9326000000000008</v>
          </cell>
          <cell r="C155">
            <v>8.9326000000000008</v>
          </cell>
          <cell r="D155">
            <v>4</v>
          </cell>
          <cell r="E155">
            <v>0</v>
          </cell>
          <cell r="F155">
            <v>0</v>
          </cell>
        </row>
        <row r="156">
          <cell r="A156" t="str">
            <v>31 100 8</v>
          </cell>
          <cell r="B156">
            <v>32.828000000000003</v>
          </cell>
          <cell r="C156">
            <v>32.828000000000003</v>
          </cell>
          <cell r="D156">
            <v>53.625051999999997</v>
          </cell>
          <cell r="E156">
            <v>0</v>
          </cell>
          <cell r="F156">
            <v>0</v>
          </cell>
        </row>
        <row r="157">
          <cell r="A157" t="str">
            <v>32 100 1</v>
          </cell>
          <cell r="B157">
            <v>971.26824800000111</v>
          </cell>
          <cell r="C157">
            <v>870.81777700000021</v>
          </cell>
          <cell r="D157">
            <v>1220.1764680000008</v>
          </cell>
          <cell r="E157">
            <v>0</v>
          </cell>
          <cell r="F157">
            <v>0</v>
          </cell>
        </row>
        <row r="158">
          <cell r="A158" t="str">
            <v>32 100 2</v>
          </cell>
          <cell r="B158">
            <v>241.55385200000018</v>
          </cell>
          <cell r="C158">
            <v>237.70432300000016</v>
          </cell>
          <cell r="D158">
            <v>219.63695499999992</v>
          </cell>
          <cell r="E158">
            <v>0</v>
          </cell>
          <cell r="F158">
            <v>0</v>
          </cell>
        </row>
        <row r="159">
          <cell r="A159" t="str">
            <v>32 100 5</v>
          </cell>
          <cell r="B159">
            <v>7.4205999999999976</v>
          </cell>
          <cell r="C159">
            <v>7.4205999999999976</v>
          </cell>
          <cell r="D159">
            <v>5.4950000000000001</v>
          </cell>
          <cell r="E159">
            <v>0</v>
          </cell>
          <cell r="F159">
            <v>0</v>
          </cell>
        </row>
        <row r="160">
          <cell r="A160" t="str">
            <v>32 100 7</v>
          </cell>
          <cell r="B160">
            <v>134.815</v>
          </cell>
          <cell r="C160">
            <v>134.815</v>
          </cell>
          <cell r="D160">
            <v>60.347000000000001</v>
          </cell>
          <cell r="E160">
            <v>0</v>
          </cell>
          <cell r="F160">
            <v>0</v>
          </cell>
        </row>
        <row r="161">
          <cell r="A161" t="str">
            <v>32 100 8</v>
          </cell>
        </row>
        <row r="162">
          <cell r="A162" t="str">
            <v>33 100 1</v>
          </cell>
          <cell r="B162">
            <v>234081.43029799999</v>
          </cell>
          <cell r="C162">
            <v>234081.43029799999</v>
          </cell>
          <cell r="D162">
            <v>254177.66359899979</v>
          </cell>
          <cell r="E162">
            <v>0</v>
          </cell>
          <cell r="F162">
            <v>0</v>
          </cell>
        </row>
        <row r="163">
          <cell r="A163" t="str">
            <v>33 100 5</v>
          </cell>
          <cell r="B163">
            <v>42011.658977999992</v>
          </cell>
          <cell r="C163">
            <v>44634.034838999978</v>
          </cell>
          <cell r="D163">
            <v>47499.980547999963</v>
          </cell>
          <cell r="E163">
            <v>426.77158699999995</v>
          </cell>
          <cell r="F163">
            <v>3.9967090000000001</v>
          </cell>
        </row>
        <row r="164">
          <cell r="A164" t="str">
            <v>33 100 7</v>
          </cell>
          <cell r="B164">
            <v>46639.563825000005</v>
          </cell>
          <cell r="C164">
            <v>51360.813673999997</v>
          </cell>
          <cell r="D164">
            <v>54548.192184999985</v>
          </cell>
          <cell r="E164">
            <v>799.25102900000002</v>
          </cell>
          <cell r="F164">
            <v>0</v>
          </cell>
        </row>
        <row r="165">
          <cell r="A165" t="str">
            <v>33 100 8</v>
          </cell>
          <cell r="B165">
            <v>35873.074107999986</v>
          </cell>
          <cell r="C165">
            <v>39492.79867199999</v>
          </cell>
          <cell r="D165">
            <v>41898.150862999995</v>
          </cell>
          <cell r="E165">
            <v>639.63</v>
          </cell>
          <cell r="F165">
            <v>0</v>
          </cell>
        </row>
        <row r="166">
          <cell r="A166" t="str">
            <v>35 100 1</v>
          </cell>
          <cell r="B166">
            <v>642.68903699999998</v>
          </cell>
          <cell r="C166">
            <v>617.16729300000043</v>
          </cell>
          <cell r="D166">
            <v>675.61777099999983</v>
          </cell>
          <cell r="E166">
            <v>23.087599999999995</v>
          </cell>
          <cell r="F166">
            <v>0</v>
          </cell>
        </row>
        <row r="167">
          <cell r="A167" t="str">
            <v>35 100 2</v>
          </cell>
          <cell r="B167">
            <v>287.18597199999977</v>
          </cell>
          <cell r="C167">
            <v>222.67328199999997</v>
          </cell>
          <cell r="D167">
            <v>256.29270500000001</v>
          </cell>
          <cell r="E167">
            <v>11.2264</v>
          </cell>
          <cell r="F167">
            <v>0</v>
          </cell>
        </row>
        <row r="168">
          <cell r="A168" t="str">
            <v>35 100 5</v>
          </cell>
          <cell r="B168">
            <v>6.1674939999999996</v>
          </cell>
          <cell r="C168">
            <v>6.167414</v>
          </cell>
          <cell r="D168">
            <v>6.3285239999999989</v>
          </cell>
          <cell r="E168">
            <v>0</v>
          </cell>
          <cell r="F168">
            <v>0</v>
          </cell>
        </row>
        <row r="169">
          <cell r="A169" t="str">
            <v>35 100 7</v>
          </cell>
          <cell r="B169">
            <v>28.013000000000002</v>
          </cell>
          <cell r="C169">
            <v>9.947514</v>
          </cell>
          <cell r="D169">
            <v>5.7359999999999998</v>
          </cell>
          <cell r="E169">
            <v>5.6859999999999999</v>
          </cell>
          <cell r="F169">
            <v>0</v>
          </cell>
        </row>
        <row r="170">
          <cell r="A170" t="str">
            <v>35 100 8</v>
          </cell>
          <cell r="B170">
            <v>20.045000000000002</v>
          </cell>
          <cell r="C170">
            <v>10.045</v>
          </cell>
          <cell r="D170">
            <v>8.5250000000000004</v>
          </cell>
          <cell r="E170">
            <v>0</v>
          </cell>
          <cell r="F170">
            <v>0</v>
          </cell>
        </row>
        <row r="171">
          <cell r="A171" t="str">
            <v>36 100 1</v>
          </cell>
          <cell r="B171">
            <v>4036.4000839999999</v>
          </cell>
          <cell r="C171">
            <v>3853.545079</v>
          </cell>
          <cell r="D171">
            <v>4299.2850050000043</v>
          </cell>
          <cell r="E171">
            <v>0</v>
          </cell>
          <cell r="F171">
            <v>0</v>
          </cell>
        </row>
        <row r="172">
          <cell r="A172" t="str">
            <v>36 100 2</v>
          </cell>
          <cell r="B172">
            <v>679.90585800000019</v>
          </cell>
          <cell r="C172">
            <v>694.90585800000019</v>
          </cell>
          <cell r="D172">
            <v>1123.5213000000006</v>
          </cell>
          <cell r="E172">
            <v>340.9</v>
          </cell>
          <cell r="F172">
            <v>5</v>
          </cell>
        </row>
        <row r="173">
          <cell r="A173" t="str">
            <v>36 100 5</v>
          </cell>
          <cell r="B173">
            <v>30.268877999999997</v>
          </cell>
          <cell r="C173">
            <v>30.268877999999997</v>
          </cell>
          <cell r="D173">
            <v>36.027841999999993</v>
          </cell>
          <cell r="E173">
            <v>0</v>
          </cell>
          <cell r="F173">
            <v>0</v>
          </cell>
        </row>
        <row r="174">
          <cell r="A174" t="str">
            <v>36 100 7</v>
          </cell>
          <cell r="B174">
            <v>406.74073099999998</v>
          </cell>
          <cell r="C174">
            <v>406.74073099999998</v>
          </cell>
          <cell r="D174">
            <v>411.69689</v>
          </cell>
          <cell r="E174">
            <v>0</v>
          </cell>
          <cell r="F174">
            <v>0</v>
          </cell>
        </row>
        <row r="175">
          <cell r="A175" t="str">
            <v>36 100 8</v>
          </cell>
          <cell r="D175">
            <v>367.5</v>
          </cell>
          <cell r="E175">
            <v>0</v>
          </cell>
          <cell r="F175">
            <v>0</v>
          </cell>
        </row>
        <row r="176">
          <cell r="A176" t="str">
            <v>37 100 1</v>
          </cell>
          <cell r="B176">
            <v>94.168614000000019</v>
          </cell>
          <cell r="C176">
            <v>85.78227899999996</v>
          </cell>
          <cell r="D176">
            <v>97.580324999999988</v>
          </cell>
          <cell r="E176">
            <v>0</v>
          </cell>
          <cell r="F176">
            <v>0</v>
          </cell>
        </row>
        <row r="177">
          <cell r="A177" t="str">
            <v>37 100 2</v>
          </cell>
          <cell r="B177">
            <v>8.8876069999999991</v>
          </cell>
          <cell r="C177">
            <v>8.7739419999999981</v>
          </cell>
          <cell r="D177">
            <v>11.535747999999996</v>
          </cell>
          <cell r="E177">
            <v>0</v>
          </cell>
          <cell r="F177">
            <v>0</v>
          </cell>
        </row>
        <row r="178">
          <cell r="A178" t="str">
            <v>37 100 4</v>
          </cell>
          <cell r="D178">
            <v>374.4</v>
          </cell>
          <cell r="E178">
            <v>0</v>
          </cell>
          <cell r="F178">
            <v>0</v>
          </cell>
        </row>
        <row r="179">
          <cell r="A179" t="str">
            <v>37 100 7</v>
          </cell>
          <cell r="B179">
            <v>2.9714790000000004</v>
          </cell>
          <cell r="C179">
            <v>2.9714790000000004</v>
          </cell>
          <cell r="D179">
            <v>16.600000000000001</v>
          </cell>
          <cell r="E179">
            <v>0</v>
          </cell>
          <cell r="F179">
            <v>0</v>
          </cell>
        </row>
        <row r="180">
          <cell r="A180" t="str">
            <v>40 100 1</v>
          </cell>
          <cell r="B180">
            <v>3029.1148410000005</v>
          </cell>
          <cell r="C180">
            <v>2796.6186610000004</v>
          </cell>
          <cell r="D180">
            <v>4924.341054999999</v>
          </cell>
          <cell r="E180">
            <v>0</v>
          </cell>
          <cell r="F180">
            <v>0</v>
          </cell>
        </row>
        <row r="181">
          <cell r="A181" t="str">
            <v>40 100 2</v>
          </cell>
          <cell r="B181">
            <v>835.211994</v>
          </cell>
          <cell r="C181">
            <v>826.72479499999986</v>
          </cell>
          <cell r="D181">
            <v>1790.6667269999994</v>
          </cell>
          <cell r="E181">
            <v>0</v>
          </cell>
          <cell r="F181">
            <v>30</v>
          </cell>
        </row>
        <row r="182">
          <cell r="A182" t="str">
            <v>40 100 5</v>
          </cell>
          <cell r="B182">
            <v>7.8600000000000007E-3</v>
          </cell>
          <cell r="C182">
            <v>7.8600000000000007E-3</v>
          </cell>
          <cell r="D182">
            <v>50.347000000000001</v>
          </cell>
          <cell r="E182">
            <v>0</v>
          </cell>
          <cell r="F182">
            <v>0</v>
          </cell>
        </row>
        <row r="183">
          <cell r="A183" t="str">
            <v>40 100 7</v>
          </cell>
          <cell r="B183">
            <v>10</v>
          </cell>
          <cell r="C183">
            <v>10</v>
          </cell>
          <cell r="D183">
            <v>843.94221799999991</v>
          </cell>
          <cell r="E183">
            <v>0</v>
          </cell>
          <cell r="F183">
            <v>0</v>
          </cell>
        </row>
        <row r="184">
          <cell r="A184" t="str">
            <v>40 100 8</v>
          </cell>
          <cell r="B184">
            <v>3.5</v>
          </cell>
          <cell r="C184">
            <v>3.5</v>
          </cell>
          <cell r="D184">
            <v>9.302999999999999</v>
          </cell>
          <cell r="E184">
            <v>0</v>
          </cell>
          <cell r="F184">
            <v>0</v>
          </cell>
        </row>
        <row r="185">
          <cell r="A185" t="str">
            <v>1 101 1</v>
          </cell>
          <cell r="B185">
            <v>818.3</v>
          </cell>
          <cell r="C185">
            <v>818.3</v>
          </cell>
          <cell r="D185">
            <v>1050.6277339999999</v>
          </cell>
          <cell r="E185">
            <v>75</v>
          </cell>
          <cell r="F185">
            <v>0</v>
          </cell>
        </row>
        <row r="186">
          <cell r="A186" t="str">
            <v>1 101 2</v>
          </cell>
          <cell r="B186">
            <v>95.950103999999996</v>
          </cell>
          <cell r="C186">
            <v>95.950103999999996</v>
          </cell>
          <cell r="D186">
            <v>127.419066</v>
          </cell>
          <cell r="E186">
            <v>1.0729739999999999</v>
          </cell>
          <cell r="F186">
            <v>1.0729740000000001</v>
          </cell>
        </row>
        <row r="187">
          <cell r="A187" t="str">
            <v>1 101 5</v>
          </cell>
          <cell r="B187">
            <v>3.1</v>
          </cell>
          <cell r="C187">
            <v>3.1</v>
          </cell>
          <cell r="D187">
            <v>3.2532000000000001</v>
          </cell>
          <cell r="E187">
            <v>0</v>
          </cell>
          <cell r="F187">
            <v>0</v>
          </cell>
        </row>
        <row r="188">
          <cell r="A188" t="str">
            <v>1 101 7</v>
          </cell>
          <cell r="B188">
            <v>8.5377200000000002</v>
          </cell>
          <cell r="C188">
            <v>8.5377200000000002</v>
          </cell>
          <cell r="D188">
            <v>9</v>
          </cell>
          <cell r="E188">
            <v>0</v>
          </cell>
          <cell r="F188">
            <v>0</v>
          </cell>
        </row>
        <row r="189">
          <cell r="A189" t="str">
            <v>1 101 8</v>
          </cell>
          <cell r="B189">
            <v>3.5</v>
          </cell>
          <cell r="C189">
            <v>3.5</v>
          </cell>
          <cell r="D189">
            <v>12.4</v>
          </cell>
          <cell r="E189">
            <v>0</v>
          </cell>
          <cell r="F189">
            <v>0</v>
          </cell>
        </row>
        <row r="190">
          <cell r="A190" t="str">
            <v>22 101 1</v>
          </cell>
          <cell r="B190">
            <v>32.564327000000006</v>
          </cell>
          <cell r="C190">
            <v>32.564327000000006</v>
          </cell>
          <cell r="D190">
            <v>39.393799999999992</v>
          </cell>
          <cell r="E190">
            <v>0.50297199999999997</v>
          </cell>
          <cell r="F190">
            <v>6.5287999999999999E-2</v>
          </cell>
        </row>
        <row r="191">
          <cell r="A191" t="str">
            <v>22 101 2</v>
          </cell>
          <cell r="B191">
            <v>5.2853659999999998</v>
          </cell>
          <cell r="C191">
            <v>5.2853659999999998</v>
          </cell>
          <cell r="D191">
            <v>5.9971139999999998</v>
          </cell>
          <cell r="E191">
            <v>1.118414</v>
          </cell>
          <cell r="F191">
            <v>0</v>
          </cell>
        </row>
        <row r="192">
          <cell r="A192" t="str">
            <v>22 101 5</v>
          </cell>
        </row>
        <row r="193">
          <cell r="A193" t="str">
            <v>22 101 7</v>
          </cell>
        </row>
        <row r="194">
          <cell r="A194" t="str">
            <v>22 102 1</v>
          </cell>
          <cell r="B194">
            <v>71.240516999999983</v>
          </cell>
          <cell r="C194">
            <v>71.240516999999983</v>
          </cell>
          <cell r="D194">
            <v>95.838188000000017</v>
          </cell>
          <cell r="E194">
            <v>8.8847030000000018</v>
          </cell>
          <cell r="F194">
            <v>15.063184</v>
          </cell>
        </row>
        <row r="195">
          <cell r="A195" t="str">
            <v>22 102 2</v>
          </cell>
          <cell r="B195">
            <v>7.3785610000000004</v>
          </cell>
          <cell r="C195">
            <v>7.3785610000000004</v>
          </cell>
          <cell r="D195">
            <v>8.483629999999998</v>
          </cell>
          <cell r="E195">
            <v>1.1678770000000001</v>
          </cell>
          <cell r="F195">
            <v>0</v>
          </cell>
        </row>
        <row r="196">
          <cell r="A196" t="str">
            <v>22 102 5</v>
          </cell>
        </row>
        <row r="197">
          <cell r="A197" t="str">
            <v>22 102 7</v>
          </cell>
        </row>
        <row r="198">
          <cell r="A198" t="str">
            <v>22 103 1</v>
          </cell>
          <cell r="B198">
            <v>91.542366999999999</v>
          </cell>
          <cell r="C198">
            <v>91.542366999999999</v>
          </cell>
          <cell r="D198">
            <v>114.035899</v>
          </cell>
          <cell r="E198">
            <v>1.7331529999999999</v>
          </cell>
          <cell r="F198">
            <v>1.2116539999999998</v>
          </cell>
        </row>
        <row r="199">
          <cell r="A199" t="str">
            <v>22 103 2</v>
          </cell>
          <cell r="B199">
            <v>11.409001</v>
          </cell>
          <cell r="C199">
            <v>11.409001</v>
          </cell>
          <cell r="D199">
            <v>9.5605480000000007</v>
          </cell>
          <cell r="E199">
            <v>1.539059</v>
          </cell>
          <cell r="F199">
            <v>0</v>
          </cell>
        </row>
        <row r="200">
          <cell r="A200" t="str">
            <v>22 103 5</v>
          </cell>
          <cell r="B200">
            <v>2.3742000000000001</v>
          </cell>
          <cell r="C200">
            <v>2.3742000000000001</v>
          </cell>
          <cell r="D200">
            <v>2.6155520000000001</v>
          </cell>
          <cell r="E200">
            <v>0</v>
          </cell>
          <cell r="F200">
            <v>0</v>
          </cell>
        </row>
        <row r="201">
          <cell r="A201" t="str">
            <v>22 103 7</v>
          </cell>
          <cell r="B201">
            <v>0.88558999999999988</v>
          </cell>
          <cell r="C201">
            <v>0.88558999999999988</v>
          </cell>
        </row>
        <row r="202">
          <cell r="A202" t="str">
            <v>22 104 1</v>
          </cell>
          <cell r="B202">
            <v>26.475518999999995</v>
          </cell>
          <cell r="C202">
            <v>26.475518999999995</v>
          </cell>
          <cell r="D202">
            <v>34.632556000000001</v>
          </cell>
          <cell r="E202">
            <v>0.34442699999999998</v>
          </cell>
          <cell r="F202">
            <v>0</v>
          </cell>
        </row>
        <row r="203">
          <cell r="A203" t="str">
            <v>22 104 2</v>
          </cell>
          <cell r="B203">
            <v>15.12792</v>
          </cell>
          <cell r="C203">
            <v>15.12792</v>
          </cell>
          <cell r="D203">
            <v>35.574508999999999</v>
          </cell>
          <cell r="E203">
            <v>0.98623499999999997</v>
          </cell>
          <cell r="F203">
            <v>0</v>
          </cell>
        </row>
        <row r="204">
          <cell r="A204" t="str">
            <v>22 104 5</v>
          </cell>
        </row>
        <row r="205">
          <cell r="A205" t="str">
            <v>22 104 7</v>
          </cell>
          <cell r="B205">
            <v>1.1800660000000001</v>
          </cell>
          <cell r="C205">
            <v>1.1800660000000001</v>
          </cell>
          <cell r="D205">
            <v>4.2793790000000005</v>
          </cell>
          <cell r="E205">
            <v>0</v>
          </cell>
          <cell r="F205">
            <v>0</v>
          </cell>
        </row>
        <row r="206">
          <cell r="A206" t="str">
            <v>22 105 1</v>
          </cell>
          <cell r="B206">
            <v>12.551974999999999</v>
          </cell>
          <cell r="C206">
            <v>12.551974999999999</v>
          </cell>
          <cell r="D206">
            <v>15.813774999999998</v>
          </cell>
          <cell r="E206">
            <v>0.137713</v>
          </cell>
          <cell r="F206">
            <v>0</v>
          </cell>
        </row>
        <row r="207">
          <cell r="A207" t="str">
            <v>22 105 2</v>
          </cell>
          <cell r="B207">
            <v>7.7112699999999998</v>
          </cell>
          <cell r="C207">
            <v>7.7112699999999998</v>
          </cell>
          <cell r="D207">
            <v>7.8569740000000001</v>
          </cell>
          <cell r="E207">
            <v>0.97400699999999996</v>
          </cell>
          <cell r="F207">
            <v>0</v>
          </cell>
        </row>
        <row r="208">
          <cell r="A208" t="str">
            <v>22 105 5</v>
          </cell>
          <cell r="D208">
            <v>0.60849500000000001</v>
          </cell>
          <cell r="E208">
            <v>0</v>
          </cell>
          <cell r="F208">
            <v>0</v>
          </cell>
        </row>
        <row r="209">
          <cell r="A209" t="str">
            <v>22 105 7</v>
          </cell>
          <cell r="D209">
            <v>0.26049800000000001</v>
          </cell>
          <cell r="E209">
            <v>0</v>
          </cell>
          <cell r="F209">
            <v>0</v>
          </cell>
        </row>
        <row r="210">
          <cell r="A210" t="str">
            <v>22 106 1</v>
          </cell>
          <cell r="B210">
            <v>27.499884999999992</v>
          </cell>
          <cell r="C210">
            <v>27.499884999999992</v>
          </cell>
          <cell r="D210">
            <v>33.410114999999998</v>
          </cell>
          <cell r="E210">
            <v>0.33467200000000003</v>
          </cell>
          <cell r="F210">
            <v>0</v>
          </cell>
        </row>
        <row r="211">
          <cell r="A211" t="str">
            <v>22 106 2</v>
          </cell>
          <cell r="B211">
            <v>8.8689529999999994</v>
          </cell>
          <cell r="C211">
            <v>8.8689529999999994</v>
          </cell>
          <cell r="D211">
            <v>8.054786</v>
          </cell>
          <cell r="E211">
            <v>1.1755300000000002</v>
          </cell>
          <cell r="F211">
            <v>0</v>
          </cell>
        </row>
        <row r="212">
          <cell r="A212" t="str">
            <v>22 106 5</v>
          </cell>
        </row>
        <row r="213">
          <cell r="A213" t="str">
            <v>22 106 7</v>
          </cell>
          <cell r="B213">
            <v>0.219636</v>
          </cell>
          <cell r="C213">
            <v>0.219636</v>
          </cell>
          <cell r="D213">
            <v>0.14558100000000002</v>
          </cell>
          <cell r="E213">
            <v>1.3877E-2</v>
          </cell>
          <cell r="F213">
            <v>0</v>
          </cell>
        </row>
        <row r="214">
          <cell r="A214" t="str">
            <v>22 107 1</v>
          </cell>
          <cell r="B214">
            <v>43.746561</v>
          </cell>
          <cell r="C214">
            <v>66.34970100000001</v>
          </cell>
          <cell r="D214">
            <v>106.89917100000001</v>
          </cell>
          <cell r="E214">
            <v>1.39717</v>
          </cell>
          <cell r="F214">
            <v>0</v>
          </cell>
        </row>
        <row r="215">
          <cell r="A215" t="str">
            <v>22 107 2</v>
          </cell>
          <cell r="B215">
            <v>12.650299</v>
          </cell>
          <cell r="C215">
            <v>33.650298999999997</v>
          </cell>
          <cell r="D215">
            <v>13.675077999999999</v>
          </cell>
          <cell r="E215">
            <v>0.44933299999999993</v>
          </cell>
          <cell r="F215">
            <v>0.215147</v>
          </cell>
        </row>
        <row r="216">
          <cell r="A216" t="str">
            <v>22 107 5</v>
          </cell>
        </row>
        <row r="217">
          <cell r="A217" t="str">
            <v>22 107 7</v>
          </cell>
          <cell r="D217">
            <v>0.3</v>
          </cell>
          <cell r="E217">
            <v>0</v>
          </cell>
          <cell r="F217">
            <v>0</v>
          </cell>
        </row>
        <row r="218">
          <cell r="A218" t="str">
            <v>22 108 1</v>
          </cell>
          <cell r="B218">
            <v>45.668063000000011</v>
          </cell>
          <cell r="C218">
            <v>45.668063000000011</v>
          </cell>
          <cell r="D218">
            <v>71.079889000000009</v>
          </cell>
          <cell r="E218">
            <v>1.363855</v>
          </cell>
          <cell r="F218">
            <v>1.3535869999999999</v>
          </cell>
        </row>
        <row r="219">
          <cell r="A219" t="str">
            <v>22 108 2</v>
          </cell>
          <cell r="B219">
            <v>6.1412320000000005</v>
          </cell>
          <cell r="C219">
            <v>6.1412320000000005</v>
          </cell>
          <cell r="D219">
            <v>6.8613489999999997</v>
          </cell>
          <cell r="E219">
            <v>1.4824669999999998</v>
          </cell>
          <cell r="F219">
            <v>0</v>
          </cell>
        </row>
        <row r="220">
          <cell r="A220" t="str">
            <v>22 108 5</v>
          </cell>
        </row>
        <row r="221">
          <cell r="A221" t="str">
            <v>22 108 7</v>
          </cell>
          <cell r="B221">
            <v>0.72599999999999998</v>
          </cell>
          <cell r="C221">
            <v>0.72599999999999998</v>
          </cell>
        </row>
        <row r="222">
          <cell r="A222" t="str">
            <v>22 109 1</v>
          </cell>
          <cell r="B222">
            <v>55.808538000000006</v>
          </cell>
          <cell r="C222">
            <v>55.808538000000006</v>
          </cell>
          <cell r="D222">
            <v>110.42273700000001</v>
          </cell>
          <cell r="E222">
            <v>1.104101</v>
          </cell>
          <cell r="F222">
            <v>0</v>
          </cell>
        </row>
        <row r="223">
          <cell r="A223" t="str">
            <v>22 109 2</v>
          </cell>
          <cell r="B223">
            <v>68.457914000000002</v>
          </cell>
          <cell r="C223">
            <v>64.854773999999992</v>
          </cell>
          <cell r="D223">
            <v>238.52907500000001</v>
          </cell>
          <cell r="E223">
            <v>13.679506000000002</v>
          </cell>
          <cell r="F223">
            <v>0</v>
          </cell>
        </row>
        <row r="224">
          <cell r="A224" t="str">
            <v>22 109 5</v>
          </cell>
        </row>
        <row r="225">
          <cell r="A225" t="str">
            <v>22 109 7</v>
          </cell>
          <cell r="B225">
            <v>32.398530999999998</v>
          </cell>
          <cell r="C225">
            <v>17.398530999999998</v>
          </cell>
          <cell r="D225">
            <v>52.646175999999997</v>
          </cell>
          <cell r="E225">
            <v>4.3057119999999998</v>
          </cell>
          <cell r="F225">
            <v>0</v>
          </cell>
        </row>
        <row r="226">
          <cell r="A226" t="str">
            <v>3 110 1</v>
          </cell>
          <cell r="B226">
            <v>22413.210609000002</v>
          </cell>
          <cell r="C226">
            <v>22152.207638000003</v>
          </cell>
          <cell r="D226">
            <v>26661.084527000003</v>
          </cell>
          <cell r="E226">
            <v>2633.0972970000003</v>
          </cell>
          <cell r="F226">
            <v>49.922063000000001</v>
          </cell>
        </row>
        <row r="227">
          <cell r="A227" t="str">
            <v>3 110 2</v>
          </cell>
          <cell r="B227">
            <v>2242.4065540000006</v>
          </cell>
          <cell r="C227">
            <v>2017.018161</v>
          </cell>
          <cell r="D227">
            <v>2638.625266</v>
          </cell>
          <cell r="E227">
            <v>495.26508699999999</v>
          </cell>
          <cell r="F227">
            <v>181.406904</v>
          </cell>
        </row>
        <row r="228">
          <cell r="A228" t="str">
            <v>3 110 5</v>
          </cell>
          <cell r="B228">
            <v>45.771363000000001</v>
          </cell>
          <cell r="C228">
            <v>33.733426000000001</v>
          </cell>
          <cell r="D228">
            <v>62.597681999999992</v>
          </cell>
          <cell r="E228">
            <v>0</v>
          </cell>
          <cell r="F228">
            <v>0.71349600000000002</v>
          </cell>
        </row>
        <row r="229">
          <cell r="A229" t="str">
            <v>3 110 7</v>
          </cell>
          <cell r="B229">
            <v>1019.726996</v>
          </cell>
          <cell r="C229">
            <v>97.61669599999999</v>
          </cell>
          <cell r="D229">
            <v>621.9117040000001</v>
          </cell>
          <cell r="E229">
            <v>536.41753500000004</v>
          </cell>
          <cell r="F229">
            <v>0</v>
          </cell>
        </row>
        <row r="230">
          <cell r="A230" t="str">
            <v>3 110 8</v>
          </cell>
          <cell r="B230">
            <v>1004.0502289999999</v>
          </cell>
          <cell r="C230">
            <v>420.18982999999997</v>
          </cell>
          <cell r="D230">
            <v>1743.7456830000001</v>
          </cell>
          <cell r="E230">
            <v>1317.2625439999999</v>
          </cell>
          <cell r="F230">
            <v>0</v>
          </cell>
        </row>
        <row r="231">
          <cell r="A231" t="str">
            <v>22 110 1</v>
          </cell>
          <cell r="B231">
            <v>26.814181999999999</v>
          </cell>
          <cell r="C231">
            <v>26.814181999999999</v>
          </cell>
          <cell r="D231">
            <v>31.028993</v>
          </cell>
          <cell r="E231">
            <v>0.91254600000000008</v>
          </cell>
          <cell r="F231">
            <v>0</v>
          </cell>
        </row>
        <row r="232">
          <cell r="A232" t="str">
            <v>22 110 2</v>
          </cell>
          <cell r="B232">
            <v>8.8552780000000002</v>
          </cell>
          <cell r="C232">
            <v>8.8552780000000002</v>
          </cell>
          <cell r="D232">
            <v>9.3642850000000006</v>
          </cell>
          <cell r="E232">
            <v>0.68147099999999994</v>
          </cell>
          <cell r="F232">
            <v>0</v>
          </cell>
        </row>
        <row r="233">
          <cell r="A233" t="str">
            <v>22 110 5</v>
          </cell>
          <cell r="D233">
            <v>0.23000100000000001</v>
          </cell>
          <cell r="E233">
            <v>0</v>
          </cell>
          <cell r="F233">
            <v>0</v>
          </cell>
        </row>
        <row r="234">
          <cell r="A234" t="str">
            <v>22 110 7</v>
          </cell>
          <cell r="B234">
            <v>0.7258</v>
          </cell>
          <cell r="C234">
            <v>0.7258</v>
          </cell>
          <cell r="D234">
            <v>1.015582</v>
          </cell>
          <cell r="E234">
            <v>0</v>
          </cell>
          <cell r="F234">
            <v>0</v>
          </cell>
        </row>
        <row r="235">
          <cell r="A235" t="str">
            <v>22 111 1</v>
          </cell>
          <cell r="B235">
            <v>319.13381499999997</v>
          </cell>
          <cell r="C235">
            <v>319.13381499999997</v>
          </cell>
          <cell r="D235">
            <v>396.65114099999988</v>
          </cell>
          <cell r="E235">
            <v>9.4897670000000023</v>
          </cell>
          <cell r="F235">
            <v>0</v>
          </cell>
        </row>
        <row r="236">
          <cell r="A236" t="str">
            <v>22 111 2</v>
          </cell>
          <cell r="B236">
            <v>535.9210579999999</v>
          </cell>
          <cell r="C236">
            <v>318.58655300000004</v>
          </cell>
          <cell r="D236">
            <v>357.60816600000004</v>
          </cell>
          <cell r="E236">
            <v>75.291409999999999</v>
          </cell>
          <cell r="F236">
            <v>22.771692999999999</v>
          </cell>
        </row>
        <row r="237">
          <cell r="A237" t="str">
            <v>22 111 5</v>
          </cell>
          <cell r="B237">
            <v>48.431387000000001</v>
          </cell>
          <cell r="C237">
            <v>40.431387000000001</v>
          </cell>
          <cell r="D237">
            <v>44.557783999999998</v>
          </cell>
          <cell r="E237">
            <v>0.246</v>
          </cell>
          <cell r="F237">
            <v>0</v>
          </cell>
        </row>
        <row r="238">
          <cell r="A238" t="str">
            <v>22 111 7</v>
          </cell>
          <cell r="B238">
            <v>43.734943000000001</v>
          </cell>
          <cell r="C238">
            <v>0.72404000000000002</v>
          </cell>
          <cell r="D238">
            <v>40.003996000000001</v>
          </cell>
          <cell r="E238">
            <v>39.870956</v>
          </cell>
          <cell r="F238">
            <v>0</v>
          </cell>
        </row>
        <row r="239">
          <cell r="A239" t="str">
            <v>22 111 8</v>
          </cell>
        </row>
        <row r="240">
          <cell r="A240" t="str">
            <v>22 112 1</v>
          </cell>
          <cell r="B240">
            <v>83.559032999999985</v>
          </cell>
          <cell r="C240">
            <v>83.559032999999985</v>
          </cell>
          <cell r="D240">
            <v>80.352330999999992</v>
          </cell>
          <cell r="E240">
            <v>9.6000000000000002E-4</v>
          </cell>
          <cell r="F240">
            <v>31.526243999999988</v>
          </cell>
        </row>
        <row r="241">
          <cell r="A241" t="str">
            <v>22 112 2</v>
          </cell>
          <cell r="B241">
            <v>23.190059999999999</v>
          </cell>
          <cell r="C241">
            <v>23.190059999999999</v>
          </cell>
          <cell r="D241">
            <v>200.92192600000001</v>
          </cell>
          <cell r="E241">
            <v>24.693569</v>
          </cell>
          <cell r="F241">
            <v>13.224064</v>
          </cell>
        </row>
        <row r="242">
          <cell r="A242" t="str">
            <v>22 112 5</v>
          </cell>
          <cell r="B242">
            <v>3062.2309129999999</v>
          </cell>
          <cell r="C242">
            <v>2819.630913</v>
          </cell>
          <cell r="D242">
            <v>3730.6099079999999</v>
          </cell>
          <cell r="E242">
            <v>0</v>
          </cell>
          <cell r="F242">
            <v>0</v>
          </cell>
        </row>
        <row r="243">
          <cell r="A243" t="str">
            <v>22 112 7</v>
          </cell>
          <cell r="B243">
            <v>0.101595</v>
          </cell>
          <cell r="C243">
            <v>0.101595</v>
          </cell>
          <cell r="D243">
            <v>96.350059000000002</v>
          </cell>
          <cell r="E243">
            <v>43.278376999999999</v>
          </cell>
          <cell r="F243">
            <v>0</v>
          </cell>
        </row>
        <row r="244">
          <cell r="A244" t="str">
            <v>22 113 1</v>
          </cell>
          <cell r="B244">
            <v>62.302711999999993</v>
          </cell>
          <cell r="C244">
            <v>62.302711999999993</v>
          </cell>
          <cell r="D244">
            <v>73.349222999999995</v>
          </cell>
          <cell r="E244">
            <v>1.086476</v>
          </cell>
          <cell r="F244">
            <v>0</v>
          </cell>
        </row>
        <row r="245">
          <cell r="A245" t="str">
            <v>22 113 2</v>
          </cell>
          <cell r="B245">
            <v>72.384026999999989</v>
          </cell>
          <cell r="C245">
            <v>72.384026999999989</v>
          </cell>
          <cell r="D245">
            <v>194.50259499999996</v>
          </cell>
          <cell r="E245">
            <v>28.216431000000004</v>
          </cell>
          <cell r="F245">
            <v>9.1619269999999986</v>
          </cell>
        </row>
        <row r="246">
          <cell r="A246" t="str">
            <v>22 113 5</v>
          </cell>
          <cell r="B246">
            <v>9.5</v>
          </cell>
          <cell r="C246">
            <v>9.5</v>
          </cell>
        </row>
        <row r="247">
          <cell r="A247" t="str">
            <v>22 113 7</v>
          </cell>
          <cell r="B247">
            <v>0.42799100000000001</v>
          </cell>
          <cell r="C247">
            <v>0.42799100000000001</v>
          </cell>
          <cell r="D247">
            <v>0.12328599999999999</v>
          </cell>
          <cell r="E247">
            <v>5.8176000000000005E-2</v>
          </cell>
          <cell r="F247">
            <v>0</v>
          </cell>
        </row>
        <row r="248">
          <cell r="A248" t="str">
            <v>22 114 1</v>
          </cell>
          <cell r="B248">
            <v>39.717922000000002</v>
          </cell>
          <cell r="C248">
            <v>39.717922000000002</v>
          </cell>
          <cell r="D248">
            <v>50.463805999999991</v>
          </cell>
          <cell r="E248">
            <v>0.47949999999999998</v>
          </cell>
          <cell r="F248">
            <v>0</v>
          </cell>
        </row>
        <row r="249">
          <cell r="A249" t="str">
            <v>22 114 2</v>
          </cell>
          <cell r="B249">
            <v>19.261640999999997</v>
          </cell>
          <cell r="C249">
            <v>19.261640999999997</v>
          </cell>
          <cell r="D249">
            <v>17.479744</v>
          </cell>
          <cell r="E249">
            <v>0.95312700000000006</v>
          </cell>
          <cell r="F249">
            <v>0</v>
          </cell>
        </row>
        <row r="250">
          <cell r="A250" t="str">
            <v>22 114 5</v>
          </cell>
          <cell r="D250">
            <v>0.80472100000000002</v>
          </cell>
          <cell r="E250">
            <v>0.19420799999999999</v>
          </cell>
          <cell r="F250">
            <v>0</v>
          </cell>
        </row>
        <row r="251">
          <cell r="A251" t="str">
            <v>22 114 7</v>
          </cell>
          <cell r="D251">
            <v>2.2302979999999999</v>
          </cell>
          <cell r="E251">
            <v>0</v>
          </cell>
          <cell r="F251">
            <v>0</v>
          </cell>
        </row>
        <row r="252">
          <cell r="A252" t="str">
            <v>22 115 1</v>
          </cell>
          <cell r="B252">
            <v>59.984327999999991</v>
          </cell>
          <cell r="C252">
            <v>59.984327999999991</v>
          </cell>
          <cell r="D252">
            <v>71.830755999999994</v>
          </cell>
          <cell r="E252">
            <v>1.4585050000000002</v>
          </cell>
          <cell r="F252">
            <v>3.3925999999999998E-2</v>
          </cell>
        </row>
        <row r="253">
          <cell r="A253" t="str">
            <v>22 115 2</v>
          </cell>
          <cell r="B253">
            <v>94.439277000000004</v>
          </cell>
          <cell r="C253">
            <v>94.439277000000004</v>
          </cell>
          <cell r="D253">
            <v>191.00732900000003</v>
          </cell>
          <cell r="E253">
            <v>32.640989000000005</v>
          </cell>
          <cell r="F253">
            <v>0</v>
          </cell>
        </row>
        <row r="254">
          <cell r="A254" t="str">
            <v>22 115 5</v>
          </cell>
          <cell r="B254">
            <v>2.3792800000000001</v>
          </cell>
          <cell r="C254">
            <v>2.3792800000000001</v>
          </cell>
          <cell r="D254">
            <v>6.6516089999999997</v>
          </cell>
          <cell r="E254">
            <v>0.93</v>
          </cell>
          <cell r="F254">
            <v>0</v>
          </cell>
        </row>
        <row r="255">
          <cell r="A255" t="str">
            <v>22 115 7</v>
          </cell>
          <cell r="B255">
            <v>1.3754649999999999</v>
          </cell>
          <cell r="C255">
            <v>1.3754649999999999</v>
          </cell>
        </row>
        <row r="256">
          <cell r="A256" t="str">
            <v>22 116 1</v>
          </cell>
          <cell r="B256">
            <v>341.28958800000004</v>
          </cell>
          <cell r="C256">
            <v>294.389588</v>
          </cell>
          <cell r="D256">
            <v>407.53665599999999</v>
          </cell>
          <cell r="E256">
            <v>42.588207000000011</v>
          </cell>
          <cell r="F256">
            <v>2.288611</v>
          </cell>
        </row>
        <row r="257">
          <cell r="A257" t="str">
            <v>22 116 2</v>
          </cell>
          <cell r="B257">
            <v>70.485112999999998</v>
          </cell>
          <cell r="C257">
            <v>70.485112999999998</v>
          </cell>
          <cell r="D257">
            <v>100.88841400000001</v>
          </cell>
          <cell r="E257">
            <v>32.657688</v>
          </cell>
          <cell r="F257">
            <v>15.147690000000001</v>
          </cell>
        </row>
        <row r="258">
          <cell r="A258" t="str">
            <v>22 116 5</v>
          </cell>
          <cell r="B258">
            <v>64.190376000000001</v>
          </cell>
          <cell r="C258">
            <v>64.190376000000001</v>
          </cell>
          <cell r="D258">
            <v>66.681863000000007</v>
          </cell>
          <cell r="E258">
            <v>3.6</v>
          </cell>
          <cell r="F258">
            <v>0</v>
          </cell>
        </row>
        <row r="259">
          <cell r="A259" t="str">
            <v>22 116 7</v>
          </cell>
          <cell r="B259">
            <v>21.544356999999998</v>
          </cell>
          <cell r="C259">
            <v>13.344356999999999</v>
          </cell>
          <cell r="D259">
            <v>62.316623999999997</v>
          </cell>
          <cell r="E259">
            <v>61.389479999999999</v>
          </cell>
          <cell r="F259">
            <v>0</v>
          </cell>
        </row>
        <row r="260">
          <cell r="A260" t="str">
            <v>22 116 8</v>
          </cell>
          <cell r="B260">
            <v>35.500000999999997</v>
          </cell>
          <cell r="C260">
            <v>35.500000999999997</v>
          </cell>
          <cell r="D260">
            <v>8.9249229999999997</v>
          </cell>
          <cell r="E260">
            <v>0.76246100000000006</v>
          </cell>
          <cell r="F260">
            <v>0</v>
          </cell>
        </row>
        <row r="261">
          <cell r="A261" t="str">
            <v>22 118 1</v>
          </cell>
          <cell r="B261">
            <v>11.571247</v>
          </cell>
          <cell r="C261">
            <v>11.571247</v>
          </cell>
          <cell r="D261">
            <v>14.890784000000002</v>
          </cell>
          <cell r="E261">
            <v>7.9114000000000004E-2</v>
          </cell>
          <cell r="F261">
            <v>2.9701339999999998</v>
          </cell>
        </row>
        <row r="262">
          <cell r="A262" t="str">
            <v>22 118 2</v>
          </cell>
          <cell r="B262">
            <v>4.9698839999999995</v>
          </cell>
          <cell r="C262">
            <v>4.9698839999999995</v>
          </cell>
          <cell r="D262">
            <v>5.2171449999999995</v>
          </cell>
          <cell r="E262">
            <v>0.35563400000000001</v>
          </cell>
          <cell r="F262">
            <v>0</v>
          </cell>
        </row>
        <row r="263">
          <cell r="A263" t="str">
            <v>22 118 5</v>
          </cell>
        </row>
        <row r="264">
          <cell r="A264" t="str">
            <v>22 118 7</v>
          </cell>
          <cell r="B264">
            <v>0.37675199999999998</v>
          </cell>
          <cell r="C264">
            <v>0.37675199999999998</v>
          </cell>
          <cell r="D264">
            <v>4.4999999999999998E-2</v>
          </cell>
          <cell r="E264">
            <v>0</v>
          </cell>
          <cell r="F264">
            <v>0</v>
          </cell>
        </row>
        <row r="265">
          <cell r="A265" t="str">
            <v>22 120 1</v>
          </cell>
          <cell r="D265">
            <v>108.56791299999999</v>
          </cell>
          <cell r="E265">
            <v>0.31784899999999999</v>
          </cell>
          <cell r="F265">
            <v>3.2363000000000003E-2</v>
          </cell>
        </row>
        <row r="266">
          <cell r="A266" t="str">
            <v>22 120 2</v>
          </cell>
          <cell r="D266">
            <v>29.666736999999998</v>
          </cell>
          <cell r="E266">
            <v>1.9573639999999999</v>
          </cell>
          <cell r="F266">
            <v>0</v>
          </cell>
        </row>
        <row r="267">
          <cell r="A267" t="str">
            <v>22 120 7</v>
          </cell>
          <cell r="D267">
            <v>0.82431500000000002</v>
          </cell>
          <cell r="E267">
            <v>0.27527800000000002</v>
          </cell>
          <cell r="F267">
            <v>0</v>
          </cell>
        </row>
        <row r="268">
          <cell r="A268" t="str">
            <v>1 200 1</v>
          </cell>
          <cell r="B268">
            <v>1285.1495400000001</v>
          </cell>
          <cell r="C268">
            <v>1391.1495400000001</v>
          </cell>
          <cell r="D268">
            <v>1534.2018600000001</v>
          </cell>
          <cell r="E268">
            <v>184.35</v>
          </cell>
          <cell r="F268">
            <v>32.951241999999993</v>
          </cell>
        </row>
        <row r="269">
          <cell r="A269" t="str">
            <v>1 200 2</v>
          </cell>
          <cell r="B269">
            <v>1066.780458</v>
          </cell>
          <cell r="C269">
            <v>1066.780458</v>
          </cell>
          <cell r="D269">
            <v>1377.4</v>
          </cell>
          <cell r="E269">
            <v>107.98083800000001</v>
          </cell>
          <cell r="F269">
            <v>28.170195999999997</v>
          </cell>
        </row>
        <row r="270">
          <cell r="A270" t="str">
            <v>1 200 5</v>
          </cell>
          <cell r="B270">
            <v>6.8244000000000007</v>
          </cell>
          <cell r="C270">
            <v>6.8244000000000007</v>
          </cell>
          <cell r="D270">
            <v>9.3149999999999995</v>
          </cell>
          <cell r="E270">
            <v>3.9906000000000001</v>
          </cell>
          <cell r="F270">
            <v>0.1</v>
          </cell>
        </row>
        <row r="271">
          <cell r="A271" t="str">
            <v>1 200 7</v>
          </cell>
          <cell r="B271">
            <v>53.986600000000003</v>
          </cell>
          <cell r="C271">
            <v>53.986600000000003</v>
          </cell>
          <cell r="D271">
            <v>21.8</v>
          </cell>
          <cell r="E271">
            <v>14.9</v>
          </cell>
          <cell r="F271">
            <v>0</v>
          </cell>
        </row>
        <row r="272">
          <cell r="A272" t="str">
            <v>1 200 8</v>
          </cell>
          <cell r="B272">
            <v>800</v>
          </cell>
          <cell r="C272">
            <v>800</v>
          </cell>
          <cell r="D272">
            <v>500</v>
          </cell>
          <cell r="E272">
            <v>200</v>
          </cell>
          <cell r="F272">
            <v>0</v>
          </cell>
        </row>
        <row r="273">
          <cell r="A273" t="str">
            <v>22 200 1</v>
          </cell>
          <cell r="B273">
            <v>969.33270199999981</v>
          </cell>
          <cell r="C273">
            <v>882.83871999999985</v>
          </cell>
          <cell r="D273">
            <v>975.36010300000044</v>
          </cell>
          <cell r="E273">
            <v>112.312714</v>
          </cell>
          <cell r="F273">
            <v>20.632879999999997</v>
          </cell>
        </row>
        <row r="274">
          <cell r="A274" t="str">
            <v>22 200 2</v>
          </cell>
          <cell r="B274">
            <v>249.929675</v>
          </cell>
          <cell r="C274">
            <v>234.26906500000001</v>
          </cell>
          <cell r="D274">
            <v>511.91319300000004</v>
          </cell>
          <cell r="E274">
            <v>89.952681000000027</v>
          </cell>
          <cell r="F274">
            <v>12.855093</v>
          </cell>
        </row>
        <row r="275">
          <cell r="A275" t="str">
            <v>22 200 5</v>
          </cell>
          <cell r="B275">
            <v>3.5999999999999997E-2</v>
          </cell>
          <cell r="C275">
            <v>3.5999999999999997E-2</v>
          </cell>
          <cell r="D275">
            <v>23.9</v>
          </cell>
          <cell r="E275">
            <v>0</v>
          </cell>
          <cell r="F275">
            <v>9.4301440000000003</v>
          </cell>
        </row>
        <row r="276">
          <cell r="A276" t="str">
            <v>22 200 7</v>
          </cell>
          <cell r="B276">
            <v>0.2591</v>
          </cell>
          <cell r="C276">
            <v>0.2591</v>
          </cell>
          <cell r="D276">
            <v>15.059792</v>
          </cell>
          <cell r="E276">
            <v>14.8</v>
          </cell>
          <cell r="F276">
            <v>0</v>
          </cell>
        </row>
        <row r="277">
          <cell r="A277" t="str">
            <v>22 200 8</v>
          </cell>
        </row>
        <row r="278">
          <cell r="A278" t="str">
            <v>3 210 1</v>
          </cell>
          <cell r="B278">
            <v>986.36859400000014</v>
          </cell>
          <cell r="C278">
            <v>893.97175000000016</v>
          </cell>
          <cell r="D278">
            <v>1205.5092340000001</v>
          </cell>
          <cell r="E278">
            <v>19.869365999999999</v>
          </cell>
          <cell r="F278">
            <v>0</v>
          </cell>
        </row>
        <row r="279">
          <cell r="A279" t="str">
            <v>3 210 2</v>
          </cell>
          <cell r="B279">
            <v>164.04774700000002</v>
          </cell>
          <cell r="C279">
            <v>158.80270300000001</v>
          </cell>
          <cell r="D279">
            <v>202.15084399999998</v>
          </cell>
          <cell r="E279">
            <v>3.5294159999999994</v>
          </cell>
          <cell r="F279">
            <v>24.453644999999998</v>
          </cell>
        </row>
        <row r="280">
          <cell r="A280" t="str">
            <v>3 210 5</v>
          </cell>
          <cell r="B280">
            <v>6.6469360000000002</v>
          </cell>
          <cell r="C280">
            <v>4.6469360000000002</v>
          </cell>
          <cell r="D280">
            <v>5.3489110000000002</v>
          </cell>
          <cell r="E280">
            <v>0</v>
          </cell>
          <cell r="F280">
            <v>1</v>
          </cell>
        </row>
        <row r="281">
          <cell r="A281" t="str">
            <v>3 210 6</v>
          </cell>
          <cell r="D281">
            <v>1.5517590000000001</v>
          </cell>
          <cell r="E281">
            <v>0</v>
          </cell>
          <cell r="F281">
            <v>0</v>
          </cell>
        </row>
        <row r="282">
          <cell r="A282" t="str">
            <v>3 210 7</v>
          </cell>
          <cell r="B282">
            <v>54.837063999999998</v>
          </cell>
          <cell r="C282">
            <v>65.563231000000002</v>
          </cell>
          <cell r="D282">
            <v>16.273231000000003</v>
          </cell>
          <cell r="E282">
            <v>3.1E-2</v>
          </cell>
          <cell r="F282">
            <v>0.54892700000000005</v>
          </cell>
        </row>
        <row r="283">
          <cell r="A283" t="str">
            <v>3 210 8</v>
          </cell>
          <cell r="B283">
            <v>75.133851000000007</v>
          </cell>
          <cell r="C283">
            <v>94.012854000000004</v>
          </cell>
          <cell r="D283">
            <v>39.029038999999997</v>
          </cell>
          <cell r="E283">
            <v>16.829827999999999</v>
          </cell>
          <cell r="F283">
            <v>0</v>
          </cell>
        </row>
        <row r="284">
          <cell r="A284" t="str">
            <v>3 211 1</v>
          </cell>
          <cell r="B284">
            <v>243.948812</v>
          </cell>
          <cell r="C284">
            <v>200.969042</v>
          </cell>
          <cell r="D284">
            <v>453.82144999999991</v>
          </cell>
          <cell r="E284">
            <v>2.6024050000000001</v>
          </cell>
          <cell r="F284">
            <v>0</v>
          </cell>
        </row>
        <row r="285">
          <cell r="A285" t="str">
            <v>3 211 2</v>
          </cell>
          <cell r="B285">
            <v>17.135617</v>
          </cell>
          <cell r="C285">
            <v>15.902105000000001</v>
          </cell>
          <cell r="D285">
            <v>52.858903000000005</v>
          </cell>
          <cell r="E285">
            <v>0.31074000000000002</v>
          </cell>
          <cell r="F285">
            <v>0.79035500000000003</v>
          </cell>
        </row>
        <row r="286">
          <cell r="A286" t="str">
            <v>3 211 5</v>
          </cell>
          <cell r="D286">
            <v>1.3281499999999999</v>
          </cell>
          <cell r="E286">
            <v>0</v>
          </cell>
          <cell r="F286">
            <v>0</v>
          </cell>
        </row>
        <row r="287">
          <cell r="A287" t="str">
            <v>3 211 7</v>
          </cell>
          <cell r="B287">
            <v>0</v>
          </cell>
          <cell r="C287">
            <v>0.3</v>
          </cell>
          <cell r="D287">
            <v>15.63106</v>
          </cell>
          <cell r="E287">
            <v>0</v>
          </cell>
          <cell r="F287">
            <v>16.145</v>
          </cell>
        </row>
        <row r="288">
          <cell r="A288" t="str">
            <v>3 211 8</v>
          </cell>
          <cell r="B288">
            <v>2.35</v>
          </cell>
          <cell r="C288">
            <v>0</v>
          </cell>
          <cell r="D288">
            <v>4.3822190000000001</v>
          </cell>
          <cell r="E288">
            <v>0</v>
          </cell>
          <cell r="F288">
            <v>0.23482800000000001</v>
          </cell>
        </row>
        <row r="289">
          <cell r="A289" t="str">
            <v>27 28S 1</v>
          </cell>
          <cell r="B289">
            <v>0</v>
          </cell>
          <cell r="C289">
            <v>22.480800000000006</v>
          </cell>
        </row>
        <row r="290">
          <cell r="A290" t="str">
            <v>27 28S 2</v>
          </cell>
          <cell r="B290">
            <v>0</v>
          </cell>
          <cell r="C290">
            <v>57.519199999999998</v>
          </cell>
        </row>
        <row r="291">
          <cell r="A291" t="str">
            <v>27 28S 5</v>
          </cell>
          <cell r="D291">
            <v>30</v>
          </cell>
          <cell r="E291">
            <v>6.6</v>
          </cell>
          <cell r="F291">
            <v>0</v>
          </cell>
        </row>
        <row r="292">
          <cell r="A292" t="str">
            <v>22 300 1</v>
          </cell>
          <cell r="B292">
            <v>1491.1920890000006</v>
          </cell>
          <cell r="C292">
            <v>1488.3920890000004</v>
          </cell>
          <cell r="D292">
            <v>2804.1271810000012</v>
          </cell>
          <cell r="E292">
            <v>155.275263</v>
          </cell>
          <cell r="F292">
            <v>51.913729000000004</v>
          </cell>
        </row>
        <row r="293">
          <cell r="A293" t="str">
            <v>22 300 2</v>
          </cell>
          <cell r="B293">
            <v>249.66771000000006</v>
          </cell>
          <cell r="C293">
            <v>249.66771000000006</v>
          </cell>
          <cell r="D293">
            <v>792.5756540000001</v>
          </cell>
          <cell r="E293">
            <v>92.365487000000016</v>
          </cell>
          <cell r="F293">
            <v>24.365193000000001</v>
          </cell>
        </row>
        <row r="294">
          <cell r="A294" t="str">
            <v>22 300 5</v>
          </cell>
          <cell r="B294">
            <v>4.0369999999999998E-3</v>
          </cell>
          <cell r="C294">
            <v>4.0369999999999998E-3</v>
          </cell>
          <cell r="D294">
            <v>320.91925900000001</v>
          </cell>
          <cell r="E294">
            <v>9.8960799999999995</v>
          </cell>
          <cell r="F294">
            <v>0</v>
          </cell>
        </row>
        <row r="295">
          <cell r="A295" t="str">
            <v>22 300 7</v>
          </cell>
          <cell r="B295">
            <v>0.30185099999999998</v>
          </cell>
          <cell r="C295">
            <v>0.30185099999999998</v>
          </cell>
          <cell r="D295">
            <v>17.218670999999997</v>
          </cell>
          <cell r="E295">
            <v>12.5</v>
          </cell>
          <cell r="F295">
            <v>0</v>
          </cell>
        </row>
        <row r="296">
          <cell r="A296" t="str">
            <v>38 90A 1</v>
          </cell>
          <cell r="B296">
            <v>27.194766000000008</v>
          </cell>
          <cell r="C296">
            <v>26.762889000000008</v>
          </cell>
          <cell r="D296">
            <v>29.333886999999994</v>
          </cell>
          <cell r="E296">
            <v>0.38181399999999999</v>
          </cell>
          <cell r="F296">
            <v>0</v>
          </cell>
        </row>
        <row r="297">
          <cell r="A297" t="str">
            <v>38 90A 2</v>
          </cell>
          <cell r="B297">
            <v>5.9574160000000003</v>
          </cell>
          <cell r="C297">
            <v>5.9574160000000003</v>
          </cell>
          <cell r="D297">
            <v>5.9574160000000003</v>
          </cell>
          <cell r="E297">
            <v>0</v>
          </cell>
          <cell r="F297">
            <v>0</v>
          </cell>
        </row>
        <row r="298">
          <cell r="A298" t="str">
            <v>38 90A 3</v>
          </cell>
          <cell r="B298">
            <v>0.45779999999999998</v>
          </cell>
          <cell r="C298">
            <v>0.45779999999999998</v>
          </cell>
          <cell r="D298">
            <v>0.45779999999999998</v>
          </cell>
          <cell r="E298">
            <v>0</v>
          </cell>
          <cell r="F298">
            <v>0</v>
          </cell>
        </row>
        <row r="299">
          <cell r="A299" t="str">
            <v>38 90A 5</v>
          </cell>
          <cell r="D299">
            <v>0.37970900000000002</v>
          </cell>
          <cell r="E299">
            <v>0</v>
          </cell>
          <cell r="F299">
            <v>0</v>
          </cell>
        </row>
        <row r="300">
          <cell r="A300" t="str">
            <v>38 90A 8</v>
          </cell>
        </row>
        <row r="301">
          <cell r="A301" t="str">
            <v>38 90C 1</v>
          </cell>
          <cell r="B301">
            <v>78.328732999999986</v>
          </cell>
          <cell r="C301">
            <v>77.521973999999986</v>
          </cell>
          <cell r="D301">
            <v>83.716131999999988</v>
          </cell>
          <cell r="E301">
            <v>0.43903399999999998</v>
          </cell>
          <cell r="F301">
            <v>0</v>
          </cell>
        </row>
        <row r="302">
          <cell r="A302" t="str">
            <v>38 90C 2</v>
          </cell>
          <cell r="B302">
            <v>11.761848999999998</v>
          </cell>
          <cell r="C302">
            <v>11.761848999999998</v>
          </cell>
          <cell r="D302">
            <v>13.411849</v>
          </cell>
          <cell r="E302">
            <v>0</v>
          </cell>
          <cell r="F302">
            <v>0</v>
          </cell>
        </row>
        <row r="303">
          <cell r="A303" t="str">
            <v>38 90C 3</v>
          </cell>
          <cell r="B303">
            <v>3.4870999999999999</v>
          </cell>
          <cell r="C303">
            <v>3.4870999999999999</v>
          </cell>
          <cell r="D303">
            <v>3.4870999999999999</v>
          </cell>
          <cell r="E303">
            <v>0</v>
          </cell>
          <cell r="F303">
            <v>0</v>
          </cell>
        </row>
        <row r="304">
          <cell r="A304" t="str">
            <v>38 90C 7</v>
          </cell>
        </row>
        <row r="305">
          <cell r="A305" t="str">
            <v>38 90C 8</v>
          </cell>
        </row>
        <row r="306">
          <cell r="A306" t="str">
            <v>38 90E 1</v>
          </cell>
          <cell r="B306">
            <v>90.288133999999971</v>
          </cell>
          <cell r="C306">
            <v>89.265108999999995</v>
          </cell>
          <cell r="D306">
            <v>93.024186000000014</v>
          </cell>
          <cell r="E306">
            <v>0.32753100000000002</v>
          </cell>
          <cell r="F306">
            <v>0</v>
          </cell>
        </row>
        <row r="307">
          <cell r="A307" t="str">
            <v>38 90E 2</v>
          </cell>
          <cell r="B307">
            <v>19.010043</v>
          </cell>
          <cell r="C307">
            <v>19.010043</v>
          </cell>
          <cell r="D307">
            <v>19.070043000000002</v>
          </cell>
          <cell r="E307">
            <v>0</v>
          </cell>
          <cell r="F307">
            <v>0</v>
          </cell>
        </row>
        <row r="308">
          <cell r="A308" t="str">
            <v>38 90E 3</v>
          </cell>
          <cell r="B308">
            <v>0.97529999999999994</v>
          </cell>
          <cell r="C308">
            <v>0.97529999999999994</v>
          </cell>
          <cell r="D308">
            <v>0.97529999999999994</v>
          </cell>
          <cell r="E308">
            <v>0</v>
          </cell>
          <cell r="F308">
            <v>0</v>
          </cell>
        </row>
        <row r="309">
          <cell r="A309" t="str">
            <v>38 90E 5</v>
          </cell>
          <cell r="D309">
            <v>0.358047</v>
          </cell>
          <cell r="E309">
            <v>0</v>
          </cell>
          <cell r="F309">
            <v>0</v>
          </cell>
        </row>
        <row r="310">
          <cell r="A310" t="str">
            <v>38 90E 7</v>
          </cell>
        </row>
        <row r="311">
          <cell r="A311" t="str">
            <v>38 90E 8</v>
          </cell>
        </row>
        <row r="312">
          <cell r="A312" t="str">
            <v>38 90G 1</v>
          </cell>
          <cell r="B312">
            <v>69.895553000000007</v>
          </cell>
          <cell r="C312">
            <v>69.451300999999987</v>
          </cell>
          <cell r="D312">
            <v>77.715049999999991</v>
          </cell>
          <cell r="E312">
            <v>0.4347660000000001</v>
          </cell>
          <cell r="F312">
            <v>0</v>
          </cell>
        </row>
        <row r="313">
          <cell r="A313" t="str">
            <v>38 90G 2</v>
          </cell>
          <cell r="B313">
            <v>7.2246709999999998</v>
          </cell>
          <cell r="C313">
            <v>7.2246709999999998</v>
          </cell>
          <cell r="D313">
            <v>7.264670999999999</v>
          </cell>
          <cell r="E313">
            <v>0</v>
          </cell>
          <cell r="F313">
            <v>0</v>
          </cell>
        </row>
        <row r="314">
          <cell r="A314" t="str">
            <v>38 90G 5</v>
          </cell>
          <cell r="D314">
            <v>1.05</v>
          </cell>
          <cell r="E314">
            <v>0</v>
          </cell>
          <cell r="F314">
            <v>0</v>
          </cell>
        </row>
        <row r="315">
          <cell r="A315" t="str">
            <v>38 90G 7</v>
          </cell>
        </row>
        <row r="316">
          <cell r="A316" t="str">
            <v>38 90I 1</v>
          </cell>
          <cell r="B316">
            <v>86.139993000000032</v>
          </cell>
          <cell r="C316">
            <v>85.572269000000034</v>
          </cell>
          <cell r="D316">
            <v>89.21605799999999</v>
          </cell>
          <cell r="E316">
            <v>2.048076</v>
          </cell>
          <cell r="F316">
            <v>0</v>
          </cell>
        </row>
        <row r="317">
          <cell r="A317" t="str">
            <v>38 90I 2</v>
          </cell>
          <cell r="B317">
            <v>13.718582000000003</v>
          </cell>
          <cell r="C317">
            <v>13.718582000000003</v>
          </cell>
          <cell r="D317">
            <v>13.763582000000007</v>
          </cell>
          <cell r="E317">
            <v>0</v>
          </cell>
          <cell r="F317">
            <v>0</v>
          </cell>
        </row>
        <row r="318">
          <cell r="A318" t="str">
            <v>38 90I 3</v>
          </cell>
          <cell r="B318">
            <v>0.1991</v>
          </cell>
          <cell r="C318">
            <v>0.1991</v>
          </cell>
          <cell r="D318">
            <v>0.1991</v>
          </cell>
          <cell r="E318">
            <v>0</v>
          </cell>
          <cell r="F318">
            <v>0</v>
          </cell>
        </row>
        <row r="319">
          <cell r="A319" t="str">
            <v>38 90I 5</v>
          </cell>
          <cell r="D319">
            <v>1.05</v>
          </cell>
          <cell r="E319">
            <v>0</v>
          </cell>
          <cell r="F319">
            <v>0</v>
          </cell>
        </row>
        <row r="320">
          <cell r="A320" t="str">
            <v>38 90I 7</v>
          </cell>
        </row>
        <row r="321">
          <cell r="A321" t="str">
            <v>38 90I 8</v>
          </cell>
        </row>
        <row r="322">
          <cell r="A322" t="str">
            <v>38 90K 1</v>
          </cell>
          <cell r="B322">
            <v>47.687276000000011</v>
          </cell>
          <cell r="C322">
            <v>47.239829000000015</v>
          </cell>
          <cell r="D322">
            <v>54.075433000000004</v>
          </cell>
          <cell r="E322">
            <v>0.333457</v>
          </cell>
          <cell r="F322">
            <v>0</v>
          </cell>
        </row>
        <row r="323">
          <cell r="A323" t="str">
            <v>38 90K 2</v>
          </cell>
          <cell r="B323">
            <v>9.4532659999999993</v>
          </cell>
          <cell r="C323">
            <v>9.4532659999999993</v>
          </cell>
          <cell r="D323">
            <v>9.5332659999999994</v>
          </cell>
          <cell r="E323">
            <v>0</v>
          </cell>
          <cell r="F323">
            <v>0</v>
          </cell>
        </row>
        <row r="324">
          <cell r="A324" t="str">
            <v>38 90K 3</v>
          </cell>
          <cell r="B324">
            <v>0.2868</v>
          </cell>
          <cell r="C324">
            <v>0.2868</v>
          </cell>
          <cell r="D324">
            <v>0.2868</v>
          </cell>
          <cell r="E324">
            <v>0</v>
          </cell>
          <cell r="F324">
            <v>0</v>
          </cell>
        </row>
        <row r="325">
          <cell r="A325" t="str">
            <v>38 90K 5</v>
          </cell>
          <cell r="D325">
            <v>0.44852700000000001</v>
          </cell>
          <cell r="E325">
            <v>0</v>
          </cell>
          <cell r="F325">
            <v>0</v>
          </cell>
        </row>
        <row r="326">
          <cell r="A326" t="str">
            <v>38 90K 7</v>
          </cell>
        </row>
        <row r="327">
          <cell r="A327" t="str">
            <v>38 90M 1</v>
          </cell>
          <cell r="B327">
            <v>133.80421999999996</v>
          </cell>
          <cell r="C327">
            <v>131.26580099999998</v>
          </cell>
          <cell r="D327">
            <v>161.086825</v>
          </cell>
          <cell r="E327">
            <v>0.92645100000000002</v>
          </cell>
          <cell r="F327">
            <v>0</v>
          </cell>
        </row>
        <row r="328">
          <cell r="A328" t="str">
            <v>38 90M 2</v>
          </cell>
          <cell r="B328">
            <v>31.832162000000004</v>
          </cell>
          <cell r="C328">
            <v>31.832162000000004</v>
          </cell>
          <cell r="D328">
            <v>31.832161999999997</v>
          </cell>
          <cell r="E328">
            <v>0</v>
          </cell>
          <cell r="F328">
            <v>0</v>
          </cell>
        </row>
        <row r="329">
          <cell r="A329" t="str">
            <v>38 90M 3</v>
          </cell>
          <cell r="B329">
            <v>8.1958000000000002</v>
          </cell>
          <cell r="C329">
            <v>8.1958000000000002</v>
          </cell>
          <cell r="D329">
            <v>8.1958000000000002</v>
          </cell>
          <cell r="E329">
            <v>0</v>
          </cell>
          <cell r="F329">
            <v>0</v>
          </cell>
        </row>
        <row r="330">
          <cell r="A330" t="str">
            <v>38 90M 8</v>
          </cell>
        </row>
        <row r="331">
          <cell r="A331" t="str">
            <v>38 90O 1</v>
          </cell>
          <cell r="B331">
            <v>228.9854</v>
          </cell>
          <cell r="C331">
            <v>227.66147699999999</v>
          </cell>
          <cell r="D331">
            <v>244.43603999999996</v>
          </cell>
          <cell r="E331">
            <v>1.4852449999999999</v>
          </cell>
          <cell r="F331">
            <v>0</v>
          </cell>
        </row>
        <row r="332">
          <cell r="A332" t="str">
            <v>38 90O 2</v>
          </cell>
          <cell r="B332">
            <v>34.931010000000015</v>
          </cell>
          <cell r="C332">
            <v>34.931010000000015</v>
          </cell>
          <cell r="D332">
            <v>34.931010000000001</v>
          </cell>
          <cell r="E332">
            <v>0</v>
          </cell>
          <cell r="F332">
            <v>0</v>
          </cell>
        </row>
        <row r="333">
          <cell r="A333" t="str">
            <v>38 90O 3</v>
          </cell>
          <cell r="B333">
            <v>0.94369999999999998</v>
          </cell>
          <cell r="C333">
            <v>0.94369999999999998</v>
          </cell>
          <cell r="D333">
            <v>0.94369999999999998</v>
          </cell>
          <cell r="E333">
            <v>0</v>
          </cell>
          <cell r="F333">
            <v>0</v>
          </cell>
        </row>
        <row r="334">
          <cell r="A334" t="str">
            <v>38 90O 7</v>
          </cell>
        </row>
        <row r="335">
          <cell r="A335" t="str">
            <v>38 90O 8</v>
          </cell>
        </row>
        <row r="336">
          <cell r="A336" t="str">
            <v>38 90Q 1</v>
          </cell>
          <cell r="B336">
            <v>116.006505</v>
          </cell>
          <cell r="C336">
            <v>115.426996</v>
          </cell>
          <cell r="D336">
            <v>122.61988999999998</v>
          </cell>
          <cell r="E336">
            <v>0.83292100000000002</v>
          </cell>
          <cell r="F336">
            <v>0</v>
          </cell>
        </row>
        <row r="337">
          <cell r="A337" t="str">
            <v>38 90Q 2</v>
          </cell>
          <cell r="B337">
            <v>15.869833</v>
          </cell>
          <cell r="C337">
            <v>15.869833</v>
          </cell>
          <cell r="D337">
            <v>16.198639999999997</v>
          </cell>
          <cell r="E337">
            <v>0</v>
          </cell>
          <cell r="F337">
            <v>0</v>
          </cell>
        </row>
        <row r="338">
          <cell r="A338" t="str">
            <v>38 90Q 3</v>
          </cell>
          <cell r="B338">
            <v>0.86680000000000001</v>
          </cell>
          <cell r="C338">
            <v>0.86680000000000001</v>
          </cell>
          <cell r="D338">
            <v>0.86680000000000001</v>
          </cell>
          <cell r="E338">
            <v>0</v>
          </cell>
          <cell r="F338">
            <v>0</v>
          </cell>
        </row>
        <row r="339">
          <cell r="A339" t="str">
            <v>38 90Q 5</v>
          </cell>
          <cell r="D339">
            <v>1.875607</v>
          </cell>
          <cell r="E339">
            <v>0</v>
          </cell>
          <cell r="F339">
            <v>0</v>
          </cell>
        </row>
        <row r="340">
          <cell r="A340" t="str">
            <v>38 90Q 7</v>
          </cell>
        </row>
        <row r="341">
          <cell r="A341" t="str">
            <v>38 90Q 8</v>
          </cell>
        </row>
        <row r="342">
          <cell r="A342" t="str">
            <v>38 90S 1</v>
          </cell>
          <cell r="B342">
            <v>89.416969000000023</v>
          </cell>
          <cell r="C342">
            <v>88.905744000000027</v>
          </cell>
          <cell r="D342">
            <v>96.81845899999999</v>
          </cell>
          <cell r="E342">
            <v>0.68576700000000002</v>
          </cell>
          <cell r="F342">
            <v>0</v>
          </cell>
        </row>
        <row r="343">
          <cell r="A343" t="str">
            <v>38 90S 2</v>
          </cell>
          <cell r="B343">
            <v>13.20396</v>
          </cell>
          <cell r="C343">
            <v>13.20396</v>
          </cell>
          <cell r="D343">
            <v>13.20396</v>
          </cell>
          <cell r="E343">
            <v>0</v>
          </cell>
          <cell r="F343">
            <v>0</v>
          </cell>
        </row>
        <row r="344">
          <cell r="A344" t="str">
            <v>38 90S 3</v>
          </cell>
          <cell r="B344">
            <v>0.40100000000000002</v>
          </cell>
          <cell r="C344">
            <v>0.40100000000000002</v>
          </cell>
          <cell r="D344">
            <v>0.40100000000000002</v>
          </cell>
          <cell r="E344">
            <v>0</v>
          </cell>
          <cell r="F344">
            <v>0</v>
          </cell>
        </row>
        <row r="345">
          <cell r="A345" t="str">
            <v>38 90S 7</v>
          </cell>
        </row>
        <row r="346">
          <cell r="A346" t="str">
            <v>38 90S 8</v>
          </cell>
        </row>
        <row r="347">
          <cell r="A347" t="str">
            <v>38 90U 1</v>
          </cell>
          <cell r="B347">
            <v>86.646518</v>
          </cell>
          <cell r="C347">
            <v>85.980900000000005</v>
          </cell>
          <cell r="D347">
            <v>91.114290999999966</v>
          </cell>
          <cell r="E347">
            <v>0.24723300000000004</v>
          </cell>
          <cell r="F347">
            <v>0</v>
          </cell>
        </row>
        <row r="348">
          <cell r="A348" t="str">
            <v>38 90U 2</v>
          </cell>
          <cell r="B348">
            <v>17.802523000000001</v>
          </cell>
          <cell r="C348">
            <v>17.802523000000001</v>
          </cell>
          <cell r="D348">
            <v>18.683451999999999</v>
          </cell>
          <cell r="E348">
            <v>0</v>
          </cell>
          <cell r="F348">
            <v>0</v>
          </cell>
        </row>
        <row r="349">
          <cell r="A349" t="str">
            <v>38 90U 3</v>
          </cell>
          <cell r="B349">
            <v>0.77859999999999996</v>
          </cell>
          <cell r="C349">
            <v>0.77859999999999996</v>
          </cell>
          <cell r="D349">
            <v>0.77859999999999996</v>
          </cell>
          <cell r="E349">
            <v>0</v>
          </cell>
          <cell r="F349">
            <v>0</v>
          </cell>
        </row>
        <row r="350">
          <cell r="A350" t="str">
            <v>38 90U 5</v>
          </cell>
          <cell r="D350">
            <v>1.191972</v>
          </cell>
          <cell r="E350">
            <v>0</v>
          </cell>
          <cell r="F350">
            <v>0</v>
          </cell>
        </row>
        <row r="351">
          <cell r="A351" t="str">
            <v>38 90U 7</v>
          </cell>
        </row>
        <row r="352">
          <cell r="A352" t="str">
            <v>38 90U 8</v>
          </cell>
        </row>
        <row r="353">
          <cell r="A353" t="str">
            <v>38 90W 1</v>
          </cell>
          <cell r="B353">
            <v>154.085894</v>
          </cell>
          <cell r="C353">
            <v>152.473648</v>
          </cell>
          <cell r="D353">
            <v>152.068769</v>
          </cell>
          <cell r="E353">
            <v>3.9230429999999994</v>
          </cell>
          <cell r="F353">
            <v>0</v>
          </cell>
        </row>
        <row r="354">
          <cell r="A354" t="str">
            <v>38 90W 2</v>
          </cell>
          <cell r="B354">
            <v>24.242242999999998</v>
          </cell>
          <cell r="C354">
            <v>24.242242999999998</v>
          </cell>
          <cell r="D354">
            <v>24.292242999999992</v>
          </cell>
          <cell r="E354">
            <v>0</v>
          </cell>
          <cell r="F354">
            <v>0</v>
          </cell>
        </row>
        <row r="355">
          <cell r="A355" t="str">
            <v>38 90W 3</v>
          </cell>
          <cell r="B355">
            <v>2.8001999999999998</v>
          </cell>
          <cell r="C355">
            <v>2.8001999999999998</v>
          </cell>
          <cell r="D355">
            <v>2.8001999999999998</v>
          </cell>
          <cell r="E355">
            <v>0</v>
          </cell>
          <cell r="F355">
            <v>0</v>
          </cell>
        </row>
        <row r="356">
          <cell r="A356" t="str">
            <v>38 90W 5</v>
          </cell>
          <cell r="D356">
            <v>10.301504</v>
          </cell>
          <cell r="E356">
            <v>0</v>
          </cell>
          <cell r="F356">
            <v>0</v>
          </cell>
        </row>
        <row r="357">
          <cell r="A357" t="str">
            <v>38 90W 7</v>
          </cell>
        </row>
        <row r="358">
          <cell r="A358" t="str">
            <v>38 90W 8</v>
          </cell>
        </row>
        <row r="359">
          <cell r="A359" t="str">
            <v>38 90X 1</v>
          </cell>
          <cell r="B359">
            <v>485.70370000000008</v>
          </cell>
          <cell r="C359">
            <v>465.95542700000004</v>
          </cell>
          <cell r="D359">
            <v>538.40479500000015</v>
          </cell>
          <cell r="E359">
            <v>0</v>
          </cell>
          <cell r="F359">
            <v>0</v>
          </cell>
        </row>
        <row r="360">
          <cell r="A360" t="str">
            <v>38 90X 2</v>
          </cell>
          <cell r="B360">
            <v>158.61826000000002</v>
          </cell>
          <cell r="C360">
            <v>158.61826000000002</v>
          </cell>
          <cell r="D360">
            <v>198.19888900000007</v>
          </cell>
          <cell r="E360">
            <v>15</v>
          </cell>
          <cell r="F360">
            <v>0</v>
          </cell>
        </row>
        <row r="361">
          <cell r="A361" t="str">
            <v>38 90X 3</v>
          </cell>
          <cell r="B361">
            <v>2486.8000000000002</v>
          </cell>
          <cell r="C361">
            <v>2636.8</v>
          </cell>
          <cell r="D361">
            <v>3436.6</v>
          </cell>
          <cell r="E361">
            <v>40</v>
          </cell>
          <cell r="F361">
            <v>0</v>
          </cell>
        </row>
        <row r="362">
          <cell r="A362" t="str">
            <v>38 90X 5</v>
          </cell>
          <cell r="B362">
            <v>3561.1</v>
          </cell>
          <cell r="C362">
            <v>4276.8186230000001</v>
          </cell>
          <cell r="D362">
            <v>4989.1800089999997</v>
          </cell>
          <cell r="E362">
            <v>146</v>
          </cell>
          <cell r="F362">
            <v>170</v>
          </cell>
        </row>
        <row r="363">
          <cell r="A363" t="str">
            <v>38 90X 7</v>
          </cell>
          <cell r="B363">
            <v>282.30799999999999</v>
          </cell>
          <cell r="C363">
            <v>282.30799999999999</v>
          </cell>
          <cell r="D363">
            <v>32.683</v>
          </cell>
          <cell r="E363">
            <v>0</v>
          </cell>
          <cell r="F363">
            <v>0</v>
          </cell>
        </row>
        <row r="364">
          <cell r="A364" t="str">
            <v>38 90X 8</v>
          </cell>
          <cell r="B364">
            <v>2</v>
          </cell>
          <cell r="C364">
            <v>2</v>
          </cell>
          <cell r="D364">
            <v>8</v>
          </cell>
          <cell r="E364">
            <v>0</v>
          </cell>
          <cell r="F364">
            <v>0</v>
          </cell>
        </row>
        <row r="365">
          <cell r="A365" t="str">
            <v>38 90X 10</v>
          </cell>
          <cell r="B365">
            <v>813.2</v>
          </cell>
          <cell r="C365">
            <v>813.2</v>
          </cell>
          <cell r="D365">
            <v>2873.4</v>
          </cell>
          <cell r="E365">
            <v>0</v>
          </cell>
          <cell r="F365">
            <v>0</v>
          </cell>
        </row>
        <row r="366">
          <cell r="A366" t="str">
            <v>38 90Y 1</v>
          </cell>
          <cell r="B366">
            <v>106.94317899999999</v>
          </cell>
          <cell r="C366">
            <v>106.187198</v>
          </cell>
          <cell r="D366">
            <v>116.36103000000003</v>
          </cell>
          <cell r="E366">
            <v>0.29732399999999998</v>
          </cell>
          <cell r="F366">
            <v>0</v>
          </cell>
        </row>
        <row r="367">
          <cell r="A367" t="str">
            <v>38 90Y 2</v>
          </cell>
          <cell r="B367">
            <v>11.141630999999997</v>
          </cell>
          <cell r="C367">
            <v>11.141630999999997</v>
          </cell>
          <cell r="D367">
            <v>13.631630999999997</v>
          </cell>
          <cell r="E367">
            <v>0</v>
          </cell>
          <cell r="F367">
            <v>0</v>
          </cell>
        </row>
        <row r="368">
          <cell r="A368" t="str">
            <v>38 90Y 3</v>
          </cell>
          <cell r="B368">
            <v>0.64290000000000003</v>
          </cell>
          <cell r="C368">
            <v>0.64290000000000003</v>
          </cell>
          <cell r="D368">
            <v>0.64290000000000003</v>
          </cell>
          <cell r="E368">
            <v>0</v>
          </cell>
          <cell r="F368">
            <v>0</v>
          </cell>
        </row>
        <row r="369">
          <cell r="A369" t="str">
            <v>38 90Y 5</v>
          </cell>
          <cell r="D369">
            <v>1.0629999999999999</v>
          </cell>
          <cell r="E369">
            <v>0</v>
          </cell>
          <cell r="F369">
            <v>0</v>
          </cell>
        </row>
        <row r="370">
          <cell r="A370" t="str">
            <v>38 91C 1</v>
          </cell>
          <cell r="B370">
            <v>151.1053</v>
          </cell>
          <cell r="C370">
            <v>148.560112</v>
          </cell>
          <cell r="D370">
            <v>152.55680500000003</v>
          </cell>
          <cell r="E370">
            <v>1.5219</v>
          </cell>
          <cell r="F370">
            <v>0</v>
          </cell>
        </row>
        <row r="371">
          <cell r="A371" t="str">
            <v>38 91C 2</v>
          </cell>
          <cell r="B371">
            <v>36.263002999999998</v>
          </cell>
          <cell r="C371">
            <v>36.263002999999998</v>
          </cell>
          <cell r="D371">
            <v>36.387151000000003</v>
          </cell>
          <cell r="E371">
            <v>0</v>
          </cell>
          <cell r="F371">
            <v>0</v>
          </cell>
        </row>
        <row r="372">
          <cell r="A372" t="str">
            <v>38 91C 3</v>
          </cell>
          <cell r="B372">
            <v>3.5556000000000001</v>
          </cell>
          <cell r="C372">
            <v>3.5556000000000001</v>
          </cell>
          <cell r="D372">
            <v>3.5556000000000001</v>
          </cell>
          <cell r="E372">
            <v>0</v>
          </cell>
          <cell r="F372">
            <v>0</v>
          </cell>
        </row>
        <row r="373">
          <cell r="A373" t="str">
            <v>38 91C 5</v>
          </cell>
          <cell r="D373">
            <v>0.84997999999999996</v>
          </cell>
          <cell r="E373">
            <v>0</v>
          </cell>
          <cell r="F373">
            <v>0</v>
          </cell>
        </row>
        <row r="374">
          <cell r="A374" t="str">
            <v>38 91C 7</v>
          </cell>
        </row>
        <row r="375">
          <cell r="A375" t="str">
            <v>38 91C 8</v>
          </cell>
        </row>
        <row r="376">
          <cell r="A376" t="str">
            <v>38 91E 1</v>
          </cell>
          <cell r="B376">
            <v>172.82367099999999</v>
          </cell>
          <cell r="C376">
            <v>171.54618500000001</v>
          </cell>
          <cell r="D376">
            <v>179.25853800000004</v>
          </cell>
          <cell r="E376">
            <v>1.1319330000000001</v>
          </cell>
          <cell r="F376">
            <v>0</v>
          </cell>
        </row>
        <row r="377">
          <cell r="A377" t="str">
            <v>38 91E 2</v>
          </cell>
          <cell r="B377">
            <v>31.788215000000001</v>
          </cell>
          <cell r="C377">
            <v>31.788215000000001</v>
          </cell>
          <cell r="D377">
            <v>34.284497999999992</v>
          </cell>
          <cell r="E377">
            <v>0</v>
          </cell>
          <cell r="F377">
            <v>0</v>
          </cell>
        </row>
        <row r="378">
          <cell r="A378" t="str">
            <v>38 91E 3</v>
          </cell>
          <cell r="B378">
            <v>2.1274999999999999</v>
          </cell>
          <cell r="C378">
            <v>2.1274999999999999</v>
          </cell>
          <cell r="D378">
            <v>2.1274999999999999</v>
          </cell>
          <cell r="E378">
            <v>0</v>
          </cell>
          <cell r="F378">
            <v>0</v>
          </cell>
        </row>
        <row r="379">
          <cell r="A379" t="str">
            <v>38 91E 5</v>
          </cell>
          <cell r="D379">
            <v>3.3996809999999997</v>
          </cell>
          <cell r="E379">
            <v>0</v>
          </cell>
          <cell r="F379">
            <v>0</v>
          </cell>
        </row>
        <row r="380">
          <cell r="A380" t="str">
            <v>38 91E 7</v>
          </cell>
        </row>
        <row r="381">
          <cell r="A381" t="str">
            <v>38 91E 8</v>
          </cell>
        </row>
        <row r="382">
          <cell r="A382" t="str">
            <v>38 91I 1</v>
          </cell>
          <cell r="B382">
            <v>61.563719999999989</v>
          </cell>
          <cell r="C382">
            <v>60.992551999999989</v>
          </cell>
          <cell r="D382">
            <v>69.358806999999999</v>
          </cell>
          <cell r="E382">
            <v>0.405893</v>
          </cell>
          <cell r="F382">
            <v>0</v>
          </cell>
        </row>
        <row r="383">
          <cell r="A383" t="str">
            <v>38 91I 2</v>
          </cell>
          <cell r="B383">
            <v>13.735625999999998</v>
          </cell>
          <cell r="C383">
            <v>13.735625999999998</v>
          </cell>
          <cell r="D383">
            <v>14.689902000000002</v>
          </cell>
          <cell r="E383">
            <v>0</v>
          </cell>
          <cell r="F383">
            <v>0</v>
          </cell>
        </row>
        <row r="384">
          <cell r="A384" t="str">
            <v>38 91I 3</v>
          </cell>
          <cell r="B384">
            <v>0.26369999999999999</v>
          </cell>
          <cell r="C384">
            <v>0.26369999999999999</v>
          </cell>
          <cell r="D384">
            <v>0.26369999999999999</v>
          </cell>
          <cell r="E384">
            <v>0</v>
          </cell>
          <cell r="F384">
            <v>0</v>
          </cell>
        </row>
        <row r="385">
          <cell r="A385" t="str">
            <v>38 91I 5</v>
          </cell>
          <cell r="D385">
            <v>0.48584700000000003</v>
          </cell>
          <cell r="E385">
            <v>0</v>
          </cell>
          <cell r="F385">
            <v>0</v>
          </cell>
        </row>
        <row r="386">
          <cell r="A386" t="str">
            <v>38 91I 7</v>
          </cell>
        </row>
        <row r="387">
          <cell r="A387" t="str">
            <v>38 91I 8</v>
          </cell>
        </row>
        <row r="388">
          <cell r="A388" t="str">
            <v>38 91K 1</v>
          </cell>
          <cell r="B388">
            <v>39.559083000000001</v>
          </cell>
          <cell r="C388">
            <v>38.968978000000007</v>
          </cell>
          <cell r="D388">
            <v>41.529281999999995</v>
          </cell>
          <cell r="E388">
            <v>0.32960600000000007</v>
          </cell>
          <cell r="F388">
            <v>0</v>
          </cell>
        </row>
        <row r="389">
          <cell r="A389" t="str">
            <v>38 91K 2</v>
          </cell>
          <cell r="B389">
            <v>9.8207169999999984</v>
          </cell>
          <cell r="C389">
            <v>9.8207169999999984</v>
          </cell>
          <cell r="D389">
            <v>10.345716999999999</v>
          </cell>
          <cell r="E389">
            <v>0</v>
          </cell>
          <cell r="F389">
            <v>0</v>
          </cell>
        </row>
        <row r="390">
          <cell r="A390" t="str">
            <v>38 91K 3</v>
          </cell>
          <cell r="B390">
            <v>2.0493000000000001</v>
          </cell>
          <cell r="C390">
            <v>2.0493000000000001</v>
          </cell>
          <cell r="D390">
            <v>2.0493000000000001</v>
          </cell>
          <cell r="E390">
            <v>0</v>
          </cell>
          <cell r="F390">
            <v>0</v>
          </cell>
        </row>
        <row r="391">
          <cell r="A391" t="str">
            <v>38 91K 8</v>
          </cell>
        </row>
        <row r="392">
          <cell r="A392" t="str">
            <v>38 91O 2</v>
          </cell>
          <cell r="B392">
            <v>0.53507899999999997</v>
          </cell>
          <cell r="C392">
            <v>0.53507899999999997</v>
          </cell>
          <cell r="D392">
            <v>0.53507899999999997</v>
          </cell>
          <cell r="E392">
            <v>0</v>
          </cell>
          <cell r="F392">
            <v>0</v>
          </cell>
        </row>
        <row r="393">
          <cell r="A393" t="str">
            <v>38 91O 3</v>
          </cell>
          <cell r="B393">
            <v>40.387700000000002</v>
          </cell>
          <cell r="C393">
            <v>40.387700000000002</v>
          </cell>
          <cell r="D393">
            <v>40.387700000000002</v>
          </cell>
          <cell r="E393">
            <v>0</v>
          </cell>
          <cell r="F393">
            <v>0</v>
          </cell>
        </row>
        <row r="394">
          <cell r="A394" t="str">
            <v>38 91Q 1</v>
          </cell>
          <cell r="B394">
            <v>146.08851199999995</v>
          </cell>
          <cell r="C394">
            <v>145.14824899999999</v>
          </cell>
          <cell r="D394">
            <v>145.98527900000002</v>
          </cell>
          <cell r="E394">
            <v>0.90071999999999997</v>
          </cell>
          <cell r="F394">
            <v>0</v>
          </cell>
        </row>
        <row r="395">
          <cell r="A395" t="str">
            <v>38 91Q 2</v>
          </cell>
          <cell r="B395">
            <v>20.726965999999997</v>
          </cell>
          <cell r="C395">
            <v>20.726965999999997</v>
          </cell>
          <cell r="D395">
            <v>23.576966000000009</v>
          </cell>
          <cell r="E395">
            <v>0</v>
          </cell>
          <cell r="F395">
            <v>0</v>
          </cell>
        </row>
        <row r="396">
          <cell r="A396" t="str">
            <v>38 91Q 3</v>
          </cell>
          <cell r="B396">
            <v>0.85099999999999998</v>
          </cell>
          <cell r="C396">
            <v>0.85099999999999998</v>
          </cell>
          <cell r="D396">
            <v>0.85099999999999998</v>
          </cell>
          <cell r="E396">
            <v>0</v>
          </cell>
          <cell r="F396">
            <v>0</v>
          </cell>
        </row>
        <row r="397">
          <cell r="A397" t="str">
            <v>38 91Q 5</v>
          </cell>
          <cell r="B397">
            <v>1.0373890000000001</v>
          </cell>
          <cell r="C397">
            <v>1.0373890000000001</v>
          </cell>
          <cell r="D397">
            <v>2.2098109999999997</v>
          </cell>
          <cell r="E397">
            <v>0</v>
          </cell>
          <cell r="F397">
            <v>0</v>
          </cell>
        </row>
        <row r="398">
          <cell r="A398" t="str">
            <v>38 91Q 7</v>
          </cell>
        </row>
        <row r="399">
          <cell r="A399" t="str">
            <v>38 91Q 8</v>
          </cell>
        </row>
        <row r="400">
          <cell r="A400" t="str">
            <v>38 91S 1</v>
          </cell>
          <cell r="B400">
            <v>66.952241999999984</v>
          </cell>
          <cell r="C400">
            <v>65.882395999999986</v>
          </cell>
          <cell r="D400">
            <v>68.917729000000023</v>
          </cell>
          <cell r="E400">
            <v>0.43996299999999999</v>
          </cell>
          <cell r="F400">
            <v>0</v>
          </cell>
        </row>
        <row r="401">
          <cell r="A401" t="str">
            <v>38 91S 2</v>
          </cell>
          <cell r="B401">
            <v>15.499628</v>
          </cell>
          <cell r="C401">
            <v>15.499628</v>
          </cell>
          <cell r="D401">
            <v>15.499627999999998</v>
          </cell>
          <cell r="E401">
            <v>0</v>
          </cell>
          <cell r="F401">
            <v>0</v>
          </cell>
        </row>
        <row r="402">
          <cell r="A402" t="str">
            <v>38 91S 3</v>
          </cell>
          <cell r="B402">
            <v>0.68669999999999998</v>
          </cell>
          <cell r="C402">
            <v>0.68669999999999998</v>
          </cell>
          <cell r="D402">
            <v>0.68669999999999998</v>
          </cell>
          <cell r="E402">
            <v>0</v>
          </cell>
          <cell r="F402">
            <v>0</v>
          </cell>
        </row>
        <row r="403">
          <cell r="A403" t="str">
            <v>38 91U 1</v>
          </cell>
          <cell r="B403">
            <v>137.45817999999997</v>
          </cell>
          <cell r="C403">
            <v>136.24624399999996</v>
          </cell>
          <cell r="D403">
            <v>142.05270199999998</v>
          </cell>
          <cell r="E403">
            <v>1.4826319999999999</v>
          </cell>
          <cell r="F403">
            <v>0</v>
          </cell>
        </row>
        <row r="404">
          <cell r="A404" t="str">
            <v>38 91U 2</v>
          </cell>
          <cell r="B404">
            <v>81.795005000000018</v>
          </cell>
          <cell r="C404">
            <v>81.795005000000018</v>
          </cell>
          <cell r="D404">
            <v>84.380504999999999</v>
          </cell>
          <cell r="E404">
            <v>0</v>
          </cell>
          <cell r="F404">
            <v>0</v>
          </cell>
        </row>
        <row r="405">
          <cell r="A405" t="str">
            <v>38 91U 3</v>
          </cell>
          <cell r="B405">
            <v>9.3312000000000008</v>
          </cell>
          <cell r="C405">
            <v>9.3312000000000008</v>
          </cell>
          <cell r="D405">
            <v>9.3312000000000008</v>
          </cell>
          <cell r="E405">
            <v>0</v>
          </cell>
          <cell r="F405">
            <v>0</v>
          </cell>
        </row>
        <row r="406">
          <cell r="A406" t="str">
            <v>38 91U 5</v>
          </cell>
          <cell r="B406">
            <v>1.050854</v>
          </cell>
          <cell r="C406">
            <v>1.050854</v>
          </cell>
          <cell r="D406">
            <v>1.6396040000000001</v>
          </cell>
          <cell r="E406">
            <v>0</v>
          </cell>
          <cell r="F406">
            <v>0</v>
          </cell>
        </row>
        <row r="407">
          <cell r="A407" t="str">
            <v>38 91U 7</v>
          </cell>
        </row>
        <row r="408">
          <cell r="A408" t="str">
            <v>38 91U 8</v>
          </cell>
        </row>
        <row r="409">
          <cell r="A409" t="str">
            <v>38 91W 1</v>
          </cell>
          <cell r="B409">
            <v>55.602084000000012</v>
          </cell>
          <cell r="C409">
            <v>54.50839100000001</v>
          </cell>
          <cell r="D409">
            <v>56.655571999999992</v>
          </cell>
          <cell r="E409">
            <v>0.330646</v>
          </cell>
          <cell r="F409">
            <v>0</v>
          </cell>
        </row>
        <row r="410">
          <cell r="A410" t="str">
            <v>38 91W 2</v>
          </cell>
          <cell r="B410">
            <v>12.092981000000002</v>
          </cell>
          <cell r="C410">
            <v>12.092981000000002</v>
          </cell>
          <cell r="D410">
            <v>12.092981000000002</v>
          </cell>
          <cell r="E410">
            <v>0</v>
          </cell>
          <cell r="F410">
            <v>0</v>
          </cell>
        </row>
        <row r="411">
          <cell r="A411" t="str">
            <v>38 91W 3</v>
          </cell>
          <cell r="B411">
            <v>0.9</v>
          </cell>
          <cell r="C411">
            <v>0.9</v>
          </cell>
          <cell r="D411">
            <v>0.9</v>
          </cell>
          <cell r="E411">
            <v>0</v>
          </cell>
          <cell r="F411">
            <v>0</v>
          </cell>
        </row>
        <row r="412">
          <cell r="A412" t="str">
            <v>38 91W 5</v>
          </cell>
          <cell r="D412">
            <v>0.28000000000000003</v>
          </cell>
          <cell r="E412">
            <v>0</v>
          </cell>
          <cell r="F412">
            <v>0</v>
          </cell>
        </row>
        <row r="413">
          <cell r="A413" t="str">
            <v>38 91W 7</v>
          </cell>
        </row>
        <row r="414">
          <cell r="A414" t="str">
            <v>38 91W 8</v>
          </cell>
        </row>
        <row r="415">
          <cell r="A415" t="str">
            <v>38 9ZU 1</v>
          </cell>
          <cell r="B415">
            <v>88.594203999999991</v>
          </cell>
          <cell r="C415">
            <v>87.964847999999989</v>
          </cell>
          <cell r="D415">
            <v>95.549065000000013</v>
          </cell>
          <cell r="E415">
            <v>0.484371</v>
          </cell>
          <cell r="F415">
            <v>0</v>
          </cell>
        </row>
        <row r="416">
          <cell r="A416" t="str">
            <v>38 9ZU 2</v>
          </cell>
          <cell r="B416">
            <v>18.405043000000003</v>
          </cell>
          <cell r="C416">
            <v>18.405043000000003</v>
          </cell>
          <cell r="D416">
            <v>20.587171000000001</v>
          </cell>
          <cell r="E416">
            <v>0</v>
          </cell>
          <cell r="F416">
            <v>0</v>
          </cell>
        </row>
        <row r="417">
          <cell r="A417" t="str">
            <v>38 9ZU 3</v>
          </cell>
          <cell r="B417">
            <v>0.72219999999999995</v>
          </cell>
          <cell r="C417">
            <v>0.72219999999999995</v>
          </cell>
          <cell r="D417">
            <v>0.72219999999999995</v>
          </cell>
          <cell r="E417">
            <v>0</v>
          </cell>
          <cell r="F417">
            <v>0</v>
          </cell>
        </row>
        <row r="418">
          <cell r="A418" t="str">
            <v>38 9ZU 5</v>
          </cell>
          <cell r="D418">
            <v>0.7</v>
          </cell>
          <cell r="E418">
            <v>0</v>
          </cell>
          <cell r="F418">
            <v>0</v>
          </cell>
        </row>
        <row r="419">
          <cell r="A419" t="str">
            <v>38 9ZU 7</v>
          </cell>
        </row>
        <row r="420">
          <cell r="A420" t="str">
            <v>38 9ZU 8</v>
          </cell>
        </row>
        <row r="421">
          <cell r="A421" t="str">
            <v>38 9ZW 1</v>
          </cell>
          <cell r="B421">
            <v>244.12823699999998</v>
          </cell>
          <cell r="C421">
            <v>243.48423599999995</v>
          </cell>
          <cell r="D421">
            <v>248.74644899999993</v>
          </cell>
          <cell r="E421">
            <v>0.60967400000000005</v>
          </cell>
          <cell r="F421">
            <v>0</v>
          </cell>
        </row>
        <row r="422">
          <cell r="A422" t="str">
            <v>38 9ZW 2</v>
          </cell>
          <cell r="B422">
            <v>47.885505000000002</v>
          </cell>
          <cell r="C422">
            <v>47.885505000000002</v>
          </cell>
          <cell r="D422">
            <v>48.005505000000014</v>
          </cell>
          <cell r="E422">
            <v>0</v>
          </cell>
          <cell r="F422">
            <v>0</v>
          </cell>
        </row>
        <row r="423">
          <cell r="A423" t="str">
            <v>38 9ZW 3</v>
          </cell>
          <cell r="B423">
            <v>3.7412999999999998</v>
          </cell>
          <cell r="C423">
            <v>3.7412999999999998</v>
          </cell>
          <cell r="D423">
            <v>3.7412999999999998</v>
          </cell>
          <cell r="E423">
            <v>0</v>
          </cell>
          <cell r="F423">
            <v>0</v>
          </cell>
        </row>
        <row r="424">
          <cell r="A424" t="str">
            <v>38 9ZW 5</v>
          </cell>
          <cell r="B424">
            <v>1.4882770000000001</v>
          </cell>
          <cell r="C424">
            <v>1.4882770000000001</v>
          </cell>
          <cell r="D424">
            <v>1.4882770000000001</v>
          </cell>
          <cell r="E424">
            <v>0</v>
          </cell>
          <cell r="F424">
            <v>0</v>
          </cell>
        </row>
        <row r="425">
          <cell r="A425" t="str">
            <v>38 9ZW 7</v>
          </cell>
        </row>
        <row r="426">
          <cell r="A426" t="str">
            <v>38 9ZW 8</v>
          </cell>
        </row>
        <row r="427">
          <cell r="A427" t="str">
            <v>38 9ZY 1</v>
          </cell>
          <cell r="B427">
            <v>163.40162699999996</v>
          </cell>
          <cell r="C427">
            <v>161.81232399999996</v>
          </cell>
          <cell r="D427">
            <v>168.66224500000001</v>
          </cell>
          <cell r="E427">
            <v>0</v>
          </cell>
          <cell r="F427">
            <v>0</v>
          </cell>
        </row>
        <row r="428">
          <cell r="A428" t="str">
            <v>38 9ZY 2</v>
          </cell>
          <cell r="B428">
            <v>26.517112000000001</v>
          </cell>
          <cell r="C428">
            <v>26.517112000000001</v>
          </cell>
          <cell r="D428">
            <v>30.793765</v>
          </cell>
          <cell r="E428">
            <v>0</v>
          </cell>
          <cell r="F428">
            <v>0</v>
          </cell>
        </row>
        <row r="429">
          <cell r="A429" t="str">
            <v>38 9ZY 3</v>
          </cell>
          <cell r="B429">
            <v>1.9757</v>
          </cell>
          <cell r="C429">
            <v>1.9757</v>
          </cell>
          <cell r="D429">
            <v>1.9757</v>
          </cell>
          <cell r="E429">
            <v>0</v>
          </cell>
          <cell r="F429">
            <v>0</v>
          </cell>
        </row>
        <row r="430">
          <cell r="A430" t="str">
            <v>38 9ZY 5</v>
          </cell>
          <cell r="B430">
            <v>5.6151000000000006E-2</v>
          </cell>
          <cell r="C430">
            <v>5.6151000000000006E-2</v>
          </cell>
          <cell r="D430">
            <v>5.6151000000000006E-2</v>
          </cell>
          <cell r="E430">
            <v>0</v>
          </cell>
          <cell r="F430">
            <v>0</v>
          </cell>
        </row>
        <row r="431">
          <cell r="A431" t="str">
            <v>38 9ZY 7</v>
          </cell>
        </row>
        <row r="432">
          <cell r="A432" t="str">
            <v>38 9ZY 8</v>
          </cell>
        </row>
        <row r="433">
          <cell r="A433" t="str">
            <v>4 A00 1</v>
          </cell>
          <cell r="B433">
            <v>30.548888000000005</v>
          </cell>
          <cell r="C433">
            <v>27.035853000000003</v>
          </cell>
          <cell r="D433">
            <v>28.049910000000001</v>
          </cell>
          <cell r="E433">
            <v>0</v>
          </cell>
          <cell r="F433">
            <v>0</v>
          </cell>
        </row>
        <row r="434">
          <cell r="A434" t="str">
            <v>4 A00 2</v>
          </cell>
          <cell r="B434">
            <v>12.461208999999998</v>
          </cell>
          <cell r="C434">
            <v>12.461208999999998</v>
          </cell>
          <cell r="D434">
            <v>13.672277999999999</v>
          </cell>
          <cell r="E434">
            <v>1</v>
          </cell>
          <cell r="F434">
            <v>0</v>
          </cell>
        </row>
        <row r="435">
          <cell r="A435" t="str">
            <v>4 A00 5</v>
          </cell>
        </row>
        <row r="436">
          <cell r="A436" t="str">
            <v>9 A00 1</v>
          </cell>
          <cell r="B436">
            <v>60.593617999999999</v>
          </cell>
          <cell r="C436">
            <v>56.522947000000002</v>
          </cell>
          <cell r="D436">
            <v>58.420863000000011</v>
          </cell>
          <cell r="E436">
            <v>1.168417</v>
          </cell>
          <cell r="F436">
            <v>0</v>
          </cell>
        </row>
        <row r="437">
          <cell r="A437" t="str">
            <v>9 A00 2</v>
          </cell>
          <cell r="B437">
            <v>41.8</v>
          </cell>
          <cell r="C437">
            <v>41.157000000000004</v>
          </cell>
          <cell r="D437">
            <v>44.930793000000008</v>
          </cell>
          <cell r="E437">
            <v>1.3638919999999999</v>
          </cell>
          <cell r="F437">
            <v>0</v>
          </cell>
        </row>
        <row r="438">
          <cell r="A438" t="str">
            <v>9 A00 7</v>
          </cell>
          <cell r="B438">
            <v>5</v>
          </cell>
          <cell r="C438">
            <v>5</v>
          </cell>
          <cell r="D438">
            <v>28.5</v>
          </cell>
          <cell r="E438">
            <v>0</v>
          </cell>
          <cell r="F438">
            <v>0</v>
          </cell>
        </row>
        <row r="439">
          <cell r="A439" t="str">
            <v>9 A00 8</v>
          </cell>
          <cell r="B439">
            <v>17.5</v>
          </cell>
          <cell r="C439">
            <v>17.5</v>
          </cell>
          <cell r="D439">
            <v>21.3</v>
          </cell>
          <cell r="E439">
            <v>0</v>
          </cell>
          <cell r="F439">
            <v>0</v>
          </cell>
        </row>
        <row r="440">
          <cell r="A440" t="str">
            <v>10 A00 1</v>
          </cell>
          <cell r="B440">
            <v>131.19070000000002</v>
          </cell>
          <cell r="C440">
            <v>117.03523599999998</v>
          </cell>
          <cell r="D440">
            <v>134.40475899999998</v>
          </cell>
          <cell r="E440">
            <v>0</v>
          </cell>
          <cell r="F440">
            <v>0</v>
          </cell>
        </row>
        <row r="441">
          <cell r="A441" t="str">
            <v>10 A00 2</v>
          </cell>
          <cell r="B441">
            <v>36.273680999999996</v>
          </cell>
          <cell r="C441">
            <v>35.869033000000002</v>
          </cell>
          <cell r="D441">
            <v>47.485890999999995</v>
          </cell>
          <cell r="E441">
            <v>3.76</v>
          </cell>
          <cell r="F441">
            <v>0</v>
          </cell>
        </row>
        <row r="442">
          <cell r="A442" t="str">
            <v>10 A00 5</v>
          </cell>
          <cell r="B442">
            <v>0.423821</v>
          </cell>
          <cell r="C442">
            <v>0.423821</v>
          </cell>
          <cell r="D442">
            <v>0.15</v>
          </cell>
          <cell r="E442">
            <v>0</v>
          </cell>
          <cell r="F442">
            <v>0</v>
          </cell>
        </row>
        <row r="443">
          <cell r="A443" t="str">
            <v>10 A00 7</v>
          </cell>
          <cell r="B443">
            <v>3.7673009999999998</v>
          </cell>
          <cell r="C443">
            <v>3.7673009999999998</v>
          </cell>
          <cell r="D443">
            <v>3.7673010000000002</v>
          </cell>
          <cell r="E443">
            <v>0</v>
          </cell>
          <cell r="F443">
            <v>0</v>
          </cell>
        </row>
        <row r="444">
          <cell r="A444" t="str">
            <v>11 A00 1</v>
          </cell>
          <cell r="B444">
            <v>451.41452900000013</v>
          </cell>
          <cell r="C444">
            <v>442.20516599999991</v>
          </cell>
          <cell r="D444">
            <v>487.15859499999988</v>
          </cell>
          <cell r="E444">
            <v>0</v>
          </cell>
          <cell r="F444">
            <v>0</v>
          </cell>
        </row>
        <row r="445">
          <cell r="A445" t="str">
            <v>11 A00 2</v>
          </cell>
          <cell r="B445">
            <v>93.361131999999998</v>
          </cell>
          <cell r="C445">
            <v>98.361131999999998</v>
          </cell>
          <cell r="D445">
            <v>102.46838199999999</v>
          </cell>
          <cell r="E445">
            <v>0</v>
          </cell>
          <cell r="F445">
            <v>10</v>
          </cell>
        </row>
        <row r="446">
          <cell r="A446" t="str">
            <v>11 A00 3</v>
          </cell>
          <cell r="B446">
            <v>9.5337990000000001</v>
          </cell>
          <cell r="C446">
            <v>9.5337990000000001</v>
          </cell>
          <cell r="D446">
            <v>9.9914210000000008</v>
          </cell>
          <cell r="E446">
            <v>0</v>
          </cell>
          <cell r="F446">
            <v>0</v>
          </cell>
        </row>
        <row r="447">
          <cell r="A447" t="str">
            <v>11 A00 5</v>
          </cell>
        </row>
        <row r="448">
          <cell r="A448" t="str">
            <v>11 A00 7</v>
          </cell>
          <cell r="B448">
            <v>9.803115</v>
          </cell>
          <cell r="C448">
            <v>8.8228030000000004</v>
          </cell>
          <cell r="D448">
            <v>10.273666</v>
          </cell>
          <cell r="E448">
            <v>0</v>
          </cell>
          <cell r="F448">
            <v>0</v>
          </cell>
        </row>
        <row r="449">
          <cell r="A449" t="str">
            <v>14 A00 1</v>
          </cell>
          <cell r="B449">
            <v>133.01608399999998</v>
          </cell>
          <cell r="C449">
            <v>120.235359</v>
          </cell>
          <cell r="D449">
            <v>139.62674500000003</v>
          </cell>
          <cell r="E449">
            <v>2.792535</v>
          </cell>
          <cell r="F449">
            <v>0</v>
          </cell>
        </row>
        <row r="450">
          <cell r="A450" t="str">
            <v>14 A00 2</v>
          </cell>
          <cell r="B450">
            <v>36.094910999999996</v>
          </cell>
          <cell r="C450">
            <v>35.721212999999999</v>
          </cell>
          <cell r="D450">
            <v>36.320131000000003</v>
          </cell>
          <cell r="E450">
            <v>1.4020670000000002</v>
          </cell>
          <cell r="F450">
            <v>0</v>
          </cell>
        </row>
        <row r="451">
          <cell r="A451" t="str">
            <v>14 A00 5</v>
          </cell>
          <cell r="B451">
            <v>0.27412999999999998</v>
          </cell>
          <cell r="C451">
            <v>0.27412999999999998</v>
          </cell>
          <cell r="D451">
            <v>0.28713</v>
          </cell>
          <cell r="E451">
            <v>6.8199999999999999E-4</v>
          </cell>
          <cell r="F451">
            <v>0</v>
          </cell>
        </row>
        <row r="452">
          <cell r="A452" t="str">
            <v>14 A00 7</v>
          </cell>
          <cell r="B452">
            <v>1.000775</v>
          </cell>
          <cell r="C452">
            <v>1.000775</v>
          </cell>
          <cell r="D452">
            <v>5.0205640000000002</v>
          </cell>
          <cell r="E452">
            <v>0</v>
          </cell>
          <cell r="F452">
            <v>0</v>
          </cell>
        </row>
        <row r="453">
          <cell r="A453" t="str">
            <v>17 A00 1</v>
          </cell>
          <cell r="B453">
            <v>104.225008</v>
          </cell>
          <cell r="C453">
            <v>97.047499999999999</v>
          </cell>
          <cell r="D453">
            <v>125.665707</v>
          </cell>
          <cell r="E453">
            <v>0</v>
          </cell>
          <cell r="F453">
            <v>0</v>
          </cell>
        </row>
        <row r="454">
          <cell r="A454" t="str">
            <v>17 A00 2</v>
          </cell>
          <cell r="B454">
            <v>3.3280000000000003</v>
          </cell>
          <cell r="C454">
            <v>3.3280000000000003</v>
          </cell>
          <cell r="D454">
            <v>29.123841000000002</v>
          </cell>
          <cell r="E454">
            <v>0</v>
          </cell>
          <cell r="F454">
            <v>0</v>
          </cell>
        </row>
        <row r="455">
          <cell r="A455" t="str">
            <v xml:space="preserve">18 A00 </v>
          </cell>
        </row>
        <row r="456">
          <cell r="A456" t="str">
            <v>18 A00 1</v>
          </cell>
          <cell r="B456">
            <v>67.537210999999999</v>
          </cell>
          <cell r="C456">
            <v>60.293322999999994</v>
          </cell>
          <cell r="D456">
            <v>64.545497000000012</v>
          </cell>
          <cell r="E456">
            <v>1.3</v>
          </cell>
          <cell r="F456">
            <v>0</v>
          </cell>
        </row>
        <row r="457">
          <cell r="A457" t="str">
            <v>18 A00 2</v>
          </cell>
          <cell r="B457">
            <v>22.948789000000001</v>
          </cell>
          <cell r="C457">
            <v>22.719301000000005</v>
          </cell>
          <cell r="D457">
            <v>20.5123</v>
          </cell>
          <cell r="E457">
            <v>1.8748000000000002</v>
          </cell>
          <cell r="F457">
            <v>0</v>
          </cell>
        </row>
        <row r="458">
          <cell r="A458" t="str">
            <v>18 A00 5</v>
          </cell>
          <cell r="D458">
            <v>4.6199999999999998E-2</v>
          </cell>
          <cell r="E458">
            <v>2.52E-2</v>
          </cell>
          <cell r="F458">
            <v>0</v>
          </cell>
        </row>
        <row r="459">
          <cell r="A459" t="str">
            <v>18 A00 7</v>
          </cell>
        </row>
        <row r="460">
          <cell r="A460" t="str">
            <v>21 A00 1</v>
          </cell>
          <cell r="B460">
            <v>9.4715979999999966</v>
          </cell>
          <cell r="C460">
            <v>8.6905379999999965</v>
          </cell>
          <cell r="D460">
            <v>9.2727179999999976</v>
          </cell>
          <cell r="E460">
            <v>0.2</v>
          </cell>
          <cell r="F460">
            <v>0</v>
          </cell>
        </row>
        <row r="461">
          <cell r="A461" t="str">
            <v>21 A00 2</v>
          </cell>
          <cell r="B461">
            <v>14.863310000000002</v>
          </cell>
          <cell r="C461">
            <v>14.708677000000002</v>
          </cell>
          <cell r="D461">
            <v>14.670257999999999</v>
          </cell>
          <cell r="E461">
            <v>1.1000000000000001</v>
          </cell>
          <cell r="F461">
            <v>0</v>
          </cell>
        </row>
        <row r="462">
          <cell r="A462" t="str">
            <v>21 A00 5</v>
          </cell>
          <cell r="B462">
            <v>0.6</v>
          </cell>
          <cell r="C462">
            <v>0.6</v>
          </cell>
          <cell r="D462">
            <v>0.6</v>
          </cell>
          <cell r="E462">
            <v>0</v>
          </cell>
          <cell r="F462">
            <v>0</v>
          </cell>
        </row>
        <row r="463">
          <cell r="A463" t="str">
            <v>27 A00 1</v>
          </cell>
          <cell r="B463">
            <v>134.77099999999999</v>
          </cell>
          <cell r="C463">
            <v>124.88094499999998</v>
          </cell>
          <cell r="D463">
            <v>132.72576000000004</v>
          </cell>
          <cell r="E463">
            <v>2.6997599999999999</v>
          </cell>
          <cell r="F463">
            <v>0</v>
          </cell>
        </row>
        <row r="464">
          <cell r="A464" t="str">
            <v>27 A00 2</v>
          </cell>
        </row>
        <row r="465">
          <cell r="A465" t="str">
            <v>27 A00 8</v>
          </cell>
        </row>
        <row r="466">
          <cell r="A466" t="str">
            <v>8 A1I 1</v>
          </cell>
          <cell r="B466">
            <v>978.59736999999984</v>
          </cell>
          <cell r="C466">
            <v>973.5469139999999</v>
          </cell>
          <cell r="D466">
            <v>1003.4912250000001</v>
          </cell>
          <cell r="E466">
            <v>0</v>
          </cell>
          <cell r="F466">
            <v>0</v>
          </cell>
        </row>
        <row r="467">
          <cell r="A467" t="str">
            <v>8 A1I 2</v>
          </cell>
          <cell r="B467">
            <v>447.70935400000002</v>
          </cell>
          <cell r="C467">
            <v>524.60935399999994</v>
          </cell>
          <cell r="D467">
            <v>625.35632399999986</v>
          </cell>
          <cell r="E467">
            <v>0</v>
          </cell>
          <cell r="F467">
            <v>171.25245100000001</v>
          </cell>
        </row>
        <row r="468">
          <cell r="A468" t="str">
            <v>8 A1I 5</v>
          </cell>
          <cell r="B468">
            <v>8.895999999999999</v>
          </cell>
          <cell r="C468">
            <v>8.895999999999999</v>
          </cell>
        </row>
        <row r="469">
          <cell r="A469" t="str">
            <v>8 A1I 7</v>
          </cell>
          <cell r="B469">
            <v>62.843980000000016</v>
          </cell>
          <cell r="C469">
            <v>62.843980000000016</v>
          </cell>
        </row>
        <row r="470">
          <cell r="A470" t="str">
            <v>8 A1I 8</v>
          </cell>
          <cell r="B470">
            <v>25.006989999999998</v>
          </cell>
          <cell r="C470">
            <v>25.006989999999998</v>
          </cell>
        </row>
        <row r="471">
          <cell r="A471" t="str">
            <v>11 A2M 1</v>
          </cell>
          <cell r="B471">
            <v>3024.859152</v>
          </cell>
          <cell r="C471">
            <v>2968.9431020000011</v>
          </cell>
          <cell r="D471">
            <v>3164.3869859999986</v>
          </cell>
          <cell r="E471">
            <v>0</v>
          </cell>
          <cell r="F471">
            <v>0</v>
          </cell>
        </row>
        <row r="472">
          <cell r="A472" t="str">
            <v>11 A2M 2</v>
          </cell>
          <cell r="B472">
            <v>685.81224299999997</v>
          </cell>
          <cell r="C472">
            <v>760.81224299999985</v>
          </cell>
          <cell r="D472">
            <v>793.73123099999987</v>
          </cell>
          <cell r="E472">
            <v>0</v>
          </cell>
          <cell r="F472">
            <v>0</v>
          </cell>
        </row>
        <row r="473">
          <cell r="A473" t="str">
            <v>11 A2M 3</v>
          </cell>
          <cell r="B473">
            <v>7.3033739999999998</v>
          </cell>
          <cell r="C473">
            <v>7.3033739999999998</v>
          </cell>
          <cell r="D473">
            <v>7.6539359999999999</v>
          </cell>
          <cell r="E473">
            <v>0</v>
          </cell>
          <cell r="F473">
            <v>0</v>
          </cell>
        </row>
        <row r="474">
          <cell r="A474" t="str">
            <v>11 A2M 7</v>
          </cell>
          <cell r="B474">
            <v>143.27133600000002</v>
          </cell>
          <cell r="C474">
            <v>128.94420300000002</v>
          </cell>
          <cell r="D474">
            <v>150.14836199999999</v>
          </cell>
          <cell r="E474">
            <v>0</v>
          </cell>
          <cell r="F474">
            <v>0</v>
          </cell>
        </row>
        <row r="475">
          <cell r="A475" t="str">
            <v>11 A2M 8</v>
          </cell>
          <cell r="D475">
            <v>0</v>
          </cell>
          <cell r="E475">
            <v>0</v>
          </cell>
          <cell r="F475">
            <v>350</v>
          </cell>
        </row>
        <row r="476">
          <cell r="A476" t="str">
            <v>11 A3Q 1</v>
          </cell>
          <cell r="B476">
            <v>16732.381144999999</v>
          </cell>
          <cell r="C476">
            <v>16575.924955999995</v>
          </cell>
          <cell r="D476">
            <v>17703.267605999994</v>
          </cell>
          <cell r="E476">
            <v>0</v>
          </cell>
          <cell r="F476">
            <v>0</v>
          </cell>
        </row>
        <row r="477">
          <cell r="A477" t="str">
            <v>11 A3Q 2</v>
          </cell>
          <cell r="B477">
            <v>1715.7713209999999</v>
          </cell>
          <cell r="C477">
            <v>2082.3713209999992</v>
          </cell>
          <cell r="D477">
            <v>2224.9787419999998</v>
          </cell>
          <cell r="E477">
            <v>0</v>
          </cell>
          <cell r="F477">
            <v>535</v>
          </cell>
        </row>
        <row r="478">
          <cell r="A478" t="str">
            <v>11 A3Q 3</v>
          </cell>
          <cell r="B478">
            <v>175.71475699999999</v>
          </cell>
          <cell r="C478">
            <v>175.71475699999999</v>
          </cell>
          <cell r="D478">
            <v>184.14906500000001</v>
          </cell>
          <cell r="E478">
            <v>0</v>
          </cell>
          <cell r="F478">
            <v>40</v>
          </cell>
        </row>
        <row r="479">
          <cell r="A479" t="str">
            <v>11 A3Q 5</v>
          </cell>
          <cell r="D479">
            <v>37.223723999999997</v>
          </cell>
          <cell r="E479">
            <v>0</v>
          </cell>
          <cell r="F479">
            <v>0</v>
          </cell>
        </row>
        <row r="480">
          <cell r="A480" t="str">
            <v>11 A3Q 7</v>
          </cell>
          <cell r="B480">
            <v>223.18569200000007</v>
          </cell>
          <cell r="C480">
            <v>223.18569200000007</v>
          </cell>
          <cell r="D480">
            <v>233.898605</v>
          </cell>
          <cell r="E480">
            <v>0</v>
          </cell>
          <cell r="F480">
            <v>75</v>
          </cell>
        </row>
        <row r="481">
          <cell r="A481" t="str">
            <v>11 A3Q 8</v>
          </cell>
          <cell r="B481">
            <v>264.105189</v>
          </cell>
          <cell r="C481">
            <v>264.105189</v>
          </cell>
          <cell r="D481">
            <v>276.78223800000001</v>
          </cell>
          <cell r="E481">
            <v>0</v>
          </cell>
          <cell r="F481">
            <v>50</v>
          </cell>
        </row>
        <row r="482">
          <cell r="A482" t="str">
            <v>8 AFU 1</v>
          </cell>
          <cell r="D482">
            <v>4.4348960000000002</v>
          </cell>
          <cell r="E482">
            <v>0</v>
          </cell>
          <cell r="F482">
            <v>0</v>
          </cell>
        </row>
        <row r="483">
          <cell r="A483" t="str">
            <v>8 AFU 2</v>
          </cell>
          <cell r="D483">
            <v>0.71599999999999997</v>
          </cell>
          <cell r="E483">
            <v>0</v>
          </cell>
          <cell r="F483">
            <v>4.9104000000000002E-2</v>
          </cell>
        </row>
        <row r="484">
          <cell r="A484" t="str">
            <v>6 AYB 1</v>
          </cell>
          <cell r="B484">
            <v>617.2778460000003</v>
          </cell>
          <cell r="C484">
            <v>579.40483900000027</v>
          </cell>
          <cell r="D484">
            <v>640.76902699999994</v>
          </cell>
          <cell r="E484">
            <v>12.815381</v>
          </cell>
          <cell r="F484">
            <v>0</v>
          </cell>
        </row>
        <row r="485">
          <cell r="A485" t="str">
            <v>6 AYB 2</v>
          </cell>
          <cell r="B485">
            <v>418.42173200000002</v>
          </cell>
          <cell r="C485">
            <v>418.42173200000002</v>
          </cell>
          <cell r="D485">
            <v>514.60419799999988</v>
          </cell>
          <cell r="E485">
            <v>0</v>
          </cell>
          <cell r="F485">
            <v>6.3998909999999993</v>
          </cell>
        </row>
        <row r="486">
          <cell r="A486" t="str">
            <v>6 AYB 3</v>
          </cell>
          <cell r="B486">
            <v>4422.6463899999999</v>
          </cell>
          <cell r="C486">
            <v>4429.5609260000001</v>
          </cell>
          <cell r="D486">
            <v>5281.6497920000002</v>
          </cell>
          <cell r="E486">
            <v>0</v>
          </cell>
          <cell r="F486">
            <v>496.34523899999999</v>
          </cell>
        </row>
        <row r="487">
          <cell r="A487" t="str">
            <v>6 AYB 5</v>
          </cell>
          <cell r="B487">
            <v>864.15523400000006</v>
          </cell>
          <cell r="C487">
            <v>887.60958300000004</v>
          </cell>
          <cell r="D487">
            <v>738.59916399999986</v>
          </cell>
          <cell r="E487">
            <v>10.651655999999999</v>
          </cell>
          <cell r="F487">
            <v>8.154869999999999</v>
          </cell>
        </row>
        <row r="488">
          <cell r="A488" t="str">
            <v>6 AYB 7</v>
          </cell>
          <cell r="B488">
            <v>28.068224999999998</v>
          </cell>
          <cell r="C488">
            <v>28.068224999999998</v>
          </cell>
          <cell r="D488">
            <v>49.695695000000001</v>
          </cell>
          <cell r="E488">
            <v>20</v>
          </cell>
          <cell r="F488">
            <v>0</v>
          </cell>
        </row>
        <row r="489">
          <cell r="A489" t="str">
            <v>6 AYB 8</v>
          </cell>
          <cell r="B489">
            <v>33.919872999999995</v>
          </cell>
          <cell r="C489">
            <v>33.919872999999995</v>
          </cell>
          <cell r="D489">
            <v>83.892374000000004</v>
          </cell>
          <cell r="E489">
            <v>14</v>
          </cell>
          <cell r="F489">
            <v>0</v>
          </cell>
        </row>
        <row r="490">
          <cell r="A490" t="str">
            <v>6 AYB 10</v>
          </cell>
          <cell r="B490">
            <v>885.9</v>
          </cell>
          <cell r="C490">
            <v>885.9</v>
          </cell>
        </row>
        <row r="491">
          <cell r="A491" t="str">
            <v>6 AYG 1</v>
          </cell>
          <cell r="B491">
            <v>112.30210000000002</v>
          </cell>
          <cell r="C491">
            <v>107.76571000000003</v>
          </cell>
          <cell r="D491">
            <v>112.07113099999998</v>
          </cell>
          <cell r="E491">
            <v>2.2414230000000002</v>
          </cell>
          <cell r="F491">
            <v>0</v>
          </cell>
        </row>
        <row r="492">
          <cell r="A492" t="str">
            <v>6 AYG 2</v>
          </cell>
          <cell r="D492">
            <v>33.634901999999997</v>
          </cell>
          <cell r="E492">
            <v>2.5916609999999998</v>
          </cell>
          <cell r="F492">
            <v>0</v>
          </cell>
        </row>
        <row r="493">
          <cell r="A493" t="str">
            <v>4 B00 1</v>
          </cell>
          <cell r="B493">
            <v>37.654360999999994</v>
          </cell>
          <cell r="C493">
            <v>34.926133000000007</v>
          </cell>
          <cell r="D493">
            <v>47.515632999999994</v>
          </cell>
          <cell r="E493">
            <v>0</v>
          </cell>
          <cell r="F493">
            <v>0</v>
          </cell>
        </row>
        <row r="494">
          <cell r="A494" t="str">
            <v>4 B00 2</v>
          </cell>
          <cell r="B494">
            <v>27.780135999999999</v>
          </cell>
          <cell r="C494">
            <v>27.780135999999999</v>
          </cell>
          <cell r="D494">
            <v>7.696332</v>
          </cell>
          <cell r="E494">
            <v>1.2</v>
          </cell>
          <cell r="F494">
            <v>0</v>
          </cell>
        </row>
        <row r="495">
          <cell r="A495" t="str">
            <v>4 B00 5</v>
          </cell>
          <cell r="B495">
            <v>0.1371</v>
          </cell>
          <cell r="C495">
            <v>0.1371</v>
          </cell>
          <cell r="D495">
            <v>0.1552</v>
          </cell>
          <cell r="E495">
            <v>0</v>
          </cell>
          <cell r="F495">
            <v>0</v>
          </cell>
        </row>
        <row r="496">
          <cell r="A496" t="str">
            <v>4 B00 8</v>
          </cell>
          <cell r="D496">
            <v>616.70000000000005</v>
          </cell>
          <cell r="E496">
            <v>0</v>
          </cell>
          <cell r="F496">
            <v>0</v>
          </cell>
        </row>
        <row r="497">
          <cell r="A497" t="str">
            <v>5 B00 1</v>
          </cell>
          <cell r="B497">
            <v>19.415240999999995</v>
          </cell>
          <cell r="C497">
            <v>18.932869999999998</v>
          </cell>
          <cell r="D497">
            <v>18.431211999999999</v>
          </cell>
          <cell r="E497">
            <v>0</v>
          </cell>
          <cell r="F497">
            <v>0</v>
          </cell>
        </row>
        <row r="498">
          <cell r="A498" t="str">
            <v>5 B00 2</v>
          </cell>
          <cell r="B498">
            <v>14.765499999999999</v>
          </cell>
          <cell r="C498">
            <v>14.765499999999999</v>
          </cell>
          <cell r="D498">
            <v>15.8</v>
          </cell>
          <cell r="E498">
            <v>0</v>
          </cell>
          <cell r="F498">
            <v>0</v>
          </cell>
        </row>
        <row r="499">
          <cell r="A499" t="str">
            <v>5 B00 5</v>
          </cell>
        </row>
        <row r="500">
          <cell r="A500" t="str">
            <v>6 B00 1</v>
          </cell>
          <cell r="B500">
            <v>915.63998700000013</v>
          </cell>
          <cell r="C500">
            <v>845.593208</v>
          </cell>
          <cell r="D500">
            <v>982.70157799999993</v>
          </cell>
          <cell r="E500">
            <v>19.654032000000001</v>
          </cell>
          <cell r="F500">
            <v>0</v>
          </cell>
        </row>
        <row r="501">
          <cell r="A501" t="str">
            <v>6 B00 2</v>
          </cell>
          <cell r="B501">
            <v>19.804161000000001</v>
          </cell>
          <cell r="C501">
            <v>19.606118999999996</v>
          </cell>
          <cell r="D501">
            <v>17.875833</v>
          </cell>
          <cell r="E501">
            <v>1.377381</v>
          </cell>
          <cell r="F501">
            <v>0</v>
          </cell>
        </row>
        <row r="502">
          <cell r="A502" t="str">
            <v>6 B00 5</v>
          </cell>
        </row>
        <row r="503">
          <cell r="A503" t="str">
            <v>6 B00 7</v>
          </cell>
        </row>
        <row r="504">
          <cell r="A504" t="str">
            <v>8 B00 1</v>
          </cell>
          <cell r="B504">
            <v>536.03744400000005</v>
          </cell>
          <cell r="C504">
            <v>625.34503999999993</v>
          </cell>
          <cell r="D504">
            <v>599.55021999999985</v>
          </cell>
          <cell r="E504">
            <v>5</v>
          </cell>
          <cell r="F504">
            <v>0</v>
          </cell>
        </row>
        <row r="505">
          <cell r="A505" t="str">
            <v>8 B00 2</v>
          </cell>
          <cell r="B505">
            <v>476.204182</v>
          </cell>
          <cell r="C505">
            <v>476.204182</v>
          </cell>
          <cell r="D505">
            <v>595.82181000000014</v>
          </cell>
          <cell r="E505">
            <v>0</v>
          </cell>
          <cell r="F505">
            <v>625.44101000000001</v>
          </cell>
        </row>
        <row r="506">
          <cell r="A506" t="str">
            <v>8 B00 3</v>
          </cell>
          <cell r="B506">
            <v>1362.6702850000001</v>
          </cell>
          <cell r="C506">
            <v>1662.6702849999999</v>
          </cell>
          <cell r="D506">
            <v>2416.43696</v>
          </cell>
          <cell r="E506">
            <v>200</v>
          </cell>
          <cell r="F506">
            <v>513.70000000000005</v>
          </cell>
        </row>
        <row r="507">
          <cell r="A507" t="str">
            <v>8 B00 5</v>
          </cell>
          <cell r="D507">
            <v>3.05</v>
          </cell>
          <cell r="E507">
            <v>0</v>
          </cell>
          <cell r="F507">
            <v>0</v>
          </cell>
        </row>
        <row r="508">
          <cell r="A508" t="str">
            <v>8 B00 7</v>
          </cell>
          <cell r="B508">
            <v>26.005314999999996</v>
          </cell>
          <cell r="C508">
            <v>26.005314999999996</v>
          </cell>
        </row>
        <row r="509">
          <cell r="A509" t="str">
            <v>8 B00 8</v>
          </cell>
          <cell r="B509">
            <v>69.099999999999994</v>
          </cell>
          <cell r="C509">
            <v>69.099999999999994</v>
          </cell>
        </row>
        <row r="510">
          <cell r="A510" t="str">
            <v>10 B00 1</v>
          </cell>
          <cell r="B510">
            <v>45.315601999999998</v>
          </cell>
          <cell r="C510">
            <v>40.821732999999995</v>
          </cell>
          <cell r="D510">
            <v>70.596927999999991</v>
          </cell>
          <cell r="E510">
            <v>0</v>
          </cell>
          <cell r="F510">
            <v>0</v>
          </cell>
        </row>
        <row r="511">
          <cell r="A511" t="str">
            <v>10 B00 2</v>
          </cell>
          <cell r="B511">
            <v>8.2046919999999997</v>
          </cell>
          <cell r="C511">
            <v>7.9144740000000002</v>
          </cell>
          <cell r="D511">
            <v>7.7126549999999998</v>
          </cell>
          <cell r="E511">
            <v>0</v>
          </cell>
          <cell r="F511">
            <v>0</v>
          </cell>
        </row>
        <row r="512">
          <cell r="A512" t="str">
            <v>10 B00 5</v>
          </cell>
          <cell r="B512">
            <v>20</v>
          </cell>
          <cell r="C512">
            <v>20</v>
          </cell>
          <cell r="D512">
            <v>22.864165</v>
          </cell>
          <cell r="E512">
            <v>0</v>
          </cell>
          <cell r="F512">
            <v>0</v>
          </cell>
        </row>
        <row r="513">
          <cell r="A513" t="str">
            <v>10 B00 7</v>
          </cell>
          <cell r="B513">
            <v>0.45</v>
          </cell>
          <cell r="C513">
            <v>0.45</v>
          </cell>
        </row>
        <row r="514">
          <cell r="A514" t="str">
            <v>10 B00 8</v>
          </cell>
          <cell r="B514">
            <v>0.36714999999999998</v>
          </cell>
          <cell r="C514">
            <v>0.36714999999999998</v>
          </cell>
        </row>
        <row r="515">
          <cell r="A515" t="str">
            <v>11 B00 1</v>
          </cell>
          <cell r="B515">
            <v>7289.0403220000017</v>
          </cell>
          <cell r="C515">
            <v>7141.2742850000031</v>
          </cell>
          <cell r="D515">
            <v>7493.2628660000009</v>
          </cell>
          <cell r="E515">
            <v>0</v>
          </cell>
          <cell r="F515">
            <v>0</v>
          </cell>
        </row>
        <row r="516">
          <cell r="A516" t="str">
            <v>11 B00 2</v>
          </cell>
          <cell r="B516">
            <v>691.94323399999973</v>
          </cell>
          <cell r="C516">
            <v>771.94323200000008</v>
          </cell>
          <cell r="D516">
            <v>875.62933100000009</v>
          </cell>
          <cell r="E516">
            <v>0</v>
          </cell>
          <cell r="F516">
            <v>200</v>
          </cell>
        </row>
        <row r="517">
          <cell r="A517" t="str">
            <v>11 B00 3</v>
          </cell>
          <cell r="B517">
            <v>99.864552000000003</v>
          </cell>
          <cell r="C517">
            <v>99.864552000000003</v>
          </cell>
          <cell r="D517">
            <v>104.65805</v>
          </cell>
          <cell r="E517">
            <v>0</v>
          </cell>
          <cell r="F517">
            <v>50</v>
          </cell>
        </row>
        <row r="518">
          <cell r="A518" t="str">
            <v>11 B00 5</v>
          </cell>
          <cell r="B518">
            <v>33.475867000000001</v>
          </cell>
          <cell r="C518">
            <v>33.475867000000001</v>
          </cell>
          <cell r="D518">
            <v>229.36129199999999</v>
          </cell>
          <cell r="E518">
            <v>0</v>
          </cell>
          <cell r="F518">
            <v>0</v>
          </cell>
        </row>
        <row r="519">
          <cell r="A519" t="str">
            <v>11 B00 7</v>
          </cell>
          <cell r="B519">
            <v>9.8583449999999999</v>
          </cell>
          <cell r="C519">
            <v>108.87251000000001</v>
          </cell>
          <cell r="D519">
            <v>10.331545999999999</v>
          </cell>
          <cell r="E519">
            <v>0</v>
          </cell>
          <cell r="F519">
            <v>150</v>
          </cell>
        </row>
        <row r="520">
          <cell r="A520" t="str">
            <v>14 B00 1</v>
          </cell>
          <cell r="B520">
            <v>12.687792000000002</v>
          </cell>
          <cell r="C520">
            <v>12.388885999999999</v>
          </cell>
          <cell r="D520">
            <v>13.090343000000001</v>
          </cell>
          <cell r="E520">
            <v>0.26180699999999996</v>
          </cell>
          <cell r="F520">
            <v>0</v>
          </cell>
        </row>
        <row r="521">
          <cell r="A521" t="str">
            <v>14 B00 2</v>
          </cell>
          <cell r="B521">
            <v>3.0792019999999996</v>
          </cell>
          <cell r="C521">
            <v>3.0442319999999996</v>
          </cell>
          <cell r="D521">
            <v>3.4902859999999998</v>
          </cell>
          <cell r="E521">
            <v>0.134801</v>
          </cell>
          <cell r="F521">
            <v>0</v>
          </cell>
        </row>
        <row r="522">
          <cell r="A522" t="str">
            <v>14 B00 5</v>
          </cell>
          <cell r="B522">
            <v>0.30709999999999998</v>
          </cell>
          <cell r="C522">
            <v>0.30709999999999998</v>
          </cell>
          <cell r="D522">
            <v>0.35709999999999997</v>
          </cell>
          <cell r="E522">
            <v>0</v>
          </cell>
          <cell r="F522">
            <v>0</v>
          </cell>
        </row>
        <row r="523">
          <cell r="A523" t="str">
            <v>14 B00 7</v>
          </cell>
          <cell r="B523">
            <v>0.110718</v>
          </cell>
          <cell r="C523">
            <v>0.110718</v>
          </cell>
          <cell r="D523">
            <v>0.37756800000000001</v>
          </cell>
          <cell r="E523">
            <v>0</v>
          </cell>
          <cell r="F523">
            <v>0</v>
          </cell>
        </row>
        <row r="524">
          <cell r="A524" t="str">
            <v>15 B00 1</v>
          </cell>
          <cell r="B524">
            <v>389.67671899999988</v>
          </cell>
          <cell r="C524">
            <v>375.80143399999986</v>
          </cell>
          <cell r="D524">
            <v>370.93933499999997</v>
          </cell>
          <cell r="E524">
            <v>3.7093929999999999</v>
          </cell>
          <cell r="F524">
            <v>0</v>
          </cell>
        </row>
        <row r="525">
          <cell r="A525" t="str">
            <v>15 B00 2</v>
          </cell>
          <cell r="B525">
            <v>192.60822600000009</v>
          </cell>
          <cell r="C525">
            <v>190.58214400000008</v>
          </cell>
          <cell r="D525">
            <v>542.00214399999982</v>
          </cell>
          <cell r="E525">
            <v>2.5949429999999984</v>
          </cell>
          <cell r="F525">
            <v>0</v>
          </cell>
        </row>
        <row r="526">
          <cell r="A526" t="str">
            <v>15 B00 5</v>
          </cell>
        </row>
        <row r="527">
          <cell r="A527" t="str">
            <v>15 B00 7</v>
          </cell>
          <cell r="B527">
            <v>10</v>
          </cell>
          <cell r="C527">
            <v>10</v>
          </cell>
          <cell r="D527">
            <v>5.6</v>
          </cell>
          <cell r="E527">
            <v>0</v>
          </cell>
          <cell r="F527">
            <v>0</v>
          </cell>
        </row>
        <row r="528">
          <cell r="A528" t="str">
            <v>16 B00 1</v>
          </cell>
          <cell r="B528">
            <v>3485.4862399999993</v>
          </cell>
          <cell r="C528">
            <v>3242.7553679999992</v>
          </cell>
          <cell r="D528">
            <v>3476.7774830000003</v>
          </cell>
          <cell r="E528">
            <v>78.759721999999996</v>
          </cell>
          <cell r="F528">
            <v>0</v>
          </cell>
        </row>
        <row r="529">
          <cell r="A529" t="str">
            <v>16 B00 2</v>
          </cell>
          <cell r="B529">
            <v>5270.0206189999999</v>
          </cell>
          <cell r="C529">
            <v>5029.8110230000002</v>
          </cell>
          <cell r="D529">
            <v>5263.0550880000001</v>
          </cell>
          <cell r="E529">
            <v>186.32512700000001</v>
          </cell>
          <cell r="F529">
            <v>63.133800000000001</v>
          </cell>
        </row>
        <row r="530">
          <cell r="A530" t="str">
            <v>16 B00 3</v>
          </cell>
          <cell r="D530">
            <v>18.055</v>
          </cell>
          <cell r="E530">
            <v>0</v>
          </cell>
          <cell r="F530">
            <v>11.9</v>
          </cell>
        </row>
        <row r="531">
          <cell r="A531" t="str">
            <v>16 B00 4</v>
          </cell>
          <cell r="B531">
            <v>30</v>
          </cell>
          <cell r="C531">
            <v>25.37641</v>
          </cell>
          <cell r="D531">
            <v>1050</v>
          </cell>
          <cell r="E531">
            <v>1000.2330790000001</v>
          </cell>
          <cell r="F531">
            <v>0</v>
          </cell>
        </row>
        <row r="532">
          <cell r="A532" t="str">
            <v>16 B00 5</v>
          </cell>
          <cell r="B532">
            <v>6</v>
          </cell>
          <cell r="C532">
            <v>6</v>
          </cell>
          <cell r="D532">
            <v>100.08499999999999</v>
          </cell>
          <cell r="E532">
            <v>0.6361</v>
          </cell>
          <cell r="F532">
            <v>0</v>
          </cell>
        </row>
        <row r="533">
          <cell r="A533" t="str">
            <v>16 B00 7</v>
          </cell>
          <cell r="B533">
            <v>627.98036200000013</v>
          </cell>
          <cell r="C533">
            <v>229.28159600000004</v>
          </cell>
          <cell r="D533">
            <v>463.54566099999994</v>
          </cell>
          <cell r="E533">
            <v>25.814674</v>
          </cell>
          <cell r="F533">
            <v>63.179594999999999</v>
          </cell>
        </row>
        <row r="534">
          <cell r="A534" t="str">
            <v>16 B00 8</v>
          </cell>
          <cell r="B534">
            <v>3277.1928849999999</v>
          </cell>
          <cell r="C534">
            <v>7200.4920469999997</v>
          </cell>
          <cell r="D534">
            <v>6982.3625500000007</v>
          </cell>
          <cell r="E534">
            <v>691.36969699999997</v>
          </cell>
          <cell r="F534">
            <v>3415.6</v>
          </cell>
        </row>
        <row r="535">
          <cell r="A535" t="str">
            <v>16 B00 10</v>
          </cell>
          <cell r="B535">
            <v>6980.7274340000004</v>
          </cell>
          <cell r="C535">
            <v>13381.635010999998</v>
          </cell>
          <cell r="D535">
            <v>9716.7967009999993</v>
          </cell>
          <cell r="E535">
            <v>336.2081</v>
          </cell>
          <cell r="F535">
            <v>3051.5</v>
          </cell>
        </row>
        <row r="536">
          <cell r="A536" t="str">
            <v>16 B00 12</v>
          </cell>
          <cell r="B536">
            <v>170.6</v>
          </cell>
          <cell r="C536">
            <v>326.3</v>
          </cell>
          <cell r="D536">
            <v>743.3</v>
          </cell>
          <cell r="E536">
            <v>547.04051700000002</v>
          </cell>
          <cell r="F536">
            <v>1007.01</v>
          </cell>
        </row>
        <row r="537">
          <cell r="A537" t="str">
            <v>17 B00 1</v>
          </cell>
          <cell r="B537">
            <v>37.01147000000001</v>
          </cell>
          <cell r="C537">
            <v>34.827007000000016</v>
          </cell>
          <cell r="D537">
            <v>33.060949999999998</v>
          </cell>
          <cell r="E537">
            <v>0</v>
          </cell>
          <cell r="F537">
            <v>0</v>
          </cell>
        </row>
        <row r="538">
          <cell r="A538" t="str">
            <v>17 B00 2</v>
          </cell>
          <cell r="B538">
            <v>15.2</v>
          </cell>
          <cell r="C538">
            <v>15.2</v>
          </cell>
          <cell r="D538">
            <v>5.3743090000000011</v>
          </cell>
          <cell r="E538">
            <v>0</v>
          </cell>
          <cell r="F538">
            <v>0</v>
          </cell>
        </row>
        <row r="539">
          <cell r="A539" t="str">
            <v>17 B00 5</v>
          </cell>
          <cell r="D539">
            <v>0.26974999999999999</v>
          </cell>
          <cell r="E539">
            <v>0</v>
          </cell>
          <cell r="F539">
            <v>0</v>
          </cell>
        </row>
        <row r="540">
          <cell r="A540" t="str">
            <v>18 B00 1</v>
          </cell>
          <cell r="B540">
            <v>46.930469000000002</v>
          </cell>
          <cell r="C540">
            <v>42.066888000000006</v>
          </cell>
          <cell r="D540">
            <v>42.877734999999994</v>
          </cell>
          <cell r="E540">
            <v>0.9</v>
          </cell>
          <cell r="F540">
            <v>0</v>
          </cell>
        </row>
        <row r="541">
          <cell r="A541" t="str">
            <v>18 B00 2</v>
          </cell>
          <cell r="B541">
            <v>18.948631000000002</v>
          </cell>
          <cell r="C541">
            <v>18.759145</v>
          </cell>
          <cell r="D541">
            <v>18.624093999999999</v>
          </cell>
          <cell r="E541">
            <v>1.8</v>
          </cell>
          <cell r="F541">
            <v>0</v>
          </cell>
        </row>
        <row r="542">
          <cell r="A542" t="str">
            <v>18 B00 5</v>
          </cell>
          <cell r="D542">
            <v>0.13500000000000001</v>
          </cell>
          <cell r="E542">
            <v>0</v>
          </cell>
          <cell r="F542">
            <v>0</v>
          </cell>
        </row>
        <row r="543">
          <cell r="A543" t="str">
            <v>36 B00 1</v>
          </cell>
          <cell r="B543">
            <v>87.765090999999998</v>
          </cell>
          <cell r="C543">
            <v>78.110301000000007</v>
          </cell>
          <cell r="D543">
            <v>66.150019</v>
          </cell>
          <cell r="E543">
            <v>0</v>
          </cell>
          <cell r="F543">
            <v>0</v>
          </cell>
        </row>
        <row r="544">
          <cell r="A544" t="str">
            <v>36 B00 2</v>
          </cell>
          <cell r="B544">
            <v>8.4669219999999985</v>
          </cell>
          <cell r="C544">
            <v>8.4669219999999985</v>
          </cell>
          <cell r="D544">
            <v>11.221150999999997</v>
          </cell>
          <cell r="E544">
            <v>4.5</v>
          </cell>
          <cell r="F544">
            <v>0</v>
          </cell>
        </row>
        <row r="545">
          <cell r="A545" t="str">
            <v>36 B00 5</v>
          </cell>
          <cell r="D545">
            <v>3.0000000000000001E-3</v>
          </cell>
          <cell r="E545">
            <v>0</v>
          </cell>
          <cell r="F545">
            <v>0</v>
          </cell>
        </row>
        <row r="546">
          <cell r="A546" t="str">
            <v>36 B00 7</v>
          </cell>
        </row>
        <row r="547">
          <cell r="A547" t="str">
            <v>11 B01 1</v>
          </cell>
          <cell r="B547">
            <v>163.63699500000001</v>
          </cell>
          <cell r="C547">
            <v>160.36425499999999</v>
          </cell>
          <cell r="D547">
            <v>217.54473100000001</v>
          </cell>
          <cell r="E547">
            <v>4.3508899999999997</v>
          </cell>
          <cell r="F547">
            <v>0</v>
          </cell>
        </row>
        <row r="548">
          <cell r="A548" t="str">
            <v>11 B01 2</v>
          </cell>
          <cell r="B548">
            <v>65.432394000000002</v>
          </cell>
          <cell r="C548">
            <v>65.432394000000002</v>
          </cell>
          <cell r="D548">
            <v>314.00355100000002</v>
          </cell>
          <cell r="E548">
            <v>19.755459999999996</v>
          </cell>
          <cell r="F548">
            <v>0</v>
          </cell>
        </row>
        <row r="549">
          <cell r="A549" t="str">
            <v>11 B01 5</v>
          </cell>
        </row>
        <row r="550">
          <cell r="A550" t="str">
            <v>11 B01 7</v>
          </cell>
          <cell r="B550">
            <v>4.8658159999999997</v>
          </cell>
          <cell r="C550">
            <v>4.3792339999999994</v>
          </cell>
          <cell r="D550">
            <v>25</v>
          </cell>
          <cell r="E550">
            <v>0</v>
          </cell>
          <cell r="F550">
            <v>0</v>
          </cell>
        </row>
        <row r="551">
          <cell r="A551" t="str">
            <v>4 C00 1</v>
          </cell>
          <cell r="B551">
            <v>13.774170000000002</v>
          </cell>
          <cell r="C551">
            <v>12.583365000000001</v>
          </cell>
          <cell r="D551">
            <v>13.0899</v>
          </cell>
          <cell r="E551">
            <v>0</v>
          </cell>
          <cell r="F551">
            <v>0</v>
          </cell>
        </row>
        <row r="552">
          <cell r="A552" t="str">
            <v>4 C00 2</v>
          </cell>
          <cell r="B552">
            <v>7.7333150000000002</v>
          </cell>
          <cell r="C552">
            <v>7.7333150000000002</v>
          </cell>
          <cell r="D552">
            <v>10.133718999999999</v>
          </cell>
          <cell r="E552">
            <v>0.6</v>
          </cell>
          <cell r="F552">
            <v>0</v>
          </cell>
        </row>
        <row r="553">
          <cell r="A553" t="str">
            <v>4 C00 5</v>
          </cell>
          <cell r="B553">
            <v>0.91193599999999997</v>
          </cell>
          <cell r="C553">
            <v>0.91193599999999997</v>
          </cell>
          <cell r="D553">
            <v>0.91193599999999997</v>
          </cell>
          <cell r="E553">
            <v>0</v>
          </cell>
          <cell r="F553">
            <v>0</v>
          </cell>
        </row>
        <row r="554">
          <cell r="A554" t="str">
            <v>5 C00 1</v>
          </cell>
          <cell r="B554">
            <v>10.354891</v>
          </cell>
          <cell r="C554">
            <v>10.118926</v>
          </cell>
          <cell r="D554">
            <v>9.2917950000000005</v>
          </cell>
          <cell r="E554">
            <v>0</v>
          </cell>
          <cell r="F554">
            <v>0</v>
          </cell>
        </row>
        <row r="555">
          <cell r="A555" t="str">
            <v>5 C00 2</v>
          </cell>
          <cell r="B555">
            <v>5.75</v>
          </cell>
          <cell r="C555">
            <v>5.75</v>
          </cell>
          <cell r="D555">
            <v>6.2</v>
          </cell>
          <cell r="E555">
            <v>0</v>
          </cell>
          <cell r="F555">
            <v>0</v>
          </cell>
        </row>
        <row r="556">
          <cell r="A556" t="str">
            <v>5 C00 5</v>
          </cell>
        </row>
        <row r="557">
          <cell r="A557" t="str">
            <v>6 C00 1</v>
          </cell>
          <cell r="B557">
            <v>220.16138900000007</v>
          </cell>
          <cell r="C557">
            <v>205.43262800000002</v>
          </cell>
          <cell r="D557">
            <v>212.88927300000003</v>
          </cell>
          <cell r="E557">
            <v>4.2577850000000002</v>
          </cell>
          <cell r="F557">
            <v>0</v>
          </cell>
        </row>
        <row r="558">
          <cell r="A558" t="str">
            <v>6 C00 2</v>
          </cell>
          <cell r="B558">
            <v>2.1094360000000001</v>
          </cell>
          <cell r="C558">
            <v>2.0883419999999999</v>
          </cell>
          <cell r="D558">
            <v>2.3667920000000002</v>
          </cell>
          <cell r="E558">
            <v>0.182368</v>
          </cell>
          <cell r="F558">
            <v>0</v>
          </cell>
        </row>
        <row r="559">
          <cell r="A559" t="str">
            <v>6 C00 5</v>
          </cell>
        </row>
        <row r="560">
          <cell r="A560" t="str">
            <v>6 C00 7</v>
          </cell>
        </row>
        <row r="561">
          <cell r="A561" t="str">
            <v>8 C00 1</v>
          </cell>
          <cell r="B561">
            <v>5.162439</v>
          </cell>
          <cell r="C561">
            <v>4.9792600000000009</v>
          </cell>
          <cell r="D561">
            <v>4.9052030000000011</v>
          </cell>
          <cell r="E561">
            <v>0</v>
          </cell>
          <cell r="F561">
            <v>0</v>
          </cell>
        </row>
        <row r="562">
          <cell r="A562" t="str">
            <v>8 C00 2</v>
          </cell>
          <cell r="B562">
            <v>5.6380340000000011</v>
          </cell>
          <cell r="C562">
            <v>5.6380340000000011</v>
          </cell>
          <cell r="D562">
            <v>6.8801599999999992</v>
          </cell>
          <cell r="E562">
            <v>0</v>
          </cell>
          <cell r="F562">
            <v>1.4637000000000001E-2</v>
          </cell>
        </row>
        <row r="563">
          <cell r="A563" t="str">
            <v>8 C00 5</v>
          </cell>
          <cell r="B563">
            <v>0.36449999999999999</v>
          </cell>
          <cell r="C563">
            <v>0.36449999999999999</v>
          </cell>
        </row>
        <row r="564">
          <cell r="A564" t="str">
            <v>8 C00 7</v>
          </cell>
          <cell r="B564">
            <v>0.3</v>
          </cell>
          <cell r="C564">
            <v>0.3</v>
          </cell>
        </row>
        <row r="565">
          <cell r="A565" t="str">
            <v>8 C00 8</v>
          </cell>
          <cell r="B565">
            <v>0.25</v>
          </cell>
          <cell r="C565">
            <v>0.25</v>
          </cell>
        </row>
        <row r="566">
          <cell r="A566" t="str">
            <v>9 C00 1</v>
          </cell>
          <cell r="B566">
            <v>1252.2916660000001</v>
          </cell>
          <cell r="C566">
            <v>1217.3466709999998</v>
          </cell>
          <cell r="D566">
            <v>1414.9084680000001</v>
          </cell>
          <cell r="E566">
            <v>28.298169000000001</v>
          </cell>
          <cell r="F566">
            <v>0</v>
          </cell>
        </row>
        <row r="567">
          <cell r="A567" t="str">
            <v>9 C00 2</v>
          </cell>
          <cell r="B567">
            <v>279.09400000000005</v>
          </cell>
          <cell r="C567">
            <v>274.47300000000001</v>
          </cell>
          <cell r="D567">
            <v>272.871914</v>
          </cell>
          <cell r="E567">
            <v>8.2831360000000007</v>
          </cell>
          <cell r="F567">
            <v>0</v>
          </cell>
        </row>
        <row r="568">
          <cell r="A568" t="str">
            <v>9 C00 5</v>
          </cell>
        </row>
        <row r="569">
          <cell r="A569" t="str">
            <v>9 C00 7</v>
          </cell>
          <cell r="B569">
            <v>181.506</v>
          </cell>
          <cell r="C569">
            <v>181.506</v>
          </cell>
          <cell r="D569">
            <v>181.5</v>
          </cell>
          <cell r="E569">
            <v>0</v>
          </cell>
          <cell r="F569">
            <v>0</v>
          </cell>
        </row>
        <row r="570">
          <cell r="A570" t="str">
            <v>9 C00 8</v>
          </cell>
          <cell r="B570">
            <v>1.5</v>
          </cell>
          <cell r="C570">
            <v>1.5</v>
          </cell>
          <cell r="D570">
            <v>1.5</v>
          </cell>
          <cell r="E570">
            <v>0</v>
          </cell>
          <cell r="F570">
            <v>0</v>
          </cell>
        </row>
        <row r="571">
          <cell r="A571" t="str">
            <v>10 C00 1</v>
          </cell>
          <cell r="B571">
            <v>293.55919199999994</v>
          </cell>
          <cell r="C571">
            <v>271.99403299999994</v>
          </cell>
          <cell r="D571">
            <v>287.40431599999999</v>
          </cell>
          <cell r="E571">
            <v>0</v>
          </cell>
          <cell r="F571">
            <v>0</v>
          </cell>
        </row>
        <row r="572">
          <cell r="A572" t="str">
            <v>10 C00 2</v>
          </cell>
          <cell r="B572">
            <v>78.941952000000015</v>
          </cell>
          <cell r="C572">
            <v>68.437200999999988</v>
          </cell>
          <cell r="D572">
            <v>83.329785000000001</v>
          </cell>
          <cell r="E572">
            <v>6.75</v>
          </cell>
          <cell r="F572">
            <v>0</v>
          </cell>
        </row>
        <row r="573">
          <cell r="A573" t="str">
            <v>10 C00 7</v>
          </cell>
        </row>
        <row r="574">
          <cell r="A574" t="str">
            <v>10 C00 8</v>
          </cell>
        </row>
        <row r="575">
          <cell r="A575" t="str">
            <v>10 C00 10</v>
          </cell>
          <cell r="B575">
            <v>971.53315599999996</v>
          </cell>
          <cell r="C575">
            <v>1191.233156</v>
          </cell>
          <cell r="D575">
            <v>1125</v>
          </cell>
          <cell r="E575">
            <v>0</v>
          </cell>
          <cell r="F575">
            <v>634</v>
          </cell>
        </row>
        <row r="576">
          <cell r="A576" t="str">
            <v>17 C00 1</v>
          </cell>
          <cell r="B576">
            <v>57.601844999999997</v>
          </cell>
          <cell r="C576">
            <v>53.869104999999998</v>
          </cell>
          <cell r="D576">
            <v>60.609121000000009</v>
          </cell>
          <cell r="E576">
            <v>0</v>
          </cell>
          <cell r="F576">
            <v>0</v>
          </cell>
        </row>
        <row r="577">
          <cell r="A577" t="str">
            <v>17 C00 2</v>
          </cell>
          <cell r="B577">
            <v>329.32799899999998</v>
          </cell>
          <cell r="C577">
            <v>329.32799899999998</v>
          </cell>
          <cell r="D577">
            <v>265.39087899999998</v>
          </cell>
          <cell r="E577">
            <v>0</v>
          </cell>
          <cell r="F577">
            <v>0</v>
          </cell>
        </row>
        <row r="578">
          <cell r="A578" t="str">
            <v>18 C00 1</v>
          </cell>
          <cell r="B578">
            <v>100.077144</v>
          </cell>
          <cell r="C578">
            <v>92.106808999999984</v>
          </cell>
          <cell r="D578">
            <v>92.615801000000005</v>
          </cell>
          <cell r="E578">
            <v>1.9</v>
          </cell>
          <cell r="F578">
            <v>0</v>
          </cell>
        </row>
        <row r="579">
          <cell r="A579" t="str">
            <v>18 C00 2</v>
          </cell>
          <cell r="B579">
            <v>26.379979000000002</v>
          </cell>
          <cell r="C579">
            <v>26.115664999999996</v>
          </cell>
          <cell r="D579">
            <v>46.010336000000009</v>
          </cell>
          <cell r="E579">
            <v>4.2</v>
          </cell>
          <cell r="F579">
            <v>0</v>
          </cell>
        </row>
        <row r="580">
          <cell r="A580" t="str">
            <v>18 C00 7</v>
          </cell>
          <cell r="B580">
            <v>5.1376999999999999E-2</v>
          </cell>
          <cell r="C580">
            <v>5.1376999999999999E-2</v>
          </cell>
        </row>
        <row r="581">
          <cell r="A581" t="str">
            <v>25 C00 1</v>
          </cell>
          <cell r="B581">
            <v>26730.148155000003</v>
          </cell>
          <cell r="C581">
            <v>26730.148155000003</v>
          </cell>
          <cell r="D581">
            <v>31864.987338000003</v>
          </cell>
          <cell r="E581">
            <v>0</v>
          </cell>
          <cell r="F581">
            <v>400</v>
          </cell>
        </row>
        <row r="582">
          <cell r="A582" t="str">
            <v>25 C00 2</v>
          </cell>
          <cell r="B582">
            <v>843.96989499999995</v>
          </cell>
          <cell r="C582">
            <v>843.96989499999995</v>
          </cell>
          <cell r="D582">
            <v>894.79313000000002</v>
          </cell>
          <cell r="E582">
            <v>0</v>
          </cell>
          <cell r="F582">
            <v>0</v>
          </cell>
        </row>
        <row r="583">
          <cell r="A583" t="str">
            <v>25 C00 3</v>
          </cell>
          <cell r="B583">
            <v>165.06203600000001</v>
          </cell>
          <cell r="C583">
            <v>165.06203600000001</v>
          </cell>
          <cell r="D583">
            <v>165.06203599999998</v>
          </cell>
          <cell r="E583">
            <v>0</v>
          </cell>
          <cell r="F583">
            <v>0</v>
          </cell>
        </row>
        <row r="584">
          <cell r="A584" t="str">
            <v>25 C00 5</v>
          </cell>
          <cell r="B584">
            <v>37.728875000000002</v>
          </cell>
          <cell r="C584">
            <v>37.728875000000002</v>
          </cell>
          <cell r="D584">
            <v>37.362496</v>
          </cell>
          <cell r="E584">
            <v>0</v>
          </cell>
          <cell r="F584">
            <v>0</v>
          </cell>
        </row>
        <row r="585">
          <cell r="A585" t="str">
            <v>36 C00 1</v>
          </cell>
          <cell r="B585">
            <v>6502.4020049999981</v>
          </cell>
          <cell r="C585">
            <v>5978.0021900000002</v>
          </cell>
          <cell r="D585">
            <v>10057.652270999999</v>
          </cell>
          <cell r="E585">
            <v>0</v>
          </cell>
          <cell r="F585">
            <v>0</v>
          </cell>
        </row>
        <row r="586">
          <cell r="A586" t="str">
            <v>36 C00 2</v>
          </cell>
          <cell r="B586">
            <v>1519.7332719999999</v>
          </cell>
          <cell r="C586">
            <v>1471.836832</v>
          </cell>
          <cell r="D586">
            <v>3042.1364219999996</v>
          </cell>
          <cell r="E586">
            <v>0</v>
          </cell>
          <cell r="F586">
            <v>0</v>
          </cell>
        </row>
        <row r="587">
          <cell r="A587" t="str">
            <v>36 C00 5</v>
          </cell>
          <cell r="B587">
            <v>42.716309000000003</v>
          </cell>
          <cell r="C587">
            <v>42.716309000000003</v>
          </cell>
          <cell r="D587">
            <v>16.871343</v>
          </cell>
          <cell r="E587">
            <v>0</v>
          </cell>
          <cell r="F587">
            <v>0</v>
          </cell>
        </row>
        <row r="588">
          <cell r="A588" t="str">
            <v>36 C00 6</v>
          </cell>
          <cell r="D588">
            <v>250</v>
          </cell>
          <cell r="E588">
            <v>0</v>
          </cell>
          <cell r="F588">
            <v>0</v>
          </cell>
        </row>
        <row r="589">
          <cell r="A589" t="str">
            <v>36 C00 7</v>
          </cell>
          <cell r="D589">
            <v>821.85</v>
          </cell>
          <cell r="E589">
            <v>0</v>
          </cell>
          <cell r="F589">
            <v>0</v>
          </cell>
        </row>
        <row r="590">
          <cell r="A590" t="str">
            <v>36 C00 8</v>
          </cell>
          <cell r="B590">
            <v>450</v>
          </cell>
          <cell r="C590">
            <v>450</v>
          </cell>
          <cell r="D590">
            <v>1059.568747</v>
          </cell>
          <cell r="E590">
            <v>0</v>
          </cell>
          <cell r="F590">
            <v>0</v>
          </cell>
        </row>
        <row r="591">
          <cell r="A591" t="str">
            <v>4 D00 1</v>
          </cell>
          <cell r="B591">
            <v>14.808273000000002</v>
          </cell>
          <cell r="C591">
            <v>13.159391000000001</v>
          </cell>
          <cell r="D591">
            <v>13.434788999999999</v>
          </cell>
          <cell r="E591">
            <v>0</v>
          </cell>
          <cell r="F591">
            <v>0</v>
          </cell>
        </row>
        <row r="592">
          <cell r="A592" t="str">
            <v>4 D00 2</v>
          </cell>
          <cell r="B592">
            <v>2.5020579999999999</v>
          </cell>
          <cell r="C592">
            <v>4.1509400000000003</v>
          </cell>
          <cell r="D592">
            <v>10.842326000000002</v>
          </cell>
          <cell r="E592">
            <v>0</v>
          </cell>
          <cell r="F592">
            <v>40.722884999999998</v>
          </cell>
        </row>
        <row r="593">
          <cell r="A593" t="str">
            <v>4 D00 4</v>
          </cell>
        </row>
        <row r="594">
          <cell r="A594" t="str">
            <v>4 D00 5</v>
          </cell>
        </row>
        <row r="595">
          <cell r="A595" t="str">
            <v>6 D00 1</v>
          </cell>
          <cell r="B595">
            <v>174.78076299999998</v>
          </cell>
          <cell r="C595">
            <v>159.84623199999999</v>
          </cell>
          <cell r="D595">
            <v>166.85186900000005</v>
          </cell>
          <cell r="E595">
            <v>3.3370370000000005</v>
          </cell>
          <cell r="F595">
            <v>0</v>
          </cell>
        </row>
        <row r="596">
          <cell r="A596" t="str">
            <v>6 D00 2</v>
          </cell>
          <cell r="B596">
            <v>27.499863000000001</v>
          </cell>
          <cell r="C596">
            <v>27.222964000000001</v>
          </cell>
          <cell r="D596">
            <v>27.066209999999998</v>
          </cell>
          <cell r="E596">
            <v>2.0400399999999999</v>
          </cell>
          <cell r="F596">
            <v>0</v>
          </cell>
        </row>
        <row r="597">
          <cell r="A597" t="str">
            <v>6 D00 5</v>
          </cell>
          <cell r="B597">
            <v>0.09</v>
          </cell>
          <cell r="C597">
            <v>0.09</v>
          </cell>
          <cell r="D597">
            <v>4.5485999999999999E-2</v>
          </cell>
          <cell r="E597">
            <v>4.5485999999999999E-2</v>
          </cell>
          <cell r="F597">
            <v>0</v>
          </cell>
        </row>
        <row r="598">
          <cell r="A598" t="str">
            <v>6 D00 7</v>
          </cell>
          <cell r="B598">
            <v>0.1</v>
          </cell>
          <cell r="C598">
            <v>0.1</v>
          </cell>
          <cell r="D598">
            <v>0.1</v>
          </cell>
          <cell r="E598">
            <v>0</v>
          </cell>
          <cell r="F598">
            <v>0</v>
          </cell>
        </row>
        <row r="599">
          <cell r="A599" t="str">
            <v>8 D00 1</v>
          </cell>
          <cell r="B599">
            <v>36.771578000000005</v>
          </cell>
          <cell r="C599">
            <v>36.525295000000007</v>
          </cell>
          <cell r="D599">
            <v>38.639007999999997</v>
          </cell>
          <cell r="E599">
            <v>0</v>
          </cell>
          <cell r="F599">
            <v>0</v>
          </cell>
        </row>
        <row r="600">
          <cell r="A600" t="str">
            <v>8 D00 2</v>
          </cell>
          <cell r="B600">
            <v>6.8457559999999997</v>
          </cell>
          <cell r="C600">
            <v>11.845756000000002</v>
          </cell>
          <cell r="D600">
            <v>15.179265000000003</v>
          </cell>
          <cell r="E600">
            <v>1.8273000000000001E-2</v>
          </cell>
          <cell r="F600">
            <v>0</v>
          </cell>
        </row>
        <row r="601">
          <cell r="A601" t="str">
            <v>8 D00 5</v>
          </cell>
          <cell r="B601">
            <v>0.222</v>
          </cell>
          <cell r="C601">
            <v>0.222</v>
          </cell>
          <cell r="D601">
            <v>0.4</v>
          </cell>
          <cell r="E601">
            <v>0</v>
          </cell>
          <cell r="F601">
            <v>0</v>
          </cell>
        </row>
        <row r="602">
          <cell r="A602" t="str">
            <v>8 D00 7</v>
          </cell>
          <cell r="B602">
            <v>1.5774550000000001</v>
          </cell>
          <cell r="C602">
            <v>1.5774550000000001</v>
          </cell>
        </row>
        <row r="603">
          <cell r="A603" t="str">
            <v>8 D00 8</v>
          </cell>
          <cell r="B603">
            <v>1.1921849999999998</v>
          </cell>
          <cell r="C603">
            <v>1.1921849999999998</v>
          </cell>
        </row>
        <row r="604">
          <cell r="A604" t="str">
            <v>9 D00 1</v>
          </cell>
          <cell r="B604">
            <v>334.166471</v>
          </cell>
          <cell r="C604">
            <v>301.01478300000008</v>
          </cell>
          <cell r="D604">
            <v>297.66398100000004</v>
          </cell>
          <cell r="E604">
            <v>5.9532800000000003</v>
          </cell>
          <cell r="F604">
            <v>0</v>
          </cell>
        </row>
        <row r="605">
          <cell r="A605" t="str">
            <v>9 D00 2</v>
          </cell>
          <cell r="B605">
            <v>97.433529000000007</v>
          </cell>
          <cell r="C605">
            <v>196.34919399999998</v>
          </cell>
          <cell r="D605">
            <v>259.00061399999993</v>
          </cell>
          <cell r="E605">
            <v>7.8620670000000015</v>
          </cell>
          <cell r="F605">
            <v>0</v>
          </cell>
        </row>
        <row r="606">
          <cell r="A606" t="str">
            <v>9 D00 5</v>
          </cell>
          <cell r="B606">
            <v>4</v>
          </cell>
          <cell r="C606">
            <v>4</v>
          </cell>
          <cell r="D606">
            <v>4.2379999999999995</v>
          </cell>
          <cell r="E606">
            <v>0</v>
          </cell>
          <cell r="F606">
            <v>0</v>
          </cell>
        </row>
        <row r="607">
          <cell r="A607" t="str">
            <v>9 D00 7</v>
          </cell>
          <cell r="B607">
            <v>7</v>
          </cell>
          <cell r="C607">
            <v>7</v>
          </cell>
          <cell r="D607">
            <v>7</v>
          </cell>
          <cell r="E607">
            <v>0</v>
          </cell>
          <cell r="F607">
            <v>0</v>
          </cell>
        </row>
        <row r="608">
          <cell r="A608" t="str">
            <v>11 D00 1</v>
          </cell>
          <cell r="B608">
            <v>1666.4385560000005</v>
          </cell>
          <cell r="C608">
            <v>1666.4385560000005</v>
          </cell>
          <cell r="D608">
            <v>1772.230798999999</v>
          </cell>
          <cell r="E608">
            <v>8.8611540000000009</v>
          </cell>
          <cell r="F608">
            <v>0</v>
          </cell>
        </row>
        <row r="609">
          <cell r="A609" t="str">
            <v>11 D00 2</v>
          </cell>
          <cell r="B609">
            <v>332.35762999999992</v>
          </cell>
          <cell r="C609">
            <v>485.80762800000019</v>
          </cell>
          <cell r="D609">
            <v>568.93280500000003</v>
          </cell>
          <cell r="E609">
            <v>4.0621309999999999</v>
          </cell>
          <cell r="F609">
            <v>320</v>
          </cell>
        </row>
        <row r="610">
          <cell r="A610" t="str">
            <v>11 D00 3</v>
          </cell>
          <cell r="B610">
            <v>2.5</v>
          </cell>
          <cell r="C610">
            <v>2.5</v>
          </cell>
          <cell r="D610">
            <v>2.5</v>
          </cell>
          <cell r="E610">
            <v>0</v>
          </cell>
          <cell r="F610">
            <v>0</v>
          </cell>
        </row>
        <row r="611">
          <cell r="A611" t="str">
            <v>11 D00 5</v>
          </cell>
          <cell r="B611">
            <v>8.4115110000000008</v>
          </cell>
          <cell r="C611">
            <v>308.811511</v>
          </cell>
          <cell r="D611">
            <v>7.9515110000000009</v>
          </cell>
          <cell r="E611">
            <v>0</v>
          </cell>
          <cell r="F611">
            <v>100</v>
          </cell>
        </row>
        <row r="612">
          <cell r="A612" t="str">
            <v>11 D00 7</v>
          </cell>
          <cell r="B612">
            <v>33.398416999999995</v>
          </cell>
          <cell r="C612">
            <v>30.058574999999998</v>
          </cell>
          <cell r="D612">
            <v>240.518575</v>
          </cell>
          <cell r="E612">
            <v>0</v>
          </cell>
          <cell r="F612">
            <v>0</v>
          </cell>
        </row>
        <row r="613">
          <cell r="A613" t="str">
            <v>11 D00 8</v>
          </cell>
          <cell r="B613">
            <v>38.426986999999997</v>
          </cell>
          <cell r="C613">
            <v>34.584288000000001</v>
          </cell>
          <cell r="D613">
            <v>54.584288000000001</v>
          </cell>
          <cell r="E613">
            <v>0</v>
          </cell>
          <cell r="F613">
            <v>0</v>
          </cell>
        </row>
        <row r="614">
          <cell r="A614" t="str">
            <v>11 D00 10</v>
          </cell>
        </row>
        <row r="615">
          <cell r="A615" t="str">
            <v>16 D00 1</v>
          </cell>
          <cell r="B615">
            <v>121.67464500000001</v>
          </cell>
          <cell r="C615">
            <v>112.58577500000001</v>
          </cell>
          <cell r="D615">
            <v>121.56410899999999</v>
          </cell>
          <cell r="E615">
            <v>0.83173200000000003</v>
          </cell>
          <cell r="F615">
            <v>0</v>
          </cell>
        </row>
        <row r="616">
          <cell r="A616" t="str">
            <v>16 D00 2</v>
          </cell>
          <cell r="B616">
            <v>83.327250000000006</v>
          </cell>
          <cell r="C616">
            <v>82.71212100000001</v>
          </cell>
          <cell r="D616">
            <v>93.63889199999997</v>
          </cell>
          <cell r="E616">
            <v>0.93791000000000002</v>
          </cell>
          <cell r="F616">
            <v>0</v>
          </cell>
        </row>
        <row r="617">
          <cell r="A617" t="str">
            <v>16 D00 5</v>
          </cell>
          <cell r="B617">
            <v>0.2</v>
          </cell>
          <cell r="C617">
            <v>0.2</v>
          </cell>
          <cell r="D617">
            <v>0.3</v>
          </cell>
          <cell r="E617">
            <v>0</v>
          </cell>
          <cell r="F617">
            <v>0</v>
          </cell>
        </row>
        <row r="618">
          <cell r="A618" t="str">
            <v>16 D00 7</v>
          </cell>
          <cell r="B618">
            <v>4.3482500000000002</v>
          </cell>
          <cell r="C618">
            <v>4.0846239999999998</v>
          </cell>
          <cell r="D618">
            <v>13.057852999999996</v>
          </cell>
          <cell r="E618">
            <v>0</v>
          </cell>
          <cell r="F618">
            <v>0</v>
          </cell>
        </row>
        <row r="619">
          <cell r="A619" t="str">
            <v>20 D00 1</v>
          </cell>
          <cell r="B619">
            <v>90.102523999999974</v>
          </cell>
          <cell r="C619">
            <v>85.167302000000007</v>
          </cell>
          <cell r="D619">
            <v>86.699604999999991</v>
          </cell>
          <cell r="E619">
            <v>1.733992</v>
          </cell>
          <cell r="F619">
            <v>0</v>
          </cell>
        </row>
        <row r="620">
          <cell r="A620" t="str">
            <v>20 D00 2</v>
          </cell>
          <cell r="B620">
            <v>15.50666</v>
          </cell>
          <cell r="C620">
            <v>15.50666</v>
          </cell>
          <cell r="D620">
            <v>20</v>
          </cell>
          <cell r="E620">
            <v>0.56888800000000006</v>
          </cell>
          <cell r="F620">
            <v>0</v>
          </cell>
        </row>
        <row r="621">
          <cell r="A621" t="str">
            <v>20 D00 3</v>
          </cell>
          <cell r="B621">
            <v>304.32711499999999</v>
          </cell>
          <cell r="C621">
            <v>301.12877700000001</v>
          </cell>
          <cell r="D621">
            <v>397.56466499999999</v>
          </cell>
          <cell r="E621">
            <v>0</v>
          </cell>
          <cell r="F621">
            <v>49.8</v>
          </cell>
        </row>
        <row r="622">
          <cell r="A622" t="str">
            <v>20 D00 7</v>
          </cell>
        </row>
        <row r="623">
          <cell r="A623" t="str">
            <v>20 D00 8</v>
          </cell>
        </row>
        <row r="624">
          <cell r="A624" t="str">
            <v>36 D00 1</v>
          </cell>
          <cell r="B624">
            <v>245.64657699999998</v>
          </cell>
          <cell r="C624">
            <v>215.85737699999996</v>
          </cell>
          <cell r="D624">
            <v>242.56118399999994</v>
          </cell>
          <cell r="E624">
            <v>0</v>
          </cell>
          <cell r="F624">
            <v>0</v>
          </cell>
        </row>
        <row r="625">
          <cell r="A625" t="str">
            <v>36 D00 2</v>
          </cell>
          <cell r="B625">
            <v>402.20801499999999</v>
          </cell>
          <cell r="C625">
            <v>402.20801499999999</v>
          </cell>
          <cell r="D625">
            <v>505.92093700000004</v>
          </cell>
          <cell r="E625">
            <v>0</v>
          </cell>
          <cell r="F625">
            <v>0</v>
          </cell>
        </row>
        <row r="626">
          <cell r="A626" t="str">
            <v>36 D00 4</v>
          </cell>
          <cell r="B626">
            <v>0</v>
          </cell>
          <cell r="C626">
            <v>3589.4</v>
          </cell>
          <cell r="D626">
            <v>4137.8999999999996</v>
          </cell>
          <cell r="E626">
            <v>0</v>
          </cell>
          <cell r="F626">
            <v>0</v>
          </cell>
        </row>
        <row r="627">
          <cell r="A627" t="str">
            <v>36 D00 5</v>
          </cell>
          <cell r="B627">
            <v>18.793541000000001</v>
          </cell>
          <cell r="C627">
            <v>18.793541000000001</v>
          </cell>
          <cell r="D627">
            <v>26.000163000000001</v>
          </cell>
          <cell r="E627">
            <v>0</v>
          </cell>
          <cell r="F627">
            <v>0</v>
          </cell>
        </row>
        <row r="628">
          <cell r="A628" t="str">
            <v>36 D00 7</v>
          </cell>
        </row>
        <row r="629">
          <cell r="A629" t="str">
            <v>36 D00 12</v>
          </cell>
        </row>
        <row r="630">
          <cell r="A630" t="str">
            <v>6 E00 1</v>
          </cell>
          <cell r="B630">
            <v>9084.7698300000011</v>
          </cell>
          <cell r="C630">
            <v>8542.0399249999991</v>
          </cell>
          <cell r="D630">
            <v>10842.462970999995</v>
          </cell>
          <cell r="E630">
            <v>0</v>
          </cell>
          <cell r="F630">
            <v>0</v>
          </cell>
        </row>
        <row r="631">
          <cell r="A631" t="str">
            <v>6 E00 2</v>
          </cell>
          <cell r="B631">
            <v>1256.5782160000001</v>
          </cell>
          <cell r="C631">
            <v>968.44977699999981</v>
          </cell>
          <cell r="D631">
            <v>457.94876900000014</v>
          </cell>
          <cell r="E631">
            <v>245.98884799999999</v>
          </cell>
          <cell r="F631">
            <v>0</v>
          </cell>
        </row>
        <row r="632">
          <cell r="A632" t="str">
            <v>6 E00 5</v>
          </cell>
          <cell r="B632">
            <v>26.872300000000003</v>
          </cell>
          <cell r="C632">
            <v>15.872300000000001</v>
          </cell>
          <cell r="D632">
            <v>14.628013999999999</v>
          </cell>
          <cell r="E632">
            <v>12.118014000000001</v>
          </cell>
          <cell r="F632">
            <v>0</v>
          </cell>
        </row>
        <row r="633">
          <cell r="A633" t="str">
            <v>6 E00 7</v>
          </cell>
          <cell r="B633">
            <v>74.386845000000008</v>
          </cell>
          <cell r="C633">
            <v>74.386845000000008</v>
          </cell>
          <cell r="D633">
            <v>20</v>
          </cell>
          <cell r="E633">
            <v>0</v>
          </cell>
          <cell r="F633">
            <v>0</v>
          </cell>
        </row>
        <row r="634">
          <cell r="A634" t="str">
            <v>6 E00 8</v>
          </cell>
          <cell r="B634">
            <v>13.33</v>
          </cell>
          <cell r="C634">
            <v>13.33</v>
          </cell>
          <cell r="D634">
            <v>1</v>
          </cell>
          <cell r="E634">
            <v>0</v>
          </cell>
          <cell r="F634">
            <v>0</v>
          </cell>
        </row>
        <row r="635">
          <cell r="A635" t="str">
            <v>11 E00 1</v>
          </cell>
          <cell r="B635">
            <v>1494.2205200000001</v>
          </cell>
          <cell r="C635">
            <v>1494.2205200000001</v>
          </cell>
          <cell r="D635">
            <v>1600.7695189999997</v>
          </cell>
          <cell r="E635">
            <v>8.0038470000000022</v>
          </cell>
          <cell r="F635">
            <v>0</v>
          </cell>
        </row>
        <row r="636">
          <cell r="A636" t="str">
            <v>11 E00 2</v>
          </cell>
          <cell r="B636">
            <v>311.67716999999993</v>
          </cell>
          <cell r="C636">
            <v>496.00112000000001</v>
          </cell>
          <cell r="D636">
            <v>491.991581</v>
          </cell>
          <cell r="E636">
            <v>3.2387530000000004</v>
          </cell>
          <cell r="F636">
            <v>420</v>
          </cell>
        </row>
        <row r="637">
          <cell r="A637" t="str">
            <v>11 E00 3</v>
          </cell>
          <cell r="B637">
            <v>2.6707999999999998</v>
          </cell>
          <cell r="C637">
            <v>2.6707999999999998</v>
          </cell>
          <cell r="D637">
            <v>2.6707999999999998</v>
          </cell>
          <cell r="E637">
            <v>0</v>
          </cell>
          <cell r="F637">
            <v>0</v>
          </cell>
        </row>
        <row r="638">
          <cell r="A638" t="str">
            <v>11 E00 5</v>
          </cell>
          <cell r="B638">
            <v>26.967008</v>
          </cell>
          <cell r="C638">
            <v>26.967008</v>
          </cell>
          <cell r="D638">
            <v>22.529888</v>
          </cell>
          <cell r="E638">
            <v>0</v>
          </cell>
          <cell r="F638">
            <v>0</v>
          </cell>
        </row>
        <row r="639">
          <cell r="A639" t="str">
            <v>11 E00 7</v>
          </cell>
          <cell r="B639">
            <v>5.0382600000000002</v>
          </cell>
          <cell r="C639">
            <v>39.534433999999997</v>
          </cell>
          <cell r="D639">
            <v>44.534433999999997</v>
          </cell>
          <cell r="E639">
            <v>0</v>
          </cell>
          <cell r="F639">
            <v>0</v>
          </cell>
        </row>
        <row r="640">
          <cell r="A640" t="str">
            <v>11 E00 8</v>
          </cell>
          <cell r="B640">
            <v>10.922950999999999</v>
          </cell>
          <cell r="C640">
            <v>29.830655999999998</v>
          </cell>
          <cell r="D640">
            <v>34.830655999999998</v>
          </cell>
          <cell r="E640">
            <v>0</v>
          </cell>
          <cell r="F640">
            <v>0</v>
          </cell>
        </row>
        <row r="641">
          <cell r="A641" t="str">
            <v>12 E00 1</v>
          </cell>
          <cell r="B641">
            <v>34.947345000000013</v>
          </cell>
          <cell r="C641">
            <v>33.231564000000006</v>
          </cell>
          <cell r="D641">
            <v>35.833348999999991</v>
          </cell>
          <cell r="E641">
            <v>1.1668049999999999</v>
          </cell>
          <cell r="F641">
            <v>0</v>
          </cell>
        </row>
        <row r="642">
          <cell r="A642" t="str">
            <v>12 E00 2</v>
          </cell>
          <cell r="B642">
            <v>7.5449219999999997</v>
          </cell>
          <cell r="C642">
            <v>7.4694719999999988</v>
          </cell>
          <cell r="D642">
            <v>7.8072999999999988</v>
          </cell>
          <cell r="E642">
            <v>1.1739400000000002</v>
          </cell>
          <cell r="F642">
            <v>0</v>
          </cell>
        </row>
        <row r="643">
          <cell r="A643" t="str">
            <v>12 E00 5</v>
          </cell>
          <cell r="B643">
            <v>26.234529999999999</v>
          </cell>
          <cell r="C643">
            <v>25.972185000000003</v>
          </cell>
          <cell r="D643">
            <v>30.826270000000001</v>
          </cell>
          <cell r="E643">
            <v>0</v>
          </cell>
          <cell r="F643">
            <v>0</v>
          </cell>
        </row>
        <row r="644">
          <cell r="A644" t="str">
            <v>12 E00 7</v>
          </cell>
        </row>
        <row r="645">
          <cell r="A645" t="str">
            <v>16 E00 1</v>
          </cell>
          <cell r="B645">
            <v>608.97660000000019</v>
          </cell>
          <cell r="C645">
            <v>547.61630900000011</v>
          </cell>
          <cell r="D645">
            <v>583.10558199999991</v>
          </cell>
          <cell r="E645">
            <v>5.1326150000000004</v>
          </cell>
          <cell r="F645">
            <v>0</v>
          </cell>
        </row>
        <row r="646">
          <cell r="A646" t="str">
            <v>16 E00 2</v>
          </cell>
          <cell r="B646">
            <v>223.24189999999999</v>
          </cell>
          <cell r="C646">
            <v>221.16216599999998</v>
          </cell>
          <cell r="D646">
            <v>241.16786600000003</v>
          </cell>
          <cell r="E646">
            <v>3.0143930000000001</v>
          </cell>
          <cell r="F646">
            <v>125</v>
          </cell>
        </row>
        <row r="647">
          <cell r="A647" t="str">
            <v>16 E00 3</v>
          </cell>
          <cell r="B647">
            <v>0.5</v>
          </cell>
          <cell r="C647">
            <v>0.5</v>
          </cell>
          <cell r="D647">
            <v>0.5</v>
          </cell>
          <cell r="E647">
            <v>0</v>
          </cell>
          <cell r="F647">
            <v>0</v>
          </cell>
        </row>
        <row r="648">
          <cell r="A648" t="str">
            <v>16 E00 5</v>
          </cell>
          <cell r="B648">
            <v>2.9056999999999999</v>
          </cell>
          <cell r="C648">
            <v>2.9056999999999999</v>
          </cell>
          <cell r="D648">
            <v>2.9</v>
          </cell>
          <cell r="E648">
            <v>0</v>
          </cell>
          <cell r="F648">
            <v>0</v>
          </cell>
        </row>
        <row r="649">
          <cell r="A649" t="str">
            <v>16 E00 7</v>
          </cell>
          <cell r="B649">
            <v>68.457224999999994</v>
          </cell>
          <cell r="C649">
            <v>67.565911</v>
          </cell>
          <cell r="D649">
            <v>89.565911</v>
          </cell>
          <cell r="E649">
            <v>0</v>
          </cell>
          <cell r="F649">
            <v>0</v>
          </cell>
        </row>
        <row r="650">
          <cell r="A650" t="str">
            <v>16 E00 8</v>
          </cell>
          <cell r="B650">
            <v>2</v>
          </cell>
          <cell r="C650">
            <v>2</v>
          </cell>
          <cell r="D650">
            <v>10</v>
          </cell>
          <cell r="E650">
            <v>0</v>
          </cell>
          <cell r="F650">
            <v>0</v>
          </cell>
        </row>
        <row r="651">
          <cell r="A651" t="str">
            <v>36 E00 1</v>
          </cell>
          <cell r="B651">
            <v>1390.3056890000003</v>
          </cell>
          <cell r="C651">
            <v>1243.4009389999999</v>
          </cell>
          <cell r="D651">
            <v>1471.1538250000003</v>
          </cell>
          <cell r="E651">
            <v>0</v>
          </cell>
          <cell r="F651">
            <v>0</v>
          </cell>
        </row>
        <row r="652">
          <cell r="A652" t="str">
            <v>36 E00 2</v>
          </cell>
          <cell r="B652">
            <v>1183.9601120000004</v>
          </cell>
          <cell r="C652">
            <v>1183.9601120000004</v>
          </cell>
          <cell r="D652">
            <v>1807.0260809999995</v>
          </cell>
          <cell r="E652">
            <v>206.7</v>
          </cell>
          <cell r="F652">
            <v>8</v>
          </cell>
        </row>
        <row r="653">
          <cell r="A653" t="str">
            <v>36 E00 5</v>
          </cell>
          <cell r="B653">
            <v>1.409516</v>
          </cell>
          <cell r="C653">
            <v>1.409516</v>
          </cell>
          <cell r="D653">
            <v>1.8921999999999999</v>
          </cell>
          <cell r="E653">
            <v>0</v>
          </cell>
          <cell r="F653">
            <v>0</v>
          </cell>
        </row>
        <row r="654">
          <cell r="A654" t="str">
            <v>36 E00 6</v>
          </cell>
        </row>
        <row r="655">
          <cell r="A655" t="str">
            <v>36 E00 7</v>
          </cell>
          <cell r="B655">
            <v>42</v>
          </cell>
          <cell r="C655">
            <v>42</v>
          </cell>
        </row>
        <row r="656">
          <cell r="A656" t="str">
            <v>36 E00 8</v>
          </cell>
          <cell r="D656">
            <v>1200</v>
          </cell>
          <cell r="E656">
            <v>0</v>
          </cell>
          <cell r="F656">
            <v>2500</v>
          </cell>
        </row>
        <row r="657">
          <cell r="A657" t="str">
            <v>4 EZQ 1</v>
          </cell>
          <cell r="B657">
            <v>46.232372000000005</v>
          </cell>
          <cell r="C657">
            <v>42.196341000000011</v>
          </cell>
          <cell r="D657">
            <v>47.650687000000005</v>
          </cell>
          <cell r="E657">
            <v>0</v>
          </cell>
          <cell r="F657">
            <v>0</v>
          </cell>
        </row>
        <row r="658">
          <cell r="A658" t="str">
            <v>4 EZQ 2</v>
          </cell>
          <cell r="B658">
            <v>69.048738</v>
          </cell>
          <cell r="C658">
            <v>69.048738</v>
          </cell>
          <cell r="D658">
            <v>69.079737999999978</v>
          </cell>
          <cell r="E658">
            <v>0</v>
          </cell>
          <cell r="F658">
            <v>0</v>
          </cell>
        </row>
        <row r="659">
          <cell r="A659" t="str">
            <v>4 EZQ 5</v>
          </cell>
          <cell r="B659">
            <v>0.35126200000000002</v>
          </cell>
          <cell r="C659">
            <v>0.35126200000000002</v>
          </cell>
          <cell r="D659">
            <v>0.32026199999999999</v>
          </cell>
          <cell r="E659">
            <v>0</v>
          </cell>
          <cell r="F659">
            <v>0</v>
          </cell>
        </row>
        <row r="660">
          <cell r="A660" t="str">
            <v>4 EZQ 7</v>
          </cell>
        </row>
        <row r="661">
          <cell r="A661" t="str">
            <v>4 F00 1</v>
          </cell>
          <cell r="B661">
            <v>155.93392499999999</v>
          </cell>
          <cell r="C661">
            <v>138.95364799999999</v>
          </cell>
          <cell r="D661">
            <v>149.81493999999998</v>
          </cell>
          <cell r="E661">
            <v>0</v>
          </cell>
          <cell r="F661">
            <v>0</v>
          </cell>
        </row>
        <row r="662">
          <cell r="A662" t="str">
            <v>4 F00 2</v>
          </cell>
          <cell r="B662">
            <v>48.228571000000002</v>
          </cell>
          <cell r="C662">
            <v>46.579689000000002</v>
          </cell>
          <cell r="D662">
            <v>34.451330999999996</v>
          </cell>
          <cell r="E662">
            <v>4.0999999999999996</v>
          </cell>
          <cell r="F662">
            <v>0</v>
          </cell>
        </row>
        <row r="663">
          <cell r="A663" t="str">
            <v>4 F00 5</v>
          </cell>
        </row>
        <row r="664">
          <cell r="A664" t="str">
            <v>8 F00 1</v>
          </cell>
          <cell r="B664">
            <v>269.21673800000002</v>
          </cell>
          <cell r="C664">
            <v>251.946439</v>
          </cell>
          <cell r="D664">
            <v>249.18462099999999</v>
          </cell>
          <cell r="E664">
            <v>2.2000000000000002</v>
          </cell>
          <cell r="F664">
            <v>0</v>
          </cell>
        </row>
        <row r="665">
          <cell r="A665" t="str">
            <v>8 F00 2</v>
          </cell>
          <cell r="B665">
            <v>74.190453999999988</v>
          </cell>
          <cell r="C665">
            <v>74.190453999999988</v>
          </cell>
          <cell r="D665">
            <v>81.369036999999977</v>
          </cell>
          <cell r="E665">
            <v>0</v>
          </cell>
          <cell r="F665">
            <v>4.6342000000000001E-2</v>
          </cell>
        </row>
        <row r="666">
          <cell r="A666" t="str">
            <v>8 F00 3</v>
          </cell>
          <cell r="B666">
            <v>25051.1</v>
          </cell>
          <cell r="C666">
            <v>25410.7</v>
          </cell>
          <cell r="D666">
            <v>22380.7</v>
          </cell>
          <cell r="E666">
            <v>0</v>
          </cell>
          <cell r="F666">
            <v>4268.8999999999996</v>
          </cell>
        </row>
        <row r="667">
          <cell r="A667" t="str">
            <v>8 F00 7</v>
          </cell>
          <cell r="B667">
            <v>3.3038720000000001</v>
          </cell>
          <cell r="C667">
            <v>3.3038720000000001</v>
          </cell>
        </row>
        <row r="668">
          <cell r="A668" t="str">
            <v>11 F00 1</v>
          </cell>
          <cell r="B668">
            <v>34.305642000000006</v>
          </cell>
          <cell r="C668">
            <v>33.344678000000002</v>
          </cell>
          <cell r="D668">
            <v>36.821244999999998</v>
          </cell>
          <cell r="E668">
            <v>0.73642600000000003</v>
          </cell>
          <cell r="F668">
            <v>0</v>
          </cell>
        </row>
        <row r="669">
          <cell r="A669" t="str">
            <v>11 F00 2</v>
          </cell>
          <cell r="B669">
            <v>20.360671000000004</v>
          </cell>
          <cell r="C669">
            <v>24.360671000000004</v>
          </cell>
          <cell r="D669">
            <v>36.286820000000006</v>
          </cell>
          <cell r="E669">
            <v>0.23058300000000004</v>
          </cell>
          <cell r="F669">
            <v>0</v>
          </cell>
        </row>
        <row r="670">
          <cell r="A670" t="str">
            <v>11 F00 7</v>
          </cell>
          <cell r="B670">
            <v>2.0758369999999999</v>
          </cell>
          <cell r="C670">
            <v>7.8682530000000002</v>
          </cell>
          <cell r="D670">
            <v>5.0094530000000006</v>
          </cell>
          <cell r="E670">
            <v>0</v>
          </cell>
          <cell r="F670">
            <v>0</v>
          </cell>
        </row>
        <row r="671">
          <cell r="A671" t="str">
            <v>11 F00 8</v>
          </cell>
          <cell r="B671">
            <v>1.072292</v>
          </cell>
          <cell r="C671">
            <v>0.965063</v>
          </cell>
          <cell r="D671">
            <v>3.7295630000000002</v>
          </cell>
          <cell r="E671">
            <v>0</v>
          </cell>
          <cell r="F671">
            <v>0</v>
          </cell>
        </row>
        <row r="672">
          <cell r="A672" t="str">
            <v>16 F00 1</v>
          </cell>
          <cell r="B672">
            <v>318.80575799999991</v>
          </cell>
          <cell r="C672">
            <v>298.78180099999992</v>
          </cell>
          <cell r="D672">
            <v>402.49586599999998</v>
          </cell>
          <cell r="E672">
            <v>5.0022390000000003</v>
          </cell>
          <cell r="F672">
            <v>0</v>
          </cell>
        </row>
        <row r="673">
          <cell r="A673" t="str">
            <v>16 F00 2</v>
          </cell>
          <cell r="B673">
            <v>180.24369899999999</v>
          </cell>
          <cell r="C673">
            <v>176.90254999999996</v>
          </cell>
          <cell r="D673">
            <v>97.007299000000003</v>
          </cell>
          <cell r="E673">
            <v>1.850142</v>
          </cell>
          <cell r="F673">
            <v>40</v>
          </cell>
        </row>
        <row r="674">
          <cell r="A674" t="str">
            <v>16 F00 3</v>
          </cell>
        </row>
        <row r="675">
          <cell r="A675" t="str">
            <v>16 F00 5</v>
          </cell>
          <cell r="B675">
            <v>5.0000000000000001E-3</v>
          </cell>
          <cell r="C675">
            <v>5.0000000000000001E-3</v>
          </cell>
          <cell r="D675">
            <v>19.900251000000001</v>
          </cell>
          <cell r="E675">
            <v>0</v>
          </cell>
          <cell r="F675">
            <v>0</v>
          </cell>
        </row>
        <row r="676">
          <cell r="A676" t="str">
            <v>16 F00 7</v>
          </cell>
          <cell r="B676">
            <v>75.520701000000003</v>
          </cell>
          <cell r="C676">
            <v>74.08878</v>
          </cell>
          <cell r="D676">
            <v>54.951094999999995</v>
          </cell>
          <cell r="E676">
            <v>0</v>
          </cell>
          <cell r="F676">
            <v>0</v>
          </cell>
        </row>
        <row r="677">
          <cell r="A677" t="str">
            <v>16 F00 8</v>
          </cell>
          <cell r="B677">
            <v>41.537600000000005</v>
          </cell>
          <cell r="C677">
            <v>41.537600000000005</v>
          </cell>
          <cell r="D677">
            <v>60.675285000000002</v>
          </cell>
          <cell r="E677">
            <v>0</v>
          </cell>
          <cell r="F677">
            <v>0</v>
          </cell>
        </row>
        <row r="678">
          <cell r="A678" t="str">
            <v>16 F00 10</v>
          </cell>
          <cell r="B678">
            <v>180</v>
          </cell>
          <cell r="C678">
            <v>180</v>
          </cell>
          <cell r="D678">
            <v>210</v>
          </cell>
          <cell r="E678">
            <v>0</v>
          </cell>
          <cell r="F678">
            <v>0</v>
          </cell>
        </row>
        <row r="679">
          <cell r="A679" t="str">
            <v>4 G00 1</v>
          </cell>
          <cell r="B679">
            <v>39.591391999999999</v>
          </cell>
          <cell r="C679">
            <v>35.703267000000004</v>
          </cell>
          <cell r="D679">
            <v>37.362691000000012</v>
          </cell>
          <cell r="E679">
            <v>0</v>
          </cell>
          <cell r="F679">
            <v>0</v>
          </cell>
        </row>
        <row r="680">
          <cell r="A680" t="str">
            <v>4 G00 2</v>
          </cell>
          <cell r="B680">
            <v>28.306228000000001</v>
          </cell>
          <cell r="C680">
            <v>28.306228000000001</v>
          </cell>
          <cell r="D680">
            <v>19.319447</v>
          </cell>
          <cell r="E680">
            <v>1.4</v>
          </cell>
          <cell r="F680">
            <v>0</v>
          </cell>
        </row>
        <row r="681">
          <cell r="A681" t="str">
            <v>4 G00 5</v>
          </cell>
          <cell r="B681">
            <v>1.1000000000000001</v>
          </cell>
          <cell r="C681">
            <v>1.1000000000000001</v>
          </cell>
          <cell r="D681">
            <v>1.1240000000000001</v>
          </cell>
          <cell r="E681">
            <v>0</v>
          </cell>
          <cell r="F681">
            <v>0</v>
          </cell>
        </row>
        <row r="682">
          <cell r="A682" t="str">
            <v>8 G00 1</v>
          </cell>
          <cell r="B682">
            <v>40.330563000000012</v>
          </cell>
          <cell r="C682">
            <v>38.34505200000001</v>
          </cell>
          <cell r="D682">
            <v>37.851596000000001</v>
          </cell>
          <cell r="E682">
            <v>0</v>
          </cell>
          <cell r="F682">
            <v>0</v>
          </cell>
        </row>
        <row r="683">
          <cell r="A683" t="str">
            <v>8 G00 2</v>
          </cell>
          <cell r="B683">
            <v>30.786770000000001</v>
          </cell>
          <cell r="C683">
            <v>30.786770000000001</v>
          </cell>
          <cell r="D683">
            <v>42.301895000000002</v>
          </cell>
          <cell r="E683">
            <v>0</v>
          </cell>
          <cell r="F683">
            <v>31.346509000000001</v>
          </cell>
        </row>
        <row r="684">
          <cell r="A684" t="str">
            <v>8 G00 3</v>
          </cell>
          <cell r="B684">
            <v>83.7</v>
          </cell>
          <cell r="C684">
            <v>83.7</v>
          </cell>
          <cell r="D684">
            <v>0</v>
          </cell>
          <cell r="E684">
            <v>0</v>
          </cell>
          <cell r="F684">
            <v>134</v>
          </cell>
        </row>
        <row r="685">
          <cell r="A685" t="str">
            <v>8 G00 7</v>
          </cell>
          <cell r="B685">
            <v>9.50075</v>
          </cell>
          <cell r="C685">
            <v>9.50075</v>
          </cell>
        </row>
        <row r="686">
          <cell r="A686" t="str">
            <v>11 G00 1</v>
          </cell>
          <cell r="B686">
            <v>3.8193640000000002</v>
          </cell>
          <cell r="C686">
            <v>3.8193640000000002</v>
          </cell>
          <cell r="D686">
            <v>8.5</v>
          </cell>
          <cell r="E686">
            <v>0.17</v>
          </cell>
          <cell r="F686">
            <v>0</v>
          </cell>
        </row>
        <row r="687">
          <cell r="A687" t="str">
            <v>11 G00 2</v>
          </cell>
          <cell r="B687">
            <v>1.8950199999999999</v>
          </cell>
          <cell r="C687">
            <v>5.3550199999999997</v>
          </cell>
          <cell r="D687">
            <v>2.1458050000000006</v>
          </cell>
          <cell r="E687">
            <v>0</v>
          </cell>
          <cell r="F687">
            <v>0</v>
          </cell>
        </row>
        <row r="688">
          <cell r="A688" t="str">
            <v>11 G00 7</v>
          </cell>
          <cell r="B688">
            <v>0</v>
          </cell>
          <cell r="C688">
            <v>0.04</v>
          </cell>
          <cell r="D688">
            <v>0.2</v>
          </cell>
          <cell r="E688">
            <v>0</v>
          </cell>
          <cell r="F688">
            <v>0</v>
          </cell>
        </row>
        <row r="689">
          <cell r="A689" t="str">
            <v>20 G00 1</v>
          </cell>
          <cell r="B689">
            <v>684.6539919999999</v>
          </cell>
          <cell r="C689">
            <v>634.32406900000001</v>
          </cell>
          <cell r="D689">
            <v>638.96822299999997</v>
          </cell>
          <cell r="E689">
            <v>12.779365</v>
          </cell>
          <cell r="F689">
            <v>0</v>
          </cell>
        </row>
        <row r="690">
          <cell r="A690" t="str">
            <v>20 G00 2</v>
          </cell>
          <cell r="B690">
            <v>855.66478299999994</v>
          </cell>
          <cell r="C690">
            <v>970.76478300000008</v>
          </cell>
          <cell r="D690">
            <v>1664.8536309999995</v>
          </cell>
          <cell r="E690">
            <v>37.071012000000003</v>
          </cell>
          <cell r="F690">
            <v>0</v>
          </cell>
        </row>
        <row r="691">
          <cell r="A691" t="str">
            <v>20 G00 3</v>
          </cell>
          <cell r="B691">
            <v>12461.519123</v>
          </cell>
          <cell r="C691">
            <v>12266.574062</v>
          </cell>
          <cell r="D691">
            <v>23063.813851999999</v>
          </cell>
          <cell r="E691">
            <v>0</v>
          </cell>
          <cell r="F691">
            <v>0</v>
          </cell>
        </row>
        <row r="692">
          <cell r="A692" t="str">
            <v>20 G00 5</v>
          </cell>
          <cell r="B692">
            <v>492.893574</v>
          </cell>
          <cell r="C692">
            <v>492.893574</v>
          </cell>
          <cell r="D692">
            <v>492.773574</v>
          </cell>
          <cell r="E692">
            <v>10.284738000000001</v>
          </cell>
          <cell r="F692">
            <v>0</v>
          </cell>
        </row>
        <row r="693">
          <cell r="A693" t="str">
            <v>20 G00 7</v>
          </cell>
          <cell r="B693">
            <v>657.19453400000009</v>
          </cell>
          <cell r="C693">
            <v>657.19453400000009</v>
          </cell>
          <cell r="D693">
            <v>46.181932000000003</v>
          </cell>
          <cell r="E693">
            <v>0</v>
          </cell>
          <cell r="F693">
            <v>0</v>
          </cell>
        </row>
        <row r="694">
          <cell r="A694" t="str">
            <v>20 G00 8</v>
          </cell>
          <cell r="D694">
            <v>3</v>
          </cell>
          <cell r="E694">
            <v>0</v>
          </cell>
          <cell r="F694">
            <v>0</v>
          </cell>
        </row>
        <row r="695">
          <cell r="A695" t="str">
            <v>20 G00 10</v>
          </cell>
          <cell r="B695">
            <v>2280</v>
          </cell>
          <cell r="C695">
            <v>2280</v>
          </cell>
        </row>
        <row r="696">
          <cell r="A696" t="str">
            <v>6 G3A 1</v>
          </cell>
          <cell r="B696">
            <v>397.45735799999994</v>
          </cell>
          <cell r="C696">
            <v>367.55213900000001</v>
          </cell>
          <cell r="D696">
            <v>384.01896999999997</v>
          </cell>
          <cell r="E696">
            <v>16.882171</v>
          </cell>
          <cell r="F696">
            <v>0</v>
          </cell>
        </row>
        <row r="697">
          <cell r="A697" t="str">
            <v>6 G3A 2</v>
          </cell>
          <cell r="B697">
            <v>117.98527899999999</v>
          </cell>
          <cell r="C697">
            <v>116.59042199999999</v>
          </cell>
          <cell r="D697">
            <v>119.42201</v>
          </cell>
          <cell r="E697">
            <v>0</v>
          </cell>
          <cell r="F697">
            <v>0</v>
          </cell>
        </row>
        <row r="698">
          <cell r="A698" t="str">
            <v>6 G3A 5</v>
          </cell>
          <cell r="B698">
            <v>6.5004</v>
          </cell>
          <cell r="C698">
            <v>6.5004</v>
          </cell>
          <cell r="D698">
            <v>11</v>
          </cell>
          <cell r="E698">
            <v>0</v>
          </cell>
          <cell r="F698">
            <v>0</v>
          </cell>
        </row>
        <row r="699">
          <cell r="A699" t="str">
            <v>6 G3A 7</v>
          </cell>
          <cell r="B699">
            <v>15</v>
          </cell>
          <cell r="C699">
            <v>15</v>
          </cell>
          <cell r="D699">
            <v>4.5</v>
          </cell>
          <cell r="E699">
            <v>0</v>
          </cell>
          <cell r="F699">
            <v>0</v>
          </cell>
        </row>
        <row r="700">
          <cell r="A700" t="str">
            <v>6 GSA 3</v>
          </cell>
          <cell r="B700">
            <v>525</v>
          </cell>
          <cell r="C700">
            <v>994.75</v>
          </cell>
          <cell r="D700">
            <v>1000</v>
          </cell>
          <cell r="E700">
            <v>0</v>
          </cell>
          <cell r="F700">
            <v>89.3</v>
          </cell>
        </row>
        <row r="701">
          <cell r="A701" t="str">
            <v>19 GYN 5</v>
          </cell>
          <cell r="B701">
            <v>32955.9</v>
          </cell>
          <cell r="C701">
            <v>32955.9</v>
          </cell>
          <cell r="D701">
            <v>51595.281596000001</v>
          </cell>
          <cell r="E701">
            <v>642</v>
          </cell>
          <cell r="F701">
            <v>0</v>
          </cell>
        </row>
        <row r="702">
          <cell r="A702" t="str">
            <v>19 GYN 8</v>
          </cell>
          <cell r="D702">
            <v>0</v>
          </cell>
          <cell r="E702">
            <v>0</v>
          </cell>
          <cell r="F702">
            <v>500</v>
          </cell>
        </row>
        <row r="703">
          <cell r="A703" t="str">
            <v>51 GYN 1</v>
          </cell>
          <cell r="B703">
            <v>23632.16251099997</v>
          </cell>
          <cell r="C703">
            <v>23632.16251099997</v>
          </cell>
          <cell r="D703">
            <v>24582.490944999976</v>
          </cell>
          <cell r="E703">
            <v>0</v>
          </cell>
          <cell r="F703">
            <v>0</v>
          </cell>
        </row>
        <row r="704">
          <cell r="A704" t="str">
            <v>51 GYN 2</v>
          </cell>
          <cell r="B704">
            <v>13035.670629999997</v>
          </cell>
          <cell r="C704">
            <v>13035.670629999997</v>
          </cell>
          <cell r="D704">
            <v>20538.875813999992</v>
          </cell>
          <cell r="E704">
            <v>642</v>
          </cell>
          <cell r="F704">
            <v>0</v>
          </cell>
        </row>
        <row r="705">
          <cell r="A705" t="str">
            <v>51 GYN 5</v>
          </cell>
          <cell r="B705">
            <v>40552.553011000004</v>
          </cell>
          <cell r="C705">
            <v>40552.553011000004</v>
          </cell>
          <cell r="D705">
            <v>42098.633241000003</v>
          </cell>
          <cell r="E705">
            <v>0</v>
          </cell>
          <cell r="F705">
            <v>0</v>
          </cell>
        </row>
        <row r="706">
          <cell r="A706" t="str">
            <v>51 GYN 7</v>
          </cell>
          <cell r="B706">
            <v>1513.1638480000004</v>
          </cell>
          <cell r="C706">
            <v>1513.1638480000004</v>
          </cell>
          <cell r="D706">
            <v>780</v>
          </cell>
          <cell r="E706">
            <v>0</v>
          </cell>
          <cell r="F706">
            <v>0</v>
          </cell>
        </row>
        <row r="707">
          <cell r="A707" t="str">
            <v>51 GYN 8</v>
          </cell>
          <cell r="B707">
            <v>485.25</v>
          </cell>
          <cell r="C707">
            <v>485.25</v>
          </cell>
          <cell r="D707">
            <v>500</v>
          </cell>
          <cell r="E707">
            <v>0</v>
          </cell>
          <cell r="F707">
            <v>500</v>
          </cell>
        </row>
        <row r="708">
          <cell r="A708" t="str">
            <v>51 GYN 9</v>
          </cell>
        </row>
        <row r="709">
          <cell r="A709" t="str">
            <v>19 GYR 2</v>
          </cell>
        </row>
        <row r="710">
          <cell r="A710" t="str">
            <v>19 GYR 5</v>
          </cell>
          <cell r="B710">
            <v>120550</v>
          </cell>
          <cell r="C710">
            <v>120550</v>
          </cell>
          <cell r="D710">
            <v>132861</v>
          </cell>
          <cell r="E710">
            <v>0</v>
          </cell>
          <cell r="F710">
            <v>0</v>
          </cell>
        </row>
        <row r="711">
          <cell r="A711" t="str">
            <v>50 GYR 1</v>
          </cell>
          <cell r="B711">
            <v>99886</v>
          </cell>
          <cell r="C711">
            <v>99886</v>
          </cell>
          <cell r="D711">
            <v>110170</v>
          </cell>
          <cell r="E711">
            <v>0</v>
          </cell>
          <cell r="F711">
            <v>0</v>
          </cell>
        </row>
        <row r="712">
          <cell r="A712" t="str">
            <v>50 GYR 2</v>
          </cell>
          <cell r="B712">
            <v>40746.970574999999</v>
          </cell>
          <cell r="C712">
            <v>46633.770574999995</v>
          </cell>
          <cell r="D712">
            <v>48198.743462999999</v>
          </cell>
          <cell r="E712">
            <v>0</v>
          </cell>
          <cell r="F712">
            <v>0</v>
          </cell>
        </row>
        <row r="713">
          <cell r="A713" t="str">
            <v>50 GYR 5</v>
          </cell>
          <cell r="B713">
            <v>120006</v>
          </cell>
          <cell r="C713">
            <v>120006</v>
          </cell>
          <cell r="D713">
            <v>133836.25653699998</v>
          </cell>
          <cell r="E713">
            <v>0</v>
          </cell>
          <cell r="F713">
            <v>0</v>
          </cell>
        </row>
        <row r="714">
          <cell r="A714" t="str">
            <v>50 GYR 7</v>
          </cell>
          <cell r="B714">
            <v>3651.9294249999998</v>
          </cell>
          <cell r="C714">
            <v>3651.9294249999998</v>
          </cell>
          <cell r="D714">
            <v>2107</v>
          </cell>
          <cell r="E714">
            <v>0</v>
          </cell>
          <cell r="F714">
            <v>0</v>
          </cell>
        </row>
        <row r="715">
          <cell r="A715" t="str">
            <v>50 GYR 8</v>
          </cell>
          <cell r="B715">
            <v>1911</v>
          </cell>
          <cell r="C715">
            <v>1911</v>
          </cell>
          <cell r="D715">
            <v>4014</v>
          </cell>
          <cell r="E715">
            <v>0</v>
          </cell>
          <cell r="F715">
            <v>0</v>
          </cell>
        </row>
        <row r="716">
          <cell r="A716" t="str">
            <v>50 GYR 9</v>
          </cell>
          <cell r="D716">
            <v>674</v>
          </cell>
          <cell r="E716">
            <v>0</v>
          </cell>
          <cell r="F716">
            <v>0</v>
          </cell>
        </row>
        <row r="717">
          <cell r="A717" t="str">
            <v>4 H00 1</v>
          </cell>
          <cell r="B717">
            <v>32.663207</v>
          </cell>
          <cell r="C717">
            <v>29.769993999999997</v>
          </cell>
          <cell r="D717">
            <v>35.593071000000009</v>
          </cell>
          <cell r="E717">
            <v>0</v>
          </cell>
          <cell r="F717">
            <v>0</v>
          </cell>
        </row>
        <row r="718">
          <cell r="A718" t="str">
            <v>4 H00 2</v>
          </cell>
          <cell r="B718">
            <v>54.458962</v>
          </cell>
          <cell r="C718">
            <v>54.458962</v>
          </cell>
          <cell r="D718">
            <v>16.318705999999999</v>
          </cell>
          <cell r="E718">
            <v>1.2</v>
          </cell>
          <cell r="F718">
            <v>0</v>
          </cell>
        </row>
        <row r="719">
          <cell r="A719" t="str">
            <v>4 H00 5</v>
          </cell>
        </row>
        <row r="720">
          <cell r="A720" t="str">
            <v>4 H00 7</v>
          </cell>
        </row>
        <row r="721">
          <cell r="A721" t="str">
            <v>8 H00 1</v>
          </cell>
          <cell r="B721">
            <v>127.26702399999998</v>
          </cell>
          <cell r="C721">
            <v>124.97491199999997</v>
          </cell>
          <cell r="D721">
            <v>129.18307300000001</v>
          </cell>
          <cell r="E721">
            <v>0</v>
          </cell>
          <cell r="F721">
            <v>0</v>
          </cell>
        </row>
        <row r="722">
          <cell r="A722" t="str">
            <v>8 H00 2</v>
          </cell>
          <cell r="B722">
            <v>109.15550700000001</v>
          </cell>
          <cell r="C722">
            <v>109.15550700000001</v>
          </cell>
          <cell r="D722">
            <v>109.15951499999998</v>
          </cell>
          <cell r="E722">
            <v>7.4120000000000002E-3</v>
          </cell>
          <cell r="F722">
            <v>0</v>
          </cell>
        </row>
        <row r="723">
          <cell r="A723" t="str">
            <v>8 H00 3</v>
          </cell>
          <cell r="B723">
            <v>2.14</v>
          </cell>
          <cell r="C723">
            <v>2.14</v>
          </cell>
          <cell r="D723">
            <v>2.1648239999999999</v>
          </cell>
          <cell r="E723">
            <v>0</v>
          </cell>
          <cell r="F723">
            <v>0</v>
          </cell>
        </row>
        <row r="724">
          <cell r="A724" t="str">
            <v>8 H00 7</v>
          </cell>
          <cell r="B724">
            <v>10.7</v>
          </cell>
          <cell r="C724">
            <v>10.7</v>
          </cell>
        </row>
        <row r="725">
          <cell r="A725" t="str">
            <v>11 H00 1</v>
          </cell>
          <cell r="B725">
            <v>620.98071799999991</v>
          </cell>
          <cell r="C725">
            <v>590.80850900000019</v>
          </cell>
          <cell r="D725">
            <v>657.29838000000007</v>
          </cell>
          <cell r="E725">
            <v>13.170771</v>
          </cell>
          <cell r="F725">
            <v>0</v>
          </cell>
        </row>
        <row r="726">
          <cell r="A726" t="str">
            <v>11 H00 2</v>
          </cell>
          <cell r="B726">
            <v>718.04501500000003</v>
          </cell>
          <cell r="C726">
            <v>718.04501500000003</v>
          </cell>
          <cell r="D726">
            <v>887.47217699999999</v>
          </cell>
          <cell r="E726">
            <v>14.328978000000003</v>
          </cell>
          <cell r="F726">
            <v>0</v>
          </cell>
        </row>
        <row r="727">
          <cell r="A727" t="str">
            <v>11 H00 3</v>
          </cell>
          <cell r="B727">
            <v>34.843450000000004</v>
          </cell>
          <cell r="C727">
            <v>34.843450000000004</v>
          </cell>
          <cell r="D727">
            <v>183.3</v>
          </cell>
          <cell r="E727">
            <v>0</v>
          </cell>
          <cell r="F727">
            <v>0</v>
          </cell>
        </row>
        <row r="728">
          <cell r="A728" t="str">
            <v>11 H00 4</v>
          </cell>
          <cell r="D728">
            <v>0</v>
          </cell>
          <cell r="E728">
            <v>0</v>
          </cell>
          <cell r="F728">
            <v>480</v>
          </cell>
        </row>
        <row r="729">
          <cell r="A729" t="str">
            <v>11 H00 5</v>
          </cell>
          <cell r="B729">
            <v>1661.437637</v>
          </cell>
          <cell r="C729">
            <v>2331.8815139999997</v>
          </cell>
          <cell r="D729">
            <v>1929.2712060000001</v>
          </cell>
          <cell r="E729">
            <v>480.73135300000001</v>
          </cell>
          <cell r="F729">
            <v>1060</v>
          </cell>
        </row>
        <row r="730">
          <cell r="A730" t="str">
            <v>11 H00 7</v>
          </cell>
          <cell r="B730">
            <v>24.796365000000005</v>
          </cell>
          <cell r="C730">
            <v>24.796365000000005</v>
          </cell>
          <cell r="D730">
            <v>48.927019999999999</v>
          </cell>
          <cell r="E730">
            <v>0</v>
          </cell>
          <cell r="F730">
            <v>0</v>
          </cell>
        </row>
        <row r="731">
          <cell r="A731" t="str">
            <v>11 H00 8</v>
          </cell>
          <cell r="B731">
            <v>22.129082</v>
          </cell>
          <cell r="C731">
            <v>64.842662000000004</v>
          </cell>
          <cell r="D731">
            <v>253.63236499999999</v>
          </cell>
          <cell r="E731">
            <v>0</v>
          </cell>
          <cell r="F731">
            <v>0</v>
          </cell>
        </row>
        <row r="732">
          <cell r="A732" t="str">
            <v>6 HAN 2</v>
          </cell>
          <cell r="B732">
            <v>285.5</v>
          </cell>
          <cell r="C732">
            <v>280.61500000000001</v>
          </cell>
          <cell r="D732">
            <v>300</v>
          </cell>
          <cell r="E732">
            <v>0</v>
          </cell>
          <cell r="F732">
            <v>0</v>
          </cell>
        </row>
        <row r="733">
          <cell r="A733" t="str">
            <v>6 HAN 7</v>
          </cell>
        </row>
        <row r="734">
          <cell r="A734" t="str">
            <v>6 HAN 9</v>
          </cell>
          <cell r="B734">
            <v>203</v>
          </cell>
          <cell r="C734">
            <v>878</v>
          </cell>
          <cell r="D734">
            <v>690</v>
          </cell>
          <cell r="E734">
            <v>23.115817000000003</v>
          </cell>
          <cell r="F734">
            <v>8.9</v>
          </cell>
        </row>
        <row r="735">
          <cell r="A735" t="str">
            <v>6 HAS 2</v>
          </cell>
        </row>
        <row r="736">
          <cell r="A736" t="str">
            <v>6 HAS 7</v>
          </cell>
          <cell r="B736">
            <v>0</v>
          </cell>
          <cell r="C736">
            <v>0</v>
          </cell>
        </row>
        <row r="737">
          <cell r="A737" t="str">
            <v>6 HAS 9</v>
          </cell>
          <cell r="B737">
            <v>200</v>
          </cell>
          <cell r="C737">
            <v>848</v>
          </cell>
          <cell r="D737">
            <v>247</v>
          </cell>
          <cell r="E737">
            <v>0</v>
          </cell>
          <cell r="F737">
            <v>360</v>
          </cell>
        </row>
        <row r="738">
          <cell r="A738" t="str">
            <v>6 HAT 2</v>
          </cell>
        </row>
        <row r="739">
          <cell r="A739" t="str">
            <v>6 HAT 9</v>
          </cell>
          <cell r="B739">
            <v>100</v>
          </cell>
          <cell r="C739">
            <v>299</v>
          </cell>
          <cell r="D739">
            <v>234.7</v>
          </cell>
          <cell r="E739">
            <v>0</v>
          </cell>
          <cell r="F739">
            <v>0</v>
          </cell>
        </row>
        <row r="740">
          <cell r="A740" t="str">
            <v>6 HDB 1</v>
          </cell>
          <cell r="B740">
            <v>66.428005000000013</v>
          </cell>
          <cell r="C740">
            <v>60.137734000000009</v>
          </cell>
          <cell r="D740">
            <v>63.699359000000001</v>
          </cell>
          <cell r="E740">
            <v>1.273987</v>
          </cell>
          <cell r="F740">
            <v>0</v>
          </cell>
        </row>
        <row r="741">
          <cell r="A741" t="str">
            <v>6 HDB 2</v>
          </cell>
          <cell r="B741">
            <v>61.41643999999998</v>
          </cell>
          <cell r="C741">
            <v>60.017439999999993</v>
          </cell>
          <cell r="D741">
            <v>171.20302200000003</v>
          </cell>
          <cell r="E741">
            <v>13.191659</v>
          </cell>
          <cell r="F741">
            <v>0</v>
          </cell>
        </row>
        <row r="742">
          <cell r="A742" t="str">
            <v>6 HDB 3</v>
          </cell>
          <cell r="B742">
            <v>3926.82</v>
          </cell>
          <cell r="C742">
            <v>3887.5018</v>
          </cell>
          <cell r="D742">
            <v>3887.5</v>
          </cell>
          <cell r="E742">
            <v>0</v>
          </cell>
          <cell r="F742">
            <v>1250</v>
          </cell>
        </row>
        <row r="743">
          <cell r="A743" t="str">
            <v>6 HDB 4</v>
          </cell>
          <cell r="B743">
            <v>5</v>
          </cell>
          <cell r="C743">
            <v>5</v>
          </cell>
          <cell r="D743">
            <v>5</v>
          </cell>
          <cell r="E743">
            <v>0</v>
          </cell>
          <cell r="F743">
            <v>0</v>
          </cell>
        </row>
        <row r="744">
          <cell r="A744" t="str">
            <v>6 HDB 5</v>
          </cell>
          <cell r="B744">
            <v>105.76159</v>
          </cell>
          <cell r="C744">
            <v>105.36158999999999</v>
          </cell>
          <cell r="D744">
            <v>3.1151999999999997</v>
          </cell>
          <cell r="E744">
            <v>0</v>
          </cell>
          <cell r="F744">
            <v>0</v>
          </cell>
        </row>
        <row r="745">
          <cell r="A745" t="str">
            <v>6 HDB 7</v>
          </cell>
          <cell r="B745">
            <v>12.722</v>
          </cell>
          <cell r="C745">
            <v>12.722</v>
          </cell>
          <cell r="D745">
            <v>2.8</v>
          </cell>
          <cell r="E745">
            <v>0</v>
          </cell>
          <cell r="F745">
            <v>0</v>
          </cell>
        </row>
        <row r="746">
          <cell r="A746" t="str">
            <v>6 HHE 1</v>
          </cell>
          <cell r="B746">
            <v>174.04323999999991</v>
          </cell>
          <cell r="C746">
            <v>149.38810299999994</v>
          </cell>
          <cell r="D746">
            <v>160.07257399999997</v>
          </cell>
          <cell r="E746">
            <v>0</v>
          </cell>
          <cell r="F746">
            <v>0</v>
          </cell>
        </row>
        <row r="747">
          <cell r="A747" t="str">
            <v>6 HHE 2</v>
          </cell>
          <cell r="B747">
            <v>87.808710000000005</v>
          </cell>
          <cell r="C747">
            <v>96.832507000000007</v>
          </cell>
          <cell r="D747">
            <v>100.83942300000001</v>
          </cell>
          <cell r="E747">
            <v>0</v>
          </cell>
          <cell r="F747">
            <v>0</v>
          </cell>
        </row>
        <row r="748">
          <cell r="A748" t="str">
            <v>6 HHE 5</v>
          </cell>
          <cell r="B748">
            <v>3.8015720000000002</v>
          </cell>
          <cell r="C748">
            <v>3.763172</v>
          </cell>
          <cell r="D748">
            <v>3.1274980000000001</v>
          </cell>
          <cell r="E748">
            <v>0</v>
          </cell>
          <cell r="F748">
            <v>0</v>
          </cell>
        </row>
        <row r="749">
          <cell r="A749" t="str">
            <v>6 HHE 7</v>
          </cell>
          <cell r="B749">
            <v>9.85</v>
          </cell>
          <cell r="C749">
            <v>9.85</v>
          </cell>
          <cell r="D749">
            <v>1.2</v>
          </cell>
          <cell r="E749">
            <v>0</v>
          </cell>
          <cell r="F749">
            <v>0</v>
          </cell>
        </row>
        <row r="750">
          <cell r="A750" t="str">
            <v>6 HHE 8</v>
          </cell>
          <cell r="D750">
            <v>0.2</v>
          </cell>
          <cell r="E750">
            <v>0</v>
          </cell>
          <cell r="F750">
            <v>0</v>
          </cell>
        </row>
        <row r="751">
          <cell r="A751" t="str">
            <v>6 HHG 1</v>
          </cell>
          <cell r="B751">
            <v>137.54230799999999</v>
          </cell>
          <cell r="C751">
            <v>124.05856</v>
          </cell>
          <cell r="D751">
            <v>154.91337899999999</v>
          </cell>
          <cell r="E751">
            <v>3.098268</v>
          </cell>
          <cell r="F751">
            <v>0</v>
          </cell>
        </row>
        <row r="752">
          <cell r="A752" t="str">
            <v>6 HHG 2</v>
          </cell>
          <cell r="B752">
            <v>97.302623999999994</v>
          </cell>
          <cell r="C752">
            <v>115.93812700000001</v>
          </cell>
          <cell r="D752">
            <v>212.238125</v>
          </cell>
          <cell r="E752">
            <v>6.8805180000000004</v>
          </cell>
          <cell r="F752">
            <v>0</v>
          </cell>
        </row>
        <row r="753">
          <cell r="A753" t="str">
            <v>6 HHG 5</v>
          </cell>
          <cell r="B753">
            <v>25.447101999999997</v>
          </cell>
          <cell r="C753">
            <v>287.87810200000001</v>
          </cell>
          <cell r="D753">
            <v>42.983548000000006</v>
          </cell>
          <cell r="E753">
            <v>9.4730080000000001</v>
          </cell>
          <cell r="F753">
            <v>295</v>
          </cell>
        </row>
        <row r="754">
          <cell r="A754" t="str">
            <v>6 HHG 7</v>
          </cell>
        </row>
        <row r="755">
          <cell r="A755" t="str">
            <v>6 HHG 8</v>
          </cell>
          <cell r="B755">
            <v>0.6</v>
          </cell>
          <cell r="C755">
            <v>0.6</v>
          </cell>
        </row>
        <row r="756">
          <cell r="A756" t="str">
            <v>6 HJO 2</v>
          </cell>
          <cell r="D756">
            <v>170</v>
          </cell>
          <cell r="E756">
            <v>13.098962999999999</v>
          </cell>
          <cell r="F756">
            <v>178.7</v>
          </cell>
        </row>
        <row r="757">
          <cell r="A757" t="str">
            <v>6 HJO 7</v>
          </cell>
          <cell r="B757">
            <v>150</v>
          </cell>
          <cell r="C757">
            <v>298.5</v>
          </cell>
          <cell r="D757">
            <v>278.5</v>
          </cell>
          <cell r="E757">
            <v>0</v>
          </cell>
          <cell r="F757">
            <v>0</v>
          </cell>
        </row>
        <row r="758">
          <cell r="A758" t="str">
            <v>6 HJO 9</v>
          </cell>
        </row>
        <row r="759">
          <cell r="A759" t="str">
            <v>6 HKA 1</v>
          </cell>
          <cell r="B759">
            <v>555.24330899999984</v>
          </cell>
          <cell r="C759">
            <v>519.048272</v>
          </cell>
          <cell r="D759">
            <v>523.19995199999983</v>
          </cell>
          <cell r="E759">
            <v>1.4639990000000001</v>
          </cell>
          <cell r="F759">
            <v>0</v>
          </cell>
        </row>
        <row r="760">
          <cell r="A760" t="str">
            <v>6 HKA 2</v>
          </cell>
          <cell r="B760">
            <v>202.66990699999999</v>
          </cell>
          <cell r="C760">
            <v>198.173247</v>
          </cell>
          <cell r="D760">
            <v>212.62189299999997</v>
          </cell>
          <cell r="E760">
            <v>6.8929590000000003</v>
          </cell>
          <cell r="F760">
            <v>0</v>
          </cell>
        </row>
        <row r="761">
          <cell r="A761" t="str">
            <v>6 HKA 5</v>
          </cell>
          <cell r="B761">
            <v>247.06831700000001</v>
          </cell>
          <cell r="C761">
            <v>247.06759500000001</v>
          </cell>
          <cell r="D761">
            <v>470.772764</v>
          </cell>
          <cell r="E761">
            <v>18.490137000000001</v>
          </cell>
          <cell r="F761">
            <v>0</v>
          </cell>
        </row>
        <row r="762">
          <cell r="A762" t="str">
            <v>19 HXA 5</v>
          </cell>
          <cell r="B762">
            <v>1507.0988110000001</v>
          </cell>
          <cell r="C762">
            <v>1507.0988110000001</v>
          </cell>
          <cell r="D762">
            <v>1901.067724</v>
          </cell>
          <cell r="E762">
            <v>0</v>
          </cell>
          <cell r="F762">
            <v>0</v>
          </cell>
        </row>
        <row r="763">
          <cell r="A763" t="str">
            <v>4 I00 1</v>
          </cell>
          <cell r="B763">
            <v>1054.3552540000001</v>
          </cell>
          <cell r="C763">
            <v>955.38646199999994</v>
          </cell>
          <cell r="D763">
            <v>1589.2939449999999</v>
          </cell>
          <cell r="E763">
            <v>0</v>
          </cell>
          <cell r="F763">
            <v>0</v>
          </cell>
        </row>
        <row r="764">
          <cell r="A764" t="str">
            <v>4 I00 2</v>
          </cell>
          <cell r="B764">
            <v>315.10000000000002</v>
          </cell>
          <cell r="C764">
            <v>315.10000000000002</v>
          </cell>
          <cell r="D764">
            <v>850</v>
          </cell>
          <cell r="E764">
            <v>59.706840000000028</v>
          </cell>
          <cell r="F764">
            <v>0</v>
          </cell>
        </row>
        <row r="765">
          <cell r="A765" t="str">
            <v>4 I00 5</v>
          </cell>
        </row>
        <row r="766">
          <cell r="A766" t="str">
            <v>4 I00 7</v>
          </cell>
        </row>
        <row r="767">
          <cell r="A767" t="str">
            <v>4 I00 8</v>
          </cell>
        </row>
        <row r="768">
          <cell r="A768" t="str">
            <v>5 I00 1</v>
          </cell>
          <cell r="B768">
            <v>11.207953999999999</v>
          </cell>
          <cell r="C768">
            <v>10.967167</v>
          </cell>
          <cell r="D768">
            <v>10.974723000000001</v>
          </cell>
          <cell r="E768">
            <v>0</v>
          </cell>
          <cell r="F768">
            <v>0</v>
          </cell>
        </row>
        <row r="769">
          <cell r="A769" t="str">
            <v>5 I00 2</v>
          </cell>
          <cell r="B769">
            <v>3.8637000000000006</v>
          </cell>
          <cell r="C769">
            <v>3.8637000000000006</v>
          </cell>
          <cell r="D769">
            <v>4.4000000000000004</v>
          </cell>
          <cell r="E769">
            <v>0</v>
          </cell>
          <cell r="F769">
            <v>0</v>
          </cell>
        </row>
        <row r="770">
          <cell r="A770" t="str">
            <v>5 I00 5</v>
          </cell>
          <cell r="B770">
            <v>0.8</v>
          </cell>
          <cell r="C770">
            <v>0.8</v>
          </cell>
          <cell r="D770">
            <v>0.8</v>
          </cell>
          <cell r="E770">
            <v>0</v>
          </cell>
          <cell r="F770">
            <v>0</v>
          </cell>
        </row>
        <row r="771">
          <cell r="A771" t="str">
            <v>5 I00 7</v>
          </cell>
        </row>
        <row r="772">
          <cell r="A772" t="str">
            <v>8 I00 1</v>
          </cell>
          <cell r="B772">
            <v>150.77572199999997</v>
          </cell>
          <cell r="C772">
            <v>140.94725699999998</v>
          </cell>
          <cell r="D772">
            <v>140.26827400000002</v>
          </cell>
          <cell r="E772">
            <v>0</v>
          </cell>
          <cell r="F772">
            <v>0</v>
          </cell>
        </row>
        <row r="773">
          <cell r="A773" t="str">
            <v>8 I00 2</v>
          </cell>
          <cell r="B773">
            <v>286.01566500000001</v>
          </cell>
          <cell r="C773">
            <v>286.01566500000001</v>
          </cell>
          <cell r="D773">
            <v>321.28845900000005</v>
          </cell>
          <cell r="E773">
            <v>0</v>
          </cell>
          <cell r="F773">
            <v>89.314539999999994</v>
          </cell>
        </row>
        <row r="774">
          <cell r="A774" t="str">
            <v>8 I00 3</v>
          </cell>
          <cell r="B774">
            <v>814.62689999999998</v>
          </cell>
          <cell r="C774">
            <v>1219.1513239999999</v>
          </cell>
          <cell r="D774">
            <v>1110</v>
          </cell>
          <cell r="E774">
            <v>0</v>
          </cell>
          <cell r="F774">
            <v>257.2</v>
          </cell>
        </row>
        <row r="775">
          <cell r="A775" t="str">
            <v>8 I00 5</v>
          </cell>
          <cell r="B775">
            <v>22.524365</v>
          </cell>
          <cell r="C775">
            <v>22.524365</v>
          </cell>
          <cell r="D775">
            <v>23.650583000000001</v>
          </cell>
          <cell r="E775">
            <v>0</v>
          </cell>
          <cell r="F775">
            <v>0</v>
          </cell>
        </row>
        <row r="776">
          <cell r="A776" t="str">
            <v>8 I00 7</v>
          </cell>
          <cell r="B776">
            <v>43.973071999999995</v>
          </cell>
          <cell r="C776">
            <v>43.973071999999995</v>
          </cell>
        </row>
        <row r="777">
          <cell r="A777" t="str">
            <v>8 I00 8</v>
          </cell>
          <cell r="B777">
            <v>256.17814399999997</v>
          </cell>
          <cell r="C777">
            <v>256.17814399999997</v>
          </cell>
          <cell r="D777">
            <v>256.17814399999997</v>
          </cell>
          <cell r="E777">
            <v>0</v>
          </cell>
          <cell r="F777">
            <v>0</v>
          </cell>
        </row>
        <row r="778">
          <cell r="A778" t="str">
            <v>11 I00 1</v>
          </cell>
          <cell r="B778">
            <v>39.193931999999997</v>
          </cell>
          <cell r="C778">
            <v>37.686964999999994</v>
          </cell>
          <cell r="D778">
            <v>39.680927000000004</v>
          </cell>
          <cell r="E778">
            <v>0.79361799999999993</v>
          </cell>
          <cell r="F778">
            <v>0</v>
          </cell>
        </row>
        <row r="779">
          <cell r="A779" t="str">
            <v>11 I00 2</v>
          </cell>
          <cell r="B779">
            <v>4.8066779999999998</v>
          </cell>
          <cell r="C779">
            <v>4.8066779999999998</v>
          </cell>
          <cell r="D779">
            <v>24.755351999999995</v>
          </cell>
          <cell r="E779">
            <v>8.859800000000001E-2</v>
          </cell>
          <cell r="F779">
            <v>0</v>
          </cell>
        </row>
        <row r="780">
          <cell r="A780" t="str">
            <v>11 I00 5</v>
          </cell>
          <cell r="D780">
            <v>0.24</v>
          </cell>
          <cell r="E780">
            <v>0</v>
          </cell>
          <cell r="F780">
            <v>0</v>
          </cell>
        </row>
        <row r="781">
          <cell r="A781" t="str">
            <v>11 I00 7</v>
          </cell>
          <cell r="B781">
            <v>1.290983</v>
          </cell>
          <cell r="C781">
            <v>1.1618840000000001</v>
          </cell>
          <cell r="D781">
            <v>1.2909839999999999</v>
          </cell>
          <cell r="E781">
            <v>0</v>
          </cell>
          <cell r="F781">
            <v>0</v>
          </cell>
        </row>
        <row r="782">
          <cell r="A782" t="str">
            <v>12 I00 1</v>
          </cell>
          <cell r="B782">
            <v>39.674442999999997</v>
          </cell>
          <cell r="C782">
            <v>38.161518999999998</v>
          </cell>
          <cell r="D782">
            <v>42.237448000000001</v>
          </cell>
          <cell r="E782">
            <v>1.2001710000000001</v>
          </cell>
          <cell r="F782">
            <v>0</v>
          </cell>
        </row>
        <row r="783">
          <cell r="A783" t="str">
            <v>12 I00 2</v>
          </cell>
          <cell r="B783">
            <v>31.742060000000002</v>
          </cell>
          <cell r="C783">
            <v>31.424644000000004</v>
          </cell>
          <cell r="D783">
            <v>31.993034000000002</v>
          </cell>
          <cell r="E783">
            <v>1.6255060000000001</v>
          </cell>
          <cell r="F783">
            <v>0</v>
          </cell>
        </row>
        <row r="784">
          <cell r="A784" t="str">
            <v>12 I00 7</v>
          </cell>
          <cell r="B784">
            <v>0.17349999999999999</v>
          </cell>
          <cell r="C784">
            <v>0.17176</v>
          </cell>
        </row>
        <row r="785">
          <cell r="A785" t="str">
            <v>8 I6L 1</v>
          </cell>
          <cell r="B785">
            <v>220.433682</v>
          </cell>
          <cell r="C785">
            <v>211.05853500000001</v>
          </cell>
          <cell r="D785">
            <v>214.00304300000002</v>
          </cell>
          <cell r="E785">
            <v>0</v>
          </cell>
          <cell r="F785">
            <v>0</v>
          </cell>
        </row>
        <row r="786">
          <cell r="A786" t="str">
            <v>8 I6L 2</v>
          </cell>
          <cell r="B786">
            <v>100.46805500000001</v>
          </cell>
          <cell r="C786">
            <v>100.46805500000001</v>
          </cell>
          <cell r="D786">
            <v>45.042007999999996</v>
          </cell>
          <cell r="E786">
            <v>4.5051000000000001E-2</v>
          </cell>
          <cell r="F786">
            <v>0</v>
          </cell>
        </row>
        <row r="787">
          <cell r="A787" t="str">
            <v>8 I6L 3</v>
          </cell>
          <cell r="B787">
            <v>1797.012894</v>
          </cell>
          <cell r="C787">
            <v>1797.012894</v>
          </cell>
          <cell r="D787">
            <v>1800</v>
          </cell>
          <cell r="E787">
            <v>0</v>
          </cell>
          <cell r="F787">
            <v>0</v>
          </cell>
        </row>
        <row r="788">
          <cell r="A788" t="str">
            <v>8 I6L 7</v>
          </cell>
          <cell r="B788">
            <v>1.3</v>
          </cell>
          <cell r="C788">
            <v>1.3</v>
          </cell>
        </row>
        <row r="789">
          <cell r="A789" t="str">
            <v>8 I6U 1</v>
          </cell>
          <cell r="B789">
            <v>8.8991509999999998</v>
          </cell>
          <cell r="C789">
            <v>8.1280169999999998</v>
          </cell>
          <cell r="D789">
            <v>7.7931519999999992</v>
          </cell>
          <cell r="E789">
            <v>0</v>
          </cell>
          <cell r="F789">
            <v>0</v>
          </cell>
        </row>
        <row r="790">
          <cell r="A790" t="str">
            <v>8 I6U 2</v>
          </cell>
          <cell r="B790">
            <v>0.38548300000000002</v>
          </cell>
          <cell r="C790">
            <v>0.38548300000000002</v>
          </cell>
          <cell r="D790">
            <v>1.1036030000000001</v>
          </cell>
          <cell r="E790">
            <v>0.69675500000000001</v>
          </cell>
          <cell r="F790">
            <v>0</v>
          </cell>
        </row>
        <row r="791">
          <cell r="A791" t="str">
            <v>8 I6U 3</v>
          </cell>
          <cell r="D791">
            <v>1600</v>
          </cell>
          <cell r="E791">
            <v>1500</v>
          </cell>
          <cell r="F791">
            <v>0</v>
          </cell>
        </row>
        <row r="792">
          <cell r="A792" t="str">
            <v>8 I9H 1</v>
          </cell>
          <cell r="B792">
            <v>27.166916000000001</v>
          </cell>
          <cell r="C792">
            <v>25.490765000000003</v>
          </cell>
          <cell r="D792">
            <v>25.462381999999998</v>
          </cell>
          <cell r="E792">
            <v>0</v>
          </cell>
          <cell r="F792">
            <v>0</v>
          </cell>
        </row>
        <row r="793">
          <cell r="A793" t="str">
            <v>8 I9H 2</v>
          </cell>
          <cell r="B793">
            <v>8.5206079999999993</v>
          </cell>
          <cell r="C793">
            <v>8.5206079999999993</v>
          </cell>
          <cell r="D793">
            <v>8.9470139999999994</v>
          </cell>
          <cell r="E793">
            <v>1.5143999999999999E-2</v>
          </cell>
          <cell r="F793">
            <v>0</v>
          </cell>
        </row>
        <row r="794">
          <cell r="A794" t="str">
            <v>8 I9H 5</v>
          </cell>
          <cell r="B794">
            <v>5.8329999999999996E-3</v>
          </cell>
          <cell r="C794">
            <v>5.8329999999999996E-3</v>
          </cell>
          <cell r="D794">
            <v>5.7479999999999996E-3</v>
          </cell>
          <cell r="E794">
            <v>0</v>
          </cell>
          <cell r="F794">
            <v>0</v>
          </cell>
        </row>
        <row r="795">
          <cell r="A795" t="str">
            <v>8 IZC 1</v>
          </cell>
          <cell r="B795">
            <v>386.57497600000005</v>
          </cell>
          <cell r="C795">
            <v>384.49157000000002</v>
          </cell>
          <cell r="D795">
            <v>399.21734000000004</v>
          </cell>
          <cell r="E795">
            <v>0</v>
          </cell>
          <cell r="F795">
            <v>0</v>
          </cell>
        </row>
        <row r="796">
          <cell r="A796" t="str">
            <v>8 IZC 2</v>
          </cell>
          <cell r="B796">
            <v>249.996442</v>
          </cell>
          <cell r="C796">
            <v>319.996442</v>
          </cell>
          <cell r="D796">
            <v>405.996442</v>
          </cell>
          <cell r="E796">
            <v>0</v>
          </cell>
          <cell r="F796">
            <v>35.686217999999997</v>
          </cell>
        </row>
        <row r="797">
          <cell r="A797" t="str">
            <v>8 IZC 7</v>
          </cell>
          <cell r="B797">
            <v>50</v>
          </cell>
          <cell r="C797">
            <v>50</v>
          </cell>
        </row>
        <row r="798">
          <cell r="A798" t="str">
            <v>8 IZC 8</v>
          </cell>
          <cell r="B798">
            <v>34</v>
          </cell>
          <cell r="C798">
            <v>34</v>
          </cell>
        </row>
        <row r="799">
          <cell r="A799" t="str">
            <v>8 IZI 1</v>
          </cell>
          <cell r="B799">
            <v>40.459265000000002</v>
          </cell>
          <cell r="C799">
            <v>37.766201999999993</v>
          </cell>
          <cell r="D799">
            <v>37.850425000000008</v>
          </cell>
          <cell r="E799">
            <v>0</v>
          </cell>
          <cell r="F799">
            <v>0</v>
          </cell>
        </row>
        <row r="800">
          <cell r="A800" t="str">
            <v>8 IZI 2</v>
          </cell>
          <cell r="B800">
            <v>12.073346999999998</v>
          </cell>
          <cell r="C800">
            <v>12.073346999999998</v>
          </cell>
          <cell r="D800">
            <v>12.302312000000001</v>
          </cell>
          <cell r="E800">
            <v>0</v>
          </cell>
          <cell r="F800">
            <v>4.1263000000000001E-2</v>
          </cell>
        </row>
        <row r="801">
          <cell r="A801" t="str">
            <v>8 IZI 7</v>
          </cell>
          <cell r="B801">
            <v>0.30599399999999999</v>
          </cell>
          <cell r="C801">
            <v>0.30599399999999999</v>
          </cell>
          <cell r="D801">
            <v>0.60599999999999998</v>
          </cell>
          <cell r="E801">
            <v>0</v>
          </cell>
          <cell r="F801">
            <v>0</v>
          </cell>
        </row>
        <row r="802">
          <cell r="A802" t="str">
            <v>5 J00 1</v>
          </cell>
          <cell r="B802">
            <v>18.158594999999998</v>
          </cell>
          <cell r="C802">
            <v>17.637590000000003</v>
          </cell>
          <cell r="D802">
            <v>17.041200000000003</v>
          </cell>
          <cell r="E802">
            <v>0</v>
          </cell>
          <cell r="F802">
            <v>0</v>
          </cell>
        </row>
        <row r="803">
          <cell r="A803" t="str">
            <v>5 J00 2</v>
          </cell>
          <cell r="B803">
            <v>7.4057000000000004</v>
          </cell>
          <cell r="C803">
            <v>7.4057000000000004</v>
          </cell>
          <cell r="D803">
            <v>7.5</v>
          </cell>
          <cell r="E803">
            <v>0</v>
          </cell>
          <cell r="F803">
            <v>0</v>
          </cell>
        </row>
        <row r="804">
          <cell r="A804" t="str">
            <v>5 J00 5</v>
          </cell>
          <cell r="B804">
            <v>13.8086</v>
          </cell>
          <cell r="C804">
            <v>13.8086</v>
          </cell>
          <cell r="D804">
            <v>13.8</v>
          </cell>
          <cell r="E804">
            <v>0</v>
          </cell>
          <cell r="F804">
            <v>0</v>
          </cell>
        </row>
        <row r="805">
          <cell r="A805" t="str">
            <v>9 J0U 8</v>
          </cell>
          <cell r="B805">
            <v>200</v>
          </cell>
          <cell r="C805">
            <v>198</v>
          </cell>
          <cell r="D805">
            <v>350</v>
          </cell>
          <cell r="E805">
            <v>0</v>
          </cell>
          <cell r="F805">
            <v>0</v>
          </cell>
        </row>
        <row r="806">
          <cell r="A806" t="str">
            <v>9 J2R 7</v>
          </cell>
          <cell r="B806">
            <v>0</v>
          </cell>
          <cell r="C806">
            <v>103</v>
          </cell>
        </row>
        <row r="807">
          <cell r="A807" t="str">
            <v>9 J2R 8</v>
          </cell>
          <cell r="B807">
            <v>0</v>
          </cell>
          <cell r="C807">
            <v>100</v>
          </cell>
          <cell r="D807">
            <v>100</v>
          </cell>
          <cell r="E807">
            <v>0</v>
          </cell>
          <cell r="F807">
            <v>0</v>
          </cell>
        </row>
        <row r="808">
          <cell r="A808" t="str">
            <v>9 J2T 8</v>
          </cell>
          <cell r="B808">
            <v>0</v>
          </cell>
          <cell r="C808">
            <v>100</v>
          </cell>
          <cell r="D808">
            <v>130</v>
          </cell>
          <cell r="E808">
            <v>0</v>
          </cell>
          <cell r="F808">
            <v>0</v>
          </cell>
        </row>
        <row r="809">
          <cell r="A809" t="str">
            <v>9 J2U 8</v>
          </cell>
          <cell r="D809">
            <v>130</v>
          </cell>
          <cell r="E809">
            <v>0</v>
          </cell>
          <cell r="F809">
            <v>0</v>
          </cell>
        </row>
        <row r="810">
          <cell r="A810" t="str">
            <v>9 J2W 8</v>
          </cell>
          <cell r="B810">
            <v>0</v>
          </cell>
          <cell r="C810">
            <v>50</v>
          </cell>
        </row>
        <row r="811">
          <cell r="A811" t="str">
            <v>9 J2X 2</v>
          </cell>
        </row>
        <row r="812">
          <cell r="A812" t="str">
            <v>9 J2X 8</v>
          </cell>
          <cell r="B812">
            <v>0</v>
          </cell>
          <cell r="C812">
            <v>160</v>
          </cell>
          <cell r="D812">
            <v>95.5</v>
          </cell>
          <cell r="E812">
            <v>0</v>
          </cell>
          <cell r="F812">
            <v>0</v>
          </cell>
        </row>
        <row r="813">
          <cell r="A813" t="str">
            <v>9 J2Y 8</v>
          </cell>
          <cell r="D813">
            <v>365</v>
          </cell>
          <cell r="E813">
            <v>0</v>
          </cell>
          <cell r="F813">
            <v>0</v>
          </cell>
        </row>
        <row r="814">
          <cell r="A814" t="str">
            <v>9 J2Z 8</v>
          </cell>
          <cell r="B814">
            <v>0</v>
          </cell>
          <cell r="C814">
            <v>150</v>
          </cell>
          <cell r="D814">
            <v>100</v>
          </cell>
          <cell r="E814">
            <v>0</v>
          </cell>
          <cell r="F814">
            <v>0</v>
          </cell>
        </row>
        <row r="815">
          <cell r="A815" t="str">
            <v>9 J3A 8</v>
          </cell>
          <cell r="B815">
            <v>435.32341100000002</v>
          </cell>
          <cell r="C815">
            <v>430.97017699999998</v>
          </cell>
          <cell r="D815">
            <v>100</v>
          </cell>
          <cell r="E815">
            <v>0</v>
          </cell>
          <cell r="F815">
            <v>0</v>
          </cell>
        </row>
        <row r="816">
          <cell r="A816" t="str">
            <v>9 J3C 1</v>
          </cell>
          <cell r="B816">
            <v>6.2224330000000005</v>
          </cell>
          <cell r="C816">
            <v>5.7247729999999999</v>
          </cell>
          <cell r="D816">
            <v>5.6525940000000015</v>
          </cell>
          <cell r="E816">
            <v>0.113052</v>
          </cell>
          <cell r="F816">
            <v>0</v>
          </cell>
        </row>
        <row r="817">
          <cell r="A817" t="str">
            <v>9 J3C 2</v>
          </cell>
          <cell r="B817">
            <v>6.6665669999999997</v>
          </cell>
          <cell r="C817">
            <v>6.5997909999999997</v>
          </cell>
          <cell r="D817">
            <v>9.607567999999997</v>
          </cell>
          <cell r="E817">
            <v>0.29164100000000004</v>
          </cell>
          <cell r="F817">
            <v>0</v>
          </cell>
        </row>
        <row r="818">
          <cell r="A818" t="str">
            <v>9 J3C 5</v>
          </cell>
          <cell r="B818">
            <v>1.0999999999999999E-2</v>
          </cell>
          <cell r="C818">
            <v>1.0999999999999999E-2</v>
          </cell>
          <cell r="D818">
            <v>1.2999999999999999E-2</v>
          </cell>
          <cell r="E818">
            <v>0</v>
          </cell>
          <cell r="F818">
            <v>0</v>
          </cell>
        </row>
        <row r="819">
          <cell r="A819" t="str">
            <v>9 J3C 8</v>
          </cell>
        </row>
        <row r="820">
          <cell r="A820" t="str">
            <v>9 J3D 8</v>
          </cell>
          <cell r="B820">
            <v>0</v>
          </cell>
          <cell r="C820">
            <v>0</v>
          </cell>
        </row>
        <row r="821">
          <cell r="A821" t="str">
            <v>9 J3E 8</v>
          </cell>
          <cell r="B821">
            <v>239.67658900000001</v>
          </cell>
          <cell r="C821">
            <v>587.27982299999996</v>
          </cell>
          <cell r="D821">
            <v>200</v>
          </cell>
          <cell r="E821">
            <v>0</v>
          </cell>
          <cell r="F821">
            <v>0</v>
          </cell>
        </row>
        <row r="822">
          <cell r="A822" t="str">
            <v>9 J3F 8</v>
          </cell>
          <cell r="B822">
            <v>0</v>
          </cell>
          <cell r="C822">
            <v>200</v>
          </cell>
          <cell r="D822">
            <v>250</v>
          </cell>
          <cell r="E822">
            <v>0</v>
          </cell>
          <cell r="F822">
            <v>0</v>
          </cell>
        </row>
        <row r="823">
          <cell r="A823" t="str">
            <v>9 J3G 2</v>
          </cell>
        </row>
        <row r="824">
          <cell r="A824" t="str">
            <v>9 J3G 7</v>
          </cell>
          <cell r="D824">
            <v>180</v>
          </cell>
          <cell r="E824">
            <v>0</v>
          </cell>
          <cell r="F824">
            <v>0</v>
          </cell>
        </row>
        <row r="825">
          <cell r="A825" t="str">
            <v>9 J3L 1</v>
          </cell>
          <cell r="B825">
            <v>30.137141999999994</v>
          </cell>
          <cell r="C825">
            <v>28.287471999999998</v>
          </cell>
          <cell r="D825">
            <v>30.556316000000006</v>
          </cell>
          <cell r="E825">
            <v>0.61112599999999995</v>
          </cell>
          <cell r="F825">
            <v>0</v>
          </cell>
        </row>
        <row r="826">
          <cell r="A826" t="str">
            <v>9 J3L 2</v>
          </cell>
          <cell r="B826">
            <v>29.33</v>
          </cell>
          <cell r="C826">
            <v>29.036550000000002</v>
          </cell>
          <cell r="D826">
            <v>27.741043000000008</v>
          </cell>
          <cell r="E826">
            <v>0.84209100000000003</v>
          </cell>
          <cell r="F826">
            <v>0</v>
          </cell>
        </row>
        <row r="827">
          <cell r="A827" t="str">
            <v>9 J3L 5</v>
          </cell>
          <cell r="B827">
            <v>1.4999999999999999E-2</v>
          </cell>
          <cell r="C827">
            <v>1.4999999999999999E-2</v>
          </cell>
        </row>
        <row r="828">
          <cell r="A828" t="str">
            <v>9 J3L 7</v>
          </cell>
        </row>
        <row r="829">
          <cell r="A829" t="str">
            <v>9 J3L 8</v>
          </cell>
          <cell r="B829">
            <v>700</v>
          </cell>
          <cell r="C829">
            <v>693</v>
          </cell>
          <cell r="D829">
            <v>262.45046400000001</v>
          </cell>
          <cell r="E829">
            <v>0</v>
          </cell>
          <cell r="F829">
            <v>0</v>
          </cell>
        </row>
        <row r="830">
          <cell r="A830" t="str">
            <v>9 J4V 1</v>
          </cell>
          <cell r="B830">
            <v>65.862242000000009</v>
          </cell>
          <cell r="C830">
            <v>63.909279000000012</v>
          </cell>
          <cell r="D830">
            <v>66.201701</v>
          </cell>
          <cell r="E830">
            <v>1.3240339999999999</v>
          </cell>
          <cell r="F830">
            <v>0</v>
          </cell>
        </row>
        <row r="831">
          <cell r="A831" t="str">
            <v>9 J4V 2</v>
          </cell>
          <cell r="B831">
            <v>2.199999</v>
          </cell>
          <cell r="C831">
            <v>2.1779989999999998</v>
          </cell>
          <cell r="D831">
            <v>2.2867730000000002</v>
          </cell>
          <cell r="E831">
            <v>6.9416000000000005E-2</v>
          </cell>
          <cell r="F831">
            <v>0</v>
          </cell>
        </row>
        <row r="832">
          <cell r="A832" t="str">
            <v>9 J4V 5</v>
          </cell>
          <cell r="D832">
            <v>0.77029800000000004</v>
          </cell>
          <cell r="E832">
            <v>0</v>
          </cell>
          <cell r="F832">
            <v>0</v>
          </cell>
        </row>
        <row r="833">
          <cell r="A833" t="str">
            <v>9 J4V 8</v>
          </cell>
        </row>
        <row r="834">
          <cell r="A834" t="str">
            <v>9 J9E 2</v>
          </cell>
          <cell r="B834">
            <v>360.050318</v>
          </cell>
          <cell r="C834">
            <v>356.21031799999997</v>
          </cell>
          <cell r="D834">
            <v>484.34521499999994</v>
          </cell>
          <cell r="E834">
            <v>14.702491999999999</v>
          </cell>
          <cell r="F834">
            <v>0</v>
          </cell>
        </row>
        <row r="835">
          <cell r="A835" t="str">
            <v>9 J9E 5</v>
          </cell>
          <cell r="B835">
            <v>23.949681999999999</v>
          </cell>
          <cell r="C835">
            <v>23.949681999999999</v>
          </cell>
          <cell r="D835">
            <v>15.754785</v>
          </cell>
          <cell r="E835">
            <v>0</v>
          </cell>
          <cell r="F835">
            <v>0</v>
          </cell>
        </row>
        <row r="836">
          <cell r="A836" t="str">
            <v>9 J9E 7</v>
          </cell>
        </row>
        <row r="837">
          <cell r="A837" t="str">
            <v>9 J9E 8</v>
          </cell>
        </row>
        <row r="838">
          <cell r="A838" t="str">
            <v>8 JAG 1</v>
          </cell>
          <cell r="B838">
            <v>821.99973299999976</v>
          </cell>
          <cell r="C838">
            <v>813.31107499999973</v>
          </cell>
          <cell r="D838">
            <v>776.15770500000008</v>
          </cell>
          <cell r="E838">
            <v>5</v>
          </cell>
          <cell r="F838">
            <v>0</v>
          </cell>
        </row>
        <row r="839">
          <cell r="A839" t="str">
            <v>8 JAG 2</v>
          </cell>
          <cell r="B839">
            <v>283.31991799999997</v>
          </cell>
          <cell r="C839">
            <v>283.31991799999997</v>
          </cell>
          <cell r="D839">
            <v>285.82</v>
          </cell>
          <cell r="E839">
            <v>0</v>
          </cell>
          <cell r="F839">
            <v>2.2294999999999999E-2</v>
          </cell>
        </row>
        <row r="840">
          <cell r="A840" t="str">
            <v>8 JAG 7</v>
          </cell>
          <cell r="B840">
            <v>61</v>
          </cell>
          <cell r="C840">
            <v>61</v>
          </cell>
          <cell r="D840">
            <v>50</v>
          </cell>
          <cell r="E840">
            <v>0</v>
          </cell>
          <cell r="F840">
            <v>0</v>
          </cell>
        </row>
        <row r="841">
          <cell r="A841" t="str">
            <v>8 JAG 8</v>
          </cell>
          <cell r="B841">
            <v>75.5</v>
          </cell>
          <cell r="C841">
            <v>75.5</v>
          </cell>
          <cell r="D841">
            <v>70</v>
          </cell>
          <cell r="E841">
            <v>0</v>
          </cell>
          <cell r="F841">
            <v>0</v>
          </cell>
        </row>
        <row r="842">
          <cell r="A842" t="str">
            <v>9 JZL 7</v>
          </cell>
          <cell r="B842">
            <v>150</v>
          </cell>
          <cell r="C842">
            <v>146.685</v>
          </cell>
        </row>
        <row r="843">
          <cell r="A843" t="str">
            <v>9 JZL 8</v>
          </cell>
          <cell r="B843">
            <v>0</v>
          </cell>
          <cell r="C843">
            <v>100</v>
          </cell>
        </row>
        <row r="844">
          <cell r="A844" t="str">
            <v>9 JZL 9</v>
          </cell>
          <cell r="B844">
            <v>181.5</v>
          </cell>
          <cell r="C844">
            <v>1181.5</v>
          </cell>
          <cell r="D844">
            <v>100</v>
          </cell>
          <cell r="E844">
            <v>0</v>
          </cell>
          <cell r="F844">
            <v>0</v>
          </cell>
        </row>
        <row r="845">
          <cell r="A845" t="str">
            <v>4 K00 1</v>
          </cell>
          <cell r="B845">
            <v>979.38482899999974</v>
          </cell>
          <cell r="C845">
            <v>895.28962299999989</v>
          </cell>
          <cell r="D845">
            <v>1018.300944</v>
          </cell>
          <cell r="E845">
            <v>0</v>
          </cell>
          <cell r="F845">
            <v>0</v>
          </cell>
        </row>
        <row r="846">
          <cell r="A846" t="str">
            <v>4 K00 2</v>
          </cell>
          <cell r="B846">
            <v>970.88839999999993</v>
          </cell>
          <cell r="C846">
            <v>940.34753099999989</v>
          </cell>
          <cell r="D846">
            <v>572.63629999999978</v>
          </cell>
          <cell r="E846">
            <v>37.567715</v>
          </cell>
          <cell r="F846">
            <v>3</v>
          </cell>
        </row>
        <row r="847">
          <cell r="A847" t="str">
            <v>4 K00 5</v>
          </cell>
          <cell r="B847">
            <v>1.1599999999999999E-2</v>
          </cell>
          <cell r="C847">
            <v>1.1599999999999999E-2</v>
          </cell>
          <cell r="D847">
            <v>23.7637</v>
          </cell>
          <cell r="E847">
            <v>1.6253299999999999</v>
          </cell>
          <cell r="F847">
            <v>0</v>
          </cell>
        </row>
        <row r="848">
          <cell r="A848" t="str">
            <v>4 K00 7</v>
          </cell>
        </row>
        <row r="849">
          <cell r="A849" t="str">
            <v>4 K00 8</v>
          </cell>
        </row>
        <row r="850">
          <cell r="A850" t="str">
            <v>12 K00 1</v>
          </cell>
          <cell r="B850">
            <v>27.608984999999997</v>
          </cell>
          <cell r="C850">
            <v>25.994598000000014</v>
          </cell>
          <cell r="D850">
            <v>27.735632999999996</v>
          </cell>
          <cell r="E850">
            <v>0.51068800000000003</v>
          </cell>
          <cell r="F850">
            <v>0</v>
          </cell>
        </row>
        <row r="851">
          <cell r="A851" t="str">
            <v>12 K00 2</v>
          </cell>
          <cell r="B851">
            <v>62.09949799999999</v>
          </cell>
          <cell r="C851">
            <v>96.478505999999996</v>
          </cell>
          <cell r="D851">
            <v>92.433627000000016</v>
          </cell>
          <cell r="E851">
            <v>8.6580669999999991</v>
          </cell>
          <cell r="F851">
            <v>20</v>
          </cell>
        </row>
        <row r="852">
          <cell r="A852" t="str">
            <v>12 K00 3</v>
          </cell>
        </row>
        <row r="853">
          <cell r="A853" t="str">
            <v>12 K00 4</v>
          </cell>
          <cell r="B853">
            <v>72.064487</v>
          </cell>
          <cell r="C853">
            <v>71.34384</v>
          </cell>
        </row>
        <row r="854">
          <cell r="A854" t="str">
            <v>12 K00 5</v>
          </cell>
        </row>
        <row r="855">
          <cell r="A855" t="str">
            <v>12 K00 7</v>
          </cell>
          <cell r="B855">
            <v>1.29576</v>
          </cell>
          <cell r="C855">
            <v>1.282802</v>
          </cell>
        </row>
        <row r="856">
          <cell r="A856" t="str">
            <v>10 K2H 1</v>
          </cell>
          <cell r="B856">
            <v>134.39445899999998</v>
          </cell>
          <cell r="C856">
            <v>116.72805599999998</v>
          </cell>
          <cell r="D856">
            <v>127.47478500000001</v>
          </cell>
          <cell r="E856">
            <v>0</v>
          </cell>
          <cell r="F856">
            <v>0</v>
          </cell>
        </row>
        <row r="857">
          <cell r="A857" t="str">
            <v>10 K2H 2</v>
          </cell>
          <cell r="B857">
            <v>39.783120000000004</v>
          </cell>
          <cell r="C857">
            <v>39.343120000000006</v>
          </cell>
          <cell r="D857">
            <v>40.133120000000005</v>
          </cell>
          <cell r="E857">
            <v>3.2019999999999995</v>
          </cell>
          <cell r="F857">
            <v>0</v>
          </cell>
        </row>
        <row r="858">
          <cell r="A858" t="str">
            <v>10 K2H 5</v>
          </cell>
        </row>
        <row r="859">
          <cell r="A859" t="str">
            <v>10 K2H 7</v>
          </cell>
          <cell r="B859">
            <v>2.548168</v>
          </cell>
          <cell r="C859">
            <v>2.548168</v>
          </cell>
          <cell r="D859">
            <v>2.5481799999999999</v>
          </cell>
          <cell r="E859">
            <v>0</v>
          </cell>
          <cell r="F859">
            <v>0</v>
          </cell>
        </row>
        <row r="860">
          <cell r="A860" t="str">
            <v>10 K2H 8</v>
          </cell>
          <cell r="B860">
            <v>1.668712</v>
          </cell>
          <cell r="C860">
            <v>1.668712</v>
          </cell>
          <cell r="D860">
            <v>1.6687000000000001</v>
          </cell>
          <cell r="E860">
            <v>0</v>
          </cell>
          <cell r="F860">
            <v>0</v>
          </cell>
        </row>
        <row r="861">
          <cell r="A861" t="str">
            <v>10 K2W 1</v>
          </cell>
          <cell r="B861">
            <v>199.99989300000004</v>
          </cell>
          <cell r="C861">
            <v>196.02172500000003</v>
          </cell>
          <cell r="D861">
            <v>333.34083899999996</v>
          </cell>
          <cell r="E861">
            <v>0</v>
          </cell>
          <cell r="F861">
            <v>0</v>
          </cell>
        </row>
        <row r="862">
          <cell r="A862" t="str">
            <v>10 K2W 2</v>
          </cell>
          <cell r="B862">
            <v>395.96350199999989</v>
          </cell>
          <cell r="C862">
            <v>391.65845799999988</v>
          </cell>
          <cell r="D862">
            <v>360.65845800000011</v>
          </cell>
          <cell r="E862">
            <v>0</v>
          </cell>
          <cell r="F862">
            <v>0</v>
          </cell>
        </row>
        <row r="863">
          <cell r="A863" t="str">
            <v>10 K2W 5</v>
          </cell>
          <cell r="B863">
            <v>34.540875</v>
          </cell>
          <cell r="C863">
            <v>34.540875</v>
          </cell>
          <cell r="D863">
            <v>34.540875</v>
          </cell>
          <cell r="E863">
            <v>0</v>
          </cell>
          <cell r="F863">
            <v>0</v>
          </cell>
        </row>
        <row r="864">
          <cell r="A864" t="str">
            <v>10 K2W 9</v>
          </cell>
        </row>
        <row r="865">
          <cell r="A865" t="str">
            <v>10 K2W 10</v>
          </cell>
          <cell r="D865">
            <v>50</v>
          </cell>
          <cell r="E865">
            <v>0</v>
          </cell>
          <cell r="F865">
            <v>0</v>
          </cell>
        </row>
        <row r="866">
          <cell r="A866" t="str">
            <v>9 KCZ 1</v>
          </cell>
        </row>
        <row r="867">
          <cell r="A867" t="str">
            <v>9 KCZ 2</v>
          </cell>
          <cell r="B867">
            <v>397.3</v>
          </cell>
          <cell r="C867">
            <v>393.32700000000006</v>
          </cell>
          <cell r="D867">
            <v>625.70000000000005</v>
          </cell>
          <cell r="E867">
            <v>18.993373000000002</v>
          </cell>
          <cell r="F867">
            <v>0</v>
          </cell>
        </row>
        <row r="868">
          <cell r="A868" t="str">
            <v>9 KDN 8</v>
          </cell>
          <cell r="B868">
            <v>370</v>
          </cell>
          <cell r="C868">
            <v>691.3</v>
          </cell>
          <cell r="D868">
            <v>120</v>
          </cell>
          <cell r="E868">
            <v>0</v>
          </cell>
          <cell r="F868">
            <v>0</v>
          </cell>
        </row>
        <row r="869">
          <cell r="A869" t="str">
            <v>12 L00 1</v>
          </cell>
          <cell r="B869">
            <v>63.861834999999985</v>
          </cell>
          <cell r="C869">
            <v>61.018691999999987</v>
          </cell>
          <cell r="D869">
            <v>65.446719999999999</v>
          </cell>
          <cell r="E869">
            <v>1.1854579999999999</v>
          </cell>
          <cell r="F869">
            <v>0</v>
          </cell>
        </row>
        <row r="870">
          <cell r="A870" t="str">
            <v>12 L00 2</v>
          </cell>
          <cell r="B870">
            <v>129.41982300000001</v>
          </cell>
          <cell r="C870">
            <v>550.12562500000013</v>
          </cell>
          <cell r="D870">
            <v>486.72213800000009</v>
          </cell>
          <cell r="E870">
            <v>38.222507</v>
          </cell>
          <cell r="F870">
            <v>290.5</v>
          </cell>
        </row>
        <row r="871">
          <cell r="A871" t="str">
            <v>12 L00 3</v>
          </cell>
          <cell r="B871">
            <v>37</v>
          </cell>
          <cell r="C871">
            <v>36.630000000000003</v>
          </cell>
        </row>
        <row r="872">
          <cell r="A872" t="str">
            <v>12 L00 4</v>
          </cell>
          <cell r="B872">
            <v>149.830614</v>
          </cell>
          <cell r="C872">
            <v>148.33230800000001</v>
          </cell>
          <cell r="D872">
            <v>0</v>
          </cell>
          <cell r="E872">
            <v>0</v>
          </cell>
          <cell r="F872">
            <v>67.5</v>
          </cell>
        </row>
        <row r="873">
          <cell r="A873" t="str">
            <v>12 L00 5</v>
          </cell>
        </row>
        <row r="874">
          <cell r="A874" t="str">
            <v>12 L00 7</v>
          </cell>
        </row>
        <row r="875">
          <cell r="A875" t="str">
            <v>11 L3N 1</v>
          </cell>
          <cell r="B875">
            <v>13.452031000000002</v>
          </cell>
          <cell r="C875">
            <v>13.042836000000001</v>
          </cell>
          <cell r="D875">
            <v>14.24001</v>
          </cell>
          <cell r="E875">
            <v>0.28480099999999997</v>
          </cell>
          <cell r="F875">
            <v>0</v>
          </cell>
        </row>
        <row r="876">
          <cell r="A876" t="str">
            <v>11 L3N 2</v>
          </cell>
          <cell r="B876">
            <v>13.220888999999998</v>
          </cell>
          <cell r="C876">
            <v>15.220888999999998</v>
          </cell>
          <cell r="D876">
            <v>20.911976999999997</v>
          </cell>
          <cell r="E876">
            <v>0.78535100000000013</v>
          </cell>
          <cell r="F876">
            <v>0</v>
          </cell>
        </row>
        <row r="877">
          <cell r="A877" t="str">
            <v>11 L3N 7</v>
          </cell>
          <cell r="B877">
            <v>3.670706</v>
          </cell>
          <cell r="C877">
            <v>5.3036349999999999</v>
          </cell>
          <cell r="D877">
            <v>6.1536349999999995</v>
          </cell>
          <cell r="E877">
            <v>0</v>
          </cell>
          <cell r="F877">
            <v>0</v>
          </cell>
        </row>
        <row r="878">
          <cell r="A878" t="str">
            <v>11 L3N 8</v>
          </cell>
          <cell r="B878">
            <v>3.2305579999999998</v>
          </cell>
          <cell r="C878">
            <v>2.907502</v>
          </cell>
          <cell r="D878">
            <v>2.907502</v>
          </cell>
          <cell r="E878">
            <v>0</v>
          </cell>
          <cell r="F878">
            <v>0</v>
          </cell>
        </row>
        <row r="879">
          <cell r="A879" t="str">
            <v>11 L3P 1</v>
          </cell>
          <cell r="B879">
            <v>156.58717199999987</v>
          </cell>
          <cell r="C879">
            <v>153.35912199999993</v>
          </cell>
          <cell r="D879">
            <v>171.59546</v>
          </cell>
          <cell r="E879">
            <v>0</v>
          </cell>
          <cell r="F879">
            <v>0</v>
          </cell>
        </row>
        <row r="880">
          <cell r="A880" t="str">
            <v>11 L3P 2</v>
          </cell>
          <cell r="B880">
            <v>15.534859999999995</v>
          </cell>
          <cell r="C880">
            <v>15.534859999999995</v>
          </cell>
          <cell r="D880">
            <v>18.817298999999998</v>
          </cell>
          <cell r="E880">
            <v>0</v>
          </cell>
          <cell r="F880">
            <v>4</v>
          </cell>
        </row>
        <row r="881">
          <cell r="A881" t="str">
            <v>11 L3P 3</v>
          </cell>
          <cell r="B881">
            <v>0.39329999999999998</v>
          </cell>
          <cell r="C881">
            <v>0.39329999999999998</v>
          </cell>
          <cell r="D881">
            <v>0.39329999999999998</v>
          </cell>
          <cell r="E881">
            <v>0</v>
          </cell>
          <cell r="F881">
            <v>0</v>
          </cell>
        </row>
        <row r="882">
          <cell r="A882" t="str">
            <v>11 L3P 5</v>
          </cell>
          <cell r="B882">
            <v>2.3890999999999996E-2</v>
          </cell>
          <cell r="C882">
            <v>2.3890999999999996E-2</v>
          </cell>
        </row>
        <row r="883">
          <cell r="A883" t="str">
            <v>11 L3P 7</v>
          </cell>
          <cell r="B883">
            <v>16.318771000000002</v>
          </cell>
          <cell r="C883">
            <v>19.686893999999999</v>
          </cell>
          <cell r="D883">
            <v>3</v>
          </cell>
          <cell r="E883">
            <v>0</v>
          </cell>
          <cell r="F883">
            <v>9</v>
          </cell>
        </row>
        <row r="884">
          <cell r="A884" t="str">
            <v>11 L3P 8</v>
          </cell>
          <cell r="B884">
            <v>1.0444910000000001</v>
          </cell>
          <cell r="C884">
            <v>10.940042</v>
          </cell>
          <cell r="D884">
            <v>11.863262000000001</v>
          </cell>
          <cell r="E884">
            <v>0</v>
          </cell>
          <cell r="F884">
            <v>2</v>
          </cell>
        </row>
        <row r="885">
          <cell r="A885" t="str">
            <v>11 L4J 1</v>
          </cell>
          <cell r="B885">
            <v>1079.4070930000003</v>
          </cell>
          <cell r="C885">
            <v>1058.3604740000003</v>
          </cell>
          <cell r="D885">
            <v>1215.8255860000002</v>
          </cell>
          <cell r="E885">
            <v>0</v>
          </cell>
          <cell r="F885">
            <v>0</v>
          </cell>
        </row>
        <row r="886">
          <cell r="A886" t="str">
            <v>11 L4J 2</v>
          </cell>
          <cell r="B886">
            <v>252.96569500000004</v>
          </cell>
          <cell r="C886">
            <v>245.36569500000004</v>
          </cell>
          <cell r="D886">
            <v>265.71713499999998</v>
          </cell>
          <cell r="E886">
            <v>0</v>
          </cell>
          <cell r="F886">
            <v>0</v>
          </cell>
        </row>
        <row r="887">
          <cell r="A887" t="str">
            <v>11 L4J 3</v>
          </cell>
          <cell r="B887">
            <v>8.2799999999999994</v>
          </cell>
          <cell r="C887">
            <v>8.2799999999999994</v>
          </cell>
          <cell r="D887">
            <v>8.6774400000000007</v>
          </cell>
          <cell r="E887">
            <v>0</v>
          </cell>
          <cell r="F887">
            <v>0</v>
          </cell>
        </row>
        <row r="888">
          <cell r="A888" t="str">
            <v>11 L4J 7</v>
          </cell>
          <cell r="B888">
            <v>14.327132999999998</v>
          </cell>
          <cell r="C888">
            <v>54.09442</v>
          </cell>
          <cell r="D888">
            <v>15.014835999999999</v>
          </cell>
          <cell r="E888">
            <v>0</v>
          </cell>
          <cell r="F888">
            <v>25</v>
          </cell>
        </row>
        <row r="889">
          <cell r="A889" t="str">
            <v>11 L4J 8</v>
          </cell>
          <cell r="B889">
            <v>14.47442</v>
          </cell>
          <cell r="C889">
            <v>136.92697800000002</v>
          </cell>
          <cell r="D889">
            <v>28.169191000000001</v>
          </cell>
          <cell r="E889">
            <v>0</v>
          </cell>
          <cell r="F889">
            <v>70</v>
          </cell>
        </row>
        <row r="890">
          <cell r="A890" t="str">
            <v>11 L4J 10</v>
          </cell>
          <cell r="D890">
            <v>72</v>
          </cell>
          <cell r="E890">
            <v>0</v>
          </cell>
          <cell r="F890">
            <v>0</v>
          </cell>
        </row>
        <row r="891">
          <cell r="A891" t="str">
            <v>11 L5N 1</v>
          </cell>
          <cell r="B891">
            <v>993.50368399999991</v>
          </cell>
          <cell r="C891">
            <v>974.37714999999969</v>
          </cell>
          <cell r="D891">
            <v>1147.7166899999995</v>
          </cell>
          <cell r="E891">
            <v>0</v>
          </cell>
          <cell r="F891">
            <v>112</v>
          </cell>
        </row>
        <row r="892">
          <cell r="A892" t="str">
            <v>11 L5N 2</v>
          </cell>
          <cell r="B892">
            <v>63.455654000000003</v>
          </cell>
          <cell r="C892">
            <v>63.455654000000003</v>
          </cell>
          <cell r="D892">
            <v>116.07385700000002</v>
          </cell>
          <cell r="E892">
            <v>0</v>
          </cell>
          <cell r="F892">
            <v>0</v>
          </cell>
        </row>
        <row r="893">
          <cell r="A893" t="str">
            <v>11 L5N 7</v>
          </cell>
          <cell r="B893">
            <v>3.2868750000000002</v>
          </cell>
          <cell r="C893">
            <v>2.9581869999999997</v>
          </cell>
          <cell r="D893">
            <v>2.9581870000000001</v>
          </cell>
          <cell r="E893">
            <v>0</v>
          </cell>
          <cell r="F893">
            <v>0</v>
          </cell>
        </row>
        <row r="894">
          <cell r="A894" t="str">
            <v>11 L5N 8</v>
          </cell>
          <cell r="B894">
            <v>9.6425959999999993</v>
          </cell>
          <cell r="C894">
            <v>8.6783359999999998</v>
          </cell>
          <cell r="D894">
            <v>8.6783359999999998</v>
          </cell>
          <cell r="E894">
            <v>0</v>
          </cell>
          <cell r="F894">
            <v>0</v>
          </cell>
        </row>
        <row r="895">
          <cell r="A895" t="str">
            <v>11 L5X 1</v>
          </cell>
          <cell r="B895">
            <v>710.24164600000029</v>
          </cell>
          <cell r="C895">
            <v>704.78246000000024</v>
          </cell>
          <cell r="D895">
            <v>759.16104000000007</v>
          </cell>
          <cell r="E895">
            <v>0</v>
          </cell>
          <cell r="F895">
            <v>0</v>
          </cell>
        </row>
        <row r="896">
          <cell r="A896" t="str">
            <v>11 L5X 2</v>
          </cell>
          <cell r="B896">
            <v>175.37837400000004</v>
          </cell>
          <cell r="C896">
            <v>175.37837400000004</v>
          </cell>
          <cell r="D896">
            <v>178.97573500000001</v>
          </cell>
          <cell r="E896">
            <v>0</v>
          </cell>
          <cell r="F896">
            <v>30</v>
          </cell>
        </row>
        <row r="897">
          <cell r="A897" t="str">
            <v>11 L5X 3</v>
          </cell>
          <cell r="B897">
            <v>60</v>
          </cell>
          <cell r="C897">
            <v>60</v>
          </cell>
          <cell r="D897">
            <v>60</v>
          </cell>
          <cell r="E897">
            <v>0</v>
          </cell>
          <cell r="F897">
            <v>0</v>
          </cell>
        </row>
        <row r="898">
          <cell r="A898" t="str">
            <v>11 L5X 5</v>
          </cell>
          <cell r="D898">
            <v>3.1440000000000001</v>
          </cell>
          <cell r="E898">
            <v>0</v>
          </cell>
          <cell r="F898">
            <v>0</v>
          </cell>
        </row>
        <row r="899">
          <cell r="A899" t="str">
            <v>11 L5X 7</v>
          </cell>
          <cell r="B899">
            <v>52.275999999999996</v>
          </cell>
          <cell r="C899">
            <v>52.275999999999996</v>
          </cell>
          <cell r="D899">
            <v>53.975823999999996</v>
          </cell>
          <cell r="E899">
            <v>0</v>
          </cell>
          <cell r="F899">
            <v>0</v>
          </cell>
        </row>
        <row r="900">
          <cell r="A900" t="str">
            <v>11 L6H 1</v>
          </cell>
          <cell r="B900">
            <v>90.643230999999972</v>
          </cell>
          <cell r="C900">
            <v>88.608189999999993</v>
          </cell>
          <cell r="D900">
            <v>93.052824000000001</v>
          </cell>
          <cell r="E900">
            <v>1.8610589999999998</v>
          </cell>
          <cell r="F900">
            <v>0</v>
          </cell>
        </row>
        <row r="901">
          <cell r="A901" t="str">
            <v>11 L6H 2</v>
          </cell>
          <cell r="B901">
            <v>12.282802</v>
          </cell>
          <cell r="C901">
            <v>12.282802</v>
          </cell>
          <cell r="D901">
            <v>12.816222999999999</v>
          </cell>
          <cell r="E901">
            <v>8.3238999999999994E-2</v>
          </cell>
          <cell r="F901">
            <v>0</v>
          </cell>
        </row>
        <row r="902">
          <cell r="A902" t="str">
            <v>11 L6H 3</v>
          </cell>
          <cell r="B902">
            <v>90.531826999999993</v>
          </cell>
          <cell r="C902">
            <v>90.531826999999993</v>
          </cell>
          <cell r="D902">
            <v>90.531826999999993</v>
          </cell>
          <cell r="E902">
            <v>0</v>
          </cell>
          <cell r="F902">
            <v>30</v>
          </cell>
        </row>
        <row r="903">
          <cell r="A903" t="str">
            <v>11 L6H 5</v>
          </cell>
        </row>
        <row r="904">
          <cell r="A904" t="str">
            <v>11 L6H 7</v>
          </cell>
          <cell r="B904">
            <v>8.8865449999999999</v>
          </cell>
          <cell r="C904">
            <v>7.9978910000000001</v>
          </cell>
          <cell r="D904">
            <v>8.8865459999999992</v>
          </cell>
          <cell r="E904">
            <v>0</v>
          </cell>
          <cell r="F904">
            <v>20</v>
          </cell>
        </row>
        <row r="905">
          <cell r="A905" t="str">
            <v>11 L6I 1</v>
          </cell>
          <cell r="B905">
            <v>174.42605799999995</v>
          </cell>
          <cell r="C905">
            <v>169.23220899999998</v>
          </cell>
          <cell r="D905">
            <v>173.61764000000002</v>
          </cell>
          <cell r="E905">
            <v>3.4723530000000005</v>
          </cell>
          <cell r="F905">
            <v>0</v>
          </cell>
        </row>
        <row r="906">
          <cell r="A906" t="str">
            <v>11 L6I 2</v>
          </cell>
          <cell r="B906">
            <v>237.84080700000004</v>
          </cell>
          <cell r="C906">
            <v>237.84080700000004</v>
          </cell>
          <cell r="D906">
            <v>295.461614</v>
          </cell>
          <cell r="E906">
            <v>7.8704999999999997E-2</v>
          </cell>
          <cell r="F906">
            <v>0</v>
          </cell>
        </row>
        <row r="907">
          <cell r="A907" t="str">
            <v>11 L6I 3</v>
          </cell>
          <cell r="B907">
            <v>47.1</v>
          </cell>
          <cell r="C907">
            <v>47.1</v>
          </cell>
          <cell r="D907">
            <v>985.32738300000005</v>
          </cell>
          <cell r="E907">
            <v>95</v>
          </cell>
          <cell r="F907">
            <v>0</v>
          </cell>
        </row>
        <row r="908">
          <cell r="A908" t="str">
            <v>11 L6I 4</v>
          </cell>
          <cell r="D908">
            <v>458.69019100000003</v>
          </cell>
          <cell r="E908">
            <v>145.5</v>
          </cell>
          <cell r="F908">
            <v>1740.5</v>
          </cell>
        </row>
        <row r="909">
          <cell r="A909" t="str">
            <v>11 L6I 5</v>
          </cell>
          <cell r="B909">
            <v>761.89251999999999</v>
          </cell>
          <cell r="C909">
            <v>1046.7925200000002</v>
          </cell>
          <cell r="D909">
            <v>15</v>
          </cell>
          <cell r="E909">
            <v>0</v>
          </cell>
          <cell r="F909">
            <v>0</v>
          </cell>
        </row>
        <row r="910">
          <cell r="A910" t="str">
            <v>11 L6I 7</v>
          </cell>
          <cell r="B910">
            <v>17.899999999999999</v>
          </cell>
          <cell r="C910">
            <v>16.11</v>
          </cell>
          <cell r="D910">
            <v>16.11</v>
          </cell>
          <cell r="E910">
            <v>0</v>
          </cell>
          <cell r="F910">
            <v>0</v>
          </cell>
        </row>
        <row r="911">
          <cell r="A911" t="str">
            <v>11 L6I 8</v>
          </cell>
          <cell r="B911">
            <v>14.3</v>
          </cell>
          <cell r="C911">
            <v>12.87</v>
          </cell>
          <cell r="D911">
            <v>12.87</v>
          </cell>
          <cell r="E911">
            <v>0</v>
          </cell>
          <cell r="F911">
            <v>0</v>
          </cell>
        </row>
        <row r="912">
          <cell r="A912" t="str">
            <v>11 L6J 1</v>
          </cell>
          <cell r="B912">
            <v>109.86491199999999</v>
          </cell>
          <cell r="C912">
            <v>106.30366000000001</v>
          </cell>
          <cell r="D912">
            <v>107.99890699999996</v>
          </cell>
          <cell r="E912">
            <v>2.1599780000000002</v>
          </cell>
          <cell r="F912">
            <v>0</v>
          </cell>
        </row>
        <row r="913">
          <cell r="A913" t="str">
            <v>11 L6J 2</v>
          </cell>
          <cell r="B913">
            <v>1840.4059709999995</v>
          </cell>
          <cell r="C913">
            <v>1840.4059709999995</v>
          </cell>
          <cell r="D913">
            <v>2051.3010929999991</v>
          </cell>
          <cell r="E913">
            <v>2.1036660000000005</v>
          </cell>
          <cell r="F913">
            <v>0</v>
          </cell>
        </row>
        <row r="914">
          <cell r="A914" t="str">
            <v>11 L6J 7</v>
          </cell>
          <cell r="B914">
            <v>20.605147000000002</v>
          </cell>
          <cell r="C914">
            <v>18.544632</v>
          </cell>
        </row>
        <row r="915">
          <cell r="A915" t="str">
            <v>11 L6U 1</v>
          </cell>
          <cell r="B915">
            <v>26.704458999999996</v>
          </cell>
          <cell r="C915">
            <v>26.704458999999996</v>
          </cell>
          <cell r="D915">
            <v>26.678295000000002</v>
          </cell>
          <cell r="E915">
            <v>0.53356700000000001</v>
          </cell>
          <cell r="F915">
            <v>0</v>
          </cell>
        </row>
        <row r="916">
          <cell r="A916" t="str">
            <v>11 L6U 2</v>
          </cell>
          <cell r="B916">
            <v>23.452097999999999</v>
          </cell>
          <cell r="C916">
            <v>35.214106000000008</v>
          </cell>
          <cell r="D916">
            <v>37.425477000000001</v>
          </cell>
          <cell r="E916">
            <v>0</v>
          </cell>
          <cell r="F916">
            <v>0</v>
          </cell>
        </row>
        <row r="917">
          <cell r="A917" t="str">
            <v>11 L6U 7</v>
          </cell>
          <cell r="B917">
            <v>7.8765080000000003</v>
          </cell>
          <cell r="C917">
            <v>8.8268490000000011</v>
          </cell>
          <cell r="D917">
            <v>7.088857</v>
          </cell>
          <cell r="E917">
            <v>0</v>
          </cell>
          <cell r="F917">
            <v>0</v>
          </cell>
        </row>
        <row r="918">
          <cell r="A918" t="str">
            <v>11 L6U 8</v>
          </cell>
          <cell r="B918">
            <v>0</v>
          </cell>
          <cell r="C918">
            <v>1.5</v>
          </cell>
          <cell r="D918">
            <v>10</v>
          </cell>
          <cell r="E918">
            <v>0</v>
          </cell>
          <cell r="F918">
            <v>0</v>
          </cell>
        </row>
        <row r="919">
          <cell r="A919" t="str">
            <v>11 L6W 1</v>
          </cell>
          <cell r="B919">
            <v>395.24202199999991</v>
          </cell>
          <cell r="C919">
            <v>392.33938200000006</v>
          </cell>
          <cell r="D919">
            <v>425.46235499999989</v>
          </cell>
          <cell r="E919">
            <v>2.1123889999999999</v>
          </cell>
          <cell r="F919">
            <v>0</v>
          </cell>
        </row>
        <row r="920">
          <cell r="A920" t="str">
            <v>11 L6W 2</v>
          </cell>
          <cell r="B920">
            <v>1484.1972780000003</v>
          </cell>
          <cell r="C920">
            <v>1688.8735960000004</v>
          </cell>
          <cell r="D920">
            <v>1611.2285229999998</v>
          </cell>
          <cell r="E920">
            <v>3.3945800000000004</v>
          </cell>
          <cell r="F920">
            <v>50</v>
          </cell>
        </row>
        <row r="921">
          <cell r="A921" t="str">
            <v>11 L6W 3</v>
          </cell>
          <cell r="B921">
            <v>13241.289112</v>
          </cell>
          <cell r="C921">
            <v>13262.689112</v>
          </cell>
          <cell r="D921">
            <v>18530.27175</v>
          </cell>
          <cell r="E921">
            <v>0</v>
          </cell>
          <cell r="F921">
            <v>0</v>
          </cell>
        </row>
        <row r="922">
          <cell r="A922" t="str">
            <v>11 L6W 5</v>
          </cell>
          <cell r="B922">
            <v>2116.7140939999999</v>
          </cell>
          <cell r="C922">
            <v>2391.3140940000003</v>
          </cell>
          <cell r="D922">
            <v>2398.5007759999999</v>
          </cell>
          <cell r="E922">
            <v>0</v>
          </cell>
          <cell r="F922">
            <v>0</v>
          </cell>
        </row>
        <row r="923">
          <cell r="A923" t="str">
            <v>11 L6W 7</v>
          </cell>
          <cell r="B923">
            <v>265.586682</v>
          </cell>
          <cell r="C923">
            <v>266.52</v>
          </cell>
          <cell r="D923">
            <v>251.52</v>
          </cell>
          <cell r="E923">
            <v>0</v>
          </cell>
          <cell r="F923">
            <v>0</v>
          </cell>
        </row>
        <row r="924">
          <cell r="A924" t="str">
            <v>11 L6W 8</v>
          </cell>
          <cell r="B924">
            <v>279.37880799999999</v>
          </cell>
          <cell r="C924">
            <v>317.793612</v>
          </cell>
          <cell r="D924">
            <v>872.816596</v>
          </cell>
          <cell r="E924">
            <v>80</v>
          </cell>
          <cell r="F924">
            <v>280</v>
          </cell>
        </row>
        <row r="925">
          <cell r="A925" t="str">
            <v>11 L6W 10</v>
          </cell>
          <cell r="B925">
            <v>4172.5688879999998</v>
          </cell>
          <cell r="C925">
            <v>4172.5688879999998</v>
          </cell>
        </row>
        <row r="926">
          <cell r="A926" t="str">
            <v>11 L8G 1</v>
          </cell>
          <cell r="B926">
            <v>3.1560989999999998</v>
          </cell>
          <cell r="C926">
            <v>3.1127040000000004</v>
          </cell>
          <cell r="D926">
            <v>3.0948020000000001</v>
          </cell>
          <cell r="E926">
            <v>3.7094000000000002E-2</v>
          </cell>
          <cell r="F926">
            <v>0</v>
          </cell>
        </row>
        <row r="927">
          <cell r="A927" t="str">
            <v>11 L8G 2</v>
          </cell>
          <cell r="B927">
            <v>4.4112879999999999</v>
          </cell>
          <cell r="C927">
            <v>18.211563999999999</v>
          </cell>
          <cell r="D927">
            <v>4.5929790000000006</v>
          </cell>
          <cell r="E927">
            <v>2.3611E-2</v>
          </cell>
          <cell r="F927">
            <v>0</v>
          </cell>
        </row>
        <row r="928">
          <cell r="A928" t="str">
            <v>11 L8G 7</v>
          </cell>
          <cell r="B928">
            <v>10.742837</v>
          </cell>
          <cell r="C928">
            <v>15.868276999999999</v>
          </cell>
          <cell r="D928">
            <v>30.668533000000004</v>
          </cell>
          <cell r="E928">
            <v>0</v>
          </cell>
          <cell r="F928">
            <v>0</v>
          </cell>
        </row>
        <row r="929">
          <cell r="A929" t="str">
            <v>11 L8G 8</v>
          </cell>
          <cell r="B929">
            <v>0</v>
          </cell>
          <cell r="C929">
            <v>4</v>
          </cell>
          <cell r="D929">
            <v>5</v>
          </cell>
          <cell r="E929">
            <v>0</v>
          </cell>
          <cell r="F929">
            <v>0</v>
          </cell>
        </row>
        <row r="930">
          <cell r="A930" t="str">
            <v>11 L8K 1</v>
          </cell>
          <cell r="B930">
            <v>282.49869499999983</v>
          </cell>
          <cell r="C930">
            <v>276.61712900000009</v>
          </cell>
          <cell r="D930">
            <v>304.40651700000024</v>
          </cell>
          <cell r="E930">
            <v>0</v>
          </cell>
          <cell r="F930">
            <v>0</v>
          </cell>
        </row>
        <row r="931">
          <cell r="A931" t="str">
            <v>11 L8K 2</v>
          </cell>
          <cell r="B931">
            <v>67.557090000000017</v>
          </cell>
          <cell r="C931">
            <v>79.557090000000017</v>
          </cell>
          <cell r="D931">
            <v>87.950817999999984</v>
          </cell>
          <cell r="E931">
            <v>0</v>
          </cell>
          <cell r="F931">
            <v>10</v>
          </cell>
        </row>
        <row r="932">
          <cell r="A932" t="str">
            <v>11 L8K 3</v>
          </cell>
          <cell r="B932">
            <v>14.808430999999999</v>
          </cell>
          <cell r="C932">
            <v>16.808430999999999</v>
          </cell>
          <cell r="D932">
            <v>16.808430999999999</v>
          </cell>
          <cell r="E932">
            <v>0</v>
          </cell>
          <cell r="F932">
            <v>0</v>
          </cell>
        </row>
        <row r="933">
          <cell r="A933" t="str">
            <v>11 L8K 5</v>
          </cell>
        </row>
        <row r="934">
          <cell r="A934" t="str">
            <v>11 L8K 7</v>
          </cell>
          <cell r="B934">
            <v>0</v>
          </cell>
          <cell r="C934">
            <v>11</v>
          </cell>
          <cell r="D934">
            <v>7</v>
          </cell>
          <cell r="E934">
            <v>0</v>
          </cell>
          <cell r="F934">
            <v>0</v>
          </cell>
        </row>
        <row r="935">
          <cell r="A935" t="str">
            <v>11 L8K 8</v>
          </cell>
          <cell r="B935">
            <v>0</v>
          </cell>
          <cell r="C935">
            <v>5</v>
          </cell>
          <cell r="D935">
            <v>4</v>
          </cell>
          <cell r="E935">
            <v>0</v>
          </cell>
          <cell r="F935">
            <v>0</v>
          </cell>
        </row>
        <row r="936">
          <cell r="A936" t="str">
            <v>11 L8P 2</v>
          </cell>
          <cell r="B936">
            <v>21.658998</v>
          </cell>
          <cell r="C936">
            <v>43.113098000000001</v>
          </cell>
          <cell r="D936">
            <v>42.075306000000005</v>
          </cell>
          <cell r="E936">
            <v>3.0374999999999999E-2</v>
          </cell>
          <cell r="F936">
            <v>0</v>
          </cell>
        </row>
        <row r="937">
          <cell r="A937" t="str">
            <v>11 L8P 5</v>
          </cell>
          <cell r="D937">
            <v>1.5720000000000001</v>
          </cell>
          <cell r="E937">
            <v>0.106225</v>
          </cell>
          <cell r="F937">
            <v>0</v>
          </cell>
        </row>
        <row r="938">
          <cell r="A938" t="str">
            <v>11 L8P 7</v>
          </cell>
          <cell r="B938">
            <v>4.0168020000000002</v>
          </cell>
          <cell r="C938">
            <v>9.5983219999999996</v>
          </cell>
          <cell r="D938">
            <v>9.6151219999999995</v>
          </cell>
          <cell r="E938">
            <v>0</v>
          </cell>
          <cell r="F938">
            <v>0</v>
          </cell>
        </row>
        <row r="939">
          <cell r="A939" t="str">
            <v>11 L8P 8</v>
          </cell>
          <cell r="B939">
            <v>2.4372549999999999</v>
          </cell>
          <cell r="C939">
            <v>7.7562290000000003</v>
          </cell>
          <cell r="D939">
            <v>9.1935289999999998</v>
          </cell>
          <cell r="E939">
            <v>0</v>
          </cell>
          <cell r="F939">
            <v>0</v>
          </cell>
        </row>
        <row r="940">
          <cell r="A940" t="str">
            <v>11 L9T 1</v>
          </cell>
          <cell r="B940">
            <v>54.155456999999998</v>
          </cell>
          <cell r="C940">
            <v>53.072347999999998</v>
          </cell>
          <cell r="D940">
            <v>52.310959000000011</v>
          </cell>
          <cell r="E940">
            <v>1.0462200000000001</v>
          </cell>
          <cell r="F940">
            <v>0</v>
          </cell>
        </row>
        <row r="941">
          <cell r="A941" t="str">
            <v>11 L9T 2</v>
          </cell>
          <cell r="B941">
            <v>18.169737999999999</v>
          </cell>
          <cell r="C941">
            <v>18.169737999999999</v>
          </cell>
          <cell r="D941">
            <v>40.885106000000007</v>
          </cell>
          <cell r="E941">
            <v>0</v>
          </cell>
          <cell r="F941">
            <v>0</v>
          </cell>
        </row>
        <row r="942">
          <cell r="A942" t="str">
            <v>11 L9T 7</v>
          </cell>
          <cell r="B942">
            <v>22.873607</v>
          </cell>
          <cell r="C942">
            <v>22.873607</v>
          </cell>
          <cell r="D942">
            <v>20.995808999999998</v>
          </cell>
          <cell r="E942">
            <v>0</v>
          </cell>
          <cell r="F942">
            <v>0</v>
          </cell>
        </row>
        <row r="943">
          <cell r="A943" t="str">
            <v>11 L9Y 1</v>
          </cell>
          <cell r="B943">
            <v>26.889845999999999</v>
          </cell>
          <cell r="C943">
            <v>25.984491999999999</v>
          </cell>
          <cell r="D943">
            <v>26.849794000000003</v>
          </cell>
          <cell r="E943">
            <v>0.536995</v>
          </cell>
          <cell r="F943">
            <v>0</v>
          </cell>
        </row>
        <row r="944">
          <cell r="A944" t="str">
            <v>11 L9Y 2</v>
          </cell>
          <cell r="B944">
            <v>2.5356670000000001</v>
          </cell>
          <cell r="C944">
            <v>7.5356670000000001</v>
          </cell>
          <cell r="D944">
            <v>9.6518290000000047</v>
          </cell>
          <cell r="E944">
            <v>0</v>
          </cell>
          <cell r="F944">
            <v>0</v>
          </cell>
        </row>
        <row r="945">
          <cell r="A945" t="str">
            <v>11 L9Y 7</v>
          </cell>
          <cell r="B945">
            <v>1.2</v>
          </cell>
          <cell r="C945">
            <v>7.08</v>
          </cell>
          <cell r="D945">
            <v>8.08</v>
          </cell>
          <cell r="E945">
            <v>0</v>
          </cell>
          <cell r="F945">
            <v>0</v>
          </cell>
        </row>
        <row r="946">
          <cell r="A946" t="str">
            <v>11 L9Y 8</v>
          </cell>
          <cell r="B946">
            <v>0</v>
          </cell>
          <cell r="C946">
            <v>4</v>
          </cell>
          <cell r="D946">
            <v>6</v>
          </cell>
          <cell r="E946">
            <v>0</v>
          </cell>
          <cell r="F946">
            <v>0</v>
          </cell>
        </row>
        <row r="947">
          <cell r="A947" t="str">
            <v>10 LAT 1</v>
          </cell>
          <cell r="B947">
            <v>654.4654220000001</v>
          </cell>
          <cell r="C947">
            <v>617.96644100000003</v>
          </cell>
          <cell r="D947">
            <v>720.87502700000005</v>
          </cell>
          <cell r="E947">
            <v>14.4</v>
          </cell>
          <cell r="F947">
            <v>0</v>
          </cell>
        </row>
        <row r="948">
          <cell r="A948" t="str">
            <v>10 LAT 2</v>
          </cell>
          <cell r="B948">
            <v>129.30000000000001</v>
          </cell>
          <cell r="C948">
            <v>128.00700000000001</v>
          </cell>
          <cell r="D948">
            <v>244.99996299999992</v>
          </cell>
          <cell r="E948">
            <v>8.9</v>
          </cell>
          <cell r="F948">
            <v>0</v>
          </cell>
        </row>
        <row r="949">
          <cell r="A949" t="str">
            <v>10 LAU 1</v>
          </cell>
          <cell r="B949">
            <v>203.99676800000003</v>
          </cell>
          <cell r="C949">
            <v>192.01710100000005</v>
          </cell>
          <cell r="D949">
            <v>197.090542</v>
          </cell>
          <cell r="E949">
            <v>0</v>
          </cell>
          <cell r="F949">
            <v>0</v>
          </cell>
        </row>
        <row r="950">
          <cell r="A950" t="str">
            <v>10 LAU 2</v>
          </cell>
        </row>
        <row r="951">
          <cell r="A951" t="str">
            <v>10 LAU 8</v>
          </cell>
        </row>
        <row r="952">
          <cell r="A952" t="str">
            <v>4 M00 1</v>
          </cell>
          <cell r="B952">
            <v>3.6321330000000009</v>
          </cell>
          <cell r="C952">
            <v>3.4145490000000001</v>
          </cell>
          <cell r="D952">
            <v>3.1769569999999994</v>
          </cell>
          <cell r="E952">
            <v>0</v>
          </cell>
          <cell r="F952">
            <v>0</v>
          </cell>
        </row>
        <row r="953">
          <cell r="A953" t="str">
            <v>4 M00 2</v>
          </cell>
          <cell r="B953">
            <v>1.0146419999999998</v>
          </cell>
          <cell r="C953">
            <v>1.0146419999999998</v>
          </cell>
          <cell r="D953">
            <v>0.97319100000000014</v>
          </cell>
          <cell r="E953">
            <v>0.1</v>
          </cell>
          <cell r="F953">
            <v>0</v>
          </cell>
        </row>
        <row r="954">
          <cell r="A954" t="str">
            <v>4 M00 5</v>
          </cell>
        </row>
        <row r="955">
          <cell r="A955" t="str">
            <v>12 M00 1</v>
          </cell>
          <cell r="B955">
            <v>86.973213000000015</v>
          </cell>
          <cell r="C955">
            <v>78.497661000000008</v>
          </cell>
          <cell r="D955">
            <v>87.100972999999996</v>
          </cell>
          <cell r="E955">
            <v>0.69087199999999993</v>
          </cell>
          <cell r="F955">
            <v>0</v>
          </cell>
        </row>
        <row r="956">
          <cell r="A956" t="str">
            <v>12 M00 2</v>
          </cell>
          <cell r="B956">
            <v>24.198893999999996</v>
          </cell>
          <cell r="C956">
            <v>23.95690500000001</v>
          </cell>
          <cell r="D956">
            <v>27.125701000000003</v>
          </cell>
          <cell r="E956">
            <v>3.6699359999999999</v>
          </cell>
          <cell r="F956">
            <v>0</v>
          </cell>
        </row>
        <row r="957">
          <cell r="A957" t="str">
            <v>12 M00 7</v>
          </cell>
        </row>
        <row r="958">
          <cell r="A958" t="str">
            <v>12 M7A 2</v>
          </cell>
          <cell r="B958">
            <v>249.14140000000003</v>
          </cell>
          <cell r="C958">
            <v>246.64998600000007</v>
          </cell>
          <cell r="D958">
            <v>244.76294599999997</v>
          </cell>
          <cell r="E958">
            <v>12.106672000000001</v>
          </cell>
          <cell r="F958">
            <v>0</v>
          </cell>
        </row>
        <row r="959">
          <cell r="A959" t="str">
            <v>12 M7A 5</v>
          </cell>
        </row>
        <row r="960">
          <cell r="A960" t="str">
            <v>12 M7F 1</v>
          </cell>
          <cell r="B960">
            <v>150.60697400000006</v>
          </cell>
          <cell r="C960">
            <v>145.80304400000006</v>
          </cell>
          <cell r="D960">
            <v>166.05750099999997</v>
          </cell>
          <cell r="E960">
            <v>5.4054640000000003</v>
          </cell>
          <cell r="F960">
            <v>0</v>
          </cell>
        </row>
        <row r="961">
          <cell r="A961" t="str">
            <v>12 M7F 2</v>
          </cell>
          <cell r="B961">
            <v>34.726654000000003</v>
          </cell>
          <cell r="C961">
            <v>34.379387000000015</v>
          </cell>
          <cell r="D961">
            <v>47.995335999999995</v>
          </cell>
          <cell r="E961">
            <v>4.4482909999999984</v>
          </cell>
          <cell r="F961">
            <v>0</v>
          </cell>
        </row>
        <row r="962">
          <cell r="A962" t="str">
            <v>12 M7F 5</v>
          </cell>
          <cell r="B962">
            <v>0.1</v>
          </cell>
          <cell r="C962">
            <v>9.9000000000000005E-2</v>
          </cell>
          <cell r="D962">
            <v>0.1</v>
          </cell>
          <cell r="E962">
            <v>0</v>
          </cell>
          <cell r="F962">
            <v>0</v>
          </cell>
        </row>
        <row r="963">
          <cell r="A963" t="str">
            <v>12 M7F 7</v>
          </cell>
          <cell r="B963">
            <v>1.375</v>
          </cell>
          <cell r="C963">
            <v>1.3612500000000001</v>
          </cell>
          <cell r="D963">
            <v>1</v>
          </cell>
          <cell r="E963">
            <v>0</v>
          </cell>
          <cell r="F963">
            <v>0</v>
          </cell>
        </row>
        <row r="964">
          <cell r="A964" t="str">
            <v>12 M7F 8</v>
          </cell>
          <cell r="B964">
            <v>2.25</v>
          </cell>
          <cell r="C964">
            <v>2.2275</v>
          </cell>
          <cell r="D964">
            <v>0.5</v>
          </cell>
          <cell r="E964">
            <v>0</v>
          </cell>
          <cell r="F964">
            <v>0</v>
          </cell>
        </row>
        <row r="965">
          <cell r="A965" t="str">
            <v>12 M7K 1</v>
          </cell>
          <cell r="B965">
            <v>413.68223799999993</v>
          </cell>
          <cell r="C965">
            <v>401.0362649999999</v>
          </cell>
          <cell r="D965">
            <v>408.75980400000014</v>
          </cell>
          <cell r="E965">
            <v>8.8548249999999999</v>
          </cell>
          <cell r="F965">
            <v>0</v>
          </cell>
        </row>
        <row r="966">
          <cell r="A966" t="str">
            <v>12 M7K 2</v>
          </cell>
          <cell r="B966">
            <v>37.976724000000011</v>
          </cell>
          <cell r="C966">
            <v>37.596957000000018</v>
          </cell>
          <cell r="D966">
            <v>50.629200000000012</v>
          </cell>
          <cell r="E966">
            <v>7.3256590000000008</v>
          </cell>
          <cell r="F966">
            <v>0</v>
          </cell>
        </row>
        <row r="967">
          <cell r="A967" t="str">
            <v>12 M7K 5</v>
          </cell>
          <cell r="B967">
            <v>0.1</v>
          </cell>
          <cell r="C967">
            <v>9.9000000000000005E-2</v>
          </cell>
          <cell r="D967">
            <v>0.1</v>
          </cell>
          <cell r="E967">
            <v>0</v>
          </cell>
          <cell r="F967">
            <v>0</v>
          </cell>
        </row>
        <row r="968">
          <cell r="A968" t="str">
            <v>12 M7K 7</v>
          </cell>
          <cell r="D968">
            <v>0.1</v>
          </cell>
          <cell r="E968">
            <v>0</v>
          </cell>
          <cell r="F968">
            <v>0</v>
          </cell>
        </row>
        <row r="969">
          <cell r="A969" t="str">
            <v>12 M7K 8</v>
          </cell>
          <cell r="D969">
            <v>0.2</v>
          </cell>
          <cell r="E969">
            <v>0</v>
          </cell>
          <cell r="F969">
            <v>0</v>
          </cell>
        </row>
        <row r="970">
          <cell r="A970" t="str">
            <v>11 MAR 1</v>
          </cell>
          <cell r="B970">
            <v>87.989716999999999</v>
          </cell>
          <cell r="C970">
            <v>87.989716999999999</v>
          </cell>
          <cell r="D970">
            <v>91.266171999999969</v>
          </cell>
          <cell r="E970">
            <v>1.825323</v>
          </cell>
          <cell r="F970">
            <v>0</v>
          </cell>
        </row>
        <row r="971">
          <cell r="A971" t="str">
            <v>11 MAR 2</v>
          </cell>
          <cell r="B971">
            <v>56.280170999999996</v>
          </cell>
          <cell r="C971">
            <v>56.280170999999996</v>
          </cell>
          <cell r="D971">
            <v>104.318489</v>
          </cell>
          <cell r="E971">
            <v>2.5128999999999999E-2</v>
          </cell>
          <cell r="F971">
            <v>0</v>
          </cell>
        </row>
        <row r="972">
          <cell r="A972" t="str">
            <v>11 MAR 5</v>
          </cell>
          <cell r="B972">
            <v>1.157489</v>
          </cell>
          <cell r="C972">
            <v>1.157489</v>
          </cell>
          <cell r="D972">
            <v>1.157489</v>
          </cell>
          <cell r="E972">
            <v>0</v>
          </cell>
          <cell r="F972">
            <v>0</v>
          </cell>
        </row>
        <row r="973">
          <cell r="A973" t="str">
            <v>11 MAR 7</v>
          </cell>
          <cell r="B973">
            <v>1.2580020000000001</v>
          </cell>
          <cell r="C973">
            <v>1.1322019999999999</v>
          </cell>
          <cell r="D973">
            <v>1.1322019999999999</v>
          </cell>
          <cell r="E973">
            <v>0</v>
          </cell>
          <cell r="F973">
            <v>0</v>
          </cell>
        </row>
        <row r="974">
          <cell r="A974" t="str">
            <v>11 MAR 9</v>
          </cell>
          <cell r="B974">
            <v>4.0476510000000001</v>
          </cell>
          <cell r="C974">
            <v>3.6428859999999998</v>
          </cell>
          <cell r="D974">
            <v>3.7</v>
          </cell>
          <cell r="E974">
            <v>0</v>
          </cell>
          <cell r="F974">
            <v>0</v>
          </cell>
        </row>
        <row r="975">
          <cell r="A975" t="str">
            <v>11 MDA 1</v>
          </cell>
          <cell r="B975">
            <v>291.9461490000001</v>
          </cell>
          <cell r="C975">
            <v>287.70019099999996</v>
          </cell>
          <cell r="D975">
            <v>297.37006800000006</v>
          </cell>
          <cell r="E975">
            <v>2.942959000000001</v>
          </cell>
          <cell r="F975">
            <v>0</v>
          </cell>
        </row>
        <row r="976">
          <cell r="A976" t="str">
            <v>11 MDA 2</v>
          </cell>
          <cell r="B976">
            <v>898.03748599999994</v>
          </cell>
          <cell r="C976">
            <v>898.03748599999994</v>
          </cell>
          <cell r="D976">
            <v>937.18798299999992</v>
          </cell>
          <cell r="E976">
            <v>0.45780300000000002</v>
          </cell>
          <cell r="F976">
            <v>125.07646299999999</v>
          </cell>
        </row>
        <row r="977">
          <cell r="A977" t="str">
            <v>11 MDA 5</v>
          </cell>
          <cell r="B977">
            <v>428.1</v>
          </cell>
          <cell r="C977">
            <v>698.1</v>
          </cell>
          <cell r="D977">
            <v>698.1</v>
          </cell>
          <cell r="E977">
            <v>0</v>
          </cell>
          <cell r="F977">
            <v>0</v>
          </cell>
        </row>
        <row r="978">
          <cell r="A978" t="str">
            <v>11 MDA 7</v>
          </cell>
          <cell r="B978">
            <v>31.644455999999998</v>
          </cell>
          <cell r="C978">
            <v>31.644455999999998</v>
          </cell>
          <cell r="D978">
            <v>31.644455999999998</v>
          </cell>
          <cell r="E978">
            <v>0</v>
          </cell>
          <cell r="F978">
            <v>9.9235369999999996</v>
          </cell>
        </row>
        <row r="979">
          <cell r="A979" t="str">
            <v>11 MDB 1</v>
          </cell>
          <cell r="B979">
            <v>42.561065000000006</v>
          </cell>
          <cell r="C979">
            <v>40.939267000000001</v>
          </cell>
          <cell r="D979">
            <v>42.139316000000001</v>
          </cell>
          <cell r="E979">
            <v>0.84278699999999995</v>
          </cell>
          <cell r="F979">
            <v>0</v>
          </cell>
        </row>
        <row r="980">
          <cell r="A980" t="str">
            <v>11 MDB 2</v>
          </cell>
          <cell r="B980">
            <v>34.741126000000001</v>
          </cell>
          <cell r="C980">
            <v>42.241126000000001</v>
          </cell>
          <cell r="D980">
            <v>43.655540999999992</v>
          </cell>
          <cell r="E980">
            <v>0</v>
          </cell>
          <cell r="F980">
            <v>6</v>
          </cell>
        </row>
        <row r="981">
          <cell r="A981" t="str">
            <v>11 MDB 5</v>
          </cell>
          <cell r="B981">
            <v>1.9550000000000001</v>
          </cell>
          <cell r="C981">
            <v>1.9550000000000001</v>
          </cell>
          <cell r="D981">
            <v>1.9550000000000001</v>
          </cell>
          <cell r="E981">
            <v>0</v>
          </cell>
          <cell r="F981">
            <v>0</v>
          </cell>
        </row>
        <row r="982">
          <cell r="A982" t="str">
            <v>11 MDB 7</v>
          </cell>
          <cell r="B982">
            <v>5</v>
          </cell>
          <cell r="C982">
            <v>4.5</v>
          </cell>
          <cell r="D982">
            <v>4.5</v>
          </cell>
          <cell r="E982">
            <v>0</v>
          </cell>
          <cell r="F982">
            <v>0</v>
          </cell>
        </row>
        <row r="983">
          <cell r="A983" t="str">
            <v>11 MDC 1</v>
          </cell>
          <cell r="B983">
            <v>38.107906</v>
          </cell>
          <cell r="C983">
            <v>36.635809000000002</v>
          </cell>
          <cell r="D983">
            <v>38.313868999999997</v>
          </cell>
          <cell r="E983">
            <v>0.76627899999999993</v>
          </cell>
          <cell r="F983">
            <v>0</v>
          </cell>
        </row>
        <row r="984">
          <cell r="A984" t="str">
            <v>11 MDC 2</v>
          </cell>
          <cell r="B984">
            <v>60.638346000000006</v>
          </cell>
          <cell r="C984">
            <v>67.638346000000013</v>
          </cell>
          <cell r="D984">
            <v>74.111772999999999</v>
          </cell>
          <cell r="E984">
            <v>0.348997</v>
          </cell>
          <cell r="F984">
            <v>0</v>
          </cell>
        </row>
        <row r="985">
          <cell r="A985" t="str">
            <v>11 MDC 5</v>
          </cell>
          <cell r="B985">
            <v>90.435500000000005</v>
          </cell>
          <cell r="C985">
            <v>123.4355</v>
          </cell>
          <cell r="D985">
            <v>119.5355</v>
          </cell>
          <cell r="E985">
            <v>0</v>
          </cell>
          <cell r="F985">
            <v>100</v>
          </cell>
        </row>
        <row r="986">
          <cell r="A986" t="str">
            <v>11 MDC 7</v>
          </cell>
          <cell r="B986">
            <v>18.25817</v>
          </cell>
          <cell r="C986">
            <v>16.432353000000003</v>
          </cell>
          <cell r="D986">
            <v>26.432352999999999</v>
          </cell>
          <cell r="E986">
            <v>0</v>
          </cell>
          <cell r="F986">
            <v>0</v>
          </cell>
        </row>
        <row r="987">
          <cell r="A987" t="str">
            <v>11 MDC 8</v>
          </cell>
        </row>
        <row r="988">
          <cell r="A988" t="str">
            <v>11 MDE 1</v>
          </cell>
          <cell r="B988">
            <v>127.73615100000004</v>
          </cell>
          <cell r="C988">
            <v>124.01937399999994</v>
          </cell>
          <cell r="D988">
            <v>123.58621899999999</v>
          </cell>
          <cell r="E988">
            <v>2.4717240000000005</v>
          </cell>
          <cell r="F988">
            <v>0</v>
          </cell>
        </row>
        <row r="989">
          <cell r="A989" t="str">
            <v>11 MDE 2</v>
          </cell>
          <cell r="B989">
            <v>20.271408999999998</v>
          </cell>
          <cell r="C989">
            <v>20.271408999999998</v>
          </cell>
          <cell r="D989">
            <v>185.74098099999995</v>
          </cell>
          <cell r="E989">
            <v>11.592517000000001</v>
          </cell>
          <cell r="F989">
            <v>0</v>
          </cell>
        </row>
        <row r="990">
          <cell r="A990" t="str">
            <v>11 MDE 5</v>
          </cell>
          <cell r="B990">
            <v>21.63344</v>
          </cell>
          <cell r="C990">
            <v>21.63344</v>
          </cell>
          <cell r="D990">
            <v>0</v>
          </cell>
          <cell r="E990">
            <v>0</v>
          </cell>
          <cell r="F990">
            <v>0</v>
          </cell>
        </row>
        <row r="991">
          <cell r="A991" t="str">
            <v>11 MDE 7</v>
          </cell>
        </row>
        <row r="992">
          <cell r="A992" t="str">
            <v>11 MDE 8</v>
          </cell>
        </row>
        <row r="993">
          <cell r="A993" t="str">
            <v>11 MDE 12</v>
          </cell>
          <cell r="D993">
            <v>1638</v>
          </cell>
          <cell r="E993">
            <v>0</v>
          </cell>
          <cell r="F993">
            <v>320</v>
          </cell>
        </row>
        <row r="994">
          <cell r="A994" t="str">
            <v>11 MDI 1</v>
          </cell>
          <cell r="B994">
            <v>66.279223000000002</v>
          </cell>
          <cell r="C994">
            <v>66.279223000000002</v>
          </cell>
          <cell r="D994">
            <v>65.039210000000011</v>
          </cell>
          <cell r="E994">
            <v>1.3007849999999999</v>
          </cell>
          <cell r="F994">
            <v>0</v>
          </cell>
        </row>
        <row r="995">
          <cell r="A995" t="str">
            <v>11 MDI 2</v>
          </cell>
          <cell r="B995">
            <v>70.744585000000001</v>
          </cell>
          <cell r="C995">
            <v>88.380955999999998</v>
          </cell>
          <cell r="D995">
            <v>86.327968999999996</v>
          </cell>
          <cell r="E995">
            <v>5.1472149999999992</v>
          </cell>
          <cell r="F995">
            <v>0</v>
          </cell>
        </row>
        <row r="996">
          <cell r="A996" t="str">
            <v>11 MDI 4</v>
          </cell>
          <cell r="D996">
            <v>57.991401000000003</v>
          </cell>
          <cell r="E996">
            <v>0</v>
          </cell>
          <cell r="F996">
            <v>0</v>
          </cell>
        </row>
        <row r="997">
          <cell r="A997" t="str">
            <v>11 MDI 5</v>
          </cell>
          <cell r="B997">
            <v>43.142546999999993</v>
          </cell>
          <cell r="C997">
            <v>50.265690000000006</v>
          </cell>
          <cell r="D997">
            <v>40.968482000000002</v>
          </cell>
          <cell r="E997">
            <v>2.7683599999999999</v>
          </cell>
          <cell r="F997">
            <v>0</v>
          </cell>
        </row>
        <row r="998">
          <cell r="A998" t="str">
            <v>11 MDI 7</v>
          </cell>
          <cell r="B998">
            <v>2.5373420000000002</v>
          </cell>
          <cell r="C998">
            <v>2.2836080000000001</v>
          </cell>
          <cell r="D998">
            <v>2.2836080000000001</v>
          </cell>
          <cell r="E998">
            <v>0</v>
          </cell>
          <cell r="F998">
            <v>0</v>
          </cell>
        </row>
        <row r="999">
          <cell r="A999" t="str">
            <v>11 MDL 1</v>
          </cell>
          <cell r="B999">
            <v>75.585921999999982</v>
          </cell>
          <cell r="C999">
            <v>75.585921999999982</v>
          </cell>
          <cell r="D999">
            <v>76.15209999999999</v>
          </cell>
          <cell r="E999">
            <v>1.5230409999999999</v>
          </cell>
          <cell r="F999">
            <v>0</v>
          </cell>
        </row>
        <row r="1000">
          <cell r="A1000" t="str">
            <v>11 MDL 2</v>
          </cell>
          <cell r="B1000">
            <v>42.259720999999999</v>
          </cell>
          <cell r="C1000">
            <v>42.259720999999999</v>
          </cell>
          <cell r="D1000">
            <v>64.535823000000022</v>
          </cell>
          <cell r="E1000">
            <v>0</v>
          </cell>
          <cell r="F1000">
            <v>0</v>
          </cell>
        </row>
        <row r="1001">
          <cell r="A1001" t="str">
            <v>11 MDL 5</v>
          </cell>
          <cell r="B1001">
            <v>0.43651600000000002</v>
          </cell>
          <cell r="C1001">
            <v>0.43651600000000002</v>
          </cell>
        </row>
        <row r="1002">
          <cell r="A1002" t="str">
            <v>11 MDL 7</v>
          </cell>
          <cell r="D1002">
            <v>10</v>
          </cell>
          <cell r="E1002">
            <v>0</v>
          </cell>
          <cell r="F1002">
            <v>0</v>
          </cell>
        </row>
        <row r="1003">
          <cell r="A1003" t="str">
            <v>11 MDN 1</v>
          </cell>
          <cell r="B1003">
            <v>78.744691000000017</v>
          </cell>
          <cell r="C1003">
            <v>78.744691000000017</v>
          </cell>
          <cell r="D1003">
            <v>78.906128999999993</v>
          </cell>
          <cell r="E1003">
            <v>1.5781220000000002</v>
          </cell>
          <cell r="F1003">
            <v>0</v>
          </cell>
        </row>
        <row r="1004">
          <cell r="A1004" t="str">
            <v>11 MDN 2</v>
          </cell>
          <cell r="B1004">
            <v>103.24617099999998</v>
          </cell>
          <cell r="C1004">
            <v>99.622915999999975</v>
          </cell>
          <cell r="D1004">
            <v>79.343417999999986</v>
          </cell>
          <cell r="E1004">
            <v>4.8039599999999991</v>
          </cell>
          <cell r="F1004">
            <v>0</v>
          </cell>
        </row>
        <row r="1005">
          <cell r="A1005" t="str">
            <v>11 MDN 5</v>
          </cell>
          <cell r="B1005">
            <v>12.414441999999999</v>
          </cell>
          <cell r="C1005">
            <v>12.414441999999999</v>
          </cell>
          <cell r="D1005">
            <v>17</v>
          </cell>
          <cell r="E1005">
            <v>1.1487400000000001</v>
          </cell>
          <cell r="F1005">
            <v>0</v>
          </cell>
        </row>
        <row r="1006">
          <cell r="A1006" t="str">
            <v>11 MDN 7</v>
          </cell>
          <cell r="B1006">
            <v>1.5</v>
          </cell>
          <cell r="C1006">
            <v>1.35</v>
          </cell>
          <cell r="D1006">
            <v>1</v>
          </cell>
          <cell r="E1006">
            <v>0</v>
          </cell>
          <cell r="F1006">
            <v>0</v>
          </cell>
        </row>
        <row r="1007">
          <cell r="A1007" t="str">
            <v>11 MGC 1</v>
          </cell>
          <cell r="B1007">
            <v>29.011110999999996</v>
          </cell>
          <cell r="C1007">
            <v>28.174084000000001</v>
          </cell>
          <cell r="D1007">
            <v>30.058374000000004</v>
          </cell>
          <cell r="E1007">
            <v>0.60116700000000012</v>
          </cell>
          <cell r="F1007">
            <v>0</v>
          </cell>
        </row>
        <row r="1008">
          <cell r="A1008" t="str">
            <v>11 MGC 2</v>
          </cell>
          <cell r="B1008">
            <v>3.9293469999999999</v>
          </cell>
          <cell r="C1008">
            <v>3.9293469999999999</v>
          </cell>
          <cell r="D1008">
            <v>4.127275</v>
          </cell>
          <cell r="E1008">
            <v>0</v>
          </cell>
          <cell r="F1008">
            <v>0</v>
          </cell>
        </row>
        <row r="1009">
          <cell r="A1009" t="str">
            <v>11 MGC 5</v>
          </cell>
          <cell r="B1009">
            <v>1.1350000000000001E-2</v>
          </cell>
          <cell r="C1009">
            <v>1.1350000000000001E-2</v>
          </cell>
        </row>
        <row r="1010">
          <cell r="A1010" t="str">
            <v>11 MGC 7</v>
          </cell>
        </row>
        <row r="1011">
          <cell r="A1011" t="str">
            <v>11 MGC 8</v>
          </cell>
          <cell r="B1011">
            <v>22.783064</v>
          </cell>
          <cell r="C1011">
            <v>20.504758000000002</v>
          </cell>
          <cell r="D1011">
            <v>22.783062000000001</v>
          </cell>
          <cell r="E1011">
            <v>0</v>
          </cell>
          <cell r="F1011">
            <v>0</v>
          </cell>
        </row>
        <row r="1012">
          <cell r="A1012" t="str">
            <v>11 MGH 1</v>
          </cell>
          <cell r="B1012">
            <v>426.93482899999987</v>
          </cell>
          <cell r="C1012">
            <v>426.04998599999988</v>
          </cell>
          <cell r="D1012">
            <v>493.89105100000018</v>
          </cell>
          <cell r="E1012">
            <v>0</v>
          </cell>
          <cell r="F1012">
            <v>0</v>
          </cell>
        </row>
        <row r="1013">
          <cell r="A1013" t="str">
            <v>11 MGH 2</v>
          </cell>
          <cell r="B1013">
            <v>79.279344000000009</v>
          </cell>
          <cell r="C1013">
            <v>114.27934400000001</v>
          </cell>
          <cell r="D1013">
            <v>104.86821500000001</v>
          </cell>
          <cell r="E1013">
            <v>0</v>
          </cell>
          <cell r="F1013">
            <v>10</v>
          </cell>
        </row>
        <row r="1014">
          <cell r="A1014" t="str">
            <v>11 MGH 3</v>
          </cell>
          <cell r="D1014">
            <v>15</v>
          </cell>
          <cell r="E1014">
            <v>0</v>
          </cell>
          <cell r="F1014">
            <v>0</v>
          </cell>
        </row>
        <row r="1015">
          <cell r="A1015" t="str">
            <v>11 MGH 7</v>
          </cell>
          <cell r="B1015">
            <v>17.5</v>
          </cell>
          <cell r="C1015">
            <v>15.75</v>
          </cell>
          <cell r="D1015">
            <v>18.34</v>
          </cell>
          <cell r="E1015">
            <v>0</v>
          </cell>
          <cell r="F1015">
            <v>0</v>
          </cell>
        </row>
        <row r="1016">
          <cell r="A1016" t="str">
            <v>11 MGH 8</v>
          </cell>
          <cell r="B1016">
            <v>2</v>
          </cell>
          <cell r="C1016">
            <v>6.8</v>
          </cell>
          <cell r="D1016">
            <v>7.0960000000000001</v>
          </cell>
          <cell r="E1016">
            <v>0</v>
          </cell>
          <cell r="F1016">
            <v>0</v>
          </cell>
        </row>
        <row r="1017">
          <cell r="A1017" t="str">
            <v>11 MHL 1</v>
          </cell>
          <cell r="B1017">
            <v>67.243364000000014</v>
          </cell>
          <cell r="C1017">
            <v>67.243364000000014</v>
          </cell>
          <cell r="D1017">
            <v>68.476878999999997</v>
          </cell>
          <cell r="E1017">
            <v>1.3695369999999998</v>
          </cell>
          <cell r="F1017">
            <v>0</v>
          </cell>
        </row>
        <row r="1018">
          <cell r="A1018" t="str">
            <v>11 MHL 2</v>
          </cell>
          <cell r="B1018">
            <v>79.186508000000018</v>
          </cell>
          <cell r="C1018">
            <v>101.8927</v>
          </cell>
          <cell r="D1018">
            <v>96.26955199999999</v>
          </cell>
          <cell r="E1018">
            <v>7.5120000000000006E-2</v>
          </cell>
          <cell r="F1018">
            <v>0</v>
          </cell>
        </row>
        <row r="1019">
          <cell r="A1019" t="str">
            <v>11 MHL 5</v>
          </cell>
          <cell r="B1019">
            <v>0.31201400000000001</v>
          </cell>
          <cell r="C1019">
            <v>0.31201400000000001</v>
          </cell>
        </row>
        <row r="1020">
          <cell r="A1020" t="str">
            <v>11 MHL 7</v>
          </cell>
          <cell r="B1020">
            <v>7.6662620000000006</v>
          </cell>
          <cell r="C1020">
            <v>41.899636000000001</v>
          </cell>
          <cell r="D1020">
            <v>60.899635999999994</v>
          </cell>
          <cell r="E1020">
            <v>0</v>
          </cell>
          <cell r="F1020">
            <v>0</v>
          </cell>
        </row>
        <row r="1021">
          <cell r="A1021" t="str">
            <v>11 MHL 8</v>
          </cell>
        </row>
        <row r="1022">
          <cell r="A1022" t="str">
            <v>4 N00 1</v>
          </cell>
          <cell r="B1022">
            <v>12.807654999999999</v>
          </cell>
          <cell r="C1022">
            <v>11.416248999999999</v>
          </cell>
          <cell r="D1022">
            <v>12.011036999999998</v>
          </cell>
          <cell r="E1022">
            <v>0</v>
          </cell>
          <cell r="F1022">
            <v>0</v>
          </cell>
        </row>
        <row r="1023">
          <cell r="A1023" t="str">
            <v>4 N00 2</v>
          </cell>
          <cell r="B1023">
            <v>6.3740170000000003</v>
          </cell>
          <cell r="C1023">
            <v>6.3740170000000003</v>
          </cell>
          <cell r="D1023">
            <v>3.6702120000000003</v>
          </cell>
          <cell r="E1023">
            <v>0.4</v>
          </cell>
          <cell r="F1023">
            <v>0</v>
          </cell>
        </row>
        <row r="1024">
          <cell r="A1024" t="str">
            <v>4 N00 5</v>
          </cell>
        </row>
        <row r="1025">
          <cell r="A1025" t="str">
            <v>12 N00 1</v>
          </cell>
          <cell r="B1025">
            <v>487.06068600000026</v>
          </cell>
          <cell r="C1025">
            <v>477.11120300000016</v>
          </cell>
          <cell r="D1025">
            <v>521.5556059999999</v>
          </cell>
          <cell r="E1025">
            <v>11.622761000000001</v>
          </cell>
          <cell r="F1025">
            <v>0</v>
          </cell>
        </row>
        <row r="1026">
          <cell r="A1026" t="str">
            <v>12 N00 2</v>
          </cell>
          <cell r="B1026">
            <v>127.97757399999998</v>
          </cell>
          <cell r="C1026">
            <v>126.69779800000001</v>
          </cell>
          <cell r="D1026">
            <v>138.19558699999999</v>
          </cell>
          <cell r="E1026">
            <v>9.2750200000000014</v>
          </cell>
          <cell r="F1026">
            <v>0</v>
          </cell>
        </row>
        <row r="1027">
          <cell r="A1027" t="str">
            <v>12 N00 5</v>
          </cell>
          <cell r="B1027">
            <v>0.16</v>
          </cell>
          <cell r="C1027">
            <v>0.15840000000000001</v>
          </cell>
          <cell r="D1027">
            <v>0.170624</v>
          </cell>
          <cell r="E1027">
            <v>0</v>
          </cell>
          <cell r="F1027">
            <v>0</v>
          </cell>
        </row>
        <row r="1028">
          <cell r="A1028" t="str">
            <v>12 N00 7</v>
          </cell>
        </row>
        <row r="1029">
          <cell r="A1029" t="str">
            <v>12 N00 8</v>
          </cell>
        </row>
        <row r="1030">
          <cell r="A1030" t="str">
            <v>12 NAW 1</v>
          </cell>
          <cell r="B1030">
            <v>547.50808800000004</v>
          </cell>
          <cell r="C1030">
            <v>535.59761500000002</v>
          </cell>
          <cell r="D1030">
            <v>577.72892899999999</v>
          </cell>
          <cell r="E1030">
            <v>1.6215330000000001</v>
          </cell>
          <cell r="F1030">
            <v>0</v>
          </cell>
        </row>
        <row r="1031">
          <cell r="A1031" t="str">
            <v>12 NAW 2</v>
          </cell>
          <cell r="B1031">
            <v>158.58118900000005</v>
          </cell>
          <cell r="C1031">
            <v>156.99537900000001</v>
          </cell>
          <cell r="D1031">
            <v>173.501507</v>
          </cell>
          <cell r="E1031">
            <v>6.3669989999999999</v>
          </cell>
          <cell r="F1031">
            <v>0</v>
          </cell>
        </row>
        <row r="1032">
          <cell r="A1032" t="str">
            <v>12 NAW 3</v>
          </cell>
        </row>
        <row r="1033">
          <cell r="A1033" t="str">
            <v>12 NAW 5</v>
          </cell>
          <cell r="B1033">
            <v>0.2</v>
          </cell>
          <cell r="C1033">
            <v>0.19799800000000001</v>
          </cell>
          <cell r="D1033">
            <v>0.1</v>
          </cell>
          <cell r="E1033">
            <v>0</v>
          </cell>
          <cell r="F1033">
            <v>0</v>
          </cell>
        </row>
        <row r="1034">
          <cell r="A1034" t="str">
            <v>12 NAW 7</v>
          </cell>
          <cell r="B1034">
            <v>19.975000000000001</v>
          </cell>
          <cell r="C1034">
            <v>19.77525</v>
          </cell>
          <cell r="D1034">
            <v>19.965</v>
          </cell>
          <cell r="E1034">
            <v>0</v>
          </cell>
          <cell r="F1034">
            <v>0</v>
          </cell>
        </row>
        <row r="1035">
          <cell r="A1035" t="str">
            <v>12 NBB 1</v>
          </cell>
          <cell r="B1035">
            <v>427.77165399999984</v>
          </cell>
          <cell r="C1035">
            <v>417.16524399999997</v>
          </cell>
          <cell r="D1035">
            <v>439.87324800000005</v>
          </cell>
          <cell r="E1035">
            <v>7.3020770000000006</v>
          </cell>
          <cell r="F1035">
            <v>0</v>
          </cell>
        </row>
        <row r="1036">
          <cell r="A1036" t="str">
            <v>12 NBB 2</v>
          </cell>
          <cell r="B1036">
            <v>168.88653499999995</v>
          </cell>
          <cell r="C1036">
            <v>167.19766600000003</v>
          </cell>
          <cell r="D1036">
            <v>190.46460299999998</v>
          </cell>
          <cell r="E1036">
            <v>8.8033130000000011</v>
          </cell>
          <cell r="F1036">
            <v>0</v>
          </cell>
        </row>
        <row r="1037">
          <cell r="A1037" t="str">
            <v>12 NBB 5</v>
          </cell>
          <cell r="B1037">
            <v>0.1</v>
          </cell>
          <cell r="C1037">
            <v>9.9000000000000005E-2</v>
          </cell>
          <cell r="D1037">
            <v>0.1</v>
          </cell>
          <cell r="E1037">
            <v>0</v>
          </cell>
          <cell r="F1037">
            <v>0</v>
          </cell>
        </row>
        <row r="1038">
          <cell r="A1038" t="str">
            <v>12 NBB 7</v>
          </cell>
          <cell r="D1038">
            <v>6</v>
          </cell>
          <cell r="E1038">
            <v>0</v>
          </cell>
          <cell r="F1038">
            <v>0</v>
          </cell>
        </row>
        <row r="1039">
          <cell r="A1039" t="str">
            <v>12 NBB 8</v>
          </cell>
          <cell r="B1039">
            <v>10</v>
          </cell>
          <cell r="C1039">
            <v>108.00000399999999</v>
          </cell>
        </row>
        <row r="1040">
          <cell r="A1040" t="str">
            <v>12 NBD 1</v>
          </cell>
          <cell r="B1040">
            <v>1376.6762199999998</v>
          </cell>
          <cell r="C1040">
            <v>1347.516525</v>
          </cell>
          <cell r="D1040">
            <v>1444.4420239999997</v>
          </cell>
          <cell r="E1040">
            <v>48.547722000000007</v>
          </cell>
          <cell r="F1040">
            <v>0</v>
          </cell>
        </row>
        <row r="1041">
          <cell r="A1041" t="str">
            <v>12 NBD 2</v>
          </cell>
          <cell r="B1041">
            <v>246.35262500000002</v>
          </cell>
          <cell r="C1041">
            <v>243.88909899999999</v>
          </cell>
          <cell r="D1041">
            <v>257.57203400000014</v>
          </cell>
          <cell r="E1041">
            <v>16.079711000000007</v>
          </cell>
          <cell r="F1041">
            <v>0</v>
          </cell>
        </row>
        <row r="1042">
          <cell r="A1042" t="str">
            <v>12 NBD 3</v>
          </cell>
        </row>
        <row r="1043">
          <cell r="A1043" t="str">
            <v>12 NBD 5</v>
          </cell>
          <cell r="B1043">
            <v>0.2</v>
          </cell>
          <cell r="C1043">
            <v>0.19800000000000001</v>
          </cell>
          <cell r="D1043">
            <v>0.15287100000000001</v>
          </cell>
          <cell r="E1043">
            <v>5.287E-3</v>
          </cell>
          <cell r="F1043">
            <v>0</v>
          </cell>
        </row>
        <row r="1044">
          <cell r="A1044" t="str">
            <v>12 NBD 7</v>
          </cell>
          <cell r="B1044">
            <v>14.562004</v>
          </cell>
          <cell r="C1044">
            <v>14.416383999999999</v>
          </cell>
          <cell r="D1044">
            <v>21.034025</v>
          </cell>
          <cell r="E1044">
            <v>0</v>
          </cell>
          <cell r="F1044">
            <v>0</v>
          </cell>
        </row>
        <row r="1045">
          <cell r="A1045" t="str">
            <v>12 NBD 8</v>
          </cell>
          <cell r="B1045">
            <v>7.1665000000000001</v>
          </cell>
          <cell r="C1045">
            <v>7.0948349999999998</v>
          </cell>
          <cell r="D1045">
            <v>7.1665000000000001</v>
          </cell>
          <cell r="E1045">
            <v>0</v>
          </cell>
          <cell r="F1045">
            <v>0</v>
          </cell>
        </row>
        <row r="1046">
          <cell r="A1046" t="str">
            <v>12 NBG 1</v>
          </cell>
          <cell r="B1046">
            <v>588.68976799999973</v>
          </cell>
          <cell r="C1046">
            <v>576.06961999999976</v>
          </cell>
          <cell r="D1046">
            <v>619.53289200000006</v>
          </cell>
          <cell r="E1046">
            <v>10.392847</v>
          </cell>
          <cell r="F1046">
            <v>0</v>
          </cell>
        </row>
        <row r="1047">
          <cell r="A1047" t="str">
            <v>12 NBG 2</v>
          </cell>
          <cell r="B1047">
            <v>207.02047599999997</v>
          </cell>
          <cell r="C1047">
            <v>204.95027100000007</v>
          </cell>
          <cell r="D1047">
            <v>212.92997999999994</v>
          </cell>
          <cell r="E1047">
            <v>11.905025000000004</v>
          </cell>
          <cell r="F1047">
            <v>0</v>
          </cell>
        </row>
        <row r="1048">
          <cell r="A1048" t="str">
            <v>12 NBG 5</v>
          </cell>
          <cell r="B1048">
            <v>0.1</v>
          </cell>
          <cell r="C1048">
            <v>9.9000000000000005E-2</v>
          </cell>
          <cell r="D1048">
            <v>7.1</v>
          </cell>
          <cell r="E1048">
            <v>0</v>
          </cell>
          <cell r="F1048">
            <v>0</v>
          </cell>
        </row>
        <row r="1049">
          <cell r="A1049" t="str">
            <v>12 NBG 7</v>
          </cell>
          <cell r="B1049">
            <v>5</v>
          </cell>
          <cell r="C1049">
            <v>4.95</v>
          </cell>
          <cell r="D1049">
            <v>5</v>
          </cell>
          <cell r="E1049">
            <v>0</v>
          </cell>
          <cell r="F1049">
            <v>0</v>
          </cell>
        </row>
        <row r="1050">
          <cell r="A1050" t="str">
            <v>12 NBG 8</v>
          </cell>
          <cell r="B1050">
            <v>6.7779999999999996</v>
          </cell>
          <cell r="C1050">
            <v>6.7102199999999996</v>
          </cell>
          <cell r="D1050">
            <v>6.7779999999999996</v>
          </cell>
          <cell r="E1050">
            <v>0</v>
          </cell>
          <cell r="F1050">
            <v>0</v>
          </cell>
        </row>
        <row r="1051">
          <cell r="A1051" t="str">
            <v>12 NBQ 2</v>
          </cell>
          <cell r="B1051">
            <v>218.3</v>
          </cell>
          <cell r="C1051">
            <v>216.11699999999999</v>
          </cell>
          <cell r="D1051">
            <v>214.57263500000008</v>
          </cell>
          <cell r="E1051">
            <v>3.1827710000000002</v>
          </cell>
          <cell r="F1051">
            <v>0</v>
          </cell>
        </row>
        <row r="1052">
          <cell r="A1052" t="str">
            <v>12 NBR 2</v>
          </cell>
          <cell r="B1052">
            <v>97.22</v>
          </cell>
          <cell r="C1052">
            <v>96.247799999999955</v>
          </cell>
          <cell r="D1052">
            <v>95.643275999999986</v>
          </cell>
          <cell r="E1052">
            <v>10.380260000000002</v>
          </cell>
          <cell r="F1052">
            <v>0</v>
          </cell>
        </row>
        <row r="1053">
          <cell r="A1053" t="str">
            <v>12 NBS 2</v>
          </cell>
          <cell r="B1053">
            <v>169.0275</v>
          </cell>
          <cell r="C1053">
            <v>167.33722499999999</v>
          </cell>
          <cell r="D1053">
            <v>165.94879900000001</v>
          </cell>
          <cell r="E1053">
            <v>11.632810000000003</v>
          </cell>
          <cell r="F1053">
            <v>0</v>
          </cell>
        </row>
        <row r="1054">
          <cell r="A1054" t="str">
            <v>12 NBV 1</v>
          </cell>
          <cell r="B1054">
            <v>361.06032800000003</v>
          </cell>
          <cell r="C1054">
            <v>351.80988500000001</v>
          </cell>
          <cell r="D1054">
            <v>387.84311699999995</v>
          </cell>
          <cell r="E1054">
            <v>11.327482</v>
          </cell>
          <cell r="F1054">
            <v>0</v>
          </cell>
        </row>
        <row r="1055">
          <cell r="A1055" t="str">
            <v>12 NBV 2</v>
          </cell>
          <cell r="B1055">
            <v>154.13440500000007</v>
          </cell>
          <cell r="C1055">
            <v>179.09306100000001</v>
          </cell>
          <cell r="D1055">
            <v>166.66530999999995</v>
          </cell>
          <cell r="E1055">
            <v>5.9355120000000001</v>
          </cell>
          <cell r="F1055">
            <v>40</v>
          </cell>
        </row>
        <row r="1056">
          <cell r="A1056" t="str">
            <v>12 NBV 5</v>
          </cell>
          <cell r="B1056">
            <v>0.1</v>
          </cell>
          <cell r="C1056">
            <v>9.9000000000000005E-2</v>
          </cell>
          <cell r="D1056">
            <v>0.1</v>
          </cell>
          <cell r="E1056">
            <v>0</v>
          </cell>
          <cell r="F1056">
            <v>0</v>
          </cell>
        </row>
        <row r="1057">
          <cell r="A1057" t="str">
            <v>12 NCA 1</v>
          </cell>
          <cell r="B1057">
            <v>461.08840900000001</v>
          </cell>
          <cell r="C1057">
            <v>449.94834900000001</v>
          </cell>
          <cell r="D1057">
            <v>491.88052499999998</v>
          </cell>
          <cell r="E1057">
            <v>7.8807910000000003</v>
          </cell>
          <cell r="F1057">
            <v>0</v>
          </cell>
        </row>
        <row r="1058">
          <cell r="A1058" t="str">
            <v>12 NCA 2</v>
          </cell>
          <cell r="B1058">
            <v>186.54134099999996</v>
          </cell>
          <cell r="C1058">
            <v>184.675928</v>
          </cell>
          <cell r="D1058">
            <v>199.82483999999994</v>
          </cell>
          <cell r="E1058">
            <v>7.0632009999999994</v>
          </cell>
          <cell r="F1058">
            <v>0</v>
          </cell>
        </row>
        <row r="1059">
          <cell r="A1059" t="str">
            <v>12 NCA 5</v>
          </cell>
          <cell r="B1059">
            <v>0.1</v>
          </cell>
          <cell r="C1059">
            <v>9.9000000000000005E-2</v>
          </cell>
          <cell r="D1059">
            <v>0.1</v>
          </cell>
          <cell r="E1059">
            <v>0</v>
          </cell>
          <cell r="F1059">
            <v>0</v>
          </cell>
        </row>
        <row r="1060">
          <cell r="A1060" t="str">
            <v>12 NCA 7</v>
          </cell>
        </row>
        <row r="1061">
          <cell r="A1061" t="str">
            <v>12 NCA 8</v>
          </cell>
        </row>
        <row r="1062">
          <cell r="A1062" t="str">
            <v>12 NCD 1</v>
          </cell>
          <cell r="B1062">
            <v>456.60041400000006</v>
          </cell>
          <cell r="C1062">
            <v>446.17217000000011</v>
          </cell>
          <cell r="D1062">
            <v>489.20552699999996</v>
          </cell>
          <cell r="E1062">
            <v>16.318026</v>
          </cell>
          <cell r="F1062">
            <v>0</v>
          </cell>
        </row>
        <row r="1063">
          <cell r="A1063" t="str">
            <v>12 NCD 2</v>
          </cell>
          <cell r="B1063">
            <v>131.95984500000006</v>
          </cell>
          <cell r="C1063">
            <v>130.64024900000004</v>
          </cell>
          <cell r="D1063">
            <v>152.78942200000006</v>
          </cell>
          <cell r="E1063">
            <v>11.530678000000005</v>
          </cell>
          <cell r="F1063">
            <v>18.3</v>
          </cell>
        </row>
        <row r="1064">
          <cell r="A1064" t="str">
            <v>12 NCD 5</v>
          </cell>
          <cell r="B1064">
            <v>0.1</v>
          </cell>
          <cell r="C1064">
            <v>9.9000000000000005E-2</v>
          </cell>
          <cell r="D1064">
            <v>0.1</v>
          </cell>
          <cell r="E1064">
            <v>0</v>
          </cell>
          <cell r="F1064">
            <v>0</v>
          </cell>
        </row>
        <row r="1065">
          <cell r="A1065" t="str">
            <v>12 NCD 7</v>
          </cell>
          <cell r="B1065">
            <v>3.753933</v>
          </cell>
          <cell r="C1065">
            <v>3.7163909999999998</v>
          </cell>
          <cell r="D1065">
            <v>3.24</v>
          </cell>
          <cell r="E1065">
            <v>0</v>
          </cell>
          <cell r="F1065">
            <v>0</v>
          </cell>
        </row>
        <row r="1066">
          <cell r="A1066" t="str">
            <v>12 NCD 8</v>
          </cell>
          <cell r="B1066">
            <v>7</v>
          </cell>
          <cell r="C1066">
            <v>6.93</v>
          </cell>
          <cell r="D1066">
            <v>13.671101</v>
          </cell>
          <cell r="E1066">
            <v>0</v>
          </cell>
          <cell r="F1066">
            <v>10</v>
          </cell>
        </row>
        <row r="1067">
          <cell r="A1067" t="str">
            <v>12 NCG 1</v>
          </cell>
          <cell r="B1067">
            <v>579.10758500000009</v>
          </cell>
          <cell r="C1067">
            <v>565.69888800000012</v>
          </cell>
          <cell r="D1067">
            <v>612.44461999999965</v>
          </cell>
          <cell r="E1067">
            <v>3.6258999999999992</v>
          </cell>
          <cell r="F1067">
            <v>0</v>
          </cell>
        </row>
        <row r="1068">
          <cell r="A1068" t="str">
            <v>12 NCG 2</v>
          </cell>
          <cell r="B1068">
            <v>163.81528599999999</v>
          </cell>
          <cell r="C1068">
            <v>162.17713200000003</v>
          </cell>
          <cell r="D1068">
            <v>175.980636</v>
          </cell>
          <cell r="E1068">
            <v>3.6682919999999997</v>
          </cell>
          <cell r="F1068">
            <v>0</v>
          </cell>
        </row>
        <row r="1069">
          <cell r="A1069" t="str">
            <v>12 NCG 5</v>
          </cell>
          <cell r="B1069">
            <v>0.1</v>
          </cell>
          <cell r="C1069">
            <v>9.9000000000000005E-2</v>
          </cell>
          <cell r="D1069">
            <v>0.1</v>
          </cell>
          <cell r="E1069">
            <v>0</v>
          </cell>
          <cell r="F1069">
            <v>0</v>
          </cell>
        </row>
        <row r="1070">
          <cell r="A1070" t="str">
            <v>12 NCG 7</v>
          </cell>
          <cell r="B1070">
            <v>14.254100000000001</v>
          </cell>
          <cell r="C1070">
            <v>14.111559</v>
          </cell>
          <cell r="D1070">
            <v>20.107458999999999</v>
          </cell>
          <cell r="E1070">
            <v>0</v>
          </cell>
          <cell r="F1070">
            <v>0</v>
          </cell>
        </row>
        <row r="1071">
          <cell r="A1071" t="str">
            <v>12 NCG 8</v>
          </cell>
          <cell r="B1071">
            <v>3.4937999999999998</v>
          </cell>
          <cell r="C1071">
            <v>3.458863</v>
          </cell>
          <cell r="D1071">
            <v>7.4650629999999998</v>
          </cell>
          <cell r="E1071">
            <v>0</v>
          </cell>
          <cell r="F1071">
            <v>0</v>
          </cell>
        </row>
        <row r="1072">
          <cell r="A1072" t="str">
            <v>12 NCK 1</v>
          </cell>
          <cell r="B1072">
            <v>304.26978199999996</v>
          </cell>
          <cell r="C1072">
            <v>296.37945400000001</v>
          </cell>
          <cell r="D1072">
            <v>317.38554200000004</v>
          </cell>
          <cell r="E1072">
            <v>6.5497339999999999</v>
          </cell>
          <cell r="F1072">
            <v>0</v>
          </cell>
        </row>
        <row r="1073">
          <cell r="A1073" t="str">
            <v>12 NCK 2</v>
          </cell>
          <cell r="B1073">
            <v>150.31777500000007</v>
          </cell>
          <cell r="C1073">
            <v>148.81459699999999</v>
          </cell>
          <cell r="D1073">
            <v>148.9845619999999</v>
          </cell>
          <cell r="E1073">
            <v>11.171099000000002</v>
          </cell>
          <cell r="F1073">
            <v>0</v>
          </cell>
        </row>
        <row r="1074">
          <cell r="A1074" t="str">
            <v>12 NCK 5</v>
          </cell>
          <cell r="B1074">
            <v>0.1</v>
          </cell>
          <cell r="C1074">
            <v>9.9000000000000005E-2</v>
          </cell>
          <cell r="D1074">
            <v>0.1</v>
          </cell>
          <cell r="E1074">
            <v>0</v>
          </cell>
          <cell r="F1074">
            <v>0</v>
          </cell>
        </row>
        <row r="1075">
          <cell r="A1075" t="str">
            <v>12 NCK 7</v>
          </cell>
          <cell r="D1075">
            <v>4</v>
          </cell>
          <cell r="E1075">
            <v>0</v>
          </cell>
          <cell r="F1075">
            <v>0</v>
          </cell>
        </row>
        <row r="1076">
          <cell r="A1076" t="str">
            <v>12 NCK 8</v>
          </cell>
          <cell r="D1076">
            <v>9.7588209999999993</v>
          </cell>
          <cell r="E1076">
            <v>0</v>
          </cell>
          <cell r="F1076">
            <v>0</v>
          </cell>
        </row>
        <row r="1077">
          <cell r="A1077" t="str">
            <v>12 NCZ 1</v>
          </cell>
          <cell r="B1077">
            <v>588.40314099999978</v>
          </cell>
          <cell r="C1077">
            <v>574.45841299999984</v>
          </cell>
          <cell r="D1077">
            <v>615.54307300000005</v>
          </cell>
          <cell r="E1077">
            <v>1.6849759999999998</v>
          </cell>
          <cell r="F1077">
            <v>0</v>
          </cell>
        </row>
        <row r="1078">
          <cell r="A1078" t="str">
            <v>12 NCZ 2</v>
          </cell>
          <cell r="B1078">
            <v>185.91605300000006</v>
          </cell>
          <cell r="C1078">
            <v>184.05689200000003</v>
          </cell>
          <cell r="D1078">
            <v>207.68722399999996</v>
          </cell>
          <cell r="E1078">
            <v>9.9063440000000007</v>
          </cell>
          <cell r="F1078">
            <v>0</v>
          </cell>
        </row>
        <row r="1079">
          <cell r="A1079" t="str">
            <v>12 NCZ 5</v>
          </cell>
          <cell r="B1079">
            <v>0.1</v>
          </cell>
          <cell r="C1079">
            <v>9.9000000000000005E-2</v>
          </cell>
          <cell r="D1079">
            <v>0.1</v>
          </cell>
          <cell r="E1079">
            <v>0</v>
          </cell>
          <cell r="F1079">
            <v>0</v>
          </cell>
        </row>
        <row r="1080">
          <cell r="A1080" t="str">
            <v>12 NCZ 7</v>
          </cell>
          <cell r="B1080">
            <v>26.728000000000002</v>
          </cell>
          <cell r="C1080">
            <v>26.460719999999998</v>
          </cell>
          <cell r="D1080">
            <v>26.259947</v>
          </cell>
          <cell r="E1080">
            <v>0</v>
          </cell>
          <cell r="F1080">
            <v>0</v>
          </cell>
        </row>
        <row r="1081">
          <cell r="A1081" t="str">
            <v>12 NCZ 8</v>
          </cell>
          <cell r="B1081">
            <v>10</v>
          </cell>
          <cell r="C1081">
            <v>9.9</v>
          </cell>
          <cell r="D1081">
            <v>9.8248840000000008</v>
          </cell>
          <cell r="E1081">
            <v>0</v>
          </cell>
          <cell r="F1081">
            <v>0</v>
          </cell>
        </row>
        <row r="1082">
          <cell r="A1082" t="str">
            <v>12 NCH 1</v>
          </cell>
          <cell r="B1082">
            <v>78.629309000000035</v>
          </cell>
          <cell r="C1082">
            <v>74.354121000000021</v>
          </cell>
          <cell r="D1082">
            <v>76.316283000000013</v>
          </cell>
          <cell r="E1082">
            <v>1.2730399999999999</v>
          </cell>
          <cell r="F1082">
            <v>0</v>
          </cell>
        </row>
        <row r="1083">
          <cell r="A1083" t="str">
            <v>12 NCH 2</v>
          </cell>
          <cell r="B1083">
            <v>133.21147299999998</v>
          </cell>
          <cell r="C1083">
            <v>131.87935899999999</v>
          </cell>
          <cell r="D1083">
            <v>124.24669799999998</v>
          </cell>
          <cell r="E1083">
            <v>7.4708889999999988</v>
          </cell>
          <cell r="F1083">
            <v>0</v>
          </cell>
        </row>
        <row r="1084">
          <cell r="A1084" t="str">
            <v>12 NCH 5</v>
          </cell>
          <cell r="B1084">
            <v>0.1</v>
          </cell>
          <cell r="C1084">
            <v>9.9000000000000005E-2</v>
          </cell>
          <cell r="D1084">
            <v>0.1</v>
          </cell>
          <cell r="E1084">
            <v>0</v>
          </cell>
          <cell r="F1084">
            <v>0</v>
          </cell>
        </row>
        <row r="1085">
          <cell r="A1085" t="str">
            <v>12 NCH 7</v>
          </cell>
          <cell r="B1085">
            <v>56.46690000000001</v>
          </cell>
          <cell r="C1085">
            <v>55.902229999999996</v>
          </cell>
          <cell r="D1085">
            <v>55.902200000000001</v>
          </cell>
          <cell r="E1085">
            <v>0</v>
          </cell>
          <cell r="F1085">
            <v>0</v>
          </cell>
        </row>
        <row r="1086">
          <cell r="A1086" t="str">
            <v>12 NCH 8</v>
          </cell>
          <cell r="B1086">
            <v>18.078333000000001</v>
          </cell>
          <cell r="C1086">
            <v>17.897549999999999</v>
          </cell>
          <cell r="D1086">
            <v>17.897600000000001</v>
          </cell>
          <cell r="E1086">
            <v>0</v>
          </cell>
          <cell r="F1086">
            <v>0</v>
          </cell>
        </row>
        <row r="1087">
          <cell r="A1087" t="str">
            <v>12 NDE 1</v>
          </cell>
          <cell r="B1087">
            <v>388.51024199999978</v>
          </cell>
          <cell r="C1087">
            <v>379.26433699999956</v>
          </cell>
          <cell r="D1087">
            <v>395.55472600000013</v>
          </cell>
          <cell r="E1087">
            <v>8.0118469999999995</v>
          </cell>
          <cell r="F1087">
            <v>0</v>
          </cell>
        </row>
        <row r="1088">
          <cell r="A1088" t="str">
            <v>12 NDE 2</v>
          </cell>
          <cell r="B1088">
            <v>134.74543300000002</v>
          </cell>
          <cell r="C1088">
            <v>143.39797900000005</v>
          </cell>
          <cell r="D1088">
            <v>129.90442999999993</v>
          </cell>
          <cell r="E1088">
            <v>10.575724000000006</v>
          </cell>
          <cell r="F1088">
            <v>0</v>
          </cell>
        </row>
        <row r="1089">
          <cell r="A1089" t="str">
            <v>12 NDE 5</v>
          </cell>
          <cell r="B1089">
            <v>0.1</v>
          </cell>
          <cell r="C1089">
            <v>9.9000000000000005E-2</v>
          </cell>
          <cell r="D1089">
            <v>0.1</v>
          </cell>
          <cell r="E1089">
            <v>0</v>
          </cell>
          <cell r="F1089">
            <v>0</v>
          </cell>
        </row>
        <row r="1090">
          <cell r="A1090" t="str">
            <v>12 NDE 7</v>
          </cell>
          <cell r="D1090">
            <v>17.347999999999999</v>
          </cell>
          <cell r="E1090">
            <v>0</v>
          </cell>
          <cell r="F1090">
            <v>0</v>
          </cell>
        </row>
        <row r="1091">
          <cell r="A1091" t="str">
            <v>12 NDE 8</v>
          </cell>
          <cell r="D1091">
            <v>5.4379999999999997</v>
          </cell>
          <cell r="E1091">
            <v>0</v>
          </cell>
          <cell r="F1091">
            <v>0</v>
          </cell>
        </row>
        <row r="1092">
          <cell r="A1092" t="str">
            <v>12 NDF 1</v>
          </cell>
          <cell r="B1092">
            <v>567.01782199999991</v>
          </cell>
          <cell r="C1092">
            <v>551.92053799999996</v>
          </cell>
          <cell r="D1092">
            <v>594.24197000000015</v>
          </cell>
          <cell r="E1092">
            <v>12.046521</v>
          </cell>
          <cell r="F1092">
            <v>0</v>
          </cell>
        </row>
        <row r="1093">
          <cell r="A1093" t="str">
            <v>12 NDF 2</v>
          </cell>
          <cell r="B1093">
            <v>146.79840500000006</v>
          </cell>
          <cell r="C1093">
            <v>145.33042100000003</v>
          </cell>
          <cell r="D1093">
            <v>172.66736999999995</v>
          </cell>
          <cell r="E1093">
            <v>15.715659000000008</v>
          </cell>
          <cell r="F1093">
            <v>0</v>
          </cell>
        </row>
        <row r="1094">
          <cell r="A1094" t="str">
            <v>12 NDF 5</v>
          </cell>
          <cell r="B1094">
            <v>0.1</v>
          </cell>
          <cell r="C1094">
            <v>9.9000000000000005E-2</v>
          </cell>
          <cell r="D1094">
            <v>0.1</v>
          </cell>
          <cell r="E1094">
            <v>0</v>
          </cell>
          <cell r="F1094">
            <v>0</v>
          </cell>
        </row>
        <row r="1095">
          <cell r="A1095" t="str">
            <v>12 NDF 7</v>
          </cell>
        </row>
        <row r="1096">
          <cell r="A1096" t="str">
            <v>12 NDF 8</v>
          </cell>
          <cell r="B1096">
            <v>0</v>
          </cell>
          <cell r="C1096">
            <v>90</v>
          </cell>
          <cell r="D1096">
            <v>0</v>
          </cell>
          <cell r="E1096">
            <v>0</v>
          </cell>
          <cell r="F1096">
            <v>190</v>
          </cell>
        </row>
        <row r="1097">
          <cell r="A1097" t="str">
            <v>12 NDY 1</v>
          </cell>
          <cell r="B1097">
            <v>213.65749799999998</v>
          </cell>
          <cell r="C1097">
            <v>204.33202399999996</v>
          </cell>
          <cell r="D1097">
            <v>222.95672500000009</v>
          </cell>
          <cell r="E1097">
            <v>3.5267140000000001</v>
          </cell>
          <cell r="F1097">
            <v>0</v>
          </cell>
        </row>
        <row r="1098">
          <cell r="A1098" t="str">
            <v>12 NDY 2</v>
          </cell>
          <cell r="B1098">
            <v>67.295099999999991</v>
          </cell>
          <cell r="C1098">
            <v>68.622149000000007</v>
          </cell>
          <cell r="D1098">
            <v>73.629823000000016</v>
          </cell>
          <cell r="E1098">
            <v>7.7372220000000009</v>
          </cell>
          <cell r="F1098">
            <v>6</v>
          </cell>
        </row>
        <row r="1099">
          <cell r="A1099" t="str">
            <v>12 NDY 5</v>
          </cell>
          <cell r="B1099">
            <v>0.1</v>
          </cell>
          <cell r="C1099">
            <v>9.9000000000000005E-2</v>
          </cell>
          <cell r="D1099">
            <v>0.1</v>
          </cell>
          <cell r="E1099">
            <v>0</v>
          </cell>
          <cell r="F1099">
            <v>0</v>
          </cell>
        </row>
        <row r="1100">
          <cell r="A1100" t="str">
            <v>12 NDY 7</v>
          </cell>
          <cell r="B1100">
            <v>1.5</v>
          </cell>
          <cell r="C1100">
            <v>1.4850000000000001</v>
          </cell>
          <cell r="D1100">
            <v>6</v>
          </cell>
          <cell r="E1100">
            <v>0</v>
          </cell>
          <cell r="F1100">
            <v>0</v>
          </cell>
        </row>
        <row r="1101">
          <cell r="A1101" t="str">
            <v>12 NDY 8</v>
          </cell>
          <cell r="B1101">
            <v>3.5</v>
          </cell>
          <cell r="C1101">
            <v>3.4649999999999999</v>
          </cell>
          <cell r="D1101">
            <v>4</v>
          </cell>
          <cell r="E1101">
            <v>0</v>
          </cell>
          <cell r="F1101">
            <v>0</v>
          </cell>
        </row>
        <row r="1102">
          <cell r="A1102" t="str">
            <v>12 NEF 2</v>
          </cell>
        </row>
        <row r="1103">
          <cell r="A1103" t="str">
            <v>12 NEF 7</v>
          </cell>
        </row>
        <row r="1104">
          <cell r="A1104" t="str">
            <v>12 NEF 8</v>
          </cell>
          <cell r="D1104">
            <v>0</v>
          </cell>
          <cell r="E1104">
            <v>0</v>
          </cell>
          <cell r="F1104">
            <v>233</v>
          </cell>
        </row>
        <row r="1105">
          <cell r="A1105" t="str">
            <v>12 NHK 1</v>
          </cell>
          <cell r="B1105">
            <v>908.35449899999981</v>
          </cell>
          <cell r="C1105">
            <v>859.30061799999976</v>
          </cell>
          <cell r="D1105">
            <v>905.12749600000018</v>
          </cell>
          <cell r="E1105">
            <v>19.362067</v>
          </cell>
          <cell r="F1105">
            <v>0</v>
          </cell>
        </row>
        <row r="1106">
          <cell r="A1106" t="str">
            <v>12 NHK 2</v>
          </cell>
          <cell r="B1106">
            <v>241.39357399999997</v>
          </cell>
          <cell r="C1106">
            <v>363.97967600000015</v>
          </cell>
          <cell r="D1106">
            <v>348.49179900000007</v>
          </cell>
          <cell r="E1106">
            <v>17.948863000000003</v>
          </cell>
          <cell r="F1106">
            <v>275</v>
          </cell>
        </row>
        <row r="1107">
          <cell r="A1107" t="str">
            <v>12 NHK 3</v>
          </cell>
          <cell r="B1107">
            <v>9.4390000000000001</v>
          </cell>
          <cell r="C1107">
            <v>9.3446099999999994</v>
          </cell>
        </row>
        <row r="1108">
          <cell r="A1108" t="str">
            <v>12 NHK 4</v>
          </cell>
          <cell r="B1108">
            <v>101.90754200000002</v>
          </cell>
          <cell r="C1108">
            <v>100.88842399999997</v>
          </cell>
          <cell r="D1108">
            <v>109.34552100000003</v>
          </cell>
          <cell r="E1108">
            <v>0</v>
          </cell>
          <cell r="F1108">
            <v>0</v>
          </cell>
        </row>
        <row r="1109">
          <cell r="A1109" t="str">
            <v>12 NHK 5</v>
          </cell>
          <cell r="B1109">
            <v>34.724106999999997</v>
          </cell>
          <cell r="C1109">
            <v>34.376870999999994</v>
          </cell>
        </row>
        <row r="1110">
          <cell r="A1110" t="str">
            <v>12 NHK 7</v>
          </cell>
          <cell r="D1110">
            <v>7.8475069999999985</v>
          </cell>
          <cell r="E1110">
            <v>0</v>
          </cell>
          <cell r="F1110">
            <v>0</v>
          </cell>
        </row>
        <row r="1111">
          <cell r="A1111" t="str">
            <v>12 NHK 8</v>
          </cell>
          <cell r="B1111">
            <v>0</v>
          </cell>
          <cell r="C1111">
            <v>200</v>
          </cell>
          <cell r="D1111">
            <v>35.25</v>
          </cell>
          <cell r="E1111">
            <v>0</v>
          </cell>
          <cell r="F1111">
            <v>0</v>
          </cell>
        </row>
        <row r="1112">
          <cell r="A1112" t="str">
            <v>12 O00 1</v>
          </cell>
          <cell r="B1112">
            <v>279.98566699999998</v>
          </cell>
          <cell r="C1112">
            <v>271.56864000000002</v>
          </cell>
          <cell r="D1112">
            <v>291.45449499999995</v>
          </cell>
          <cell r="E1112">
            <v>7.1167669999999994</v>
          </cell>
          <cell r="F1112">
            <v>0</v>
          </cell>
        </row>
        <row r="1113">
          <cell r="A1113" t="str">
            <v>12 O00 2</v>
          </cell>
          <cell r="B1113">
            <v>242.50369800000004</v>
          </cell>
          <cell r="C1113">
            <v>240.07866599999991</v>
          </cell>
          <cell r="D1113">
            <v>879.74852199999998</v>
          </cell>
          <cell r="E1113">
            <v>38.307127999999999</v>
          </cell>
          <cell r="F1113">
            <v>5</v>
          </cell>
        </row>
        <row r="1114">
          <cell r="A1114" t="str">
            <v>12 O00 4</v>
          </cell>
          <cell r="B1114">
            <v>715.45519999999999</v>
          </cell>
          <cell r="C1114">
            <v>708.30064200000015</v>
          </cell>
        </row>
        <row r="1115">
          <cell r="A1115" t="str">
            <v>12 O00 5</v>
          </cell>
          <cell r="B1115">
            <v>15.032462000000001</v>
          </cell>
          <cell r="C1115">
            <v>14.882137999999999</v>
          </cell>
          <cell r="D1115">
            <v>14.882138000000001</v>
          </cell>
          <cell r="E1115">
            <v>0</v>
          </cell>
          <cell r="F1115">
            <v>0</v>
          </cell>
        </row>
        <row r="1116">
          <cell r="A1116" t="str">
            <v>12 O00 7</v>
          </cell>
          <cell r="B1116">
            <v>0</v>
          </cell>
          <cell r="C1116">
            <v>95</v>
          </cell>
          <cell r="D1116">
            <v>3.8</v>
          </cell>
          <cell r="E1116">
            <v>0</v>
          </cell>
          <cell r="F1116">
            <v>0</v>
          </cell>
        </row>
        <row r="1117">
          <cell r="A1117" t="str">
            <v>14 PBJ 1</v>
          </cell>
          <cell r="B1117">
            <v>26.410437999999996</v>
          </cell>
          <cell r="C1117">
            <v>24.374619000000003</v>
          </cell>
          <cell r="D1117">
            <v>26.913591</v>
          </cell>
          <cell r="E1117">
            <v>0.53827199999999997</v>
          </cell>
          <cell r="F1117">
            <v>0</v>
          </cell>
        </row>
        <row r="1118">
          <cell r="A1118" t="str">
            <v>14 PBJ 2</v>
          </cell>
          <cell r="B1118">
            <v>8.3390000000000004</v>
          </cell>
          <cell r="C1118">
            <v>8.2522600000000015</v>
          </cell>
          <cell r="D1118">
            <v>8.3578969999999995</v>
          </cell>
          <cell r="E1118">
            <v>0.322797</v>
          </cell>
          <cell r="F1118">
            <v>0</v>
          </cell>
        </row>
        <row r="1119">
          <cell r="A1119" t="str">
            <v>14 PBJ 5</v>
          </cell>
          <cell r="B1119">
            <v>8.4999000000000005E-2</v>
          </cell>
          <cell r="C1119">
            <v>8.4999000000000005E-2</v>
          </cell>
          <cell r="D1119">
            <v>7.2800000000000004E-2</v>
          </cell>
          <cell r="E1119">
            <v>0</v>
          </cell>
          <cell r="F1119">
            <v>0</v>
          </cell>
        </row>
        <row r="1120">
          <cell r="A1120" t="str">
            <v>14 PBJ 7</v>
          </cell>
          <cell r="B1120">
            <v>0.25</v>
          </cell>
          <cell r="C1120">
            <v>0.25</v>
          </cell>
          <cell r="D1120">
            <v>0.3</v>
          </cell>
          <cell r="E1120">
            <v>0</v>
          </cell>
          <cell r="F1120">
            <v>0</v>
          </cell>
        </row>
        <row r="1121">
          <cell r="A1121" t="str">
            <v>4 Q00 1</v>
          </cell>
          <cell r="B1121">
            <v>38.347489000000003</v>
          </cell>
          <cell r="C1121">
            <v>35.546599000000001</v>
          </cell>
          <cell r="D1121">
            <v>34.519656000000005</v>
          </cell>
          <cell r="E1121">
            <v>0</v>
          </cell>
          <cell r="F1121">
            <v>0</v>
          </cell>
        </row>
        <row r="1122">
          <cell r="A1122" t="str">
            <v>4 Q00 2</v>
          </cell>
          <cell r="B1122">
            <v>53.288128</v>
          </cell>
          <cell r="C1122">
            <v>53.288128</v>
          </cell>
          <cell r="D1122">
            <v>24.609493000000001</v>
          </cell>
          <cell r="E1122">
            <v>1.5</v>
          </cell>
          <cell r="F1122">
            <v>0</v>
          </cell>
        </row>
        <row r="1123">
          <cell r="A1123" t="str">
            <v>4 Q00 5</v>
          </cell>
        </row>
        <row r="1124">
          <cell r="A1124" t="str">
            <v>4 Q00 7</v>
          </cell>
        </row>
        <row r="1125">
          <cell r="A1125" t="str">
            <v>12 Q00 1</v>
          </cell>
          <cell r="B1125">
            <v>11.805852000000002</v>
          </cell>
          <cell r="C1125">
            <v>10.94195</v>
          </cell>
          <cell r="D1125">
            <v>12.510791000000001</v>
          </cell>
          <cell r="E1125">
            <v>0.18460600000000002</v>
          </cell>
          <cell r="F1125">
            <v>0</v>
          </cell>
        </row>
        <row r="1126">
          <cell r="A1126" t="str">
            <v>12 Q00 2</v>
          </cell>
          <cell r="B1126">
            <v>6.3582350000000005</v>
          </cell>
          <cell r="C1126">
            <v>6.2946529999999994</v>
          </cell>
          <cell r="D1126">
            <v>5.4980279999999997</v>
          </cell>
          <cell r="E1126">
            <v>0.69369199999999998</v>
          </cell>
          <cell r="F1126">
            <v>0</v>
          </cell>
        </row>
        <row r="1127">
          <cell r="A1127" t="str">
            <v>12 Q00 7</v>
          </cell>
        </row>
        <row r="1128">
          <cell r="A1128" t="str">
            <v>15 QEZ 1</v>
          </cell>
          <cell r="B1128">
            <v>603.49211200000002</v>
          </cell>
          <cell r="C1128">
            <v>577.28424899999993</v>
          </cell>
          <cell r="D1128">
            <v>585.29337599999997</v>
          </cell>
          <cell r="E1128">
            <v>5.8529339999999994</v>
          </cell>
          <cell r="F1128">
            <v>0</v>
          </cell>
        </row>
        <row r="1129">
          <cell r="A1129" t="str">
            <v>15 QEZ 2</v>
          </cell>
          <cell r="B1129">
            <v>147.98457999999997</v>
          </cell>
          <cell r="C1129">
            <v>146.38357100000002</v>
          </cell>
          <cell r="D1129">
            <v>182.97993599999992</v>
          </cell>
          <cell r="E1129">
            <v>3.5795989999999995</v>
          </cell>
          <cell r="F1129">
            <v>0</v>
          </cell>
        </row>
        <row r="1130">
          <cell r="A1130" t="str">
            <v>15 QEZ 5</v>
          </cell>
          <cell r="B1130">
            <v>7.6163650000000009</v>
          </cell>
          <cell r="C1130">
            <v>7.6163650000000009</v>
          </cell>
          <cell r="D1130">
            <v>1</v>
          </cell>
          <cell r="E1130">
            <v>0</v>
          </cell>
          <cell r="F1130">
            <v>0</v>
          </cell>
        </row>
        <row r="1131">
          <cell r="A1131" t="str">
            <v>15 QEZ 7</v>
          </cell>
          <cell r="B1131">
            <v>4.5</v>
          </cell>
          <cell r="C1131">
            <v>4.5</v>
          </cell>
          <cell r="D1131">
            <v>4.5</v>
          </cell>
          <cell r="E1131">
            <v>0</v>
          </cell>
          <cell r="F1131">
            <v>0</v>
          </cell>
        </row>
        <row r="1132">
          <cell r="A1132" t="str">
            <v>15 QEZ 8</v>
          </cell>
        </row>
        <row r="1133">
          <cell r="A1133" t="str">
            <v>12 R00 1</v>
          </cell>
          <cell r="B1133">
            <v>33.758849000000012</v>
          </cell>
          <cell r="C1133">
            <v>32.391333000000003</v>
          </cell>
          <cell r="D1133">
            <v>36.164102</v>
          </cell>
          <cell r="E1133">
            <v>0.97382299999999999</v>
          </cell>
          <cell r="F1133">
            <v>0</v>
          </cell>
        </row>
        <row r="1134">
          <cell r="A1134" t="str">
            <v>12 R00 2</v>
          </cell>
          <cell r="B1134">
            <v>1178.909726000001</v>
          </cell>
          <cell r="C1134">
            <v>1167.1206309999993</v>
          </cell>
          <cell r="D1134">
            <v>1218.1330439999995</v>
          </cell>
          <cell r="E1134">
            <v>51.400092999999998</v>
          </cell>
          <cell r="F1134">
            <v>4</v>
          </cell>
        </row>
        <row r="1135">
          <cell r="A1135" t="str">
            <v>12 R00 4</v>
          </cell>
          <cell r="B1135">
            <v>114.08761</v>
          </cell>
          <cell r="C1135">
            <v>112.94673200000001</v>
          </cell>
        </row>
        <row r="1136">
          <cell r="A1136" t="str">
            <v>12 R00 5</v>
          </cell>
        </row>
        <row r="1137">
          <cell r="A1137" t="str">
            <v>12 R00 7</v>
          </cell>
          <cell r="D1137">
            <v>2.6080000000000001</v>
          </cell>
          <cell r="E1137">
            <v>0</v>
          </cell>
          <cell r="F1137">
            <v>0</v>
          </cell>
        </row>
        <row r="1138">
          <cell r="A1138" t="str">
            <v>16 RHQ 1</v>
          </cell>
          <cell r="B1138">
            <v>616.55053000000032</v>
          </cell>
          <cell r="C1138">
            <v>580.8694310000003</v>
          </cell>
          <cell r="D1138">
            <v>637.242929</v>
          </cell>
          <cell r="E1138">
            <v>13.438874</v>
          </cell>
          <cell r="F1138">
            <v>0</v>
          </cell>
        </row>
        <row r="1139">
          <cell r="A1139" t="str">
            <v>16 RHQ 2</v>
          </cell>
          <cell r="B1139">
            <v>949.39400000000001</v>
          </cell>
          <cell r="C1139">
            <v>916.06355600000006</v>
          </cell>
          <cell r="D1139">
            <v>920.02579100000003</v>
          </cell>
          <cell r="E1139">
            <v>28.557607000000001</v>
          </cell>
          <cell r="F1139">
            <v>104</v>
          </cell>
        </row>
        <row r="1140">
          <cell r="A1140" t="str">
            <v>16 RHQ 3</v>
          </cell>
          <cell r="B1140">
            <v>26.9</v>
          </cell>
          <cell r="C1140">
            <v>26.9</v>
          </cell>
          <cell r="D1140">
            <v>26.9</v>
          </cell>
          <cell r="E1140">
            <v>0</v>
          </cell>
          <cell r="F1140">
            <v>0</v>
          </cell>
        </row>
        <row r="1141">
          <cell r="A1141" t="str">
            <v>16 RHQ 4</v>
          </cell>
        </row>
        <row r="1142">
          <cell r="A1142" t="str">
            <v>16 RHQ 5</v>
          </cell>
          <cell r="B1142">
            <v>3.33</v>
          </cell>
          <cell r="C1142">
            <v>3.33</v>
          </cell>
          <cell r="D1142">
            <v>4.68</v>
          </cell>
          <cell r="E1142">
            <v>0</v>
          </cell>
          <cell r="F1142">
            <v>0</v>
          </cell>
        </row>
        <row r="1143">
          <cell r="A1143" t="str">
            <v>16 RHQ 7</v>
          </cell>
          <cell r="B1143">
            <v>115.71</v>
          </cell>
          <cell r="C1143">
            <v>101.425524</v>
          </cell>
          <cell r="D1143">
            <v>96.113288999999995</v>
          </cell>
          <cell r="E1143">
            <v>0</v>
          </cell>
          <cell r="F1143">
            <v>0</v>
          </cell>
        </row>
        <row r="1144">
          <cell r="A1144" t="str">
            <v>16 RHQ 8</v>
          </cell>
          <cell r="B1144">
            <v>67.75</v>
          </cell>
          <cell r="C1144">
            <v>67.75</v>
          </cell>
          <cell r="D1144">
            <v>67.75</v>
          </cell>
          <cell r="E1144">
            <v>0</v>
          </cell>
          <cell r="F1144">
            <v>0</v>
          </cell>
        </row>
        <row r="1145">
          <cell r="A1145" t="str">
            <v>16 RHQ 10</v>
          </cell>
          <cell r="B1145">
            <v>3598.4079999999994</v>
          </cell>
          <cell r="C1145">
            <v>3598.4079999999994</v>
          </cell>
          <cell r="D1145">
            <v>3671.4079999999994</v>
          </cell>
          <cell r="E1145">
            <v>0</v>
          </cell>
          <cell r="F1145">
            <v>0</v>
          </cell>
        </row>
        <row r="1146">
          <cell r="A1146" t="str">
            <v>16 RHQ 12</v>
          </cell>
        </row>
        <row r="1147">
          <cell r="A1147" t="str">
            <v>16 RJE 1</v>
          </cell>
          <cell r="B1147">
            <v>185.31999899999997</v>
          </cell>
          <cell r="C1147">
            <v>159.85001499999996</v>
          </cell>
          <cell r="D1147">
            <v>174.86411100000004</v>
          </cell>
          <cell r="E1147">
            <v>1.2553300000000001</v>
          </cell>
          <cell r="F1147">
            <v>0</v>
          </cell>
        </row>
        <row r="1148">
          <cell r="A1148" t="str">
            <v>16 RJE 2</v>
          </cell>
          <cell r="B1148">
            <v>41.771799999999999</v>
          </cell>
          <cell r="C1148">
            <v>41.324922000000001</v>
          </cell>
          <cell r="D1148">
            <v>41.324922000000001</v>
          </cell>
          <cell r="E1148">
            <v>0.44106099999999998</v>
          </cell>
          <cell r="F1148">
            <v>0</v>
          </cell>
        </row>
        <row r="1149">
          <cell r="A1149" t="str">
            <v>16 RJE 7</v>
          </cell>
          <cell r="B1149">
            <v>1.9160000000000001</v>
          </cell>
          <cell r="C1149">
            <v>1.9160000000000001</v>
          </cell>
          <cell r="D1149">
            <v>1.9160000000000001</v>
          </cell>
          <cell r="E1149">
            <v>0</v>
          </cell>
          <cell r="F1149">
            <v>0</v>
          </cell>
        </row>
        <row r="1150">
          <cell r="A1150" t="str">
            <v>16 RJE 8</v>
          </cell>
          <cell r="B1150">
            <v>1</v>
          </cell>
          <cell r="C1150">
            <v>1</v>
          </cell>
          <cell r="D1150">
            <v>1</v>
          </cell>
          <cell r="E1150">
            <v>0</v>
          </cell>
          <cell r="F1150">
            <v>0</v>
          </cell>
        </row>
        <row r="1151">
          <cell r="A1151" t="str">
            <v>12 S00 1</v>
          </cell>
          <cell r="B1151">
            <v>357.39040099999994</v>
          </cell>
          <cell r="C1151">
            <v>343.0735279999999</v>
          </cell>
          <cell r="D1151">
            <v>463.20798000000008</v>
          </cell>
          <cell r="E1151">
            <v>12.728161</v>
          </cell>
          <cell r="F1151">
            <v>0</v>
          </cell>
        </row>
        <row r="1152">
          <cell r="A1152" t="str">
            <v>12 S00 2</v>
          </cell>
          <cell r="B1152">
            <v>27.488178000000001</v>
          </cell>
          <cell r="C1152">
            <v>27.213298999999999</v>
          </cell>
          <cell r="D1152">
            <v>230.19341099999997</v>
          </cell>
          <cell r="E1152">
            <v>4.3293579999999992</v>
          </cell>
          <cell r="F1152">
            <v>0</v>
          </cell>
        </row>
        <row r="1153">
          <cell r="A1153" t="str">
            <v>12 S00 3</v>
          </cell>
        </row>
        <row r="1154">
          <cell r="A1154" t="str">
            <v>12 S00 4</v>
          </cell>
          <cell r="B1154">
            <v>201.15805399999994</v>
          </cell>
          <cell r="C1154">
            <v>199.14647099999999</v>
          </cell>
        </row>
        <row r="1155">
          <cell r="A1155" t="str">
            <v>12 S00 5</v>
          </cell>
          <cell r="B1155">
            <v>0.05</v>
          </cell>
          <cell r="C1155">
            <v>4.9500000000000002E-2</v>
          </cell>
          <cell r="D1155">
            <v>6.6</v>
          </cell>
          <cell r="E1155">
            <v>0</v>
          </cell>
          <cell r="F1155">
            <v>0</v>
          </cell>
        </row>
        <row r="1156">
          <cell r="A1156" t="str">
            <v>12 S00 7</v>
          </cell>
          <cell r="B1156">
            <v>10.889352000000001</v>
          </cell>
          <cell r="C1156">
            <v>10.780457999999999</v>
          </cell>
          <cell r="D1156">
            <v>6.0648669999999996</v>
          </cell>
          <cell r="E1156">
            <v>0</v>
          </cell>
          <cell r="F1156">
            <v>0</v>
          </cell>
        </row>
        <row r="1157">
          <cell r="A1157" t="str">
            <v>12 S00 8</v>
          </cell>
          <cell r="B1157">
            <v>0</v>
          </cell>
          <cell r="C1157">
            <v>57.1</v>
          </cell>
        </row>
        <row r="1158">
          <cell r="A1158" t="str">
            <v>12 S00 12</v>
          </cell>
        </row>
        <row r="1159">
          <cell r="A1159" t="str">
            <v>17 SKC 1</v>
          </cell>
          <cell r="B1159">
            <v>61.747300000000003</v>
          </cell>
          <cell r="C1159">
            <v>61.747300000000003</v>
          </cell>
          <cell r="D1159">
            <v>67.098184000000003</v>
          </cell>
          <cell r="E1159">
            <v>0</v>
          </cell>
          <cell r="F1159">
            <v>0</v>
          </cell>
        </row>
        <row r="1160">
          <cell r="A1160" t="str">
            <v>17 SKC 2</v>
          </cell>
          <cell r="B1160">
            <v>11.9</v>
          </cell>
          <cell r="C1160">
            <v>11.9</v>
          </cell>
          <cell r="D1160">
            <v>12</v>
          </cell>
          <cell r="E1160">
            <v>0</v>
          </cell>
          <cell r="F1160">
            <v>0</v>
          </cell>
        </row>
        <row r="1161">
          <cell r="A1161" t="str">
            <v>17 SKC 5</v>
          </cell>
          <cell r="B1161">
            <v>0.1</v>
          </cell>
          <cell r="C1161">
            <v>0.1</v>
          </cell>
        </row>
        <row r="1162">
          <cell r="A1162" t="str">
            <v>17 SKC 7</v>
          </cell>
        </row>
        <row r="1163">
          <cell r="A1163" t="str">
            <v>17 SKC 8</v>
          </cell>
        </row>
        <row r="1164">
          <cell r="A1164" t="str">
            <v>12 T00 1</v>
          </cell>
          <cell r="B1164">
            <v>10.556527999999998</v>
          </cell>
          <cell r="C1164">
            <v>9.6387729999999969</v>
          </cell>
          <cell r="D1164">
            <v>11.082317999999999</v>
          </cell>
          <cell r="E1164">
            <v>0.11896</v>
          </cell>
          <cell r="F1164">
            <v>0</v>
          </cell>
        </row>
        <row r="1165">
          <cell r="A1165" t="str">
            <v>12 T00 2</v>
          </cell>
          <cell r="B1165">
            <v>4.7277199999999997</v>
          </cell>
          <cell r="C1165">
            <v>4.6804430000000004</v>
          </cell>
          <cell r="D1165">
            <v>5.9745090000000003</v>
          </cell>
          <cell r="E1165">
            <v>1.5946330000000002</v>
          </cell>
          <cell r="F1165">
            <v>0</v>
          </cell>
        </row>
        <row r="1166">
          <cell r="A1166" t="str">
            <v>12 T00 5</v>
          </cell>
        </row>
        <row r="1167">
          <cell r="A1167" t="str">
            <v>12 T00 7</v>
          </cell>
          <cell r="B1167">
            <v>0.3453</v>
          </cell>
          <cell r="C1167">
            <v>0.34184700000000001</v>
          </cell>
          <cell r="D1167">
            <v>0.30868499999999999</v>
          </cell>
          <cell r="E1167">
            <v>0</v>
          </cell>
          <cell r="F1167">
            <v>0</v>
          </cell>
        </row>
        <row r="1168">
          <cell r="A1168" t="str">
            <v>18 T0K 1</v>
          </cell>
          <cell r="B1168">
            <v>131.54480000000001</v>
          </cell>
          <cell r="C1168">
            <v>125.38751599999998</v>
          </cell>
          <cell r="D1168">
            <v>165.97752299999999</v>
          </cell>
          <cell r="E1168">
            <v>3.3</v>
          </cell>
          <cell r="F1168">
            <v>0</v>
          </cell>
        </row>
        <row r="1169">
          <cell r="A1169" t="str">
            <v>18 T0O 5</v>
          </cell>
          <cell r="B1169">
            <v>358.9</v>
          </cell>
          <cell r="C1169">
            <v>355.31099999999998</v>
          </cell>
          <cell r="D1169">
            <v>300</v>
          </cell>
          <cell r="E1169">
            <v>0</v>
          </cell>
          <cell r="F1169">
            <v>0</v>
          </cell>
        </row>
        <row r="1170">
          <cell r="A1170" t="str">
            <v>18 T0Q 1</v>
          </cell>
          <cell r="B1170">
            <v>371.23560000000003</v>
          </cell>
          <cell r="C1170">
            <v>518.28530500000011</v>
          </cell>
          <cell r="D1170">
            <v>422.10825699999987</v>
          </cell>
          <cell r="E1170">
            <v>8.4</v>
          </cell>
          <cell r="F1170">
            <v>8.4</v>
          </cell>
        </row>
        <row r="1171">
          <cell r="A1171" t="str">
            <v>18 T0Q 2</v>
          </cell>
          <cell r="D1171">
            <v>0</v>
          </cell>
          <cell r="E1171">
            <v>0</v>
          </cell>
          <cell r="F1171">
            <v>1.6</v>
          </cell>
        </row>
        <row r="1172">
          <cell r="A1172" t="str">
            <v>18 T0Q 7</v>
          </cell>
          <cell r="B1172">
            <v>0</v>
          </cell>
          <cell r="C1172">
            <v>15</v>
          </cell>
          <cell r="D1172">
            <v>0</v>
          </cell>
          <cell r="E1172">
            <v>0</v>
          </cell>
          <cell r="F1172">
            <v>15</v>
          </cell>
        </row>
        <row r="1173">
          <cell r="A1173" t="str">
            <v>18 T0Q 8</v>
          </cell>
          <cell r="B1173">
            <v>0</v>
          </cell>
          <cell r="C1173">
            <v>3</v>
          </cell>
          <cell r="D1173">
            <v>0</v>
          </cell>
          <cell r="E1173">
            <v>0</v>
          </cell>
          <cell r="F1173">
            <v>5</v>
          </cell>
        </row>
        <row r="1174">
          <cell r="A1174" t="str">
            <v>18 T1O 2</v>
          </cell>
        </row>
        <row r="1175">
          <cell r="A1175" t="str">
            <v>18 T1O 3</v>
          </cell>
          <cell r="B1175">
            <v>32643.637902999999</v>
          </cell>
          <cell r="C1175">
            <v>34143.637902999995</v>
          </cell>
          <cell r="D1175">
            <v>41233.599987000001</v>
          </cell>
          <cell r="E1175">
            <v>288</v>
          </cell>
          <cell r="F1175">
            <v>1000</v>
          </cell>
        </row>
        <row r="1176">
          <cell r="A1176" t="str">
            <v>49 T1O 1</v>
          </cell>
          <cell r="B1176">
            <v>14018.084174000003</v>
          </cell>
          <cell r="C1176">
            <v>13689.184174000002</v>
          </cell>
          <cell r="D1176">
            <v>13679.746891000004</v>
          </cell>
          <cell r="E1176">
            <v>1091.2153870000002</v>
          </cell>
          <cell r="F1176">
            <v>277.896387</v>
          </cell>
        </row>
        <row r="1177">
          <cell r="A1177" t="str">
            <v>49 T1O 2</v>
          </cell>
          <cell r="B1177">
            <v>2073.8856679999999</v>
          </cell>
          <cell r="C1177">
            <v>2073.8856679999999</v>
          </cell>
          <cell r="D1177">
            <v>2192.332629</v>
          </cell>
          <cell r="E1177">
            <v>505.38607300000007</v>
          </cell>
          <cell r="F1177">
            <v>490.88607300000001</v>
          </cell>
        </row>
        <row r="1178">
          <cell r="A1178" t="str">
            <v>49 T1O 5</v>
          </cell>
          <cell r="B1178">
            <v>11134.312006999999</v>
          </cell>
          <cell r="C1178">
            <v>11134.312006999999</v>
          </cell>
          <cell r="D1178">
            <v>11824.841280000001</v>
          </cell>
          <cell r="E1178">
            <v>0</v>
          </cell>
          <cell r="F1178">
            <v>0</v>
          </cell>
        </row>
        <row r="1179">
          <cell r="A1179" t="str">
            <v>49 T1O 7</v>
          </cell>
          <cell r="B1179">
            <v>559.9</v>
          </cell>
          <cell r="C1179">
            <v>671.79970000000003</v>
          </cell>
          <cell r="D1179">
            <v>19.753599999999999</v>
          </cell>
          <cell r="E1179">
            <v>0</v>
          </cell>
          <cell r="F1179">
            <v>158.78729999999999</v>
          </cell>
        </row>
        <row r="1180">
          <cell r="A1180" t="str">
            <v>49 T1O 8</v>
          </cell>
          <cell r="B1180">
            <v>1049.2097999999999</v>
          </cell>
          <cell r="C1180">
            <v>2437.3101000000006</v>
          </cell>
          <cell r="D1180">
            <v>4808.4255999999996</v>
          </cell>
          <cell r="E1180">
            <v>583.90190000000007</v>
          </cell>
          <cell r="F1180">
            <v>1964.9336000000003</v>
          </cell>
        </row>
        <row r="1181">
          <cell r="A1181" t="str">
            <v>49 T1O 9</v>
          </cell>
          <cell r="B1181">
            <v>363.7</v>
          </cell>
          <cell r="C1181">
            <v>363.7</v>
          </cell>
          <cell r="D1181">
            <v>474.9</v>
          </cell>
          <cell r="E1181">
            <v>0</v>
          </cell>
          <cell r="F1181">
            <v>0</v>
          </cell>
        </row>
        <row r="1182">
          <cell r="A1182" t="str">
            <v>48 TOQ 1</v>
          </cell>
          <cell r="B1182">
            <v>27867.108657000001</v>
          </cell>
          <cell r="C1182">
            <v>27867.108657000001</v>
          </cell>
          <cell r="D1182">
            <v>31861.608856999996</v>
          </cell>
          <cell r="E1182">
            <v>323</v>
          </cell>
          <cell r="F1182">
            <v>0</v>
          </cell>
        </row>
        <row r="1183">
          <cell r="A1183" t="str">
            <v>48 TOQ 2</v>
          </cell>
          <cell r="B1183">
            <v>128546.62585299999</v>
          </cell>
          <cell r="C1183">
            <v>128546.62585299999</v>
          </cell>
          <cell r="D1183">
            <v>120852.19236000007</v>
          </cell>
          <cell r="E1183">
            <v>635.91534799999999</v>
          </cell>
          <cell r="F1183">
            <v>0</v>
          </cell>
        </row>
        <row r="1184">
          <cell r="A1184" t="str">
            <v>48 TOQ 5</v>
          </cell>
          <cell r="B1184">
            <v>10989.955873999997</v>
          </cell>
          <cell r="C1184">
            <v>10989.955873999997</v>
          </cell>
          <cell r="D1184">
            <v>13675.517460999998</v>
          </cell>
          <cell r="E1184">
            <v>1.0846519999999999</v>
          </cell>
          <cell r="F1184">
            <v>0</v>
          </cell>
        </row>
        <row r="1185">
          <cell r="A1185" t="str">
            <v>48 TOQ 7</v>
          </cell>
          <cell r="B1185">
            <v>11100.828269</v>
          </cell>
          <cell r="C1185">
            <v>11100.828269</v>
          </cell>
          <cell r="D1185">
            <v>16947.952149999997</v>
          </cell>
          <cell r="E1185">
            <v>0</v>
          </cell>
          <cell r="F1185">
            <v>0</v>
          </cell>
        </row>
        <row r="1186">
          <cell r="A1186" t="str">
            <v>48 TOQ 8</v>
          </cell>
          <cell r="B1186">
            <v>17594.919034999999</v>
          </cell>
          <cell r="C1186">
            <v>17594.919034999999</v>
          </cell>
          <cell r="D1186">
            <v>16215.229172000001</v>
          </cell>
          <cell r="E1186">
            <v>0</v>
          </cell>
          <cell r="F1186">
            <v>0</v>
          </cell>
        </row>
        <row r="1187">
          <cell r="A1187" t="str">
            <v>48 TOQ 9</v>
          </cell>
          <cell r="B1187">
            <v>418.79431199999999</v>
          </cell>
          <cell r="C1187">
            <v>418.79431199999999</v>
          </cell>
          <cell r="D1187">
            <v>447.5</v>
          </cell>
          <cell r="E1187">
            <v>0</v>
          </cell>
          <cell r="F1187">
            <v>0</v>
          </cell>
        </row>
        <row r="1188">
          <cell r="A1188" t="str">
            <v>47 TZZ 1</v>
          </cell>
          <cell r="B1188">
            <v>61911.212763000003</v>
          </cell>
          <cell r="C1188">
            <v>61911.212763000003</v>
          </cell>
          <cell r="D1188">
            <v>66647.332159999991</v>
          </cell>
          <cell r="E1188">
            <v>1547</v>
          </cell>
          <cell r="F1188">
            <v>0</v>
          </cell>
        </row>
        <row r="1189">
          <cell r="A1189" t="str">
            <v>47 TZZ 2</v>
          </cell>
          <cell r="B1189">
            <v>4008.4026000000003</v>
          </cell>
          <cell r="C1189">
            <v>4008.4026000000003</v>
          </cell>
          <cell r="D1189">
            <v>32162.389292000003</v>
          </cell>
          <cell r="E1189">
            <v>782.80828099999997</v>
          </cell>
          <cell r="F1189">
            <v>782.80828099999997</v>
          </cell>
        </row>
        <row r="1190">
          <cell r="A1190" t="str">
            <v>47 TZZ 5</v>
          </cell>
          <cell r="B1190">
            <v>15220.58383</v>
          </cell>
          <cell r="C1190">
            <v>15220.58383</v>
          </cell>
          <cell r="D1190">
            <v>24629.647882999998</v>
          </cell>
          <cell r="E1190">
            <v>0</v>
          </cell>
          <cell r="F1190">
            <v>0</v>
          </cell>
        </row>
        <row r="1191">
          <cell r="A1191" t="str">
            <v>47 TZZ 7</v>
          </cell>
          <cell r="B1191">
            <v>72000.500006000002</v>
          </cell>
          <cell r="C1191">
            <v>76349.208669000014</v>
          </cell>
          <cell r="D1191">
            <v>58914.100674000001</v>
          </cell>
          <cell r="E1191">
            <v>57175.036370000002</v>
          </cell>
          <cell r="F1191">
            <v>5098.9447299999993</v>
          </cell>
        </row>
        <row r="1192">
          <cell r="A1192" t="str">
            <v>47 TZZ 8</v>
          </cell>
          <cell r="B1192">
            <v>259.59943800000002</v>
          </cell>
          <cell r="C1192">
            <v>25131.090774999997</v>
          </cell>
          <cell r="D1192">
            <v>19346.529991000003</v>
          </cell>
          <cell r="E1192">
            <v>0</v>
          </cell>
          <cell r="F1192">
            <v>201313.39164000002</v>
          </cell>
        </row>
        <row r="1193">
          <cell r="A1193" t="str">
            <v>47 TZZ 9</v>
          </cell>
        </row>
        <row r="1194">
          <cell r="A1194" t="str">
            <v>12 U00 1</v>
          </cell>
          <cell r="B1194">
            <v>317.71147200000007</v>
          </cell>
          <cell r="C1194">
            <v>304.64478200000013</v>
          </cell>
          <cell r="D1194">
            <v>574.11885400000006</v>
          </cell>
          <cell r="E1194">
            <v>1.411921</v>
          </cell>
          <cell r="F1194">
            <v>0</v>
          </cell>
        </row>
        <row r="1195">
          <cell r="A1195" t="str">
            <v>12 U00 2</v>
          </cell>
          <cell r="B1195">
            <v>1041.5264949999998</v>
          </cell>
          <cell r="C1195">
            <v>1027.8172779999998</v>
          </cell>
          <cell r="D1195">
            <v>3255.8633019999997</v>
          </cell>
          <cell r="E1195">
            <v>112.15775600000002</v>
          </cell>
          <cell r="F1195">
            <v>0</v>
          </cell>
        </row>
        <row r="1196">
          <cell r="A1196" t="str">
            <v>12 U00 3</v>
          </cell>
          <cell r="B1196">
            <v>30405.678474</v>
          </cell>
          <cell r="C1196">
            <v>30109.091694999999</v>
          </cell>
          <cell r="D1196">
            <v>34692.091847000003</v>
          </cell>
          <cell r="E1196">
            <v>0</v>
          </cell>
          <cell r="F1196">
            <v>0</v>
          </cell>
        </row>
        <row r="1197">
          <cell r="A1197" t="str">
            <v>12 U00 4</v>
          </cell>
          <cell r="D1197">
            <v>2020.9272390000001</v>
          </cell>
          <cell r="E1197">
            <v>0</v>
          </cell>
          <cell r="F1197">
            <v>0</v>
          </cell>
        </row>
        <row r="1198">
          <cell r="A1198" t="str">
            <v>12 U00 5</v>
          </cell>
          <cell r="B1198">
            <v>7405.0048969999998</v>
          </cell>
          <cell r="C1198">
            <v>7330.9548479999994</v>
          </cell>
          <cell r="D1198">
            <v>7600.2046929999997</v>
          </cell>
          <cell r="E1198">
            <v>3.0000000000000001E-3</v>
          </cell>
          <cell r="F1198">
            <v>0</v>
          </cell>
        </row>
        <row r="1199">
          <cell r="A1199" t="str">
            <v>12 U00 7</v>
          </cell>
          <cell r="B1199">
            <v>552</v>
          </cell>
          <cell r="C1199">
            <v>542.303946</v>
          </cell>
          <cell r="D1199">
            <v>1688.927709</v>
          </cell>
          <cell r="E1199">
            <v>0</v>
          </cell>
          <cell r="F1199">
            <v>0</v>
          </cell>
        </row>
        <row r="1200">
          <cell r="A1200" t="str">
            <v>12 V00 1</v>
          </cell>
          <cell r="B1200">
            <v>27.073241999999997</v>
          </cell>
          <cell r="C1200">
            <v>23.446992999999996</v>
          </cell>
          <cell r="D1200">
            <v>29.219428000000001</v>
          </cell>
          <cell r="E1200">
            <v>0.29835600000000001</v>
          </cell>
          <cell r="F1200">
            <v>0</v>
          </cell>
        </row>
        <row r="1201">
          <cell r="A1201" t="str">
            <v>12 V00 2</v>
          </cell>
          <cell r="B1201">
            <v>9.0683090000000011</v>
          </cell>
          <cell r="C1201">
            <v>8.977625999999999</v>
          </cell>
          <cell r="D1201">
            <v>34.128969000000005</v>
          </cell>
          <cell r="E1201">
            <v>6.6544170000000022</v>
          </cell>
          <cell r="F1201">
            <v>0</v>
          </cell>
        </row>
        <row r="1202">
          <cell r="A1202" t="str">
            <v>12 V00 5</v>
          </cell>
        </row>
        <row r="1203">
          <cell r="A1203" t="str">
            <v>12 V00 7</v>
          </cell>
        </row>
        <row r="1204">
          <cell r="A1204" t="str">
            <v>12 V00 8</v>
          </cell>
        </row>
        <row r="1205">
          <cell r="A1205" t="str">
            <v>20 V3A 1</v>
          </cell>
          <cell r="B1205">
            <v>155.85835900000001</v>
          </cell>
          <cell r="C1205">
            <v>154.59788300000005</v>
          </cell>
          <cell r="D1205">
            <v>164.71070200000003</v>
          </cell>
          <cell r="E1205">
            <v>1.423894</v>
          </cell>
          <cell r="F1205">
            <v>0</v>
          </cell>
        </row>
        <row r="1206">
          <cell r="A1206" t="str">
            <v>20 V3A 2</v>
          </cell>
          <cell r="B1206">
            <v>55.757640999999992</v>
          </cell>
          <cell r="C1206">
            <v>54.920064999999994</v>
          </cell>
          <cell r="D1206">
            <v>63.94687200000002</v>
          </cell>
          <cell r="E1206">
            <v>2.6892500000000004</v>
          </cell>
          <cell r="F1206">
            <v>0</v>
          </cell>
        </row>
        <row r="1207">
          <cell r="A1207" t="str">
            <v>20 V3A 3</v>
          </cell>
          <cell r="B1207">
            <v>28</v>
          </cell>
          <cell r="C1207">
            <v>28</v>
          </cell>
          <cell r="D1207">
            <v>28</v>
          </cell>
          <cell r="E1207">
            <v>0</v>
          </cell>
          <cell r="F1207">
            <v>50</v>
          </cell>
        </row>
        <row r="1208">
          <cell r="A1208" t="str">
            <v>20 V3A 5</v>
          </cell>
          <cell r="D1208">
            <v>2</v>
          </cell>
          <cell r="E1208">
            <v>1</v>
          </cell>
          <cell r="F1208">
            <v>0</v>
          </cell>
        </row>
        <row r="1209">
          <cell r="A1209" t="str">
            <v>20 V3A 7</v>
          </cell>
        </row>
        <row r="1210">
          <cell r="A1210" t="str">
            <v>20 V3A 8</v>
          </cell>
        </row>
        <row r="1211">
          <cell r="A1211" t="str">
            <v>20 VQZ 1</v>
          </cell>
          <cell r="B1211">
            <v>42.676480999999995</v>
          </cell>
          <cell r="C1211">
            <v>40.101713999999994</v>
          </cell>
          <cell r="D1211">
            <v>74.887340000000023</v>
          </cell>
          <cell r="E1211">
            <v>1.497749</v>
          </cell>
          <cell r="F1211">
            <v>0</v>
          </cell>
        </row>
        <row r="1212">
          <cell r="A1212" t="str">
            <v>20 VQZ 2</v>
          </cell>
          <cell r="B1212">
            <v>75.823519000000005</v>
          </cell>
          <cell r="C1212">
            <v>75.050284000000005</v>
          </cell>
          <cell r="D1212">
            <v>78.332307</v>
          </cell>
          <cell r="E1212">
            <v>2.228113</v>
          </cell>
          <cell r="F1212">
            <v>0</v>
          </cell>
        </row>
        <row r="1213">
          <cell r="A1213" t="str">
            <v>20 VQZ 7</v>
          </cell>
          <cell r="B1213">
            <v>1.5</v>
          </cell>
          <cell r="C1213">
            <v>1.5</v>
          </cell>
          <cell r="D1213">
            <v>2.6154099999999998</v>
          </cell>
          <cell r="E1213">
            <v>0</v>
          </cell>
          <cell r="F1213">
            <v>0</v>
          </cell>
        </row>
        <row r="1214">
          <cell r="A1214" t="str">
            <v>20 VSS 1</v>
          </cell>
          <cell r="B1214">
            <v>25.896280999999998</v>
          </cell>
          <cell r="C1214">
            <v>25.896280999999998</v>
          </cell>
          <cell r="D1214">
            <v>25.714402</v>
          </cell>
          <cell r="E1214">
            <v>0.51428799999999997</v>
          </cell>
          <cell r="F1214">
            <v>134.93903499999999</v>
          </cell>
        </row>
        <row r="1215">
          <cell r="A1215" t="str">
            <v>20 VSS 2</v>
          </cell>
          <cell r="B1215">
            <v>693.75046599999996</v>
          </cell>
          <cell r="C1215">
            <v>2034.009429</v>
          </cell>
          <cell r="D1215">
            <v>1582.9232830000001</v>
          </cell>
          <cell r="E1215">
            <v>45.025291000000003</v>
          </cell>
          <cell r="F1215">
            <v>157.10738199999997</v>
          </cell>
        </row>
        <row r="1216">
          <cell r="A1216" t="str">
            <v>20 VSS 3</v>
          </cell>
          <cell r="B1216">
            <v>280.353253</v>
          </cell>
          <cell r="C1216">
            <v>280.353253</v>
          </cell>
          <cell r="D1216">
            <v>437.594066</v>
          </cell>
          <cell r="E1216">
            <v>0</v>
          </cell>
          <cell r="F1216">
            <v>1030.649934</v>
          </cell>
        </row>
        <row r="1217">
          <cell r="A1217" t="str">
            <v>20 VSS 7</v>
          </cell>
          <cell r="D1217">
            <v>302.39999999999998</v>
          </cell>
          <cell r="E1217">
            <v>0</v>
          </cell>
          <cell r="F1217">
            <v>0</v>
          </cell>
        </row>
        <row r="1218">
          <cell r="A1218" t="str">
            <v>20 VSS 8</v>
          </cell>
          <cell r="D1218">
            <v>147.6</v>
          </cell>
          <cell r="E1218">
            <v>0</v>
          </cell>
          <cell r="F1218">
            <v>0</v>
          </cell>
        </row>
        <row r="1219">
          <cell r="A1219" t="str">
            <v>20 VST 2</v>
          </cell>
          <cell r="B1219">
            <v>850</v>
          </cell>
          <cell r="C1219">
            <v>1941.5</v>
          </cell>
          <cell r="D1219">
            <v>2841.5</v>
          </cell>
          <cell r="E1219">
            <v>80.824742000000001</v>
          </cell>
          <cell r="F1219">
            <v>0</v>
          </cell>
        </row>
        <row r="1220">
          <cell r="A1220" t="str">
            <v>20 VST 7</v>
          </cell>
          <cell r="D1220">
            <v>0</v>
          </cell>
          <cell r="E1220">
            <v>0</v>
          </cell>
          <cell r="F1220">
            <v>50</v>
          </cell>
        </row>
        <row r="1221">
          <cell r="A1221" t="str">
            <v>20 VYF 1</v>
          </cell>
          <cell r="B1221">
            <v>23.003176</v>
          </cell>
          <cell r="C1221">
            <v>23.003176</v>
          </cell>
          <cell r="D1221">
            <v>22.841172</v>
          </cell>
          <cell r="E1221">
            <v>0.45682299999999998</v>
          </cell>
          <cell r="F1221">
            <v>0</v>
          </cell>
        </row>
        <row r="1222">
          <cell r="A1222" t="str">
            <v>20 VYF 2</v>
          </cell>
          <cell r="B1222">
            <v>56.826825000000007</v>
          </cell>
          <cell r="C1222">
            <v>56.826825000000007</v>
          </cell>
          <cell r="D1222">
            <v>100.473974</v>
          </cell>
          <cell r="E1222">
            <v>2.8579220000000003</v>
          </cell>
          <cell r="F1222">
            <v>0</v>
          </cell>
        </row>
        <row r="1223">
          <cell r="A1223" t="str">
            <v>20 VYF 3</v>
          </cell>
          <cell r="B1223">
            <v>1414.1999989999999</v>
          </cell>
          <cell r="C1223">
            <v>1549.4300310000001</v>
          </cell>
          <cell r="D1223">
            <v>1703.0312329999999</v>
          </cell>
          <cell r="E1223">
            <v>0</v>
          </cell>
          <cell r="F1223">
            <v>325</v>
          </cell>
        </row>
        <row r="1224">
          <cell r="A1224" t="str">
            <v>20 VYF 7</v>
          </cell>
          <cell r="B1224">
            <v>5.97</v>
          </cell>
          <cell r="C1224">
            <v>5.97</v>
          </cell>
          <cell r="D1224">
            <v>4.87</v>
          </cell>
          <cell r="E1224">
            <v>0</v>
          </cell>
          <cell r="F1224">
            <v>0</v>
          </cell>
        </row>
        <row r="1225">
          <cell r="A1225" t="str">
            <v>20 VZG 1</v>
          </cell>
          <cell r="B1225">
            <v>20.327121000000002</v>
          </cell>
          <cell r="C1225">
            <v>20.327121000000002</v>
          </cell>
          <cell r="D1225">
            <v>25.320444000000002</v>
          </cell>
          <cell r="E1225">
            <v>0</v>
          </cell>
          <cell r="F1225">
            <v>0</v>
          </cell>
        </row>
        <row r="1226">
          <cell r="A1226" t="str">
            <v>20 VZG 2</v>
          </cell>
          <cell r="B1226">
            <v>34.570242999999991</v>
          </cell>
          <cell r="C1226">
            <v>33.943513999999993</v>
          </cell>
          <cell r="D1226">
            <v>38.160707000000002</v>
          </cell>
          <cell r="E1226">
            <v>1.085458</v>
          </cell>
          <cell r="F1226">
            <v>0</v>
          </cell>
        </row>
        <row r="1227">
          <cell r="A1227" t="str">
            <v>20 VZG 3</v>
          </cell>
          <cell r="B1227">
            <v>24</v>
          </cell>
          <cell r="C1227">
            <v>24</v>
          </cell>
          <cell r="D1227">
            <v>37.502121000000002</v>
          </cell>
          <cell r="E1227">
            <v>0</v>
          </cell>
          <cell r="F1227">
            <v>0</v>
          </cell>
        </row>
        <row r="1228">
          <cell r="A1228" t="str">
            <v>20 VZG 5</v>
          </cell>
          <cell r="B1228">
            <v>4.1026360000000004</v>
          </cell>
          <cell r="C1228">
            <v>4.1026360000000004</v>
          </cell>
          <cell r="D1228">
            <v>1.054</v>
          </cell>
          <cell r="E1228">
            <v>0</v>
          </cell>
          <cell r="F1228">
            <v>0</v>
          </cell>
        </row>
        <row r="1229">
          <cell r="A1229" t="str">
            <v>20 VZG 7</v>
          </cell>
          <cell r="D1229">
            <v>0.36699999999999999</v>
          </cell>
          <cell r="E1229">
            <v>0</v>
          </cell>
          <cell r="F1229">
            <v>0</v>
          </cell>
        </row>
        <row r="1230">
          <cell r="A1230" t="str">
            <v>12 W00 1</v>
          </cell>
          <cell r="D1230">
            <v>18.309113999999997</v>
          </cell>
          <cell r="E1230">
            <v>0.496915</v>
          </cell>
          <cell r="F1230">
            <v>0</v>
          </cell>
        </row>
        <row r="1231">
          <cell r="A1231" t="str">
            <v>12 W00 2</v>
          </cell>
          <cell r="D1231">
            <v>10.184075999999999</v>
          </cell>
          <cell r="E1231">
            <v>1.232909</v>
          </cell>
          <cell r="F1231">
            <v>0</v>
          </cell>
        </row>
        <row r="1232">
          <cell r="A1232" t="str">
            <v>21 W3H 2</v>
          </cell>
          <cell r="B1232">
            <v>60.7</v>
          </cell>
          <cell r="C1232">
            <v>59.792999999999999</v>
          </cell>
        </row>
        <row r="1233">
          <cell r="A1233" t="str">
            <v>21 W3H 7</v>
          </cell>
          <cell r="B1233">
            <v>25.8125</v>
          </cell>
          <cell r="C1233">
            <v>25.8125</v>
          </cell>
        </row>
        <row r="1234">
          <cell r="A1234" t="str">
            <v>21 W3H 8</v>
          </cell>
          <cell r="B1234">
            <v>4.1875</v>
          </cell>
          <cell r="C1234">
            <v>4.1875</v>
          </cell>
        </row>
        <row r="1235">
          <cell r="A1235" t="str">
            <v>21 W3J 1</v>
          </cell>
          <cell r="B1235">
            <v>198.08923399999998</v>
          </cell>
          <cell r="C1235">
            <v>187.22477899999996</v>
          </cell>
          <cell r="D1235">
            <v>219.22272099999998</v>
          </cell>
          <cell r="E1235">
            <v>4.4000000000000004</v>
          </cell>
          <cell r="F1235">
            <v>0</v>
          </cell>
        </row>
        <row r="1236">
          <cell r="A1236" t="str">
            <v>21 W3J 2</v>
          </cell>
          <cell r="B1236">
            <v>103.77236600000001</v>
          </cell>
          <cell r="C1236">
            <v>102.694642</v>
          </cell>
          <cell r="D1236">
            <v>139.21349799999999</v>
          </cell>
          <cell r="E1236">
            <v>10.199999999999999</v>
          </cell>
          <cell r="F1236">
            <v>0</v>
          </cell>
        </row>
        <row r="1237">
          <cell r="A1237" t="str">
            <v>21 W3J 5</v>
          </cell>
          <cell r="B1237">
            <v>1</v>
          </cell>
          <cell r="C1237">
            <v>1</v>
          </cell>
          <cell r="D1237">
            <v>1</v>
          </cell>
          <cell r="E1237">
            <v>0</v>
          </cell>
          <cell r="F1237">
            <v>0</v>
          </cell>
        </row>
        <row r="1238">
          <cell r="A1238" t="str">
            <v>21 W3J 7</v>
          </cell>
          <cell r="B1238">
            <v>3</v>
          </cell>
          <cell r="C1238">
            <v>3</v>
          </cell>
          <cell r="D1238">
            <v>3</v>
          </cell>
          <cell r="E1238">
            <v>0</v>
          </cell>
          <cell r="F1238">
            <v>0</v>
          </cell>
        </row>
        <row r="1239">
          <cell r="A1239" t="str">
            <v>21 W3N 5</v>
          </cell>
          <cell r="B1239">
            <v>39.957523000000002</v>
          </cell>
          <cell r="C1239">
            <v>28.212523000000001</v>
          </cell>
        </row>
        <row r="1240">
          <cell r="A1240" t="str">
            <v>21 W3N 8</v>
          </cell>
          <cell r="B1240">
            <v>1011.994653</v>
          </cell>
          <cell r="C1240">
            <v>1011.994653</v>
          </cell>
          <cell r="D1240">
            <v>1024.7161610000001</v>
          </cell>
          <cell r="E1240">
            <v>0</v>
          </cell>
          <cell r="F1240">
            <v>0</v>
          </cell>
        </row>
        <row r="1241">
          <cell r="A1241" t="str">
            <v>21 W3N 9</v>
          </cell>
          <cell r="B1241">
            <v>122.54782400000001</v>
          </cell>
          <cell r="C1241">
            <v>122.54782400000001</v>
          </cell>
        </row>
        <row r="1242">
          <cell r="A1242" t="str">
            <v>21 W3S 2</v>
          </cell>
          <cell r="D1242">
            <v>190.87164000000001</v>
          </cell>
          <cell r="E1242">
            <v>13.9</v>
          </cell>
          <cell r="F1242">
            <v>0</v>
          </cell>
        </row>
        <row r="1243">
          <cell r="A1243" t="str">
            <v>21 W3S 7</v>
          </cell>
          <cell r="D1243">
            <v>30.704999999999998</v>
          </cell>
          <cell r="E1243">
            <v>0</v>
          </cell>
          <cell r="F1243">
            <v>0</v>
          </cell>
        </row>
        <row r="1244">
          <cell r="A1244" t="str">
            <v>21 W3S 8</v>
          </cell>
          <cell r="D1244">
            <v>6.9916999999999998</v>
          </cell>
          <cell r="E1244">
            <v>0</v>
          </cell>
          <cell r="F1244">
            <v>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RConsolidado"/>
      <sheetName val="Consolidado"/>
      <sheetName val="Variación"/>
      <sheetName val="DatosRamoUrEconomica"/>
    </sheetNames>
    <sheetDataSet>
      <sheetData sheetId="0" refreshError="1">
        <row r="5">
          <cell r="B5" t="str">
            <v>Datos</v>
          </cell>
        </row>
        <row r="6">
          <cell r="A6" t="str">
            <v>datos2</v>
          </cell>
          <cell r="B6" t="str">
            <v xml:space="preserve"> PPEF08</v>
          </cell>
          <cell r="C6" t="str">
            <v xml:space="preserve"> PEF08</v>
          </cell>
          <cell r="D6" t="str">
            <v xml:space="preserve"> PPEF09</v>
          </cell>
        </row>
        <row r="7">
          <cell r="A7" t="str">
            <v>1 1</v>
          </cell>
          <cell r="B7">
            <v>196190.40067800033</v>
          </cell>
          <cell r="C7">
            <v>190318.99341600205</v>
          </cell>
          <cell r="D7">
            <v>226046.6829459985</v>
          </cell>
        </row>
        <row r="8">
          <cell r="A8" t="str">
            <v>1 2</v>
          </cell>
          <cell r="B8">
            <v>7622.727624000001</v>
          </cell>
          <cell r="C8">
            <v>7622.727624000001</v>
          </cell>
          <cell r="D8">
            <v>8820.8238479999964</v>
          </cell>
        </row>
        <row r="9">
          <cell r="A9" t="str">
            <v>1 3</v>
          </cell>
          <cell r="B9">
            <v>79651.959315999702</v>
          </cell>
          <cell r="C9">
            <v>82473.47782299979</v>
          </cell>
          <cell r="D9">
            <v>104177.95764299939</v>
          </cell>
        </row>
        <row r="10">
          <cell r="A10" t="str">
            <v>1 4</v>
          </cell>
          <cell r="B10">
            <v>6587.5489450000023</v>
          </cell>
          <cell r="C10">
            <v>5373.2378010000029</v>
          </cell>
          <cell r="D10">
            <v>8756.9354210000001</v>
          </cell>
        </row>
        <row r="11">
          <cell r="A11" t="str">
            <v>1 5</v>
          </cell>
          <cell r="B11">
            <v>32484.052987000017</v>
          </cell>
          <cell r="C11">
            <v>56914.934185000027</v>
          </cell>
          <cell r="D11">
            <v>47857.917065999987</v>
          </cell>
        </row>
        <row r="12">
          <cell r="A12" t="str">
            <v>1 6</v>
          </cell>
          <cell r="B12">
            <v>44977.807728</v>
          </cell>
          <cell r="C12">
            <v>39813.86002</v>
          </cell>
          <cell r="D12">
            <v>78046.796856000001</v>
          </cell>
        </row>
        <row r="13">
          <cell r="A13" t="str">
            <v>1 7</v>
          </cell>
          <cell r="B13">
            <v>322.05</v>
          </cell>
          <cell r="C13">
            <v>317.13849800000003</v>
          </cell>
          <cell r="D13">
            <v>162.05275499999999</v>
          </cell>
        </row>
        <row r="14">
          <cell r="A14" t="str">
            <v>2 3</v>
          </cell>
          <cell r="B14">
            <v>140945.47660999993</v>
          </cell>
          <cell r="C14">
            <v>164036.13862799999</v>
          </cell>
          <cell r="D14">
            <v>186344.57517499992</v>
          </cell>
        </row>
        <row r="15">
          <cell r="A15" t="str">
            <v>2 5</v>
          </cell>
          <cell r="D15">
            <v>72</v>
          </cell>
        </row>
        <row r="16">
          <cell r="A16" t="str">
            <v>2 6</v>
          </cell>
          <cell r="B16">
            <v>25962.073830000005</v>
          </cell>
          <cell r="C16">
            <v>35311.87919</v>
          </cell>
          <cell r="D16">
            <v>24156.718889000003</v>
          </cell>
        </row>
        <row r="17">
          <cell r="A17" t="str">
            <v>3 1</v>
          </cell>
          <cell r="B17">
            <v>71824.226076999912</v>
          </cell>
          <cell r="C17">
            <v>71047.316454999949</v>
          </cell>
          <cell r="D17">
            <v>79392.201318999985</v>
          </cell>
        </row>
        <row r="18">
          <cell r="A18" t="str">
            <v>3 2</v>
          </cell>
          <cell r="B18">
            <v>23117.472375999998</v>
          </cell>
          <cell r="C18">
            <v>22750.072376</v>
          </cell>
          <cell r="D18">
            <v>27408.388086999999</v>
          </cell>
        </row>
        <row r="19">
          <cell r="A19" t="str">
            <v>3 3</v>
          </cell>
          <cell r="B19">
            <v>28647.049432999993</v>
          </cell>
          <cell r="C19">
            <v>34021.457959000014</v>
          </cell>
          <cell r="D19">
            <v>36137.419192000008</v>
          </cell>
        </row>
        <row r="20">
          <cell r="A20" t="str">
            <v>3 4</v>
          </cell>
          <cell r="B20">
            <v>1315.7810699999998</v>
          </cell>
          <cell r="C20">
            <v>1516.8169079999996</v>
          </cell>
          <cell r="D20">
            <v>2091.0025050000004</v>
          </cell>
        </row>
        <row r="21">
          <cell r="A21" t="str">
            <v>3 5</v>
          </cell>
          <cell r="B21">
            <v>3884.2907420000001</v>
          </cell>
          <cell r="C21">
            <v>5980.644346</v>
          </cell>
          <cell r="D21">
            <v>5010.8790839999992</v>
          </cell>
        </row>
        <row r="22">
          <cell r="A22" t="str">
            <v>3 6</v>
          </cell>
          <cell r="B22">
            <v>713.82760700000017</v>
          </cell>
          <cell r="C22">
            <v>844.72813099999996</v>
          </cell>
          <cell r="D22">
            <v>133.46777800000001</v>
          </cell>
        </row>
        <row r="23">
          <cell r="A23" t="str">
            <v>3 7</v>
          </cell>
          <cell r="B23">
            <v>811.09547499999996</v>
          </cell>
          <cell r="C23">
            <v>3332.6907100000003</v>
          </cell>
          <cell r="D23">
            <v>1275.4000000000001</v>
          </cell>
        </row>
        <row r="24">
          <cell r="A24" t="str">
            <v>4 1</v>
          </cell>
          <cell r="B24">
            <v>248878.65599799994</v>
          </cell>
          <cell r="C24">
            <v>248487.95599799993</v>
          </cell>
          <cell r="D24">
            <v>270851.83259900007</v>
          </cell>
        </row>
        <row r="25">
          <cell r="A25" t="str">
            <v>4 3</v>
          </cell>
          <cell r="B25">
            <v>42011.658978000014</v>
          </cell>
          <cell r="C25">
            <v>44634.034839000007</v>
          </cell>
          <cell r="D25">
            <v>47499.980548000014</v>
          </cell>
        </row>
        <row r="26">
          <cell r="A26" t="str">
            <v>4 5</v>
          </cell>
          <cell r="B26">
            <v>35873.074107999993</v>
          </cell>
          <cell r="C26">
            <v>39492.798672000004</v>
          </cell>
          <cell r="D26">
            <v>41898.150862999988</v>
          </cell>
        </row>
        <row r="27">
          <cell r="A27" t="str">
            <v>4 6</v>
          </cell>
          <cell r="B27">
            <v>46639.563825000012</v>
          </cell>
          <cell r="C27">
            <v>51360.813673999975</v>
          </cell>
          <cell r="D27">
            <v>54548.192184999993</v>
          </cell>
        </row>
        <row r="28">
          <cell r="A28" t="str">
            <v>5 3</v>
          </cell>
          <cell r="B28">
            <v>660</v>
          </cell>
          <cell r="C28">
            <v>1160</v>
          </cell>
          <cell r="D28">
            <v>1092.6027859999999</v>
          </cell>
        </row>
        <row r="29">
          <cell r="A29" t="str">
            <v>6 3</v>
          </cell>
          <cell r="B29">
            <v>44265.501529999965</v>
          </cell>
          <cell r="C29">
            <v>54436.241954000019</v>
          </cell>
          <cell r="D29">
            <v>56413.313079000058</v>
          </cell>
        </row>
        <row r="30">
          <cell r="A30" t="str">
            <v>6 5</v>
          </cell>
          <cell r="B30">
            <v>100</v>
          </cell>
          <cell r="C30">
            <v>7457</v>
          </cell>
          <cell r="D30">
            <v>12448</v>
          </cell>
        </row>
        <row r="31">
          <cell r="A31" t="str">
            <v>6 6</v>
          </cell>
          <cell r="B31">
            <v>354.09622900000016</v>
          </cell>
          <cell r="C31">
            <v>1602.796229</v>
          </cell>
          <cell r="D31">
            <v>7135.3962289999999</v>
          </cell>
        </row>
        <row r="32">
          <cell r="A32" t="str">
            <v>7 3</v>
          </cell>
          <cell r="B32">
            <v>32643.637902999999</v>
          </cell>
          <cell r="C32">
            <v>34143.637902999995</v>
          </cell>
          <cell r="D32">
            <v>41233.599987000001</v>
          </cell>
        </row>
        <row r="33">
          <cell r="A33" t="str">
            <v>8 2</v>
          </cell>
          <cell r="B33">
            <v>101418.131939</v>
          </cell>
          <cell r="C33">
            <v>101418.131939</v>
          </cell>
          <cell r="D33">
            <v>124372</v>
          </cell>
        </row>
        <row r="34">
          <cell r="A34" t="str">
            <v>8 3</v>
          </cell>
          <cell r="B34">
            <v>52087.768061000002</v>
          </cell>
          <cell r="C34">
            <v>52087.768061000002</v>
          </cell>
          <cell r="D34">
            <v>60084.281596000001</v>
          </cell>
        </row>
        <row r="35">
          <cell r="A35" t="str">
            <v>9 01</v>
          </cell>
          <cell r="B35">
            <v>227314.56810499993</v>
          </cell>
          <cell r="C35">
            <v>226985.66810499993</v>
          </cell>
          <cell r="D35">
            <v>246941.17885299993</v>
          </cell>
        </row>
        <row r="36">
          <cell r="A36" t="str">
            <v>9 03</v>
          </cell>
          <cell r="B36">
            <v>79850.542959999977</v>
          </cell>
          <cell r="C36">
            <v>79850.542959999977</v>
          </cell>
          <cell r="D36">
            <v>81830.901773999998</v>
          </cell>
        </row>
        <row r="37">
          <cell r="A37" t="str">
            <v>9 04</v>
          </cell>
          <cell r="B37">
            <v>45250.399503000008</v>
          </cell>
          <cell r="C37">
            <v>51137.199503000011</v>
          </cell>
          <cell r="D37">
            <v>79860.566655000031</v>
          </cell>
        </row>
        <row r="38">
          <cell r="A38" t="str">
            <v>9 05</v>
          </cell>
          <cell r="B38">
            <v>63566.758026000003</v>
          </cell>
          <cell r="C38">
            <v>63566.758026000003</v>
          </cell>
          <cell r="D38">
            <v>68122.274667999998</v>
          </cell>
        </row>
        <row r="39">
          <cell r="A39" t="str">
            <v>9 06</v>
          </cell>
          <cell r="B39">
            <v>1441.0757290000001</v>
          </cell>
          <cell r="C39">
            <v>1441.0757290000001</v>
          </cell>
          <cell r="D39">
            <v>2498.5511339999998</v>
          </cell>
        </row>
        <row r="40">
          <cell r="A40" t="str">
            <v>9 07</v>
          </cell>
          <cell r="B40">
            <v>8039.5034939999996</v>
          </cell>
          <cell r="C40">
            <v>12500.111856999996</v>
          </cell>
          <cell r="D40">
            <v>8878.7201799999984</v>
          </cell>
        </row>
        <row r="41">
          <cell r="A41" t="str">
            <v>9 08</v>
          </cell>
          <cell r="B41">
            <v>21299.978273000004</v>
          </cell>
          <cell r="C41">
            <v>47559.569910000006</v>
          </cell>
          <cell r="D41">
            <v>44884.184763000005</v>
          </cell>
        </row>
        <row r="42">
          <cell r="A42" t="str">
            <v>9 09</v>
          </cell>
          <cell r="B42">
            <v>80786.818054000003</v>
          </cell>
          <cell r="C42">
            <v>80786.818054000003</v>
          </cell>
          <cell r="D42">
            <v>69890.086243999991</v>
          </cell>
        </row>
        <row r="43">
          <cell r="A43" t="str">
            <v>9 13</v>
          </cell>
          <cell r="B43">
            <v>782.49431200000004</v>
          </cell>
          <cell r="C43">
            <v>782.49431200000004</v>
          </cell>
          <cell r="D43">
            <v>1596.4</v>
          </cell>
        </row>
        <row r="44">
          <cell r="A44" t="str">
            <v>9 15</v>
          </cell>
          <cell r="B44">
            <v>35126.208800000008</v>
          </cell>
          <cell r="C44">
            <v>35126.208800000008</v>
          </cell>
          <cell r="D44">
            <v>40842.872248</v>
          </cell>
        </row>
        <row r="45">
          <cell r="A45" t="str">
            <v>9 2</v>
          </cell>
          <cell r="B45">
            <v>196206.18382999997</v>
          </cell>
          <cell r="C45">
            <v>196206.18382999997</v>
          </cell>
          <cell r="D45">
            <v>217697.135729</v>
          </cell>
        </row>
      </sheetData>
      <sheetData sheetId="1"/>
      <sheetData sheetId="2"/>
      <sheetData sheetId="3"/>
      <sheetData sheetId="4"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 Soc Estruct"/>
      <sheetName val="Inv. Soc"/>
      <sheetName val="Admin Prueba"/>
      <sheetName val="Clas_Econ"/>
      <sheetName val="Pie_Clas_Fun"/>
      <sheetName val="Gto_Ent_Fed"/>
      <sheetName val="Clas_Fun"/>
      <sheetName val="Hoja1"/>
    </sheetNames>
    <sheetDataSet>
      <sheetData sheetId="0"/>
      <sheetData sheetId="1"/>
      <sheetData sheetId="2"/>
      <sheetData sheetId="3" refreshError="1">
        <row r="2">
          <cell r="C2" t="str">
            <v>Gasto Programable Presupuestario en Clasificación Económica
(millones de pesos de 2003)</v>
          </cell>
        </row>
        <row r="3">
          <cell r="C3" t="str">
            <v>Concepto</v>
          </cell>
          <cell r="D3">
            <v>2001</v>
          </cell>
          <cell r="E3" t="str">
            <v>2002
Aprobado</v>
          </cell>
          <cell r="F3" t="str">
            <v>2002e</v>
          </cell>
          <cell r="G3" t="str">
            <v>2003p</v>
          </cell>
          <cell r="H3" t="str">
            <v>Estructura (%)</v>
          </cell>
          <cell r="K3" t="str">
            <v>Var. Real (%)</v>
          </cell>
        </row>
        <row r="4">
          <cell r="H4">
            <v>2001</v>
          </cell>
          <cell r="I4" t="str">
            <v>2002e</v>
          </cell>
          <cell r="J4" t="str">
            <v>2003p</v>
          </cell>
          <cell r="K4" t="str">
            <v>2003 / 2001</v>
          </cell>
          <cell r="L4" t="str">
            <v>2003 / 2002</v>
          </cell>
        </row>
        <row r="5">
          <cell r="E5" t="str">
            <v>X</v>
          </cell>
        </row>
        <row r="6">
          <cell r="C6" t="str">
            <v>Gasto Programable 1_/</v>
          </cell>
          <cell r="D6" t="e">
            <v>#REF!</v>
          </cell>
          <cell r="E6" t="e">
            <v>#REF!</v>
          </cell>
          <cell r="F6" t="e">
            <v>#REF!</v>
          </cell>
          <cell r="G6">
            <v>1077287.66539</v>
          </cell>
          <cell r="H6" t="e">
            <v>#REF!</v>
          </cell>
          <cell r="I6" t="e">
            <v>#REF!</v>
          </cell>
          <cell r="J6">
            <v>100.00000000000001</v>
          </cell>
          <cell r="K6" t="e">
            <v>#REF!</v>
          </cell>
          <cell r="L6" t="e">
            <v>#REF!</v>
          </cell>
        </row>
        <row r="8">
          <cell r="C8" t="str">
            <v>Gasto Corriente</v>
          </cell>
          <cell r="D8" t="e">
            <v>#REF!</v>
          </cell>
          <cell r="E8" t="e">
            <v>#REF!</v>
          </cell>
          <cell r="F8" t="e">
            <v>#REF!</v>
          </cell>
          <cell r="G8">
            <v>949176.40223899996</v>
          </cell>
          <cell r="H8" t="e">
            <v>#REF!</v>
          </cell>
          <cell r="I8" t="e">
            <v>#REF!</v>
          </cell>
          <cell r="J8">
            <v>88.1079801368912</v>
          </cell>
          <cell r="K8" t="e">
            <v>#REF!</v>
          </cell>
          <cell r="L8" t="e">
            <v>#REF!</v>
          </cell>
        </row>
        <row r="9">
          <cell r="C9" t="str">
            <v>Servicios Personales</v>
          </cell>
          <cell r="D9" t="e">
            <v>#REF!</v>
          </cell>
          <cell r="E9" t="e">
            <v>#REF!</v>
          </cell>
          <cell r="F9" t="e">
            <v>#REF!</v>
          </cell>
          <cell r="G9">
            <v>494038.317637</v>
          </cell>
          <cell r="H9" t="e">
            <v>#REF!</v>
          </cell>
          <cell r="I9" t="e">
            <v>#REF!</v>
          </cell>
          <cell r="J9">
            <v>45.859461080727044</v>
          </cell>
          <cell r="K9" t="e">
            <v>#REF!</v>
          </cell>
          <cell r="L9" t="e">
            <v>#REF!</v>
          </cell>
        </row>
        <row r="10">
          <cell r="C10" t="str">
            <v>Pensiones</v>
          </cell>
          <cell r="D10" t="e">
            <v>#REF!</v>
          </cell>
          <cell r="E10" t="e">
            <v>#REF!</v>
          </cell>
          <cell r="F10" t="e">
            <v>#REF!</v>
          </cell>
          <cell r="G10">
            <v>138693.506517</v>
          </cell>
          <cell r="H10" t="e">
            <v>#REF!</v>
          </cell>
          <cell r="I10" t="e">
            <v>#REF!</v>
          </cell>
          <cell r="J10">
            <v>12.87432419146748</v>
          </cell>
          <cell r="K10" t="e">
            <v>#REF!</v>
          </cell>
          <cell r="L10" t="e">
            <v>#REF!</v>
          </cell>
        </row>
        <row r="11">
          <cell r="C11" t="str">
            <v>Otros Corrientes</v>
          </cell>
          <cell r="D11" t="e">
            <v>#REF!</v>
          </cell>
          <cell r="E11" t="e">
            <v>#REF!</v>
          </cell>
          <cell r="F11" t="e">
            <v>#REF!</v>
          </cell>
          <cell r="G11">
            <v>316444.57808499999</v>
          </cell>
          <cell r="H11" t="e">
            <v>#REF!</v>
          </cell>
          <cell r="I11" t="e">
            <v>#REF!</v>
          </cell>
          <cell r="J11">
            <v>29.374194864696669</v>
          </cell>
          <cell r="K11" t="e">
            <v>#REF!</v>
          </cell>
          <cell r="L11" t="e">
            <v>#REF!</v>
          </cell>
        </row>
        <row r="13">
          <cell r="C13" t="str">
            <v>Gasto de Capital</v>
          </cell>
          <cell r="D13" t="e">
            <v>#REF!</v>
          </cell>
          <cell r="E13" t="e">
            <v>#REF!</v>
          </cell>
          <cell r="F13" t="e">
            <v>#REF!</v>
          </cell>
          <cell r="G13">
            <v>128111.26315100001</v>
          </cell>
          <cell r="H13" t="e">
            <v>#REF!</v>
          </cell>
          <cell r="I13" t="e">
            <v>#REF!</v>
          </cell>
          <cell r="J13">
            <v>11.892019863108814</v>
          </cell>
          <cell r="K13" t="e">
            <v>#REF!</v>
          </cell>
          <cell r="L13" t="e">
            <v>#REF!</v>
          </cell>
        </row>
        <row r="14">
          <cell r="C14" t="str">
            <v>Inversión Física</v>
          </cell>
          <cell r="D14" t="e">
            <v>#REF!</v>
          </cell>
          <cell r="E14" t="e">
            <v>#REF!</v>
          </cell>
          <cell r="F14" t="e">
            <v>#REF!</v>
          </cell>
          <cell r="G14">
            <v>124651.02185100001</v>
          </cell>
          <cell r="H14" t="e">
            <v>#REF!</v>
          </cell>
          <cell r="I14" t="e">
            <v>#REF!</v>
          </cell>
          <cell r="J14">
            <v>11.570820483299029</v>
          </cell>
          <cell r="K14" t="e">
            <v>#REF!</v>
          </cell>
          <cell r="L14" t="e">
            <v>#REF!</v>
          </cell>
        </row>
        <row r="15">
          <cell r="C15" t="str">
            <v>Otros de Capital</v>
          </cell>
          <cell r="D15" t="e">
            <v>#REF!</v>
          </cell>
          <cell r="E15" t="e">
            <v>#REF!</v>
          </cell>
          <cell r="F15" t="e">
            <v>#REF!</v>
          </cell>
          <cell r="G15">
            <v>3460.2413000000001</v>
          </cell>
          <cell r="H15" t="e">
            <v>#REF!</v>
          </cell>
          <cell r="I15" t="e">
            <v>#REF!</v>
          </cell>
          <cell r="J15">
            <v>0.32119937980978575</v>
          </cell>
          <cell r="K15" t="e">
            <v>#REF!</v>
          </cell>
          <cell r="L15" t="e">
            <v>#REF!</v>
          </cell>
        </row>
        <row r="17">
          <cell r="C17" t="str">
            <v>Informativa</v>
          </cell>
        </row>
        <row r="18">
          <cell r="C18" t="str">
            <v>Inversión Impulsada</v>
          </cell>
          <cell r="D18">
            <v>0</v>
          </cell>
          <cell r="E18">
            <v>0</v>
          </cell>
          <cell r="F18">
            <v>0</v>
          </cell>
          <cell r="G18">
            <v>0</v>
          </cell>
          <cell r="H18" t="e">
            <v>#DIV/0!</v>
          </cell>
          <cell r="J18" t="e">
            <v>#DIV/0!</v>
          </cell>
          <cell r="L18" t="str">
            <v xml:space="preserve">               n.a.</v>
          </cell>
        </row>
        <row r="19">
          <cell r="C19" t="str">
            <v>Inversión Presupuestaria</v>
          </cell>
          <cell r="H19" t="e">
            <v>#DIV/0!</v>
          </cell>
          <cell r="J19" t="e">
            <v>#DIV/0!</v>
          </cell>
          <cell r="L19" t="str">
            <v xml:space="preserve">               n.a.</v>
          </cell>
        </row>
        <row r="20">
          <cell r="C20" t="str">
            <v>Inversión Financiada</v>
          </cell>
          <cell r="H20" t="e">
            <v>#DIV/0!</v>
          </cell>
          <cell r="J20" t="e">
            <v>#DIV/0!</v>
          </cell>
          <cell r="L20" t="str">
            <v xml:space="preserve">               n.a.</v>
          </cell>
        </row>
        <row r="21">
          <cell r="C21" t="str">
            <v>Amortización Inv. Financiada</v>
          </cell>
          <cell r="H21" t="e">
            <v>#DIV/0!</v>
          </cell>
          <cell r="J21" t="e">
            <v>#DIV/0!</v>
          </cell>
          <cell r="L21" t="str">
            <v xml:space="preserve">               n.a.</v>
          </cell>
        </row>
        <row r="23">
          <cell r="C23" t="str">
            <v>e = estimado</v>
          </cell>
        </row>
        <row r="24">
          <cell r="C24" t="str">
            <v>p = proyecto</v>
          </cell>
        </row>
        <row r="25">
          <cell r="C25" t="str">
            <v>1_/ Neto de aportaciones ISSSTE-FOVISSSTE.</v>
          </cell>
        </row>
      </sheetData>
      <sheetData sheetId="4"/>
      <sheetData sheetId="5"/>
      <sheetData sheetId="6" refreshError="1"/>
      <sheetData sheetId="7"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exo 22"/>
      <sheetName val="Pagado"/>
      <sheetName val="Presupuesto"/>
    </sheetNames>
    <sheetDataSet>
      <sheetData sheetId="0"/>
      <sheetData sheetId="1"/>
      <sheetData sheetId="2">
        <row r="1">
          <cell r="T1" t="str">
            <v>MES</v>
          </cell>
        </row>
        <row r="2">
          <cell r="T2">
            <v>11</v>
          </cell>
        </row>
        <row r="3">
          <cell r="T3">
            <v>11</v>
          </cell>
        </row>
        <row r="4">
          <cell r="T4">
            <v>11</v>
          </cell>
        </row>
        <row r="5">
          <cell r="T5">
            <v>11</v>
          </cell>
        </row>
        <row r="6">
          <cell r="T6">
            <v>11</v>
          </cell>
        </row>
        <row r="7">
          <cell r="T7">
            <v>11</v>
          </cell>
        </row>
        <row r="8">
          <cell r="T8">
            <v>11</v>
          </cell>
        </row>
        <row r="9">
          <cell r="T9">
            <v>11</v>
          </cell>
        </row>
        <row r="10">
          <cell r="T10">
            <v>11</v>
          </cell>
        </row>
        <row r="11">
          <cell r="T11">
            <v>11</v>
          </cell>
        </row>
        <row r="12">
          <cell r="T12">
            <v>11</v>
          </cell>
        </row>
        <row r="13">
          <cell r="T13">
            <v>11</v>
          </cell>
        </row>
        <row r="14">
          <cell r="T14">
            <v>11</v>
          </cell>
        </row>
        <row r="15">
          <cell r="T15">
            <v>11</v>
          </cell>
        </row>
        <row r="16">
          <cell r="T16">
            <v>11</v>
          </cell>
        </row>
        <row r="17">
          <cell r="T17">
            <v>11</v>
          </cell>
        </row>
        <row r="18">
          <cell r="T18">
            <v>11</v>
          </cell>
        </row>
        <row r="19">
          <cell r="T19">
            <v>11</v>
          </cell>
        </row>
        <row r="20">
          <cell r="T20">
            <v>11</v>
          </cell>
        </row>
        <row r="21">
          <cell r="T21">
            <v>11</v>
          </cell>
        </row>
        <row r="22">
          <cell r="T22">
            <v>11</v>
          </cell>
        </row>
        <row r="23">
          <cell r="T23">
            <v>11</v>
          </cell>
        </row>
        <row r="24">
          <cell r="T24">
            <v>11</v>
          </cell>
        </row>
        <row r="25">
          <cell r="T25">
            <v>11</v>
          </cell>
        </row>
        <row r="26">
          <cell r="T26">
            <v>11</v>
          </cell>
        </row>
        <row r="27">
          <cell r="T27">
            <v>11</v>
          </cell>
        </row>
        <row r="28">
          <cell r="T28">
            <v>11</v>
          </cell>
        </row>
        <row r="29">
          <cell r="T29">
            <v>11</v>
          </cell>
        </row>
        <row r="30">
          <cell r="T30">
            <v>11</v>
          </cell>
        </row>
        <row r="31">
          <cell r="T31">
            <v>11</v>
          </cell>
        </row>
        <row r="32">
          <cell r="T32">
            <v>11</v>
          </cell>
        </row>
        <row r="33">
          <cell r="T33">
            <v>11</v>
          </cell>
        </row>
        <row r="34">
          <cell r="T34">
            <v>11</v>
          </cell>
        </row>
        <row r="35">
          <cell r="T35">
            <v>11</v>
          </cell>
        </row>
        <row r="36">
          <cell r="T36">
            <v>11</v>
          </cell>
        </row>
        <row r="37">
          <cell r="T37">
            <v>11</v>
          </cell>
        </row>
        <row r="38">
          <cell r="T38">
            <v>11</v>
          </cell>
        </row>
        <row r="39">
          <cell r="T39">
            <v>11</v>
          </cell>
        </row>
        <row r="40">
          <cell r="T40">
            <v>11</v>
          </cell>
        </row>
        <row r="41">
          <cell r="T41">
            <v>11</v>
          </cell>
        </row>
        <row r="42">
          <cell r="T42">
            <v>11</v>
          </cell>
        </row>
        <row r="43">
          <cell r="T43">
            <v>11</v>
          </cell>
        </row>
        <row r="44">
          <cell r="T44">
            <v>11</v>
          </cell>
        </row>
        <row r="45">
          <cell r="T45">
            <v>11</v>
          </cell>
        </row>
        <row r="46">
          <cell r="T46">
            <v>11</v>
          </cell>
        </row>
        <row r="47">
          <cell r="T47">
            <v>11</v>
          </cell>
        </row>
        <row r="48">
          <cell r="T48">
            <v>11</v>
          </cell>
        </row>
        <row r="49">
          <cell r="T49">
            <v>11</v>
          </cell>
        </row>
        <row r="50">
          <cell r="T50">
            <v>11</v>
          </cell>
        </row>
        <row r="51">
          <cell r="T51">
            <v>11</v>
          </cell>
        </row>
        <row r="52">
          <cell r="T52">
            <v>11</v>
          </cell>
        </row>
        <row r="53">
          <cell r="T53">
            <v>11</v>
          </cell>
        </row>
        <row r="54">
          <cell r="T54">
            <v>11</v>
          </cell>
        </row>
        <row r="55">
          <cell r="T55">
            <v>11</v>
          </cell>
        </row>
        <row r="56">
          <cell r="T56">
            <v>11</v>
          </cell>
        </row>
        <row r="57">
          <cell r="T57">
            <v>11</v>
          </cell>
        </row>
        <row r="58">
          <cell r="T58">
            <v>11</v>
          </cell>
        </row>
        <row r="59">
          <cell r="T59">
            <v>11</v>
          </cell>
        </row>
        <row r="60">
          <cell r="T60">
            <v>11</v>
          </cell>
        </row>
        <row r="61">
          <cell r="T61">
            <v>11</v>
          </cell>
        </row>
        <row r="62">
          <cell r="T62">
            <v>11</v>
          </cell>
        </row>
        <row r="63">
          <cell r="T63">
            <v>11</v>
          </cell>
        </row>
        <row r="64">
          <cell r="T64">
            <v>11</v>
          </cell>
        </row>
        <row r="65">
          <cell r="T65">
            <v>11</v>
          </cell>
        </row>
        <row r="66">
          <cell r="T66">
            <v>11</v>
          </cell>
        </row>
        <row r="67">
          <cell r="T67">
            <v>11</v>
          </cell>
        </row>
        <row r="68">
          <cell r="T68">
            <v>11</v>
          </cell>
        </row>
        <row r="69">
          <cell r="T69">
            <v>11</v>
          </cell>
        </row>
        <row r="70">
          <cell r="T70">
            <v>11</v>
          </cell>
        </row>
        <row r="71">
          <cell r="T71">
            <v>11</v>
          </cell>
        </row>
        <row r="72">
          <cell r="T72">
            <v>11</v>
          </cell>
        </row>
        <row r="73">
          <cell r="T73">
            <v>11</v>
          </cell>
        </row>
        <row r="74">
          <cell r="T74">
            <v>11</v>
          </cell>
        </row>
        <row r="75">
          <cell r="T75">
            <v>11</v>
          </cell>
        </row>
        <row r="76">
          <cell r="T76">
            <v>11</v>
          </cell>
        </row>
        <row r="77">
          <cell r="T77">
            <v>11</v>
          </cell>
        </row>
        <row r="78">
          <cell r="T78">
            <v>11</v>
          </cell>
        </row>
        <row r="79">
          <cell r="T79">
            <v>11</v>
          </cell>
        </row>
        <row r="80">
          <cell r="T80">
            <v>11</v>
          </cell>
        </row>
        <row r="81">
          <cell r="T81">
            <v>11</v>
          </cell>
        </row>
        <row r="82">
          <cell r="T82">
            <v>11</v>
          </cell>
        </row>
        <row r="83">
          <cell r="T83">
            <v>11</v>
          </cell>
        </row>
        <row r="84">
          <cell r="T84">
            <v>11</v>
          </cell>
        </row>
        <row r="85">
          <cell r="T85">
            <v>11</v>
          </cell>
        </row>
        <row r="86">
          <cell r="T86">
            <v>11</v>
          </cell>
        </row>
        <row r="87">
          <cell r="T87">
            <v>11</v>
          </cell>
        </row>
        <row r="88">
          <cell r="T88">
            <v>11</v>
          </cell>
        </row>
        <row r="89">
          <cell r="T89">
            <v>11</v>
          </cell>
        </row>
        <row r="90">
          <cell r="T90">
            <v>11</v>
          </cell>
        </row>
        <row r="91">
          <cell r="T91">
            <v>11</v>
          </cell>
        </row>
        <row r="92">
          <cell r="T92">
            <v>11</v>
          </cell>
        </row>
        <row r="93">
          <cell r="T93">
            <v>11</v>
          </cell>
        </row>
        <row r="94">
          <cell r="T94">
            <v>11</v>
          </cell>
        </row>
        <row r="95">
          <cell r="T95">
            <v>11</v>
          </cell>
        </row>
        <row r="96">
          <cell r="T96">
            <v>11</v>
          </cell>
        </row>
        <row r="97">
          <cell r="T97">
            <v>11</v>
          </cell>
        </row>
        <row r="98">
          <cell r="T98">
            <v>11</v>
          </cell>
        </row>
        <row r="99">
          <cell r="T99">
            <v>11</v>
          </cell>
        </row>
        <row r="100">
          <cell r="T100">
            <v>11</v>
          </cell>
        </row>
        <row r="101">
          <cell r="T101">
            <v>11</v>
          </cell>
        </row>
        <row r="102">
          <cell r="T102">
            <v>11</v>
          </cell>
        </row>
        <row r="103">
          <cell r="T103">
            <v>11</v>
          </cell>
        </row>
        <row r="104">
          <cell r="T104">
            <v>11</v>
          </cell>
        </row>
        <row r="105">
          <cell r="T105">
            <v>11</v>
          </cell>
        </row>
        <row r="106">
          <cell r="T106">
            <v>11</v>
          </cell>
        </row>
        <row r="107">
          <cell r="T107">
            <v>11</v>
          </cell>
        </row>
        <row r="108">
          <cell r="T108">
            <v>11</v>
          </cell>
        </row>
        <row r="109">
          <cell r="T109">
            <v>11</v>
          </cell>
        </row>
        <row r="110">
          <cell r="T110">
            <v>11</v>
          </cell>
        </row>
        <row r="111">
          <cell r="T111">
            <v>11</v>
          </cell>
        </row>
        <row r="112">
          <cell r="T112">
            <v>11</v>
          </cell>
        </row>
        <row r="113">
          <cell r="T113">
            <v>11</v>
          </cell>
        </row>
        <row r="114">
          <cell r="T114">
            <v>11</v>
          </cell>
        </row>
        <row r="115">
          <cell r="T115">
            <v>11</v>
          </cell>
        </row>
        <row r="116">
          <cell r="T116">
            <v>11</v>
          </cell>
        </row>
        <row r="117">
          <cell r="T117">
            <v>11</v>
          </cell>
        </row>
        <row r="118">
          <cell r="T118">
            <v>11</v>
          </cell>
        </row>
        <row r="119">
          <cell r="T119">
            <v>11</v>
          </cell>
        </row>
        <row r="120">
          <cell r="T120">
            <v>11</v>
          </cell>
        </row>
        <row r="121">
          <cell r="T121">
            <v>11</v>
          </cell>
        </row>
        <row r="122">
          <cell r="T122">
            <v>11</v>
          </cell>
        </row>
        <row r="123">
          <cell r="T123">
            <v>11</v>
          </cell>
        </row>
        <row r="124">
          <cell r="T124">
            <v>11</v>
          </cell>
        </row>
        <row r="125">
          <cell r="T125">
            <v>11</v>
          </cell>
        </row>
        <row r="126">
          <cell r="T126">
            <v>11</v>
          </cell>
        </row>
        <row r="127">
          <cell r="T127">
            <v>11</v>
          </cell>
        </row>
        <row r="128">
          <cell r="T128">
            <v>11</v>
          </cell>
        </row>
        <row r="129">
          <cell r="T129">
            <v>11</v>
          </cell>
        </row>
        <row r="130">
          <cell r="T130">
            <v>11</v>
          </cell>
        </row>
        <row r="131">
          <cell r="T131">
            <v>11</v>
          </cell>
        </row>
        <row r="132">
          <cell r="T132">
            <v>11</v>
          </cell>
        </row>
        <row r="133">
          <cell r="T133">
            <v>11</v>
          </cell>
        </row>
        <row r="134">
          <cell r="T134">
            <v>11</v>
          </cell>
        </row>
        <row r="135">
          <cell r="T135">
            <v>11</v>
          </cell>
        </row>
        <row r="136">
          <cell r="T136">
            <v>11</v>
          </cell>
        </row>
        <row r="137">
          <cell r="T137">
            <v>11</v>
          </cell>
        </row>
        <row r="138">
          <cell r="T138">
            <v>11</v>
          </cell>
        </row>
        <row r="139">
          <cell r="T139">
            <v>11</v>
          </cell>
        </row>
        <row r="140">
          <cell r="T140">
            <v>11</v>
          </cell>
        </row>
        <row r="141">
          <cell r="T141">
            <v>11</v>
          </cell>
        </row>
        <row r="142">
          <cell r="T142">
            <v>11</v>
          </cell>
        </row>
        <row r="143">
          <cell r="T143">
            <v>11</v>
          </cell>
        </row>
        <row r="144">
          <cell r="T144">
            <v>11</v>
          </cell>
        </row>
        <row r="145">
          <cell r="T145">
            <v>11</v>
          </cell>
        </row>
        <row r="146">
          <cell r="T146">
            <v>11</v>
          </cell>
        </row>
        <row r="147">
          <cell r="T147">
            <v>11</v>
          </cell>
        </row>
        <row r="148">
          <cell r="T148">
            <v>11</v>
          </cell>
        </row>
        <row r="149">
          <cell r="T149">
            <v>11</v>
          </cell>
        </row>
        <row r="150">
          <cell r="T150">
            <v>11</v>
          </cell>
        </row>
        <row r="151">
          <cell r="T151">
            <v>11</v>
          </cell>
        </row>
        <row r="152">
          <cell r="T152">
            <v>11</v>
          </cell>
        </row>
        <row r="153">
          <cell r="T153">
            <v>11</v>
          </cell>
        </row>
        <row r="154">
          <cell r="T154">
            <v>11</v>
          </cell>
        </row>
        <row r="155">
          <cell r="T155">
            <v>11</v>
          </cell>
        </row>
        <row r="156">
          <cell r="T156">
            <v>11</v>
          </cell>
        </row>
        <row r="157">
          <cell r="T157">
            <v>11</v>
          </cell>
        </row>
        <row r="158">
          <cell r="T158">
            <v>11</v>
          </cell>
        </row>
        <row r="159">
          <cell r="T159">
            <v>11</v>
          </cell>
        </row>
        <row r="160">
          <cell r="T160">
            <v>11</v>
          </cell>
        </row>
        <row r="161">
          <cell r="T161">
            <v>11</v>
          </cell>
        </row>
        <row r="162">
          <cell r="T162">
            <v>11</v>
          </cell>
        </row>
        <row r="163">
          <cell r="T163">
            <v>11</v>
          </cell>
        </row>
        <row r="164">
          <cell r="T164">
            <v>11</v>
          </cell>
        </row>
        <row r="165">
          <cell r="T165">
            <v>11</v>
          </cell>
        </row>
        <row r="166">
          <cell r="T166">
            <v>11</v>
          </cell>
        </row>
        <row r="167">
          <cell r="T167">
            <v>11</v>
          </cell>
        </row>
        <row r="168">
          <cell r="T168">
            <v>11</v>
          </cell>
        </row>
        <row r="169">
          <cell r="T169">
            <v>11</v>
          </cell>
        </row>
        <row r="170">
          <cell r="T170">
            <v>11</v>
          </cell>
        </row>
        <row r="171">
          <cell r="T171">
            <v>11</v>
          </cell>
        </row>
        <row r="172">
          <cell r="T172">
            <v>11</v>
          </cell>
        </row>
        <row r="173">
          <cell r="T173">
            <v>11</v>
          </cell>
        </row>
        <row r="174">
          <cell r="T174">
            <v>11</v>
          </cell>
        </row>
        <row r="175">
          <cell r="T175">
            <v>11</v>
          </cell>
        </row>
        <row r="176">
          <cell r="T176">
            <v>11</v>
          </cell>
        </row>
        <row r="177">
          <cell r="T177">
            <v>11</v>
          </cell>
        </row>
        <row r="178">
          <cell r="T178">
            <v>11</v>
          </cell>
        </row>
        <row r="179">
          <cell r="T179">
            <v>11</v>
          </cell>
        </row>
        <row r="180">
          <cell r="T180">
            <v>11</v>
          </cell>
        </row>
        <row r="181">
          <cell r="T181">
            <v>11</v>
          </cell>
        </row>
        <row r="182">
          <cell r="T182">
            <v>11</v>
          </cell>
        </row>
        <row r="183">
          <cell r="T183">
            <v>11</v>
          </cell>
        </row>
        <row r="184">
          <cell r="T184">
            <v>11</v>
          </cell>
        </row>
        <row r="185">
          <cell r="T185">
            <v>11</v>
          </cell>
        </row>
        <row r="186">
          <cell r="T186">
            <v>11</v>
          </cell>
        </row>
        <row r="187">
          <cell r="T187">
            <v>11</v>
          </cell>
        </row>
        <row r="188">
          <cell r="T188">
            <v>11</v>
          </cell>
        </row>
        <row r="189">
          <cell r="T189">
            <v>11</v>
          </cell>
        </row>
        <row r="190">
          <cell r="T190">
            <v>11</v>
          </cell>
        </row>
        <row r="191">
          <cell r="T191">
            <v>11</v>
          </cell>
        </row>
        <row r="192">
          <cell r="T192">
            <v>11</v>
          </cell>
        </row>
        <row r="193">
          <cell r="T193">
            <v>11</v>
          </cell>
        </row>
        <row r="194">
          <cell r="T194">
            <v>11</v>
          </cell>
        </row>
        <row r="195">
          <cell r="T195">
            <v>11</v>
          </cell>
        </row>
        <row r="196">
          <cell r="T196">
            <v>11</v>
          </cell>
        </row>
        <row r="197">
          <cell r="T197">
            <v>11</v>
          </cell>
        </row>
        <row r="198">
          <cell r="T198">
            <v>11</v>
          </cell>
        </row>
        <row r="199">
          <cell r="T199">
            <v>11</v>
          </cell>
        </row>
        <row r="200">
          <cell r="T200">
            <v>11</v>
          </cell>
        </row>
        <row r="201">
          <cell r="T201">
            <v>11</v>
          </cell>
        </row>
        <row r="202">
          <cell r="T202">
            <v>11</v>
          </cell>
        </row>
        <row r="203">
          <cell r="T203">
            <v>11</v>
          </cell>
        </row>
        <row r="204">
          <cell r="T204">
            <v>11</v>
          </cell>
        </row>
        <row r="205">
          <cell r="T205">
            <v>11</v>
          </cell>
        </row>
        <row r="206">
          <cell r="T206">
            <v>11</v>
          </cell>
        </row>
        <row r="207">
          <cell r="T207">
            <v>11</v>
          </cell>
        </row>
        <row r="208">
          <cell r="T208">
            <v>11</v>
          </cell>
        </row>
        <row r="209">
          <cell r="T209">
            <v>11</v>
          </cell>
        </row>
        <row r="210">
          <cell r="T210">
            <v>11</v>
          </cell>
        </row>
        <row r="211">
          <cell r="T211">
            <v>11</v>
          </cell>
        </row>
        <row r="212">
          <cell r="T212">
            <v>11</v>
          </cell>
        </row>
        <row r="213">
          <cell r="T213">
            <v>11</v>
          </cell>
        </row>
        <row r="214">
          <cell r="T214">
            <v>11</v>
          </cell>
        </row>
        <row r="215">
          <cell r="T215">
            <v>11</v>
          </cell>
        </row>
        <row r="216">
          <cell r="T216">
            <v>11</v>
          </cell>
        </row>
        <row r="217">
          <cell r="T217">
            <v>11</v>
          </cell>
        </row>
        <row r="218">
          <cell r="T218">
            <v>11</v>
          </cell>
        </row>
        <row r="219">
          <cell r="T219">
            <v>11</v>
          </cell>
        </row>
        <row r="220">
          <cell r="T220">
            <v>11</v>
          </cell>
        </row>
        <row r="221">
          <cell r="T221">
            <v>11</v>
          </cell>
        </row>
        <row r="222">
          <cell r="T222">
            <v>11</v>
          </cell>
        </row>
        <row r="223">
          <cell r="T223">
            <v>11</v>
          </cell>
        </row>
        <row r="224">
          <cell r="T224">
            <v>11</v>
          </cell>
        </row>
        <row r="225">
          <cell r="T225">
            <v>11</v>
          </cell>
        </row>
        <row r="226">
          <cell r="T226">
            <v>11</v>
          </cell>
        </row>
        <row r="227">
          <cell r="T227">
            <v>11</v>
          </cell>
        </row>
        <row r="228">
          <cell r="T228">
            <v>11</v>
          </cell>
        </row>
        <row r="229">
          <cell r="T229">
            <v>11</v>
          </cell>
        </row>
        <row r="230">
          <cell r="T230">
            <v>11</v>
          </cell>
        </row>
        <row r="231">
          <cell r="T231">
            <v>11</v>
          </cell>
        </row>
        <row r="232">
          <cell r="T232">
            <v>11</v>
          </cell>
        </row>
        <row r="233">
          <cell r="T233">
            <v>11</v>
          </cell>
        </row>
        <row r="234">
          <cell r="T234">
            <v>11</v>
          </cell>
        </row>
        <row r="235">
          <cell r="T235">
            <v>11</v>
          </cell>
        </row>
        <row r="236">
          <cell r="T236">
            <v>11</v>
          </cell>
        </row>
        <row r="237">
          <cell r="T237">
            <v>11</v>
          </cell>
        </row>
        <row r="238">
          <cell r="T238">
            <v>11</v>
          </cell>
        </row>
        <row r="239">
          <cell r="T239">
            <v>11</v>
          </cell>
        </row>
        <row r="240">
          <cell r="T240">
            <v>11</v>
          </cell>
        </row>
        <row r="241">
          <cell r="T241">
            <v>11</v>
          </cell>
        </row>
        <row r="242">
          <cell r="T242">
            <v>11</v>
          </cell>
        </row>
        <row r="243">
          <cell r="T243">
            <v>11</v>
          </cell>
        </row>
        <row r="244">
          <cell r="T244">
            <v>11</v>
          </cell>
        </row>
        <row r="245">
          <cell r="T245">
            <v>11</v>
          </cell>
        </row>
        <row r="246">
          <cell r="T246">
            <v>11</v>
          </cell>
        </row>
        <row r="247">
          <cell r="T247">
            <v>11</v>
          </cell>
        </row>
        <row r="248">
          <cell r="T248">
            <v>11</v>
          </cell>
        </row>
        <row r="249">
          <cell r="T249">
            <v>11</v>
          </cell>
        </row>
        <row r="250">
          <cell r="T250">
            <v>11</v>
          </cell>
        </row>
        <row r="251">
          <cell r="T251">
            <v>11</v>
          </cell>
        </row>
        <row r="252">
          <cell r="T252">
            <v>11</v>
          </cell>
        </row>
        <row r="253">
          <cell r="T253">
            <v>11</v>
          </cell>
        </row>
        <row r="254">
          <cell r="T254">
            <v>11</v>
          </cell>
        </row>
        <row r="255">
          <cell r="T255">
            <v>11</v>
          </cell>
        </row>
        <row r="256">
          <cell r="T256">
            <v>11</v>
          </cell>
        </row>
        <row r="257">
          <cell r="T257">
            <v>11</v>
          </cell>
        </row>
        <row r="258">
          <cell r="T258">
            <v>11</v>
          </cell>
        </row>
        <row r="259">
          <cell r="T259">
            <v>11</v>
          </cell>
        </row>
        <row r="260">
          <cell r="T260">
            <v>11</v>
          </cell>
        </row>
        <row r="261">
          <cell r="T261">
            <v>11</v>
          </cell>
        </row>
        <row r="262">
          <cell r="T262">
            <v>11</v>
          </cell>
        </row>
        <row r="263">
          <cell r="T263">
            <v>11</v>
          </cell>
        </row>
        <row r="264">
          <cell r="T264">
            <v>11</v>
          </cell>
        </row>
        <row r="265">
          <cell r="T265">
            <v>11</v>
          </cell>
        </row>
        <row r="266">
          <cell r="T266">
            <v>11</v>
          </cell>
        </row>
        <row r="267">
          <cell r="T267">
            <v>11</v>
          </cell>
        </row>
        <row r="268">
          <cell r="T268">
            <v>11</v>
          </cell>
        </row>
        <row r="269">
          <cell r="T269">
            <v>11</v>
          </cell>
        </row>
        <row r="270">
          <cell r="T270">
            <v>11</v>
          </cell>
        </row>
        <row r="271">
          <cell r="T271">
            <v>11</v>
          </cell>
        </row>
        <row r="272">
          <cell r="T272">
            <v>11</v>
          </cell>
        </row>
        <row r="273">
          <cell r="T273">
            <v>11</v>
          </cell>
        </row>
        <row r="274">
          <cell r="T274">
            <v>11</v>
          </cell>
        </row>
        <row r="275">
          <cell r="T275">
            <v>11</v>
          </cell>
        </row>
        <row r="276">
          <cell r="T276">
            <v>11</v>
          </cell>
        </row>
        <row r="277">
          <cell r="T277">
            <v>11</v>
          </cell>
        </row>
        <row r="278">
          <cell r="T278">
            <v>11</v>
          </cell>
        </row>
        <row r="279">
          <cell r="T279">
            <v>11</v>
          </cell>
        </row>
        <row r="280">
          <cell r="T280">
            <v>11</v>
          </cell>
        </row>
        <row r="281">
          <cell r="T281">
            <v>11</v>
          </cell>
        </row>
        <row r="282">
          <cell r="T282">
            <v>11</v>
          </cell>
        </row>
        <row r="283">
          <cell r="T283">
            <v>11</v>
          </cell>
        </row>
        <row r="284">
          <cell r="T284">
            <v>11</v>
          </cell>
        </row>
        <row r="285">
          <cell r="T285">
            <v>11</v>
          </cell>
        </row>
        <row r="286">
          <cell r="T286">
            <v>11</v>
          </cell>
        </row>
        <row r="287">
          <cell r="T287">
            <v>11</v>
          </cell>
        </row>
        <row r="288">
          <cell r="T288">
            <v>11</v>
          </cell>
        </row>
        <row r="289">
          <cell r="T289">
            <v>11</v>
          </cell>
        </row>
        <row r="290">
          <cell r="T290">
            <v>11</v>
          </cell>
        </row>
        <row r="291">
          <cell r="T291">
            <v>11</v>
          </cell>
        </row>
        <row r="292">
          <cell r="T292">
            <v>11</v>
          </cell>
        </row>
        <row r="293">
          <cell r="T293">
            <v>11</v>
          </cell>
        </row>
        <row r="294">
          <cell r="T294">
            <v>11</v>
          </cell>
        </row>
        <row r="295">
          <cell r="T295">
            <v>11</v>
          </cell>
        </row>
        <row r="296">
          <cell r="T296">
            <v>11</v>
          </cell>
        </row>
        <row r="297">
          <cell r="T297">
            <v>11</v>
          </cell>
        </row>
        <row r="298">
          <cell r="T298">
            <v>11</v>
          </cell>
        </row>
        <row r="299">
          <cell r="T299">
            <v>11</v>
          </cell>
        </row>
        <row r="300">
          <cell r="T300">
            <v>11</v>
          </cell>
        </row>
        <row r="301">
          <cell r="T301">
            <v>11</v>
          </cell>
        </row>
        <row r="302">
          <cell r="T302">
            <v>11</v>
          </cell>
        </row>
        <row r="303">
          <cell r="T303">
            <v>11</v>
          </cell>
        </row>
        <row r="304">
          <cell r="T304">
            <v>11</v>
          </cell>
        </row>
        <row r="305">
          <cell r="T305">
            <v>11</v>
          </cell>
        </row>
        <row r="306">
          <cell r="T306">
            <v>11</v>
          </cell>
        </row>
        <row r="307">
          <cell r="T307">
            <v>11</v>
          </cell>
        </row>
        <row r="308">
          <cell r="T308">
            <v>11</v>
          </cell>
        </row>
        <row r="309">
          <cell r="T309">
            <v>11</v>
          </cell>
        </row>
        <row r="310">
          <cell r="T310">
            <v>11</v>
          </cell>
        </row>
        <row r="311">
          <cell r="T311">
            <v>11</v>
          </cell>
        </row>
        <row r="312">
          <cell r="T312">
            <v>11</v>
          </cell>
        </row>
        <row r="313">
          <cell r="T313">
            <v>11</v>
          </cell>
        </row>
        <row r="314">
          <cell r="T314">
            <v>11</v>
          </cell>
        </row>
        <row r="315">
          <cell r="T315">
            <v>11</v>
          </cell>
        </row>
        <row r="316">
          <cell r="T316">
            <v>11</v>
          </cell>
        </row>
        <row r="317">
          <cell r="T317">
            <v>11</v>
          </cell>
        </row>
        <row r="318">
          <cell r="T318">
            <v>11</v>
          </cell>
        </row>
        <row r="319">
          <cell r="T319">
            <v>11</v>
          </cell>
        </row>
        <row r="320">
          <cell r="T320">
            <v>11</v>
          </cell>
        </row>
        <row r="321">
          <cell r="T321">
            <v>11</v>
          </cell>
        </row>
        <row r="322">
          <cell r="T322">
            <v>11</v>
          </cell>
        </row>
        <row r="323">
          <cell r="T323">
            <v>11</v>
          </cell>
        </row>
        <row r="324">
          <cell r="T324">
            <v>11</v>
          </cell>
        </row>
        <row r="325">
          <cell r="T325">
            <v>11</v>
          </cell>
        </row>
        <row r="326">
          <cell r="T326">
            <v>11</v>
          </cell>
        </row>
        <row r="327">
          <cell r="T327">
            <v>11</v>
          </cell>
        </row>
        <row r="328">
          <cell r="T328">
            <v>11</v>
          </cell>
        </row>
        <row r="329">
          <cell r="T329">
            <v>11</v>
          </cell>
        </row>
        <row r="330">
          <cell r="T330">
            <v>11</v>
          </cell>
        </row>
        <row r="331">
          <cell r="T331">
            <v>11</v>
          </cell>
        </row>
        <row r="332">
          <cell r="T332">
            <v>11</v>
          </cell>
        </row>
        <row r="333">
          <cell r="T333">
            <v>11</v>
          </cell>
        </row>
        <row r="334">
          <cell r="T334">
            <v>11</v>
          </cell>
        </row>
        <row r="335">
          <cell r="T335">
            <v>11</v>
          </cell>
        </row>
        <row r="336">
          <cell r="T336">
            <v>11</v>
          </cell>
        </row>
        <row r="337">
          <cell r="T337">
            <v>11</v>
          </cell>
        </row>
        <row r="338">
          <cell r="T338">
            <v>11</v>
          </cell>
        </row>
        <row r="339">
          <cell r="T339">
            <v>11</v>
          </cell>
        </row>
        <row r="340">
          <cell r="T340">
            <v>11</v>
          </cell>
        </row>
        <row r="341">
          <cell r="T341">
            <v>11</v>
          </cell>
        </row>
        <row r="342">
          <cell r="T342">
            <v>11</v>
          </cell>
        </row>
        <row r="343">
          <cell r="T343">
            <v>11</v>
          </cell>
        </row>
        <row r="344">
          <cell r="T344">
            <v>11</v>
          </cell>
        </row>
        <row r="345">
          <cell r="T345">
            <v>11</v>
          </cell>
        </row>
        <row r="346">
          <cell r="T346">
            <v>11</v>
          </cell>
        </row>
        <row r="347">
          <cell r="T347">
            <v>11</v>
          </cell>
        </row>
        <row r="348">
          <cell r="T348">
            <v>11</v>
          </cell>
        </row>
        <row r="349">
          <cell r="T349">
            <v>11</v>
          </cell>
        </row>
        <row r="350">
          <cell r="T350">
            <v>11</v>
          </cell>
        </row>
        <row r="351">
          <cell r="T351">
            <v>11</v>
          </cell>
        </row>
        <row r="352">
          <cell r="T352">
            <v>11</v>
          </cell>
        </row>
        <row r="353">
          <cell r="T353">
            <v>11</v>
          </cell>
        </row>
        <row r="354">
          <cell r="T354">
            <v>11</v>
          </cell>
        </row>
        <row r="355">
          <cell r="T355">
            <v>11</v>
          </cell>
        </row>
        <row r="356">
          <cell r="T356">
            <v>11</v>
          </cell>
        </row>
        <row r="357">
          <cell r="T357">
            <v>11</v>
          </cell>
        </row>
        <row r="358">
          <cell r="T358">
            <v>11</v>
          </cell>
        </row>
        <row r="359">
          <cell r="T359">
            <v>11</v>
          </cell>
        </row>
        <row r="360">
          <cell r="T360">
            <v>11</v>
          </cell>
        </row>
        <row r="361">
          <cell r="T361">
            <v>11</v>
          </cell>
        </row>
        <row r="362">
          <cell r="T362">
            <v>11</v>
          </cell>
        </row>
        <row r="363">
          <cell r="T363">
            <v>11</v>
          </cell>
        </row>
        <row r="364">
          <cell r="T364">
            <v>11</v>
          </cell>
        </row>
        <row r="365">
          <cell r="T365">
            <v>11</v>
          </cell>
        </row>
        <row r="366">
          <cell r="T366">
            <v>11</v>
          </cell>
        </row>
        <row r="367">
          <cell r="T367">
            <v>11</v>
          </cell>
        </row>
        <row r="368">
          <cell r="T368">
            <v>11</v>
          </cell>
        </row>
        <row r="369">
          <cell r="T369">
            <v>11</v>
          </cell>
        </row>
        <row r="370">
          <cell r="T370">
            <v>11</v>
          </cell>
        </row>
        <row r="371">
          <cell r="T371">
            <v>11</v>
          </cell>
        </row>
        <row r="372">
          <cell r="T372">
            <v>11</v>
          </cell>
        </row>
        <row r="373">
          <cell r="T373">
            <v>11</v>
          </cell>
        </row>
        <row r="374">
          <cell r="T374">
            <v>11</v>
          </cell>
        </row>
        <row r="375">
          <cell r="T375">
            <v>11</v>
          </cell>
        </row>
        <row r="376">
          <cell r="T376">
            <v>11</v>
          </cell>
        </row>
        <row r="377">
          <cell r="T377">
            <v>11</v>
          </cell>
        </row>
        <row r="378">
          <cell r="T378">
            <v>11</v>
          </cell>
        </row>
        <row r="379">
          <cell r="T379">
            <v>11</v>
          </cell>
        </row>
        <row r="380">
          <cell r="T380">
            <v>11</v>
          </cell>
        </row>
        <row r="381">
          <cell r="T381">
            <v>11</v>
          </cell>
        </row>
        <row r="382">
          <cell r="T382">
            <v>11</v>
          </cell>
        </row>
        <row r="383">
          <cell r="T383">
            <v>11</v>
          </cell>
        </row>
        <row r="384">
          <cell r="T384">
            <v>11</v>
          </cell>
        </row>
        <row r="385">
          <cell r="T385">
            <v>11</v>
          </cell>
        </row>
        <row r="386">
          <cell r="T386">
            <v>11</v>
          </cell>
        </row>
        <row r="387">
          <cell r="T387">
            <v>11</v>
          </cell>
        </row>
        <row r="388">
          <cell r="T388">
            <v>11</v>
          </cell>
        </row>
        <row r="389">
          <cell r="T389">
            <v>11</v>
          </cell>
        </row>
        <row r="390">
          <cell r="T390">
            <v>11</v>
          </cell>
        </row>
        <row r="391">
          <cell r="T391">
            <v>11</v>
          </cell>
        </row>
        <row r="392">
          <cell r="T392">
            <v>11</v>
          </cell>
        </row>
        <row r="393">
          <cell r="T393">
            <v>11</v>
          </cell>
        </row>
        <row r="394">
          <cell r="T394">
            <v>11</v>
          </cell>
        </row>
        <row r="395">
          <cell r="T395">
            <v>11</v>
          </cell>
        </row>
        <row r="396">
          <cell r="T396">
            <v>11</v>
          </cell>
        </row>
        <row r="397">
          <cell r="T397">
            <v>11</v>
          </cell>
        </row>
        <row r="398">
          <cell r="T398">
            <v>11</v>
          </cell>
        </row>
        <row r="399">
          <cell r="T399">
            <v>11</v>
          </cell>
        </row>
        <row r="400">
          <cell r="T400">
            <v>11</v>
          </cell>
        </row>
        <row r="401">
          <cell r="T401">
            <v>11</v>
          </cell>
        </row>
        <row r="402">
          <cell r="T402">
            <v>11</v>
          </cell>
        </row>
        <row r="403">
          <cell r="T403">
            <v>11</v>
          </cell>
        </row>
        <row r="404">
          <cell r="T404">
            <v>11</v>
          </cell>
        </row>
        <row r="405">
          <cell r="T405">
            <v>11</v>
          </cell>
        </row>
        <row r="406">
          <cell r="T406">
            <v>11</v>
          </cell>
        </row>
        <row r="407">
          <cell r="T407">
            <v>11</v>
          </cell>
        </row>
        <row r="408">
          <cell r="T408">
            <v>11</v>
          </cell>
        </row>
        <row r="409">
          <cell r="T409">
            <v>11</v>
          </cell>
        </row>
        <row r="410">
          <cell r="T410">
            <v>11</v>
          </cell>
        </row>
        <row r="411">
          <cell r="T411">
            <v>11</v>
          </cell>
        </row>
        <row r="412">
          <cell r="T412">
            <v>11</v>
          </cell>
        </row>
        <row r="413">
          <cell r="T413">
            <v>11</v>
          </cell>
        </row>
        <row r="414">
          <cell r="T414">
            <v>11</v>
          </cell>
        </row>
        <row r="415">
          <cell r="T415">
            <v>11</v>
          </cell>
        </row>
        <row r="416">
          <cell r="T416">
            <v>11</v>
          </cell>
        </row>
        <row r="417">
          <cell r="T417">
            <v>11</v>
          </cell>
        </row>
        <row r="418">
          <cell r="T418">
            <v>11</v>
          </cell>
        </row>
        <row r="419">
          <cell r="T419">
            <v>11</v>
          </cell>
        </row>
        <row r="420">
          <cell r="T420">
            <v>11</v>
          </cell>
        </row>
        <row r="421">
          <cell r="T421">
            <v>11</v>
          </cell>
        </row>
        <row r="422">
          <cell r="T422">
            <v>11</v>
          </cell>
        </row>
        <row r="423">
          <cell r="T423">
            <v>11</v>
          </cell>
        </row>
        <row r="424">
          <cell r="T424">
            <v>11</v>
          </cell>
        </row>
        <row r="425">
          <cell r="T425">
            <v>11</v>
          </cell>
        </row>
        <row r="426">
          <cell r="T426">
            <v>11</v>
          </cell>
        </row>
        <row r="427">
          <cell r="T427">
            <v>11</v>
          </cell>
        </row>
        <row r="428">
          <cell r="T428">
            <v>11</v>
          </cell>
        </row>
        <row r="429">
          <cell r="T429">
            <v>11</v>
          </cell>
        </row>
        <row r="430">
          <cell r="T430">
            <v>11</v>
          </cell>
        </row>
        <row r="431">
          <cell r="T431">
            <v>11</v>
          </cell>
        </row>
        <row r="432">
          <cell r="T432">
            <v>11</v>
          </cell>
        </row>
        <row r="433">
          <cell r="T433">
            <v>11</v>
          </cell>
        </row>
        <row r="434">
          <cell r="T434">
            <v>11</v>
          </cell>
        </row>
        <row r="435">
          <cell r="T435">
            <v>11</v>
          </cell>
        </row>
        <row r="436">
          <cell r="T436">
            <v>11</v>
          </cell>
        </row>
        <row r="437">
          <cell r="T437">
            <v>11</v>
          </cell>
        </row>
        <row r="438">
          <cell r="T438">
            <v>11</v>
          </cell>
        </row>
        <row r="439">
          <cell r="T439">
            <v>11</v>
          </cell>
        </row>
        <row r="440">
          <cell r="T440">
            <v>11</v>
          </cell>
        </row>
        <row r="441">
          <cell r="T441">
            <v>11</v>
          </cell>
        </row>
        <row r="442">
          <cell r="T442">
            <v>11</v>
          </cell>
        </row>
        <row r="443">
          <cell r="T443">
            <v>11</v>
          </cell>
        </row>
        <row r="444">
          <cell r="T444">
            <v>11</v>
          </cell>
        </row>
        <row r="445">
          <cell r="T445">
            <v>11</v>
          </cell>
        </row>
        <row r="446">
          <cell r="T446">
            <v>11</v>
          </cell>
        </row>
        <row r="447">
          <cell r="T447">
            <v>11</v>
          </cell>
        </row>
        <row r="448">
          <cell r="T448">
            <v>11</v>
          </cell>
        </row>
        <row r="449">
          <cell r="T449">
            <v>11</v>
          </cell>
        </row>
        <row r="450">
          <cell r="T450">
            <v>11</v>
          </cell>
        </row>
        <row r="451">
          <cell r="T451">
            <v>11</v>
          </cell>
        </row>
        <row r="452">
          <cell r="T452">
            <v>11</v>
          </cell>
        </row>
        <row r="453">
          <cell r="T453">
            <v>11</v>
          </cell>
        </row>
        <row r="454">
          <cell r="T454">
            <v>11</v>
          </cell>
        </row>
        <row r="455">
          <cell r="T455">
            <v>11</v>
          </cell>
        </row>
        <row r="456">
          <cell r="T456">
            <v>11</v>
          </cell>
        </row>
        <row r="457">
          <cell r="T457">
            <v>11</v>
          </cell>
        </row>
        <row r="458">
          <cell r="T458">
            <v>11</v>
          </cell>
        </row>
        <row r="459">
          <cell r="T459">
            <v>11</v>
          </cell>
        </row>
        <row r="460">
          <cell r="T460">
            <v>11</v>
          </cell>
        </row>
        <row r="461">
          <cell r="T461">
            <v>11</v>
          </cell>
        </row>
        <row r="462">
          <cell r="T462">
            <v>11</v>
          </cell>
        </row>
        <row r="463">
          <cell r="T463">
            <v>11</v>
          </cell>
        </row>
        <row r="464">
          <cell r="T464">
            <v>11</v>
          </cell>
        </row>
        <row r="465">
          <cell r="T465">
            <v>11</v>
          </cell>
        </row>
        <row r="466">
          <cell r="T466">
            <v>11</v>
          </cell>
        </row>
        <row r="467">
          <cell r="T467">
            <v>11</v>
          </cell>
        </row>
        <row r="468">
          <cell r="T468">
            <v>11</v>
          </cell>
        </row>
        <row r="469">
          <cell r="T469">
            <v>11</v>
          </cell>
        </row>
        <row r="470">
          <cell r="T470">
            <v>11</v>
          </cell>
        </row>
        <row r="471">
          <cell r="T471">
            <v>11</v>
          </cell>
        </row>
        <row r="472">
          <cell r="T472">
            <v>11</v>
          </cell>
        </row>
        <row r="473">
          <cell r="T473">
            <v>11</v>
          </cell>
        </row>
        <row r="474">
          <cell r="T474">
            <v>11</v>
          </cell>
        </row>
        <row r="475">
          <cell r="T475">
            <v>11</v>
          </cell>
        </row>
        <row r="476">
          <cell r="T476">
            <v>11</v>
          </cell>
        </row>
        <row r="477">
          <cell r="T477">
            <v>11</v>
          </cell>
        </row>
        <row r="478">
          <cell r="T478">
            <v>11</v>
          </cell>
        </row>
        <row r="479">
          <cell r="T479">
            <v>11</v>
          </cell>
        </row>
        <row r="480">
          <cell r="T480">
            <v>11</v>
          </cell>
        </row>
        <row r="481">
          <cell r="T481">
            <v>11</v>
          </cell>
        </row>
        <row r="482">
          <cell r="T482">
            <v>11</v>
          </cell>
        </row>
        <row r="483">
          <cell r="T483">
            <v>11</v>
          </cell>
        </row>
        <row r="484">
          <cell r="T484">
            <v>11</v>
          </cell>
        </row>
        <row r="485">
          <cell r="T485">
            <v>11</v>
          </cell>
        </row>
        <row r="486">
          <cell r="T486">
            <v>11</v>
          </cell>
        </row>
        <row r="487">
          <cell r="T487">
            <v>11</v>
          </cell>
        </row>
        <row r="488">
          <cell r="T488">
            <v>11</v>
          </cell>
        </row>
        <row r="489">
          <cell r="T489">
            <v>11</v>
          </cell>
        </row>
        <row r="490">
          <cell r="T490">
            <v>11</v>
          </cell>
        </row>
        <row r="491">
          <cell r="T491">
            <v>11</v>
          </cell>
        </row>
        <row r="492">
          <cell r="T492">
            <v>11</v>
          </cell>
        </row>
        <row r="493">
          <cell r="T493">
            <v>11</v>
          </cell>
        </row>
        <row r="494">
          <cell r="T494">
            <v>11</v>
          </cell>
        </row>
        <row r="495">
          <cell r="T495">
            <v>11</v>
          </cell>
        </row>
        <row r="496">
          <cell r="T496">
            <v>11</v>
          </cell>
        </row>
        <row r="497">
          <cell r="T497">
            <v>11</v>
          </cell>
        </row>
        <row r="498">
          <cell r="T498">
            <v>11</v>
          </cell>
        </row>
        <row r="499">
          <cell r="T499">
            <v>11</v>
          </cell>
        </row>
        <row r="500">
          <cell r="T500">
            <v>11</v>
          </cell>
        </row>
        <row r="501">
          <cell r="T501">
            <v>11</v>
          </cell>
        </row>
        <row r="502">
          <cell r="T502">
            <v>11</v>
          </cell>
        </row>
        <row r="503">
          <cell r="T503">
            <v>11</v>
          </cell>
        </row>
        <row r="504">
          <cell r="T504">
            <v>11</v>
          </cell>
        </row>
        <row r="505">
          <cell r="T505">
            <v>11</v>
          </cell>
        </row>
        <row r="506">
          <cell r="T506">
            <v>11</v>
          </cell>
        </row>
        <row r="507">
          <cell r="T507">
            <v>11</v>
          </cell>
        </row>
        <row r="508">
          <cell r="T508">
            <v>11</v>
          </cell>
        </row>
        <row r="509">
          <cell r="T509">
            <v>11</v>
          </cell>
        </row>
        <row r="510">
          <cell r="T510">
            <v>11</v>
          </cell>
        </row>
        <row r="511">
          <cell r="T511">
            <v>10</v>
          </cell>
        </row>
        <row r="512">
          <cell r="T512">
            <v>10</v>
          </cell>
        </row>
        <row r="513">
          <cell r="T513">
            <v>10</v>
          </cell>
        </row>
        <row r="514">
          <cell r="T514">
            <v>10</v>
          </cell>
        </row>
        <row r="515">
          <cell r="T515">
            <v>10</v>
          </cell>
        </row>
        <row r="516">
          <cell r="T516">
            <v>10</v>
          </cell>
        </row>
        <row r="517">
          <cell r="T517">
            <v>10</v>
          </cell>
        </row>
        <row r="518">
          <cell r="T518">
            <v>10</v>
          </cell>
        </row>
        <row r="519">
          <cell r="T519">
            <v>10</v>
          </cell>
        </row>
        <row r="520">
          <cell r="T520">
            <v>10</v>
          </cell>
        </row>
        <row r="521">
          <cell r="T521">
            <v>10</v>
          </cell>
        </row>
        <row r="522">
          <cell r="T522">
            <v>10</v>
          </cell>
        </row>
        <row r="523">
          <cell r="T523">
            <v>10</v>
          </cell>
        </row>
        <row r="524">
          <cell r="T524">
            <v>10</v>
          </cell>
        </row>
        <row r="525">
          <cell r="T525">
            <v>10</v>
          </cell>
        </row>
        <row r="526">
          <cell r="T526">
            <v>10</v>
          </cell>
        </row>
        <row r="527">
          <cell r="T527">
            <v>10</v>
          </cell>
        </row>
        <row r="528">
          <cell r="T528">
            <v>10</v>
          </cell>
        </row>
        <row r="529">
          <cell r="T529">
            <v>10</v>
          </cell>
        </row>
        <row r="530">
          <cell r="T530">
            <v>10</v>
          </cell>
        </row>
        <row r="531">
          <cell r="T531">
            <v>10</v>
          </cell>
        </row>
        <row r="532">
          <cell r="T532">
            <v>10</v>
          </cell>
        </row>
        <row r="533">
          <cell r="T533">
            <v>10</v>
          </cell>
        </row>
        <row r="534">
          <cell r="T534">
            <v>10</v>
          </cell>
        </row>
        <row r="535">
          <cell r="T535">
            <v>10</v>
          </cell>
        </row>
        <row r="536">
          <cell r="T536">
            <v>10</v>
          </cell>
        </row>
        <row r="537">
          <cell r="T537">
            <v>10</v>
          </cell>
        </row>
        <row r="538">
          <cell r="T538">
            <v>10</v>
          </cell>
        </row>
        <row r="539">
          <cell r="T539">
            <v>10</v>
          </cell>
        </row>
        <row r="540">
          <cell r="T540">
            <v>10</v>
          </cell>
        </row>
        <row r="541">
          <cell r="T541">
            <v>10</v>
          </cell>
        </row>
        <row r="542">
          <cell r="T542">
            <v>10</v>
          </cell>
        </row>
        <row r="543">
          <cell r="T543">
            <v>10</v>
          </cell>
        </row>
        <row r="544">
          <cell r="T544">
            <v>10</v>
          </cell>
        </row>
        <row r="545">
          <cell r="T545">
            <v>10</v>
          </cell>
        </row>
        <row r="546">
          <cell r="T546">
            <v>10</v>
          </cell>
        </row>
        <row r="547">
          <cell r="T547">
            <v>10</v>
          </cell>
        </row>
        <row r="548">
          <cell r="T548">
            <v>10</v>
          </cell>
        </row>
        <row r="549">
          <cell r="T549">
            <v>10</v>
          </cell>
        </row>
        <row r="550">
          <cell r="T550">
            <v>10</v>
          </cell>
        </row>
        <row r="551">
          <cell r="T551">
            <v>10</v>
          </cell>
        </row>
        <row r="552">
          <cell r="T552">
            <v>10</v>
          </cell>
        </row>
        <row r="553">
          <cell r="T553">
            <v>10</v>
          </cell>
        </row>
        <row r="554">
          <cell r="T554">
            <v>10</v>
          </cell>
        </row>
        <row r="555">
          <cell r="T555">
            <v>10</v>
          </cell>
        </row>
        <row r="556">
          <cell r="T556">
            <v>10</v>
          </cell>
        </row>
        <row r="557">
          <cell r="T557">
            <v>10</v>
          </cell>
        </row>
        <row r="558">
          <cell r="T558">
            <v>10</v>
          </cell>
        </row>
        <row r="559">
          <cell r="T559">
            <v>10</v>
          </cell>
        </row>
        <row r="560">
          <cell r="T560">
            <v>10</v>
          </cell>
        </row>
        <row r="561">
          <cell r="T561">
            <v>10</v>
          </cell>
        </row>
        <row r="562">
          <cell r="T562">
            <v>10</v>
          </cell>
        </row>
        <row r="563">
          <cell r="T563">
            <v>10</v>
          </cell>
        </row>
        <row r="564">
          <cell r="T564">
            <v>10</v>
          </cell>
        </row>
        <row r="565">
          <cell r="T565">
            <v>10</v>
          </cell>
        </row>
        <row r="566">
          <cell r="T566">
            <v>10</v>
          </cell>
        </row>
        <row r="567">
          <cell r="T567">
            <v>10</v>
          </cell>
        </row>
        <row r="568">
          <cell r="T568">
            <v>10</v>
          </cell>
        </row>
        <row r="569">
          <cell r="T569">
            <v>10</v>
          </cell>
        </row>
        <row r="570">
          <cell r="T570">
            <v>10</v>
          </cell>
        </row>
        <row r="571">
          <cell r="T571">
            <v>10</v>
          </cell>
        </row>
        <row r="572">
          <cell r="T572">
            <v>10</v>
          </cell>
        </row>
        <row r="573">
          <cell r="T573">
            <v>10</v>
          </cell>
        </row>
        <row r="574">
          <cell r="T574">
            <v>10</v>
          </cell>
        </row>
        <row r="575">
          <cell r="T575">
            <v>10</v>
          </cell>
        </row>
        <row r="576">
          <cell r="T576">
            <v>10</v>
          </cell>
        </row>
        <row r="577">
          <cell r="T577">
            <v>10</v>
          </cell>
        </row>
        <row r="578">
          <cell r="T578">
            <v>10</v>
          </cell>
        </row>
        <row r="579">
          <cell r="T579">
            <v>10</v>
          </cell>
        </row>
        <row r="580">
          <cell r="T580">
            <v>10</v>
          </cell>
        </row>
        <row r="581">
          <cell r="T581">
            <v>10</v>
          </cell>
        </row>
        <row r="582">
          <cell r="T582">
            <v>10</v>
          </cell>
        </row>
        <row r="583">
          <cell r="T583">
            <v>10</v>
          </cell>
        </row>
        <row r="584">
          <cell r="T584">
            <v>10</v>
          </cell>
        </row>
        <row r="585">
          <cell r="T585">
            <v>10</v>
          </cell>
        </row>
        <row r="586">
          <cell r="T586">
            <v>10</v>
          </cell>
        </row>
        <row r="587">
          <cell r="T587">
            <v>10</v>
          </cell>
        </row>
        <row r="588">
          <cell r="T588">
            <v>10</v>
          </cell>
        </row>
        <row r="589">
          <cell r="T589">
            <v>10</v>
          </cell>
        </row>
        <row r="590">
          <cell r="T590">
            <v>10</v>
          </cell>
        </row>
        <row r="591">
          <cell r="T591">
            <v>10</v>
          </cell>
        </row>
        <row r="592">
          <cell r="T592">
            <v>10</v>
          </cell>
        </row>
        <row r="593">
          <cell r="T593">
            <v>10</v>
          </cell>
        </row>
        <row r="594">
          <cell r="T594">
            <v>10</v>
          </cell>
        </row>
        <row r="595">
          <cell r="T595">
            <v>10</v>
          </cell>
        </row>
        <row r="596">
          <cell r="T596">
            <v>10</v>
          </cell>
        </row>
        <row r="597">
          <cell r="T597">
            <v>10</v>
          </cell>
        </row>
        <row r="598">
          <cell r="T598">
            <v>10</v>
          </cell>
        </row>
        <row r="599">
          <cell r="T599">
            <v>10</v>
          </cell>
        </row>
        <row r="600">
          <cell r="T600">
            <v>10</v>
          </cell>
        </row>
        <row r="601">
          <cell r="T601">
            <v>10</v>
          </cell>
        </row>
        <row r="602">
          <cell r="T602">
            <v>10</v>
          </cell>
        </row>
        <row r="603">
          <cell r="T603">
            <v>10</v>
          </cell>
        </row>
        <row r="604">
          <cell r="T604">
            <v>10</v>
          </cell>
        </row>
        <row r="605">
          <cell r="T605">
            <v>10</v>
          </cell>
        </row>
        <row r="606">
          <cell r="T606">
            <v>10</v>
          </cell>
        </row>
        <row r="607">
          <cell r="T607">
            <v>10</v>
          </cell>
        </row>
        <row r="608">
          <cell r="T608">
            <v>10</v>
          </cell>
        </row>
        <row r="609">
          <cell r="T609">
            <v>10</v>
          </cell>
        </row>
        <row r="610">
          <cell r="T610">
            <v>10</v>
          </cell>
        </row>
        <row r="611">
          <cell r="T611">
            <v>10</v>
          </cell>
        </row>
        <row r="612">
          <cell r="T612">
            <v>10</v>
          </cell>
        </row>
        <row r="613">
          <cell r="T613">
            <v>10</v>
          </cell>
        </row>
        <row r="614">
          <cell r="T614">
            <v>10</v>
          </cell>
        </row>
        <row r="615">
          <cell r="T615">
            <v>10</v>
          </cell>
        </row>
        <row r="616">
          <cell r="T616">
            <v>10</v>
          </cell>
        </row>
        <row r="617">
          <cell r="T617">
            <v>10</v>
          </cell>
        </row>
        <row r="618">
          <cell r="T618">
            <v>10</v>
          </cell>
        </row>
        <row r="619">
          <cell r="T619">
            <v>10</v>
          </cell>
        </row>
        <row r="620">
          <cell r="T620">
            <v>10</v>
          </cell>
        </row>
        <row r="621">
          <cell r="T621">
            <v>10</v>
          </cell>
        </row>
        <row r="622">
          <cell r="T622">
            <v>10</v>
          </cell>
        </row>
        <row r="623">
          <cell r="T623">
            <v>10</v>
          </cell>
        </row>
        <row r="624">
          <cell r="T624">
            <v>10</v>
          </cell>
        </row>
        <row r="625">
          <cell r="T625">
            <v>10</v>
          </cell>
        </row>
        <row r="626">
          <cell r="T626">
            <v>10</v>
          </cell>
        </row>
        <row r="627">
          <cell r="T627">
            <v>10</v>
          </cell>
        </row>
        <row r="628">
          <cell r="T628">
            <v>10</v>
          </cell>
        </row>
        <row r="629">
          <cell r="T629">
            <v>10</v>
          </cell>
        </row>
        <row r="630">
          <cell r="T630">
            <v>10</v>
          </cell>
        </row>
        <row r="631">
          <cell r="T631">
            <v>10</v>
          </cell>
        </row>
        <row r="632">
          <cell r="T632">
            <v>10</v>
          </cell>
        </row>
        <row r="633">
          <cell r="T633">
            <v>10</v>
          </cell>
        </row>
        <row r="634">
          <cell r="T634">
            <v>10</v>
          </cell>
        </row>
        <row r="635">
          <cell r="T635">
            <v>10</v>
          </cell>
        </row>
        <row r="636">
          <cell r="T636">
            <v>10</v>
          </cell>
        </row>
        <row r="637">
          <cell r="T637">
            <v>10</v>
          </cell>
        </row>
        <row r="638">
          <cell r="T638">
            <v>10</v>
          </cell>
        </row>
        <row r="639">
          <cell r="T639">
            <v>10</v>
          </cell>
        </row>
        <row r="640">
          <cell r="T640">
            <v>10</v>
          </cell>
        </row>
        <row r="641">
          <cell r="T641">
            <v>10</v>
          </cell>
        </row>
        <row r="642">
          <cell r="T642">
            <v>10</v>
          </cell>
        </row>
        <row r="643">
          <cell r="T643">
            <v>10</v>
          </cell>
        </row>
        <row r="644">
          <cell r="T644">
            <v>10</v>
          </cell>
        </row>
        <row r="645">
          <cell r="T645">
            <v>10</v>
          </cell>
        </row>
        <row r="646">
          <cell r="T646">
            <v>10</v>
          </cell>
        </row>
        <row r="647">
          <cell r="T647">
            <v>10</v>
          </cell>
        </row>
        <row r="648">
          <cell r="T648">
            <v>10</v>
          </cell>
        </row>
        <row r="649">
          <cell r="T649">
            <v>10</v>
          </cell>
        </row>
        <row r="650">
          <cell r="T650">
            <v>10</v>
          </cell>
        </row>
        <row r="651">
          <cell r="T651">
            <v>10</v>
          </cell>
        </row>
        <row r="652">
          <cell r="T652">
            <v>10</v>
          </cell>
        </row>
        <row r="653">
          <cell r="T653">
            <v>10</v>
          </cell>
        </row>
        <row r="654">
          <cell r="T654">
            <v>10</v>
          </cell>
        </row>
        <row r="655">
          <cell r="T655">
            <v>10</v>
          </cell>
        </row>
        <row r="656">
          <cell r="T656">
            <v>10</v>
          </cell>
        </row>
        <row r="657">
          <cell r="T657">
            <v>10</v>
          </cell>
        </row>
        <row r="658">
          <cell r="T658">
            <v>10</v>
          </cell>
        </row>
        <row r="659">
          <cell r="T659">
            <v>10</v>
          </cell>
        </row>
        <row r="660">
          <cell r="T660">
            <v>10</v>
          </cell>
        </row>
        <row r="661">
          <cell r="T661">
            <v>10</v>
          </cell>
        </row>
        <row r="662">
          <cell r="T662">
            <v>10</v>
          </cell>
        </row>
        <row r="663">
          <cell r="T663">
            <v>10</v>
          </cell>
        </row>
        <row r="664">
          <cell r="T664">
            <v>10</v>
          </cell>
        </row>
        <row r="665">
          <cell r="T665">
            <v>10</v>
          </cell>
        </row>
        <row r="666">
          <cell r="T666">
            <v>10</v>
          </cell>
        </row>
        <row r="667">
          <cell r="T667">
            <v>10</v>
          </cell>
        </row>
        <row r="668">
          <cell r="T668">
            <v>10</v>
          </cell>
        </row>
        <row r="669">
          <cell r="T669">
            <v>10</v>
          </cell>
        </row>
        <row r="670">
          <cell r="T670">
            <v>10</v>
          </cell>
        </row>
        <row r="671">
          <cell r="T671">
            <v>10</v>
          </cell>
        </row>
        <row r="672">
          <cell r="T672">
            <v>10</v>
          </cell>
        </row>
        <row r="673">
          <cell r="T673">
            <v>10</v>
          </cell>
        </row>
        <row r="674">
          <cell r="T674">
            <v>10</v>
          </cell>
        </row>
        <row r="675">
          <cell r="T675">
            <v>10</v>
          </cell>
        </row>
        <row r="676">
          <cell r="T676">
            <v>10</v>
          </cell>
        </row>
        <row r="677">
          <cell r="T677">
            <v>10</v>
          </cell>
        </row>
        <row r="678">
          <cell r="T678">
            <v>10</v>
          </cell>
        </row>
        <row r="679">
          <cell r="T679">
            <v>10</v>
          </cell>
        </row>
        <row r="680">
          <cell r="T680">
            <v>10</v>
          </cell>
        </row>
        <row r="681">
          <cell r="T681">
            <v>10</v>
          </cell>
        </row>
        <row r="682">
          <cell r="T682">
            <v>10</v>
          </cell>
        </row>
        <row r="683">
          <cell r="T683">
            <v>10</v>
          </cell>
        </row>
        <row r="684">
          <cell r="T684">
            <v>10</v>
          </cell>
        </row>
        <row r="685">
          <cell r="T685">
            <v>10</v>
          </cell>
        </row>
        <row r="686">
          <cell r="T686">
            <v>10</v>
          </cell>
        </row>
        <row r="687">
          <cell r="T687">
            <v>10</v>
          </cell>
        </row>
        <row r="688">
          <cell r="T688">
            <v>10</v>
          </cell>
        </row>
        <row r="689">
          <cell r="T689">
            <v>10</v>
          </cell>
        </row>
        <row r="690">
          <cell r="T690">
            <v>10</v>
          </cell>
        </row>
        <row r="691">
          <cell r="T691">
            <v>10</v>
          </cell>
        </row>
        <row r="692">
          <cell r="T692">
            <v>10</v>
          </cell>
        </row>
        <row r="693">
          <cell r="T693">
            <v>10</v>
          </cell>
        </row>
        <row r="694">
          <cell r="T694">
            <v>10</v>
          </cell>
        </row>
        <row r="695">
          <cell r="T695">
            <v>10</v>
          </cell>
        </row>
        <row r="696">
          <cell r="T696">
            <v>10</v>
          </cell>
        </row>
        <row r="697">
          <cell r="T697">
            <v>10</v>
          </cell>
        </row>
        <row r="698">
          <cell r="T698">
            <v>10</v>
          </cell>
        </row>
        <row r="699">
          <cell r="T699">
            <v>10</v>
          </cell>
        </row>
        <row r="700">
          <cell r="T700">
            <v>10</v>
          </cell>
        </row>
        <row r="701">
          <cell r="T701">
            <v>10</v>
          </cell>
        </row>
        <row r="702">
          <cell r="T702">
            <v>10</v>
          </cell>
        </row>
        <row r="703">
          <cell r="T703">
            <v>10</v>
          </cell>
        </row>
        <row r="704">
          <cell r="T704">
            <v>10</v>
          </cell>
        </row>
        <row r="705">
          <cell r="T705">
            <v>10</v>
          </cell>
        </row>
        <row r="706">
          <cell r="T706">
            <v>10</v>
          </cell>
        </row>
        <row r="707">
          <cell r="T707">
            <v>10</v>
          </cell>
        </row>
        <row r="708">
          <cell r="T708">
            <v>10</v>
          </cell>
        </row>
        <row r="709">
          <cell r="T709">
            <v>10</v>
          </cell>
        </row>
        <row r="710">
          <cell r="T710">
            <v>10</v>
          </cell>
        </row>
        <row r="711">
          <cell r="T711">
            <v>10</v>
          </cell>
        </row>
        <row r="712">
          <cell r="T712">
            <v>10</v>
          </cell>
        </row>
        <row r="713">
          <cell r="T713">
            <v>10</v>
          </cell>
        </row>
        <row r="714">
          <cell r="T714">
            <v>10</v>
          </cell>
        </row>
        <row r="715">
          <cell r="T715">
            <v>10</v>
          </cell>
        </row>
        <row r="716">
          <cell r="T716">
            <v>10</v>
          </cell>
        </row>
        <row r="717">
          <cell r="T717">
            <v>10</v>
          </cell>
        </row>
        <row r="718">
          <cell r="T718">
            <v>10</v>
          </cell>
        </row>
        <row r="719">
          <cell r="T719">
            <v>10</v>
          </cell>
        </row>
        <row r="720">
          <cell r="T720">
            <v>10</v>
          </cell>
        </row>
        <row r="721">
          <cell r="T721">
            <v>10</v>
          </cell>
        </row>
        <row r="722">
          <cell r="T722">
            <v>10</v>
          </cell>
        </row>
        <row r="723">
          <cell r="T723">
            <v>10</v>
          </cell>
        </row>
        <row r="724">
          <cell r="T724">
            <v>10</v>
          </cell>
        </row>
        <row r="725">
          <cell r="T725">
            <v>10</v>
          </cell>
        </row>
        <row r="726">
          <cell r="T726">
            <v>10</v>
          </cell>
        </row>
        <row r="727">
          <cell r="T727">
            <v>10</v>
          </cell>
        </row>
        <row r="728">
          <cell r="T728">
            <v>10</v>
          </cell>
        </row>
        <row r="729">
          <cell r="T729">
            <v>10</v>
          </cell>
        </row>
        <row r="730">
          <cell r="T730">
            <v>10</v>
          </cell>
        </row>
        <row r="731">
          <cell r="T731">
            <v>10</v>
          </cell>
        </row>
        <row r="732">
          <cell r="T732">
            <v>10</v>
          </cell>
        </row>
        <row r="733">
          <cell r="T733">
            <v>10</v>
          </cell>
        </row>
        <row r="734">
          <cell r="T734">
            <v>10</v>
          </cell>
        </row>
        <row r="735">
          <cell r="T735">
            <v>10</v>
          </cell>
        </row>
        <row r="736">
          <cell r="T736">
            <v>10</v>
          </cell>
        </row>
        <row r="737">
          <cell r="T737">
            <v>10</v>
          </cell>
        </row>
        <row r="738">
          <cell r="T738">
            <v>10</v>
          </cell>
        </row>
        <row r="739">
          <cell r="T739">
            <v>10</v>
          </cell>
        </row>
        <row r="740">
          <cell r="T740">
            <v>10</v>
          </cell>
        </row>
        <row r="741">
          <cell r="T741">
            <v>10</v>
          </cell>
        </row>
        <row r="742">
          <cell r="T742">
            <v>10</v>
          </cell>
        </row>
        <row r="743">
          <cell r="T743">
            <v>10</v>
          </cell>
        </row>
        <row r="744">
          <cell r="T744">
            <v>10</v>
          </cell>
        </row>
        <row r="745">
          <cell r="T745">
            <v>10</v>
          </cell>
        </row>
        <row r="746">
          <cell r="T746">
            <v>10</v>
          </cell>
        </row>
        <row r="747">
          <cell r="T747">
            <v>10</v>
          </cell>
        </row>
        <row r="748">
          <cell r="T748">
            <v>10</v>
          </cell>
        </row>
        <row r="749">
          <cell r="T749">
            <v>10</v>
          </cell>
        </row>
        <row r="750">
          <cell r="T750">
            <v>10</v>
          </cell>
        </row>
        <row r="751">
          <cell r="T751">
            <v>10</v>
          </cell>
        </row>
        <row r="752">
          <cell r="T752">
            <v>10</v>
          </cell>
        </row>
        <row r="753">
          <cell r="T753">
            <v>10</v>
          </cell>
        </row>
        <row r="754">
          <cell r="T754">
            <v>10</v>
          </cell>
        </row>
        <row r="755">
          <cell r="T755">
            <v>10</v>
          </cell>
        </row>
        <row r="756">
          <cell r="T756">
            <v>10</v>
          </cell>
        </row>
        <row r="757">
          <cell r="T757">
            <v>10</v>
          </cell>
        </row>
        <row r="758">
          <cell r="T758">
            <v>10</v>
          </cell>
        </row>
        <row r="759">
          <cell r="T759">
            <v>10</v>
          </cell>
        </row>
        <row r="760">
          <cell r="T760">
            <v>10</v>
          </cell>
        </row>
        <row r="761">
          <cell r="T761">
            <v>10</v>
          </cell>
        </row>
        <row r="762">
          <cell r="T762">
            <v>10</v>
          </cell>
        </row>
        <row r="763">
          <cell r="T763">
            <v>10</v>
          </cell>
        </row>
        <row r="764">
          <cell r="T764">
            <v>10</v>
          </cell>
        </row>
        <row r="765">
          <cell r="T765">
            <v>10</v>
          </cell>
        </row>
        <row r="766">
          <cell r="T766">
            <v>10</v>
          </cell>
        </row>
        <row r="767">
          <cell r="T767">
            <v>10</v>
          </cell>
        </row>
        <row r="768">
          <cell r="T768">
            <v>10</v>
          </cell>
        </row>
        <row r="769">
          <cell r="T769">
            <v>10</v>
          </cell>
        </row>
        <row r="770">
          <cell r="T770">
            <v>10</v>
          </cell>
        </row>
        <row r="771">
          <cell r="T771">
            <v>10</v>
          </cell>
        </row>
        <row r="772">
          <cell r="T772">
            <v>10</v>
          </cell>
        </row>
        <row r="773">
          <cell r="T773">
            <v>10</v>
          </cell>
        </row>
        <row r="774">
          <cell r="T774">
            <v>10</v>
          </cell>
        </row>
        <row r="775">
          <cell r="T775">
            <v>10</v>
          </cell>
        </row>
        <row r="776">
          <cell r="T776">
            <v>10</v>
          </cell>
        </row>
        <row r="777">
          <cell r="T777">
            <v>10</v>
          </cell>
        </row>
        <row r="778">
          <cell r="T778">
            <v>10</v>
          </cell>
        </row>
        <row r="779">
          <cell r="T779">
            <v>10</v>
          </cell>
        </row>
        <row r="780">
          <cell r="T780">
            <v>10</v>
          </cell>
        </row>
        <row r="781">
          <cell r="T781">
            <v>10</v>
          </cell>
        </row>
        <row r="782">
          <cell r="T782">
            <v>10</v>
          </cell>
        </row>
        <row r="783">
          <cell r="T783">
            <v>10</v>
          </cell>
        </row>
        <row r="784">
          <cell r="T784">
            <v>10</v>
          </cell>
        </row>
        <row r="785">
          <cell r="T785">
            <v>10</v>
          </cell>
        </row>
        <row r="786">
          <cell r="T786">
            <v>10</v>
          </cell>
        </row>
        <row r="787">
          <cell r="T787">
            <v>10</v>
          </cell>
        </row>
        <row r="788">
          <cell r="T788">
            <v>10</v>
          </cell>
        </row>
        <row r="789">
          <cell r="T789">
            <v>10</v>
          </cell>
        </row>
        <row r="790">
          <cell r="T790">
            <v>10</v>
          </cell>
        </row>
        <row r="791">
          <cell r="T791">
            <v>10</v>
          </cell>
        </row>
        <row r="792">
          <cell r="T792">
            <v>10</v>
          </cell>
        </row>
        <row r="793">
          <cell r="T793">
            <v>10</v>
          </cell>
        </row>
        <row r="794">
          <cell r="T794">
            <v>10</v>
          </cell>
        </row>
        <row r="795">
          <cell r="T795">
            <v>10</v>
          </cell>
        </row>
        <row r="796">
          <cell r="T796">
            <v>10</v>
          </cell>
        </row>
        <row r="797">
          <cell r="T797">
            <v>10</v>
          </cell>
        </row>
        <row r="798">
          <cell r="T798">
            <v>10</v>
          </cell>
        </row>
        <row r="799">
          <cell r="T799">
            <v>10</v>
          </cell>
        </row>
        <row r="800">
          <cell r="T800">
            <v>10</v>
          </cell>
        </row>
        <row r="801">
          <cell r="T801">
            <v>10</v>
          </cell>
        </row>
        <row r="802">
          <cell r="T802">
            <v>10</v>
          </cell>
        </row>
        <row r="803">
          <cell r="T803">
            <v>10</v>
          </cell>
        </row>
        <row r="804">
          <cell r="T804">
            <v>10</v>
          </cell>
        </row>
        <row r="805">
          <cell r="T805">
            <v>10</v>
          </cell>
        </row>
        <row r="806">
          <cell r="T806">
            <v>10</v>
          </cell>
        </row>
        <row r="807">
          <cell r="T807">
            <v>10</v>
          </cell>
        </row>
        <row r="808">
          <cell r="T808">
            <v>10</v>
          </cell>
        </row>
        <row r="809">
          <cell r="T809">
            <v>10</v>
          </cell>
        </row>
        <row r="810">
          <cell r="T810">
            <v>10</v>
          </cell>
        </row>
        <row r="811">
          <cell r="T811">
            <v>10</v>
          </cell>
        </row>
        <row r="812">
          <cell r="T812">
            <v>10</v>
          </cell>
        </row>
        <row r="813">
          <cell r="T813">
            <v>10</v>
          </cell>
        </row>
        <row r="814">
          <cell r="T814">
            <v>10</v>
          </cell>
        </row>
        <row r="815">
          <cell r="T815">
            <v>10</v>
          </cell>
        </row>
        <row r="816">
          <cell r="T816">
            <v>10</v>
          </cell>
        </row>
        <row r="817">
          <cell r="T817">
            <v>10</v>
          </cell>
        </row>
        <row r="818">
          <cell r="T818">
            <v>10</v>
          </cell>
        </row>
        <row r="819">
          <cell r="T819">
            <v>10</v>
          </cell>
        </row>
        <row r="820">
          <cell r="T820">
            <v>10</v>
          </cell>
        </row>
        <row r="821">
          <cell r="T821">
            <v>10</v>
          </cell>
        </row>
        <row r="822">
          <cell r="T822">
            <v>10</v>
          </cell>
        </row>
        <row r="823">
          <cell r="T823">
            <v>10</v>
          </cell>
        </row>
        <row r="824">
          <cell r="T824">
            <v>10</v>
          </cell>
        </row>
        <row r="825">
          <cell r="T825">
            <v>10</v>
          </cell>
        </row>
        <row r="826">
          <cell r="T826">
            <v>10</v>
          </cell>
        </row>
        <row r="827">
          <cell r="T827">
            <v>10</v>
          </cell>
        </row>
        <row r="828">
          <cell r="T828">
            <v>10</v>
          </cell>
        </row>
        <row r="829">
          <cell r="T829">
            <v>10</v>
          </cell>
        </row>
        <row r="830">
          <cell r="T830">
            <v>10</v>
          </cell>
        </row>
        <row r="831">
          <cell r="T831">
            <v>10</v>
          </cell>
        </row>
        <row r="832">
          <cell r="T832">
            <v>10</v>
          </cell>
        </row>
        <row r="833">
          <cell r="T833">
            <v>10</v>
          </cell>
        </row>
        <row r="834">
          <cell r="T834">
            <v>10</v>
          </cell>
        </row>
        <row r="835">
          <cell r="T835">
            <v>10</v>
          </cell>
        </row>
        <row r="836">
          <cell r="T836">
            <v>10</v>
          </cell>
        </row>
        <row r="837">
          <cell r="T837">
            <v>10</v>
          </cell>
        </row>
        <row r="838">
          <cell r="T838">
            <v>10</v>
          </cell>
        </row>
        <row r="839">
          <cell r="T839">
            <v>10</v>
          </cell>
        </row>
        <row r="840">
          <cell r="T840">
            <v>10</v>
          </cell>
        </row>
        <row r="841">
          <cell r="T841">
            <v>10</v>
          </cell>
        </row>
        <row r="842">
          <cell r="T842">
            <v>10</v>
          </cell>
        </row>
        <row r="843">
          <cell r="T843">
            <v>10</v>
          </cell>
        </row>
        <row r="844">
          <cell r="T844">
            <v>10</v>
          </cell>
        </row>
        <row r="845">
          <cell r="T845">
            <v>10</v>
          </cell>
        </row>
        <row r="846">
          <cell r="T846">
            <v>10</v>
          </cell>
        </row>
        <row r="847">
          <cell r="T847">
            <v>10</v>
          </cell>
        </row>
        <row r="848">
          <cell r="T848">
            <v>10</v>
          </cell>
        </row>
        <row r="849">
          <cell r="T849">
            <v>10</v>
          </cell>
        </row>
        <row r="850">
          <cell r="T850">
            <v>10</v>
          </cell>
        </row>
        <row r="851">
          <cell r="T851">
            <v>10</v>
          </cell>
        </row>
        <row r="852">
          <cell r="T852">
            <v>10</v>
          </cell>
        </row>
        <row r="853">
          <cell r="T853">
            <v>10</v>
          </cell>
        </row>
        <row r="854">
          <cell r="T854">
            <v>10</v>
          </cell>
        </row>
        <row r="855">
          <cell r="T855">
            <v>10</v>
          </cell>
        </row>
        <row r="856">
          <cell r="T856">
            <v>10</v>
          </cell>
        </row>
        <row r="857">
          <cell r="T857">
            <v>10</v>
          </cell>
        </row>
        <row r="858">
          <cell r="T858">
            <v>10</v>
          </cell>
        </row>
        <row r="859">
          <cell r="T859">
            <v>10</v>
          </cell>
        </row>
        <row r="860">
          <cell r="T860">
            <v>10</v>
          </cell>
        </row>
        <row r="861">
          <cell r="T861">
            <v>10</v>
          </cell>
        </row>
        <row r="862">
          <cell r="T862">
            <v>10</v>
          </cell>
        </row>
        <row r="863">
          <cell r="T863">
            <v>10</v>
          </cell>
        </row>
        <row r="864">
          <cell r="T864">
            <v>10</v>
          </cell>
        </row>
        <row r="865">
          <cell r="T865">
            <v>10</v>
          </cell>
        </row>
        <row r="866">
          <cell r="T866">
            <v>10</v>
          </cell>
        </row>
        <row r="867">
          <cell r="T867">
            <v>10</v>
          </cell>
        </row>
        <row r="868">
          <cell r="T868">
            <v>10</v>
          </cell>
        </row>
        <row r="869">
          <cell r="T869">
            <v>10</v>
          </cell>
        </row>
        <row r="870">
          <cell r="T870">
            <v>10</v>
          </cell>
        </row>
        <row r="871">
          <cell r="T871">
            <v>10</v>
          </cell>
        </row>
        <row r="872">
          <cell r="T872">
            <v>10</v>
          </cell>
        </row>
        <row r="873">
          <cell r="T873">
            <v>10</v>
          </cell>
        </row>
        <row r="874">
          <cell r="T874">
            <v>10</v>
          </cell>
        </row>
        <row r="875">
          <cell r="T875">
            <v>10</v>
          </cell>
        </row>
        <row r="876">
          <cell r="T876">
            <v>10</v>
          </cell>
        </row>
        <row r="877">
          <cell r="T877">
            <v>10</v>
          </cell>
        </row>
        <row r="878">
          <cell r="T878">
            <v>10</v>
          </cell>
        </row>
        <row r="879">
          <cell r="T879">
            <v>10</v>
          </cell>
        </row>
        <row r="880">
          <cell r="T880">
            <v>10</v>
          </cell>
        </row>
        <row r="881">
          <cell r="T881">
            <v>10</v>
          </cell>
        </row>
        <row r="882">
          <cell r="T882">
            <v>10</v>
          </cell>
        </row>
        <row r="883">
          <cell r="T883">
            <v>10</v>
          </cell>
        </row>
        <row r="884">
          <cell r="T884">
            <v>10</v>
          </cell>
        </row>
        <row r="885">
          <cell r="T885">
            <v>10</v>
          </cell>
        </row>
        <row r="886">
          <cell r="T886">
            <v>10</v>
          </cell>
        </row>
        <row r="887">
          <cell r="T887">
            <v>10</v>
          </cell>
        </row>
        <row r="888">
          <cell r="T888">
            <v>10</v>
          </cell>
        </row>
        <row r="889">
          <cell r="T889">
            <v>10</v>
          </cell>
        </row>
        <row r="890">
          <cell r="T890">
            <v>10</v>
          </cell>
        </row>
        <row r="891">
          <cell r="T891">
            <v>10</v>
          </cell>
        </row>
        <row r="892">
          <cell r="T892">
            <v>10</v>
          </cell>
        </row>
        <row r="893">
          <cell r="T893">
            <v>10</v>
          </cell>
        </row>
        <row r="894">
          <cell r="T894">
            <v>10</v>
          </cell>
        </row>
        <row r="895">
          <cell r="T895">
            <v>10</v>
          </cell>
        </row>
        <row r="896">
          <cell r="T896">
            <v>10</v>
          </cell>
        </row>
        <row r="897">
          <cell r="T897">
            <v>10</v>
          </cell>
        </row>
        <row r="898">
          <cell r="T898">
            <v>10</v>
          </cell>
        </row>
        <row r="899">
          <cell r="T899">
            <v>10</v>
          </cell>
        </row>
        <row r="900">
          <cell r="T900">
            <v>10</v>
          </cell>
        </row>
        <row r="901">
          <cell r="T901">
            <v>10</v>
          </cell>
        </row>
        <row r="902">
          <cell r="T902">
            <v>10</v>
          </cell>
        </row>
        <row r="903">
          <cell r="T903">
            <v>10</v>
          </cell>
        </row>
        <row r="904">
          <cell r="T904">
            <v>10</v>
          </cell>
        </row>
        <row r="905">
          <cell r="T905">
            <v>10</v>
          </cell>
        </row>
        <row r="906">
          <cell r="T906">
            <v>10</v>
          </cell>
        </row>
        <row r="907">
          <cell r="T907">
            <v>10</v>
          </cell>
        </row>
        <row r="908">
          <cell r="T908">
            <v>10</v>
          </cell>
        </row>
        <row r="909">
          <cell r="T909">
            <v>10</v>
          </cell>
        </row>
        <row r="910">
          <cell r="T910">
            <v>10</v>
          </cell>
        </row>
        <row r="911">
          <cell r="T911">
            <v>10</v>
          </cell>
        </row>
        <row r="912">
          <cell r="T912">
            <v>10</v>
          </cell>
        </row>
        <row r="913">
          <cell r="T913">
            <v>10</v>
          </cell>
        </row>
        <row r="914">
          <cell r="T914">
            <v>10</v>
          </cell>
        </row>
        <row r="915">
          <cell r="T915">
            <v>10</v>
          </cell>
        </row>
        <row r="916">
          <cell r="T916">
            <v>10</v>
          </cell>
        </row>
        <row r="917">
          <cell r="T917">
            <v>10</v>
          </cell>
        </row>
        <row r="918">
          <cell r="T918">
            <v>10</v>
          </cell>
        </row>
        <row r="919">
          <cell r="T919">
            <v>10</v>
          </cell>
        </row>
        <row r="920">
          <cell r="T920">
            <v>10</v>
          </cell>
        </row>
        <row r="921">
          <cell r="T921">
            <v>10</v>
          </cell>
        </row>
        <row r="922">
          <cell r="T922">
            <v>10</v>
          </cell>
        </row>
        <row r="923">
          <cell r="T923">
            <v>10</v>
          </cell>
        </row>
        <row r="924">
          <cell r="T924">
            <v>10</v>
          </cell>
        </row>
        <row r="925">
          <cell r="T925">
            <v>10</v>
          </cell>
        </row>
        <row r="926">
          <cell r="T926">
            <v>10</v>
          </cell>
        </row>
        <row r="927">
          <cell r="T927">
            <v>10</v>
          </cell>
        </row>
        <row r="928">
          <cell r="T928">
            <v>10</v>
          </cell>
        </row>
        <row r="929">
          <cell r="T929">
            <v>10</v>
          </cell>
        </row>
        <row r="930">
          <cell r="T930">
            <v>10</v>
          </cell>
        </row>
        <row r="931">
          <cell r="T931">
            <v>10</v>
          </cell>
        </row>
        <row r="932">
          <cell r="T932">
            <v>10</v>
          </cell>
        </row>
        <row r="933">
          <cell r="T933">
            <v>10</v>
          </cell>
        </row>
        <row r="934">
          <cell r="T934">
            <v>10</v>
          </cell>
        </row>
        <row r="935">
          <cell r="T935">
            <v>10</v>
          </cell>
        </row>
        <row r="936">
          <cell r="T936">
            <v>10</v>
          </cell>
        </row>
        <row r="937">
          <cell r="T937">
            <v>10</v>
          </cell>
        </row>
        <row r="938">
          <cell r="T938">
            <v>10</v>
          </cell>
        </row>
        <row r="939">
          <cell r="T939">
            <v>10</v>
          </cell>
        </row>
        <row r="940">
          <cell r="T940">
            <v>10</v>
          </cell>
        </row>
        <row r="941">
          <cell r="T941">
            <v>10</v>
          </cell>
        </row>
        <row r="942">
          <cell r="T942">
            <v>10</v>
          </cell>
        </row>
        <row r="943">
          <cell r="T943">
            <v>10</v>
          </cell>
        </row>
        <row r="944">
          <cell r="T944">
            <v>10</v>
          </cell>
        </row>
        <row r="945">
          <cell r="T945">
            <v>10</v>
          </cell>
        </row>
        <row r="946">
          <cell r="T946">
            <v>10</v>
          </cell>
        </row>
        <row r="947">
          <cell r="T947">
            <v>10</v>
          </cell>
        </row>
        <row r="948">
          <cell r="T948">
            <v>10</v>
          </cell>
        </row>
        <row r="949">
          <cell r="T949">
            <v>10</v>
          </cell>
        </row>
        <row r="950">
          <cell r="T950">
            <v>10</v>
          </cell>
        </row>
        <row r="951">
          <cell r="T951">
            <v>10</v>
          </cell>
        </row>
        <row r="952">
          <cell r="T952">
            <v>10</v>
          </cell>
        </row>
        <row r="953">
          <cell r="T953">
            <v>10</v>
          </cell>
        </row>
        <row r="954">
          <cell r="T954">
            <v>10</v>
          </cell>
        </row>
        <row r="955">
          <cell r="T955">
            <v>10</v>
          </cell>
        </row>
        <row r="956">
          <cell r="T956">
            <v>10</v>
          </cell>
        </row>
        <row r="957">
          <cell r="T957">
            <v>10</v>
          </cell>
        </row>
        <row r="958">
          <cell r="T958">
            <v>10</v>
          </cell>
        </row>
        <row r="959">
          <cell r="T959">
            <v>10</v>
          </cell>
        </row>
        <row r="960">
          <cell r="T960">
            <v>10</v>
          </cell>
        </row>
        <row r="961">
          <cell r="T961">
            <v>10</v>
          </cell>
        </row>
        <row r="962">
          <cell r="T962">
            <v>10</v>
          </cell>
        </row>
        <row r="963">
          <cell r="T963">
            <v>10</v>
          </cell>
        </row>
        <row r="964">
          <cell r="T964">
            <v>10</v>
          </cell>
        </row>
        <row r="965">
          <cell r="T965">
            <v>10</v>
          </cell>
        </row>
        <row r="966">
          <cell r="T966">
            <v>10</v>
          </cell>
        </row>
        <row r="967">
          <cell r="T967">
            <v>10</v>
          </cell>
        </row>
        <row r="968">
          <cell r="T968">
            <v>10</v>
          </cell>
        </row>
        <row r="969">
          <cell r="T969">
            <v>10</v>
          </cell>
        </row>
        <row r="970">
          <cell r="T970">
            <v>10</v>
          </cell>
        </row>
        <row r="971">
          <cell r="T971">
            <v>10</v>
          </cell>
        </row>
        <row r="972">
          <cell r="T972">
            <v>10</v>
          </cell>
        </row>
        <row r="973">
          <cell r="T973">
            <v>10</v>
          </cell>
        </row>
        <row r="974">
          <cell r="T974">
            <v>10</v>
          </cell>
        </row>
        <row r="975">
          <cell r="T975">
            <v>10</v>
          </cell>
        </row>
        <row r="976">
          <cell r="T976">
            <v>10</v>
          </cell>
        </row>
        <row r="977">
          <cell r="T977">
            <v>10</v>
          </cell>
        </row>
        <row r="978">
          <cell r="T978">
            <v>10</v>
          </cell>
        </row>
        <row r="979">
          <cell r="T979">
            <v>10</v>
          </cell>
        </row>
        <row r="980">
          <cell r="T980">
            <v>10</v>
          </cell>
        </row>
        <row r="981">
          <cell r="T981">
            <v>10</v>
          </cell>
        </row>
        <row r="982">
          <cell r="T982">
            <v>10</v>
          </cell>
        </row>
        <row r="983">
          <cell r="T983">
            <v>10</v>
          </cell>
        </row>
        <row r="984">
          <cell r="T984">
            <v>10</v>
          </cell>
        </row>
        <row r="985">
          <cell r="T985">
            <v>10</v>
          </cell>
        </row>
        <row r="986">
          <cell r="T986">
            <v>10</v>
          </cell>
        </row>
        <row r="987">
          <cell r="T987">
            <v>10</v>
          </cell>
        </row>
        <row r="988">
          <cell r="T988">
            <v>10</v>
          </cell>
        </row>
        <row r="989">
          <cell r="T989">
            <v>10</v>
          </cell>
        </row>
        <row r="990">
          <cell r="T990">
            <v>10</v>
          </cell>
        </row>
        <row r="991">
          <cell r="T991">
            <v>10</v>
          </cell>
        </row>
        <row r="992">
          <cell r="T992">
            <v>10</v>
          </cell>
        </row>
        <row r="993">
          <cell r="T993">
            <v>10</v>
          </cell>
        </row>
        <row r="994">
          <cell r="T994">
            <v>10</v>
          </cell>
        </row>
        <row r="995">
          <cell r="T995">
            <v>10</v>
          </cell>
        </row>
        <row r="996">
          <cell r="T996">
            <v>10</v>
          </cell>
        </row>
        <row r="997">
          <cell r="T997">
            <v>10</v>
          </cell>
        </row>
        <row r="998">
          <cell r="T998">
            <v>10</v>
          </cell>
        </row>
        <row r="999">
          <cell r="T999">
            <v>10</v>
          </cell>
        </row>
        <row r="1000">
          <cell r="T1000">
            <v>10</v>
          </cell>
        </row>
        <row r="1001">
          <cell r="T1001">
            <v>10</v>
          </cell>
        </row>
        <row r="1002">
          <cell r="T1002">
            <v>10</v>
          </cell>
        </row>
        <row r="1003">
          <cell r="T1003">
            <v>10</v>
          </cell>
        </row>
        <row r="1004">
          <cell r="T1004">
            <v>10</v>
          </cell>
        </row>
        <row r="1005">
          <cell r="T1005">
            <v>10</v>
          </cell>
        </row>
        <row r="1006">
          <cell r="T1006">
            <v>10</v>
          </cell>
        </row>
        <row r="1007">
          <cell r="T1007">
            <v>10</v>
          </cell>
        </row>
        <row r="1008">
          <cell r="T1008">
            <v>10</v>
          </cell>
        </row>
        <row r="1009">
          <cell r="T1009">
            <v>10</v>
          </cell>
        </row>
        <row r="1010">
          <cell r="T1010">
            <v>10</v>
          </cell>
        </row>
        <row r="1011">
          <cell r="T1011">
            <v>10</v>
          </cell>
        </row>
        <row r="1012">
          <cell r="T1012">
            <v>10</v>
          </cell>
        </row>
        <row r="1013">
          <cell r="T1013">
            <v>10</v>
          </cell>
        </row>
        <row r="1014">
          <cell r="T1014">
            <v>10</v>
          </cell>
        </row>
        <row r="1015">
          <cell r="T1015">
            <v>10</v>
          </cell>
        </row>
        <row r="1016">
          <cell r="T1016">
            <v>10</v>
          </cell>
        </row>
        <row r="1017">
          <cell r="T1017">
            <v>10</v>
          </cell>
        </row>
        <row r="1018">
          <cell r="T1018">
            <v>10</v>
          </cell>
        </row>
        <row r="1019">
          <cell r="T1019">
            <v>10</v>
          </cell>
        </row>
        <row r="1020">
          <cell r="T1020">
            <v>10</v>
          </cell>
        </row>
        <row r="1021">
          <cell r="T1021">
            <v>10</v>
          </cell>
        </row>
        <row r="1022">
          <cell r="T1022">
            <v>10</v>
          </cell>
        </row>
        <row r="1023">
          <cell r="T1023">
            <v>10</v>
          </cell>
        </row>
        <row r="1024">
          <cell r="T1024">
            <v>10</v>
          </cell>
        </row>
        <row r="1025">
          <cell r="T1025">
            <v>10</v>
          </cell>
        </row>
        <row r="1026">
          <cell r="T1026">
            <v>10</v>
          </cell>
        </row>
        <row r="1027">
          <cell r="T1027">
            <v>10</v>
          </cell>
        </row>
        <row r="1028">
          <cell r="T1028">
            <v>10</v>
          </cell>
        </row>
        <row r="1029">
          <cell r="T1029">
            <v>10</v>
          </cell>
        </row>
        <row r="1030">
          <cell r="T1030">
            <v>10</v>
          </cell>
        </row>
        <row r="1031">
          <cell r="T1031">
            <v>10</v>
          </cell>
        </row>
        <row r="1032">
          <cell r="T1032">
            <v>10</v>
          </cell>
        </row>
        <row r="1033">
          <cell r="T1033">
            <v>10</v>
          </cell>
        </row>
        <row r="1034">
          <cell r="T1034">
            <v>10</v>
          </cell>
        </row>
        <row r="1035">
          <cell r="T1035">
            <v>10</v>
          </cell>
        </row>
        <row r="1036">
          <cell r="T1036">
            <v>10</v>
          </cell>
        </row>
        <row r="1037">
          <cell r="T1037">
            <v>10</v>
          </cell>
        </row>
        <row r="1038">
          <cell r="T1038">
            <v>10</v>
          </cell>
        </row>
        <row r="1039">
          <cell r="T1039">
            <v>10</v>
          </cell>
        </row>
        <row r="1040">
          <cell r="T1040">
            <v>10</v>
          </cell>
        </row>
        <row r="1041">
          <cell r="T1041">
            <v>10</v>
          </cell>
        </row>
        <row r="1042">
          <cell r="T1042">
            <v>10</v>
          </cell>
        </row>
        <row r="1043">
          <cell r="T1043">
            <v>10</v>
          </cell>
        </row>
        <row r="1044">
          <cell r="T1044">
            <v>10</v>
          </cell>
        </row>
        <row r="1045">
          <cell r="T1045">
            <v>10</v>
          </cell>
        </row>
        <row r="1046">
          <cell r="T1046">
            <v>10</v>
          </cell>
        </row>
        <row r="1047">
          <cell r="T1047">
            <v>10</v>
          </cell>
        </row>
        <row r="1048">
          <cell r="T1048">
            <v>10</v>
          </cell>
        </row>
        <row r="1049">
          <cell r="T1049">
            <v>10</v>
          </cell>
        </row>
        <row r="1050">
          <cell r="T1050">
            <v>10</v>
          </cell>
        </row>
        <row r="1051">
          <cell r="T1051">
            <v>10</v>
          </cell>
        </row>
        <row r="1052">
          <cell r="T1052">
            <v>10</v>
          </cell>
        </row>
        <row r="1053">
          <cell r="T1053">
            <v>10</v>
          </cell>
        </row>
        <row r="1054">
          <cell r="T1054">
            <v>10</v>
          </cell>
        </row>
        <row r="1055">
          <cell r="T1055">
            <v>10</v>
          </cell>
        </row>
        <row r="1056">
          <cell r="T1056">
            <v>10</v>
          </cell>
        </row>
        <row r="1057">
          <cell r="T1057">
            <v>10</v>
          </cell>
        </row>
        <row r="1058">
          <cell r="T1058">
            <v>10</v>
          </cell>
        </row>
        <row r="1059">
          <cell r="T1059">
            <v>10</v>
          </cell>
        </row>
        <row r="1060">
          <cell r="T1060">
            <v>10</v>
          </cell>
        </row>
        <row r="1061">
          <cell r="T1061">
            <v>10</v>
          </cell>
        </row>
        <row r="1062">
          <cell r="T1062">
            <v>10</v>
          </cell>
        </row>
        <row r="1063">
          <cell r="T1063">
            <v>10</v>
          </cell>
        </row>
        <row r="1064">
          <cell r="T1064">
            <v>10</v>
          </cell>
        </row>
        <row r="1065">
          <cell r="T1065">
            <v>10</v>
          </cell>
        </row>
        <row r="1066">
          <cell r="T1066">
            <v>10</v>
          </cell>
        </row>
        <row r="1067">
          <cell r="T1067">
            <v>10</v>
          </cell>
        </row>
        <row r="1068">
          <cell r="T1068">
            <v>10</v>
          </cell>
        </row>
        <row r="1069">
          <cell r="T1069">
            <v>10</v>
          </cell>
        </row>
        <row r="1070">
          <cell r="T1070">
            <v>10</v>
          </cell>
        </row>
        <row r="1071">
          <cell r="T1071">
            <v>10</v>
          </cell>
        </row>
        <row r="1072">
          <cell r="T1072">
            <v>10</v>
          </cell>
        </row>
        <row r="1073">
          <cell r="T1073">
            <v>10</v>
          </cell>
        </row>
        <row r="1074">
          <cell r="T1074">
            <v>10</v>
          </cell>
        </row>
        <row r="1075">
          <cell r="T1075">
            <v>10</v>
          </cell>
        </row>
        <row r="1076">
          <cell r="T1076">
            <v>10</v>
          </cell>
        </row>
        <row r="1077">
          <cell r="T1077">
            <v>10</v>
          </cell>
        </row>
        <row r="1078">
          <cell r="T1078">
            <v>10</v>
          </cell>
        </row>
        <row r="1079">
          <cell r="T1079">
            <v>10</v>
          </cell>
        </row>
        <row r="1080">
          <cell r="T1080">
            <v>10</v>
          </cell>
        </row>
        <row r="1081">
          <cell r="T1081">
            <v>10</v>
          </cell>
        </row>
        <row r="1082">
          <cell r="T1082">
            <v>10</v>
          </cell>
        </row>
        <row r="1083">
          <cell r="T1083">
            <v>10</v>
          </cell>
        </row>
        <row r="1084">
          <cell r="T1084">
            <v>10</v>
          </cell>
        </row>
        <row r="1085">
          <cell r="T1085">
            <v>10</v>
          </cell>
        </row>
        <row r="1086">
          <cell r="T1086">
            <v>10</v>
          </cell>
        </row>
        <row r="1087">
          <cell r="T1087">
            <v>10</v>
          </cell>
        </row>
        <row r="1088">
          <cell r="T1088">
            <v>10</v>
          </cell>
        </row>
        <row r="1089">
          <cell r="T1089">
            <v>10</v>
          </cell>
        </row>
        <row r="1090">
          <cell r="T1090">
            <v>10</v>
          </cell>
        </row>
        <row r="1091">
          <cell r="T1091">
            <v>10</v>
          </cell>
        </row>
        <row r="1092">
          <cell r="T1092">
            <v>10</v>
          </cell>
        </row>
        <row r="1093">
          <cell r="T1093">
            <v>10</v>
          </cell>
        </row>
        <row r="1094">
          <cell r="T1094">
            <v>10</v>
          </cell>
        </row>
        <row r="1095">
          <cell r="T1095">
            <v>10</v>
          </cell>
        </row>
        <row r="1096">
          <cell r="T1096">
            <v>10</v>
          </cell>
        </row>
        <row r="1097">
          <cell r="T1097">
            <v>10</v>
          </cell>
        </row>
        <row r="1098">
          <cell r="T1098">
            <v>10</v>
          </cell>
        </row>
        <row r="1099">
          <cell r="T1099">
            <v>10</v>
          </cell>
        </row>
        <row r="1100">
          <cell r="T1100">
            <v>10</v>
          </cell>
        </row>
        <row r="1101">
          <cell r="T1101">
            <v>10</v>
          </cell>
        </row>
        <row r="1102">
          <cell r="T1102">
            <v>10</v>
          </cell>
        </row>
        <row r="1103">
          <cell r="T1103">
            <v>10</v>
          </cell>
        </row>
        <row r="1104">
          <cell r="T1104">
            <v>10</v>
          </cell>
        </row>
        <row r="1105">
          <cell r="T1105">
            <v>10</v>
          </cell>
        </row>
        <row r="1106">
          <cell r="T1106">
            <v>10</v>
          </cell>
        </row>
        <row r="1107">
          <cell r="T1107">
            <v>10</v>
          </cell>
        </row>
        <row r="1108">
          <cell r="T1108">
            <v>10</v>
          </cell>
        </row>
        <row r="1109">
          <cell r="T1109">
            <v>10</v>
          </cell>
        </row>
        <row r="1110">
          <cell r="T1110">
            <v>10</v>
          </cell>
        </row>
        <row r="1111">
          <cell r="T1111">
            <v>10</v>
          </cell>
        </row>
        <row r="1112">
          <cell r="T1112">
            <v>10</v>
          </cell>
        </row>
        <row r="1113">
          <cell r="T1113">
            <v>10</v>
          </cell>
        </row>
        <row r="1114">
          <cell r="T1114">
            <v>10</v>
          </cell>
        </row>
        <row r="1115">
          <cell r="T1115">
            <v>10</v>
          </cell>
        </row>
        <row r="1116">
          <cell r="T1116">
            <v>10</v>
          </cell>
        </row>
        <row r="1117">
          <cell r="T1117">
            <v>10</v>
          </cell>
        </row>
        <row r="1118">
          <cell r="T1118">
            <v>10</v>
          </cell>
        </row>
        <row r="1119">
          <cell r="T1119">
            <v>10</v>
          </cell>
        </row>
        <row r="1120">
          <cell r="T1120">
            <v>10</v>
          </cell>
        </row>
        <row r="1121">
          <cell r="T1121">
            <v>10</v>
          </cell>
        </row>
        <row r="1122">
          <cell r="T1122">
            <v>10</v>
          </cell>
        </row>
        <row r="1123">
          <cell r="T1123">
            <v>10</v>
          </cell>
        </row>
        <row r="1124">
          <cell r="T1124">
            <v>10</v>
          </cell>
        </row>
        <row r="1125">
          <cell r="T1125">
            <v>10</v>
          </cell>
        </row>
        <row r="1126">
          <cell r="T1126">
            <v>10</v>
          </cell>
        </row>
        <row r="1127">
          <cell r="T1127">
            <v>10</v>
          </cell>
        </row>
        <row r="1128">
          <cell r="T1128">
            <v>10</v>
          </cell>
        </row>
        <row r="1129">
          <cell r="T1129">
            <v>10</v>
          </cell>
        </row>
        <row r="1130">
          <cell r="T1130">
            <v>10</v>
          </cell>
        </row>
        <row r="1131">
          <cell r="T1131">
            <v>10</v>
          </cell>
        </row>
        <row r="1132">
          <cell r="T1132">
            <v>10</v>
          </cell>
        </row>
        <row r="1133">
          <cell r="T1133">
            <v>10</v>
          </cell>
        </row>
        <row r="1134">
          <cell r="T1134">
            <v>10</v>
          </cell>
        </row>
        <row r="1135">
          <cell r="T1135">
            <v>10</v>
          </cell>
        </row>
        <row r="1136">
          <cell r="T1136">
            <v>10</v>
          </cell>
        </row>
        <row r="1137">
          <cell r="T1137">
            <v>10</v>
          </cell>
        </row>
        <row r="1138">
          <cell r="T1138">
            <v>10</v>
          </cell>
        </row>
        <row r="1139">
          <cell r="T1139">
            <v>10</v>
          </cell>
        </row>
        <row r="1140">
          <cell r="T1140">
            <v>10</v>
          </cell>
        </row>
        <row r="1141">
          <cell r="T1141">
            <v>10</v>
          </cell>
        </row>
        <row r="1142">
          <cell r="T1142">
            <v>10</v>
          </cell>
        </row>
        <row r="1143">
          <cell r="T1143">
            <v>10</v>
          </cell>
        </row>
        <row r="1144">
          <cell r="T1144">
            <v>10</v>
          </cell>
        </row>
        <row r="1145">
          <cell r="T1145">
            <v>10</v>
          </cell>
        </row>
        <row r="1146">
          <cell r="T1146">
            <v>10</v>
          </cell>
        </row>
        <row r="1147">
          <cell r="T1147">
            <v>10</v>
          </cell>
        </row>
        <row r="1148">
          <cell r="T1148">
            <v>10</v>
          </cell>
        </row>
        <row r="1149">
          <cell r="T1149">
            <v>10</v>
          </cell>
        </row>
        <row r="1150">
          <cell r="T1150">
            <v>10</v>
          </cell>
        </row>
        <row r="1151">
          <cell r="T1151">
            <v>10</v>
          </cell>
        </row>
        <row r="1152">
          <cell r="T1152">
            <v>10</v>
          </cell>
        </row>
        <row r="1153">
          <cell r="T1153">
            <v>10</v>
          </cell>
        </row>
        <row r="1154">
          <cell r="T1154">
            <v>10</v>
          </cell>
        </row>
        <row r="1155">
          <cell r="T1155">
            <v>10</v>
          </cell>
        </row>
        <row r="1156">
          <cell r="T1156">
            <v>10</v>
          </cell>
        </row>
        <row r="1157">
          <cell r="T1157">
            <v>10</v>
          </cell>
        </row>
        <row r="1158">
          <cell r="T1158">
            <v>10</v>
          </cell>
        </row>
        <row r="1159">
          <cell r="T1159">
            <v>10</v>
          </cell>
        </row>
        <row r="1160">
          <cell r="T1160">
            <v>10</v>
          </cell>
        </row>
        <row r="1161">
          <cell r="T1161">
            <v>10</v>
          </cell>
        </row>
        <row r="1162">
          <cell r="T1162">
            <v>10</v>
          </cell>
        </row>
        <row r="1163">
          <cell r="T1163">
            <v>10</v>
          </cell>
        </row>
        <row r="1164">
          <cell r="T1164">
            <v>10</v>
          </cell>
        </row>
        <row r="1165">
          <cell r="T1165">
            <v>10</v>
          </cell>
        </row>
        <row r="1166">
          <cell r="T1166">
            <v>10</v>
          </cell>
        </row>
        <row r="1167">
          <cell r="T1167">
            <v>10</v>
          </cell>
        </row>
        <row r="1168">
          <cell r="T1168">
            <v>10</v>
          </cell>
        </row>
        <row r="1169">
          <cell r="T1169">
            <v>10</v>
          </cell>
        </row>
        <row r="1170">
          <cell r="T1170">
            <v>10</v>
          </cell>
        </row>
        <row r="1171">
          <cell r="T1171">
            <v>10</v>
          </cell>
        </row>
        <row r="1172">
          <cell r="T1172">
            <v>10</v>
          </cell>
        </row>
        <row r="1173">
          <cell r="T1173">
            <v>10</v>
          </cell>
        </row>
        <row r="1174">
          <cell r="T1174">
            <v>10</v>
          </cell>
        </row>
        <row r="1175">
          <cell r="T1175">
            <v>10</v>
          </cell>
        </row>
        <row r="1176">
          <cell r="T1176">
            <v>10</v>
          </cell>
        </row>
        <row r="1177">
          <cell r="T1177">
            <v>10</v>
          </cell>
        </row>
        <row r="1178">
          <cell r="T1178">
            <v>10</v>
          </cell>
        </row>
        <row r="1179">
          <cell r="T1179">
            <v>10</v>
          </cell>
        </row>
        <row r="1180">
          <cell r="T1180">
            <v>10</v>
          </cell>
        </row>
        <row r="1181">
          <cell r="T1181">
            <v>10</v>
          </cell>
        </row>
        <row r="1182">
          <cell r="T1182">
            <v>10</v>
          </cell>
        </row>
        <row r="1183">
          <cell r="T1183">
            <v>10</v>
          </cell>
        </row>
        <row r="1184">
          <cell r="T1184">
            <v>10</v>
          </cell>
        </row>
        <row r="1185">
          <cell r="T1185">
            <v>10</v>
          </cell>
        </row>
        <row r="1186">
          <cell r="T1186">
            <v>10</v>
          </cell>
        </row>
        <row r="1187">
          <cell r="T1187">
            <v>10</v>
          </cell>
        </row>
        <row r="1188">
          <cell r="T1188">
            <v>10</v>
          </cell>
        </row>
        <row r="1189">
          <cell r="T1189">
            <v>10</v>
          </cell>
        </row>
        <row r="1190">
          <cell r="T1190">
            <v>10</v>
          </cell>
        </row>
        <row r="1191">
          <cell r="T1191">
            <v>10</v>
          </cell>
        </row>
        <row r="1192">
          <cell r="T1192">
            <v>10</v>
          </cell>
        </row>
        <row r="1193">
          <cell r="T1193">
            <v>10</v>
          </cell>
        </row>
        <row r="1194">
          <cell r="T1194">
            <v>10</v>
          </cell>
        </row>
        <row r="1195">
          <cell r="T1195">
            <v>10</v>
          </cell>
        </row>
        <row r="1196">
          <cell r="T1196">
            <v>10</v>
          </cell>
        </row>
        <row r="1197">
          <cell r="T1197">
            <v>10</v>
          </cell>
        </row>
        <row r="1198">
          <cell r="T1198">
            <v>10</v>
          </cell>
        </row>
        <row r="1199">
          <cell r="T1199">
            <v>10</v>
          </cell>
        </row>
        <row r="1200">
          <cell r="T1200">
            <v>10</v>
          </cell>
        </row>
        <row r="1201">
          <cell r="T1201">
            <v>10</v>
          </cell>
        </row>
        <row r="1202">
          <cell r="T1202">
            <v>10</v>
          </cell>
        </row>
        <row r="1203">
          <cell r="T1203">
            <v>10</v>
          </cell>
        </row>
        <row r="1204">
          <cell r="T1204">
            <v>10</v>
          </cell>
        </row>
        <row r="1205">
          <cell r="T1205">
            <v>10</v>
          </cell>
        </row>
        <row r="1206">
          <cell r="T1206">
            <v>10</v>
          </cell>
        </row>
        <row r="1207">
          <cell r="T1207">
            <v>10</v>
          </cell>
        </row>
        <row r="1208">
          <cell r="T1208">
            <v>10</v>
          </cell>
        </row>
        <row r="1209">
          <cell r="T1209">
            <v>10</v>
          </cell>
        </row>
        <row r="1210">
          <cell r="T1210">
            <v>10</v>
          </cell>
        </row>
        <row r="1211">
          <cell r="T1211">
            <v>10</v>
          </cell>
        </row>
        <row r="1212">
          <cell r="T1212">
            <v>10</v>
          </cell>
        </row>
        <row r="1213">
          <cell r="T1213">
            <v>10</v>
          </cell>
        </row>
        <row r="1214">
          <cell r="T1214">
            <v>10</v>
          </cell>
        </row>
        <row r="1215">
          <cell r="T1215">
            <v>10</v>
          </cell>
        </row>
        <row r="1216">
          <cell r="T1216">
            <v>10</v>
          </cell>
        </row>
        <row r="1217">
          <cell r="T1217">
            <v>10</v>
          </cell>
        </row>
        <row r="1218">
          <cell r="T1218">
            <v>10</v>
          </cell>
        </row>
        <row r="1219">
          <cell r="T1219">
            <v>10</v>
          </cell>
        </row>
        <row r="1220">
          <cell r="T1220">
            <v>10</v>
          </cell>
        </row>
        <row r="1221">
          <cell r="T1221">
            <v>10</v>
          </cell>
        </row>
        <row r="1222">
          <cell r="T1222">
            <v>10</v>
          </cell>
        </row>
        <row r="1223">
          <cell r="T1223">
            <v>10</v>
          </cell>
        </row>
        <row r="1224">
          <cell r="T1224">
            <v>10</v>
          </cell>
        </row>
        <row r="1225">
          <cell r="T1225">
            <v>10</v>
          </cell>
        </row>
        <row r="1226">
          <cell r="T1226">
            <v>10</v>
          </cell>
        </row>
        <row r="1227">
          <cell r="T1227">
            <v>10</v>
          </cell>
        </row>
        <row r="1228">
          <cell r="T1228">
            <v>10</v>
          </cell>
        </row>
        <row r="1229">
          <cell r="T1229">
            <v>10</v>
          </cell>
        </row>
        <row r="1230">
          <cell r="T1230">
            <v>10</v>
          </cell>
        </row>
        <row r="1231">
          <cell r="T1231">
            <v>10</v>
          </cell>
        </row>
        <row r="1232">
          <cell r="T1232">
            <v>10</v>
          </cell>
        </row>
        <row r="1233">
          <cell r="T1233">
            <v>10</v>
          </cell>
        </row>
        <row r="1234">
          <cell r="T1234">
            <v>10</v>
          </cell>
        </row>
        <row r="1235">
          <cell r="T1235">
            <v>10</v>
          </cell>
        </row>
        <row r="1236">
          <cell r="T1236">
            <v>10</v>
          </cell>
        </row>
        <row r="1237">
          <cell r="T1237">
            <v>10</v>
          </cell>
        </row>
        <row r="1238">
          <cell r="T1238">
            <v>10</v>
          </cell>
        </row>
        <row r="1239">
          <cell r="T1239">
            <v>10</v>
          </cell>
        </row>
        <row r="1240">
          <cell r="T1240">
            <v>10</v>
          </cell>
        </row>
        <row r="1241">
          <cell r="T1241">
            <v>10</v>
          </cell>
        </row>
        <row r="1242">
          <cell r="T1242">
            <v>10</v>
          </cell>
        </row>
        <row r="1243">
          <cell r="T1243">
            <v>10</v>
          </cell>
        </row>
        <row r="1244">
          <cell r="T1244">
            <v>10</v>
          </cell>
        </row>
        <row r="1245">
          <cell r="T1245">
            <v>10</v>
          </cell>
        </row>
        <row r="1246">
          <cell r="T1246">
            <v>10</v>
          </cell>
        </row>
        <row r="1247">
          <cell r="T1247">
            <v>10</v>
          </cell>
        </row>
        <row r="1248">
          <cell r="T1248">
            <v>10</v>
          </cell>
        </row>
        <row r="1249">
          <cell r="T1249">
            <v>10</v>
          </cell>
        </row>
        <row r="1250">
          <cell r="T1250">
            <v>10</v>
          </cell>
        </row>
        <row r="1251">
          <cell r="T1251">
            <v>10</v>
          </cell>
        </row>
        <row r="1252">
          <cell r="T1252">
            <v>10</v>
          </cell>
        </row>
        <row r="1253">
          <cell r="T1253">
            <v>10</v>
          </cell>
        </row>
        <row r="1254">
          <cell r="T1254">
            <v>10</v>
          </cell>
        </row>
        <row r="1255">
          <cell r="T1255">
            <v>10</v>
          </cell>
        </row>
        <row r="1256">
          <cell r="T1256">
            <v>10</v>
          </cell>
        </row>
        <row r="1257">
          <cell r="T1257">
            <v>10</v>
          </cell>
        </row>
        <row r="1258">
          <cell r="T1258">
            <v>10</v>
          </cell>
        </row>
        <row r="1259">
          <cell r="T1259">
            <v>10</v>
          </cell>
        </row>
        <row r="1260">
          <cell r="T1260">
            <v>10</v>
          </cell>
        </row>
        <row r="1261">
          <cell r="T1261">
            <v>10</v>
          </cell>
        </row>
        <row r="1262">
          <cell r="T1262">
            <v>10</v>
          </cell>
        </row>
        <row r="1263">
          <cell r="T1263">
            <v>10</v>
          </cell>
        </row>
        <row r="1264">
          <cell r="T1264">
            <v>10</v>
          </cell>
        </row>
        <row r="1265">
          <cell r="T1265">
            <v>10</v>
          </cell>
        </row>
        <row r="1266">
          <cell r="T1266">
            <v>10</v>
          </cell>
        </row>
        <row r="1267">
          <cell r="T1267">
            <v>10</v>
          </cell>
        </row>
        <row r="1268">
          <cell r="T1268">
            <v>10</v>
          </cell>
        </row>
        <row r="1269">
          <cell r="T1269">
            <v>10</v>
          </cell>
        </row>
        <row r="1270">
          <cell r="T1270">
            <v>10</v>
          </cell>
        </row>
        <row r="1271">
          <cell r="T1271">
            <v>10</v>
          </cell>
        </row>
        <row r="1272">
          <cell r="T1272">
            <v>10</v>
          </cell>
        </row>
        <row r="1273">
          <cell r="T1273">
            <v>10</v>
          </cell>
        </row>
        <row r="1274">
          <cell r="T1274">
            <v>10</v>
          </cell>
        </row>
        <row r="1275">
          <cell r="T1275">
            <v>10</v>
          </cell>
        </row>
        <row r="1276">
          <cell r="T1276">
            <v>10</v>
          </cell>
        </row>
        <row r="1277">
          <cell r="T1277">
            <v>10</v>
          </cell>
        </row>
        <row r="1278">
          <cell r="T1278">
            <v>10</v>
          </cell>
        </row>
        <row r="1279">
          <cell r="T1279">
            <v>10</v>
          </cell>
        </row>
        <row r="1280">
          <cell r="T1280">
            <v>10</v>
          </cell>
        </row>
        <row r="1281">
          <cell r="T1281">
            <v>10</v>
          </cell>
        </row>
        <row r="1282">
          <cell r="T1282">
            <v>10</v>
          </cell>
        </row>
        <row r="1283">
          <cell r="T1283">
            <v>10</v>
          </cell>
        </row>
        <row r="1284">
          <cell r="T1284">
            <v>10</v>
          </cell>
        </row>
        <row r="1285">
          <cell r="T1285">
            <v>10</v>
          </cell>
        </row>
        <row r="1286">
          <cell r="T1286">
            <v>10</v>
          </cell>
        </row>
        <row r="1287">
          <cell r="T1287">
            <v>10</v>
          </cell>
        </row>
        <row r="1288">
          <cell r="T1288">
            <v>10</v>
          </cell>
        </row>
        <row r="1289">
          <cell r="T1289">
            <v>10</v>
          </cell>
        </row>
        <row r="1290">
          <cell r="T1290">
            <v>10</v>
          </cell>
        </row>
        <row r="1291">
          <cell r="T1291">
            <v>10</v>
          </cell>
        </row>
        <row r="1292">
          <cell r="T1292">
            <v>10</v>
          </cell>
        </row>
        <row r="1293">
          <cell r="T1293">
            <v>10</v>
          </cell>
        </row>
        <row r="1294">
          <cell r="T1294">
            <v>10</v>
          </cell>
        </row>
        <row r="1295">
          <cell r="T1295">
            <v>10</v>
          </cell>
        </row>
        <row r="1296">
          <cell r="T1296">
            <v>10</v>
          </cell>
        </row>
        <row r="1297">
          <cell r="T1297">
            <v>10</v>
          </cell>
        </row>
        <row r="1298">
          <cell r="T1298">
            <v>10</v>
          </cell>
        </row>
        <row r="1299">
          <cell r="T1299">
            <v>10</v>
          </cell>
        </row>
        <row r="1300">
          <cell r="T1300">
            <v>10</v>
          </cell>
        </row>
        <row r="1301">
          <cell r="T1301">
            <v>10</v>
          </cell>
        </row>
        <row r="1302">
          <cell r="T1302">
            <v>10</v>
          </cell>
        </row>
        <row r="1303">
          <cell r="T1303">
            <v>10</v>
          </cell>
        </row>
        <row r="1304">
          <cell r="T1304">
            <v>10</v>
          </cell>
        </row>
        <row r="1305">
          <cell r="T1305">
            <v>10</v>
          </cell>
        </row>
        <row r="1306">
          <cell r="T1306">
            <v>10</v>
          </cell>
        </row>
        <row r="1307">
          <cell r="T1307">
            <v>10</v>
          </cell>
        </row>
        <row r="1308">
          <cell r="T1308">
            <v>10</v>
          </cell>
        </row>
        <row r="1309">
          <cell r="T1309">
            <v>10</v>
          </cell>
        </row>
        <row r="1310">
          <cell r="T1310">
            <v>10</v>
          </cell>
        </row>
        <row r="1311">
          <cell r="T1311">
            <v>10</v>
          </cell>
        </row>
        <row r="1312">
          <cell r="T1312">
            <v>10</v>
          </cell>
        </row>
        <row r="1313">
          <cell r="T1313">
            <v>10</v>
          </cell>
        </row>
        <row r="1314">
          <cell r="T1314">
            <v>10</v>
          </cell>
        </row>
        <row r="1315">
          <cell r="T1315">
            <v>10</v>
          </cell>
        </row>
        <row r="1316">
          <cell r="T1316">
            <v>10</v>
          </cell>
        </row>
        <row r="1317">
          <cell r="T1317">
            <v>10</v>
          </cell>
        </row>
        <row r="1318">
          <cell r="T1318">
            <v>10</v>
          </cell>
        </row>
        <row r="1319">
          <cell r="T1319">
            <v>10</v>
          </cell>
        </row>
        <row r="1320">
          <cell r="T1320">
            <v>10</v>
          </cell>
        </row>
        <row r="1321">
          <cell r="T1321">
            <v>10</v>
          </cell>
        </row>
        <row r="1322">
          <cell r="T1322">
            <v>10</v>
          </cell>
        </row>
        <row r="1323">
          <cell r="T1323">
            <v>10</v>
          </cell>
        </row>
        <row r="1324">
          <cell r="T1324">
            <v>10</v>
          </cell>
        </row>
        <row r="1325">
          <cell r="T1325">
            <v>10</v>
          </cell>
        </row>
        <row r="1326">
          <cell r="T1326">
            <v>10</v>
          </cell>
        </row>
        <row r="1327">
          <cell r="T1327">
            <v>10</v>
          </cell>
        </row>
        <row r="1328">
          <cell r="T1328">
            <v>10</v>
          </cell>
        </row>
        <row r="1329">
          <cell r="T1329">
            <v>10</v>
          </cell>
        </row>
        <row r="1330">
          <cell r="T1330">
            <v>10</v>
          </cell>
        </row>
        <row r="1331">
          <cell r="T1331">
            <v>10</v>
          </cell>
        </row>
        <row r="1332">
          <cell r="T1332">
            <v>10</v>
          </cell>
        </row>
        <row r="1333">
          <cell r="T1333">
            <v>10</v>
          </cell>
        </row>
        <row r="1334">
          <cell r="T1334">
            <v>10</v>
          </cell>
        </row>
        <row r="1335">
          <cell r="T1335">
            <v>10</v>
          </cell>
        </row>
        <row r="1336">
          <cell r="T1336">
            <v>10</v>
          </cell>
        </row>
        <row r="1337">
          <cell r="T1337">
            <v>10</v>
          </cell>
        </row>
        <row r="1338">
          <cell r="T1338">
            <v>10</v>
          </cell>
        </row>
        <row r="1339">
          <cell r="T1339">
            <v>10</v>
          </cell>
        </row>
        <row r="1340">
          <cell r="T1340">
            <v>10</v>
          </cell>
        </row>
        <row r="1341">
          <cell r="T1341">
            <v>10</v>
          </cell>
        </row>
        <row r="1342">
          <cell r="T1342">
            <v>10</v>
          </cell>
        </row>
        <row r="1343">
          <cell r="T1343">
            <v>10</v>
          </cell>
        </row>
        <row r="1344">
          <cell r="T1344">
            <v>10</v>
          </cell>
        </row>
        <row r="1345">
          <cell r="T1345">
            <v>10</v>
          </cell>
        </row>
        <row r="1346">
          <cell r="T1346">
            <v>10</v>
          </cell>
        </row>
        <row r="1347">
          <cell r="T1347">
            <v>10</v>
          </cell>
        </row>
        <row r="1348">
          <cell r="T1348">
            <v>10</v>
          </cell>
        </row>
        <row r="1349">
          <cell r="T1349">
            <v>10</v>
          </cell>
        </row>
        <row r="1350">
          <cell r="T1350">
            <v>10</v>
          </cell>
        </row>
        <row r="1351">
          <cell r="T1351">
            <v>10</v>
          </cell>
        </row>
        <row r="1352">
          <cell r="T1352">
            <v>10</v>
          </cell>
        </row>
        <row r="1353">
          <cell r="T1353">
            <v>10</v>
          </cell>
        </row>
        <row r="1354">
          <cell r="T1354">
            <v>10</v>
          </cell>
        </row>
        <row r="1355">
          <cell r="T1355">
            <v>10</v>
          </cell>
        </row>
        <row r="1356">
          <cell r="T1356">
            <v>10</v>
          </cell>
        </row>
        <row r="1357">
          <cell r="T1357">
            <v>10</v>
          </cell>
        </row>
        <row r="1358">
          <cell r="T1358">
            <v>10</v>
          </cell>
        </row>
        <row r="1359">
          <cell r="T1359">
            <v>10</v>
          </cell>
        </row>
        <row r="1360">
          <cell r="T1360">
            <v>10</v>
          </cell>
        </row>
        <row r="1361">
          <cell r="T1361">
            <v>10</v>
          </cell>
        </row>
        <row r="1362">
          <cell r="T1362">
            <v>10</v>
          </cell>
        </row>
        <row r="1363">
          <cell r="T1363">
            <v>10</v>
          </cell>
        </row>
        <row r="1364">
          <cell r="T1364">
            <v>10</v>
          </cell>
        </row>
        <row r="1365">
          <cell r="T1365">
            <v>10</v>
          </cell>
        </row>
        <row r="1366">
          <cell r="T1366">
            <v>10</v>
          </cell>
        </row>
        <row r="1367">
          <cell r="T1367">
            <v>10</v>
          </cell>
        </row>
        <row r="1368">
          <cell r="T1368">
            <v>10</v>
          </cell>
        </row>
        <row r="1369">
          <cell r="T1369">
            <v>10</v>
          </cell>
        </row>
        <row r="1370">
          <cell r="T1370">
            <v>10</v>
          </cell>
        </row>
        <row r="1371">
          <cell r="T1371">
            <v>10</v>
          </cell>
        </row>
        <row r="1372">
          <cell r="T1372">
            <v>10</v>
          </cell>
        </row>
        <row r="1373">
          <cell r="T1373">
            <v>10</v>
          </cell>
        </row>
        <row r="1374">
          <cell r="T1374">
            <v>10</v>
          </cell>
        </row>
        <row r="1375">
          <cell r="T1375">
            <v>10</v>
          </cell>
        </row>
        <row r="1376">
          <cell r="T1376">
            <v>10</v>
          </cell>
        </row>
        <row r="1377">
          <cell r="T1377">
            <v>10</v>
          </cell>
        </row>
        <row r="1378">
          <cell r="T1378">
            <v>10</v>
          </cell>
        </row>
        <row r="1379">
          <cell r="T1379">
            <v>10</v>
          </cell>
        </row>
        <row r="1380">
          <cell r="T1380">
            <v>10</v>
          </cell>
        </row>
        <row r="1381">
          <cell r="T1381">
            <v>10</v>
          </cell>
        </row>
        <row r="1382">
          <cell r="T1382">
            <v>10</v>
          </cell>
        </row>
        <row r="1383">
          <cell r="T1383">
            <v>10</v>
          </cell>
        </row>
        <row r="1384">
          <cell r="T1384">
            <v>10</v>
          </cell>
        </row>
        <row r="1385">
          <cell r="T1385">
            <v>10</v>
          </cell>
        </row>
        <row r="1386">
          <cell r="T1386">
            <v>10</v>
          </cell>
        </row>
        <row r="1387">
          <cell r="T1387">
            <v>10</v>
          </cell>
        </row>
        <row r="1388">
          <cell r="T1388">
            <v>10</v>
          </cell>
        </row>
        <row r="1389">
          <cell r="T1389">
            <v>10</v>
          </cell>
        </row>
        <row r="1390">
          <cell r="T1390">
            <v>10</v>
          </cell>
        </row>
        <row r="1391">
          <cell r="T1391">
            <v>10</v>
          </cell>
        </row>
        <row r="1392">
          <cell r="T1392">
            <v>10</v>
          </cell>
        </row>
        <row r="1393">
          <cell r="T1393">
            <v>10</v>
          </cell>
        </row>
        <row r="1394">
          <cell r="T1394">
            <v>10</v>
          </cell>
        </row>
        <row r="1395">
          <cell r="T1395">
            <v>10</v>
          </cell>
        </row>
        <row r="1396">
          <cell r="T1396">
            <v>10</v>
          </cell>
        </row>
        <row r="1397">
          <cell r="T1397">
            <v>10</v>
          </cell>
        </row>
        <row r="1398">
          <cell r="T1398">
            <v>10</v>
          </cell>
        </row>
        <row r="1399">
          <cell r="T1399">
            <v>10</v>
          </cell>
        </row>
        <row r="1400">
          <cell r="T1400">
            <v>10</v>
          </cell>
        </row>
        <row r="1401">
          <cell r="T1401">
            <v>10</v>
          </cell>
        </row>
        <row r="1402">
          <cell r="T1402">
            <v>10</v>
          </cell>
        </row>
        <row r="1403">
          <cell r="T1403">
            <v>10</v>
          </cell>
        </row>
        <row r="1404">
          <cell r="T1404">
            <v>10</v>
          </cell>
        </row>
        <row r="1405">
          <cell r="T1405">
            <v>10</v>
          </cell>
        </row>
        <row r="1406">
          <cell r="T1406">
            <v>10</v>
          </cell>
        </row>
        <row r="1407">
          <cell r="T1407">
            <v>10</v>
          </cell>
        </row>
        <row r="1408">
          <cell r="T1408">
            <v>10</v>
          </cell>
        </row>
        <row r="1409">
          <cell r="T1409">
            <v>10</v>
          </cell>
        </row>
        <row r="1410">
          <cell r="T1410">
            <v>10</v>
          </cell>
        </row>
        <row r="1411">
          <cell r="T1411">
            <v>10</v>
          </cell>
        </row>
        <row r="1412">
          <cell r="T1412">
            <v>10</v>
          </cell>
        </row>
        <row r="1413">
          <cell r="T1413">
            <v>10</v>
          </cell>
        </row>
        <row r="1414">
          <cell r="T1414">
            <v>10</v>
          </cell>
        </row>
        <row r="1415">
          <cell r="T1415">
            <v>10</v>
          </cell>
        </row>
        <row r="1416">
          <cell r="T1416">
            <v>10</v>
          </cell>
        </row>
        <row r="1417">
          <cell r="T1417">
            <v>10</v>
          </cell>
        </row>
        <row r="1418">
          <cell r="T1418">
            <v>10</v>
          </cell>
        </row>
        <row r="1419">
          <cell r="T1419">
            <v>10</v>
          </cell>
        </row>
        <row r="1420">
          <cell r="T1420">
            <v>10</v>
          </cell>
        </row>
        <row r="1421">
          <cell r="T1421">
            <v>10</v>
          </cell>
        </row>
        <row r="1422">
          <cell r="T1422">
            <v>10</v>
          </cell>
        </row>
        <row r="1423">
          <cell r="T1423">
            <v>10</v>
          </cell>
        </row>
        <row r="1424">
          <cell r="T1424">
            <v>10</v>
          </cell>
        </row>
        <row r="1425">
          <cell r="T1425">
            <v>10</v>
          </cell>
        </row>
        <row r="1426">
          <cell r="T1426">
            <v>10</v>
          </cell>
        </row>
        <row r="1427">
          <cell r="T1427">
            <v>10</v>
          </cell>
        </row>
        <row r="1428">
          <cell r="T1428">
            <v>10</v>
          </cell>
        </row>
        <row r="1429">
          <cell r="T1429">
            <v>10</v>
          </cell>
        </row>
        <row r="1430">
          <cell r="T1430">
            <v>10</v>
          </cell>
        </row>
        <row r="1431">
          <cell r="T1431">
            <v>10</v>
          </cell>
        </row>
        <row r="1432">
          <cell r="T1432">
            <v>10</v>
          </cell>
        </row>
        <row r="1433">
          <cell r="T1433">
            <v>10</v>
          </cell>
        </row>
        <row r="1434">
          <cell r="T1434">
            <v>10</v>
          </cell>
        </row>
        <row r="1435">
          <cell r="T1435">
            <v>10</v>
          </cell>
        </row>
        <row r="1436">
          <cell r="T1436">
            <v>10</v>
          </cell>
        </row>
        <row r="1437">
          <cell r="T1437">
            <v>10</v>
          </cell>
        </row>
        <row r="1438">
          <cell r="T1438">
            <v>10</v>
          </cell>
        </row>
        <row r="1439">
          <cell r="T1439">
            <v>10</v>
          </cell>
        </row>
        <row r="1440">
          <cell r="T1440">
            <v>10</v>
          </cell>
        </row>
        <row r="1441">
          <cell r="T1441">
            <v>10</v>
          </cell>
        </row>
        <row r="1442">
          <cell r="T1442">
            <v>10</v>
          </cell>
        </row>
        <row r="1443">
          <cell r="T1443">
            <v>10</v>
          </cell>
        </row>
        <row r="1444">
          <cell r="T1444">
            <v>10</v>
          </cell>
        </row>
        <row r="1445">
          <cell r="T1445">
            <v>10</v>
          </cell>
        </row>
        <row r="1446">
          <cell r="T1446">
            <v>10</v>
          </cell>
        </row>
        <row r="1447">
          <cell r="T1447">
            <v>10</v>
          </cell>
        </row>
        <row r="1448">
          <cell r="T1448">
            <v>10</v>
          </cell>
        </row>
        <row r="1449">
          <cell r="T1449">
            <v>10</v>
          </cell>
        </row>
        <row r="1450">
          <cell r="T1450">
            <v>10</v>
          </cell>
        </row>
        <row r="1451">
          <cell r="T1451">
            <v>10</v>
          </cell>
        </row>
        <row r="1452">
          <cell r="T1452">
            <v>10</v>
          </cell>
        </row>
        <row r="1453">
          <cell r="T1453">
            <v>10</v>
          </cell>
        </row>
        <row r="1454">
          <cell r="T1454">
            <v>10</v>
          </cell>
        </row>
        <row r="1455">
          <cell r="T1455">
            <v>10</v>
          </cell>
        </row>
        <row r="1456">
          <cell r="T1456">
            <v>10</v>
          </cell>
        </row>
        <row r="1457">
          <cell r="T1457">
            <v>10</v>
          </cell>
        </row>
        <row r="1458">
          <cell r="T1458">
            <v>10</v>
          </cell>
        </row>
        <row r="1459">
          <cell r="T1459">
            <v>10</v>
          </cell>
        </row>
        <row r="1460">
          <cell r="T1460">
            <v>10</v>
          </cell>
        </row>
        <row r="1461">
          <cell r="T1461">
            <v>10</v>
          </cell>
        </row>
        <row r="1462">
          <cell r="T1462">
            <v>10</v>
          </cell>
        </row>
        <row r="1463">
          <cell r="T1463">
            <v>10</v>
          </cell>
        </row>
        <row r="1464">
          <cell r="T1464">
            <v>10</v>
          </cell>
        </row>
        <row r="1465">
          <cell r="T1465">
            <v>10</v>
          </cell>
        </row>
        <row r="1466">
          <cell r="T1466">
            <v>10</v>
          </cell>
        </row>
        <row r="1467">
          <cell r="T1467">
            <v>10</v>
          </cell>
        </row>
        <row r="1468">
          <cell r="T1468">
            <v>10</v>
          </cell>
        </row>
        <row r="1469">
          <cell r="T1469">
            <v>10</v>
          </cell>
        </row>
        <row r="1470">
          <cell r="T1470">
            <v>10</v>
          </cell>
        </row>
        <row r="1471">
          <cell r="T1471">
            <v>10</v>
          </cell>
        </row>
        <row r="1472">
          <cell r="T1472">
            <v>10</v>
          </cell>
        </row>
        <row r="1473">
          <cell r="T1473">
            <v>10</v>
          </cell>
        </row>
        <row r="1474">
          <cell r="T1474">
            <v>10</v>
          </cell>
        </row>
        <row r="1475">
          <cell r="T1475">
            <v>10</v>
          </cell>
        </row>
        <row r="1476">
          <cell r="T1476">
            <v>10</v>
          </cell>
        </row>
        <row r="1477">
          <cell r="T1477">
            <v>10</v>
          </cell>
        </row>
        <row r="1478">
          <cell r="T1478">
            <v>10</v>
          </cell>
        </row>
        <row r="1479">
          <cell r="T1479">
            <v>10</v>
          </cell>
        </row>
        <row r="1480">
          <cell r="T1480">
            <v>10</v>
          </cell>
        </row>
        <row r="1481">
          <cell r="T1481">
            <v>10</v>
          </cell>
        </row>
        <row r="1482">
          <cell r="T1482">
            <v>10</v>
          </cell>
        </row>
        <row r="1483">
          <cell r="T1483">
            <v>10</v>
          </cell>
        </row>
        <row r="1484">
          <cell r="T1484">
            <v>10</v>
          </cell>
        </row>
        <row r="1485">
          <cell r="T1485">
            <v>10</v>
          </cell>
        </row>
        <row r="1486">
          <cell r="T1486">
            <v>10</v>
          </cell>
        </row>
        <row r="1487">
          <cell r="T1487">
            <v>10</v>
          </cell>
        </row>
        <row r="1488">
          <cell r="T1488">
            <v>10</v>
          </cell>
        </row>
        <row r="1489">
          <cell r="T1489">
            <v>10</v>
          </cell>
        </row>
        <row r="1490">
          <cell r="T1490">
            <v>10</v>
          </cell>
        </row>
        <row r="1491">
          <cell r="T1491">
            <v>10</v>
          </cell>
        </row>
        <row r="1492">
          <cell r="T1492">
            <v>10</v>
          </cell>
        </row>
        <row r="1493">
          <cell r="T1493">
            <v>10</v>
          </cell>
        </row>
        <row r="1494">
          <cell r="T1494">
            <v>10</v>
          </cell>
        </row>
        <row r="1495">
          <cell r="T1495">
            <v>10</v>
          </cell>
        </row>
        <row r="1496">
          <cell r="T1496">
            <v>10</v>
          </cell>
        </row>
        <row r="1497">
          <cell r="T1497">
            <v>10</v>
          </cell>
        </row>
        <row r="1498">
          <cell r="T1498">
            <v>10</v>
          </cell>
        </row>
        <row r="1499">
          <cell r="T1499">
            <v>10</v>
          </cell>
        </row>
        <row r="1500">
          <cell r="T1500">
            <v>10</v>
          </cell>
        </row>
        <row r="1501">
          <cell r="T1501">
            <v>10</v>
          </cell>
        </row>
        <row r="1502">
          <cell r="T1502">
            <v>10</v>
          </cell>
        </row>
        <row r="1503">
          <cell r="T1503">
            <v>10</v>
          </cell>
        </row>
        <row r="1504">
          <cell r="T1504">
            <v>10</v>
          </cell>
        </row>
        <row r="1505">
          <cell r="T1505">
            <v>10</v>
          </cell>
        </row>
        <row r="1506">
          <cell r="T1506">
            <v>10</v>
          </cell>
        </row>
        <row r="1507">
          <cell r="T1507">
            <v>10</v>
          </cell>
        </row>
        <row r="1508">
          <cell r="T1508">
            <v>10</v>
          </cell>
        </row>
        <row r="1509">
          <cell r="T1509">
            <v>10</v>
          </cell>
        </row>
        <row r="1510">
          <cell r="T1510">
            <v>10</v>
          </cell>
        </row>
        <row r="1511">
          <cell r="T1511">
            <v>10</v>
          </cell>
        </row>
        <row r="1512">
          <cell r="T1512">
            <v>10</v>
          </cell>
        </row>
        <row r="1513">
          <cell r="T1513">
            <v>10</v>
          </cell>
        </row>
        <row r="1514">
          <cell r="T1514">
            <v>10</v>
          </cell>
        </row>
        <row r="1515">
          <cell r="T1515">
            <v>10</v>
          </cell>
        </row>
        <row r="1516">
          <cell r="T1516">
            <v>10</v>
          </cell>
        </row>
        <row r="1517">
          <cell r="T1517">
            <v>10</v>
          </cell>
        </row>
        <row r="1518">
          <cell r="T1518">
            <v>10</v>
          </cell>
        </row>
        <row r="1519">
          <cell r="T1519">
            <v>10</v>
          </cell>
        </row>
        <row r="1520">
          <cell r="T1520">
            <v>10</v>
          </cell>
        </row>
        <row r="1521">
          <cell r="T1521">
            <v>10</v>
          </cell>
        </row>
        <row r="1522">
          <cell r="T1522">
            <v>10</v>
          </cell>
        </row>
        <row r="1523">
          <cell r="T1523">
            <v>10</v>
          </cell>
        </row>
        <row r="1524">
          <cell r="T1524">
            <v>10</v>
          </cell>
        </row>
        <row r="1525">
          <cell r="T1525">
            <v>10</v>
          </cell>
        </row>
        <row r="1526">
          <cell r="T1526">
            <v>10</v>
          </cell>
        </row>
        <row r="1527">
          <cell r="T1527">
            <v>10</v>
          </cell>
        </row>
        <row r="1528">
          <cell r="T1528">
            <v>10</v>
          </cell>
        </row>
        <row r="1529">
          <cell r="T1529">
            <v>10</v>
          </cell>
        </row>
        <row r="1530">
          <cell r="T1530">
            <v>10</v>
          </cell>
        </row>
        <row r="1531">
          <cell r="T1531">
            <v>10</v>
          </cell>
        </row>
        <row r="1532">
          <cell r="T1532">
            <v>10</v>
          </cell>
        </row>
        <row r="1533">
          <cell r="T1533">
            <v>10</v>
          </cell>
        </row>
        <row r="1534">
          <cell r="T1534">
            <v>10</v>
          </cell>
        </row>
        <row r="1535">
          <cell r="T1535">
            <v>10</v>
          </cell>
        </row>
        <row r="1536">
          <cell r="T1536">
            <v>10</v>
          </cell>
        </row>
        <row r="1537">
          <cell r="T1537">
            <v>10</v>
          </cell>
        </row>
        <row r="1538">
          <cell r="T1538">
            <v>10</v>
          </cell>
        </row>
        <row r="1539">
          <cell r="T1539">
            <v>10</v>
          </cell>
        </row>
        <row r="1540">
          <cell r="T1540">
            <v>10</v>
          </cell>
        </row>
        <row r="1541">
          <cell r="T1541">
            <v>10</v>
          </cell>
        </row>
        <row r="1542">
          <cell r="T1542">
            <v>10</v>
          </cell>
        </row>
        <row r="1543">
          <cell r="T1543">
            <v>10</v>
          </cell>
        </row>
        <row r="1544">
          <cell r="T1544">
            <v>10</v>
          </cell>
        </row>
        <row r="1545">
          <cell r="T1545">
            <v>10</v>
          </cell>
        </row>
        <row r="1546">
          <cell r="T1546">
            <v>10</v>
          </cell>
        </row>
        <row r="1547">
          <cell r="T1547">
            <v>10</v>
          </cell>
        </row>
        <row r="1548">
          <cell r="T1548">
            <v>10</v>
          </cell>
        </row>
        <row r="1549">
          <cell r="T1549">
            <v>10</v>
          </cell>
        </row>
        <row r="1550">
          <cell r="T1550">
            <v>10</v>
          </cell>
        </row>
        <row r="1551">
          <cell r="T1551">
            <v>10</v>
          </cell>
        </row>
        <row r="1552">
          <cell r="T1552">
            <v>10</v>
          </cell>
        </row>
        <row r="1553">
          <cell r="T1553">
            <v>10</v>
          </cell>
        </row>
        <row r="1554">
          <cell r="T1554">
            <v>10</v>
          </cell>
        </row>
        <row r="1555">
          <cell r="T1555">
            <v>10</v>
          </cell>
        </row>
        <row r="1556">
          <cell r="T1556">
            <v>10</v>
          </cell>
        </row>
        <row r="1557">
          <cell r="T1557">
            <v>10</v>
          </cell>
        </row>
        <row r="1558">
          <cell r="T1558">
            <v>10</v>
          </cell>
        </row>
        <row r="1559">
          <cell r="T1559">
            <v>10</v>
          </cell>
        </row>
        <row r="1560">
          <cell r="T1560">
            <v>10</v>
          </cell>
        </row>
        <row r="1561">
          <cell r="T1561">
            <v>10</v>
          </cell>
        </row>
        <row r="1562">
          <cell r="T1562">
            <v>10</v>
          </cell>
        </row>
        <row r="1563">
          <cell r="T1563">
            <v>10</v>
          </cell>
        </row>
        <row r="1564">
          <cell r="T1564">
            <v>10</v>
          </cell>
        </row>
        <row r="1565">
          <cell r="T1565">
            <v>10</v>
          </cell>
        </row>
        <row r="1566">
          <cell r="T1566">
            <v>10</v>
          </cell>
        </row>
        <row r="1567">
          <cell r="T1567">
            <v>10</v>
          </cell>
        </row>
        <row r="1568">
          <cell r="T1568">
            <v>10</v>
          </cell>
        </row>
        <row r="1569">
          <cell r="T1569">
            <v>10</v>
          </cell>
        </row>
        <row r="1570">
          <cell r="T1570">
            <v>10</v>
          </cell>
        </row>
        <row r="1571">
          <cell r="T1571">
            <v>10</v>
          </cell>
        </row>
        <row r="1572">
          <cell r="T1572">
            <v>10</v>
          </cell>
        </row>
        <row r="1573">
          <cell r="T1573">
            <v>10</v>
          </cell>
        </row>
        <row r="1574">
          <cell r="T1574">
            <v>10</v>
          </cell>
        </row>
        <row r="1575">
          <cell r="T1575">
            <v>10</v>
          </cell>
        </row>
        <row r="1576">
          <cell r="T1576">
            <v>10</v>
          </cell>
        </row>
        <row r="1577">
          <cell r="T1577">
            <v>10</v>
          </cell>
        </row>
        <row r="1578">
          <cell r="T1578">
            <v>10</v>
          </cell>
        </row>
        <row r="1579">
          <cell r="T1579">
            <v>10</v>
          </cell>
        </row>
        <row r="1580">
          <cell r="T1580">
            <v>10</v>
          </cell>
        </row>
        <row r="1581">
          <cell r="T1581">
            <v>10</v>
          </cell>
        </row>
        <row r="1582">
          <cell r="T1582">
            <v>10</v>
          </cell>
        </row>
        <row r="1583">
          <cell r="T1583">
            <v>10</v>
          </cell>
        </row>
        <row r="1584">
          <cell r="T1584">
            <v>10</v>
          </cell>
        </row>
        <row r="1585">
          <cell r="T1585">
            <v>10</v>
          </cell>
        </row>
        <row r="1586">
          <cell r="T1586">
            <v>10</v>
          </cell>
        </row>
        <row r="1587">
          <cell r="T1587">
            <v>10</v>
          </cell>
        </row>
        <row r="1588">
          <cell r="T1588">
            <v>10</v>
          </cell>
        </row>
        <row r="1589">
          <cell r="T1589">
            <v>10</v>
          </cell>
        </row>
        <row r="1590">
          <cell r="T1590">
            <v>10</v>
          </cell>
        </row>
        <row r="1591">
          <cell r="T1591">
            <v>10</v>
          </cell>
        </row>
        <row r="1592">
          <cell r="T1592">
            <v>10</v>
          </cell>
        </row>
        <row r="1593">
          <cell r="T1593">
            <v>10</v>
          </cell>
        </row>
        <row r="1594">
          <cell r="T1594">
            <v>10</v>
          </cell>
        </row>
        <row r="1595">
          <cell r="T1595">
            <v>10</v>
          </cell>
        </row>
        <row r="1596">
          <cell r="T1596">
            <v>10</v>
          </cell>
        </row>
        <row r="1597">
          <cell r="T1597">
            <v>10</v>
          </cell>
        </row>
        <row r="1598">
          <cell r="T1598">
            <v>10</v>
          </cell>
        </row>
        <row r="1599">
          <cell r="T1599">
            <v>10</v>
          </cell>
        </row>
        <row r="1600">
          <cell r="T1600">
            <v>10</v>
          </cell>
        </row>
        <row r="1601">
          <cell r="T1601">
            <v>10</v>
          </cell>
        </row>
        <row r="1602">
          <cell r="T1602">
            <v>10</v>
          </cell>
        </row>
        <row r="1603">
          <cell r="T1603">
            <v>10</v>
          </cell>
        </row>
        <row r="1604">
          <cell r="T1604">
            <v>10</v>
          </cell>
        </row>
        <row r="1605">
          <cell r="T1605">
            <v>10</v>
          </cell>
        </row>
        <row r="1606">
          <cell r="T1606">
            <v>10</v>
          </cell>
        </row>
        <row r="1607">
          <cell r="T1607">
            <v>10</v>
          </cell>
        </row>
        <row r="1608">
          <cell r="T1608">
            <v>10</v>
          </cell>
        </row>
        <row r="1609">
          <cell r="T1609">
            <v>10</v>
          </cell>
        </row>
        <row r="1610">
          <cell r="T1610">
            <v>10</v>
          </cell>
        </row>
        <row r="1611">
          <cell r="T1611">
            <v>10</v>
          </cell>
        </row>
        <row r="1612">
          <cell r="T1612">
            <v>10</v>
          </cell>
        </row>
        <row r="1613">
          <cell r="T1613">
            <v>10</v>
          </cell>
        </row>
        <row r="1614">
          <cell r="T1614">
            <v>10</v>
          </cell>
        </row>
        <row r="1615">
          <cell r="T1615">
            <v>10</v>
          </cell>
        </row>
        <row r="1616">
          <cell r="T1616">
            <v>10</v>
          </cell>
        </row>
        <row r="1617">
          <cell r="T1617">
            <v>10</v>
          </cell>
        </row>
        <row r="1618">
          <cell r="T1618">
            <v>10</v>
          </cell>
        </row>
        <row r="1619">
          <cell r="T1619">
            <v>10</v>
          </cell>
        </row>
        <row r="1620">
          <cell r="T1620">
            <v>10</v>
          </cell>
        </row>
        <row r="1621">
          <cell r="T1621">
            <v>10</v>
          </cell>
        </row>
        <row r="1622">
          <cell r="T1622">
            <v>10</v>
          </cell>
        </row>
        <row r="1623">
          <cell r="T1623">
            <v>10</v>
          </cell>
        </row>
        <row r="1624">
          <cell r="T1624">
            <v>10</v>
          </cell>
        </row>
        <row r="1625">
          <cell r="T1625">
            <v>10</v>
          </cell>
        </row>
        <row r="1626">
          <cell r="T1626">
            <v>10</v>
          </cell>
        </row>
        <row r="1627">
          <cell r="T1627">
            <v>10</v>
          </cell>
        </row>
        <row r="1628">
          <cell r="T1628">
            <v>10</v>
          </cell>
        </row>
        <row r="1629">
          <cell r="T1629">
            <v>10</v>
          </cell>
        </row>
        <row r="1630">
          <cell r="T1630">
            <v>10</v>
          </cell>
        </row>
        <row r="1631">
          <cell r="T1631">
            <v>10</v>
          </cell>
        </row>
        <row r="1632">
          <cell r="T1632">
            <v>10</v>
          </cell>
        </row>
        <row r="1633">
          <cell r="T1633">
            <v>10</v>
          </cell>
        </row>
        <row r="1634">
          <cell r="T1634">
            <v>10</v>
          </cell>
        </row>
        <row r="1635">
          <cell r="T1635">
            <v>10</v>
          </cell>
        </row>
        <row r="1636">
          <cell r="T1636">
            <v>10</v>
          </cell>
        </row>
        <row r="1637">
          <cell r="T1637">
            <v>10</v>
          </cell>
        </row>
        <row r="1638">
          <cell r="T1638">
            <v>10</v>
          </cell>
        </row>
        <row r="1639">
          <cell r="T1639">
            <v>10</v>
          </cell>
        </row>
        <row r="1640">
          <cell r="T1640">
            <v>10</v>
          </cell>
        </row>
        <row r="1641">
          <cell r="T1641">
            <v>10</v>
          </cell>
        </row>
        <row r="1642">
          <cell r="T1642">
            <v>10</v>
          </cell>
        </row>
        <row r="1643">
          <cell r="T1643">
            <v>10</v>
          </cell>
        </row>
        <row r="1644">
          <cell r="T1644">
            <v>10</v>
          </cell>
        </row>
        <row r="1645">
          <cell r="T1645">
            <v>10</v>
          </cell>
        </row>
        <row r="1646">
          <cell r="T1646">
            <v>10</v>
          </cell>
        </row>
        <row r="1647">
          <cell r="T1647">
            <v>10</v>
          </cell>
        </row>
        <row r="1648">
          <cell r="T1648">
            <v>10</v>
          </cell>
        </row>
        <row r="1649">
          <cell r="T1649">
            <v>10</v>
          </cell>
        </row>
        <row r="1650">
          <cell r="T1650">
            <v>10</v>
          </cell>
        </row>
        <row r="1651">
          <cell r="T1651">
            <v>10</v>
          </cell>
        </row>
        <row r="1652">
          <cell r="T1652">
            <v>10</v>
          </cell>
        </row>
        <row r="1653">
          <cell r="T1653">
            <v>10</v>
          </cell>
        </row>
        <row r="1654">
          <cell r="T1654">
            <v>10</v>
          </cell>
        </row>
        <row r="1655">
          <cell r="T1655">
            <v>10</v>
          </cell>
        </row>
        <row r="1656">
          <cell r="T1656">
            <v>10</v>
          </cell>
        </row>
        <row r="1657">
          <cell r="T1657">
            <v>10</v>
          </cell>
        </row>
        <row r="1658">
          <cell r="T1658">
            <v>10</v>
          </cell>
        </row>
        <row r="1659">
          <cell r="T1659">
            <v>10</v>
          </cell>
        </row>
        <row r="1660">
          <cell r="T1660">
            <v>10</v>
          </cell>
        </row>
        <row r="1661">
          <cell r="T1661">
            <v>10</v>
          </cell>
        </row>
        <row r="1662">
          <cell r="T1662">
            <v>10</v>
          </cell>
        </row>
        <row r="1663">
          <cell r="T1663">
            <v>10</v>
          </cell>
        </row>
        <row r="1664">
          <cell r="T1664">
            <v>10</v>
          </cell>
        </row>
        <row r="1665">
          <cell r="T1665">
            <v>10</v>
          </cell>
        </row>
        <row r="1666">
          <cell r="T1666">
            <v>10</v>
          </cell>
        </row>
        <row r="1667">
          <cell r="T1667">
            <v>10</v>
          </cell>
        </row>
        <row r="1668">
          <cell r="T1668">
            <v>10</v>
          </cell>
        </row>
        <row r="1669">
          <cell r="T1669">
            <v>10</v>
          </cell>
        </row>
        <row r="1670">
          <cell r="T1670">
            <v>10</v>
          </cell>
        </row>
        <row r="1671">
          <cell r="T1671">
            <v>10</v>
          </cell>
        </row>
        <row r="1672">
          <cell r="T1672">
            <v>10</v>
          </cell>
        </row>
        <row r="1673">
          <cell r="T1673">
            <v>10</v>
          </cell>
        </row>
        <row r="1674">
          <cell r="T1674">
            <v>10</v>
          </cell>
        </row>
        <row r="1675">
          <cell r="T1675">
            <v>10</v>
          </cell>
        </row>
        <row r="1676">
          <cell r="T1676">
            <v>10</v>
          </cell>
        </row>
        <row r="1677">
          <cell r="T1677">
            <v>10</v>
          </cell>
        </row>
        <row r="1678">
          <cell r="T1678">
            <v>10</v>
          </cell>
        </row>
        <row r="1679">
          <cell r="T1679">
            <v>10</v>
          </cell>
        </row>
        <row r="1680">
          <cell r="T1680">
            <v>10</v>
          </cell>
        </row>
        <row r="1681">
          <cell r="T1681">
            <v>10</v>
          </cell>
        </row>
        <row r="1682">
          <cell r="T1682">
            <v>10</v>
          </cell>
        </row>
        <row r="1683">
          <cell r="T1683">
            <v>10</v>
          </cell>
        </row>
        <row r="1684">
          <cell r="T1684">
            <v>10</v>
          </cell>
        </row>
        <row r="1685">
          <cell r="T1685">
            <v>10</v>
          </cell>
        </row>
        <row r="1686">
          <cell r="T1686">
            <v>10</v>
          </cell>
        </row>
        <row r="1687">
          <cell r="T1687">
            <v>10</v>
          </cell>
        </row>
        <row r="1688">
          <cell r="T1688">
            <v>10</v>
          </cell>
        </row>
        <row r="1689">
          <cell r="T1689">
            <v>10</v>
          </cell>
        </row>
        <row r="1690">
          <cell r="T1690">
            <v>10</v>
          </cell>
        </row>
        <row r="1691">
          <cell r="T1691">
            <v>10</v>
          </cell>
        </row>
        <row r="1692">
          <cell r="T1692">
            <v>10</v>
          </cell>
        </row>
        <row r="1693">
          <cell r="T1693">
            <v>10</v>
          </cell>
        </row>
        <row r="1694">
          <cell r="T1694">
            <v>10</v>
          </cell>
        </row>
        <row r="1695">
          <cell r="T1695">
            <v>10</v>
          </cell>
        </row>
        <row r="1696">
          <cell r="T1696">
            <v>10</v>
          </cell>
        </row>
        <row r="1697">
          <cell r="T1697">
            <v>10</v>
          </cell>
        </row>
        <row r="1698">
          <cell r="T1698">
            <v>10</v>
          </cell>
        </row>
        <row r="1699">
          <cell r="T1699">
            <v>10</v>
          </cell>
        </row>
        <row r="1700">
          <cell r="T1700">
            <v>10</v>
          </cell>
        </row>
        <row r="1701">
          <cell r="T1701">
            <v>10</v>
          </cell>
        </row>
        <row r="1702">
          <cell r="T1702">
            <v>10</v>
          </cell>
        </row>
        <row r="1703">
          <cell r="T1703">
            <v>10</v>
          </cell>
        </row>
        <row r="1704">
          <cell r="T1704">
            <v>10</v>
          </cell>
        </row>
        <row r="1705">
          <cell r="T1705">
            <v>10</v>
          </cell>
        </row>
        <row r="1706">
          <cell r="T1706">
            <v>10</v>
          </cell>
        </row>
        <row r="1707">
          <cell r="T1707">
            <v>10</v>
          </cell>
        </row>
        <row r="1708">
          <cell r="T1708">
            <v>10</v>
          </cell>
        </row>
        <row r="1709">
          <cell r="T1709">
            <v>10</v>
          </cell>
        </row>
        <row r="1710">
          <cell r="T1710">
            <v>10</v>
          </cell>
        </row>
        <row r="1711">
          <cell r="T1711">
            <v>10</v>
          </cell>
        </row>
        <row r="1712">
          <cell r="T1712">
            <v>10</v>
          </cell>
        </row>
        <row r="1713">
          <cell r="T1713">
            <v>10</v>
          </cell>
        </row>
        <row r="1714">
          <cell r="T1714">
            <v>10</v>
          </cell>
        </row>
        <row r="1715">
          <cell r="T1715">
            <v>10</v>
          </cell>
        </row>
        <row r="1716">
          <cell r="T1716">
            <v>10</v>
          </cell>
        </row>
        <row r="1717">
          <cell r="T1717">
            <v>10</v>
          </cell>
        </row>
        <row r="1718">
          <cell r="T1718">
            <v>10</v>
          </cell>
        </row>
        <row r="1719">
          <cell r="T1719">
            <v>10</v>
          </cell>
        </row>
        <row r="1720">
          <cell r="T1720">
            <v>10</v>
          </cell>
        </row>
        <row r="1721">
          <cell r="T1721">
            <v>10</v>
          </cell>
        </row>
        <row r="1722">
          <cell r="T1722">
            <v>10</v>
          </cell>
        </row>
        <row r="1723">
          <cell r="T1723">
            <v>10</v>
          </cell>
        </row>
        <row r="1724">
          <cell r="T1724">
            <v>10</v>
          </cell>
        </row>
        <row r="1725">
          <cell r="T1725">
            <v>10</v>
          </cell>
        </row>
        <row r="1726">
          <cell r="T1726">
            <v>10</v>
          </cell>
        </row>
        <row r="1727">
          <cell r="T1727">
            <v>10</v>
          </cell>
        </row>
        <row r="1728">
          <cell r="T1728">
            <v>10</v>
          </cell>
        </row>
        <row r="1729">
          <cell r="T1729">
            <v>10</v>
          </cell>
        </row>
        <row r="1730">
          <cell r="T1730">
            <v>10</v>
          </cell>
        </row>
        <row r="1731">
          <cell r="T1731">
            <v>10</v>
          </cell>
        </row>
        <row r="1732">
          <cell r="T1732">
            <v>10</v>
          </cell>
        </row>
        <row r="1733">
          <cell r="T1733">
            <v>10</v>
          </cell>
        </row>
        <row r="1734">
          <cell r="T1734">
            <v>10</v>
          </cell>
        </row>
        <row r="1735">
          <cell r="T1735">
            <v>10</v>
          </cell>
        </row>
        <row r="1736">
          <cell r="T1736">
            <v>10</v>
          </cell>
        </row>
        <row r="1737">
          <cell r="T1737">
            <v>10</v>
          </cell>
        </row>
        <row r="1738">
          <cell r="T1738">
            <v>10</v>
          </cell>
        </row>
        <row r="1739">
          <cell r="T1739">
            <v>10</v>
          </cell>
        </row>
        <row r="1740">
          <cell r="T1740">
            <v>10</v>
          </cell>
        </row>
        <row r="1741">
          <cell r="T1741">
            <v>10</v>
          </cell>
        </row>
        <row r="1742">
          <cell r="T1742">
            <v>10</v>
          </cell>
        </row>
        <row r="1743">
          <cell r="T1743">
            <v>10</v>
          </cell>
        </row>
        <row r="1744">
          <cell r="T1744">
            <v>10</v>
          </cell>
        </row>
        <row r="1745">
          <cell r="T1745">
            <v>10</v>
          </cell>
        </row>
        <row r="1746">
          <cell r="T1746">
            <v>10</v>
          </cell>
        </row>
        <row r="1747">
          <cell r="T1747">
            <v>10</v>
          </cell>
        </row>
        <row r="1748">
          <cell r="T1748">
            <v>10</v>
          </cell>
        </row>
        <row r="1749">
          <cell r="T1749">
            <v>10</v>
          </cell>
        </row>
        <row r="1750">
          <cell r="T1750">
            <v>10</v>
          </cell>
        </row>
        <row r="1751">
          <cell r="T1751">
            <v>10</v>
          </cell>
        </row>
        <row r="1752">
          <cell r="T1752">
            <v>10</v>
          </cell>
        </row>
        <row r="1753">
          <cell r="T1753">
            <v>10</v>
          </cell>
        </row>
        <row r="1754">
          <cell r="T1754">
            <v>10</v>
          </cell>
        </row>
        <row r="1755">
          <cell r="T1755">
            <v>10</v>
          </cell>
        </row>
        <row r="1756">
          <cell r="T1756">
            <v>10</v>
          </cell>
        </row>
        <row r="1757">
          <cell r="T1757">
            <v>10</v>
          </cell>
        </row>
        <row r="1758">
          <cell r="T1758">
            <v>10</v>
          </cell>
        </row>
        <row r="1759">
          <cell r="T1759">
            <v>10</v>
          </cell>
        </row>
        <row r="1760">
          <cell r="T1760">
            <v>10</v>
          </cell>
        </row>
        <row r="1761">
          <cell r="T1761">
            <v>10</v>
          </cell>
        </row>
        <row r="1762">
          <cell r="T1762">
            <v>10</v>
          </cell>
        </row>
        <row r="1763">
          <cell r="T1763">
            <v>10</v>
          </cell>
        </row>
        <row r="1764">
          <cell r="T1764">
            <v>10</v>
          </cell>
        </row>
        <row r="1765">
          <cell r="T1765">
            <v>10</v>
          </cell>
        </row>
        <row r="1766">
          <cell r="T1766">
            <v>10</v>
          </cell>
        </row>
        <row r="1767">
          <cell r="T1767">
            <v>10</v>
          </cell>
        </row>
        <row r="1768">
          <cell r="T1768">
            <v>10</v>
          </cell>
        </row>
        <row r="1769">
          <cell r="T1769">
            <v>10</v>
          </cell>
        </row>
        <row r="1770">
          <cell r="T1770">
            <v>10</v>
          </cell>
        </row>
        <row r="1771">
          <cell r="T1771">
            <v>10</v>
          </cell>
        </row>
        <row r="1772">
          <cell r="T1772">
            <v>10</v>
          </cell>
        </row>
        <row r="1773">
          <cell r="T1773">
            <v>10</v>
          </cell>
        </row>
        <row r="1774">
          <cell r="T1774">
            <v>10</v>
          </cell>
        </row>
        <row r="1775">
          <cell r="T1775">
            <v>10</v>
          </cell>
        </row>
        <row r="1776">
          <cell r="T1776">
            <v>10</v>
          </cell>
        </row>
        <row r="1777">
          <cell r="T1777">
            <v>11</v>
          </cell>
        </row>
        <row r="1778">
          <cell r="T1778">
            <v>10</v>
          </cell>
        </row>
        <row r="1779">
          <cell r="T1779">
            <v>10</v>
          </cell>
        </row>
        <row r="1780">
          <cell r="T1780">
            <v>10</v>
          </cell>
        </row>
        <row r="1781">
          <cell r="T1781">
            <v>10</v>
          </cell>
        </row>
        <row r="1782">
          <cell r="T1782">
            <v>10</v>
          </cell>
        </row>
        <row r="1783">
          <cell r="T1783">
            <v>10</v>
          </cell>
        </row>
        <row r="1784">
          <cell r="T1784">
            <v>10</v>
          </cell>
        </row>
        <row r="1785">
          <cell r="T1785">
            <v>10</v>
          </cell>
        </row>
        <row r="1786">
          <cell r="T1786">
            <v>10</v>
          </cell>
        </row>
        <row r="1787">
          <cell r="T1787">
            <v>10</v>
          </cell>
        </row>
        <row r="1788">
          <cell r="T1788">
            <v>10</v>
          </cell>
        </row>
        <row r="1789">
          <cell r="T1789">
            <v>10</v>
          </cell>
        </row>
        <row r="1790">
          <cell r="T1790">
            <v>10</v>
          </cell>
        </row>
        <row r="1791">
          <cell r="T1791">
            <v>10</v>
          </cell>
        </row>
        <row r="1792">
          <cell r="T1792">
            <v>10</v>
          </cell>
        </row>
        <row r="1793">
          <cell r="T1793">
            <v>10</v>
          </cell>
        </row>
        <row r="1794">
          <cell r="T1794">
            <v>10</v>
          </cell>
        </row>
        <row r="1795">
          <cell r="T1795">
            <v>10</v>
          </cell>
        </row>
        <row r="1796">
          <cell r="T1796">
            <v>10</v>
          </cell>
        </row>
        <row r="1797">
          <cell r="T1797">
            <v>10</v>
          </cell>
        </row>
        <row r="1798">
          <cell r="T1798">
            <v>10</v>
          </cell>
        </row>
        <row r="1799">
          <cell r="T1799">
            <v>10</v>
          </cell>
        </row>
        <row r="1800">
          <cell r="T1800">
            <v>10</v>
          </cell>
        </row>
        <row r="1801">
          <cell r="T1801">
            <v>10</v>
          </cell>
        </row>
        <row r="1802">
          <cell r="T1802">
            <v>10</v>
          </cell>
        </row>
        <row r="1803">
          <cell r="T1803">
            <v>10</v>
          </cell>
        </row>
        <row r="1804">
          <cell r="T1804">
            <v>10</v>
          </cell>
        </row>
        <row r="1805">
          <cell r="T1805">
            <v>10</v>
          </cell>
        </row>
        <row r="1806">
          <cell r="T1806">
            <v>10</v>
          </cell>
        </row>
        <row r="1807">
          <cell r="T1807">
            <v>10</v>
          </cell>
        </row>
        <row r="1808">
          <cell r="T1808">
            <v>10</v>
          </cell>
        </row>
        <row r="1809">
          <cell r="T1809">
            <v>10</v>
          </cell>
        </row>
        <row r="1810">
          <cell r="T1810">
            <v>10</v>
          </cell>
        </row>
        <row r="1811">
          <cell r="T1811">
            <v>10</v>
          </cell>
        </row>
        <row r="1812">
          <cell r="T1812">
            <v>10</v>
          </cell>
        </row>
        <row r="1813">
          <cell r="T1813">
            <v>10</v>
          </cell>
        </row>
        <row r="1814">
          <cell r="T1814">
            <v>10</v>
          </cell>
        </row>
        <row r="1815">
          <cell r="T1815">
            <v>10</v>
          </cell>
        </row>
        <row r="1816">
          <cell r="T1816">
            <v>10</v>
          </cell>
        </row>
        <row r="1817">
          <cell r="T1817">
            <v>10</v>
          </cell>
        </row>
        <row r="1818">
          <cell r="T1818">
            <v>10</v>
          </cell>
        </row>
        <row r="1819">
          <cell r="T1819">
            <v>10</v>
          </cell>
        </row>
        <row r="1820">
          <cell r="T1820">
            <v>10</v>
          </cell>
        </row>
        <row r="1821">
          <cell r="T1821">
            <v>10</v>
          </cell>
        </row>
        <row r="1822">
          <cell r="T1822">
            <v>10</v>
          </cell>
        </row>
        <row r="1823">
          <cell r="T1823">
            <v>10</v>
          </cell>
        </row>
        <row r="1824">
          <cell r="T1824">
            <v>10</v>
          </cell>
        </row>
        <row r="1825">
          <cell r="T1825">
            <v>10</v>
          </cell>
        </row>
        <row r="1826">
          <cell r="T1826">
            <v>10</v>
          </cell>
        </row>
        <row r="1827">
          <cell r="T1827">
            <v>10</v>
          </cell>
        </row>
        <row r="1828">
          <cell r="T1828">
            <v>10</v>
          </cell>
        </row>
        <row r="1829">
          <cell r="T1829">
            <v>10</v>
          </cell>
        </row>
        <row r="1830">
          <cell r="T1830">
            <v>10</v>
          </cell>
        </row>
        <row r="1831">
          <cell r="T1831">
            <v>10</v>
          </cell>
        </row>
        <row r="1832">
          <cell r="T1832">
            <v>10</v>
          </cell>
        </row>
        <row r="1833">
          <cell r="T1833">
            <v>10</v>
          </cell>
        </row>
        <row r="1834">
          <cell r="T1834">
            <v>10</v>
          </cell>
        </row>
        <row r="1835">
          <cell r="T1835">
            <v>10</v>
          </cell>
        </row>
        <row r="1836">
          <cell r="T1836">
            <v>10</v>
          </cell>
        </row>
        <row r="1837">
          <cell r="T1837">
            <v>10</v>
          </cell>
        </row>
        <row r="1838">
          <cell r="T1838">
            <v>10</v>
          </cell>
        </row>
        <row r="1839">
          <cell r="T1839">
            <v>10</v>
          </cell>
        </row>
        <row r="1840">
          <cell r="T1840">
            <v>10</v>
          </cell>
        </row>
        <row r="1841">
          <cell r="T1841">
            <v>10</v>
          </cell>
        </row>
        <row r="1842">
          <cell r="T1842">
            <v>10</v>
          </cell>
        </row>
        <row r="1843">
          <cell r="T1843">
            <v>10</v>
          </cell>
        </row>
        <row r="1844">
          <cell r="T1844">
            <v>10</v>
          </cell>
        </row>
        <row r="1845">
          <cell r="T1845">
            <v>10</v>
          </cell>
        </row>
        <row r="1846">
          <cell r="T1846">
            <v>10</v>
          </cell>
        </row>
        <row r="1847">
          <cell r="T1847">
            <v>10</v>
          </cell>
        </row>
        <row r="1848">
          <cell r="T1848">
            <v>10</v>
          </cell>
        </row>
        <row r="1849">
          <cell r="T1849">
            <v>10</v>
          </cell>
        </row>
        <row r="1850">
          <cell r="T1850">
            <v>10</v>
          </cell>
        </row>
        <row r="1851">
          <cell r="T1851">
            <v>10</v>
          </cell>
        </row>
        <row r="1852">
          <cell r="T1852">
            <v>10</v>
          </cell>
        </row>
        <row r="1853">
          <cell r="T1853">
            <v>10</v>
          </cell>
        </row>
        <row r="1854">
          <cell r="T1854">
            <v>10</v>
          </cell>
        </row>
        <row r="1855">
          <cell r="T1855">
            <v>10</v>
          </cell>
        </row>
        <row r="1856">
          <cell r="T1856">
            <v>10</v>
          </cell>
        </row>
        <row r="1857">
          <cell r="T1857">
            <v>10</v>
          </cell>
        </row>
        <row r="1858">
          <cell r="T1858">
            <v>10</v>
          </cell>
        </row>
        <row r="1859">
          <cell r="T1859">
            <v>10</v>
          </cell>
        </row>
        <row r="1860">
          <cell r="T1860">
            <v>10</v>
          </cell>
        </row>
        <row r="1861">
          <cell r="T1861">
            <v>10</v>
          </cell>
        </row>
        <row r="1862">
          <cell r="T1862">
            <v>10</v>
          </cell>
        </row>
        <row r="1863">
          <cell r="T1863">
            <v>10</v>
          </cell>
        </row>
        <row r="1864">
          <cell r="T1864">
            <v>10</v>
          </cell>
        </row>
        <row r="1865">
          <cell r="T1865">
            <v>10</v>
          </cell>
        </row>
        <row r="1866">
          <cell r="T1866">
            <v>10</v>
          </cell>
        </row>
        <row r="1867">
          <cell r="T1867">
            <v>10</v>
          </cell>
        </row>
        <row r="1868">
          <cell r="T1868">
            <v>10</v>
          </cell>
        </row>
        <row r="1869">
          <cell r="T1869">
            <v>10</v>
          </cell>
        </row>
        <row r="1870">
          <cell r="T1870">
            <v>10</v>
          </cell>
        </row>
        <row r="1871">
          <cell r="T1871">
            <v>10</v>
          </cell>
        </row>
        <row r="1872">
          <cell r="T1872">
            <v>10</v>
          </cell>
        </row>
        <row r="1873">
          <cell r="T1873">
            <v>10</v>
          </cell>
        </row>
        <row r="1874">
          <cell r="T1874">
            <v>10</v>
          </cell>
        </row>
        <row r="1875">
          <cell r="T1875">
            <v>10</v>
          </cell>
        </row>
        <row r="1876">
          <cell r="T1876">
            <v>10</v>
          </cell>
        </row>
        <row r="1877">
          <cell r="T1877">
            <v>10</v>
          </cell>
        </row>
        <row r="1878">
          <cell r="T1878">
            <v>10</v>
          </cell>
        </row>
        <row r="1879">
          <cell r="T1879">
            <v>10</v>
          </cell>
        </row>
        <row r="1880">
          <cell r="T1880">
            <v>10</v>
          </cell>
        </row>
        <row r="1881">
          <cell r="T1881">
            <v>10</v>
          </cell>
        </row>
        <row r="1882">
          <cell r="T1882">
            <v>10</v>
          </cell>
        </row>
        <row r="1883">
          <cell r="T1883">
            <v>10</v>
          </cell>
        </row>
        <row r="1884">
          <cell r="T1884">
            <v>10</v>
          </cell>
        </row>
        <row r="1885">
          <cell r="T1885">
            <v>10</v>
          </cell>
        </row>
        <row r="1886">
          <cell r="T1886">
            <v>10</v>
          </cell>
        </row>
        <row r="1887">
          <cell r="T1887">
            <v>10</v>
          </cell>
        </row>
        <row r="1888">
          <cell r="T1888">
            <v>10</v>
          </cell>
        </row>
        <row r="1889">
          <cell r="T1889">
            <v>10</v>
          </cell>
        </row>
        <row r="1890">
          <cell r="T1890">
            <v>10</v>
          </cell>
        </row>
        <row r="1891">
          <cell r="T1891">
            <v>10</v>
          </cell>
        </row>
        <row r="1892">
          <cell r="T1892">
            <v>10</v>
          </cell>
        </row>
        <row r="1893">
          <cell r="T1893">
            <v>10</v>
          </cell>
        </row>
        <row r="1894">
          <cell r="T1894">
            <v>10</v>
          </cell>
        </row>
        <row r="1895">
          <cell r="T1895">
            <v>10</v>
          </cell>
        </row>
        <row r="1896">
          <cell r="T1896">
            <v>10</v>
          </cell>
        </row>
        <row r="1897">
          <cell r="T1897">
            <v>10</v>
          </cell>
        </row>
        <row r="1898">
          <cell r="T1898">
            <v>10</v>
          </cell>
        </row>
        <row r="1899">
          <cell r="T1899">
            <v>10</v>
          </cell>
        </row>
        <row r="1900">
          <cell r="T1900">
            <v>10</v>
          </cell>
        </row>
        <row r="1901">
          <cell r="T1901">
            <v>10</v>
          </cell>
        </row>
        <row r="1902">
          <cell r="T1902">
            <v>10</v>
          </cell>
        </row>
        <row r="1903">
          <cell r="T1903">
            <v>10</v>
          </cell>
        </row>
        <row r="1904">
          <cell r="T1904">
            <v>10</v>
          </cell>
        </row>
        <row r="1905">
          <cell r="T1905">
            <v>10</v>
          </cell>
        </row>
        <row r="1906">
          <cell r="T1906">
            <v>10</v>
          </cell>
        </row>
        <row r="1907">
          <cell r="T1907">
            <v>11</v>
          </cell>
        </row>
        <row r="1908">
          <cell r="T1908">
            <v>11</v>
          </cell>
        </row>
        <row r="1909">
          <cell r="T1909">
            <v>10</v>
          </cell>
        </row>
        <row r="1910">
          <cell r="T1910">
            <v>10</v>
          </cell>
        </row>
        <row r="1911">
          <cell r="T1911">
            <v>10</v>
          </cell>
        </row>
        <row r="1912">
          <cell r="T1912">
            <v>10</v>
          </cell>
        </row>
        <row r="1913">
          <cell r="T1913">
            <v>10</v>
          </cell>
        </row>
        <row r="1914">
          <cell r="T1914">
            <v>10</v>
          </cell>
        </row>
        <row r="1915">
          <cell r="T1915">
            <v>10</v>
          </cell>
        </row>
        <row r="1916">
          <cell r="T1916">
            <v>10</v>
          </cell>
        </row>
        <row r="1917">
          <cell r="T1917">
            <v>10</v>
          </cell>
        </row>
        <row r="1918">
          <cell r="T1918">
            <v>10</v>
          </cell>
        </row>
        <row r="1919">
          <cell r="T1919">
            <v>10</v>
          </cell>
        </row>
        <row r="1920">
          <cell r="T1920">
            <v>10</v>
          </cell>
        </row>
        <row r="1921">
          <cell r="T1921">
            <v>10</v>
          </cell>
        </row>
        <row r="1922">
          <cell r="T1922">
            <v>10</v>
          </cell>
        </row>
        <row r="1923">
          <cell r="T1923">
            <v>10</v>
          </cell>
        </row>
        <row r="1924">
          <cell r="T1924">
            <v>10</v>
          </cell>
        </row>
        <row r="1925">
          <cell r="T1925">
            <v>10</v>
          </cell>
        </row>
        <row r="1926">
          <cell r="T1926">
            <v>10</v>
          </cell>
        </row>
        <row r="1927">
          <cell r="T1927">
            <v>10</v>
          </cell>
        </row>
        <row r="1928">
          <cell r="T1928">
            <v>10</v>
          </cell>
        </row>
        <row r="1929">
          <cell r="T1929">
            <v>10</v>
          </cell>
        </row>
        <row r="1930">
          <cell r="T1930">
            <v>10</v>
          </cell>
        </row>
        <row r="1931">
          <cell r="T1931">
            <v>10</v>
          </cell>
        </row>
        <row r="1932">
          <cell r="T1932">
            <v>10</v>
          </cell>
        </row>
        <row r="1933">
          <cell r="T1933">
            <v>10</v>
          </cell>
        </row>
        <row r="1934">
          <cell r="T1934">
            <v>10</v>
          </cell>
        </row>
        <row r="1935">
          <cell r="T1935">
            <v>10</v>
          </cell>
        </row>
        <row r="1936">
          <cell r="T1936">
            <v>10</v>
          </cell>
        </row>
        <row r="1937">
          <cell r="T1937">
            <v>10</v>
          </cell>
        </row>
        <row r="1938">
          <cell r="T1938">
            <v>10</v>
          </cell>
        </row>
        <row r="1939">
          <cell r="T1939">
            <v>10</v>
          </cell>
        </row>
        <row r="1940">
          <cell r="T1940">
            <v>10</v>
          </cell>
        </row>
        <row r="1941">
          <cell r="T1941">
            <v>10</v>
          </cell>
        </row>
        <row r="1942">
          <cell r="T1942">
            <v>10</v>
          </cell>
        </row>
        <row r="1943">
          <cell r="T1943">
            <v>10</v>
          </cell>
        </row>
        <row r="1944">
          <cell r="T1944">
            <v>10</v>
          </cell>
        </row>
        <row r="1945">
          <cell r="T1945">
            <v>10</v>
          </cell>
        </row>
        <row r="1946">
          <cell r="T1946">
            <v>10</v>
          </cell>
        </row>
        <row r="1947">
          <cell r="T1947">
            <v>10</v>
          </cell>
        </row>
        <row r="1948">
          <cell r="T1948">
            <v>10</v>
          </cell>
        </row>
        <row r="1949">
          <cell r="T1949">
            <v>10</v>
          </cell>
        </row>
        <row r="1950">
          <cell r="T1950">
            <v>10</v>
          </cell>
        </row>
        <row r="1951">
          <cell r="T1951">
            <v>10</v>
          </cell>
        </row>
        <row r="1952">
          <cell r="T1952">
            <v>10</v>
          </cell>
        </row>
        <row r="1953">
          <cell r="T1953">
            <v>10</v>
          </cell>
        </row>
        <row r="1954">
          <cell r="T1954">
            <v>10</v>
          </cell>
        </row>
        <row r="1955">
          <cell r="T1955">
            <v>10</v>
          </cell>
        </row>
        <row r="1956">
          <cell r="T1956">
            <v>10</v>
          </cell>
        </row>
        <row r="1957">
          <cell r="T1957">
            <v>10</v>
          </cell>
        </row>
        <row r="1958">
          <cell r="T1958">
            <v>10</v>
          </cell>
        </row>
        <row r="1959">
          <cell r="T1959">
            <v>10</v>
          </cell>
        </row>
        <row r="1960">
          <cell r="T1960">
            <v>10</v>
          </cell>
        </row>
        <row r="1961">
          <cell r="T1961">
            <v>10</v>
          </cell>
        </row>
        <row r="1962">
          <cell r="T1962">
            <v>10</v>
          </cell>
        </row>
        <row r="1963">
          <cell r="T1963">
            <v>10</v>
          </cell>
        </row>
        <row r="1964">
          <cell r="T1964">
            <v>10</v>
          </cell>
        </row>
        <row r="1965">
          <cell r="T1965">
            <v>10</v>
          </cell>
        </row>
        <row r="1966">
          <cell r="T1966">
            <v>10</v>
          </cell>
        </row>
        <row r="1967">
          <cell r="T1967">
            <v>10</v>
          </cell>
        </row>
        <row r="1968">
          <cell r="T1968">
            <v>10</v>
          </cell>
        </row>
        <row r="1969">
          <cell r="T1969">
            <v>10</v>
          </cell>
        </row>
        <row r="1970">
          <cell r="T1970">
            <v>10</v>
          </cell>
        </row>
        <row r="1971">
          <cell r="T1971">
            <v>10</v>
          </cell>
        </row>
        <row r="1972">
          <cell r="T1972">
            <v>10</v>
          </cell>
        </row>
        <row r="1973">
          <cell r="T1973">
            <v>10</v>
          </cell>
        </row>
        <row r="1974">
          <cell r="T1974">
            <v>10</v>
          </cell>
        </row>
        <row r="1975">
          <cell r="T1975">
            <v>10</v>
          </cell>
        </row>
        <row r="1976">
          <cell r="T1976">
            <v>10</v>
          </cell>
        </row>
        <row r="1977">
          <cell r="T1977">
            <v>10</v>
          </cell>
        </row>
        <row r="1978">
          <cell r="T1978">
            <v>10</v>
          </cell>
        </row>
        <row r="1979">
          <cell r="T1979">
            <v>10</v>
          </cell>
        </row>
        <row r="1980">
          <cell r="T1980">
            <v>10</v>
          </cell>
        </row>
        <row r="1981">
          <cell r="T1981">
            <v>10</v>
          </cell>
        </row>
        <row r="1982">
          <cell r="T1982">
            <v>10</v>
          </cell>
        </row>
        <row r="1983">
          <cell r="T1983">
            <v>10</v>
          </cell>
        </row>
        <row r="1984">
          <cell r="T1984">
            <v>10</v>
          </cell>
        </row>
        <row r="1985">
          <cell r="T1985">
            <v>10</v>
          </cell>
        </row>
        <row r="1986">
          <cell r="T1986">
            <v>10</v>
          </cell>
        </row>
        <row r="1987">
          <cell r="T1987">
            <v>10</v>
          </cell>
        </row>
        <row r="1988">
          <cell r="T1988">
            <v>10</v>
          </cell>
        </row>
        <row r="1989">
          <cell r="T1989">
            <v>10</v>
          </cell>
        </row>
        <row r="1990">
          <cell r="T1990">
            <v>10</v>
          </cell>
        </row>
        <row r="1991">
          <cell r="T1991">
            <v>10</v>
          </cell>
        </row>
        <row r="1992">
          <cell r="T1992">
            <v>10</v>
          </cell>
        </row>
        <row r="1993">
          <cell r="T1993">
            <v>10</v>
          </cell>
        </row>
        <row r="1994">
          <cell r="T1994">
            <v>10</v>
          </cell>
        </row>
        <row r="1995">
          <cell r="T1995">
            <v>10</v>
          </cell>
        </row>
        <row r="1996">
          <cell r="T1996">
            <v>10</v>
          </cell>
        </row>
        <row r="1997">
          <cell r="T1997">
            <v>10</v>
          </cell>
        </row>
        <row r="1998">
          <cell r="T1998">
            <v>10</v>
          </cell>
        </row>
        <row r="1999">
          <cell r="T1999">
            <v>10</v>
          </cell>
        </row>
        <row r="2000">
          <cell r="T2000">
            <v>10</v>
          </cell>
        </row>
        <row r="2001">
          <cell r="T2001">
            <v>10</v>
          </cell>
        </row>
        <row r="2002">
          <cell r="T2002">
            <v>10</v>
          </cell>
        </row>
        <row r="2003">
          <cell r="T2003">
            <v>10</v>
          </cell>
        </row>
        <row r="2004">
          <cell r="T2004">
            <v>10</v>
          </cell>
        </row>
        <row r="2005">
          <cell r="T2005">
            <v>10</v>
          </cell>
        </row>
        <row r="2006">
          <cell r="T2006">
            <v>10</v>
          </cell>
        </row>
        <row r="2007">
          <cell r="T2007">
            <v>10</v>
          </cell>
        </row>
        <row r="2008">
          <cell r="T2008">
            <v>10</v>
          </cell>
        </row>
        <row r="2009">
          <cell r="T2009">
            <v>10</v>
          </cell>
        </row>
        <row r="2010">
          <cell r="T2010">
            <v>10</v>
          </cell>
        </row>
        <row r="2011">
          <cell r="T2011">
            <v>10</v>
          </cell>
        </row>
        <row r="2012">
          <cell r="T2012">
            <v>10</v>
          </cell>
        </row>
        <row r="2013">
          <cell r="T2013">
            <v>10</v>
          </cell>
        </row>
        <row r="2014">
          <cell r="T2014">
            <v>10</v>
          </cell>
        </row>
        <row r="2015">
          <cell r="T2015">
            <v>10</v>
          </cell>
        </row>
        <row r="2016">
          <cell r="T2016">
            <v>10</v>
          </cell>
        </row>
        <row r="2017">
          <cell r="T2017">
            <v>10</v>
          </cell>
        </row>
        <row r="2018">
          <cell r="T2018">
            <v>10</v>
          </cell>
        </row>
        <row r="2019">
          <cell r="T2019">
            <v>10</v>
          </cell>
        </row>
        <row r="2020">
          <cell r="T2020">
            <v>10</v>
          </cell>
        </row>
        <row r="2021">
          <cell r="T2021">
            <v>10</v>
          </cell>
        </row>
        <row r="2022">
          <cell r="T2022">
            <v>10</v>
          </cell>
        </row>
        <row r="2023">
          <cell r="T2023">
            <v>10</v>
          </cell>
        </row>
        <row r="2024">
          <cell r="T2024">
            <v>10</v>
          </cell>
        </row>
        <row r="2025">
          <cell r="T2025">
            <v>10</v>
          </cell>
        </row>
        <row r="2026">
          <cell r="T2026">
            <v>10</v>
          </cell>
        </row>
        <row r="2027">
          <cell r="T2027">
            <v>10</v>
          </cell>
        </row>
        <row r="2028">
          <cell r="T2028">
            <v>10</v>
          </cell>
        </row>
        <row r="2029">
          <cell r="T2029">
            <v>10</v>
          </cell>
        </row>
        <row r="2030">
          <cell r="T2030">
            <v>10</v>
          </cell>
        </row>
        <row r="2031">
          <cell r="T2031">
            <v>10</v>
          </cell>
        </row>
        <row r="2032">
          <cell r="T2032">
            <v>10</v>
          </cell>
        </row>
        <row r="2033">
          <cell r="T2033">
            <v>10</v>
          </cell>
        </row>
        <row r="2034">
          <cell r="T2034">
            <v>11</v>
          </cell>
        </row>
        <row r="2035">
          <cell r="T2035">
            <v>10</v>
          </cell>
        </row>
        <row r="2036">
          <cell r="T2036">
            <v>10</v>
          </cell>
        </row>
        <row r="2037">
          <cell r="T2037">
            <v>10</v>
          </cell>
        </row>
        <row r="2038">
          <cell r="T2038">
            <v>10</v>
          </cell>
        </row>
        <row r="2039">
          <cell r="T2039">
            <v>10</v>
          </cell>
        </row>
        <row r="2040">
          <cell r="T2040">
            <v>10</v>
          </cell>
        </row>
        <row r="2041">
          <cell r="T2041">
            <v>10</v>
          </cell>
        </row>
        <row r="2042">
          <cell r="T2042">
            <v>10</v>
          </cell>
        </row>
        <row r="2043">
          <cell r="T2043">
            <v>10</v>
          </cell>
        </row>
        <row r="2044">
          <cell r="T2044">
            <v>10</v>
          </cell>
        </row>
        <row r="2045">
          <cell r="T2045">
            <v>10</v>
          </cell>
        </row>
        <row r="2046">
          <cell r="T2046">
            <v>10</v>
          </cell>
        </row>
        <row r="2047">
          <cell r="T2047">
            <v>10</v>
          </cell>
        </row>
        <row r="2048">
          <cell r="T2048">
            <v>10</v>
          </cell>
        </row>
        <row r="2049">
          <cell r="T2049">
            <v>10</v>
          </cell>
        </row>
        <row r="2050">
          <cell r="T2050">
            <v>10</v>
          </cell>
        </row>
        <row r="2051">
          <cell r="T2051">
            <v>10</v>
          </cell>
        </row>
        <row r="2052">
          <cell r="T2052">
            <v>10</v>
          </cell>
        </row>
        <row r="2053">
          <cell r="T2053">
            <v>10</v>
          </cell>
        </row>
        <row r="2054">
          <cell r="T2054">
            <v>10</v>
          </cell>
        </row>
        <row r="2055">
          <cell r="T2055">
            <v>10</v>
          </cell>
        </row>
        <row r="2056">
          <cell r="T2056">
            <v>10</v>
          </cell>
        </row>
        <row r="2057">
          <cell r="T2057">
            <v>10</v>
          </cell>
        </row>
        <row r="2058">
          <cell r="T2058">
            <v>10</v>
          </cell>
        </row>
        <row r="2059">
          <cell r="T2059">
            <v>10</v>
          </cell>
        </row>
        <row r="2060">
          <cell r="T2060">
            <v>10</v>
          </cell>
        </row>
        <row r="2061">
          <cell r="T2061">
            <v>10</v>
          </cell>
        </row>
        <row r="2062">
          <cell r="T2062">
            <v>10</v>
          </cell>
        </row>
        <row r="2063">
          <cell r="T2063">
            <v>10</v>
          </cell>
        </row>
        <row r="2064">
          <cell r="T2064">
            <v>10</v>
          </cell>
        </row>
        <row r="2065">
          <cell r="T2065">
            <v>10</v>
          </cell>
        </row>
        <row r="2066">
          <cell r="T2066">
            <v>10</v>
          </cell>
        </row>
        <row r="2067">
          <cell r="T2067">
            <v>10</v>
          </cell>
        </row>
        <row r="2068">
          <cell r="T2068">
            <v>10</v>
          </cell>
        </row>
        <row r="2069">
          <cell r="T2069">
            <v>10</v>
          </cell>
        </row>
        <row r="2070">
          <cell r="T2070">
            <v>10</v>
          </cell>
        </row>
        <row r="2071">
          <cell r="T2071">
            <v>10</v>
          </cell>
        </row>
        <row r="2072">
          <cell r="T2072">
            <v>10</v>
          </cell>
        </row>
        <row r="2073">
          <cell r="T2073">
            <v>10</v>
          </cell>
        </row>
        <row r="2074">
          <cell r="T2074">
            <v>10</v>
          </cell>
        </row>
        <row r="2075">
          <cell r="T2075">
            <v>10</v>
          </cell>
        </row>
        <row r="2076">
          <cell r="T2076">
            <v>10</v>
          </cell>
        </row>
        <row r="2077">
          <cell r="T2077">
            <v>10</v>
          </cell>
        </row>
        <row r="2078">
          <cell r="T2078">
            <v>10</v>
          </cell>
        </row>
        <row r="2079">
          <cell r="T2079">
            <v>10</v>
          </cell>
        </row>
        <row r="2080">
          <cell r="T2080">
            <v>10</v>
          </cell>
        </row>
        <row r="2081">
          <cell r="T2081">
            <v>10</v>
          </cell>
        </row>
        <row r="2082">
          <cell r="T2082">
            <v>10</v>
          </cell>
        </row>
        <row r="2083">
          <cell r="T2083">
            <v>10</v>
          </cell>
        </row>
        <row r="2084">
          <cell r="T2084">
            <v>10</v>
          </cell>
        </row>
        <row r="2085">
          <cell r="T2085">
            <v>10</v>
          </cell>
        </row>
        <row r="2086">
          <cell r="T2086">
            <v>10</v>
          </cell>
        </row>
        <row r="2087">
          <cell r="T2087">
            <v>10</v>
          </cell>
        </row>
        <row r="2088">
          <cell r="T2088">
            <v>10</v>
          </cell>
        </row>
        <row r="2089">
          <cell r="T2089">
            <v>10</v>
          </cell>
        </row>
        <row r="2090">
          <cell r="T2090">
            <v>10</v>
          </cell>
        </row>
        <row r="2091">
          <cell r="T2091">
            <v>10</v>
          </cell>
        </row>
        <row r="2092">
          <cell r="T2092">
            <v>10</v>
          </cell>
        </row>
        <row r="2093">
          <cell r="T2093">
            <v>10</v>
          </cell>
        </row>
        <row r="2094">
          <cell r="T2094">
            <v>10</v>
          </cell>
        </row>
        <row r="2095">
          <cell r="T2095">
            <v>10</v>
          </cell>
        </row>
        <row r="2096">
          <cell r="T2096">
            <v>10</v>
          </cell>
        </row>
        <row r="2097">
          <cell r="T2097">
            <v>10</v>
          </cell>
        </row>
        <row r="2098">
          <cell r="T2098">
            <v>10</v>
          </cell>
        </row>
        <row r="2099">
          <cell r="T2099">
            <v>10</v>
          </cell>
        </row>
        <row r="2100">
          <cell r="T2100">
            <v>10</v>
          </cell>
        </row>
        <row r="2101">
          <cell r="T2101">
            <v>10</v>
          </cell>
        </row>
        <row r="2102">
          <cell r="T2102">
            <v>10</v>
          </cell>
        </row>
        <row r="2103">
          <cell r="T2103">
            <v>10</v>
          </cell>
        </row>
        <row r="2104">
          <cell r="T2104">
            <v>10</v>
          </cell>
        </row>
        <row r="2105">
          <cell r="T2105">
            <v>10</v>
          </cell>
        </row>
        <row r="2106">
          <cell r="T2106">
            <v>10</v>
          </cell>
        </row>
        <row r="2107">
          <cell r="T2107">
            <v>10</v>
          </cell>
        </row>
        <row r="2108">
          <cell r="T2108">
            <v>10</v>
          </cell>
        </row>
        <row r="2109">
          <cell r="T2109">
            <v>10</v>
          </cell>
        </row>
        <row r="2110">
          <cell r="T2110">
            <v>10</v>
          </cell>
        </row>
        <row r="2111">
          <cell r="T2111">
            <v>10</v>
          </cell>
        </row>
        <row r="2112">
          <cell r="T2112">
            <v>10</v>
          </cell>
        </row>
        <row r="2113">
          <cell r="T2113">
            <v>10</v>
          </cell>
        </row>
        <row r="2114">
          <cell r="T2114">
            <v>10</v>
          </cell>
        </row>
        <row r="2115">
          <cell r="T2115">
            <v>10</v>
          </cell>
        </row>
        <row r="2116">
          <cell r="T2116">
            <v>10</v>
          </cell>
        </row>
        <row r="2117">
          <cell r="T2117">
            <v>10</v>
          </cell>
        </row>
        <row r="2118">
          <cell r="T2118">
            <v>10</v>
          </cell>
        </row>
        <row r="2119">
          <cell r="T2119">
            <v>10</v>
          </cell>
        </row>
        <row r="2120">
          <cell r="T2120">
            <v>10</v>
          </cell>
        </row>
        <row r="2121">
          <cell r="T2121">
            <v>10</v>
          </cell>
        </row>
        <row r="2122">
          <cell r="T2122">
            <v>10</v>
          </cell>
        </row>
        <row r="2123">
          <cell r="T2123">
            <v>10</v>
          </cell>
        </row>
        <row r="2124">
          <cell r="T2124">
            <v>10</v>
          </cell>
        </row>
        <row r="2125">
          <cell r="T2125">
            <v>10</v>
          </cell>
        </row>
        <row r="2126">
          <cell r="T2126">
            <v>10</v>
          </cell>
        </row>
        <row r="2127">
          <cell r="T2127">
            <v>10</v>
          </cell>
        </row>
        <row r="2128">
          <cell r="T2128">
            <v>10</v>
          </cell>
        </row>
        <row r="2129">
          <cell r="T2129">
            <v>10</v>
          </cell>
        </row>
        <row r="2130">
          <cell r="T2130">
            <v>10</v>
          </cell>
        </row>
        <row r="2131">
          <cell r="T2131">
            <v>10</v>
          </cell>
        </row>
        <row r="2132">
          <cell r="T2132">
            <v>10</v>
          </cell>
        </row>
        <row r="2133">
          <cell r="T2133">
            <v>10</v>
          </cell>
        </row>
        <row r="2134">
          <cell r="T2134">
            <v>10</v>
          </cell>
        </row>
        <row r="2135">
          <cell r="T2135">
            <v>10</v>
          </cell>
        </row>
        <row r="2136">
          <cell r="T2136">
            <v>10</v>
          </cell>
        </row>
        <row r="2137">
          <cell r="T2137">
            <v>10</v>
          </cell>
        </row>
        <row r="2138">
          <cell r="T2138">
            <v>10</v>
          </cell>
        </row>
        <row r="2139">
          <cell r="T2139">
            <v>10</v>
          </cell>
        </row>
        <row r="2140">
          <cell r="T2140">
            <v>10</v>
          </cell>
        </row>
        <row r="2141">
          <cell r="T2141">
            <v>10</v>
          </cell>
        </row>
        <row r="2142">
          <cell r="T2142">
            <v>10</v>
          </cell>
        </row>
        <row r="2143">
          <cell r="T2143">
            <v>10</v>
          </cell>
        </row>
        <row r="2144">
          <cell r="T2144">
            <v>10</v>
          </cell>
        </row>
        <row r="2145">
          <cell r="T2145">
            <v>10</v>
          </cell>
        </row>
        <row r="2146">
          <cell r="T2146">
            <v>10</v>
          </cell>
        </row>
        <row r="2147">
          <cell r="T2147">
            <v>10</v>
          </cell>
        </row>
        <row r="2148">
          <cell r="T2148">
            <v>10</v>
          </cell>
        </row>
        <row r="2149">
          <cell r="T2149">
            <v>10</v>
          </cell>
        </row>
        <row r="2150">
          <cell r="T2150">
            <v>10</v>
          </cell>
        </row>
        <row r="2151">
          <cell r="T2151">
            <v>10</v>
          </cell>
        </row>
        <row r="2152">
          <cell r="T2152">
            <v>10</v>
          </cell>
        </row>
        <row r="2153">
          <cell r="T2153">
            <v>10</v>
          </cell>
        </row>
        <row r="2154">
          <cell r="T2154">
            <v>10</v>
          </cell>
        </row>
        <row r="2155">
          <cell r="T2155">
            <v>10</v>
          </cell>
        </row>
        <row r="2156">
          <cell r="T2156">
            <v>10</v>
          </cell>
        </row>
        <row r="2157">
          <cell r="T2157">
            <v>10</v>
          </cell>
        </row>
        <row r="2158">
          <cell r="T2158">
            <v>10</v>
          </cell>
        </row>
        <row r="2159">
          <cell r="T2159">
            <v>10</v>
          </cell>
        </row>
        <row r="2160">
          <cell r="T2160">
            <v>11</v>
          </cell>
        </row>
        <row r="2161">
          <cell r="T2161">
            <v>10</v>
          </cell>
        </row>
        <row r="2162">
          <cell r="T2162">
            <v>10</v>
          </cell>
        </row>
        <row r="2163">
          <cell r="T2163">
            <v>10</v>
          </cell>
        </row>
        <row r="2164">
          <cell r="T2164">
            <v>10</v>
          </cell>
        </row>
        <row r="2165">
          <cell r="T2165">
            <v>10</v>
          </cell>
        </row>
        <row r="2166">
          <cell r="T2166">
            <v>10</v>
          </cell>
        </row>
        <row r="2167">
          <cell r="T2167">
            <v>10</v>
          </cell>
        </row>
        <row r="2168">
          <cell r="T2168">
            <v>10</v>
          </cell>
        </row>
        <row r="2169">
          <cell r="T2169">
            <v>10</v>
          </cell>
        </row>
        <row r="2170">
          <cell r="T2170">
            <v>10</v>
          </cell>
        </row>
        <row r="2171">
          <cell r="T2171">
            <v>10</v>
          </cell>
        </row>
        <row r="2172">
          <cell r="T2172">
            <v>10</v>
          </cell>
        </row>
        <row r="2173">
          <cell r="T2173">
            <v>10</v>
          </cell>
        </row>
        <row r="2174">
          <cell r="T2174">
            <v>10</v>
          </cell>
        </row>
        <row r="2175">
          <cell r="T2175">
            <v>10</v>
          </cell>
        </row>
        <row r="2176">
          <cell r="T2176">
            <v>10</v>
          </cell>
        </row>
        <row r="2177">
          <cell r="T2177">
            <v>10</v>
          </cell>
        </row>
        <row r="2178">
          <cell r="T2178">
            <v>10</v>
          </cell>
        </row>
        <row r="2179">
          <cell r="T2179">
            <v>10</v>
          </cell>
        </row>
        <row r="2180">
          <cell r="T2180">
            <v>10</v>
          </cell>
        </row>
        <row r="2181">
          <cell r="T2181">
            <v>10</v>
          </cell>
        </row>
        <row r="2182">
          <cell r="T2182">
            <v>10</v>
          </cell>
        </row>
        <row r="2183">
          <cell r="T2183">
            <v>10</v>
          </cell>
        </row>
        <row r="2184">
          <cell r="T2184">
            <v>10</v>
          </cell>
        </row>
        <row r="2185">
          <cell r="T2185">
            <v>10</v>
          </cell>
        </row>
        <row r="2186">
          <cell r="T2186">
            <v>10</v>
          </cell>
        </row>
        <row r="2187">
          <cell r="T2187">
            <v>10</v>
          </cell>
        </row>
        <row r="2188">
          <cell r="T2188">
            <v>10</v>
          </cell>
        </row>
        <row r="2189">
          <cell r="T2189">
            <v>10</v>
          </cell>
        </row>
        <row r="2190">
          <cell r="T2190">
            <v>10</v>
          </cell>
        </row>
        <row r="2191">
          <cell r="T2191">
            <v>10</v>
          </cell>
        </row>
        <row r="2192">
          <cell r="T2192">
            <v>10</v>
          </cell>
        </row>
        <row r="2193">
          <cell r="T2193">
            <v>10</v>
          </cell>
        </row>
        <row r="2194">
          <cell r="T2194">
            <v>10</v>
          </cell>
        </row>
        <row r="2195">
          <cell r="T2195">
            <v>10</v>
          </cell>
        </row>
        <row r="2196">
          <cell r="T2196">
            <v>10</v>
          </cell>
        </row>
        <row r="2197">
          <cell r="T2197">
            <v>10</v>
          </cell>
        </row>
        <row r="2198">
          <cell r="T2198">
            <v>10</v>
          </cell>
        </row>
        <row r="2199">
          <cell r="T2199">
            <v>10</v>
          </cell>
        </row>
        <row r="2200">
          <cell r="T2200">
            <v>10</v>
          </cell>
        </row>
        <row r="2201">
          <cell r="T2201">
            <v>10</v>
          </cell>
        </row>
        <row r="2202">
          <cell r="T2202">
            <v>10</v>
          </cell>
        </row>
        <row r="2203">
          <cell r="T2203">
            <v>10</v>
          </cell>
        </row>
        <row r="2204">
          <cell r="T2204">
            <v>10</v>
          </cell>
        </row>
        <row r="2205">
          <cell r="T2205">
            <v>10</v>
          </cell>
        </row>
        <row r="2206">
          <cell r="T2206">
            <v>10</v>
          </cell>
        </row>
        <row r="2207">
          <cell r="T2207">
            <v>10</v>
          </cell>
        </row>
        <row r="2208">
          <cell r="T2208">
            <v>10</v>
          </cell>
        </row>
        <row r="2209">
          <cell r="T2209">
            <v>10</v>
          </cell>
        </row>
        <row r="2210">
          <cell r="T2210">
            <v>10</v>
          </cell>
        </row>
        <row r="2211">
          <cell r="T2211">
            <v>10</v>
          </cell>
        </row>
        <row r="2212">
          <cell r="T2212">
            <v>10</v>
          </cell>
        </row>
        <row r="2213">
          <cell r="T2213">
            <v>10</v>
          </cell>
        </row>
        <row r="2214">
          <cell r="T2214">
            <v>10</v>
          </cell>
        </row>
        <row r="2215">
          <cell r="T2215">
            <v>10</v>
          </cell>
        </row>
        <row r="2216">
          <cell r="T2216">
            <v>10</v>
          </cell>
        </row>
        <row r="2217">
          <cell r="T2217">
            <v>10</v>
          </cell>
        </row>
        <row r="2218">
          <cell r="T2218">
            <v>10</v>
          </cell>
        </row>
        <row r="2219">
          <cell r="T2219">
            <v>10</v>
          </cell>
        </row>
        <row r="2220">
          <cell r="T2220">
            <v>10</v>
          </cell>
        </row>
        <row r="2221">
          <cell r="T2221">
            <v>10</v>
          </cell>
        </row>
        <row r="2222">
          <cell r="T2222">
            <v>10</v>
          </cell>
        </row>
        <row r="2223">
          <cell r="T2223">
            <v>10</v>
          </cell>
        </row>
        <row r="2224">
          <cell r="T2224">
            <v>10</v>
          </cell>
        </row>
        <row r="2225">
          <cell r="T2225">
            <v>10</v>
          </cell>
        </row>
        <row r="2226">
          <cell r="T2226">
            <v>10</v>
          </cell>
        </row>
        <row r="2227">
          <cell r="T2227">
            <v>10</v>
          </cell>
        </row>
        <row r="2228">
          <cell r="T2228">
            <v>10</v>
          </cell>
        </row>
        <row r="2229">
          <cell r="T2229">
            <v>10</v>
          </cell>
        </row>
        <row r="2230">
          <cell r="T2230">
            <v>10</v>
          </cell>
        </row>
        <row r="2231">
          <cell r="T2231">
            <v>10</v>
          </cell>
        </row>
        <row r="2232">
          <cell r="T2232">
            <v>10</v>
          </cell>
        </row>
        <row r="2233">
          <cell r="T2233">
            <v>10</v>
          </cell>
        </row>
        <row r="2234">
          <cell r="T2234">
            <v>10</v>
          </cell>
        </row>
        <row r="2235">
          <cell r="T2235">
            <v>10</v>
          </cell>
        </row>
        <row r="2236">
          <cell r="T2236">
            <v>10</v>
          </cell>
        </row>
        <row r="2237">
          <cell r="T2237">
            <v>10</v>
          </cell>
        </row>
        <row r="2238">
          <cell r="T2238">
            <v>10</v>
          </cell>
        </row>
        <row r="2239">
          <cell r="T2239">
            <v>10</v>
          </cell>
        </row>
        <row r="2240">
          <cell r="T2240">
            <v>10</v>
          </cell>
        </row>
        <row r="2241">
          <cell r="T2241">
            <v>10</v>
          </cell>
        </row>
        <row r="2242">
          <cell r="T2242">
            <v>10</v>
          </cell>
        </row>
        <row r="2243">
          <cell r="T2243">
            <v>10</v>
          </cell>
        </row>
        <row r="2244">
          <cell r="T2244">
            <v>10</v>
          </cell>
        </row>
        <row r="2245">
          <cell r="T2245">
            <v>10</v>
          </cell>
        </row>
        <row r="2246">
          <cell r="T2246">
            <v>10</v>
          </cell>
        </row>
        <row r="2247">
          <cell r="T2247">
            <v>10</v>
          </cell>
        </row>
        <row r="2248">
          <cell r="T2248">
            <v>10</v>
          </cell>
        </row>
        <row r="2249">
          <cell r="T2249">
            <v>10</v>
          </cell>
        </row>
        <row r="2250">
          <cell r="T2250">
            <v>10</v>
          </cell>
        </row>
        <row r="2251">
          <cell r="T2251">
            <v>10</v>
          </cell>
        </row>
        <row r="2252">
          <cell r="T2252">
            <v>10</v>
          </cell>
        </row>
        <row r="2253">
          <cell r="T2253">
            <v>10</v>
          </cell>
        </row>
        <row r="2254">
          <cell r="T2254">
            <v>10</v>
          </cell>
        </row>
        <row r="2255">
          <cell r="T2255">
            <v>10</v>
          </cell>
        </row>
        <row r="2256">
          <cell r="T2256">
            <v>10</v>
          </cell>
        </row>
        <row r="2257">
          <cell r="T2257">
            <v>10</v>
          </cell>
        </row>
        <row r="2258">
          <cell r="T2258">
            <v>10</v>
          </cell>
        </row>
        <row r="2259">
          <cell r="T2259">
            <v>10</v>
          </cell>
        </row>
        <row r="2260">
          <cell r="T2260">
            <v>10</v>
          </cell>
        </row>
        <row r="2261">
          <cell r="T2261">
            <v>10</v>
          </cell>
        </row>
        <row r="2262">
          <cell r="T2262">
            <v>10</v>
          </cell>
        </row>
        <row r="2263">
          <cell r="T2263">
            <v>10</v>
          </cell>
        </row>
        <row r="2264">
          <cell r="T2264">
            <v>10</v>
          </cell>
        </row>
        <row r="2265">
          <cell r="T2265">
            <v>10</v>
          </cell>
        </row>
        <row r="2266">
          <cell r="T2266">
            <v>10</v>
          </cell>
        </row>
        <row r="2267">
          <cell r="T2267">
            <v>10</v>
          </cell>
        </row>
        <row r="2268">
          <cell r="T2268">
            <v>10</v>
          </cell>
        </row>
        <row r="2269">
          <cell r="T2269">
            <v>10</v>
          </cell>
        </row>
        <row r="2270">
          <cell r="T2270">
            <v>10</v>
          </cell>
        </row>
        <row r="2271">
          <cell r="T2271">
            <v>10</v>
          </cell>
        </row>
        <row r="2272">
          <cell r="T2272">
            <v>10</v>
          </cell>
        </row>
        <row r="2273">
          <cell r="T2273">
            <v>10</v>
          </cell>
        </row>
        <row r="2274">
          <cell r="T2274">
            <v>10</v>
          </cell>
        </row>
        <row r="2275">
          <cell r="T2275">
            <v>10</v>
          </cell>
        </row>
        <row r="2276">
          <cell r="T2276">
            <v>10</v>
          </cell>
        </row>
        <row r="2277">
          <cell r="T2277">
            <v>10</v>
          </cell>
        </row>
        <row r="2278">
          <cell r="T2278">
            <v>10</v>
          </cell>
        </row>
        <row r="2279">
          <cell r="T2279">
            <v>10</v>
          </cell>
        </row>
        <row r="2280">
          <cell r="T2280">
            <v>10</v>
          </cell>
        </row>
        <row r="2281">
          <cell r="T2281">
            <v>10</v>
          </cell>
        </row>
        <row r="2282">
          <cell r="T2282">
            <v>10</v>
          </cell>
        </row>
        <row r="2283">
          <cell r="T2283">
            <v>10</v>
          </cell>
        </row>
        <row r="2284">
          <cell r="T2284">
            <v>10</v>
          </cell>
        </row>
        <row r="2285">
          <cell r="T2285">
            <v>10</v>
          </cell>
        </row>
        <row r="2286">
          <cell r="T2286">
            <v>10</v>
          </cell>
        </row>
        <row r="2287">
          <cell r="T2287">
            <v>10</v>
          </cell>
        </row>
        <row r="2288">
          <cell r="T2288">
            <v>10</v>
          </cell>
        </row>
        <row r="2289">
          <cell r="T2289">
            <v>10</v>
          </cell>
        </row>
        <row r="2290">
          <cell r="T2290">
            <v>10</v>
          </cell>
        </row>
        <row r="2291">
          <cell r="T2291">
            <v>10</v>
          </cell>
        </row>
        <row r="2292">
          <cell r="T2292">
            <v>10</v>
          </cell>
        </row>
        <row r="2293">
          <cell r="T2293">
            <v>10</v>
          </cell>
        </row>
        <row r="2294">
          <cell r="T2294">
            <v>10</v>
          </cell>
        </row>
        <row r="2295">
          <cell r="T2295">
            <v>10</v>
          </cell>
        </row>
        <row r="2296">
          <cell r="T2296">
            <v>10</v>
          </cell>
        </row>
        <row r="2297">
          <cell r="T2297">
            <v>10</v>
          </cell>
        </row>
        <row r="2298">
          <cell r="T2298">
            <v>10</v>
          </cell>
        </row>
        <row r="2299">
          <cell r="T2299">
            <v>10</v>
          </cell>
        </row>
        <row r="2300">
          <cell r="T2300">
            <v>10</v>
          </cell>
        </row>
        <row r="2301">
          <cell r="T2301">
            <v>10</v>
          </cell>
        </row>
        <row r="2302">
          <cell r="T2302">
            <v>10</v>
          </cell>
        </row>
        <row r="2303">
          <cell r="T2303">
            <v>10</v>
          </cell>
        </row>
        <row r="2304">
          <cell r="T2304">
            <v>10</v>
          </cell>
        </row>
        <row r="2305">
          <cell r="T2305">
            <v>10</v>
          </cell>
        </row>
        <row r="2306">
          <cell r="T2306">
            <v>10</v>
          </cell>
        </row>
        <row r="2307">
          <cell r="T2307">
            <v>10</v>
          </cell>
        </row>
        <row r="2308">
          <cell r="T2308">
            <v>10</v>
          </cell>
        </row>
        <row r="2309">
          <cell r="T2309">
            <v>10</v>
          </cell>
        </row>
        <row r="2310">
          <cell r="T2310">
            <v>10</v>
          </cell>
        </row>
        <row r="2311">
          <cell r="T2311">
            <v>10</v>
          </cell>
        </row>
        <row r="2312">
          <cell r="T2312">
            <v>10</v>
          </cell>
        </row>
        <row r="2313">
          <cell r="T2313">
            <v>10</v>
          </cell>
        </row>
        <row r="2314">
          <cell r="T2314">
            <v>10</v>
          </cell>
        </row>
        <row r="2315">
          <cell r="T2315">
            <v>10</v>
          </cell>
        </row>
        <row r="2316">
          <cell r="T2316">
            <v>10</v>
          </cell>
        </row>
        <row r="2317">
          <cell r="T2317">
            <v>10</v>
          </cell>
        </row>
        <row r="2318">
          <cell r="T2318">
            <v>10</v>
          </cell>
        </row>
        <row r="2319">
          <cell r="T2319">
            <v>10</v>
          </cell>
        </row>
        <row r="2320">
          <cell r="T2320">
            <v>10</v>
          </cell>
        </row>
        <row r="2321">
          <cell r="T2321">
            <v>10</v>
          </cell>
        </row>
        <row r="2322">
          <cell r="T2322">
            <v>10</v>
          </cell>
        </row>
        <row r="2323">
          <cell r="T2323">
            <v>10</v>
          </cell>
        </row>
        <row r="2324">
          <cell r="T2324">
            <v>10</v>
          </cell>
        </row>
        <row r="2325">
          <cell r="T2325">
            <v>10</v>
          </cell>
        </row>
        <row r="2326">
          <cell r="T2326">
            <v>10</v>
          </cell>
        </row>
        <row r="2327">
          <cell r="T2327">
            <v>10</v>
          </cell>
        </row>
        <row r="2328">
          <cell r="T2328">
            <v>10</v>
          </cell>
        </row>
        <row r="2329">
          <cell r="T2329">
            <v>10</v>
          </cell>
        </row>
        <row r="2330">
          <cell r="T2330">
            <v>10</v>
          </cell>
        </row>
        <row r="2331">
          <cell r="T2331">
            <v>10</v>
          </cell>
        </row>
        <row r="2332">
          <cell r="T2332">
            <v>10</v>
          </cell>
        </row>
        <row r="2333">
          <cell r="T2333">
            <v>10</v>
          </cell>
        </row>
        <row r="2334">
          <cell r="T2334">
            <v>10</v>
          </cell>
        </row>
        <row r="2335">
          <cell r="T2335">
            <v>10</v>
          </cell>
        </row>
        <row r="2336">
          <cell r="T2336">
            <v>10</v>
          </cell>
        </row>
        <row r="2337">
          <cell r="T2337">
            <v>10</v>
          </cell>
        </row>
        <row r="2338">
          <cell r="T2338">
            <v>10</v>
          </cell>
        </row>
        <row r="2339">
          <cell r="T2339">
            <v>10</v>
          </cell>
        </row>
        <row r="2340">
          <cell r="T2340">
            <v>10</v>
          </cell>
        </row>
        <row r="2341">
          <cell r="T2341">
            <v>10</v>
          </cell>
        </row>
        <row r="2342">
          <cell r="T2342">
            <v>10</v>
          </cell>
        </row>
        <row r="2343">
          <cell r="T2343">
            <v>10</v>
          </cell>
        </row>
        <row r="2344">
          <cell r="T2344">
            <v>10</v>
          </cell>
        </row>
        <row r="2345">
          <cell r="T2345">
            <v>10</v>
          </cell>
        </row>
        <row r="2346">
          <cell r="T2346">
            <v>10</v>
          </cell>
        </row>
        <row r="2347">
          <cell r="T2347">
            <v>10</v>
          </cell>
        </row>
        <row r="2348">
          <cell r="T2348">
            <v>10</v>
          </cell>
        </row>
        <row r="2349">
          <cell r="T2349">
            <v>10</v>
          </cell>
        </row>
        <row r="2350">
          <cell r="T2350">
            <v>10</v>
          </cell>
        </row>
        <row r="2351">
          <cell r="T2351">
            <v>10</v>
          </cell>
        </row>
        <row r="2352">
          <cell r="T2352">
            <v>10</v>
          </cell>
        </row>
        <row r="2353">
          <cell r="T2353">
            <v>10</v>
          </cell>
        </row>
        <row r="2354">
          <cell r="T2354">
            <v>10</v>
          </cell>
        </row>
        <row r="2355">
          <cell r="T2355">
            <v>10</v>
          </cell>
        </row>
        <row r="2356">
          <cell r="T2356">
            <v>10</v>
          </cell>
        </row>
        <row r="2357">
          <cell r="T2357">
            <v>10</v>
          </cell>
        </row>
        <row r="2358">
          <cell r="T2358">
            <v>10</v>
          </cell>
        </row>
        <row r="2359">
          <cell r="T2359">
            <v>10</v>
          </cell>
        </row>
        <row r="2360">
          <cell r="T2360">
            <v>10</v>
          </cell>
        </row>
        <row r="2361">
          <cell r="T2361">
            <v>10</v>
          </cell>
        </row>
        <row r="2362">
          <cell r="T2362">
            <v>10</v>
          </cell>
        </row>
        <row r="2363">
          <cell r="T2363">
            <v>10</v>
          </cell>
        </row>
        <row r="2364">
          <cell r="T2364">
            <v>10</v>
          </cell>
        </row>
        <row r="2365">
          <cell r="T2365">
            <v>10</v>
          </cell>
        </row>
        <row r="2366">
          <cell r="T2366">
            <v>10</v>
          </cell>
        </row>
        <row r="2367">
          <cell r="T2367">
            <v>10</v>
          </cell>
        </row>
        <row r="2368">
          <cell r="T2368">
            <v>10</v>
          </cell>
        </row>
        <row r="2369">
          <cell r="T2369">
            <v>10</v>
          </cell>
        </row>
        <row r="2370">
          <cell r="T2370">
            <v>10</v>
          </cell>
        </row>
        <row r="2371">
          <cell r="T2371">
            <v>10</v>
          </cell>
        </row>
        <row r="2372">
          <cell r="T2372">
            <v>10</v>
          </cell>
        </row>
        <row r="2373">
          <cell r="T2373">
            <v>10</v>
          </cell>
        </row>
        <row r="2374">
          <cell r="T2374">
            <v>10</v>
          </cell>
        </row>
        <row r="2375">
          <cell r="T2375">
            <v>10</v>
          </cell>
        </row>
        <row r="2376">
          <cell r="T2376">
            <v>10</v>
          </cell>
        </row>
        <row r="2377">
          <cell r="T2377">
            <v>10</v>
          </cell>
        </row>
        <row r="2378">
          <cell r="T2378">
            <v>10</v>
          </cell>
        </row>
        <row r="2379">
          <cell r="T2379">
            <v>10</v>
          </cell>
        </row>
        <row r="2380">
          <cell r="T2380">
            <v>10</v>
          </cell>
        </row>
        <row r="2381">
          <cell r="T2381">
            <v>10</v>
          </cell>
        </row>
        <row r="2382">
          <cell r="T2382">
            <v>10</v>
          </cell>
        </row>
        <row r="2383">
          <cell r="T2383">
            <v>10</v>
          </cell>
        </row>
        <row r="2384">
          <cell r="T2384">
            <v>10</v>
          </cell>
        </row>
        <row r="2385">
          <cell r="T2385">
            <v>10</v>
          </cell>
        </row>
        <row r="2386">
          <cell r="T2386">
            <v>10</v>
          </cell>
        </row>
        <row r="2387">
          <cell r="T2387">
            <v>10</v>
          </cell>
        </row>
        <row r="2388">
          <cell r="T2388">
            <v>10</v>
          </cell>
        </row>
        <row r="2389">
          <cell r="T2389">
            <v>10</v>
          </cell>
        </row>
        <row r="2390">
          <cell r="T2390">
            <v>10</v>
          </cell>
        </row>
        <row r="2391">
          <cell r="T2391">
            <v>10</v>
          </cell>
        </row>
        <row r="2392">
          <cell r="T2392">
            <v>10</v>
          </cell>
        </row>
        <row r="2393">
          <cell r="T2393">
            <v>10</v>
          </cell>
        </row>
        <row r="2394">
          <cell r="T2394">
            <v>10</v>
          </cell>
        </row>
        <row r="2395">
          <cell r="T2395">
            <v>10</v>
          </cell>
        </row>
        <row r="2396">
          <cell r="T2396">
            <v>10</v>
          </cell>
        </row>
        <row r="2397">
          <cell r="T2397">
            <v>10</v>
          </cell>
        </row>
        <row r="2398">
          <cell r="T2398">
            <v>10</v>
          </cell>
        </row>
        <row r="2399">
          <cell r="T2399">
            <v>10</v>
          </cell>
        </row>
        <row r="2400">
          <cell r="T2400">
            <v>10</v>
          </cell>
        </row>
        <row r="2401">
          <cell r="T2401">
            <v>10</v>
          </cell>
        </row>
        <row r="2402">
          <cell r="T2402">
            <v>10</v>
          </cell>
        </row>
        <row r="2403">
          <cell r="T2403">
            <v>10</v>
          </cell>
        </row>
        <row r="2404">
          <cell r="T2404">
            <v>10</v>
          </cell>
        </row>
        <row r="2405">
          <cell r="T2405">
            <v>10</v>
          </cell>
        </row>
        <row r="2406">
          <cell r="T2406">
            <v>10</v>
          </cell>
        </row>
        <row r="2407">
          <cell r="T2407">
            <v>10</v>
          </cell>
        </row>
        <row r="2408">
          <cell r="T2408">
            <v>10</v>
          </cell>
        </row>
        <row r="2409">
          <cell r="T2409">
            <v>10</v>
          </cell>
        </row>
        <row r="2410">
          <cell r="T2410">
            <v>10</v>
          </cell>
        </row>
        <row r="2411">
          <cell r="T2411">
            <v>10</v>
          </cell>
        </row>
        <row r="2412">
          <cell r="T2412">
            <v>10</v>
          </cell>
        </row>
        <row r="2413">
          <cell r="T2413">
            <v>10</v>
          </cell>
        </row>
        <row r="2414">
          <cell r="T2414">
            <v>10</v>
          </cell>
        </row>
        <row r="2415">
          <cell r="T2415">
            <v>11</v>
          </cell>
        </row>
        <row r="2416">
          <cell r="T2416">
            <v>10</v>
          </cell>
        </row>
        <row r="2417">
          <cell r="T2417">
            <v>10</v>
          </cell>
        </row>
        <row r="2418">
          <cell r="T2418">
            <v>10</v>
          </cell>
        </row>
        <row r="2419">
          <cell r="T2419">
            <v>10</v>
          </cell>
        </row>
        <row r="2420">
          <cell r="T2420">
            <v>10</v>
          </cell>
        </row>
        <row r="2421">
          <cell r="T2421">
            <v>10</v>
          </cell>
        </row>
        <row r="2422">
          <cell r="T2422">
            <v>10</v>
          </cell>
        </row>
        <row r="2423">
          <cell r="T2423">
            <v>10</v>
          </cell>
        </row>
        <row r="2424">
          <cell r="T2424">
            <v>10</v>
          </cell>
        </row>
        <row r="2425">
          <cell r="T2425">
            <v>10</v>
          </cell>
        </row>
        <row r="2426">
          <cell r="T2426">
            <v>10</v>
          </cell>
        </row>
        <row r="2427">
          <cell r="T2427">
            <v>10</v>
          </cell>
        </row>
        <row r="2428">
          <cell r="T2428">
            <v>10</v>
          </cell>
        </row>
        <row r="2429">
          <cell r="T2429">
            <v>10</v>
          </cell>
        </row>
        <row r="2430">
          <cell r="T2430">
            <v>10</v>
          </cell>
        </row>
        <row r="2431">
          <cell r="T2431">
            <v>10</v>
          </cell>
        </row>
        <row r="2432">
          <cell r="T2432">
            <v>10</v>
          </cell>
        </row>
        <row r="2433">
          <cell r="T2433">
            <v>10</v>
          </cell>
        </row>
        <row r="2434">
          <cell r="T2434">
            <v>10</v>
          </cell>
        </row>
        <row r="2435">
          <cell r="T2435">
            <v>10</v>
          </cell>
        </row>
        <row r="2436">
          <cell r="T2436">
            <v>10</v>
          </cell>
        </row>
        <row r="2437">
          <cell r="T2437">
            <v>10</v>
          </cell>
        </row>
        <row r="2438">
          <cell r="T2438">
            <v>10</v>
          </cell>
        </row>
        <row r="2439">
          <cell r="T2439">
            <v>10</v>
          </cell>
        </row>
        <row r="2440">
          <cell r="T2440">
            <v>10</v>
          </cell>
        </row>
        <row r="2441">
          <cell r="T2441">
            <v>10</v>
          </cell>
        </row>
        <row r="2442">
          <cell r="T2442">
            <v>10</v>
          </cell>
        </row>
        <row r="2443">
          <cell r="T2443">
            <v>10</v>
          </cell>
        </row>
        <row r="2444">
          <cell r="T2444">
            <v>10</v>
          </cell>
        </row>
        <row r="2445">
          <cell r="T2445">
            <v>10</v>
          </cell>
        </row>
        <row r="2446">
          <cell r="T2446">
            <v>10</v>
          </cell>
        </row>
        <row r="2447">
          <cell r="T2447">
            <v>10</v>
          </cell>
        </row>
        <row r="2448">
          <cell r="T2448">
            <v>10</v>
          </cell>
        </row>
        <row r="2449">
          <cell r="T2449">
            <v>10</v>
          </cell>
        </row>
        <row r="2450">
          <cell r="T2450">
            <v>10</v>
          </cell>
        </row>
        <row r="2451">
          <cell r="T2451">
            <v>10</v>
          </cell>
        </row>
        <row r="2452">
          <cell r="T2452">
            <v>10</v>
          </cell>
        </row>
        <row r="2453">
          <cell r="T2453">
            <v>10</v>
          </cell>
        </row>
        <row r="2454">
          <cell r="T2454">
            <v>10</v>
          </cell>
        </row>
        <row r="2455">
          <cell r="T2455">
            <v>10</v>
          </cell>
        </row>
        <row r="2456">
          <cell r="T2456">
            <v>10</v>
          </cell>
        </row>
        <row r="2457">
          <cell r="T2457">
            <v>10</v>
          </cell>
        </row>
        <row r="2458">
          <cell r="T2458">
            <v>10</v>
          </cell>
        </row>
        <row r="2459">
          <cell r="T2459">
            <v>10</v>
          </cell>
        </row>
        <row r="2460">
          <cell r="T2460">
            <v>10</v>
          </cell>
        </row>
        <row r="2461">
          <cell r="T2461">
            <v>10</v>
          </cell>
        </row>
        <row r="2462">
          <cell r="T2462">
            <v>10</v>
          </cell>
        </row>
        <row r="2463">
          <cell r="T2463">
            <v>10</v>
          </cell>
        </row>
        <row r="2464">
          <cell r="T2464">
            <v>10</v>
          </cell>
        </row>
        <row r="2465">
          <cell r="T2465">
            <v>10</v>
          </cell>
        </row>
        <row r="2466">
          <cell r="T2466">
            <v>10</v>
          </cell>
        </row>
        <row r="2467">
          <cell r="T2467">
            <v>10</v>
          </cell>
        </row>
        <row r="2468">
          <cell r="T2468">
            <v>10</v>
          </cell>
        </row>
        <row r="2469">
          <cell r="T2469">
            <v>10</v>
          </cell>
        </row>
        <row r="2470">
          <cell r="T2470">
            <v>10</v>
          </cell>
        </row>
        <row r="2471">
          <cell r="T2471">
            <v>10</v>
          </cell>
        </row>
        <row r="2472">
          <cell r="T2472">
            <v>10</v>
          </cell>
        </row>
        <row r="2473">
          <cell r="T2473">
            <v>10</v>
          </cell>
        </row>
        <row r="2474">
          <cell r="T2474">
            <v>10</v>
          </cell>
        </row>
        <row r="2475">
          <cell r="T2475">
            <v>10</v>
          </cell>
        </row>
        <row r="2476">
          <cell r="T2476">
            <v>10</v>
          </cell>
        </row>
        <row r="2477">
          <cell r="T2477">
            <v>10</v>
          </cell>
        </row>
        <row r="2478">
          <cell r="T2478">
            <v>10</v>
          </cell>
        </row>
        <row r="2479">
          <cell r="T2479">
            <v>10</v>
          </cell>
        </row>
        <row r="2480">
          <cell r="T2480">
            <v>10</v>
          </cell>
        </row>
        <row r="2481">
          <cell r="T2481">
            <v>10</v>
          </cell>
        </row>
        <row r="2482">
          <cell r="T2482">
            <v>10</v>
          </cell>
        </row>
        <row r="2483">
          <cell r="T2483">
            <v>10</v>
          </cell>
        </row>
        <row r="2484">
          <cell r="T2484">
            <v>10</v>
          </cell>
        </row>
        <row r="2485">
          <cell r="T2485">
            <v>10</v>
          </cell>
        </row>
        <row r="2486">
          <cell r="T2486">
            <v>10</v>
          </cell>
        </row>
        <row r="2487">
          <cell r="T2487">
            <v>10</v>
          </cell>
        </row>
        <row r="2488">
          <cell r="T2488">
            <v>10</v>
          </cell>
        </row>
        <row r="2489">
          <cell r="T2489">
            <v>10</v>
          </cell>
        </row>
        <row r="2490">
          <cell r="T2490">
            <v>10</v>
          </cell>
        </row>
        <row r="2491">
          <cell r="T2491">
            <v>10</v>
          </cell>
        </row>
        <row r="2492">
          <cell r="T2492">
            <v>10</v>
          </cell>
        </row>
        <row r="2493">
          <cell r="T2493">
            <v>10</v>
          </cell>
        </row>
        <row r="2494">
          <cell r="T2494">
            <v>10</v>
          </cell>
        </row>
        <row r="2495">
          <cell r="T2495">
            <v>10</v>
          </cell>
        </row>
        <row r="2496">
          <cell r="T2496">
            <v>10</v>
          </cell>
        </row>
        <row r="2497">
          <cell r="T2497">
            <v>10</v>
          </cell>
        </row>
        <row r="2498">
          <cell r="T2498">
            <v>10</v>
          </cell>
        </row>
        <row r="2499">
          <cell r="T2499">
            <v>10</v>
          </cell>
        </row>
        <row r="2500">
          <cell r="T2500">
            <v>10</v>
          </cell>
        </row>
        <row r="2501">
          <cell r="T2501">
            <v>10</v>
          </cell>
        </row>
        <row r="2502">
          <cell r="T2502">
            <v>10</v>
          </cell>
        </row>
        <row r="2503">
          <cell r="T2503">
            <v>10</v>
          </cell>
        </row>
        <row r="2504">
          <cell r="T2504">
            <v>10</v>
          </cell>
        </row>
        <row r="2505">
          <cell r="T2505">
            <v>10</v>
          </cell>
        </row>
        <row r="2506">
          <cell r="T2506">
            <v>10</v>
          </cell>
        </row>
        <row r="2507">
          <cell r="T2507">
            <v>10</v>
          </cell>
        </row>
        <row r="2508">
          <cell r="T2508">
            <v>10</v>
          </cell>
        </row>
        <row r="2509">
          <cell r="T2509">
            <v>10</v>
          </cell>
        </row>
        <row r="2510">
          <cell r="T2510">
            <v>10</v>
          </cell>
        </row>
        <row r="2511">
          <cell r="T2511">
            <v>10</v>
          </cell>
        </row>
        <row r="2512">
          <cell r="T2512">
            <v>10</v>
          </cell>
        </row>
        <row r="2513">
          <cell r="T2513">
            <v>10</v>
          </cell>
        </row>
        <row r="2514">
          <cell r="T2514">
            <v>10</v>
          </cell>
        </row>
        <row r="2515">
          <cell r="T2515">
            <v>10</v>
          </cell>
        </row>
        <row r="2516">
          <cell r="T2516">
            <v>10</v>
          </cell>
        </row>
        <row r="2517">
          <cell r="T2517">
            <v>10</v>
          </cell>
        </row>
        <row r="2518">
          <cell r="T2518">
            <v>10</v>
          </cell>
        </row>
        <row r="2519">
          <cell r="T2519">
            <v>10</v>
          </cell>
        </row>
        <row r="2520">
          <cell r="T2520">
            <v>10</v>
          </cell>
        </row>
        <row r="2521">
          <cell r="T2521">
            <v>10</v>
          </cell>
        </row>
        <row r="2522">
          <cell r="T2522">
            <v>10</v>
          </cell>
        </row>
        <row r="2523">
          <cell r="T2523">
            <v>10</v>
          </cell>
        </row>
        <row r="2524">
          <cell r="T2524">
            <v>10</v>
          </cell>
        </row>
        <row r="2525">
          <cell r="T2525">
            <v>10</v>
          </cell>
        </row>
        <row r="2526">
          <cell r="T2526">
            <v>10</v>
          </cell>
        </row>
        <row r="2527">
          <cell r="T2527">
            <v>10</v>
          </cell>
        </row>
        <row r="2528">
          <cell r="T2528">
            <v>10</v>
          </cell>
        </row>
        <row r="2529">
          <cell r="T2529">
            <v>10</v>
          </cell>
        </row>
        <row r="2530">
          <cell r="T2530">
            <v>10</v>
          </cell>
        </row>
        <row r="2531">
          <cell r="T2531">
            <v>10</v>
          </cell>
        </row>
        <row r="2532">
          <cell r="T2532">
            <v>10</v>
          </cell>
        </row>
        <row r="2533">
          <cell r="T2533">
            <v>10</v>
          </cell>
        </row>
        <row r="2534">
          <cell r="T2534">
            <v>10</v>
          </cell>
        </row>
        <row r="2535">
          <cell r="T2535">
            <v>10</v>
          </cell>
        </row>
        <row r="2536">
          <cell r="T2536">
            <v>10</v>
          </cell>
        </row>
        <row r="2537">
          <cell r="T2537">
            <v>10</v>
          </cell>
        </row>
        <row r="2538">
          <cell r="T2538">
            <v>10</v>
          </cell>
        </row>
        <row r="2539">
          <cell r="T2539">
            <v>10</v>
          </cell>
        </row>
        <row r="2540">
          <cell r="T2540">
            <v>10</v>
          </cell>
        </row>
        <row r="2541">
          <cell r="T2541">
            <v>10</v>
          </cell>
        </row>
        <row r="2542">
          <cell r="T2542">
            <v>10</v>
          </cell>
        </row>
        <row r="2543">
          <cell r="T2543">
            <v>10</v>
          </cell>
        </row>
        <row r="2544">
          <cell r="T2544">
            <v>10</v>
          </cell>
        </row>
        <row r="2545">
          <cell r="T2545">
            <v>10</v>
          </cell>
        </row>
        <row r="2546">
          <cell r="T2546">
            <v>10</v>
          </cell>
        </row>
        <row r="2547">
          <cell r="T2547">
            <v>10</v>
          </cell>
        </row>
        <row r="2548">
          <cell r="T2548">
            <v>10</v>
          </cell>
        </row>
        <row r="2549">
          <cell r="T2549">
            <v>10</v>
          </cell>
        </row>
        <row r="2550">
          <cell r="T2550">
            <v>10</v>
          </cell>
        </row>
        <row r="2551">
          <cell r="T2551">
            <v>10</v>
          </cell>
        </row>
        <row r="2552">
          <cell r="T2552">
            <v>10</v>
          </cell>
        </row>
        <row r="2553">
          <cell r="T2553">
            <v>10</v>
          </cell>
        </row>
        <row r="2554">
          <cell r="T2554">
            <v>10</v>
          </cell>
        </row>
        <row r="2555">
          <cell r="T2555">
            <v>10</v>
          </cell>
        </row>
        <row r="2556">
          <cell r="T2556">
            <v>10</v>
          </cell>
        </row>
        <row r="2557">
          <cell r="T2557">
            <v>10</v>
          </cell>
        </row>
        <row r="2558">
          <cell r="T2558">
            <v>10</v>
          </cell>
        </row>
        <row r="2559">
          <cell r="T2559">
            <v>10</v>
          </cell>
        </row>
        <row r="2560">
          <cell r="T2560">
            <v>10</v>
          </cell>
        </row>
        <row r="2561">
          <cell r="T2561">
            <v>10</v>
          </cell>
        </row>
        <row r="2562">
          <cell r="T2562">
            <v>10</v>
          </cell>
        </row>
        <row r="2563">
          <cell r="T2563">
            <v>10</v>
          </cell>
        </row>
        <row r="2564">
          <cell r="T2564">
            <v>10</v>
          </cell>
        </row>
        <row r="2565">
          <cell r="T2565">
            <v>10</v>
          </cell>
        </row>
        <row r="2566">
          <cell r="T2566">
            <v>10</v>
          </cell>
        </row>
        <row r="2567">
          <cell r="T2567">
            <v>10</v>
          </cell>
        </row>
        <row r="2568">
          <cell r="T2568">
            <v>10</v>
          </cell>
        </row>
        <row r="2569">
          <cell r="T2569">
            <v>10</v>
          </cell>
        </row>
        <row r="2570">
          <cell r="T2570">
            <v>10</v>
          </cell>
        </row>
        <row r="2571">
          <cell r="T2571">
            <v>10</v>
          </cell>
        </row>
        <row r="2572">
          <cell r="T2572">
            <v>10</v>
          </cell>
        </row>
        <row r="2573">
          <cell r="T2573">
            <v>10</v>
          </cell>
        </row>
        <row r="2574">
          <cell r="T2574">
            <v>10</v>
          </cell>
        </row>
        <row r="2575">
          <cell r="T2575">
            <v>10</v>
          </cell>
        </row>
        <row r="2576">
          <cell r="T2576">
            <v>10</v>
          </cell>
        </row>
        <row r="2577">
          <cell r="T2577">
            <v>10</v>
          </cell>
        </row>
        <row r="2578">
          <cell r="T2578">
            <v>10</v>
          </cell>
        </row>
        <row r="2579">
          <cell r="T2579">
            <v>10</v>
          </cell>
        </row>
        <row r="2580">
          <cell r="T2580">
            <v>10</v>
          </cell>
        </row>
        <row r="2581">
          <cell r="T2581">
            <v>10</v>
          </cell>
        </row>
        <row r="2582">
          <cell r="T2582">
            <v>10</v>
          </cell>
        </row>
        <row r="2583">
          <cell r="T2583">
            <v>10</v>
          </cell>
        </row>
        <row r="2584">
          <cell r="T2584">
            <v>10</v>
          </cell>
        </row>
        <row r="2585">
          <cell r="T2585">
            <v>10</v>
          </cell>
        </row>
        <row r="2586">
          <cell r="T2586">
            <v>10</v>
          </cell>
        </row>
        <row r="2587">
          <cell r="T2587">
            <v>10</v>
          </cell>
        </row>
        <row r="2588">
          <cell r="T2588">
            <v>10</v>
          </cell>
        </row>
        <row r="2589">
          <cell r="T2589">
            <v>10</v>
          </cell>
        </row>
        <row r="2590">
          <cell r="T2590">
            <v>10</v>
          </cell>
        </row>
        <row r="2591">
          <cell r="T2591">
            <v>10</v>
          </cell>
        </row>
        <row r="2592">
          <cell r="T2592">
            <v>10</v>
          </cell>
        </row>
        <row r="2593">
          <cell r="T2593">
            <v>10</v>
          </cell>
        </row>
        <row r="2594">
          <cell r="T2594">
            <v>10</v>
          </cell>
        </row>
        <row r="2595">
          <cell r="T2595">
            <v>10</v>
          </cell>
        </row>
        <row r="2596">
          <cell r="T2596">
            <v>10</v>
          </cell>
        </row>
        <row r="2597">
          <cell r="T2597">
            <v>10</v>
          </cell>
        </row>
        <row r="2598">
          <cell r="T2598">
            <v>10</v>
          </cell>
        </row>
        <row r="2599">
          <cell r="T2599">
            <v>10</v>
          </cell>
        </row>
        <row r="2600">
          <cell r="T2600">
            <v>10</v>
          </cell>
        </row>
        <row r="2601">
          <cell r="T2601">
            <v>10</v>
          </cell>
        </row>
        <row r="2602">
          <cell r="T2602">
            <v>10</v>
          </cell>
        </row>
        <row r="2603">
          <cell r="T2603">
            <v>10</v>
          </cell>
        </row>
        <row r="2604">
          <cell r="T2604">
            <v>10</v>
          </cell>
        </row>
        <row r="2605">
          <cell r="T2605">
            <v>10</v>
          </cell>
        </row>
        <row r="2606">
          <cell r="T2606">
            <v>10</v>
          </cell>
        </row>
        <row r="2607">
          <cell r="T2607">
            <v>10</v>
          </cell>
        </row>
        <row r="2608">
          <cell r="T2608">
            <v>10</v>
          </cell>
        </row>
        <row r="2609">
          <cell r="T2609">
            <v>10</v>
          </cell>
        </row>
        <row r="2610">
          <cell r="T2610">
            <v>10</v>
          </cell>
        </row>
        <row r="2611">
          <cell r="T2611">
            <v>10</v>
          </cell>
        </row>
        <row r="2612">
          <cell r="T2612">
            <v>10</v>
          </cell>
        </row>
        <row r="2613">
          <cell r="T2613">
            <v>10</v>
          </cell>
        </row>
        <row r="2614">
          <cell r="T2614">
            <v>10</v>
          </cell>
        </row>
        <row r="2615">
          <cell r="T2615">
            <v>10</v>
          </cell>
        </row>
        <row r="2616">
          <cell r="T2616">
            <v>10</v>
          </cell>
        </row>
        <row r="2617">
          <cell r="T2617">
            <v>10</v>
          </cell>
        </row>
        <row r="2618">
          <cell r="T2618">
            <v>10</v>
          </cell>
        </row>
        <row r="2619">
          <cell r="T2619">
            <v>10</v>
          </cell>
        </row>
        <row r="2620">
          <cell r="T2620">
            <v>10</v>
          </cell>
        </row>
        <row r="2621">
          <cell r="T2621">
            <v>10</v>
          </cell>
        </row>
        <row r="2622">
          <cell r="T2622">
            <v>10</v>
          </cell>
        </row>
        <row r="2623">
          <cell r="T2623">
            <v>10</v>
          </cell>
        </row>
        <row r="2624">
          <cell r="T2624">
            <v>10</v>
          </cell>
        </row>
        <row r="2625">
          <cell r="T2625">
            <v>10</v>
          </cell>
        </row>
        <row r="2626">
          <cell r="T2626">
            <v>10</v>
          </cell>
        </row>
        <row r="2627">
          <cell r="T2627">
            <v>10</v>
          </cell>
        </row>
        <row r="2628">
          <cell r="T2628">
            <v>10</v>
          </cell>
        </row>
        <row r="2629">
          <cell r="T2629">
            <v>10</v>
          </cell>
        </row>
        <row r="2630">
          <cell r="T2630">
            <v>10</v>
          </cell>
        </row>
        <row r="2631">
          <cell r="T2631">
            <v>10</v>
          </cell>
        </row>
        <row r="2632">
          <cell r="T2632">
            <v>10</v>
          </cell>
        </row>
        <row r="2633">
          <cell r="T2633">
            <v>10</v>
          </cell>
        </row>
        <row r="2634">
          <cell r="T2634">
            <v>10</v>
          </cell>
        </row>
        <row r="2635">
          <cell r="T2635">
            <v>10</v>
          </cell>
        </row>
        <row r="2636">
          <cell r="T2636">
            <v>10</v>
          </cell>
        </row>
        <row r="2637">
          <cell r="T2637">
            <v>10</v>
          </cell>
        </row>
        <row r="2638">
          <cell r="T2638">
            <v>10</v>
          </cell>
        </row>
        <row r="2639">
          <cell r="T2639">
            <v>10</v>
          </cell>
        </row>
        <row r="2640">
          <cell r="T2640">
            <v>10</v>
          </cell>
        </row>
        <row r="2641">
          <cell r="T2641">
            <v>10</v>
          </cell>
        </row>
        <row r="2642">
          <cell r="T2642">
            <v>10</v>
          </cell>
        </row>
        <row r="2643">
          <cell r="T2643">
            <v>10</v>
          </cell>
        </row>
        <row r="2644">
          <cell r="T2644">
            <v>10</v>
          </cell>
        </row>
        <row r="2645">
          <cell r="T2645">
            <v>10</v>
          </cell>
        </row>
        <row r="2646">
          <cell r="T2646">
            <v>10</v>
          </cell>
        </row>
        <row r="2647">
          <cell r="T2647">
            <v>10</v>
          </cell>
        </row>
        <row r="2648">
          <cell r="T2648">
            <v>10</v>
          </cell>
        </row>
        <row r="2649">
          <cell r="T2649">
            <v>10</v>
          </cell>
        </row>
        <row r="2650">
          <cell r="T2650">
            <v>10</v>
          </cell>
        </row>
        <row r="2651">
          <cell r="T2651">
            <v>10</v>
          </cell>
        </row>
        <row r="2652">
          <cell r="T2652">
            <v>10</v>
          </cell>
        </row>
        <row r="2653">
          <cell r="T2653">
            <v>10</v>
          </cell>
        </row>
        <row r="2654">
          <cell r="T2654">
            <v>10</v>
          </cell>
        </row>
        <row r="2655">
          <cell r="T2655">
            <v>10</v>
          </cell>
        </row>
        <row r="2656">
          <cell r="T2656">
            <v>10</v>
          </cell>
        </row>
        <row r="2657">
          <cell r="T2657">
            <v>10</v>
          </cell>
        </row>
        <row r="2658">
          <cell r="T2658">
            <v>10</v>
          </cell>
        </row>
        <row r="2659">
          <cell r="T2659">
            <v>10</v>
          </cell>
        </row>
        <row r="2660">
          <cell r="T2660">
            <v>10</v>
          </cell>
        </row>
        <row r="2661">
          <cell r="T2661">
            <v>10</v>
          </cell>
        </row>
        <row r="2662">
          <cell r="T2662">
            <v>10</v>
          </cell>
        </row>
        <row r="2663">
          <cell r="T2663">
            <v>10</v>
          </cell>
        </row>
        <row r="2664">
          <cell r="T2664">
            <v>10</v>
          </cell>
        </row>
        <row r="2665">
          <cell r="T2665">
            <v>10</v>
          </cell>
        </row>
        <row r="2666">
          <cell r="T2666">
            <v>10</v>
          </cell>
        </row>
        <row r="2667">
          <cell r="T2667">
            <v>10</v>
          </cell>
        </row>
        <row r="2668">
          <cell r="T2668">
            <v>10</v>
          </cell>
        </row>
        <row r="2669">
          <cell r="T2669">
            <v>10</v>
          </cell>
        </row>
        <row r="2670">
          <cell r="T2670">
            <v>10</v>
          </cell>
        </row>
        <row r="2671">
          <cell r="T2671">
            <v>10</v>
          </cell>
        </row>
        <row r="2672">
          <cell r="T2672">
            <v>10</v>
          </cell>
        </row>
        <row r="2673">
          <cell r="T2673">
            <v>10</v>
          </cell>
        </row>
        <row r="2674">
          <cell r="T2674">
            <v>10</v>
          </cell>
        </row>
        <row r="2675">
          <cell r="T2675">
            <v>10</v>
          </cell>
        </row>
        <row r="2676">
          <cell r="T2676">
            <v>10</v>
          </cell>
        </row>
        <row r="2677">
          <cell r="T2677">
            <v>10</v>
          </cell>
        </row>
        <row r="2678">
          <cell r="T2678">
            <v>10</v>
          </cell>
        </row>
        <row r="2679">
          <cell r="T2679">
            <v>10</v>
          </cell>
        </row>
        <row r="2680">
          <cell r="T2680">
            <v>10</v>
          </cell>
        </row>
        <row r="2681">
          <cell r="T2681">
            <v>10</v>
          </cell>
        </row>
        <row r="2682">
          <cell r="T2682">
            <v>10</v>
          </cell>
        </row>
        <row r="2683">
          <cell r="T2683">
            <v>10</v>
          </cell>
        </row>
        <row r="2684">
          <cell r="T2684">
            <v>10</v>
          </cell>
        </row>
        <row r="2685">
          <cell r="T2685">
            <v>10</v>
          </cell>
        </row>
        <row r="2686">
          <cell r="T2686">
            <v>10</v>
          </cell>
        </row>
        <row r="2687">
          <cell r="T2687">
            <v>10</v>
          </cell>
        </row>
        <row r="2688">
          <cell r="T2688">
            <v>10</v>
          </cell>
        </row>
        <row r="2689">
          <cell r="T2689">
            <v>10</v>
          </cell>
        </row>
        <row r="2690">
          <cell r="T2690">
            <v>10</v>
          </cell>
        </row>
        <row r="2691">
          <cell r="T2691">
            <v>10</v>
          </cell>
        </row>
        <row r="2692">
          <cell r="T2692">
            <v>10</v>
          </cell>
        </row>
        <row r="2693">
          <cell r="T2693">
            <v>10</v>
          </cell>
        </row>
        <row r="2694">
          <cell r="T2694">
            <v>10</v>
          </cell>
        </row>
        <row r="2695">
          <cell r="T2695">
            <v>10</v>
          </cell>
        </row>
        <row r="2696">
          <cell r="T2696">
            <v>10</v>
          </cell>
        </row>
        <row r="2697">
          <cell r="T2697">
            <v>10</v>
          </cell>
        </row>
        <row r="2698">
          <cell r="T2698">
            <v>10</v>
          </cell>
        </row>
        <row r="2699">
          <cell r="T2699">
            <v>10</v>
          </cell>
        </row>
        <row r="2700">
          <cell r="T2700">
            <v>10</v>
          </cell>
        </row>
        <row r="2701">
          <cell r="T2701">
            <v>10</v>
          </cell>
        </row>
        <row r="2702">
          <cell r="T2702">
            <v>10</v>
          </cell>
        </row>
        <row r="2703">
          <cell r="T2703">
            <v>10</v>
          </cell>
        </row>
        <row r="2704">
          <cell r="T2704">
            <v>10</v>
          </cell>
        </row>
        <row r="2705">
          <cell r="T2705">
            <v>10</v>
          </cell>
        </row>
        <row r="2706">
          <cell r="T2706">
            <v>10</v>
          </cell>
        </row>
        <row r="2707">
          <cell r="T2707">
            <v>10</v>
          </cell>
        </row>
        <row r="2708">
          <cell r="T2708">
            <v>10</v>
          </cell>
        </row>
        <row r="2709">
          <cell r="T2709">
            <v>10</v>
          </cell>
        </row>
        <row r="2710">
          <cell r="T2710">
            <v>10</v>
          </cell>
        </row>
        <row r="2711">
          <cell r="T2711">
            <v>11</v>
          </cell>
        </row>
        <row r="2712">
          <cell r="T2712">
            <v>11</v>
          </cell>
        </row>
        <row r="2713">
          <cell r="T2713">
            <v>11</v>
          </cell>
        </row>
        <row r="2714">
          <cell r="T2714">
            <v>11</v>
          </cell>
        </row>
        <row r="2715">
          <cell r="T2715">
            <v>11</v>
          </cell>
        </row>
        <row r="2716">
          <cell r="T2716">
            <v>11</v>
          </cell>
        </row>
        <row r="2717">
          <cell r="T2717">
            <v>11</v>
          </cell>
        </row>
        <row r="2718">
          <cell r="T2718">
            <v>11</v>
          </cell>
        </row>
        <row r="2719">
          <cell r="T2719">
            <v>11</v>
          </cell>
        </row>
        <row r="2720">
          <cell r="T2720">
            <v>11</v>
          </cell>
        </row>
        <row r="2721">
          <cell r="T2721">
            <v>11</v>
          </cell>
        </row>
        <row r="2722">
          <cell r="T2722">
            <v>11</v>
          </cell>
        </row>
        <row r="2723">
          <cell r="T2723">
            <v>11</v>
          </cell>
        </row>
        <row r="2724">
          <cell r="T2724">
            <v>11</v>
          </cell>
        </row>
        <row r="2725">
          <cell r="T2725">
            <v>11</v>
          </cell>
        </row>
        <row r="2726">
          <cell r="T2726">
            <v>11</v>
          </cell>
        </row>
        <row r="2727">
          <cell r="T2727">
            <v>11</v>
          </cell>
        </row>
        <row r="2728">
          <cell r="T2728">
            <v>11</v>
          </cell>
        </row>
        <row r="2729">
          <cell r="T2729">
            <v>11</v>
          </cell>
        </row>
        <row r="2730">
          <cell r="T2730">
            <v>11</v>
          </cell>
        </row>
        <row r="2731">
          <cell r="T2731">
            <v>11</v>
          </cell>
        </row>
        <row r="2732">
          <cell r="T2732">
            <v>11</v>
          </cell>
        </row>
        <row r="2733">
          <cell r="T2733">
            <v>11</v>
          </cell>
        </row>
        <row r="2734">
          <cell r="T2734">
            <v>11</v>
          </cell>
        </row>
        <row r="2735">
          <cell r="T2735">
            <v>11</v>
          </cell>
        </row>
        <row r="2736">
          <cell r="T2736">
            <v>11</v>
          </cell>
        </row>
        <row r="2737">
          <cell r="T2737">
            <v>11</v>
          </cell>
        </row>
        <row r="2738">
          <cell r="T2738">
            <v>11</v>
          </cell>
        </row>
        <row r="2739">
          <cell r="T2739">
            <v>11</v>
          </cell>
        </row>
        <row r="2740">
          <cell r="T2740">
            <v>11</v>
          </cell>
        </row>
        <row r="2741">
          <cell r="T2741">
            <v>11</v>
          </cell>
        </row>
        <row r="2742">
          <cell r="T2742">
            <v>11</v>
          </cell>
        </row>
        <row r="2743">
          <cell r="T2743">
            <v>11</v>
          </cell>
        </row>
        <row r="2744">
          <cell r="T2744">
            <v>11</v>
          </cell>
        </row>
        <row r="2745">
          <cell r="T2745">
            <v>11</v>
          </cell>
        </row>
        <row r="2746">
          <cell r="T2746">
            <v>11</v>
          </cell>
        </row>
        <row r="2747">
          <cell r="T2747">
            <v>11</v>
          </cell>
        </row>
        <row r="2748">
          <cell r="T2748">
            <v>11</v>
          </cell>
        </row>
        <row r="2749">
          <cell r="T2749">
            <v>11</v>
          </cell>
        </row>
        <row r="2750">
          <cell r="T2750">
            <v>11</v>
          </cell>
        </row>
        <row r="2751">
          <cell r="T2751">
            <v>11</v>
          </cell>
        </row>
        <row r="2752">
          <cell r="T2752">
            <v>11</v>
          </cell>
        </row>
        <row r="2753">
          <cell r="T2753">
            <v>11</v>
          </cell>
        </row>
        <row r="2754">
          <cell r="T2754">
            <v>11</v>
          </cell>
        </row>
        <row r="2755">
          <cell r="T2755">
            <v>11</v>
          </cell>
        </row>
        <row r="2756">
          <cell r="T2756">
            <v>11</v>
          </cell>
        </row>
        <row r="2757">
          <cell r="T2757">
            <v>11</v>
          </cell>
        </row>
        <row r="2758">
          <cell r="T2758">
            <v>11</v>
          </cell>
        </row>
        <row r="2759">
          <cell r="T2759">
            <v>11</v>
          </cell>
        </row>
        <row r="2760">
          <cell r="T2760">
            <v>11</v>
          </cell>
        </row>
        <row r="2761">
          <cell r="T2761">
            <v>11</v>
          </cell>
        </row>
        <row r="2762">
          <cell r="T2762">
            <v>11</v>
          </cell>
        </row>
        <row r="2763">
          <cell r="T2763">
            <v>11</v>
          </cell>
        </row>
        <row r="2764">
          <cell r="T2764">
            <v>11</v>
          </cell>
        </row>
        <row r="2765">
          <cell r="T2765">
            <v>11</v>
          </cell>
        </row>
        <row r="2766">
          <cell r="T2766">
            <v>11</v>
          </cell>
        </row>
        <row r="2767">
          <cell r="T2767">
            <v>11</v>
          </cell>
        </row>
        <row r="2768">
          <cell r="T2768">
            <v>11</v>
          </cell>
        </row>
        <row r="2769">
          <cell r="T2769">
            <v>11</v>
          </cell>
        </row>
        <row r="2770">
          <cell r="T2770">
            <v>11</v>
          </cell>
        </row>
        <row r="2771">
          <cell r="T2771">
            <v>11</v>
          </cell>
        </row>
        <row r="2772">
          <cell r="T2772">
            <v>11</v>
          </cell>
        </row>
        <row r="2773">
          <cell r="T2773">
            <v>11</v>
          </cell>
        </row>
        <row r="2774">
          <cell r="T2774">
            <v>11</v>
          </cell>
        </row>
        <row r="2775">
          <cell r="T2775">
            <v>11</v>
          </cell>
        </row>
        <row r="2776">
          <cell r="T2776">
            <v>11</v>
          </cell>
        </row>
        <row r="2777">
          <cell r="T2777">
            <v>11</v>
          </cell>
        </row>
        <row r="2778">
          <cell r="T2778">
            <v>11</v>
          </cell>
        </row>
        <row r="2779">
          <cell r="T2779">
            <v>11</v>
          </cell>
        </row>
        <row r="2780">
          <cell r="T2780">
            <v>11</v>
          </cell>
        </row>
        <row r="2781">
          <cell r="T2781">
            <v>11</v>
          </cell>
        </row>
        <row r="2782">
          <cell r="T2782">
            <v>11</v>
          </cell>
        </row>
        <row r="2783">
          <cell r="T2783">
            <v>11</v>
          </cell>
        </row>
        <row r="2784">
          <cell r="T2784">
            <v>11</v>
          </cell>
        </row>
        <row r="2785">
          <cell r="T2785">
            <v>11</v>
          </cell>
        </row>
        <row r="2786">
          <cell r="T2786">
            <v>11</v>
          </cell>
        </row>
        <row r="2787">
          <cell r="T2787">
            <v>11</v>
          </cell>
        </row>
        <row r="2788">
          <cell r="T2788">
            <v>11</v>
          </cell>
        </row>
        <row r="2789">
          <cell r="T2789">
            <v>11</v>
          </cell>
        </row>
        <row r="2790">
          <cell r="T2790">
            <v>11</v>
          </cell>
        </row>
        <row r="2791">
          <cell r="T2791">
            <v>11</v>
          </cell>
        </row>
        <row r="2792">
          <cell r="T2792">
            <v>11</v>
          </cell>
        </row>
        <row r="2793">
          <cell r="T2793">
            <v>11</v>
          </cell>
        </row>
        <row r="2794">
          <cell r="T2794">
            <v>11</v>
          </cell>
        </row>
        <row r="2795">
          <cell r="T2795">
            <v>11</v>
          </cell>
        </row>
        <row r="2796">
          <cell r="T2796">
            <v>11</v>
          </cell>
        </row>
        <row r="2797">
          <cell r="T2797">
            <v>11</v>
          </cell>
        </row>
        <row r="2798">
          <cell r="T2798">
            <v>11</v>
          </cell>
        </row>
        <row r="2799">
          <cell r="T2799">
            <v>11</v>
          </cell>
        </row>
        <row r="2800">
          <cell r="T2800">
            <v>11</v>
          </cell>
        </row>
        <row r="2801">
          <cell r="T2801">
            <v>11</v>
          </cell>
        </row>
        <row r="2802">
          <cell r="T2802">
            <v>11</v>
          </cell>
        </row>
        <row r="2803">
          <cell r="T2803">
            <v>11</v>
          </cell>
        </row>
        <row r="2804">
          <cell r="T2804">
            <v>11</v>
          </cell>
        </row>
        <row r="2805">
          <cell r="T2805">
            <v>11</v>
          </cell>
        </row>
        <row r="2806">
          <cell r="T2806">
            <v>11</v>
          </cell>
        </row>
        <row r="2807">
          <cell r="T2807">
            <v>11</v>
          </cell>
        </row>
        <row r="2808">
          <cell r="T2808">
            <v>11</v>
          </cell>
        </row>
        <row r="2809">
          <cell r="T2809">
            <v>11</v>
          </cell>
        </row>
        <row r="2810">
          <cell r="T2810">
            <v>11</v>
          </cell>
        </row>
        <row r="2811">
          <cell r="T2811">
            <v>11</v>
          </cell>
        </row>
        <row r="2812">
          <cell r="T2812">
            <v>11</v>
          </cell>
        </row>
        <row r="2813">
          <cell r="T2813">
            <v>11</v>
          </cell>
        </row>
        <row r="2814">
          <cell r="T2814">
            <v>11</v>
          </cell>
        </row>
        <row r="2815">
          <cell r="T2815">
            <v>11</v>
          </cell>
        </row>
        <row r="2816">
          <cell r="T2816">
            <v>11</v>
          </cell>
        </row>
        <row r="2817">
          <cell r="T2817">
            <v>11</v>
          </cell>
        </row>
        <row r="2818">
          <cell r="T2818">
            <v>11</v>
          </cell>
        </row>
        <row r="2819">
          <cell r="T2819">
            <v>11</v>
          </cell>
        </row>
        <row r="2820">
          <cell r="T2820">
            <v>11</v>
          </cell>
        </row>
        <row r="2821">
          <cell r="T2821">
            <v>11</v>
          </cell>
        </row>
        <row r="2822">
          <cell r="T2822">
            <v>11</v>
          </cell>
        </row>
        <row r="2823">
          <cell r="T2823">
            <v>11</v>
          </cell>
        </row>
        <row r="2824">
          <cell r="T2824">
            <v>11</v>
          </cell>
        </row>
        <row r="2825">
          <cell r="T2825">
            <v>11</v>
          </cell>
        </row>
        <row r="2826">
          <cell r="T2826">
            <v>11</v>
          </cell>
        </row>
        <row r="2827">
          <cell r="T2827">
            <v>11</v>
          </cell>
        </row>
        <row r="2828">
          <cell r="T2828">
            <v>11</v>
          </cell>
        </row>
        <row r="2829">
          <cell r="T2829">
            <v>11</v>
          </cell>
        </row>
        <row r="2830">
          <cell r="T2830">
            <v>11</v>
          </cell>
        </row>
        <row r="2831">
          <cell r="T2831">
            <v>11</v>
          </cell>
        </row>
        <row r="2832">
          <cell r="T2832">
            <v>11</v>
          </cell>
        </row>
        <row r="2833">
          <cell r="T2833">
            <v>11</v>
          </cell>
        </row>
        <row r="2834">
          <cell r="T2834">
            <v>11</v>
          </cell>
        </row>
        <row r="2835">
          <cell r="T2835">
            <v>11</v>
          </cell>
        </row>
        <row r="2836">
          <cell r="T2836">
            <v>11</v>
          </cell>
        </row>
        <row r="2837">
          <cell r="T2837">
            <v>11</v>
          </cell>
        </row>
        <row r="2838">
          <cell r="T2838">
            <v>11</v>
          </cell>
        </row>
        <row r="2839">
          <cell r="T2839">
            <v>11</v>
          </cell>
        </row>
        <row r="2840">
          <cell r="T2840">
            <v>11</v>
          </cell>
        </row>
        <row r="2841">
          <cell r="T2841">
            <v>11</v>
          </cell>
        </row>
        <row r="2842">
          <cell r="T2842">
            <v>11</v>
          </cell>
        </row>
        <row r="2843">
          <cell r="T2843">
            <v>11</v>
          </cell>
        </row>
        <row r="2844">
          <cell r="T2844">
            <v>11</v>
          </cell>
        </row>
        <row r="2845">
          <cell r="T2845">
            <v>11</v>
          </cell>
        </row>
        <row r="2846">
          <cell r="T2846">
            <v>11</v>
          </cell>
        </row>
        <row r="2847">
          <cell r="T2847">
            <v>11</v>
          </cell>
        </row>
        <row r="2848">
          <cell r="T2848">
            <v>11</v>
          </cell>
        </row>
        <row r="2849">
          <cell r="T2849">
            <v>11</v>
          </cell>
        </row>
        <row r="2850">
          <cell r="T2850">
            <v>11</v>
          </cell>
        </row>
        <row r="2851">
          <cell r="T2851">
            <v>11</v>
          </cell>
        </row>
        <row r="2852">
          <cell r="T2852">
            <v>11</v>
          </cell>
        </row>
        <row r="2853">
          <cell r="T2853">
            <v>11</v>
          </cell>
        </row>
        <row r="2854">
          <cell r="T2854">
            <v>11</v>
          </cell>
        </row>
        <row r="2855">
          <cell r="T2855">
            <v>11</v>
          </cell>
        </row>
        <row r="2856">
          <cell r="T2856">
            <v>11</v>
          </cell>
        </row>
        <row r="2857">
          <cell r="T2857">
            <v>11</v>
          </cell>
        </row>
        <row r="2858">
          <cell r="T2858">
            <v>11</v>
          </cell>
        </row>
        <row r="2859">
          <cell r="T2859">
            <v>11</v>
          </cell>
        </row>
        <row r="2860">
          <cell r="T2860">
            <v>11</v>
          </cell>
        </row>
        <row r="2861">
          <cell r="T2861">
            <v>11</v>
          </cell>
        </row>
        <row r="2862">
          <cell r="T2862">
            <v>11</v>
          </cell>
        </row>
        <row r="2863">
          <cell r="T2863">
            <v>11</v>
          </cell>
        </row>
        <row r="2864">
          <cell r="T2864">
            <v>11</v>
          </cell>
        </row>
        <row r="2865">
          <cell r="T2865">
            <v>11</v>
          </cell>
        </row>
        <row r="2866">
          <cell r="T2866">
            <v>11</v>
          </cell>
        </row>
        <row r="2867">
          <cell r="T2867">
            <v>11</v>
          </cell>
        </row>
        <row r="2868">
          <cell r="T2868">
            <v>11</v>
          </cell>
        </row>
        <row r="2869">
          <cell r="T2869">
            <v>11</v>
          </cell>
        </row>
        <row r="2870">
          <cell r="T2870">
            <v>11</v>
          </cell>
        </row>
        <row r="2871">
          <cell r="T2871">
            <v>11</v>
          </cell>
        </row>
        <row r="2872">
          <cell r="T2872">
            <v>11</v>
          </cell>
        </row>
        <row r="2873">
          <cell r="T2873">
            <v>11</v>
          </cell>
        </row>
        <row r="2874">
          <cell r="T2874">
            <v>11</v>
          </cell>
        </row>
        <row r="2875">
          <cell r="T2875">
            <v>11</v>
          </cell>
        </row>
        <row r="2876">
          <cell r="T2876">
            <v>11</v>
          </cell>
        </row>
        <row r="2877">
          <cell r="T2877">
            <v>11</v>
          </cell>
        </row>
        <row r="2878">
          <cell r="T2878">
            <v>11</v>
          </cell>
        </row>
        <row r="2879">
          <cell r="T2879">
            <v>11</v>
          </cell>
        </row>
        <row r="2880">
          <cell r="T2880">
            <v>11</v>
          </cell>
        </row>
        <row r="2881">
          <cell r="T2881">
            <v>11</v>
          </cell>
        </row>
        <row r="2882">
          <cell r="T2882">
            <v>11</v>
          </cell>
        </row>
        <row r="2883">
          <cell r="T2883">
            <v>11</v>
          </cell>
        </row>
        <row r="2884">
          <cell r="T2884">
            <v>11</v>
          </cell>
        </row>
        <row r="2885">
          <cell r="T2885">
            <v>11</v>
          </cell>
        </row>
        <row r="2886">
          <cell r="T2886">
            <v>11</v>
          </cell>
        </row>
        <row r="2887">
          <cell r="T2887">
            <v>11</v>
          </cell>
        </row>
        <row r="2888">
          <cell r="T2888">
            <v>11</v>
          </cell>
        </row>
        <row r="2889">
          <cell r="T2889">
            <v>11</v>
          </cell>
        </row>
        <row r="2890">
          <cell r="T2890">
            <v>11</v>
          </cell>
        </row>
        <row r="2891">
          <cell r="T2891">
            <v>11</v>
          </cell>
        </row>
        <row r="2892">
          <cell r="T2892">
            <v>11</v>
          </cell>
        </row>
        <row r="2893">
          <cell r="T2893">
            <v>11</v>
          </cell>
        </row>
        <row r="2894">
          <cell r="T2894">
            <v>11</v>
          </cell>
        </row>
        <row r="2895">
          <cell r="T2895">
            <v>11</v>
          </cell>
        </row>
        <row r="2896">
          <cell r="T2896">
            <v>11</v>
          </cell>
        </row>
        <row r="2897">
          <cell r="T2897">
            <v>11</v>
          </cell>
        </row>
        <row r="2898">
          <cell r="T2898">
            <v>11</v>
          </cell>
        </row>
        <row r="2899">
          <cell r="T2899">
            <v>11</v>
          </cell>
        </row>
        <row r="2900">
          <cell r="T2900">
            <v>11</v>
          </cell>
        </row>
        <row r="2901">
          <cell r="T2901">
            <v>11</v>
          </cell>
        </row>
        <row r="2902">
          <cell r="T2902">
            <v>11</v>
          </cell>
        </row>
        <row r="2903">
          <cell r="T2903">
            <v>11</v>
          </cell>
        </row>
        <row r="2904">
          <cell r="T2904">
            <v>11</v>
          </cell>
        </row>
        <row r="2905">
          <cell r="T2905">
            <v>11</v>
          </cell>
        </row>
        <row r="2906">
          <cell r="T2906">
            <v>11</v>
          </cell>
        </row>
        <row r="2907">
          <cell r="T2907">
            <v>11</v>
          </cell>
        </row>
        <row r="2908">
          <cell r="T2908">
            <v>11</v>
          </cell>
        </row>
        <row r="2909">
          <cell r="T2909">
            <v>11</v>
          </cell>
        </row>
        <row r="2910">
          <cell r="T2910">
            <v>11</v>
          </cell>
        </row>
        <row r="2911">
          <cell r="T2911">
            <v>11</v>
          </cell>
        </row>
        <row r="2912">
          <cell r="T2912">
            <v>11</v>
          </cell>
        </row>
        <row r="2913">
          <cell r="T2913">
            <v>11</v>
          </cell>
        </row>
        <row r="2914">
          <cell r="T2914">
            <v>11</v>
          </cell>
        </row>
        <row r="2915">
          <cell r="T2915">
            <v>11</v>
          </cell>
        </row>
        <row r="2916">
          <cell r="T2916">
            <v>11</v>
          </cell>
        </row>
        <row r="2917">
          <cell r="T2917">
            <v>11</v>
          </cell>
        </row>
        <row r="2918">
          <cell r="T2918">
            <v>11</v>
          </cell>
        </row>
        <row r="2919">
          <cell r="T2919">
            <v>11</v>
          </cell>
        </row>
        <row r="2920">
          <cell r="T2920">
            <v>11</v>
          </cell>
        </row>
        <row r="2921">
          <cell r="T2921">
            <v>11</v>
          </cell>
        </row>
        <row r="2922">
          <cell r="T2922">
            <v>11</v>
          </cell>
        </row>
        <row r="2923">
          <cell r="T2923">
            <v>11</v>
          </cell>
        </row>
        <row r="2924">
          <cell r="T2924">
            <v>11</v>
          </cell>
        </row>
        <row r="2925">
          <cell r="T2925">
            <v>11</v>
          </cell>
        </row>
        <row r="2926">
          <cell r="T2926">
            <v>11</v>
          </cell>
        </row>
        <row r="2927">
          <cell r="T2927">
            <v>11</v>
          </cell>
        </row>
        <row r="2928">
          <cell r="T2928">
            <v>11</v>
          </cell>
        </row>
        <row r="2929">
          <cell r="T2929">
            <v>11</v>
          </cell>
        </row>
        <row r="2930">
          <cell r="T2930">
            <v>11</v>
          </cell>
        </row>
        <row r="2931">
          <cell r="T2931">
            <v>11</v>
          </cell>
        </row>
        <row r="2932">
          <cell r="T2932">
            <v>11</v>
          </cell>
        </row>
        <row r="2933">
          <cell r="T2933">
            <v>11</v>
          </cell>
        </row>
        <row r="2934">
          <cell r="T2934">
            <v>11</v>
          </cell>
        </row>
        <row r="2935">
          <cell r="T2935">
            <v>11</v>
          </cell>
        </row>
        <row r="2936">
          <cell r="T2936">
            <v>11</v>
          </cell>
        </row>
        <row r="2937">
          <cell r="T2937">
            <v>11</v>
          </cell>
        </row>
        <row r="2938">
          <cell r="T2938">
            <v>11</v>
          </cell>
        </row>
        <row r="2939">
          <cell r="T2939">
            <v>11</v>
          </cell>
        </row>
        <row r="2940">
          <cell r="T2940">
            <v>11</v>
          </cell>
        </row>
        <row r="2941">
          <cell r="T2941">
            <v>11</v>
          </cell>
        </row>
        <row r="2942">
          <cell r="T2942">
            <v>11</v>
          </cell>
        </row>
        <row r="2943">
          <cell r="T2943">
            <v>11</v>
          </cell>
        </row>
        <row r="2944">
          <cell r="T2944">
            <v>11</v>
          </cell>
        </row>
        <row r="2945">
          <cell r="T2945">
            <v>11</v>
          </cell>
        </row>
        <row r="2946">
          <cell r="T2946">
            <v>11</v>
          </cell>
        </row>
        <row r="2947">
          <cell r="T2947">
            <v>11</v>
          </cell>
        </row>
        <row r="2948">
          <cell r="T2948">
            <v>11</v>
          </cell>
        </row>
        <row r="2949">
          <cell r="T2949">
            <v>11</v>
          </cell>
        </row>
        <row r="2950">
          <cell r="T2950">
            <v>11</v>
          </cell>
        </row>
        <row r="2951">
          <cell r="T2951">
            <v>11</v>
          </cell>
        </row>
        <row r="2952">
          <cell r="T2952">
            <v>11</v>
          </cell>
        </row>
        <row r="2953">
          <cell r="T2953">
            <v>11</v>
          </cell>
        </row>
        <row r="2954">
          <cell r="T2954">
            <v>11</v>
          </cell>
        </row>
        <row r="2955">
          <cell r="T2955">
            <v>11</v>
          </cell>
        </row>
        <row r="2956">
          <cell r="T2956">
            <v>11</v>
          </cell>
        </row>
        <row r="2957">
          <cell r="T2957">
            <v>11</v>
          </cell>
        </row>
        <row r="2958">
          <cell r="T2958">
            <v>11</v>
          </cell>
        </row>
        <row r="2959">
          <cell r="T2959">
            <v>11</v>
          </cell>
        </row>
        <row r="2960">
          <cell r="T2960">
            <v>11</v>
          </cell>
        </row>
        <row r="2961">
          <cell r="T2961">
            <v>11</v>
          </cell>
        </row>
        <row r="2962">
          <cell r="T2962">
            <v>11</v>
          </cell>
        </row>
        <row r="2963">
          <cell r="T2963">
            <v>11</v>
          </cell>
        </row>
        <row r="2964">
          <cell r="T2964">
            <v>11</v>
          </cell>
        </row>
        <row r="2965">
          <cell r="T2965">
            <v>11</v>
          </cell>
        </row>
        <row r="2966">
          <cell r="T2966">
            <v>11</v>
          </cell>
        </row>
        <row r="2967">
          <cell r="T2967">
            <v>11</v>
          </cell>
        </row>
        <row r="2968">
          <cell r="T2968">
            <v>11</v>
          </cell>
        </row>
        <row r="2969">
          <cell r="T2969">
            <v>11</v>
          </cell>
        </row>
        <row r="2970">
          <cell r="T2970">
            <v>11</v>
          </cell>
        </row>
        <row r="2971">
          <cell r="T2971">
            <v>11</v>
          </cell>
        </row>
        <row r="2972">
          <cell r="T2972">
            <v>11</v>
          </cell>
        </row>
        <row r="2973">
          <cell r="T2973">
            <v>11</v>
          </cell>
        </row>
        <row r="2974">
          <cell r="T2974">
            <v>11</v>
          </cell>
        </row>
        <row r="2975">
          <cell r="T2975">
            <v>11</v>
          </cell>
        </row>
        <row r="2976">
          <cell r="T2976">
            <v>11</v>
          </cell>
        </row>
        <row r="2977">
          <cell r="T2977">
            <v>11</v>
          </cell>
        </row>
        <row r="2978">
          <cell r="T2978">
            <v>11</v>
          </cell>
        </row>
        <row r="2979">
          <cell r="T2979">
            <v>11</v>
          </cell>
        </row>
        <row r="2980">
          <cell r="T2980">
            <v>11</v>
          </cell>
        </row>
        <row r="2981">
          <cell r="T2981">
            <v>11</v>
          </cell>
        </row>
        <row r="2982">
          <cell r="T2982">
            <v>11</v>
          </cell>
        </row>
        <row r="2983">
          <cell r="T2983">
            <v>11</v>
          </cell>
        </row>
        <row r="2984">
          <cell r="T2984">
            <v>11</v>
          </cell>
        </row>
        <row r="2985">
          <cell r="T2985">
            <v>11</v>
          </cell>
        </row>
        <row r="2986">
          <cell r="T2986">
            <v>11</v>
          </cell>
        </row>
        <row r="2987">
          <cell r="T2987">
            <v>11</v>
          </cell>
        </row>
        <row r="2988">
          <cell r="T2988">
            <v>11</v>
          </cell>
        </row>
        <row r="2989">
          <cell r="T2989">
            <v>11</v>
          </cell>
        </row>
        <row r="2990">
          <cell r="T2990">
            <v>11</v>
          </cell>
        </row>
        <row r="2991">
          <cell r="T2991">
            <v>11</v>
          </cell>
        </row>
        <row r="2992">
          <cell r="T2992">
            <v>11</v>
          </cell>
        </row>
        <row r="2993">
          <cell r="T2993">
            <v>11</v>
          </cell>
        </row>
        <row r="2994">
          <cell r="T2994">
            <v>11</v>
          </cell>
        </row>
        <row r="2995">
          <cell r="T2995">
            <v>11</v>
          </cell>
        </row>
        <row r="2996">
          <cell r="T2996">
            <v>11</v>
          </cell>
        </row>
        <row r="2997">
          <cell r="T2997">
            <v>11</v>
          </cell>
        </row>
        <row r="2998">
          <cell r="T2998">
            <v>11</v>
          </cell>
        </row>
        <row r="2999">
          <cell r="T2999">
            <v>11</v>
          </cell>
        </row>
        <row r="3000">
          <cell r="T3000">
            <v>11</v>
          </cell>
        </row>
        <row r="3001">
          <cell r="T3001">
            <v>11</v>
          </cell>
        </row>
        <row r="3002">
          <cell r="T3002">
            <v>11</v>
          </cell>
        </row>
        <row r="3003">
          <cell r="T3003">
            <v>11</v>
          </cell>
        </row>
        <row r="3004">
          <cell r="T3004">
            <v>11</v>
          </cell>
        </row>
        <row r="3005">
          <cell r="T3005">
            <v>11</v>
          </cell>
        </row>
        <row r="3006">
          <cell r="T3006">
            <v>11</v>
          </cell>
        </row>
        <row r="3007">
          <cell r="T3007">
            <v>11</v>
          </cell>
        </row>
        <row r="3008">
          <cell r="T3008">
            <v>11</v>
          </cell>
        </row>
        <row r="3009">
          <cell r="T3009">
            <v>11</v>
          </cell>
        </row>
        <row r="3010">
          <cell r="T3010">
            <v>11</v>
          </cell>
        </row>
        <row r="3011">
          <cell r="T3011">
            <v>11</v>
          </cell>
        </row>
        <row r="3012">
          <cell r="T3012">
            <v>11</v>
          </cell>
        </row>
        <row r="3013">
          <cell r="T3013">
            <v>11</v>
          </cell>
        </row>
        <row r="3014">
          <cell r="T3014">
            <v>11</v>
          </cell>
        </row>
        <row r="3015">
          <cell r="T3015">
            <v>11</v>
          </cell>
        </row>
        <row r="3016">
          <cell r="T3016">
            <v>11</v>
          </cell>
        </row>
        <row r="3017">
          <cell r="T3017">
            <v>11</v>
          </cell>
        </row>
        <row r="3018">
          <cell r="T3018">
            <v>11</v>
          </cell>
        </row>
        <row r="3019">
          <cell r="T3019">
            <v>11</v>
          </cell>
        </row>
        <row r="3020">
          <cell r="T3020">
            <v>11</v>
          </cell>
        </row>
        <row r="3021">
          <cell r="T3021">
            <v>11</v>
          </cell>
        </row>
        <row r="3022">
          <cell r="T3022">
            <v>11</v>
          </cell>
        </row>
        <row r="3023">
          <cell r="T3023">
            <v>11</v>
          </cell>
        </row>
        <row r="3024">
          <cell r="T3024">
            <v>11</v>
          </cell>
        </row>
        <row r="3025">
          <cell r="T3025">
            <v>11</v>
          </cell>
        </row>
        <row r="3026">
          <cell r="T3026">
            <v>11</v>
          </cell>
        </row>
        <row r="3027">
          <cell r="T3027">
            <v>11</v>
          </cell>
        </row>
        <row r="3028">
          <cell r="T3028">
            <v>11</v>
          </cell>
        </row>
        <row r="3029">
          <cell r="T3029">
            <v>11</v>
          </cell>
        </row>
        <row r="3030">
          <cell r="T3030">
            <v>11</v>
          </cell>
        </row>
        <row r="3031">
          <cell r="T3031">
            <v>11</v>
          </cell>
        </row>
        <row r="3032">
          <cell r="T3032">
            <v>11</v>
          </cell>
        </row>
        <row r="3033">
          <cell r="T3033">
            <v>11</v>
          </cell>
        </row>
        <row r="3034">
          <cell r="T3034">
            <v>11</v>
          </cell>
        </row>
        <row r="3035">
          <cell r="T3035">
            <v>11</v>
          </cell>
        </row>
        <row r="3036">
          <cell r="T3036">
            <v>11</v>
          </cell>
        </row>
        <row r="3037">
          <cell r="T3037">
            <v>11</v>
          </cell>
        </row>
        <row r="3038">
          <cell r="T3038">
            <v>11</v>
          </cell>
        </row>
        <row r="3039">
          <cell r="T3039">
            <v>11</v>
          </cell>
        </row>
        <row r="3040">
          <cell r="T3040">
            <v>11</v>
          </cell>
        </row>
        <row r="3041">
          <cell r="T3041">
            <v>11</v>
          </cell>
        </row>
        <row r="3042">
          <cell r="T3042">
            <v>11</v>
          </cell>
        </row>
        <row r="3043">
          <cell r="T3043">
            <v>11</v>
          </cell>
        </row>
        <row r="3044">
          <cell r="T3044">
            <v>11</v>
          </cell>
        </row>
        <row r="3045">
          <cell r="T3045">
            <v>11</v>
          </cell>
        </row>
        <row r="3046">
          <cell r="T3046">
            <v>11</v>
          </cell>
        </row>
        <row r="3047">
          <cell r="T3047">
            <v>11</v>
          </cell>
        </row>
        <row r="3048">
          <cell r="T3048">
            <v>11</v>
          </cell>
        </row>
        <row r="3049">
          <cell r="T3049">
            <v>11</v>
          </cell>
        </row>
        <row r="3050">
          <cell r="T3050">
            <v>11</v>
          </cell>
        </row>
        <row r="3051">
          <cell r="T3051">
            <v>11</v>
          </cell>
        </row>
        <row r="3052">
          <cell r="T3052">
            <v>11</v>
          </cell>
        </row>
        <row r="3053">
          <cell r="T3053">
            <v>11</v>
          </cell>
        </row>
        <row r="3054">
          <cell r="T3054">
            <v>11</v>
          </cell>
        </row>
        <row r="3055">
          <cell r="T3055">
            <v>11</v>
          </cell>
        </row>
        <row r="3056">
          <cell r="T3056">
            <v>11</v>
          </cell>
        </row>
        <row r="3057">
          <cell r="T3057">
            <v>11</v>
          </cell>
        </row>
        <row r="3058">
          <cell r="T3058">
            <v>11</v>
          </cell>
        </row>
        <row r="3059">
          <cell r="T3059">
            <v>11</v>
          </cell>
        </row>
        <row r="3060">
          <cell r="T3060">
            <v>11</v>
          </cell>
        </row>
        <row r="3061">
          <cell r="T3061">
            <v>11</v>
          </cell>
        </row>
        <row r="3062">
          <cell r="T3062">
            <v>11</v>
          </cell>
        </row>
        <row r="3063">
          <cell r="T3063">
            <v>11</v>
          </cell>
        </row>
        <row r="3064">
          <cell r="T3064">
            <v>11</v>
          </cell>
        </row>
        <row r="3065">
          <cell r="T3065">
            <v>11</v>
          </cell>
        </row>
        <row r="3066">
          <cell r="T3066">
            <v>11</v>
          </cell>
        </row>
        <row r="3067">
          <cell r="T3067">
            <v>11</v>
          </cell>
        </row>
        <row r="3068">
          <cell r="T3068">
            <v>11</v>
          </cell>
        </row>
        <row r="3069">
          <cell r="T3069">
            <v>11</v>
          </cell>
        </row>
        <row r="3070">
          <cell r="T3070">
            <v>11</v>
          </cell>
        </row>
        <row r="3071">
          <cell r="T3071">
            <v>11</v>
          </cell>
        </row>
        <row r="3072">
          <cell r="T3072">
            <v>11</v>
          </cell>
        </row>
        <row r="3073">
          <cell r="T3073">
            <v>11</v>
          </cell>
        </row>
        <row r="3074">
          <cell r="T3074">
            <v>11</v>
          </cell>
        </row>
        <row r="3075">
          <cell r="T3075">
            <v>11</v>
          </cell>
        </row>
        <row r="3076">
          <cell r="T3076">
            <v>11</v>
          </cell>
        </row>
        <row r="3077">
          <cell r="T3077">
            <v>11</v>
          </cell>
        </row>
        <row r="3078">
          <cell r="T3078">
            <v>11</v>
          </cell>
        </row>
        <row r="3079">
          <cell r="T3079">
            <v>11</v>
          </cell>
        </row>
        <row r="3080">
          <cell r="T3080">
            <v>11</v>
          </cell>
        </row>
        <row r="3081">
          <cell r="T3081">
            <v>11</v>
          </cell>
        </row>
        <row r="3082">
          <cell r="T3082">
            <v>11</v>
          </cell>
        </row>
        <row r="3083">
          <cell r="T3083">
            <v>11</v>
          </cell>
        </row>
        <row r="3084">
          <cell r="T3084">
            <v>11</v>
          </cell>
        </row>
        <row r="3085">
          <cell r="T3085">
            <v>11</v>
          </cell>
        </row>
        <row r="3086">
          <cell r="T3086">
            <v>11</v>
          </cell>
        </row>
        <row r="3087">
          <cell r="T3087">
            <v>11</v>
          </cell>
        </row>
        <row r="3088">
          <cell r="T3088">
            <v>11</v>
          </cell>
        </row>
        <row r="3089">
          <cell r="T3089">
            <v>11</v>
          </cell>
        </row>
        <row r="3090">
          <cell r="T3090">
            <v>11</v>
          </cell>
        </row>
        <row r="3091">
          <cell r="T3091">
            <v>11</v>
          </cell>
        </row>
        <row r="3092">
          <cell r="T3092">
            <v>11</v>
          </cell>
        </row>
        <row r="3093">
          <cell r="T3093">
            <v>11</v>
          </cell>
        </row>
        <row r="3094">
          <cell r="T3094">
            <v>11</v>
          </cell>
        </row>
        <row r="3095">
          <cell r="T3095">
            <v>11</v>
          </cell>
        </row>
        <row r="3096">
          <cell r="T3096">
            <v>11</v>
          </cell>
        </row>
        <row r="3097">
          <cell r="T3097">
            <v>11</v>
          </cell>
        </row>
        <row r="3098">
          <cell r="T3098">
            <v>11</v>
          </cell>
        </row>
        <row r="3099">
          <cell r="T3099">
            <v>11</v>
          </cell>
        </row>
        <row r="3100">
          <cell r="T3100">
            <v>11</v>
          </cell>
        </row>
        <row r="3101">
          <cell r="T3101">
            <v>11</v>
          </cell>
        </row>
        <row r="3102">
          <cell r="T3102">
            <v>11</v>
          </cell>
        </row>
        <row r="3103">
          <cell r="T3103">
            <v>11</v>
          </cell>
        </row>
        <row r="3104">
          <cell r="T3104">
            <v>11</v>
          </cell>
        </row>
        <row r="3105">
          <cell r="T3105">
            <v>11</v>
          </cell>
        </row>
        <row r="3106">
          <cell r="T3106">
            <v>11</v>
          </cell>
        </row>
        <row r="3107">
          <cell r="T3107">
            <v>11</v>
          </cell>
        </row>
        <row r="3108">
          <cell r="T3108">
            <v>11</v>
          </cell>
        </row>
        <row r="3109">
          <cell r="T3109">
            <v>11</v>
          </cell>
        </row>
        <row r="3110">
          <cell r="T3110">
            <v>11</v>
          </cell>
        </row>
        <row r="3111">
          <cell r="T3111">
            <v>11</v>
          </cell>
        </row>
        <row r="3112">
          <cell r="T3112">
            <v>11</v>
          </cell>
        </row>
        <row r="3113">
          <cell r="T3113">
            <v>11</v>
          </cell>
        </row>
        <row r="3114">
          <cell r="T3114">
            <v>11</v>
          </cell>
        </row>
        <row r="3115">
          <cell r="T3115">
            <v>11</v>
          </cell>
        </row>
        <row r="3116">
          <cell r="T3116">
            <v>11</v>
          </cell>
        </row>
        <row r="3117">
          <cell r="T3117">
            <v>11</v>
          </cell>
        </row>
        <row r="3118">
          <cell r="T3118">
            <v>11</v>
          </cell>
        </row>
        <row r="3119">
          <cell r="T3119">
            <v>11</v>
          </cell>
        </row>
        <row r="3120">
          <cell r="T3120">
            <v>11</v>
          </cell>
        </row>
        <row r="3121">
          <cell r="T3121">
            <v>11</v>
          </cell>
        </row>
        <row r="3122">
          <cell r="T3122">
            <v>11</v>
          </cell>
        </row>
        <row r="3123">
          <cell r="T3123">
            <v>11</v>
          </cell>
        </row>
        <row r="3124">
          <cell r="T3124">
            <v>11</v>
          </cell>
        </row>
        <row r="3125">
          <cell r="T3125">
            <v>11</v>
          </cell>
        </row>
        <row r="3126">
          <cell r="T3126">
            <v>11</v>
          </cell>
        </row>
        <row r="3127">
          <cell r="T3127">
            <v>11</v>
          </cell>
        </row>
        <row r="3128">
          <cell r="T3128">
            <v>11</v>
          </cell>
        </row>
        <row r="3129">
          <cell r="T3129">
            <v>11</v>
          </cell>
        </row>
        <row r="3130">
          <cell r="T3130">
            <v>11</v>
          </cell>
        </row>
        <row r="3131">
          <cell r="T3131">
            <v>11</v>
          </cell>
        </row>
        <row r="3132">
          <cell r="T3132">
            <v>11</v>
          </cell>
        </row>
        <row r="3133">
          <cell r="T3133">
            <v>11</v>
          </cell>
        </row>
        <row r="3134">
          <cell r="T3134">
            <v>11</v>
          </cell>
        </row>
        <row r="3135">
          <cell r="T3135">
            <v>11</v>
          </cell>
        </row>
        <row r="3136">
          <cell r="T3136">
            <v>11</v>
          </cell>
        </row>
        <row r="3137">
          <cell r="T3137">
            <v>11</v>
          </cell>
        </row>
        <row r="3138">
          <cell r="T3138">
            <v>11</v>
          </cell>
        </row>
        <row r="3139">
          <cell r="T3139">
            <v>11</v>
          </cell>
        </row>
        <row r="3140">
          <cell r="T3140">
            <v>11</v>
          </cell>
        </row>
        <row r="3141">
          <cell r="T3141">
            <v>11</v>
          </cell>
        </row>
        <row r="3142">
          <cell r="T3142">
            <v>11</v>
          </cell>
        </row>
        <row r="3143">
          <cell r="T3143">
            <v>11</v>
          </cell>
        </row>
        <row r="3144">
          <cell r="T3144">
            <v>11</v>
          </cell>
        </row>
        <row r="3145">
          <cell r="T3145">
            <v>11</v>
          </cell>
        </row>
        <row r="3146">
          <cell r="T3146">
            <v>11</v>
          </cell>
        </row>
        <row r="3147">
          <cell r="T3147">
            <v>11</v>
          </cell>
        </row>
        <row r="3148">
          <cell r="T3148">
            <v>11</v>
          </cell>
        </row>
        <row r="3149">
          <cell r="T3149">
            <v>11</v>
          </cell>
        </row>
        <row r="3150">
          <cell r="T3150">
            <v>11</v>
          </cell>
        </row>
        <row r="3151">
          <cell r="T3151">
            <v>11</v>
          </cell>
        </row>
        <row r="3152">
          <cell r="T3152">
            <v>11</v>
          </cell>
        </row>
        <row r="3153">
          <cell r="T3153">
            <v>11</v>
          </cell>
        </row>
        <row r="3154">
          <cell r="T3154">
            <v>11</v>
          </cell>
        </row>
        <row r="3155">
          <cell r="T3155">
            <v>11</v>
          </cell>
        </row>
        <row r="3156">
          <cell r="T3156">
            <v>11</v>
          </cell>
        </row>
        <row r="3157">
          <cell r="T3157">
            <v>11</v>
          </cell>
        </row>
        <row r="3158">
          <cell r="T3158">
            <v>11</v>
          </cell>
        </row>
        <row r="3159">
          <cell r="T3159">
            <v>11</v>
          </cell>
        </row>
        <row r="3160">
          <cell r="T3160">
            <v>11</v>
          </cell>
        </row>
        <row r="3161">
          <cell r="T3161">
            <v>11</v>
          </cell>
        </row>
        <row r="3162">
          <cell r="T3162">
            <v>11</v>
          </cell>
        </row>
        <row r="3163">
          <cell r="T3163">
            <v>11</v>
          </cell>
        </row>
        <row r="3164">
          <cell r="T3164">
            <v>11</v>
          </cell>
        </row>
        <row r="3165">
          <cell r="T3165">
            <v>11</v>
          </cell>
        </row>
        <row r="3166">
          <cell r="T3166">
            <v>11</v>
          </cell>
        </row>
        <row r="3167">
          <cell r="T3167">
            <v>11</v>
          </cell>
        </row>
        <row r="3168">
          <cell r="T3168">
            <v>11</v>
          </cell>
        </row>
        <row r="3169">
          <cell r="T3169">
            <v>11</v>
          </cell>
        </row>
        <row r="3170">
          <cell r="T3170">
            <v>11</v>
          </cell>
        </row>
        <row r="3171">
          <cell r="T3171">
            <v>11</v>
          </cell>
        </row>
        <row r="3172">
          <cell r="T3172">
            <v>11</v>
          </cell>
        </row>
        <row r="3173">
          <cell r="T3173">
            <v>11</v>
          </cell>
        </row>
        <row r="3174">
          <cell r="T3174">
            <v>11</v>
          </cell>
        </row>
        <row r="3175">
          <cell r="T3175">
            <v>11</v>
          </cell>
        </row>
        <row r="3176">
          <cell r="T3176">
            <v>11</v>
          </cell>
        </row>
        <row r="3177">
          <cell r="T3177">
            <v>11</v>
          </cell>
        </row>
        <row r="3178">
          <cell r="T3178">
            <v>11</v>
          </cell>
        </row>
        <row r="3179">
          <cell r="T3179">
            <v>11</v>
          </cell>
        </row>
        <row r="3180">
          <cell r="T3180">
            <v>11</v>
          </cell>
        </row>
        <row r="3181">
          <cell r="T3181">
            <v>11</v>
          </cell>
        </row>
        <row r="3182">
          <cell r="T3182">
            <v>11</v>
          </cell>
        </row>
        <row r="3183">
          <cell r="T3183">
            <v>11</v>
          </cell>
        </row>
        <row r="3184">
          <cell r="T3184">
            <v>11</v>
          </cell>
        </row>
        <row r="3185">
          <cell r="T3185">
            <v>11</v>
          </cell>
        </row>
        <row r="3186">
          <cell r="T3186">
            <v>11</v>
          </cell>
        </row>
        <row r="3187">
          <cell r="T3187">
            <v>11</v>
          </cell>
        </row>
        <row r="3188">
          <cell r="T3188">
            <v>11</v>
          </cell>
        </row>
        <row r="3189">
          <cell r="T3189">
            <v>11</v>
          </cell>
        </row>
        <row r="3190">
          <cell r="T3190">
            <v>11</v>
          </cell>
        </row>
        <row r="3191">
          <cell r="T3191">
            <v>11</v>
          </cell>
        </row>
        <row r="3192">
          <cell r="T3192">
            <v>11</v>
          </cell>
        </row>
        <row r="3193">
          <cell r="T3193">
            <v>11</v>
          </cell>
        </row>
        <row r="3194">
          <cell r="T3194">
            <v>11</v>
          </cell>
        </row>
        <row r="3195">
          <cell r="T3195">
            <v>11</v>
          </cell>
        </row>
        <row r="3196">
          <cell r="T3196">
            <v>11</v>
          </cell>
        </row>
        <row r="3197">
          <cell r="T3197">
            <v>11</v>
          </cell>
        </row>
        <row r="3198">
          <cell r="T3198">
            <v>11</v>
          </cell>
        </row>
        <row r="3199">
          <cell r="T3199">
            <v>11</v>
          </cell>
        </row>
        <row r="3200">
          <cell r="T3200">
            <v>11</v>
          </cell>
        </row>
        <row r="3201">
          <cell r="T3201">
            <v>11</v>
          </cell>
        </row>
        <row r="3202">
          <cell r="T3202">
            <v>11</v>
          </cell>
        </row>
        <row r="3203">
          <cell r="T3203">
            <v>11</v>
          </cell>
        </row>
        <row r="3204">
          <cell r="T3204">
            <v>11</v>
          </cell>
        </row>
        <row r="3205">
          <cell r="T3205">
            <v>11</v>
          </cell>
        </row>
        <row r="3206">
          <cell r="T3206">
            <v>11</v>
          </cell>
        </row>
        <row r="3207">
          <cell r="T3207">
            <v>11</v>
          </cell>
        </row>
        <row r="3208">
          <cell r="T3208">
            <v>11</v>
          </cell>
        </row>
        <row r="3209">
          <cell r="T3209">
            <v>11</v>
          </cell>
        </row>
        <row r="3210">
          <cell r="T3210">
            <v>11</v>
          </cell>
        </row>
        <row r="3211">
          <cell r="T3211">
            <v>11</v>
          </cell>
        </row>
        <row r="3212">
          <cell r="T3212">
            <v>11</v>
          </cell>
        </row>
        <row r="3213">
          <cell r="T3213">
            <v>11</v>
          </cell>
        </row>
        <row r="3214">
          <cell r="T3214">
            <v>11</v>
          </cell>
        </row>
        <row r="3215">
          <cell r="T3215">
            <v>11</v>
          </cell>
        </row>
        <row r="3216">
          <cell r="T3216">
            <v>11</v>
          </cell>
        </row>
        <row r="3217">
          <cell r="T3217">
            <v>11</v>
          </cell>
        </row>
        <row r="3218">
          <cell r="T3218">
            <v>11</v>
          </cell>
        </row>
        <row r="3219">
          <cell r="T3219">
            <v>11</v>
          </cell>
        </row>
        <row r="3220">
          <cell r="T3220">
            <v>11</v>
          </cell>
        </row>
        <row r="3221">
          <cell r="T3221">
            <v>11</v>
          </cell>
        </row>
        <row r="3222">
          <cell r="T3222">
            <v>11</v>
          </cell>
        </row>
        <row r="3223">
          <cell r="T3223">
            <v>11</v>
          </cell>
        </row>
        <row r="3224">
          <cell r="T3224">
            <v>11</v>
          </cell>
        </row>
        <row r="3225">
          <cell r="T3225">
            <v>11</v>
          </cell>
        </row>
        <row r="3226">
          <cell r="T3226">
            <v>11</v>
          </cell>
        </row>
        <row r="3227">
          <cell r="T3227">
            <v>11</v>
          </cell>
        </row>
        <row r="3228">
          <cell r="T3228">
            <v>11</v>
          </cell>
        </row>
        <row r="3229">
          <cell r="T3229">
            <v>11</v>
          </cell>
        </row>
        <row r="3230">
          <cell r="T3230">
            <v>11</v>
          </cell>
        </row>
        <row r="3231">
          <cell r="T3231">
            <v>11</v>
          </cell>
        </row>
        <row r="3232">
          <cell r="T3232">
            <v>11</v>
          </cell>
        </row>
        <row r="3233">
          <cell r="T3233">
            <v>11</v>
          </cell>
        </row>
        <row r="3234">
          <cell r="T3234">
            <v>11</v>
          </cell>
        </row>
        <row r="3235">
          <cell r="T3235">
            <v>11</v>
          </cell>
        </row>
        <row r="3236">
          <cell r="T3236">
            <v>11</v>
          </cell>
        </row>
        <row r="3237">
          <cell r="T3237">
            <v>11</v>
          </cell>
        </row>
        <row r="3238">
          <cell r="T3238">
            <v>11</v>
          </cell>
        </row>
        <row r="3239">
          <cell r="T3239">
            <v>11</v>
          </cell>
        </row>
        <row r="3240">
          <cell r="T3240">
            <v>11</v>
          </cell>
        </row>
        <row r="3241">
          <cell r="T3241">
            <v>11</v>
          </cell>
        </row>
        <row r="3242">
          <cell r="T3242">
            <v>11</v>
          </cell>
        </row>
        <row r="3243">
          <cell r="T3243">
            <v>11</v>
          </cell>
        </row>
        <row r="3244">
          <cell r="T3244">
            <v>11</v>
          </cell>
        </row>
        <row r="3245">
          <cell r="T3245">
            <v>11</v>
          </cell>
        </row>
        <row r="3246">
          <cell r="T3246">
            <v>11</v>
          </cell>
        </row>
        <row r="3247">
          <cell r="T3247">
            <v>11</v>
          </cell>
        </row>
        <row r="3248">
          <cell r="T3248">
            <v>11</v>
          </cell>
        </row>
        <row r="3249">
          <cell r="T3249">
            <v>11</v>
          </cell>
        </row>
        <row r="3250">
          <cell r="T3250">
            <v>11</v>
          </cell>
        </row>
        <row r="3251">
          <cell r="T3251">
            <v>11</v>
          </cell>
        </row>
        <row r="3252">
          <cell r="T3252">
            <v>11</v>
          </cell>
        </row>
        <row r="3253">
          <cell r="T3253">
            <v>11</v>
          </cell>
        </row>
        <row r="3254">
          <cell r="T3254">
            <v>11</v>
          </cell>
        </row>
        <row r="3255">
          <cell r="T3255">
            <v>11</v>
          </cell>
        </row>
        <row r="3256">
          <cell r="T3256">
            <v>11</v>
          </cell>
        </row>
        <row r="3257">
          <cell r="T3257">
            <v>11</v>
          </cell>
        </row>
        <row r="3258">
          <cell r="T3258">
            <v>11</v>
          </cell>
        </row>
        <row r="3259">
          <cell r="T3259">
            <v>11</v>
          </cell>
        </row>
        <row r="3260">
          <cell r="T3260">
            <v>11</v>
          </cell>
        </row>
        <row r="3261">
          <cell r="T3261">
            <v>11</v>
          </cell>
        </row>
        <row r="3262">
          <cell r="T3262">
            <v>11</v>
          </cell>
        </row>
        <row r="3263">
          <cell r="T3263">
            <v>11</v>
          </cell>
        </row>
        <row r="3264">
          <cell r="T3264">
            <v>11</v>
          </cell>
        </row>
        <row r="3265">
          <cell r="T3265">
            <v>11</v>
          </cell>
        </row>
        <row r="3266">
          <cell r="T3266">
            <v>11</v>
          </cell>
        </row>
        <row r="3267">
          <cell r="T3267">
            <v>11</v>
          </cell>
        </row>
        <row r="3268">
          <cell r="T3268">
            <v>11</v>
          </cell>
        </row>
        <row r="3269">
          <cell r="T3269">
            <v>11</v>
          </cell>
        </row>
        <row r="3270">
          <cell r="T3270">
            <v>11</v>
          </cell>
        </row>
        <row r="3271">
          <cell r="T3271">
            <v>11</v>
          </cell>
        </row>
        <row r="3272">
          <cell r="T3272">
            <v>11</v>
          </cell>
        </row>
        <row r="3273">
          <cell r="T3273">
            <v>11</v>
          </cell>
        </row>
        <row r="3274">
          <cell r="T3274">
            <v>11</v>
          </cell>
        </row>
        <row r="3275">
          <cell r="T3275">
            <v>11</v>
          </cell>
        </row>
        <row r="3276">
          <cell r="T3276">
            <v>11</v>
          </cell>
        </row>
        <row r="3277">
          <cell r="T3277">
            <v>11</v>
          </cell>
        </row>
        <row r="3278">
          <cell r="T3278">
            <v>11</v>
          </cell>
        </row>
        <row r="3279">
          <cell r="T3279">
            <v>11</v>
          </cell>
        </row>
        <row r="3280">
          <cell r="T3280">
            <v>11</v>
          </cell>
        </row>
        <row r="3281">
          <cell r="T3281">
            <v>11</v>
          </cell>
        </row>
        <row r="3282">
          <cell r="T3282">
            <v>11</v>
          </cell>
        </row>
        <row r="3283">
          <cell r="T3283">
            <v>11</v>
          </cell>
        </row>
        <row r="3284">
          <cell r="T3284">
            <v>11</v>
          </cell>
        </row>
        <row r="3285">
          <cell r="T3285">
            <v>11</v>
          </cell>
        </row>
        <row r="3286">
          <cell r="T3286">
            <v>11</v>
          </cell>
        </row>
        <row r="3287">
          <cell r="T3287">
            <v>11</v>
          </cell>
        </row>
        <row r="3288">
          <cell r="T3288">
            <v>11</v>
          </cell>
        </row>
        <row r="3289">
          <cell r="T3289">
            <v>11</v>
          </cell>
        </row>
        <row r="3290">
          <cell r="T3290">
            <v>11</v>
          </cell>
        </row>
        <row r="3291">
          <cell r="T3291">
            <v>11</v>
          </cell>
        </row>
        <row r="3292">
          <cell r="T3292">
            <v>11</v>
          </cell>
        </row>
        <row r="3293">
          <cell r="T3293">
            <v>11</v>
          </cell>
        </row>
        <row r="3294">
          <cell r="T3294">
            <v>11</v>
          </cell>
        </row>
        <row r="3295">
          <cell r="T3295">
            <v>11</v>
          </cell>
        </row>
        <row r="3296">
          <cell r="T3296">
            <v>11</v>
          </cell>
        </row>
        <row r="3297">
          <cell r="T3297">
            <v>11</v>
          </cell>
        </row>
        <row r="3298">
          <cell r="T3298">
            <v>11</v>
          </cell>
        </row>
        <row r="3299">
          <cell r="T3299">
            <v>11</v>
          </cell>
        </row>
        <row r="3300">
          <cell r="T3300">
            <v>11</v>
          </cell>
        </row>
        <row r="3301">
          <cell r="T3301">
            <v>11</v>
          </cell>
        </row>
        <row r="3302">
          <cell r="T3302">
            <v>11</v>
          </cell>
        </row>
        <row r="3303">
          <cell r="T3303">
            <v>11</v>
          </cell>
        </row>
        <row r="3304">
          <cell r="T3304">
            <v>11</v>
          </cell>
        </row>
        <row r="3305">
          <cell r="T3305">
            <v>11</v>
          </cell>
        </row>
        <row r="3306">
          <cell r="T3306">
            <v>11</v>
          </cell>
        </row>
        <row r="3307">
          <cell r="T3307">
            <v>11</v>
          </cell>
        </row>
        <row r="3308">
          <cell r="T3308">
            <v>11</v>
          </cell>
        </row>
        <row r="3309">
          <cell r="T3309">
            <v>11</v>
          </cell>
        </row>
        <row r="3310">
          <cell r="T3310">
            <v>11</v>
          </cell>
        </row>
        <row r="3311">
          <cell r="T3311">
            <v>11</v>
          </cell>
        </row>
        <row r="3312">
          <cell r="T3312">
            <v>11</v>
          </cell>
        </row>
        <row r="3313">
          <cell r="T3313">
            <v>11</v>
          </cell>
        </row>
        <row r="3314">
          <cell r="T3314">
            <v>11</v>
          </cell>
        </row>
        <row r="3315">
          <cell r="T3315">
            <v>11</v>
          </cell>
        </row>
        <row r="3316">
          <cell r="T3316">
            <v>11</v>
          </cell>
        </row>
        <row r="3317">
          <cell r="T3317">
            <v>11</v>
          </cell>
        </row>
        <row r="3318">
          <cell r="T3318">
            <v>11</v>
          </cell>
        </row>
        <row r="3319">
          <cell r="T3319">
            <v>11</v>
          </cell>
        </row>
        <row r="3320">
          <cell r="T3320">
            <v>11</v>
          </cell>
        </row>
        <row r="3321">
          <cell r="T3321">
            <v>11</v>
          </cell>
        </row>
        <row r="3322">
          <cell r="T3322">
            <v>11</v>
          </cell>
        </row>
        <row r="3323">
          <cell r="T3323">
            <v>11</v>
          </cell>
        </row>
        <row r="3324">
          <cell r="T3324">
            <v>11</v>
          </cell>
        </row>
        <row r="3325">
          <cell r="T3325">
            <v>11</v>
          </cell>
        </row>
        <row r="3326">
          <cell r="T3326">
            <v>11</v>
          </cell>
        </row>
        <row r="3327">
          <cell r="T3327">
            <v>11</v>
          </cell>
        </row>
        <row r="3328">
          <cell r="T3328">
            <v>11</v>
          </cell>
        </row>
        <row r="3329">
          <cell r="T3329">
            <v>11</v>
          </cell>
        </row>
        <row r="3330">
          <cell r="T3330">
            <v>11</v>
          </cell>
        </row>
        <row r="3331">
          <cell r="T3331">
            <v>11</v>
          </cell>
        </row>
        <row r="3332">
          <cell r="T3332">
            <v>11</v>
          </cell>
        </row>
        <row r="3333">
          <cell r="T3333">
            <v>11</v>
          </cell>
        </row>
        <row r="3334">
          <cell r="T3334">
            <v>11</v>
          </cell>
        </row>
        <row r="3335">
          <cell r="T3335">
            <v>11</v>
          </cell>
        </row>
        <row r="3336">
          <cell r="T3336">
            <v>11</v>
          </cell>
        </row>
        <row r="3337">
          <cell r="T3337">
            <v>11</v>
          </cell>
        </row>
        <row r="3338">
          <cell r="T3338">
            <v>11</v>
          </cell>
        </row>
        <row r="3339">
          <cell r="T3339">
            <v>11</v>
          </cell>
        </row>
        <row r="3340">
          <cell r="T3340">
            <v>11</v>
          </cell>
        </row>
        <row r="3341">
          <cell r="T3341">
            <v>11</v>
          </cell>
        </row>
        <row r="3342">
          <cell r="T3342">
            <v>11</v>
          </cell>
        </row>
        <row r="3343">
          <cell r="T3343">
            <v>11</v>
          </cell>
        </row>
        <row r="3344">
          <cell r="T3344">
            <v>11</v>
          </cell>
        </row>
        <row r="3345">
          <cell r="T3345">
            <v>11</v>
          </cell>
        </row>
        <row r="3346">
          <cell r="T3346">
            <v>11</v>
          </cell>
        </row>
        <row r="3347">
          <cell r="T3347">
            <v>11</v>
          </cell>
        </row>
        <row r="3348">
          <cell r="T3348">
            <v>11</v>
          </cell>
        </row>
        <row r="3349">
          <cell r="T3349">
            <v>11</v>
          </cell>
        </row>
        <row r="3350">
          <cell r="T3350">
            <v>11</v>
          </cell>
        </row>
        <row r="3351">
          <cell r="T3351">
            <v>11</v>
          </cell>
        </row>
        <row r="3352">
          <cell r="T3352">
            <v>11</v>
          </cell>
        </row>
        <row r="3353">
          <cell r="T3353">
            <v>11</v>
          </cell>
        </row>
        <row r="3354">
          <cell r="T3354">
            <v>11</v>
          </cell>
        </row>
        <row r="3355">
          <cell r="T3355">
            <v>11</v>
          </cell>
        </row>
        <row r="3356">
          <cell r="T3356">
            <v>11</v>
          </cell>
        </row>
        <row r="3357">
          <cell r="T3357">
            <v>11</v>
          </cell>
        </row>
        <row r="3358">
          <cell r="T3358">
            <v>11</v>
          </cell>
        </row>
        <row r="3359">
          <cell r="T3359">
            <v>11</v>
          </cell>
        </row>
        <row r="3360">
          <cell r="T3360">
            <v>11</v>
          </cell>
        </row>
        <row r="3361">
          <cell r="T3361">
            <v>11</v>
          </cell>
        </row>
        <row r="3362">
          <cell r="T3362">
            <v>11</v>
          </cell>
        </row>
        <row r="3363">
          <cell r="T3363">
            <v>11</v>
          </cell>
        </row>
        <row r="3364">
          <cell r="T3364">
            <v>11</v>
          </cell>
        </row>
        <row r="3365">
          <cell r="T3365">
            <v>11</v>
          </cell>
        </row>
        <row r="3366">
          <cell r="T3366">
            <v>11</v>
          </cell>
        </row>
        <row r="3367">
          <cell r="T3367">
            <v>11</v>
          </cell>
        </row>
        <row r="3368">
          <cell r="T3368">
            <v>11</v>
          </cell>
        </row>
        <row r="3369">
          <cell r="T3369">
            <v>11</v>
          </cell>
        </row>
        <row r="3370">
          <cell r="T3370">
            <v>11</v>
          </cell>
        </row>
        <row r="3371">
          <cell r="T3371">
            <v>11</v>
          </cell>
        </row>
        <row r="3372">
          <cell r="T3372">
            <v>11</v>
          </cell>
        </row>
        <row r="3373">
          <cell r="T3373">
            <v>11</v>
          </cell>
        </row>
        <row r="3374">
          <cell r="T3374">
            <v>11</v>
          </cell>
        </row>
        <row r="3375">
          <cell r="T3375">
            <v>11</v>
          </cell>
        </row>
        <row r="3376">
          <cell r="T3376">
            <v>11</v>
          </cell>
        </row>
        <row r="3377">
          <cell r="T3377">
            <v>11</v>
          </cell>
        </row>
        <row r="3378">
          <cell r="T3378">
            <v>11</v>
          </cell>
        </row>
        <row r="3379">
          <cell r="T3379">
            <v>11</v>
          </cell>
        </row>
        <row r="3380">
          <cell r="T3380">
            <v>11</v>
          </cell>
        </row>
        <row r="3381">
          <cell r="T3381">
            <v>11</v>
          </cell>
        </row>
        <row r="3382">
          <cell r="T3382">
            <v>11</v>
          </cell>
        </row>
        <row r="3383">
          <cell r="T3383">
            <v>11</v>
          </cell>
        </row>
        <row r="3384">
          <cell r="T3384">
            <v>11</v>
          </cell>
        </row>
        <row r="3385">
          <cell r="T3385">
            <v>11</v>
          </cell>
        </row>
        <row r="3386">
          <cell r="T3386">
            <v>11</v>
          </cell>
        </row>
        <row r="3387">
          <cell r="T3387">
            <v>11</v>
          </cell>
        </row>
        <row r="3388">
          <cell r="T3388">
            <v>11</v>
          </cell>
        </row>
        <row r="3389">
          <cell r="T3389">
            <v>11</v>
          </cell>
        </row>
        <row r="3390">
          <cell r="T3390">
            <v>11</v>
          </cell>
        </row>
        <row r="3391">
          <cell r="T3391">
            <v>11</v>
          </cell>
        </row>
        <row r="3392">
          <cell r="T3392">
            <v>11</v>
          </cell>
        </row>
        <row r="3393">
          <cell r="T3393">
            <v>11</v>
          </cell>
        </row>
        <row r="3394">
          <cell r="T3394">
            <v>11</v>
          </cell>
        </row>
        <row r="3395">
          <cell r="T3395">
            <v>11</v>
          </cell>
        </row>
        <row r="3396">
          <cell r="T3396">
            <v>11</v>
          </cell>
        </row>
        <row r="3397">
          <cell r="T3397">
            <v>11</v>
          </cell>
        </row>
        <row r="3398">
          <cell r="T3398">
            <v>11</v>
          </cell>
        </row>
        <row r="3399">
          <cell r="T3399">
            <v>11</v>
          </cell>
        </row>
        <row r="3400">
          <cell r="T3400">
            <v>11</v>
          </cell>
        </row>
        <row r="3401">
          <cell r="T3401">
            <v>11</v>
          </cell>
        </row>
        <row r="3402">
          <cell r="T3402">
            <v>11</v>
          </cell>
        </row>
        <row r="3403">
          <cell r="T3403">
            <v>11</v>
          </cell>
        </row>
        <row r="3404">
          <cell r="T3404">
            <v>11</v>
          </cell>
        </row>
        <row r="3405">
          <cell r="T3405">
            <v>11</v>
          </cell>
        </row>
        <row r="3406">
          <cell r="T3406">
            <v>11</v>
          </cell>
        </row>
        <row r="3407">
          <cell r="T3407">
            <v>11</v>
          </cell>
        </row>
        <row r="3408">
          <cell r="T3408">
            <v>11</v>
          </cell>
        </row>
        <row r="3409">
          <cell r="T3409">
            <v>11</v>
          </cell>
        </row>
        <row r="3410">
          <cell r="T3410">
            <v>11</v>
          </cell>
        </row>
        <row r="3411">
          <cell r="T3411">
            <v>11</v>
          </cell>
        </row>
        <row r="3412">
          <cell r="T3412">
            <v>11</v>
          </cell>
        </row>
        <row r="3413">
          <cell r="T3413">
            <v>11</v>
          </cell>
        </row>
        <row r="3414">
          <cell r="T3414">
            <v>11</v>
          </cell>
        </row>
        <row r="3415">
          <cell r="T3415">
            <v>11</v>
          </cell>
        </row>
        <row r="3416">
          <cell r="T3416">
            <v>11</v>
          </cell>
        </row>
        <row r="3417">
          <cell r="T3417">
            <v>11</v>
          </cell>
        </row>
        <row r="3418">
          <cell r="T3418">
            <v>11</v>
          </cell>
        </row>
        <row r="3419">
          <cell r="T3419">
            <v>11</v>
          </cell>
        </row>
        <row r="3420">
          <cell r="T3420">
            <v>11</v>
          </cell>
        </row>
        <row r="3421">
          <cell r="T3421">
            <v>11</v>
          </cell>
        </row>
        <row r="3422">
          <cell r="T3422">
            <v>11</v>
          </cell>
        </row>
        <row r="3423">
          <cell r="T3423">
            <v>11</v>
          </cell>
        </row>
        <row r="3424">
          <cell r="T3424">
            <v>11</v>
          </cell>
        </row>
        <row r="3425">
          <cell r="T3425">
            <v>11</v>
          </cell>
        </row>
        <row r="3426">
          <cell r="T3426">
            <v>11</v>
          </cell>
        </row>
        <row r="3427">
          <cell r="T3427">
            <v>11</v>
          </cell>
        </row>
        <row r="3428">
          <cell r="T3428">
            <v>11</v>
          </cell>
        </row>
        <row r="3429">
          <cell r="T3429">
            <v>11</v>
          </cell>
        </row>
        <row r="3430">
          <cell r="T3430">
            <v>11</v>
          </cell>
        </row>
        <row r="3431">
          <cell r="T3431">
            <v>11</v>
          </cell>
        </row>
        <row r="3432">
          <cell r="T3432">
            <v>11</v>
          </cell>
        </row>
        <row r="3433">
          <cell r="T3433">
            <v>11</v>
          </cell>
        </row>
        <row r="3434">
          <cell r="T3434">
            <v>11</v>
          </cell>
        </row>
        <row r="3435">
          <cell r="T3435">
            <v>11</v>
          </cell>
        </row>
        <row r="3436">
          <cell r="T3436">
            <v>11</v>
          </cell>
        </row>
        <row r="3437">
          <cell r="T3437">
            <v>11</v>
          </cell>
        </row>
        <row r="3438">
          <cell r="T3438">
            <v>11</v>
          </cell>
        </row>
        <row r="3439">
          <cell r="T3439">
            <v>11</v>
          </cell>
        </row>
        <row r="3440">
          <cell r="T3440">
            <v>11</v>
          </cell>
        </row>
        <row r="3441">
          <cell r="T3441">
            <v>11</v>
          </cell>
        </row>
        <row r="3442">
          <cell r="T3442">
            <v>11</v>
          </cell>
        </row>
        <row r="3443">
          <cell r="T3443">
            <v>11</v>
          </cell>
        </row>
        <row r="3444">
          <cell r="T3444">
            <v>11</v>
          </cell>
        </row>
        <row r="3445">
          <cell r="T3445">
            <v>11</v>
          </cell>
        </row>
        <row r="3446">
          <cell r="T3446">
            <v>11</v>
          </cell>
        </row>
        <row r="3447">
          <cell r="T3447">
            <v>11</v>
          </cell>
        </row>
        <row r="3448">
          <cell r="T3448">
            <v>11</v>
          </cell>
        </row>
        <row r="3449">
          <cell r="T3449">
            <v>11</v>
          </cell>
        </row>
        <row r="3450">
          <cell r="T3450">
            <v>11</v>
          </cell>
        </row>
        <row r="3451">
          <cell r="T3451">
            <v>11</v>
          </cell>
        </row>
        <row r="3452">
          <cell r="T3452">
            <v>11</v>
          </cell>
        </row>
        <row r="3453">
          <cell r="T3453">
            <v>11</v>
          </cell>
        </row>
        <row r="3454">
          <cell r="T3454">
            <v>11</v>
          </cell>
        </row>
        <row r="3455">
          <cell r="T3455">
            <v>11</v>
          </cell>
        </row>
        <row r="3456">
          <cell r="T3456">
            <v>11</v>
          </cell>
        </row>
        <row r="3457">
          <cell r="T3457">
            <v>11</v>
          </cell>
        </row>
        <row r="3458">
          <cell r="T3458">
            <v>11</v>
          </cell>
        </row>
        <row r="3459">
          <cell r="T3459">
            <v>11</v>
          </cell>
        </row>
        <row r="3460">
          <cell r="T3460">
            <v>11</v>
          </cell>
        </row>
        <row r="3461">
          <cell r="T3461">
            <v>11</v>
          </cell>
        </row>
        <row r="3462">
          <cell r="T3462">
            <v>11</v>
          </cell>
        </row>
        <row r="3463">
          <cell r="T3463">
            <v>11</v>
          </cell>
        </row>
        <row r="3464">
          <cell r="T3464">
            <v>11</v>
          </cell>
        </row>
        <row r="3465">
          <cell r="T3465">
            <v>11</v>
          </cell>
        </row>
        <row r="3466">
          <cell r="T3466">
            <v>11</v>
          </cell>
        </row>
        <row r="3467">
          <cell r="T3467">
            <v>11</v>
          </cell>
        </row>
        <row r="3468">
          <cell r="T3468">
            <v>11</v>
          </cell>
        </row>
        <row r="3469">
          <cell r="T3469">
            <v>11</v>
          </cell>
        </row>
        <row r="3470">
          <cell r="T3470">
            <v>11</v>
          </cell>
        </row>
        <row r="3471">
          <cell r="T3471">
            <v>11</v>
          </cell>
        </row>
        <row r="3472">
          <cell r="T3472">
            <v>11</v>
          </cell>
        </row>
        <row r="3473">
          <cell r="T3473">
            <v>11</v>
          </cell>
        </row>
        <row r="3474">
          <cell r="T3474">
            <v>11</v>
          </cell>
        </row>
        <row r="3475">
          <cell r="T3475">
            <v>11</v>
          </cell>
        </row>
        <row r="3476">
          <cell r="T3476">
            <v>11</v>
          </cell>
        </row>
        <row r="3477">
          <cell r="T3477">
            <v>11</v>
          </cell>
        </row>
        <row r="3478">
          <cell r="T3478">
            <v>11</v>
          </cell>
        </row>
        <row r="3479">
          <cell r="T3479">
            <v>11</v>
          </cell>
        </row>
        <row r="3480">
          <cell r="T3480">
            <v>11</v>
          </cell>
        </row>
        <row r="3481">
          <cell r="T3481">
            <v>11</v>
          </cell>
        </row>
        <row r="3482">
          <cell r="T3482">
            <v>11</v>
          </cell>
        </row>
        <row r="3483">
          <cell r="T3483">
            <v>11</v>
          </cell>
        </row>
        <row r="3484">
          <cell r="T3484">
            <v>11</v>
          </cell>
        </row>
        <row r="3485">
          <cell r="T3485">
            <v>11</v>
          </cell>
        </row>
        <row r="3486">
          <cell r="T3486">
            <v>11</v>
          </cell>
        </row>
        <row r="3487">
          <cell r="T3487">
            <v>11</v>
          </cell>
        </row>
        <row r="3488">
          <cell r="T3488">
            <v>11</v>
          </cell>
        </row>
        <row r="3489">
          <cell r="T3489">
            <v>11</v>
          </cell>
        </row>
        <row r="3490">
          <cell r="T3490">
            <v>11</v>
          </cell>
        </row>
        <row r="3491">
          <cell r="T3491">
            <v>11</v>
          </cell>
        </row>
        <row r="3492">
          <cell r="T3492">
            <v>11</v>
          </cell>
        </row>
        <row r="3493">
          <cell r="T3493">
            <v>11</v>
          </cell>
        </row>
        <row r="3494">
          <cell r="T3494">
            <v>11</v>
          </cell>
        </row>
        <row r="3495">
          <cell r="T3495">
            <v>11</v>
          </cell>
        </row>
        <row r="3496">
          <cell r="T3496">
            <v>11</v>
          </cell>
        </row>
        <row r="3497">
          <cell r="T3497">
            <v>11</v>
          </cell>
        </row>
        <row r="3498">
          <cell r="T3498">
            <v>11</v>
          </cell>
        </row>
        <row r="3499">
          <cell r="T3499">
            <v>11</v>
          </cell>
        </row>
        <row r="3500">
          <cell r="T3500">
            <v>11</v>
          </cell>
        </row>
        <row r="3501">
          <cell r="T3501">
            <v>11</v>
          </cell>
        </row>
        <row r="3502">
          <cell r="T3502">
            <v>11</v>
          </cell>
        </row>
        <row r="3503">
          <cell r="T3503">
            <v>11</v>
          </cell>
        </row>
        <row r="3504">
          <cell r="T3504">
            <v>11</v>
          </cell>
        </row>
        <row r="3505">
          <cell r="T3505">
            <v>11</v>
          </cell>
        </row>
        <row r="3506">
          <cell r="T3506">
            <v>11</v>
          </cell>
        </row>
        <row r="3507">
          <cell r="T3507">
            <v>11</v>
          </cell>
        </row>
        <row r="3508">
          <cell r="T3508">
            <v>11</v>
          </cell>
        </row>
        <row r="3509">
          <cell r="T3509">
            <v>11</v>
          </cell>
        </row>
        <row r="3510">
          <cell r="T3510">
            <v>11</v>
          </cell>
        </row>
        <row r="3511">
          <cell r="T3511">
            <v>11</v>
          </cell>
        </row>
        <row r="3512">
          <cell r="T3512">
            <v>11</v>
          </cell>
        </row>
        <row r="3513">
          <cell r="T3513">
            <v>11</v>
          </cell>
        </row>
        <row r="3514">
          <cell r="T3514">
            <v>11</v>
          </cell>
        </row>
        <row r="3515">
          <cell r="T3515">
            <v>11</v>
          </cell>
        </row>
        <row r="3516">
          <cell r="T3516">
            <v>11</v>
          </cell>
        </row>
        <row r="3517">
          <cell r="T3517">
            <v>11</v>
          </cell>
        </row>
        <row r="3518">
          <cell r="T3518">
            <v>11</v>
          </cell>
        </row>
        <row r="3519">
          <cell r="T3519">
            <v>11</v>
          </cell>
        </row>
        <row r="3520">
          <cell r="T3520">
            <v>11</v>
          </cell>
        </row>
        <row r="3521">
          <cell r="T3521">
            <v>11</v>
          </cell>
        </row>
        <row r="3522">
          <cell r="T3522">
            <v>11</v>
          </cell>
        </row>
        <row r="3523">
          <cell r="T3523">
            <v>11</v>
          </cell>
        </row>
        <row r="3524">
          <cell r="T3524">
            <v>11</v>
          </cell>
        </row>
        <row r="3525">
          <cell r="T3525">
            <v>11</v>
          </cell>
        </row>
        <row r="3526">
          <cell r="T3526">
            <v>11</v>
          </cell>
        </row>
        <row r="3527">
          <cell r="T3527">
            <v>11</v>
          </cell>
        </row>
        <row r="3528">
          <cell r="T3528">
            <v>11</v>
          </cell>
        </row>
        <row r="3529">
          <cell r="T3529">
            <v>11</v>
          </cell>
        </row>
        <row r="3530">
          <cell r="T3530">
            <v>11</v>
          </cell>
        </row>
        <row r="3531">
          <cell r="T3531">
            <v>11</v>
          </cell>
        </row>
        <row r="3532">
          <cell r="T3532">
            <v>11</v>
          </cell>
        </row>
        <row r="3533">
          <cell r="T3533">
            <v>11</v>
          </cell>
        </row>
        <row r="3534">
          <cell r="T3534">
            <v>11</v>
          </cell>
        </row>
        <row r="3535">
          <cell r="T3535">
            <v>11</v>
          </cell>
        </row>
        <row r="3536">
          <cell r="T3536">
            <v>11</v>
          </cell>
        </row>
        <row r="3537">
          <cell r="T3537">
            <v>11</v>
          </cell>
        </row>
        <row r="3538">
          <cell r="T3538">
            <v>11</v>
          </cell>
        </row>
        <row r="3539">
          <cell r="T3539">
            <v>11</v>
          </cell>
        </row>
        <row r="3540">
          <cell r="T3540">
            <v>11</v>
          </cell>
        </row>
        <row r="3541">
          <cell r="T3541">
            <v>11</v>
          </cell>
        </row>
        <row r="3542">
          <cell r="T3542">
            <v>11</v>
          </cell>
        </row>
        <row r="3543">
          <cell r="T3543">
            <v>11</v>
          </cell>
        </row>
        <row r="3544">
          <cell r="T3544">
            <v>11</v>
          </cell>
        </row>
        <row r="3545">
          <cell r="T3545">
            <v>11</v>
          </cell>
        </row>
        <row r="3546">
          <cell r="T3546">
            <v>11</v>
          </cell>
        </row>
        <row r="3547">
          <cell r="T3547">
            <v>11</v>
          </cell>
        </row>
        <row r="3548">
          <cell r="T3548">
            <v>11</v>
          </cell>
        </row>
        <row r="3549">
          <cell r="T3549">
            <v>11</v>
          </cell>
        </row>
        <row r="3550">
          <cell r="T3550">
            <v>11</v>
          </cell>
        </row>
        <row r="3551">
          <cell r="T3551">
            <v>11</v>
          </cell>
        </row>
        <row r="3552">
          <cell r="T3552">
            <v>11</v>
          </cell>
        </row>
        <row r="3553">
          <cell r="T3553">
            <v>11</v>
          </cell>
        </row>
        <row r="3554">
          <cell r="T3554">
            <v>11</v>
          </cell>
        </row>
        <row r="3555">
          <cell r="T3555">
            <v>11</v>
          </cell>
        </row>
        <row r="3556">
          <cell r="T3556">
            <v>11</v>
          </cell>
        </row>
        <row r="3557">
          <cell r="T3557">
            <v>11</v>
          </cell>
        </row>
        <row r="3558">
          <cell r="T3558">
            <v>11</v>
          </cell>
        </row>
        <row r="3559">
          <cell r="T3559">
            <v>11</v>
          </cell>
        </row>
        <row r="3560">
          <cell r="T3560">
            <v>11</v>
          </cell>
        </row>
        <row r="3561">
          <cell r="T3561">
            <v>11</v>
          </cell>
        </row>
        <row r="3562">
          <cell r="T3562">
            <v>11</v>
          </cell>
        </row>
        <row r="3563">
          <cell r="T3563">
            <v>11</v>
          </cell>
        </row>
        <row r="3564">
          <cell r="T3564">
            <v>11</v>
          </cell>
        </row>
        <row r="3565">
          <cell r="T3565">
            <v>11</v>
          </cell>
        </row>
        <row r="3566">
          <cell r="T3566">
            <v>11</v>
          </cell>
        </row>
        <row r="3567">
          <cell r="T3567">
            <v>11</v>
          </cell>
        </row>
        <row r="3568">
          <cell r="T3568">
            <v>11</v>
          </cell>
        </row>
        <row r="3569">
          <cell r="T3569">
            <v>11</v>
          </cell>
        </row>
        <row r="3570">
          <cell r="T3570">
            <v>11</v>
          </cell>
        </row>
        <row r="3571">
          <cell r="T3571">
            <v>11</v>
          </cell>
        </row>
        <row r="3572">
          <cell r="T3572">
            <v>11</v>
          </cell>
        </row>
        <row r="3573">
          <cell r="T3573">
            <v>11</v>
          </cell>
        </row>
        <row r="3574">
          <cell r="T3574">
            <v>11</v>
          </cell>
        </row>
        <row r="3575">
          <cell r="T3575">
            <v>11</v>
          </cell>
        </row>
        <row r="3576">
          <cell r="T3576">
            <v>11</v>
          </cell>
        </row>
        <row r="3577">
          <cell r="T3577">
            <v>11</v>
          </cell>
        </row>
        <row r="3578">
          <cell r="T3578">
            <v>11</v>
          </cell>
        </row>
        <row r="3579">
          <cell r="T3579">
            <v>11</v>
          </cell>
        </row>
        <row r="3580">
          <cell r="T3580">
            <v>11</v>
          </cell>
        </row>
        <row r="3581">
          <cell r="T3581">
            <v>11</v>
          </cell>
        </row>
        <row r="3582">
          <cell r="T3582">
            <v>11</v>
          </cell>
        </row>
        <row r="3583">
          <cell r="T3583">
            <v>11</v>
          </cell>
        </row>
        <row r="3584">
          <cell r="T3584">
            <v>11</v>
          </cell>
        </row>
        <row r="3585">
          <cell r="T3585">
            <v>11</v>
          </cell>
        </row>
        <row r="3586">
          <cell r="T3586">
            <v>11</v>
          </cell>
        </row>
        <row r="3587">
          <cell r="T3587">
            <v>11</v>
          </cell>
        </row>
        <row r="3588">
          <cell r="T3588">
            <v>11</v>
          </cell>
        </row>
        <row r="3589">
          <cell r="T3589">
            <v>11</v>
          </cell>
        </row>
        <row r="3590">
          <cell r="T3590">
            <v>11</v>
          </cell>
        </row>
        <row r="3591">
          <cell r="T3591">
            <v>11</v>
          </cell>
        </row>
        <row r="3592">
          <cell r="T3592">
            <v>11</v>
          </cell>
        </row>
        <row r="3593">
          <cell r="T3593">
            <v>11</v>
          </cell>
        </row>
        <row r="3594">
          <cell r="T3594">
            <v>11</v>
          </cell>
        </row>
        <row r="3595">
          <cell r="T3595">
            <v>11</v>
          </cell>
        </row>
        <row r="3596">
          <cell r="T3596">
            <v>11</v>
          </cell>
        </row>
        <row r="3597">
          <cell r="T3597">
            <v>11</v>
          </cell>
        </row>
        <row r="3598">
          <cell r="T3598">
            <v>11</v>
          </cell>
        </row>
        <row r="3599">
          <cell r="T3599">
            <v>11</v>
          </cell>
        </row>
        <row r="3600">
          <cell r="T3600">
            <v>11</v>
          </cell>
        </row>
        <row r="3601">
          <cell r="T3601">
            <v>11</v>
          </cell>
        </row>
        <row r="3602">
          <cell r="T3602">
            <v>11</v>
          </cell>
        </row>
        <row r="3603">
          <cell r="T3603">
            <v>11</v>
          </cell>
        </row>
        <row r="3604">
          <cell r="T3604">
            <v>11</v>
          </cell>
        </row>
        <row r="3605">
          <cell r="T3605">
            <v>11</v>
          </cell>
        </row>
        <row r="3606">
          <cell r="T3606">
            <v>11</v>
          </cell>
        </row>
        <row r="3607">
          <cell r="T3607">
            <v>11</v>
          </cell>
        </row>
        <row r="3608">
          <cell r="T3608">
            <v>11</v>
          </cell>
        </row>
        <row r="3609">
          <cell r="T3609">
            <v>11</v>
          </cell>
        </row>
        <row r="3610">
          <cell r="T3610">
            <v>11</v>
          </cell>
        </row>
        <row r="3611">
          <cell r="T3611">
            <v>11</v>
          </cell>
        </row>
        <row r="3612">
          <cell r="T3612">
            <v>11</v>
          </cell>
        </row>
        <row r="3613">
          <cell r="T3613">
            <v>11</v>
          </cell>
        </row>
        <row r="3614">
          <cell r="T3614">
            <v>11</v>
          </cell>
        </row>
        <row r="3615">
          <cell r="T3615">
            <v>11</v>
          </cell>
        </row>
        <row r="3616">
          <cell r="T3616">
            <v>11</v>
          </cell>
        </row>
        <row r="3617">
          <cell r="T3617">
            <v>11</v>
          </cell>
        </row>
        <row r="3618">
          <cell r="T3618">
            <v>11</v>
          </cell>
        </row>
        <row r="3619">
          <cell r="T3619">
            <v>11</v>
          </cell>
        </row>
        <row r="3620">
          <cell r="T3620">
            <v>11</v>
          </cell>
        </row>
        <row r="3621">
          <cell r="T3621">
            <v>11</v>
          </cell>
        </row>
        <row r="3622">
          <cell r="T3622">
            <v>11</v>
          </cell>
        </row>
        <row r="3623">
          <cell r="T3623">
            <v>11</v>
          </cell>
        </row>
        <row r="3624">
          <cell r="T3624">
            <v>11</v>
          </cell>
        </row>
        <row r="3625">
          <cell r="T3625">
            <v>11</v>
          </cell>
        </row>
        <row r="3626">
          <cell r="T3626">
            <v>11</v>
          </cell>
        </row>
        <row r="3627">
          <cell r="T3627">
            <v>11</v>
          </cell>
        </row>
        <row r="3628">
          <cell r="T3628">
            <v>11</v>
          </cell>
        </row>
        <row r="3629">
          <cell r="T3629">
            <v>11</v>
          </cell>
        </row>
        <row r="3630">
          <cell r="T3630">
            <v>11</v>
          </cell>
        </row>
        <row r="3631">
          <cell r="T3631">
            <v>11</v>
          </cell>
        </row>
        <row r="3632">
          <cell r="T3632">
            <v>11</v>
          </cell>
        </row>
        <row r="3633">
          <cell r="T3633">
            <v>11</v>
          </cell>
        </row>
        <row r="3634">
          <cell r="T3634">
            <v>11</v>
          </cell>
        </row>
        <row r="3635">
          <cell r="T3635">
            <v>11</v>
          </cell>
        </row>
        <row r="3636">
          <cell r="T3636">
            <v>11</v>
          </cell>
        </row>
        <row r="3637">
          <cell r="T3637">
            <v>11</v>
          </cell>
        </row>
        <row r="3638">
          <cell r="T3638">
            <v>11</v>
          </cell>
        </row>
        <row r="3639">
          <cell r="T3639">
            <v>11</v>
          </cell>
        </row>
        <row r="3640">
          <cell r="T3640">
            <v>11</v>
          </cell>
        </row>
        <row r="3641">
          <cell r="T3641">
            <v>11</v>
          </cell>
        </row>
        <row r="3642">
          <cell r="T3642">
            <v>11</v>
          </cell>
        </row>
        <row r="3643">
          <cell r="T3643">
            <v>11</v>
          </cell>
        </row>
        <row r="3644">
          <cell r="T3644">
            <v>11</v>
          </cell>
        </row>
        <row r="3645">
          <cell r="T3645">
            <v>11</v>
          </cell>
        </row>
        <row r="3646">
          <cell r="T3646">
            <v>11</v>
          </cell>
        </row>
        <row r="3647">
          <cell r="T3647">
            <v>11</v>
          </cell>
        </row>
        <row r="3648">
          <cell r="T3648">
            <v>11</v>
          </cell>
        </row>
        <row r="3649">
          <cell r="T3649">
            <v>11</v>
          </cell>
        </row>
        <row r="3650">
          <cell r="T3650">
            <v>11</v>
          </cell>
        </row>
        <row r="3651">
          <cell r="T3651">
            <v>11</v>
          </cell>
        </row>
        <row r="3652">
          <cell r="T3652">
            <v>11</v>
          </cell>
        </row>
        <row r="3653">
          <cell r="T3653">
            <v>11</v>
          </cell>
        </row>
        <row r="3654">
          <cell r="T3654">
            <v>11</v>
          </cell>
        </row>
        <row r="3655">
          <cell r="T3655">
            <v>11</v>
          </cell>
        </row>
        <row r="3656">
          <cell r="T3656">
            <v>11</v>
          </cell>
        </row>
        <row r="3657">
          <cell r="T3657">
            <v>11</v>
          </cell>
        </row>
        <row r="3658">
          <cell r="T3658">
            <v>11</v>
          </cell>
        </row>
        <row r="3659">
          <cell r="T3659">
            <v>11</v>
          </cell>
        </row>
        <row r="3660">
          <cell r="T3660">
            <v>11</v>
          </cell>
        </row>
        <row r="3661">
          <cell r="T3661">
            <v>11</v>
          </cell>
        </row>
        <row r="3662">
          <cell r="T3662">
            <v>11</v>
          </cell>
        </row>
        <row r="3663">
          <cell r="T3663">
            <v>11</v>
          </cell>
        </row>
        <row r="3664">
          <cell r="T3664">
            <v>11</v>
          </cell>
        </row>
        <row r="3665">
          <cell r="T3665">
            <v>11</v>
          </cell>
        </row>
        <row r="3666">
          <cell r="T3666">
            <v>11</v>
          </cell>
        </row>
        <row r="3667">
          <cell r="T3667">
            <v>11</v>
          </cell>
        </row>
        <row r="3668">
          <cell r="T3668">
            <v>11</v>
          </cell>
        </row>
        <row r="3669">
          <cell r="T3669">
            <v>11</v>
          </cell>
        </row>
        <row r="3670">
          <cell r="T3670">
            <v>11</v>
          </cell>
        </row>
        <row r="3671">
          <cell r="T3671">
            <v>11</v>
          </cell>
        </row>
        <row r="3672">
          <cell r="T3672">
            <v>11</v>
          </cell>
        </row>
        <row r="3673">
          <cell r="T3673">
            <v>11</v>
          </cell>
        </row>
        <row r="3674">
          <cell r="T3674">
            <v>11</v>
          </cell>
        </row>
        <row r="3675">
          <cell r="T3675">
            <v>11</v>
          </cell>
        </row>
        <row r="3676">
          <cell r="T3676">
            <v>11</v>
          </cell>
        </row>
        <row r="3677">
          <cell r="T3677">
            <v>11</v>
          </cell>
        </row>
        <row r="3678">
          <cell r="T3678">
            <v>11</v>
          </cell>
        </row>
        <row r="3679">
          <cell r="T3679">
            <v>11</v>
          </cell>
        </row>
        <row r="3680">
          <cell r="T3680">
            <v>11</v>
          </cell>
        </row>
        <row r="3681">
          <cell r="T3681">
            <v>11</v>
          </cell>
        </row>
        <row r="3682">
          <cell r="T3682">
            <v>11</v>
          </cell>
        </row>
        <row r="3683">
          <cell r="T3683">
            <v>11</v>
          </cell>
        </row>
        <row r="3684">
          <cell r="T3684">
            <v>11</v>
          </cell>
        </row>
        <row r="3685">
          <cell r="T3685">
            <v>11</v>
          </cell>
        </row>
        <row r="3686">
          <cell r="T3686">
            <v>11</v>
          </cell>
        </row>
        <row r="3687">
          <cell r="T3687">
            <v>11</v>
          </cell>
        </row>
        <row r="3688">
          <cell r="T3688">
            <v>11</v>
          </cell>
        </row>
        <row r="3689">
          <cell r="T3689">
            <v>11</v>
          </cell>
        </row>
        <row r="3690">
          <cell r="T3690">
            <v>11</v>
          </cell>
        </row>
        <row r="3691">
          <cell r="T3691">
            <v>11</v>
          </cell>
        </row>
        <row r="3692">
          <cell r="T3692">
            <v>11</v>
          </cell>
        </row>
        <row r="3693">
          <cell r="T3693">
            <v>11</v>
          </cell>
        </row>
        <row r="3694">
          <cell r="T3694">
            <v>11</v>
          </cell>
        </row>
        <row r="3695">
          <cell r="T3695">
            <v>11</v>
          </cell>
        </row>
        <row r="3696">
          <cell r="T3696">
            <v>11</v>
          </cell>
        </row>
        <row r="3697">
          <cell r="T3697">
            <v>11</v>
          </cell>
        </row>
        <row r="3698">
          <cell r="T3698">
            <v>11</v>
          </cell>
        </row>
        <row r="3699">
          <cell r="T3699">
            <v>11</v>
          </cell>
        </row>
        <row r="3700">
          <cell r="T3700">
            <v>11</v>
          </cell>
        </row>
        <row r="3701">
          <cell r="T3701">
            <v>11</v>
          </cell>
        </row>
        <row r="3702">
          <cell r="T3702">
            <v>11</v>
          </cell>
        </row>
        <row r="3703">
          <cell r="T3703">
            <v>11</v>
          </cell>
        </row>
        <row r="3704">
          <cell r="T3704">
            <v>11</v>
          </cell>
        </row>
        <row r="3705">
          <cell r="T3705">
            <v>11</v>
          </cell>
        </row>
        <row r="3706">
          <cell r="T3706">
            <v>11</v>
          </cell>
        </row>
        <row r="3707">
          <cell r="T3707">
            <v>11</v>
          </cell>
        </row>
        <row r="3708">
          <cell r="T3708">
            <v>11</v>
          </cell>
        </row>
        <row r="3709">
          <cell r="T3709">
            <v>11</v>
          </cell>
        </row>
        <row r="3710">
          <cell r="T3710">
            <v>11</v>
          </cell>
        </row>
        <row r="3711">
          <cell r="T3711">
            <v>11</v>
          </cell>
        </row>
        <row r="3712">
          <cell r="T3712">
            <v>11</v>
          </cell>
        </row>
        <row r="3713">
          <cell r="T3713">
            <v>11</v>
          </cell>
        </row>
        <row r="3714">
          <cell r="T3714">
            <v>11</v>
          </cell>
        </row>
        <row r="3715">
          <cell r="T3715">
            <v>11</v>
          </cell>
        </row>
        <row r="3716">
          <cell r="T3716">
            <v>11</v>
          </cell>
        </row>
        <row r="3717">
          <cell r="T3717">
            <v>11</v>
          </cell>
        </row>
        <row r="3718">
          <cell r="T3718">
            <v>11</v>
          </cell>
        </row>
        <row r="3719">
          <cell r="T3719">
            <v>11</v>
          </cell>
        </row>
        <row r="3720">
          <cell r="T3720">
            <v>11</v>
          </cell>
        </row>
        <row r="3721">
          <cell r="T3721">
            <v>11</v>
          </cell>
        </row>
        <row r="3722">
          <cell r="T3722">
            <v>11</v>
          </cell>
        </row>
        <row r="3723">
          <cell r="T3723">
            <v>11</v>
          </cell>
        </row>
        <row r="3724">
          <cell r="T3724">
            <v>11</v>
          </cell>
        </row>
        <row r="3725">
          <cell r="T3725">
            <v>11</v>
          </cell>
        </row>
        <row r="3726">
          <cell r="T3726">
            <v>11</v>
          </cell>
        </row>
        <row r="3727">
          <cell r="T3727">
            <v>11</v>
          </cell>
        </row>
        <row r="3728">
          <cell r="T3728">
            <v>11</v>
          </cell>
        </row>
        <row r="3729">
          <cell r="T3729">
            <v>11</v>
          </cell>
        </row>
        <row r="3730">
          <cell r="T3730">
            <v>11</v>
          </cell>
        </row>
        <row r="3731">
          <cell r="T3731">
            <v>11</v>
          </cell>
        </row>
        <row r="3732">
          <cell r="T3732">
            <v>11</v>
          </cell>
        </row>
        <row r="3733">
          <cell r="T3733">
            <v>11</v>
          </cell>
        </row>
        <row r="3734">
          <cell r="T3734">
            <v>11</v>
          </cell>
        </row>
        <row r="3735">
          <cell r="T3735">
            <v>11</v>
          </cell>
        </row>
        <row r="3736">
          <cell r="T3736">
            <v>11</v>
          </cell>
        </row>
        <row r="3737">
          <cell r="T3737">
            <v>11</v>
          </cell>
        </row>
        <row r="3738">
          <cell r="T3738">
            <v>11</v>
          </cell>
        </row>
        <row r="3739">
          <cell r="T3739">
            <v>11</v>
          </cell>
        </row>
        <row r="3740">
          <cell r="T3740">
            <v>11</v>
          </cell>
        </row>
        <row r="3741">
          <cell r="T3741">
            <v>11</v>
          </cell>
        </row>
        <row r="3742">
          <cell r="T3742">
            <v>11</v>
          </cell>
        </row>
        <row r="3743">
          <cell r="T3743">
            <v>11</v>
          </cell>
        </row>
        <row r="3744">
          <cell r="T3744">
            <v>11</v>
          </cell>
        </row>
        <row r="3745">
          <cell r="T3745">
            <v>11</v>
          </cell>
        </row>
        <row r="3746">
          <cell r="T3746">
            <v>11</v>
          </cell>
        </row>
        <row r="3747">
          <cell r="T3747">
            <v>11</v>
          </cell>
        </row>
        <row r="3748">
          <cell r="T3748">
            <v>11</v>
          </cell>
        </row>
        <row r="3749">
          <cell r="T3749">
            <v>11</v>
          </cell>
        </row>
        <row r="3750">
          <cell r="T3750">
            <v>11</v>
          </cell>
        </row>
        <row r="3751">
          <cell r="T3751">
            <v>11</v>
          </cell>
        </row>
        <row r="3752">
          <cell r="T3752">
            <v>11</v>
          </cell>
        </row>
        <row r="3753">
          <cell r="T3753">
            <v>11</v>
          </cell>
        </row>
        <row r="3754">
          <cell r="T3754">
            <v>11</v>
          </cell>
        </row>
        <row r="3755">
          <cell r="T3755">
            <v>11</v>
          </cell>
        </row>
        <row r="3756">
          <cell r="T3756">
            <v>11</v>
          </cell>
        </row>
        <row r="3757">
          <cell r="T3757">
            <v>11</v>
          </cell>
        </row>
        <row r="3758">
          <cell r="T3758">
            <v>11</v>
          </cell>
        </row>
        <row r="3759">
          <cell r="T3759">
            <v>11</v>
          </cell>
        </row>
        <row r="3760">
          <cell r="T3760">
            <v>11</v>
          </cell>
        </row>
        <row r="3761">
          <cell r="T3761">
            <v>11</v>
          </cell>
        </row>
        <row r="3762">
          <cell r="T3762">
            <v>11</v>
          </cell>
        </row>
        <row r="3763">
          <cell r="T3763">
            <v>11</v>
          </cell>
        </row>
        <row r="3764">
          <cell r="T3764">
            <v>11</v>
          </cell>
        </row>
        <row r="3765">
          <cell r="T3765">
            <v>11</v>
          </cell>
        </row>
        <row r="3766">
          <cell r="T3766">
            <v>11</v>
          </cell>
        </row>
        <row r="3767">
          <cell r="T3767">
            <v>11</v>
          </cell>
        </row>
        <row r="3768">
          <cell r="T3768">
            <v>11</v>
          </cell>
        </row>
        <row r="3769">
          <cell r="T3769">
            <v>11</v>
          </cell>
        </row>
        <row r="3770">
          <cell r="T3770">
            <v>11</v>
          </cell>
        </row>
        <row r="3771">
          <cell r="T3771">
            <v>11</v>
          </cell>
        </row>
        <row r="3772">
          <cell r="T3772">
            <v>11</v>
          </cell>
        </row>
        <row r="3773">
          <cell r="T3773">
            <v>11</v>
          </cell>
        </row>
        <row r="3774">
          <cell r="T3774">
            <v>11</v>
          </cell>
        </row>
        <row r="3775">
          <cell r="T3775">
            <v>11</v>
          </cell>
        </row>
        <row r="3776">
          <cell r="T3776">
            <v>11</v>
          </cell>
        </row>
        <row r="3777">
          <cell r="T3777">
            <v>11</v>
          </cell>
        </row>
        <row r="3778">
          <cell r="T3778">
            <v>11</v>
          </cell>
        </row>
        <row r="3779">
          <cell r="T3779">
            <v>11</v>
          </cell>
        </row>
        <row r="3780">
          <cell r="T3780">
            <v>11</v>
          </cell>
        </row>
        <row r="3781">
          <cell r="T3781">
            <v>11</v>
          </cell>
        </row>
        <row r="3782">
          <cell r="T3782">
            <v>11</v>
          </cell>
        </row>
        <row r="3783">
          <cell r="T3783">
            <v>11</v>
          </cell>
        </row>
        <row r="3784">
          <cell r="T3784">
            <v>11</v>
          </cell>
        </row>
        <row r="3785">
          <cell r="T3785">
            <v>11</v>
          </cell>
        </row>
        <row r="3786">
          <cell r="T3786">
            <v>11</v>
          </cell>
        </row>
        <row r="3787">
          <cell r="T3787">
            <v>11</v>
          </cell>
        </row>
        <row r="3788">
          <cell r="T3788">
            <v>11</v>
          </cell>
        </row>
        <row r="3789">
          <cell r="T3789">
            <v>11</v>
          </cell>
        </row>
        <row r="3790">
          <cell r="T3790">
            <v>11</v>
          </cell>
        </row>
        <row r="3791">
          <cell r="T3791">
            <v>11</v>
          </cell>
        </row>
        <row r="3792">
          <cell r="T3792">
            <v>11</v>
          </cell>
        </row>
        <row r="3793">
          <cell r="T3793">
            <v>11</v>
          </cell>
        </row>
        <row r="3794">
          <cell r="T3794">
            <v>11</v>
          </cell>
        </row>
        <row r="3795">
          <cell r="T3795">
            <v>11</v>
          </cell>
        </row>
        <row r="3796">
          <cell r="T3796">
            <v>11</v>
          </cell>
        </row>
        <row r="3797">
          <cell r="T3797">
            <v>11</v>
          </cell>
        </row>
        <row r="3798">
          <cell r="T3798">
            <v>11</v>
          </cell>
        </row>
        <row r="3799">
          <cell r="T3799">
            <v>11</v>
          </cell>
        </row>
        <row r="3800">
          <cell r="T3800">
            <v>11</v>
          </cell>
        </row>
        <row r="3801">
          <cell r="T3801">
            <v>11</v>
          </cell>
        </row>
        <row r="3802">
          <cell r="T3802">
            <v>11</v>
          </cell>
        </row>
        <row r="3803">
          <cell r="T3803">
            <v>11</v>
          </cell>
        </row>
        <row r="3804">
          <cell r="T3804">
            <v>11</v>
          </cell>
        </row>
        <row r="3805">
          <cell r="T3805">
            <v>11</v>
          </cell>
        </row>
        <row r="3806">
          <cell r="T3806">
            <v>11</v>
          </cell>
        </row>
        <row r="3807">
          <cell r="T3807">
            <v>11</v>
          </cell>
        </row>
        <row r="3808">
          <cell r="T3808">
            <v>11</v>
          </cell>
        </row>
        <row r="3809">
          <cell r="T3809">
            <v>11</v>
          </cell>
        </row>
        <row r="3810">
          <cell r="T3810">
            <v>11</v>
          </cell>
        </row>
        <row r="3811">
          <cell r="T3811">
            <v>11</v>
          </cell>
        </row>
        <row r="3812">
          <cell r="T3812">
            <v>11</v>
          </cell>
        </row>
        <row r="3813">
          <cell r="T3813">
            <v>11</v>
          </cell>
        </row>
        <row r="3814">
          <cell r="T3814">
            <v>11</v>
          </cell>
        </row>
        <row r="3815">
          <cell r="T3815">
            <v>11</v>
          </cell>
        </row>
        <row r="3816">
          <cell r="T3816">
            <v>11</v>
          </cell>
        </row>
        <row r="3817">
          <cell r="T3817">
            <v>11</v>
          </cell>
        </row>
        <row r="3818">
          <cell r="T3818">
            <v>11</v>
          </cell>
        </row>
        <row r="3819">
          <cell r="T3819">
            <v>11</v>
          </cell>
        </row>
        <row r="3820">
          <cell r="T3820">
            <v>11</v>
          </cell>
        </row>
        <row r="3821">
          <cell r="T3821">
            <v>11</v>
          </cell>
        </row>
        <row r="3822">
          <cell r="T3822">
            <v>11</v>
          </cell>
        </row>
        <row r="3823">
          <cell r="T3823">
            <v>11</v>
          </cell>
        </row>
        <row r="3824">
          <cell r="T3824">
            <v>11</v>
          </cell>
        </row>
        <row r="3825">
          <cell r="T3825">
            <v>11</v>
          </cell>
        </row>
        <row r="3826">
          <cell r="T3826">
            <v>11</v>
          </cell>
        </row>
        <row r="3827">
          <cell r="T3827">
            <v>11</v>
          </cell>
        </row>
        <row r="3828">
          <cell r="T3828">
            <v>11</v>
          </cell>
        </row>
        <row r="3829">
          <cell r="T3829">
            <v>11</v>
          </cell>
        </row>
        <row r="3830">
          <cell r="T3830">
            <v>11</v>
          </cell>
        </row>
        <row r="3831">
          <cell r="T3831">
            <v>11</v>
          </cell>
        </row>
        <row r="3832">
          <cell r="T3832">
            <v>11</v>
          </cell>
        </row>
        <row r="3833">
          <cell r="T3833">
            <v>11</v>
          </cell>
        </row>
        <row r="3834">
          <cell r="T3834">
            <v>11</v>
          </cell>
        </row>
        <row r="3835">
          <cell r="T3835">
            <v>11</v>
          </cell>
        </row>
        <row r="3836">
          <cell r="T3836">
            <v>11</v>
          </cell>
        </row>
        <row r="3837">
          <cell r="T3837">
            <v>11</v>
          </cell>
        </row>
        <row r="3838">
          <cell r="T3838">
            <v>11</v>
          </cell>
        </row>
        <row r="3839">
          <cell r="T3839">
            <v>11</v>
          </cell>
        </row>
        <row r="3840">
          <cell r="T3840">
            <v>11</v>
          </cell>
        </row>
        <row r="3841">
          <cell r="T3841">
            <v>11</v>
          </cell>
        </row>
        <row r="3842">
          <cell r="T3842">
            <v>11</v>
          </cell>
        </row>
        <row r="3843">
          <cell r="T3843">
            <v>11</v>
          </cell>
        </row>
        <row r="3844">
          <cell r="T3844">
            <v>11</v>
          </cell>
        </row>
        <row r="3845">
          <cell r="T3845">
            <v>11</v>
          </cell>
        </row>
        <row r="3846">
          <cell r="T3846">
            <v>11</v>
          </cell>
        </row>
        <row r="3847">
          <cell r="T3847">
            <v>11</v>
          </cell>
        </row>
        <row r="3848">
          <cell r="T3848">
            <v>11</v>
          </cell>
        </row>
        <row r="3849">
          <cell r="T3849">
            <v>11</v>
          </cell>
        </row>
        <row r="3850">
          <cell r="T3850">
            <v>11</v>
          </cell>
        </row>
        <row r="3851">
          <cell r="T3851">
            <v>11</v>
          </cell>
        </row>
        <row r="3852">
          <cell r="T3852">
            <v>11</v>
          </cell>
        </row>
        <row r="3853">
          <cell r="T3853">
            <v>11</v>
          </cell>
        </row>
        <row r="3854">
          <cell r="T3854">
            <v>11</v>
          </cell>
        </row>
        <row r="3855">
          <cell r="T3855">
            <v>11</v>
          </cell>
        </row>
        <row r="3856">
          <cell r="T3856">
            <v>11</v>
          </cell>
        </row>
        <row r="3857">
          <cell r="T3857">
            <v>11</v>
          </cell>
        </row>
        <row r="3858">
          <cell r="T3858">
            <v>11</v>
          </cell>
        </row>
        <row r="3859">
          <cell r="T3859">
            <v>11</v>
          </cell>
        </row>
        <row r="3860">
          <cell r="T3860">
            <v>11</v>
          </cell>
        </row>
        <row r="3861">
          <cell r="T3861">
            <v>11</v>
          </cell>
        </row>
        <row r="3862">
          <cell r="T3862">
            <v>11</v>
          </cell>
        </row>
        <row r="3863">
          <cell r="T3863">
            <v>11</v>
          </cell>
        </row>
        <row r="3864">
          <cell r="T3864">
            <v>11</v>
          </cell>
        </row>
        <row r="3865">
          <cell r="T3865">
            <v>11</v>
          </cell>
        </row>
        <row r="3866">
          <cell r="T3866">
            <v>11</v>
          </cell>
        </row>
        <row r="3867">
          <cell r="T3867">
            <v>11</v>
          </cell>
        </row>
        <row r="3868">
          <cell r="T3868">
            <v>11</v>
          </cell>
        </row>
        <row r="3869">
          <cell r="T3869">
            <v>11</v>
          </cell>
        </row>
        <row r="3870">
          <cell r="T3870">
            <v>11</v>
          </cell>
        </row>
        <row r="3871">
          <cell r="T3871">
            <v>11</v>
          </cell>
        </row>
        <row r="3872">
          <cell r="T3872">
            <v>11</v>
          </cell>
        </row>
        <row r="3873">
          <cell r="T3873">
            <v>11</v>
          </cell>
        </row>
        <row r="3874">
          <cell r="T3874">
            <v>11</v>
          </cell>
        </row>
        <row r="3875">
          <cell r="T3875">
            <v>11</v>
          </cell>
        </row>
        <row r="3876">
          <cell r="T3876">
            <v>11</v>
          </cell>
        </row>
        <row r="3877">
          <cell r="T3877">
            <v>11</v>
          </cell>
        </row>
        <row r="3878">
          <cell r="T3878">
            <v>11</v>
          </cell>
        </row>
        <row r="3879">
          <cell r="T3879">
            <v>11</v>
          </cell>
        </row>
        <row r="3880">
          <cell r="T3880">
            <v>11</v>
          </cell>
        </row>
        <row r="3881">
          <cell r="T3881">
            <v>11</v>
          </cell>
        </row>
        <row r="3882">
          <cell r="T3882">
            <v>11</v>
          </cell>
        </row>
        <row r="3883">
          <cell r="T3883">
            <v>11</v>
          </cell>
        </row>
        <row r="3884">
          <cell r="T3884">
            <v>11</v>
          </cell>
        </row>
        <row r="3885">
          <cell r="T3885">
            <v>11</v>
          </cell>
        </row>
        <row r="3886">
          <cell r="T3886">
            <v>11</v>
          </cell>
        </row>
        <row r="3887">
          <cell r="T3887">
            <v>11</v>
          </cell>
        </row>
        <row r="3888">
          <cell r="T3888">
            <v>11</v>
          </cell>
        </row>
        <row r="3889">
          <cell r="T3889">
            <v>11</v>
          </cell>
        </row>
        <row r="3890">
          <cell r="T3890">
            <v>11</v>
          </cell>
        </row>
        <row r="3891">
          <cell r="T3891">
            <v>11</v>
          </cell>
        </row>
        <row r="3892">
          <cell r="T3892">
            <v>11</v>
          </cell>
        </row>
        <row r="3893">
          <cell r="T3893">
            <v>11</v>
          </cell>
        </row>
        <row r="3894">
          <cell r="T3894">
            <v>11</v>
          </cell>
        </row>
        <row r="3895">
          <cell r="T3895">
            <v>11</v>
          </cell>
        </row>
        <row r="3896">
          <cell r="T3896">
            <v>11</v>
          </cell>
        </row>
        <row r="3897">
          <cell r="T3897">
            <v>11</v>
          </cell>
        </row>
        <row r="3898">
          <cell r="T3898">
            <v>11</v>
          </cell>
        </row>
        <row r="3899">
          <cell r="T3899">
            <v>11</v>
          </cell>
        </row>
        <row r="3900">
          <cell r="T3900">
            <v>11</v>
          </cell>
        </row>
        <row r="3901">
          <cell r="T3901">
            <v>11</v>
          </cell>
        </row>
        <row r="3902">
          <cell r="T3902">
            <v>11</v>
          </cell>
        </row>
        <row r="3903">
          <cell r="T3903">
            <v>11</v>
          </cell>
        </row>
        <row r="3904">
          <cell r="T3904">
            <v>11</v>
          </cell>
        </row>
        <row r="3905">
          <cell r="T3905">
            <v>11</v>
          </cell>
        </row>
        <row r="3906">
          <cell r="T3906">
            <v>11</v>
          </cell>
        </row>
        <row r="3907">
          <cell r="T3907">
            <v>11</v>
          </cell>
        </row>
        <row r="3908">
          <cell r="T3908">
            <v>11</v>
          </cell>
        </row>
        <row r="3909">
          <cell r="T3909">
            <v>11</v>
          </cell>
        </row>
        <row r="3910">
          <cell r="T3910">
            <v>11</v>
          </cell>
        </row>
        <row r="3911">
          <cell r="T3911">
            <v>11</v>
          </cell>
        </row>
        <row r="3912">
          <cell r="T3912">
            <v>11</v>
          </cell>
        </row>
        <row r="3913">
          <cell r="T3913">
            <v>11</v>
          </cell>
        </row>
        <row r="3914">
          <cell r="T3914">
            <v>11</v>
          </cell>
        </row>
        <row r="3915">
          <cell r="T3915">
            <v>11</v>
          </cell>
        </row>
        <row r="3916">
          <cell r="T3916">
            <v>11</v>
          </cell>
        </row>
        <row r="3917">
          <cell r="T3917">
            <v>11</v>
          </cell>
        </row>
        <row r="3918">
          <cell r="T3918">
            <v>11</v>
          </cell>
        </row>
        <row r="3919">
          <cell r="T3919">
            <v>11</v>
          </cell>
        </row>
        <row r="3920">
          <cell r="T3920">
            <v>11</v>
          </cell>
        </row>
        <row r="3921">
          <cell r="T3921">
            <v>11</v>
          </cell>
        </row>
        <row r="3922">
          <cell r="T3922">
            <v>11</v>
          </cell>
        </row>
        <row r="3923">
          <cell r="T3923">
            <v>11</v>
          </cell>
        </row>
        <row r="3924">
          <cell r="T3924">
            <v>11</v>
          </cell>
        </row>
        <row r="3925">
          <cell r="T3925">
            <v>11</v>
          </cell>
        </row>
        <row r="3926">
          <cell r="T3926">
            <v>11</v>
          </cell>
        </row>
        <row r="3927">
          <cell r="T3927">
            <v>11</v>
          </cell>
        </row>
        <row r="3928">
          <cell r="T3928">
            <v>11</v>
          </cell>
        </row>
        <row r="3929">
          <cell r="T3929">
            <v>11</v>
          </cell>
        </row>
        <row r="3930">
          <cell r="T3930">
            <v>11</v>
          </cell>
        </row>
        <row r="3931">
          <cell r="T3931">
            <v>11</v>
          </cell>
        </row>
        <row r="3932">
          <cell r="T3932">
            <v>11</v>
          </cell>
        </row>
        <row r="3933">
          <cell r="T3933">
            <v>11</v>
          </cell>
        </row>
        <row r="3934">
          <cell r="T3934">
            <v>11</v>
          </cell>
        </row>
        <row r="3935">
          <cell r="T3935">
            <v>11</v>
          </cell>
        </row>
        <row r="3936">
          <cell r="T3936">
            <v>11</v>
          </cell>
        </row>
        <row r="3937">
          <cell r="T3937">
            <v>11</v>
          </cell>
        </row>
        <row r="3938">
          <cell r="T3938">
            <v>11</v>
          </cell>
        </row>
        <row r="3939">
          <cell r="T3939">
            <v>11</v>
          </cell>
        </row>
        <row r="3940">
          <cell r="T3940">
            <v>11</v>
          </cell>
        </row>
        <row r="3941">
          <cell r="T3941">
            <v>11</v>
          </cell>
        </row>
        <row r="3942">
          <cell r="T3942">
            <v>11</v>
          </cell>
        </row>
        <row r="3943">
          <cell r="T3943">
            <v>11</v>
          </cell>
        </row>
        <row r="3944">
          <cell r="T3944">
            <v>11</v>
          </cell>
        </row>
        <row r="3945">
          <cell r="T3945">
            <v>11</v>
          </cell>
        </row>
        <row r="3946">
          <cell r="T3946">
            <v>11</v>
          </cell>
        </row>
        <row r="3947">
          <cell r="T3947">
            <v>11</v>
          </cell>
        </row>
        <row r="3948">
          <cell r="T3948">
            <v>11</v>
          </cell>
        </row>
        <row r="3949">
          <cell r="T3949">
            <v>11</v>
          </cell>
        </row>
        <row r="3950">
          <cell r="T3950">
            <v>11</v>
          </cell>
        </row>
        <row r="3951">
          <cell r="T3951">
            <v>11</v>
          </cell>
        </row>
        <row r="3952">
          <cell r="T3952">
            <v>11</v>
          </cell>
        </row>
        <row r="3953">
          <cell r="T3953">
            <v>11</v>
          </cell>
        </row>
        <row r="3954">
          <cell r="T3954">
            <v>11</v>
          </cell>
        </row>
        <row r="3955">
          <cell r="T3955">
            <v>11</v>
          </cell>
        </row>
        <row r="3956">
          <cell r="T3956">
            <v>11</v>
          </cell>
        </row>
        <row r="3957">
          <cell r="T3957">
            <v>11</v>
          </cell>
        </row>
        <row r="3958">
          <cell r="T3958">
            <v>11</v>
          </cell>
        </row>
        <row r="3959">
          <cell r="T3959">
            <v>11</v>
          </cell>
        </row>
        <row r="3960">
          <cell r="T3960">
            <v>11</v>
          </cell>
        </row>
        <row r="3961">
          <cell r="T3961">
            <v>11</v>
          </cell>
        </row>
        <row r="3962">
          <cell r="T3962">
            <v>11</v>
          </cell>
        </row>
        <row r="3963">
          <cell r="T3963">
            <v>11</v>
          </cell>
        </row>
        <row r="3964">
          <cell r="T3964">
            <v>11</v>
          </cell>
        </row>
        <row r="3965">
          <cell r="T3965">
            <v>11</v>
          </cell>
        </row>
        <row r="3966">
          <cell r="T3966">
            <v>11</v>
          </cell>
        </row>
        <row r="3967">
          <cell r="T3967">
            <v>11</v>
          </cell>
        </row>
        <row r="3968">
          <cell r="T3968">
            <v>11</v>
          </cell>
        </row>
        <row r="3969">
          <cell r="T3969">
            <v>11</v>
          </cell>
        </row>
        <row r="3970">
          <cell r="T3970">
            <v>11</v>
          </cell>
        </row>
        <row r="3971">
          <cell r="T3971">
            <v>11</v>
          </cell>
        </row>
        <row r="3972">
          <cell r="T3972">
            <v>11</v>
          </cell>
        </row>
        <row r="3973">
          <cell r="T3973">
            <v>11</v>
          </cell>
        </row>
        <row r="3974">
          <cell r="T3974">
            <v>11</v>
          </cell>
        </row>
        <row r="3975">
          <cell r="T3975">
            <v>11</v>
          </cell>
        </row>
        <row r="3976">
          <cell r="T3976">
            <v>11</v>
          </cell>
        </row>
        <row r="3977">
          <cell r="T3977">
            <v>11</v>
          </cell>
        </row>
        <row r="3978">
          <cell r="T3978">
            <v>11</v>
          </cell>
        </row>
        <row r="3979">
          <cell r="T3979">
            <v>11</v>
          </cell>
        </row>
        <row r="3980">
          <cell r="T3980">
            <v>11</v>
          </cell>
        </row>
        <row r="3981">
          <cell r="T3981">
            <v>11</v>
          </cell>
        </row>
        <row r="3982">
          <cell r="T3982">
            <v>11</v>
          </cell>
        </row>
        <row r="3983">
          <cell r="T3983">
            <v>11</v>
          </cell>
        </row>
        <row r="3984">
          <cell r="T3984">
            <v>11</v>
          </cell>
        </row>
        <row r="3985">
          <cell r="T3985">
            <v>11</v>
          </cell>
        </row>
        <row r="3986">
          <cell r="T3986">
            <v>11</v>
          </cell>
        </row>
        <row r="3987">
          <cell r="T3987">
            <v>11</v>
          </cell>
        </row>
        <row r="3988">
          <cell r="T3988">
            <v>11</v>
          </cell>
        </row>
        <row r="3989">
          <cell r="T3989">
            <v>11</v>
          </cell>
        </row>
        <row r="3990">
          <cell r="T3990">
            <v>11</v>
          </cell>
        </row>
        <row r="3991">
          <cell r="T3991">
            <v>11</v>
          </cell>
        </row>
        <row r="3992">
          <cell r="T3992">
            <v>11</v>
          </cell>
        </row>
        <row r="3993">
          <cell r="T3993">
            <v>11</v>
          </cell>
        </row>
        <row r="3994">
          <cell r="T3994">
            <v>11</v>
          </cell>
        </row>
        <row r="3995">
          <cell r="T3995">
            <v>11</v>
          </cell>
        </row>
        <row r="3996">
          <cell r="T3996">
            <v>11</v>
          </cell>
        </row>
        <row r="3997">
          <cell r="T3997">
            <v>11</v>
          </cell>
        </row>
        <row r="3998">
          <cell r="T3998">
            <v>11</v>
          </cell>
        </row>
        <row r="3999">
          <cell r="T3999">
            <v>11</v>
          </cell>
        </row>
        <row r="4000">
          <cell r="T4000">
            <v>11</v>
          </cell>
        </row>
        <row r="4001">
          <cell r="T4001">
            <v>11</v>
          </cell>
        </row>
        <row r="4002">
          <cell r="T4002">
            <v>11</v>
          </cell>
        </row>
        <row r="4003">
          <cell r="T4003">
            <v>11</v>
          </cell>
        </row>
        <row r="4004">
          <cell r="T4004">
            <v>11</v>
          </cell>
        </row>
        <row r="4005">
          <cell r="T4005">
            <v>11</v>
          </cell>
        </row>
        <row r="4006">
          <cell r="T4006">
            <v>11</v>
          </cell>
        </row>
        <row r="4007">
          <cell r="T4007">
            <v>11</v>
          </cell>
        </row>
        <row r="4008">
          <cell r="T4008">
            <v>11</v>
          </cell>
        </row>
        <row r="4009">
          <cell r="T4009">
            <v>11</v>
          </cell>
        </row>
        <row r="4010">
          <cell r="T4010">
            <v>11</v>
          </cell>
        </row>
        <row r="4011">
          <cell r="T4011">
            <v>11</v>
          </cell>
        </row>
        <row r="4012">
          <cell r="T4012">
            <v>11</v>
          </cell>
        </row>
        <row r="4013">
          <cell r="T4013">
            <v>11</v>
          </cell>
        </row>
        <row r="4014">
          <cell r="T4014">
            <v>11</v>
          </cell>
        </row>
        <row r="4015">
          <cell r="T4015">
            <v>11</v>
          </cell>
        </row>
        <row r="4016">
          <cell r="T4016">
            <v>11</v>
          </cell>
        </row>
        <row r="4017">
          <cell r="T4017">
            <v>11</v>
          </cell>
        </row>
        <row r="4018">
          <cell r="T4018">
            <v>11</v>
          </cell>
        </row>
        <row r="4019">
          <cell r="T4019">
            <v>11</v>
          </cell>
        </row>
        <row r="4020">
          <cell r="T4020">
            <v>11</v>
          </cell>
        </row>
        <row r="4021">
          <cell r="T4021">
            <v>11</v>
          </cell>
        </row>
        <row r="4022">
          <cell r="T4022">
            <v>11</v>
          </cell>
        </row>
        <row r="4023">
          <cell r="T4023">
            <v>11</v>
          </cell>
        </row>
        <row r="4024">
          <cell r="T4024">
            <v>11</v>
          </cell>
        </row>
        <row r="4025">
          <cell r="T4025">
            <v>11</v>
          </cell>
        </row>
        <row r="4026">
          <cell r="T4026">
            <v>11</v>
          </cell>
        </row>
        <row r="4027">
          <cell r="T4027">
            <v>11</v>
          </cell>
        </row>
        <row r="4028">
          <cell r="T4028">
            <v>11</v>
          </cell>
        </row>
        <row r="4029">
          <cell r="T4029">
            <v>11</v>
          </cell>
        </row>
        <row r="4030">
          <cell r="T4030">
            <v>11</v>
          </cell>
        </row>
        <row r="4031">
          <cell r="T4031">
            <v>11</v>
          </cell>
        </row>
        <row r="4032">
          <cell r="T4032">
            <v>11</v>
          </cell>
        </row>
        <row r="4033">
          <cell r="T4033">
            <v>11</v>
          </cell>
        </row>
        <row r="4034">
          <cell r="T4034">
            <v>11</v>
          </cell>
        </row>
        <row r="4035">
          <cell r="T4035">
            <v>11</v>
          </cell>
        </row>
        <row r="4036">
          <cell r="T4036">
            <v>11</v>
          </cell>
        </row>
        <row r="4037">
          <cell r="T4037">
            <v>11</v>
          </cell>
        </row>
        <row r="4038">
          <cell r="T4038">
            <v>11</v>
          </cell>
        </row>
        <row r="4039">
          <cell r="T4039">
            <v>11</v>
          </cell>
        </row>
        <row r="4040">
          <cell r="T4040">
            <v>11</v>
          </cell>
        </row>
        <row r="4041">
          <cell r="T4041">
            <v>11</v>
          </cell>
        </row>
        <row r="4042">
          <cell r="T4042">
            <v>11</v>
          </cell>
        </row>
        <row r="4043">
          <cell r="T4043">
            <v>11</v>
          </cell>
        </row>
        <row r="4044">
          <cell r="T4044">
            <v>11</v>
          </cell>
        </row>
        <row r="4045">
          <cell r="T4045">
            <v>11</v>
          </cell>
        </row>
        <row r="4046">
          <cell r="T4046">
            <v>11</v>
          </cell>
        </row>
        <row r="4047">
          <cell r="T4047">
            <v>11</v>
          </cell>
        </row>
        <row r="4048">
          <cell r="T4048">
            <v>11</v>
          </cell>
        </row>
        <row r="4049">
          <cell r="T4049">
            <v>11</v>
          </cell>
        </row>
        <row r="4050">
          <cell r="T4050">
            <v>11</v>
          </cell>
        </row>
        <row r="4051">
          <cell r="T4051">
            <v>11</v>
          </cell>
        </row>
        <row r="4052">
          <cell r="T4052">
            <v>11</v>
          </cell>
        </row>
        <row r="4053">
          <cell r="T4053">
            <v>11</v>
          </cell>
        </row>
        <row r="4054">
          <cell r="T4054">
            <v>11</v>
          </cell>
        </row>
        <row r="4055">
          <cell r="T4055">
            <v>11</v>
          </cell>
        </row>
        <row r="4056">
          <cell r="T4056">
            <v>11</v>
          </cell>
        </row>
        <row r="4057">
          <cell r="T4057">
            <v>11</v>
          </cell>
        </row>
        <row r="4058">
          <cell r="T4058">
            <v>11</v>
          </cell>
        </row>
        <row r="4059">
          <cell r="T4059">
            <v>11</v>
          </cell>
        </row>
        <row r="4060">
          <cell r="T4060">
            <v>11</v>
          </cell>
        </row>
        <row r="4061">
          <cell r="T4061">
            <v>11</v>
          </cell>
        </row>
        <row r="4062">
          <cell r="T4062">
            <v>11</v>
          </cell>
        </row>
        <row r="4063">
          <cell r="T4063">
            <v>11</v>
          </cell>
        </row>
        <row r="4064">
          <cell r="T4064">
            <v>11</v>
          </cell>
        </row>
        <row r="4065">
          <cell r="T4065">
            <v>11</v>
          </cell>
        </row>
        <row r="4066">
          <cell r="T4066">
            <v>11</v>
          </cell>
        </row>
        <row r="4067">
          <cell r="T4067">
            <v>11</v>
          </cell>
        </row>
        <row r="4068">
          <cell r="T4068">
            <v>11</v>
          </cell>
        </row>
        <row r="4069">
          <cell r="T4069">
            <v>11</v>
          </cell>
        </row>
        <row r="4070">
          <cell r="T4070">
            <v>11</v>
          </cell>
        </row>
        <row r="4071">
          <cell r="T4071">
            <v>11</v>
          </cell>
        </row>
        <row r="4072">
          <cell r="T4072">
            <v>11</v>
          </cell>
        </row>
        <row r="4073">
          <cell r="T4073">
            <v>11</v>
          </cell>
        </row>
        <row r="4074">
          <cell r="T4074">
            <v>11</v>
          </cell>
        </row>
        <row r="4075">
          <cell r="T4075">
            <v>11</v>
          </cell>
        </row>
        <row r="4076">
          <cell r="T4076">
            <v>11</v>
          </cell>
        </row>
        <row r="4077">
          <cell r="T4077">
            <v>11</v>
          </cell>
        </row>
        <row r="4078">
          <cell r="T4078">
            <v>11</v>
          </cell>
        </row>
        <row r="4079">
          <cell r="T4079">
            <v>11</v>
          </cell>
        </row>
        <row r="4080">
          <cell r="T4080">
            <v>11</v>
          </cell>
        </row>
        <row r="4081">
          <cell r="T4081">
            <v>11</v>
          </cell>
        </row>
        <row r="4082">
          <cell r="T4082">
            <v>11</v>
          </cell>
        </row>
        <row r="4083">
          <cell r="T4083">
            <v>11</v>
          </cell>
        </row>
        <row r="4084">
          <cell r="T4084">
            <v>11</v>
          </cell>
        </row>
        <row r="4085">
          <cell r="T4085">
            <v>11</v>
          </cell>
        </row>
        <row r="4086">
          <cell r="T4086">
            <v>11</v>
          </cell>
        </row>
        <row r="4087">
          <cell r="T4087">
            <v>11</v>
          </cell>
        </row>
        <row r="4088">
          <cell r="T4088">
            <v>11</v>
          </cell>
        </row>
        <row r="4089">
          <cell r="T4089">
            <v>11</v>
          </cell>
        </row>
        <row r="4090">
          <cell r="T4090">
            <v>11</v>
          </cell>
        </row>
        <row r="4091">
          <cell r="T4091">
            <v>11</v>
          </cell>
        </row>
        <row r="4092">
          <cell r="T4092">
            <v>11</v>
          </cell>
        </row>
        <row r="4093">
          <cell r="T4093">
            <v>11</v>
          </cell>
        </row>
        <row r="4094">
          <cell r="T4094">
            <v>11</v>
          </cell>
        </row>
        <row r="4095">
          <cell r="T4095">
            <v>11</v>
          </cell>
        </row>
        <row r="4096">
          <cell r="T4096">
            <v>11</v>
          </cell>
        </row>
        <row r="4097">
          <cell r="T4097">
            <v>11</v>
          </cell>
        </row>
        <row r="4098">
          <cell r="T4098">
            <v>11</v>
          </cell>
        </row>
        <row r="4099">
          <cell r="T4099">
            <v>11</v>
          </cell>
        </row>
        <row r="4100">
          <cell r="T4100">
            <v>11</v>
          </cell>
        </row>
        <row r="4101">
          <cell r="T4101">
            <v>11</v>
          </cell>
        </row>
        <row r="4102">
          <cell r="T4102">
            <v>11</v>
          </cell>
        </row>
        <row r="4103">
          <cell r="T4103">
            <v>11</v>
          </cell>
        </row>
        <row r="4104">
          <cell r="T4104">
            <v>11</v>
          </cell>
        </row>
        <row r="4105">
          <cell r="T4105">
            <v>11</v>
          </cell>
        </row>
        <row r="4106">
          <cell r="T4106">
            <v>11</v>
          </cell>
        </row>
        <row r="4107">
          <cell r="T4107">
            <v>11</v>
          </cell>
        </row>
        <row r="4108">
          <cell r="T4108">
            <v>11</v>
          </cell>
        </row>
        <row r="4109">
          <cell r="T4109">
            <v>11</v>
          </cell>
        </row>
        <row r="4110">
          <cell r="T4110">
            <v>11</v>
          </cell>
        </row>
        <row r="4111">
          <cell r="T4111">
            <v>11</v>
          </cell>
        </row>
        <row r="4112">
          <cell r="T4112">
            <v>11</v>
          </cell>
        </row>
        <row r="4113">
          <cell r="T4113">
            <v>11</v>
          </cell>
        </row>
        <row r="4114">
          <cell r="T4114">
            <v>11</v>
          </cell>
        </row>
        <row r="4115">
          <cell r="T4115">
            <v>11</v>
          </cell>
        </row>
        <row r="4116">
          <cell r="T4116">
            <v>11</v>
          </cell>
        </row>
        <row r="4117">
          <cell r="T4117">
            <v>11</v>
          </cell>
        </row>
        <row r="4118">
          <cell r="T4118">
            <v>11</v>
          </cell>
        </row>
        <row r="4119">
          <cell r="T4119">
            <v>11</v>
          </cell>
        </row>
        <row r="4120">
          <cell r="T4120">
            <v>11</v>
          </cell>
        </row>
        <row r="4121">
          <cell r="T4121">
            <v>11</v>
          </cell>
        </row>
        <row r="4122">
          <cell r="T4122">
            <v>11</v>
          </cell>
        </row>
        <row r="4123">
          <cell r="T4123">
            <v>11</v>
          </cell>
        </row>
        <row r="4124">
          <cell r="T4124">
            <v>11</v>
          </cell>
        </row>
        <row r="4125">
          <cell r="T4125">
            <v>11</v>
          </cell>
        </row>
        <row r="4126">
          <cell r="T4126">
            <v>11</v>
          </cell>
        </row>
        <row r="4127">
          <cell r="T4127">
            <v>11</v>
          </cell>
        </row>
        <row r="4128">
          <cell r="T4128">
            <v>11</v>
          </cell>
        </row>
        <row r="4129">
          <cell r="T4129">
            <v>11</v>
          </cell>
        </row>
        <row r="4130">
          <cell r="T4130">
            <v>11</v>
          </cell>
        </row>
        <row r="4131">
          <cell r="T4131">
            <v>11</v>
          </cell>
        </row>
        <row r="4132">
          <cell r="T4132">
            <v>11</v>
          </cell>
        </row>
        <row r="4133">
          <cell r="T4133">
            <v>11</v>
          </cell>
        </row>
        <row r="4134">
          <cell r="T4134">
            <v>11</v>
          </cell>
        </row>
        <row r="4135">
          <cell r="T4135">
            <v>11</v>
          </cell>
        </row>
        <row r="4136">
          <cell r="T4136">
            <v>11</v>
          </cell>
        </row>
        <row r="4137">
          <cell r="T4137">
            <v>11</v>
          </cell>
        </row>
        <row r="4138">
          <cell r="T4138">
            <v>11</v>
          </cell>
        </row>
        <row r="4139">
          <cell r="T4139">
            <v>11</v>
          </cell>
        </row>
        <row r="4140">
          <cell r="T4140">
            <v>11</v>
          </cell>
        </row>
        <row r="4141">
          <cell r="T4141">
            <v>11</v>
          </cell>
        </row>
        <row r="4142">
          <cell r="T4142">
            <v>11</v>
          </cell>
        </row>
        <row r="4143">
          <cell r="T4143">
            <v>11</v>
          </cell>
        </row>
        <row r="4144">
          <cell r="T4144">
            <v>11</v>
          </cell>
        </row>
        <row r="4145">
          <cell r="T4145">
            <v>11</v>
          </cell>
        </row>
        <row r="4146">
          <cell r="T4146">
            <v>11</v>
          </cell>
        </row>
        <row r="4147">
          <cell r="T4147">
            <v>11</v>
          </cell>
        </row>
        <row r="4148">
          <cell r="T4148">
            <v>11</v>
          </cell>
        </row>
        <row r="4149">
          <cell r="T4149">
            <v>11</v>
          </cell>
        </row>
        <row r="4150">
          <cell r="T4150">
            <v>11</v>
          </cell>
        </row>
        <row r="4151">
          <cell r="T4151">
            <v>11</v>
          </cell>
        </row>
        <row r="4152">
          <cell r="T4152">
            <v>11</v>
          </cell>
        </row>
        <row r="4153">
          <cell r="T4153">
            <v>11</v>
          </cell>
        </row>
        <row r="4154">
          <cell r="T4154">
            <v>11</v>
          </cell>
        </row>
        <row r="4155">
          <cell r="T4155">
            <v>11</v>
          </cell>
        </row>
        <row r="4156">
          <cell r="T4156">
            <v>11</v>
          </cell>
        </row>
        <row r="4157">
          <cell r="T4157">
            <v>11</v>
          </cell>
        </row>
        <row r="4158">
          <cell r="T4158">
            <v>11</v>
          </cell>
        </row>
        <row r="4159">
          <cell r="T4159">
            <v>11</v>
          </cell>
        </row>
        <row r="4160">
          <cell r="T4160">
            <v>11</v>
          </cell>
        </row>
        <row r="4161">
          <cell r="T4161">
            <v>11</v>
          </cell>
        </row>
        <row r="4162">
          <cell r="T4162">
            <v>11</v>
          </cell>
        </row>
        <row r="4163">
          <cell r="T4163">
            <v>11</v>
          </cell>
        </row>
        <row r="4164">
          <cell r="T4164">
            <v>11</v>
          </cell>
        </row>
        <row r="4165">
          <cell r="T4165">
            <v>11</v>
          </cell>
        </row>
        <row r="4166">
          <cell r="T4166">
            <v>11</v>
          </cell>
        </row>
        <row r="4167">
          <cell r="T4167">
            <v>11</v>
          </cell>
        </row>
        <row r="4168">
          <cell r="T4168">
            <v>11</v>
          </cell>
        </row>
        <row r="4169">
          <cell r="T4169">
            <v>11</v>
          </cell>
        </row>
        <row r="4170">
          <cell r="T4170">
            <v>11</v>
          </cell>
        </row>
        <row r="4171">
          <cell r="T4171">
            <v>11</v>
          </cell>
        </row>
        <row r="4172">
          <cell r="T4172">
            <v>11</v>
          </cell>
        </row>
        <row r="4173">
          <cell r="T4173">
            <v>11</v>
          </cell>
        </row>
        <row r="4174">
          <cell r="T4174">
            <v>11</v>
          </cell>
        </row>
        <row r="4175">
          <cell r="T4175">
            <v>11</v>
          </cell>
        </row>
        <row r="4176">
          <cell r="T4176">
            <v>11</v>
          </cell>
        </row>
        <row r="4177">
          <cell r="T4177">
            <v>11</v>
          </cell>
        </row>
        <row r="4178">
          <cell r="T4178">
            <v>11</v>
          </cell>
        </row>
        <row r="4179">
          <cell r="T4179">
            <v>11</v>
          </cell>
        </row>
        <row r="4180">
          <cell r="T4180">
            <v>11</v>
          </cell>
        </row>
        <row r="4181">
          <cell r="T4181">
            <v>11</v>
          </cell>
        </row>
        <row r="4182">
          <cell r="T4182">
            <v>11</v>
          </cell>
        </row>
        <row r="4183">
          <cell r="T4183">
            <v>11</v>
          </cell>
        </row>
        <row r="4184">
          <cell r="T4184">
            <v>11</v>
          </cell>
        </row>
        <row r="4185">
          <cell r="T4185">
            <v>11</v>
          </cell>
        </row>
        <row r="4186">
          <cell r="T4186">
            <v>11</v>
          </cell>
        </row>
        <row r="4187">
          <cell r="T4187">
            <v>11</v>
          </cell>
        </row>
        <row r="4188">
          <cell r="T4188">
            <v>11</v>
          </cell>
        </row>
        <row r="4189">
          <cell r="T4189">
            <v>11</v>
          </cell>
        </row>
        <row r="4190">
          <cell r="T4190">
            <v>11</v>
          </cell>
        </row>
        <row r="4191">
          <cell r="T4191">
            <v>11</v>
          </cell>
        </row>
        <row r="4192">
          <cell r="T4192">
            <v>11</v>
          </cell>
        </row>
        <row r="4193">
          <cell r="T4193">
            <v>11</v>
          </cell>
        </row>
        <row r="4194">
          <cell r="T4194">
            <v>11</v>
          </cell>
        </row>
        <row r="4195">
          <cell r="T4195">
            <v>11</v>
          </cell>
        </row>
        <row r="4196">
          <cell r="T4196">
            <v>11</v>
          </cell>
        </row>
        <row r="4197">
          <cell r="T4197">
            <v>11</v>
          </cell>
        </row>
        <row r="4198">
          <cell r="T4198">
            <v>11</v>
          </cell>
        </row>
        <row r="4199">
          <cell r="T4199">
            <v>11</v>
          </cell>
        </row>
        <row r="4200">
          <cell r="T4200">
            <v>11</v>
          </cell>
        </row>
        <row r="4201">
          <cell r="T4201">
            <v>11</v>
          </cell>
        </row>
        <row r="4202">
          <cell r="T4202">
            <v>11</v>
          </cell>
        </row>
        <row r="4203">
          <cell r="T4203">
            <v>11</v>
          </cell>
        </row>
        <row r="4204">
          <cell r="T4204">
            <v>11</v>
          </cell>
        </row>
        <row r="4205">
          <cell r="T4205">
            <v>11</v>
          </cell>
        </row>
        <row r="4206">
          <cell r="T4206">
            <v>11</v>
          </cell>
        </row>
        <row r="4207">
          <cell r="T4207">
            <v>11</v>
          </cell>
        </row>
        <row r="4208">
          <cell r="T4208">
            <v>11</v>
          </cell>
        </row>
        <row r="4209">
          <cell r="T4209">
            <v>11</v>
          </cell>
        </row>
        <row r="4210">
          <cell r="T4210">
            <v>11</v>
          </cell>
        </row>
        <row r="4211">
          <cell r="T4211">
            <v>11</v>
          </cell>
        </row>
        <row r="4212">
          <cell r="T4212">
            <v>11</v>
          </cell>
        </row>
        <row r="4213">
          <cell r="T4213">
            <v>11</v>
          </cell>
        </row>
        <row r="4214">
          <cell r="T4214">
            <v>11</v>
          </cell>
        </row>
        <row r="4215">
          <cell r="T4215">
            <v>11</v>
          </cell>
        </row>
        <row r="4216">
          <cell r="T4216">
            <v>11</v>
          </cell>
        </row>
        <row r="4217">
          <cell r="T4217">
            <v>11</v>
          </cell>
        </row>
        <row r="4218">
          <cell r="T4218">
            <v>11</v>
          </cell>
        </row>
        <row r="4219">
          <cell r="T4219">
            <v>11</v>
          </cell>
        </row>
        <row r="4220">
          <cell r="T4220">
            <v>11</v>
          </cell>
        </row>
        <row r="4221">
          <cell r="T4221">
            <v>11</v>
          </cell>
        </row>
        <row r="4222">
          <cell r="T4222">
            <v>11</v>
          </cell>
        </row>
        <row r="4223">
          <cell r="T4223">
            <v>11</v>
          </cell>
        </row>
        <row r="4224">
          <cell r="T4224">
            <v>11</v>
          </cell>
        </row>
        <row r="4225">
          <cell r="T4225">
            <v>11</v>
          </cell>
        </row>
        <row r="4226">
          <cell r="T4226">
            <v>11</v>
          </cell>
        </row>
        <row r="4227">
          <cell r="T4227">
            <v>11</v>
          </cell>
        </row>
        <row r="4228">
          <cell r="T4228">
            <v>11</v>
          </cell>
        </row>
        <row r="4229">
          <cell r="T4229">
            <v>11</v>
          </cell>
        </row>
        <row r="4230">
          <cell r="T4230">
            <v>11</v>
          </cell>
        </row>
        <row r="4231">
          <cell r="T4231">
            <v>11</v>
          </cell>
        </row>
        <row r="4232">
          <cell r="T4232">
            <v>11</v>
          </cell>
        </row>
        <row r="4233">
          <cell r="T4233">
            <v>11</v>
          </cell>
        </row>
        <row r="4234">
          <cell r="T4234">
            <v>11</v>
          </cell>
        </row>
        <row r="4235">
          <cell r="T4235">
            <v>11</v>
          </cell>
        </row>
        <row r="4236">
          <cell r="T4236">
            <v>11</v>
          </cell>
        </row>
        <row r="4237">
          <cell r="T4237">
            <v>11</v>
          </cell>
        </row>
        <row r="4238">
          <cell r="T4238">
            <v>11</v>
          </cell>
        </row>
        <row r="4239">
          <cell r="T4239">
            <v>11</v>
          </cell>
        </row>
        <row r="4240">
          <cell r="T4240">
            <v>11</v>
          </cell>
        </row>
        <row r="4241">
          <cell r="T4241">
            <v>11</v>
          </cell>
        </row>
        <row r="4242">
          <cell r="T4242">
            <v>11</v>
          </cell>
        </row>
        <row r="4243">
          <cell r="T4243">
            <v>11</v>
          </cell>
        </row>
        <row r="4244">
          <cell r="T4244">
            <v>11</v>
          </cell>
        </row>
        <row r="4245">
          <cell r="T4245">
            <v>11</v>
          </cell>
        </row>
        <row r="4246">
          <cell r="T4246">
            <v>11</v>
          </cell>
        </row>
        <row r="4247">
          <cell r="T4247">
            <v>11</v>
          </cell>
        </row>
        <row r="4248">
          <cell r="T4248">
            <v>11</v>
          </cell>
        </row>
        <row r="4249">
          <cell r="T4249">
            <v>11</v>
          </cell>
        </row>
        <row r="4250">
          <cell r="T4250">
            <v>11</v>
          </cell>
        </row>
        <row r="4251">
          <cell r="T4251">
            <v>11</v>
          </cell>
        </row>
        <row r="4252">
          <cell r="T4252">
            <v>11</v>
          </cell>
        </row>
        <row r="4253">
          <cell r="T4253">
            <v>11</v>
          </cell>
        </row>
        <row r="4254">
          <cell r="T4254">
            <v>11</v>
          </cell>
        </row>
        <row r="4255">
          <cell r="T4255">
            <v>11</v>
          </cell>
        </row>
        <row r="4256">
          <cell r="T4256">
            <v>11</v>
          </cell>
        </row>
        <row r="4257">
          <cell r="T4257">
            <v>11</v>
          </cell>
        </row>
        <row r="4258">
          <cell r="T4258">
            <v>11</v>
          </cell>
        </row>
        <row r="4259">
          <cell r="T4259">
            <v>11</v>
          </cell>
        </row>
        <row r="4260">
          <cell r="T4260">
            <v>11</v>
          </cell>
        </row>
        <row r="4261">
          <cell r="T4261">
            <v>11</v>
          </cell>
        </row>
        <row r="4262">
          <cell r="T4262">
            <v>11</v>
          </cell>
        </row>
        <row r="4263">
          <cell r="T4263">
            <v>11</v>
          </cell>
        </row>
        <row r="4264">
          <cell r="T4264">
            <v>11</v>
          </cell>
        </row>
        <row r="4265">
          <cell r="T4265">
            <v>11</v>
          </cell>
        </row>
        <row r="4266">
          <cell r="T4266">
            <v>11</v>
          </cell>
        </row>
        <row r="4267">
          <cell r="T4267">
            <v>11</v>
          </cell>
        </row>
        <row r="4268">
          <cell r="T4268">
            <v>11</v>
          </cell>
        </row>
        <row r="4269">
          <cell r="T4269">
            <v>11</v>
          </cell>
        </row>
        <row r="4270">
          <cell r="T4270">
            <v>11</v>
          </cell>
        </row>
        <row r="4271">
          <cell r="T4271">
            <v>11</v>
          </cell>
        </row>
        <row r="4272">
          <cell r="T4272">
            <v>11</v>
          </cell>
        </row>
        <row r="4273">
          <cell r="T4273">
            <v>11</v>
          </cell>
        </row>
        <row r="4274">
          <cell r="T4274">
            <v>11</v>
          </cell>
        </row>
        <row r="4275">
          <cell r="T4275">
            <v>11</v>
          </cell>
        </row>
        <row r="4276">
          <cell r="T4276">
            <v>11</v>
          </cell>
        </row>
        <row r="4277">
          <cell r="T4277">
            <v>11</v>
          </cell>
        </row>
        <row r="4278">
          <cell r="T4278">
            <v>11</v>
          </cell>
        </row>
        <row r="4279">
          <cell r="T4279">
            <v>11</v>
          </cell>
        </row>
        <row r="4280">
          <cell r="T4280">
            <v>11</v>
          </cell>
        </row>
        <row r="4281">
          <cell r="T4281">
            <v>11</v>
          </cell>
        </row>
        <row r="4282">
          <cell r="T4282">
            <v>11</v>
          </cell>
        </row>
        <row r="4283">
          <cell r="T4283">
            <v>11</v>
          </cell>
        </row>
        <row r="4284">
          <cell r="T4284">
            <v>11</v>
          </cell>
        </row>
        <row r="4285">
          <cell r="T4285">
            <v>11</v>
          </cell>
        </row>
        <row r="4286">
          <cell r="T4286">
            <v>11</v>
          </cell>
        </row>
        <row r="4287">
          <cell r="T4287">
            <v>11</v>
          </cell>
        </row>
        <row r="4288">
          <cell r="T4288">
            <v>11</v>
          </cell>
        </row>
        <row r="4289">
          <cell r="T4289">
            <v>11</v>
          </cell>
        </row>
        <row r="4290">
          <cell r="T4290">
            <v>11</v>
          </cell>
        </row>
        <row r="4291">
          <cell r="T4291">
            <v>11</v>
          </cell>
        </row>
        <row r="4292">
          <cell r="T4292">
            <v>11</v>
          </cell>
        </row>
        <row r="4293">
          <cell r="T4293">
            <v>11</v>
          </cell>
        </row>
        <row r="4294">
          <cell r="T4294">
            <v>11</v>
          </cell>
        </row>
        <row r="4295">
          <cell r="T4295">
            <v>11</v>
          </cell>
        </row>
        <row r="4296">
          <cell r="T4296">
            <v>11</v>
          </cell>
        </row>
        <row r="4297">
          <cell r="T4297">
            <v>11</v>
          </cell>
        </row>
        <row r="4298">
          <cell r="T4298">
            <v>11</v>
          </cell>
        </row>
        <row r="4299">
          <cell r="T4299">
            <v>11</v>
          </cell>
        </row>
        <row r="4300">
          <cell r="T4300">
            <v>11</v>
          </cell>
        </row>
        <row r="4301">
          <cell r="T4301">
            <v>11</v>
          </cell>
        </row>
        <row r="4302">
          <cell r="T4302">
            <v>11</v>
          </cell>
        </row>
        <row r="4303">
          <cell r="T4303">
            <v>11</v>
          </cell>
        </row>
        <row r="4304">
          <cell r="T4304">
            <v>11</v>
          </cell>
        </row>
        <row r="4305">
          <cell r="T4305">
            <v>11</v>
          </cell>
        </row>
        <row r="4306">
          <cell r="T4306">
            <v>11</v>
          </cell>
        </row>
        <row r="4307">
          <cell r="T4307">
            <v>11</v>
          </cell>
        </row>
        <row r="4308">
          <cell r="T4308">
            <v>11</v>
          </cell>
        </row>
        <row r="4309">
          <cell r="T4309">
            <v>11</v>
          </cell>
        </row>
        <row r="4310">
          <cell r="T4310">
            <v>11</v>
          </cell>
        </row>
        <row r="4311">
          <cell r="T4311">
            <v>11</v>
          </cell>
        </row>
        <row r="4312">
          <cell r="T4312">
            <v>11</v>
          </cell>
        </row>
        <row r="4313">
          <cell r="T4313">
            <v>11</v>
          </cell>
        </row>
        <row r="4314">
          <cell r="T4314">
            <v>11</v>
          </cell>
        </row>
        <row r="4315">
          <cell r="T4315">
            <v>11</v>
          </cell>
        </row>
        <row r="4316">
          <cell r="T4316">
            <v>11</v>
          </cell>
        </row>
        <row r="4317">
          <cell r="T4317">
            <v>11</v>
          </cell>
        </row>
        <row r="4318">
          <cell r="T4318">
            <v>11</v>
          </cell>
        </row>
        <row r="4319">
          <cell r="T4319">
            <v>11</v>
          </cell>
        </row>
        <row r="4320">
          <cell r="T4320">
            <v>11</v>
          </cell>
        </row>
        <row r="4321">
          <cell r="T4321">
            <v>11</v>
          </cell>
        </row>
        <row r="4322">
          <cell r="T4322">
            <v>11</v>
          </cell>
        </row>
        <row r="4323">
          <cell r="T4323">
            <v>11</v>
          </cell>
        </row>
        <row r="4324">
          <cell r="T4324">
            <v>11</v>
          </cell>
        </row>
        <row r="4325">
          <cell r="T4325">
            <v>11</v>
          </cell>
        </row>
        <row r="4326">
          <cell r="T4326">
            <v>11</v>
          </cell>
        </row>
        <row r="4327">
          <cell r="T4327">
            <v>11</v>
          </cell>
        </row>
        <row r="4328">
          <cell r="T4328">
            <v>11</v>
          </cell>
        </row>
        <row r="4329">
          <cell r="T4329">
            <v>11</v>
          </cell>
        </row>
        <row r="4330">
          <cell r="T4330">
            <v>11</v>
          </cell>
        </row>
        <row r="4331">
          <cell r="T4331">
            <v>11</v>
          </cell>
        </row>
        <row r="4332">
          <cell r="T4332">
            <v>11</v>
          </cell>
        </row>
        <row r="4333">
          <cell r="T4333">
            <v>11</v>
          </cell>
        </row>
        <row r="4334">
          <cell r="T4334">
            <v>11</v>
          </cell>
        </row>
        <row r="4335">
          <cell r="T4335">
            <v>11</v>
          </cell>
        </row>
        <row r="4336">
          <cell r="T4336">
            <v>11</v>
          </cell>
        </row>
        <row r="4337">
          <cell r="T4337">
            <v>11</v>
          </cell>
        </row>
        <row r="4338">
          <cell r="T4338">
            <v>11</v>
          </cell>
        </row>
        <row r="4339">
          <cell r="T4339">
            <v>11</v>
          </cell>
        </row>
        <row r="4340">
          <cell r="T4340">
            <v>11</v>
          </cell>
        </row>
        <row r="4341">
          <cell r="T4341">
            <v>11</v>
          </cell>
        </row>
        <row r="4342">
          <cell r="T4342">
            <v>11</v>
          </cell>
        </row>
        <row r="4343">
          <cell r="T4343">
            <v>11</v>
          </cell>
        </row>
        <row r="4344">
          <cell r="T4344">
            <v>11</v>
          </cell>
        </row>
        <row r="4345">
          <cell r="T4345">
            <v>11</v>
          </cell>
        </row>
        <row r="4346">
          <cell r="T4346">
            <v>11</v>
          </cell>
        </row>
        <row r="4347">
          <cell r="T4347">
            <v>11</v>
          </cell>
        </row>
        <row r="4348">
          <cell r="T4348">
            <v>11</v>
          </cell>
        </row>
        <row r="4349">
          <cell r="T4349">
            <v>11</v>
          </cell>
        </row>
        <row r="4350">
          <cell r="T4350">
            <v>11</v>
          </cell>
        </row>
        <row r="4351">
          <cell r="T4351">
            <v>11</v>
          </cell>
        </row>
        <row r="4352">
          <cell r="T4352">
            <v>11</v>
          </cell>
        </row>
        <row r="4353">
          <cell r="T4353">
            <v>11</v>
          </cell>
        </row>
        <row r="4354">
          <cell r="T4354">
            <v>11</v>
          </cell>
        </row>
        <row r="4355">
          <cell r="T4355">
            <v>11</v>
          </cell>
        </row>
        <row r="4356">
          <cell r="T4356">
            <v>11</v>
          </cell>
        </row>
        <row r="4357">
          <cell r="T4357">
            <v>11</v>
          </cell>
        </row>
        <row r="4358">
          <cell r="T4358">
            <v>11</v>
          </cell>
        </row>
        <row r="4359">
          <cell r="T4359">
            <v>11</v>
          </cell>
        </row>
        <row r="4360">
          <cell r="T4360">
            <v>11</v>
          </cell>
        </row>
        <row r="4361">
          <cell r="T4361">
            <v>11</v>
          </cell>
        </row>
        <row r="4362">
          <cell r="T4362">
            <v>11</v>
          </cell>
        </row>
        <row r="4363">
          <cell r="T4363">
            <v>11</v>
          </cell>
        </row>
        <row r="4364">
          <cell r="T4364">
            <v>11</v>
          </cell>
        </row>
        <row r="4365">
          <cell r="T4365">
            <v>11</v>
          </cell>
        </row>
        <row r="4366">
          <cell r="T4366">
            <v>11</v>
          </cell>
        </row>
        <row r="4367">
          <cell r="T4367">
            <v>11</v>
          </cell>
        </row>
        <row r="4368">
          <cell r="T4368">
            <v>11</v>
          </cell>
        </row>
        <row r="4369">
          <cell r="T4369">
            <v>11</v>
          </cell>
        </row>
        <row r="4370">
          <cell r="T4370">
            <v>11</v>
          </cell>
        </row>
        <row r="4371">
          <cell r="T4371">
            <v>11</v>
          </cell>
        </row>
        <row r="4372">
          <cell r="T4372">
            <v>11</v>
          </cell>
        </row>
        <row r="4373">
          <cell r="T4373">
            <v>11</v>
          </cell>
        </row>
        <row r="4374">
          <cell r="T4374">
            <v>11</v>
          </cell>
        </row>
        <row r="4375">
          <cell r="T4375">
            <v>11</v>
          </cell>
        </row>
        <row r="4376">
          <cell r="T4376">
            <v>11</v>
          </cell>
        </row>
        <row r="4377">
          <cell r="T4377">
            <v>11</v>
          </cell>
        </row>
        <row r="4378">
          <cell r="T4378">
            <v>11</v>
          </cell>
        </row>
        <row r="4379">
          <cell r="T4379">
            <v>11</v>
          </cell>
        </row>
        <row r="4380">
          <cell r="T4380">
            <v>11</v>
          </cell>
        </row>
        <row r="4381">
          <cell r="T4381">
            <v>11</v>
          </cell>
        </row>
        <row r="4382">
          <cell r="T4382">
            <v>11</v>
          </cell>
        </row>
        <row r="4383">
          <cell r="T4383">
            <v>11</v>
          </cell>
        </row>
        <row r="4384">
          <cell r="T4384">
            <v>11</v>
          </cell>
        </row>
        <row r="4385">
          <cell r="T4385">
            <v>11</v>
          </cell>
        </row>
        <row r="4386">
          <cell r="T4386">
            <v>11</v>
          </cell>
        </row>
        <row r="4387">
          <cell r="T4387">
            <v>11</v>
          </cell>
        </row>
        <row r="4388">
          <cell r="T4388">
            <v>11</v>
          </cell>
        </row>
        <row r="4389">
          <cell r="T4389">
            <v>11</v>
          </cell>
        </row>
        <row r="4390">
          <cell r="T4390">
            <v>11</v>
          </cell>
        </row>
        <row r="4391">
          <cell r="T4391">
            <v>11</v>
          </cell>
        </row>
        <row r="4392">
          <cell r="T4392">
            <v>11</v>
          </cell>
        </row>
        <row r="4393">
          <cell r="T4393">
            <v>11</v>
          </cell>
        </row>
        <row r="4394">
          <cell r="T4394">
            <v>11</v>
          </cell>
        </row>
        <row r="4395">
          <cell r="T4395">
            <v>11</v>
          </cell>
        </row>
        <row r="4396">
          <cell r="T4396">
            <v>11</v>
          </cell>
        </row>
        <row r="4397">
          <cell r="T4397">
            <v>11</v>
          </cell>
        </row>
        <row r="4398">
          <cell r="T4398">
            <v>11</v>
          </cell>
        </row>
        <row r="4399">
          <cell r="T4399">
            <v>11</v>
          </cell>
        </row>
        <row r="4400">
          <cell r="T4400">
            <v>11</v>
          </cell>
        </row>
        <row r="4401">
          <cell r="T4401">
            <v>11</v>
          </cell>
        </row>
        <row r="4402">
          <cell r="T4402">
            <v>11</v>
          </cell>
        </row>
        <row r="4403">
          <cell r="T4403">
            <v>11</v>
          </cell>
        </row>
        <row r="4404">
          <cell r="T4404">
            <v>11</v>
          </cell>
        </row>
        <row r="4405">
          <cell r="T4405">
            <v>11</v>
          </cell>
        </row>
        <row r="4406">
          <cell r="T4406">
            <v>11</v>
          </cell>
        </row>
        <row r="4407">
          <cell r="T4407">
            <v>11</v>
          </cell>
        </row>
        <row r="4408">
          <cell r="T4408">
            <v>11</v>
          </cell>
        </row>
        <row r="4409">
          <cell r="T4409">
            <v>11</v>
          </cell>
        </row>
        <row r="4410">
          <cell r="T4410">
            <v>11</v>
          </cell>
        </row>
        <row r="4411">
          <cell r="T4411">
            <v>11</v>
          </cell>
        </row>
        <row r="4412">
          <cell r="T4412">
            <v>11</v>
          </cell>
        </row>
        <row r="4413">
          <cell r="T4413">
            <v>11</v>
          </cell>
        </row>
        <row r="4414">
          <cell r="T4414">
            <v>11</v>
          </cell>
        </row>
        <row r="4415">
          <cell r="T4415">
            <v>11</v>
          </cell>
        </row>
        <row r="4416">
          <cell r="T4416">
            <v>11</v>
          </cell>
        </row>
        <row r="4417">
          <cell r="T4417">
            <v>11</v>
          </cell>
        </row>
        <row r="4418">
          <cell r="T4418">
            <v>11</v>
          </cell>
        </row>
        <row r="4419">
          <cell r="T4419">
            <v>11</v>
          </cell>
        </row>
        <row r="4420">
          <cell r="T4420">
            <v>11</v>
          </cell>
        </row>
        <row r="4421">
          <cell r="T4421">
            <v>11</v>
          </cell>
        </row>
        <row r="4422">
          <cell r="T4422">
            <v>12</v>
          </cell>
        </row>
        <row r="4423">
          <cell r="T4423">
            <v>12</v>
          </cell>
        </row>
        <row r="4424">
          <cell r="T4424">
            <v>12</v>
          </cell>
        </row>
        <row r="4425">
          <cell r="T4425">
            <v>12</v>
          </cell>
        </row>
        <row r="4426">
          <cell r="T4426">
            <v>12</v>
          </cell>
        </row>
        <row r="4427">
          <cell r="T4427">
            <v>12</v>
          </cell>
        </row>
        <row r="4428">
          <cell r="T4428">
            <v>12</v>
          </cell>
        </row>
        <row r="4429">
          <cell r="T4429">
            <v>12</v>
          </cell>
        </row>
        <row r="4430">
          <cell r="T4430">
            <v>12</v>
          </cell>
        </row>
        <row r="4431">
          <cell r="T4431">
            <v>12</v>
          </cell>
        </row>
        <row r="4432">
          <cell r="T4432">
            <v>12</v>
          </cell>
        </row>
        <row r="4433">
          <cell r="T4433">
            <v>12</v>
          </cell>
        </row>
        <row r="4434">
          <cell r="T4434">
            <v>12</v>
          </cell>
        </row>
        <row r="4435">
          <cell r="T4435">
            <v>12</v>
          </cell>
        </row>
        <row r="4436">
          <cell r="T4436">
            <v>12</v>
          </cell>
        </row>
        <row r="4437">
          <cell r="T4437">
            <v>12</v>
          </cell>
        </row>
        <row r="4438">
          <cell r="T4438">
            <v>12</v>
          </cell>
        </row>
        <row r="4439">
          <cell r="T4439">
            <v>12</v>
          </cell>
        </row>
        <row r="4440">
          <cell r="T4440">
            <v>12</v>
          </cell>
        </row>
        <row r="4441">
          <cell r="T4441">
            <v>12</v>
          </cell>
        </row>
        <row r="4442">
          <cell r="T4442">
            <v>12</v>
          </cell>
        </row>
        <row r="4443">
          <cell r="T4443">
            <v>12</v>
          </cell>
        </row>
        <row r="4444">
          <cell r="T4444">
            <v>12</v>
          </cell>
        </row>
        <row r="4445">
          <cell r="T4445">
            <v>12</v>
          </cell>
        </row>
        <row r="4446">
          <cell r="T4446">
            <v>12</v>
          </cell>
        </row>
        <row r="4447">
          <cell r="T4447">
            <v>12</v>
          </cell>
        </row>
        <row r="4448">
          <cell r="T4448">
            <v>12</v>
          </cell>
        </row>
        <row r="4449">
          <cell r="T4449">
            <v>12</v>
          </cell>
        </row>
        <row r="4450">
          <cell r="T4450">
            <v>12</v>
          </cell>
        </row>
        <row r="4451">
          <cell r="T4451">
            <v>12</v>
          </cell>
        </row>
        <row r="4452">
          <cell r="T4452">
            <v>12</v>
          </cell>
        </row>
        <row r="4453">
          <cell r="T4453">
            <v>12</v>
          </cell>
        </row>
        <row r="4454">
          <cell r="T4454">
            <v>12</v>
          </cell>
        </row>
        <row r="4455">
          <cell r="T4455">
            <v>12</v>
          </cell>
        </row>
        <row r="4456">
          <cell r="T4456">
            <v>12</v>
          </cell>
        </row>
        <row r="4457">
          <cell r="T4457">
            <v>12</v>
          </cell>
        </row>
        <row r="4458">
          <cell r="T4458">
            <v>12</v>
          </cell>
        </row>
        <row r="4459">
          <cell r="T4459">
            <v>12</v>
          </cell>
        </row>
        <row r="4460">
          <cell r="T4460">
            <v>12</v>
          </cell>
        </row>
        <row r="4461">
          <cell r="T4461">
            <v>12</v>
          </cell>
        </row>
        <row r="4462">
          <cell r="T4462">
            <v>12</v>
          </cell>
        </row>
        <row r="4463">
          <cell r="T4463">
            <v>12</v>
          </cell>
        </row>
        <row r="4464">
          <cell r="T4464">
            <v>12</v>
          </cell>
        </row>
        <row r="4465">
          <cell r="T4465">
            <v>12</v>
          </cell>
        </row>
        <row r="4466">
          <cell r="T4466">
            <v>12</v>
          </cell>
        </row>
        <row r="4467">
          <cell r="T4467">
            <v>12</v>
          </cell>
        </row>
        <row r="4468">
          <cell r="T4468">
            <v>12</v>
          </cell>
        </row>
        <row r="4469">
          <cell r="T4469">
            <v>12</v>
          </cell>
        </row>
        <row r="4470">
          <cell r="T4470">
            <v>12</v>
          </cell>
        </row>
        <row r="4471">
          <cell r="T4471">
            <v>12</v>
          </cell>
        </row>
        <row r="4472">
          <cell r="T4472">
            <v>12</v>
          </cell>
        </row>
        <row r="4473">
          <cell r="T4473">
            <v>12</v>
          </cell>
        </row>
        <row r="4474">
          <cell r="T4474">
            <v>12</v>
          </cell>
        </row>
        <row r="4475">
          <cell r="T4475">
            <v>12</v>
          </cell>
        </row>
        <row r="4476">
          <cell r="T4476">
            <v>12</v>
          </cell>
        </row>
        <row r="4477">
          <cell r="T4477">
            <v>12</v>
          </cell>
        </row>
        <row r="4478">
          <cell r="T4478">
            <v>12</v>
          </cell>
        </row>
        <row r="4479">
          <cell r="T4479">
            <v>12</v>
          </cell>
        </row>
        <row r="4480">
          <cell r="T4480">
            <v>12</v>
          </cell>
        </row>
        <row r="4481">
          <cell r="T4481">
            <v>12</v>
          </cell>
        </row>
        <row r="4482">
          <cell r="T4482">
            <v>12</v>
          </cell>
        </row>
        <row r="4483">
          <cell r="T4483">
            <v>12</v>
          </cell>
        </row>
        <row r="4484">
          <cell r="T4484">
            <v>12</v>
          </cell>
        </row>
        <row r="4485">
          <cell r="T4485">
            <v>12</v>
          </cell>
        </row>
        <row r="4486">
          <cell r="T4486">
            <v>12</v>
          </cell>
        </row>
        <row r="4487">
          <cell r="T4487">
            <v>12</v>
          </cell>
        </row>
        <row r="4488">
          <cell r="T4488">
            <v>12</v>
          </cell>
        </row>
        <row r="4489">
          <cell r="T4489">
            <v>12</v>
          </cell>
        </row>
        <row r="4490">
          <cell r="T4490">
            <v>12</v>
          </cell>
        </row>
        <row r="4491">
          <cell r="T4491">
            <v>12</v>
          </cell>
        </row>
        <row r="4492">
          <cell r="T4492">
            <v>12</v>
          </cell>
        </row>
        <row r="4493">
          <cell r="T4493">
            <v>12</v>
          </cell>
        </row>
        <row r="4494">
          <cell r="T4494">
            <v>12</v>
          </cell>
        </row>
        <row r="4495">
          <cell r="T4495">
            <v>12</v>
          </cell>
        </row>
        <row r="4496">
          <cell r="T4496">
            <v>12</v>
          </cell>
        </row>
        <row r="4497">
          <cell r="T4497">
            <v>12</v>
          </cell>
        </row>
        <row r="4498">
          <cell r="T4498">
            <v>12</v>
          </cell>
        </row>
        <row r="4499">
          <cell r="T4499">
            <v>12</v>
          </cell>
        </row>
        <row r="4500">
          <cell r="T4500">
            <v>12</v>
          </cell>
        </row>
        <row r="4501">
          <cell r="T4501">
            <v>12</v>
          </cell>
        </row>
        <row r="4502">
          <cell r="T4502">
            <v>12</v>
          </cell>
        </row>
        <row r="4503">
          <cell r="T4503">
            <v>12</v>
          </cell>
        </row>
        <row r="4504">
          <cell r="T4504">
            <v>12</v>
          </cell>
        </row>
        <row r="4505">
          <cell r="T4505">
            <v>12</v>
          </cell>
        </row>
        <row r="4506">
          <cell r="T4506">
            <v>12</v>
          </cell>
        </row>
        <row r="4507">
          <cell r="T4507">
            <v>12</v>
          </cell>
        </row>
        <row r="4508">
          <cell r="T4508">
            <v>12</v>
          </cell>
        </row>
        <row r="4509">
          <cell r="T4509">
            <v>12</v>
          </cell>
        </row>
        <row r="4510">
          <cell r="T4510">
            <v>12</v>
          </cell>
        </row>
        <row r="4511">
          <cell r="T4511">
            <v>12</v>
          </cell>
        </row>
        <row r="4512">
          <cell r="T4512">
            <v>12</v>
          </cell>
        </row>
        <row r="4513">
          <cell r="T4513">
            <v>12</v>
          </cell>
        </row>
        <row r="4514">
          <cell r="T4514">
            <v>12</v>
          </cell>
        </row>
        <row r="4515">
          <cell r="T4515">
            <v>12</v>
          </cell>
        </row>
        <row r="4516">
          <cell r="T4516">
            <v>12</v>
          </cell>
        </row>
        <row r="4517">
          <cell r="T4517">
            <v>12</v>
          </cell>
        </row>
        <row r="4518">
          <cell r="T4518">
            <v>12</v>
          </cell>
        </row>
        <row r="4519">
          <cell r="T4519">
            <v>12</v>
          </cell>
        </row>
        <row r="4520">
          <cell r="T4520">
            <v>12</v>
          </cell>
        </row>
        <row r="4521">
          <cell r="T4521">
            <v>12</v>
          </cell>
        </row>
        <row r="4522">
          <cell r="T4522">
            <v>12</v>
          </cell>
        </row>
        <row r="4523">
          <cell r="T4523">
            <v>12</v>
          </cell>
        </row>
        <row r="4524">
          <cell r="T4524">
            <v>12</v>
          </cell>
        </row>
        <row r="4525">
          <cell r="T4525">
            <v>12</v>
          </cell>
        </row>
        <row r="4526">
          <cell r="T4526">
            <v>12</v>
          </cell>
        </row>
        <row r="4527">
          <cell r="T4527">
            <v>12</v>
          </cell>
        </row>
        <row r="4528">
          <cell r="T4528">
            <v>12</v>
          </cell>
        </row>
        <row r="4529">
          <cell r="T4529">
            <v>12</v>
          </cell>
        </row>
        <row r="4530">
          <cell r="T4530">
            <v>12</v>
          </cell>
        </row>
        <row r="4531">
          <cell r="T4531">
            <v>12</v>
          </cell>
        </row>
        <row r="4532">
          <cell r="T4532">
            <v>12</v>
          </cell>
        </row>
        <row r="4533">
          <cell r="T4533">
            <v>12</v>
          </cell>
        </row>
        <row r="4534">
          <cell r="T4534">
            <v>12</v>
          </cell>
        </row>
        <row r="4535">
          <cell r="T4535">
            <v>12</v>
          </cell>
        </row>
        <row r="4536">
          <cell r="T4536">
            <v>12</v>
          </cell>
        </row>
        <row r="4537">
          <cell r="T4537">
            <v>12</v>
          </cell>
        </row>
        <row r="4538">
          <cell r="T4538">
            <v>12</v>
          </cell>
        </row>
        <row r="4539">
          <cell r="T4539">
            <v>12</v>
          </cell>
        </row>
        <row r="4540">
          <cell r="T4540">
            <v>12</v>
          </cell>
        </row>
        <row r="4541">
          <cell r="T4541">
            <v>12</v>
          </cell>
        </row>
        <row r="4542">
          <cell r="T4542">
            <v>12</v>
          </cell>
        </row>
        <row r="4543">
          <cell r="T4543">
            <v>12</v>
          </cell>
        </row>
        <row r="4544">
          <cell r="T4544">
            <v>12</v>
          </cell>
        </row>
        <row r="4545">
          <cell r="T4545">
            <v>12</v>
          </cell>
        </row>
        <row r="4546">
          <cell r="T4546">
            <v>12</v>
          </cell>
        </row>
        <row r="4547">
          <cell r="T4547">
            <v>12</v>
          </cell>
        </row>
        <row r="4548">
          <cell r="T4548">
            <v>12</v>
          </cell>
        </row>
        <row r="4549">
          <cell r="T4549">
            <v>12</v>
          </cell>
        </row>
        <row r="4550">
          <cell r="T4550">
            <v>12</v>
          </cell>
        </row>
        <row r="4551">
          <cell r="T4551">
            <v>12</v>
          </cell>
        </row>
        <row r="4552">
          <cell r="T4552">
            <v>12</v>
          </cell>
        </row>
        <row r="4553">
          <cell r="T4553">
            <v>12</v>
          </cell>
        </row>
        <row r="4554">
          <cell r="T4554">
            <v>12</v>
          </cell>
        </row>
        <row r="4555">
          <cell r="T4555">
            <v>12</v>
          </cell>
        </row>
        <row r="4556">
          <cell r="T4556">
            <v>12</v>
          </cell>
        </row>
        <row r="4557">
          <cell r="T4557">
            <v>12</v>
          </cell>
        </row>
        <row r="4558">
          <cell r="T4558">
            <v>12</v>
          </cell>
        </row>
        <row r="4559">
          <cell r="T4559">
            <v>12</v>
          </cell>
        </row>
        <row r="4560">
          <cell r="T4560">
            <v>12</v>
          </cell>
        </row>
        <row r="4561">
          <cell r="T4561">
            <v>12</v>
          </cell>
        </row>
        <row r="4562">
          <cell r="T4562">
            <v>12</v>
          </cell>
        </row>
        <row r="4563">
          <cell r="T4563">
            <v>12</v>
          </cell>
        </row>
        <row r="4564">
          <cell r="T4564">
            <v>12</v>
          </cell>
        </row>
        <row r="4565">
          <cell r="T4565">
            <v>12</v>
          </cell>
        </row>
        <row r="4566">
          <cell r="T4566">
            <v>12</v>
          </cell>
        </row>
        <row r="4567">
          <cell r="T4567">
            <v>12</v>
          </cell>
        </row>
        <row r="4568">
          <cell r="T4568">
            <v>12</v>
          </cell>
        </row>
        <row r="4569">
          <cell r="T4569">
            <v>12</v>
          </cell>
        </row>
        <row r="4570">
          <cell r="T4570">
            <v>12</v>
          </cell>
        </row>
        <row r="4571">
          <cell r="T4571">
            <v>12</v>
          </cell>
        </row>
        <row r="4572">
          <cell r="T4572">
            <v>12</v>
          </cell>
        </row>
        <row r="4573">
          <cell r="T4573">
            <v>12</v>
          </cell>
        </row>
        <row r="4574">
          <cell r="T4574">
            <v>12</v>
          </cell>
        </row>
        <row r="4575">
          <cell r="T4575">
            <v>12</v>
          </cell>
        </row>
        <row r="4576">
          <cell r="T4576">
            <v>12</v>
          </cell>
        </row>
        <row r="4577">
          <cell r="T4577">
            <v>12</v>
          </cell>
        </row>
        <row r="4578">
          <cell r="T4578">
            <v>12</v>
          </cell>
        </row>
        <row r="4579">
          <cell r="T4579">
            <v>12</v>
          </cell>
        </row>
        <row r="4580">
          <cell r="T4580">
            <v>12</v>
          </cell>
        </row>
        <row r="4581">
          <cell r="T4581">
            <v>12</v>
          </cell>
        </row>
        <row r="4582">
          <cell r="T4582">
            <v>12</v>
          </cell>
        </row>
        <row r="4583">
          <cell r="T4583">
            <v>12</v>
          </cell>
        </row>
        <row r="4584">
          <cell r="T4584">
            <v>12</v>
          </cell>
        </row>
        <row r="4585">
          <cell r="T4585">
            <v>12</v>
          </cell>
        </row>
        <row r="4586">
          <cell r="T4586">
            <v>12</v>
          </cell>
        </row>
        <row r="4587">
          <cell r="T4587">
            <v>12</v>
          </cell>
        </row>
        <row r="4588">
          <cell r="T4588">
            <v>12</v>
          </cell>
        </row>
        <row r="4589">
          <cell r="T4589">
            <v>12</v>
          </cell>
        </row>
        <row r="4590">
          <cell r="T4590">
            <v>12</v>
          </cell>
        </row>
        <row r="4591">
          <cell r="T4591">
            <v>12</v>
          </cell>
        </row>
        <row r="4592">
          <cell r="T4592">
            <v>12</v>
          </cell>
        </row>
        <row r="4593">
          <cell r="T4593">
            <v>12</v>
          </cell>
        </row>
        <row r="4594">
          <cell r="T4594">
            <v>12</v>
          </cell>
        </row>
        <row r="4595">
          <cell r="T4595">
            <v>12</v>
          </cell>
        </row>
        <row r="4596">
          <cell r="T4596">
            <v>12</v>
          </cell>
        </row>
        <row r="4597">
          <cell r="T4597">
            <v>12</v>
          </cell>
        </row>
        <row r="4598">
          <cell r="T4598">
            <v>12</v>
          </cell>
        </row>
        <row r="4599">
          <cell r="T4599">
            <v>12</v>
          </cell>
        </row>
        <row r="4600">
          <cell r="T4600">
            <v>12</v>
          </cell>
        </row>
        <row r="4601">
          <cell r="T4601">
            <v>12</v>
          </cell>
        </row>
        <row r="4602">
          <cell r="T4602">
            <v>12</v>
          </cell>
        </row>
        <row r="4603">
          <cell r="T4603">
            <v>12</v>
          </cell>
        </row>
        <row r="4604">
          <cell r="T4604">
            <v>12</v>
          </cell>
        </row>
        <row r="4605">
          <cell r="T4605">
            <v>12</v>
          </cell>
        </row>
        <row r="4606">
          <cell r="T4606">
            <v>12</v>
          </cell>
        </row>
        <row r="4607">
          <cell r="T4607">
            <v>12</v>
          </cell>
        </row>
        <row r="4608">
          <cell r="T4608">
            <v>12</v>
          </cell>
        </row>
        <row r="4609">
          <cell r="T4609">
            <v>12</v>
          </cell>
        </row>
        <row r="4610">
          <cell r="T4610">
            <v>12</v>
          </cell>
        </row>
        <row r="4611">
          <cell r="T4611">
            <v>12</v>
          </cell>
        </row>
        <row r="4612">
          <cell r="T4612">
            <v>12</v>
          </cell>
        </row>
        <row r="4613">
          <cell r="T4613">
            <v>12</v>
          </cell>
        </row>
        <row r="4614">
          <cell r="T4614">
            <v>12</v>
          </cell>
        </row>
        <row r="4615">
          <cell r="T4615">
            <v>12</v>
          </cell>
        </row>
        <row r="4616">
          <cell r="T4616">
            <v>12</v>
          </cell>
        </row>
        <row r="4617">
          <cell r="T4617">
            <v>12</v>
          </cell>
        </row>
        <row r="4618">
          <cell r="T4618">
            <v>12</v>
          </cell>
        </row>
        <row r="4619">
          <cell r="T4619">
            <v>12</v>
          </cell>
        </row>
        <row r="4620">
          <cell r="T4620">
            <v>12</v>
          </cell>
        </row>
        <row r="4621">
          <cell r="T4621">
            <v>12</v>
          </cell>
        </row>
        <row r="4622">
          <cell r="T4622">
            <v>12</v>
          </cell>
        </row>
        <row r="4623">
          <cell r="T4623">
            <v>12</v>
          </cell>
        </row>
        <row r="4624">
          <cell r="T4624">
            <v>12</v>
          </cell>
        </row>
        <row r="4625">
          <cell r="T4625">
            <v>12</v>
          </cell>
        </row>
        <row r="4626">
          <cell r="T4626">
            <v>12</v>
          </cell>
        </row>
        <row r="4627">
          <cell r="T4627">
            <v>12</v>
          </cell>
        </row>
        <row r="4628">
          <cell r="T4628">
            <v>12</v>
          </cell>
        </row>
        <row r="4629">
          <cell r="T4629">
            <v>12</v>
          </cell>
        </row>
        <row r="4630">
          <cell r="T4630">
            <v>12</v>
          </cell>
        </row>
        <row r="4631">
          <cell r="T4631">
            <v>12</v>
          </cell>
        </row>
        <row r="4632">
          <cell r="T4632">
            <v>12</v>
          </cell>
        </row>
        <row r="4633">
          <cell r="T4633">
            <v>12</v>
          </cell>
        </row>
        <row r="4634">
          <cell r="T4634">
            <v>12</v>
          </cell>
        </row>
        <row r="4635">
          <cell r="T4635">
            <v>12</v>
          </cell>
        </row>
        <row r="4636">
          <cell r="T4636">
            <v>12</v>
          </cell>
        </row>
        <row r="4637">
          <cell r="T4637">
            <v>12</v>
          </cell>
        </row>
        <row r="4638">
          <cell r="T4638">
            <v>12</v>
          </cell>
        </row>
        <row r="4639">
          <cell r="T4639">
            <v>12</v>
          </cell>
        </row>
        <row r="4640">
          <cell r="T4640">
            <v>12</v>
          </cell>
        </row>
        <row r="4641">
          <cell r="T4641">
            <v>12</v>
          </cell>
        </row>
        <row r="4642">
          <cell r="T4642">
            <v>12</v>
          </cell>
        </row>
        <row r="4643">
          <cell r="T4643">
            <v>12</v>
          </cell>
        </row>
        <row r="4644">
          <cell r="T4644">
            <v>12</v>
          </cell>
        </row>
        <row r="4645">
          <cell r="T4645">
            <v>12</v>
          </cell>
        </row>
        <row r="4646">
          <cell r="T4646">
            <v>12</v>
          </cell>
        </row>
        <row r="4647">
          <cell r="T4647">
            <v>12</v>
          </cell>
        </row>
        <row r="4648">
          <cell r="T4648">
            <v>12</v>
          </cell>
        </row>
        <row r="4649">
          <cell r="T4649">
            <v>12</v>
          </cell>
        </row>
        <row r="4650">
          <cell r="T4650">
            <v>12</v>
          </cell>
        </row>
        <row r="4651">
          <cell r="T4651">
            <v>12</v>
          </cell>
        </row>
        <row r="4652">
          <cell r="T4652">
            <v>12</v>
          </cell>
        </row>
        <row r="4653">
          <cell r="T4653">
            <v>12</v>
          </cell>
        </row>
        <row r="4654">
          <cell r="T4654">
            <v>12</v>
          </cell>
        </row>
        <row r="4655">
          <cell r="T4655">
            <v>12</v>
          </cell>
        </row>
        <row r="4656">
          <cell r="T4656">
            <v>12</v>
          </cell>
        </row>
        <row r="4657">
          <cell r="T4657">
            <v>12</v>
          </cell>
        </row>
        <row r="4658">
          <cell r="T4658">
            <v>12</v>
          </cell>
        </row>
        <row r="4659">
          <cell r="T4659">
            <v>12</v>
          </cell>
        </row>
        <row r="4660">
          <cell r="T4660">
            <v>12</v>
          </cell>
        </row>
        <row r="4661">
          <cell r="T4661">
            <v>12</v>
          </cell>
        </row>
        <row r="4662">
          <cell r="T4662">
            <v>12</v>
          </cell>
        </row>
        <row r="4663">
          <cell r="T4663">
            <v>12</v>
          </cell>
        </row>
        <row r="4664">
          <cell r="T4664">
            <v>12</v>
          </cell>
        </row>
        <row r="4665">
          <cell r="T4665">
            <v>12</v>
          </cell>
        </row>
        <row r="4666">
          <cell r="T4666">
            <v>12</v>
          </cell>
        </row>
        <row r="4667">
          <cell r="T4667">
            <v>12</v>
          </cell>
        </row>
        <row r="4668">
          <cell r="T4668">
            <v>12</v>
          </cell>
        </row>
        <row r="4669">
          <cell r="T4669">
            <v>12</v>
          </cell>
        </row>
        <row r="4670">
          <cell r="T4670">
            <v>12</v>
          </cell>
        </row>
        <row r="4671">
          <cell r="T4671">
            <v>12</v>
          </cell>
        </row>
        <row r="4672">
          <cell r="T4672">
            <v>12</v>
          </cell>
        </row>
        <row r="4673">
          <cell r="T4673">
            <v>12</v>
          </cell>
        </row>
        <row r="4674">
          <cell r="T4674">
            <v>12</v>
          </cell>
        </row>
        <row r="4675">
          <cell r="T4675">
            <v>12</v>
          </cell>
        </row>
        <row r="4676">
          <cell r="T4676">
            <v>12</v>
          </cell>
        </row>
        <row r="4677">
          <cell r="T4677">
            <v>12</v>
          </cell>
        </row>
        <row r="4678">
          <cell r="T4678">
            <v>12</v>
          </cell>
        </row>
        <row r="4679">
          <cell r="T4679">
            <v>12</v>
          </cell>
        </row>
        <row r="4680">
          <cell r="T4680">
            <v>12</v>
          </cell>
        </row>
        <row r="4681">
          <cell r="T4681">
            <v>12</v>
          </cell>
        </row>
        <row r="4682">
          <cell r="T4682">
            <v>12</v>
          </cell>
        </row>
        <row r="4683">
          <cell r="T4683">
            <v>12</v>
          </cell>
        </row>
        <row r="4684">
          <cell r="T4684">
            <v>12</v>
          </cell>
        </row>
        <row r="4685">
          <cell r="T4685">
            <v>12</v>
          </cell>
        </row>
        <row r="4686">
          <cell r="T4686">
            <v>12</v>
          </cell>
        </row>
        <row r="4687">
          <cell r="T4687">
            <v>12</v>
          </cell>
        </row>
        <row r="4688">
          <cell r="T4688">
            <v>12</v>
          </cell>
        </row>
        <row r="4689">
          <cell r="T4689">
            <v>12</v>
          </cell>
        </row>
        <row r="4690">
          <cell r="T4690">
            <v>12</v>
          </cell>
        </row>
        <row r="4691">
          <cell r="T4691">
            <v>12</v>
          </cell>
        </row>
        <row r="4692">
          <cell r="T4692">
            <v>12</v>
          </cell>
        </row>
        <row r="4693">
          <cell r="T4693">
            <v>12</v>
          </cell>
        </row>
        <row r="4694">
          <cell r="T4694">
            <v>12</v>
          </cell>
        </row>
        <row r="4695">
          <cell r="T4695">
            <v>12</v>
          </cell>
        </row>
        <row r="4696">
          <cell r="T4696">
            <v>12</v>
          </cell>
        </row>
        <row r="4697">
          <cell r="T4697">
            <v>12</v>
          </cell>
        </row>
        <row r="4698">
          <cell r="T4698">
            <v>12</v>
          </cell>
        </row>
        <row r="4699">
          <cell r="T4699">
            <v>12</v>
          </cell>
        </row>
        <row r="4700">
          <cell r="T4700">
            <v>12</v>
          </cell>
        </row>
        <row r="4701">
          <cell r="T4701">
            <v>12</v>
          </cell>
        </row>
        <row r="4702">
          <cell r="T4702">
            <v>12</v>
          </cell>
        </row>
        <row r="4703">
          <cell r="T4703">
            <v>12</v>
          </cell>
        </row>
        <row r="4704">
          <cell r="T4704">
            <v>12</v>
          </cell>
        </row>
        <row r="4705">
          <cell r="T4705">
            <v>12</v>
          </cell>
        </row>
        <row r="4706">
          <cell r="T4706">
            <v>12</v>
          </cell>
        </row>
        <row r="4707">
          <cell r="T4707">
            <v>12</v>
          </cell>
        </row>
        <row r="4708">
          <cell r="T4708">
            <v>12</v>
          </cell>
        </row>
        <row r="4709">
          <cell r="T4709">
            <v>12</v>
          </cell>
        </row>
        <row r="4710">
          <cell r="T4710">
            <v>12</v>
          </cell>
        </row>
        <row r="4711">
          <cell r="T4711">
            <v>12</v>
          </cell>
        </row>
        <row r="4712">
          <cell r="T4712">
            <v>12</v>
          </cell>
        </row>
        <row r="4713">
          <cell r="T4713">
            <v>12</v>
          </cell>
        </row>
        <row r="4714">
          <cell r="T4714">
            <v>12</v>
          </cell>
        </row>
        <row r="4715">
          <cell r="T4715">
            <v>12</v>
          </cell>
        </row>
        <row r="4716">
          <cell r="T4716">
            <v>12</v>
          </cell>
        </row>
        <row r="4717">
          <cell r="T4717">
            <v>12</v>
          </cell>
        </row>
        <row r="4718">
          <cell r="T4718">
            <v>12</v>
          </cell>
        </row>
        <row r="4719">
          <cell r="T4719">
            <v>12</v>
          </cell>
        </row>
        <row r="4720">
          <cell r="T4720">
            <v>12</v>
          </cell>
        </row>
        <row r="4721">
          <cell r="T4721">
            <v>12</v>
          </cell>
        </row>
        <row r="4722">
          <cell r="T4722">
            <v>12</v>
          </cell>
        </row>
        <row r="4723">
          <cell r="T4723">
            <v>12</v>
          </cell>
        </row>
        <row r="4724">
          <cell r="T4724">
            <v>12</v>
          </cell>
        </row>
        <row r="4725">
          <cell r="T4725">
            <v>12</v>
          </cell>
        </row>
        <row r="4726">
          <cell r="T4726">
            <v>12</v>
          </cell>
        </row>
        <row r="4727">
          <cell r="T4727">
            <v>12</v>
          </cell>
        </row>
        <row r="4728">
          <cell r="T4728">
            <v>12</v>
          </cell>
        </row>
        <row r="4729">
          <cell r="T4729">
            <v>12</v>
          </cell>
        </row>
        <row r="4730">
          <cell r="T4730">
            <v>12</v>
          </cell>
        </row>
        <row r="4731">
          <cell r="T4731">
            <v>12</v>
          </cell>
        </row>
        <row r="4732">
          <cell r="T4732">
            <v>12</v>
          </cell>
        </row>
        <row r="4733">
          <cell r="T4733">
            <v>12</v>
          </cell>
        </row>
        <row r="4734">
          <cell r="T4734">
            <v>12</v>
          </cell>
        </row>
        <row r="4735">
          <cell r="T4735">
            <v>12</v>
          </cell>
        </row>
        <row r="4736">
          <cell r="T4736">
            <v>12</v>
          </cell>
        </row>
        <row r="4737">
          <cell r="T4737">
            <v>12</v>
          </cell>
        </row>
        <row r="4738">
          <cell r="T4738">
            <v>12</v>
          </cell>
        </row>
        <row r="4739">
          <cell r="T4739">
            <v>12</v>
          </cell>
        </row>
        <row r="4740">
          <cell r="T4740">
            <v>12</v>
          </cell>
        </row>
        <row r="4741">
          <cell r="T4741">
            <v>12</v>
          </cell>
        </row>
        <row r="4742">
          <cell r="T4742">
            <v>12</v>
          </cell>
        </row>
        <row r="4743">
          <cell r="T4743">
            <v>12</v>
          </cell>
        </row>
        <row r="4744">
          <cell r="T4744">
            <v>12</v>
          </cell>
        </row>
        <row r="4745">
          <cell r="T4745">
            <v>12</v>
          </cell>
        </row>
        <row r="4746">
          <cell r="T4746">
            <v>12</v>
          </cell>
        </row>
        <row r="4747">
          <cell r="T4747">
            <v>12</v>
          </cell>
        </row>
        <row r="4748">
          <cell r="T4748">
            <v>12</v>
          </cell>
        </row>
        <row r="4749">
          <cell r="T4749">
            <v>12</v>
          </cell>
        </row>
        <row r="4750">
          <cell r="T4750">
            <v>12</v>
          </cell>
        </row>
        <row r="4751">
          <cell r="T4751">
            <v>12</v>
          </cell>
        </row>
        <row r="4752">
          <cell r="T4752">
            <v>12</v>
          </cell>
        </row>
        <row r="4753">
          <cell r="T4753">
            <v>12</v>
          </cell>
        </row>
        <row r="4754">
          <cell r="T4754">
            <v>12</v>
          </cell>
        </row>
        <row r="4755">
          <cell r="T4755">
            <v>12</v>
          </cell>
        </row>
        <row r="4756">
          <cell r="T4756">
            <v>12</v>
          </cell>
        </row>
        <row r="4757">
          <cell r="T4757">
            <v>12</v>
          </cell>
        </row>
        <row r="4758">
          <cell r="T4758">
            <v>12</v>
          </cell>
        </row>
        <row r="4759">
          <cell r="T4759">
            <v>12</v>
          </cell>
        </row>
        <row r="4760">
          <cell r="T4760">
            <v>12</v>
          </cell>
        </row>
        <row r="4761">
          <cell r="T4761">
            <v>12</v>
          </cell>
        </row>
        <row r="4762">
          <cell r="T4762">
            <v>12</v>
          </cell>
        </row>
        <row r="4763">
          <cell r="T4763">
            <v>12</v>
          </cell>
        </row>
        <row r="4764">
          <cell r="T4764">
            <v>12</v>
          </cell>
        </row>
        <row r="4765">
          <cell r="T4765">
            <v>12</v>
          </cell>
        </row>
        <row r="4766">
          <cell r="T4766">
            <v>12</v>
          </cell>
        </row>
        <row r="4767">
          <cell r="T4767">
            <v>12</v>
          </cell>
        </row>
        <row r="4768">
          <cell r="T4768">
            <v>12</v>
          </cell>
        </row>
        <row r="4769">
          <cell r="T4769">
            <v>12</v>
          </cell>
        </row>
        <row r="4770">
          <cell r="T4770">
            <v>12</v>
          </cell>
        </row>
        <row r="4771">
          <cell r="T4771">
            <v>12</v>
          </cell>
        </row>
        <row r="4772">
          <cell r="T4772">
            <v>12</v>
          </cell>
        </row>
        <row r="4773">
          <cell r="T4773">
            <v>12</v>
          </cell>
        </row>
        <row r="4774">
          <cell r="T4774">
            <v>12</v>
          </cell>
        </row>
        <row r="4775">
          <cell r="T4775">
            <v>12</v>
          </cell>
        </row>
        <row r="4776">
          <cell r="T4776">
            <v>12</v>
          </cell>
        </row>
        <row r="4777">
          <cell r="T4777">
            <v>12</v>
          </cell>
        </row>
        <row r="4778">
          <cell r="T4778">
            <v>12</v>
          </cell>
        </row>
        <row r="4779">
          <cell r="T4779">
            <v>12</v>
          </cell>
        </row>
        <row r="4780">
          <cell r="T4780">
            <v>12</v>
          </cell>
        </row>
        <row r="4781">
          <cell r="T4781">
            <v>12</v>
          </cell>
        </row>
        <row r="4782">
          <cell r="T4782">
            <v>12</v>
          </cell>
        </row>
        <row r="4783">
          <cell r="T4783">
            <v>12</v>
          </cell>
        </row>
        <row r="4784">
          <cell r="T4784">
            <v>12</v>
          </cell>
        </row>
        <row r="4785">
          <cell r="T4785">
            <v>12</v>
          </cell>
        </row>
        <row r="4786">
          <cell r="T4786">
            <v>12</v>
          </cell>
        </row>
        <row r="4787">
          <cell r="T4787">
            <v>12</v>
          </cell>
        </row>
        <row r="4788">
          <cell r="T4788">
            <v>12</v>
          </cell>
        </row>
        <row r="4789">
          <cell r="T4789">
            <v>12</v>
          </cell>
        </row>
        <row r="4790">
          <cell r="T4790">
            <v>12</v>
          </cell>
        </row>
        <row r="4791">
          <cell r="T4791">
            <v>12</v>
          </cell>
        </row>
        <row r="4792">
          <cell r="T4792">
            <v>12</v>
          </cell>
        </row>
        <row r="4793">
          <cell r="T4793">
            <v>12</v>
          </cell>
        </row>
        <row r="4794">
          <cell r="T4794">
            <v>12</v>
          </cell>
        </row>
        <row r="4795">
          <cell r="T4795">
            <v>12</v>
          </cell>
        </row>
        <row r="4796">
          <cell r="T4796">
            <v>12</v>
          </cell>
        </row>
        <row r="4797">
          <cell r="T4797">
            <v>12</v>
          </cell>
        </row>
        <row r="4798">
          <cell r="T4798">
            <v>12</v>
          </cell>
        </row>
        <row r="4799">
          <cell r="T4799">
            <v>12</v>
          </cell>
        </row>
        <row r="4800">
          <cell r="T4800">
            <v>12</v>
          </cell>
        </row>
        <row r="4801">
          <cell r="T4801">
            <v>12</v>
          </cell>
        </row>
        <row r="4802">
          <cell r="T4802">
            <v>12</v>
          </cell>
        </row>
        <row r="4803">
          <cell r="T4803">
            <v>12</v>
          </cell>
        </row>
        <row r="4804">
          <cell r="T4804">
            <v>12</v>
          </cell>
        </row>
        <row r="4805">
          <cell r="T4805">
            <v>12</v>
          </cell>
        </row>
        <row r="4806">
          <cell r="T4806">
            <v>12</v>
          </cell>
        </row>
        <row r="4807">
          <cell r="T4807">
            <v>12</v>
          </cell>
        </row>
        <row r="4808">
          <cell r="T4808">
            <v>12</v>
          </cell>
        </row>
        <row r="4809">
          <cell r="T4809">
            <v>12</v>
          </cell>
        </row>
        <row r="4810">
          <cell r="T4810">
            <v>12</v>
          </cell>
        </row>
        <row r="4811">
          <cell r="T4811">
            <v>12</v>
          </cell>
        </row>
        <row r="4812">
          <cell r="T4812">
            <v>12</v>
          </cell>
        </row>
        <row r="4813">
          <cell r="T4813">
            <v>12</v>
          </cell>
        </row>
        <row r="4814">
          <cell r="T4814">
            <v>12</v>
          </cell>
        </row>
        <row r="4815">
          <cell r="T4815">
            <v>12</v>
          </cell>
        </row>
        <row r="4816">
          <cell r="T4816">
            <v>12</v>
          </cell>
        </row>
        <row r="4817">
          <cell r="T4817">
            <v>12</v>
          </cell>
        </row>
        <row r="4818">
          <cell r="T4818">
            <v>12</v>
          </cell>
        </row>
        <row r="4819">
          <cell r="T4819">
            <v>12</v>
          </cell>
        </row>
        <row r="4820">
          <cell r="T4820">
            <v>12</v>
          </cell>
        </row>
        <row r="4821">
          <cell r="T4821">
            <v>12</v>
          </cell>
        </row>
        <row r="4822">
          <cell r="T4822">
            <v>12</v>
          </cell>
        </row>
        <row r="4823">
          <cell r="T4823">
            <v>12</v>
          </cell>
        </row>
        <row r="4824">
          <cell r="T4824">
            <v>12</v>
          </cell>
        </row>
        <row r="4825">
          <cell r="T4825">
            <v>12</v>
          </cell>
        </row>
        <row r="4826">
          <cell r="T4826">
            <v>12</v>
          </cell>
        </row>
        <row r="4827">
          <cell r="T4827">
            <v>12</v>
          </cell>
        </row>
        <row r="4828">
          <cell r="T4828">
            <v>12</v>
          </cell>
        </row>
        <row r="4829">
          <cell r="T4829">
            <v>12</v>
          </cell>
        </row>
        <row r="4830">
          <cell r="T4830">
            <v>12</v>
          </cell>
        </row>
        <row r="4831">
          <cell r="T4831">
            <v>12</v>
          </cell>
        </row>
        <row r="4832">
          <cell r="T4832">
            <v>12</v>
          </cell>
        </row>
        <row r="4833">
          <cell r="T4833">
            <v>12</v>
          </cell>
        </row>
        <row r="4834">
          <cell r="T4834">
            <v>12</v>
          </cell>
        </row>
        <row r="4835">
          <cell r="T4835">
            <v>12</v>
          </cell>
        </row>
        <row r="4836">
          <cell r="T4836">
            <v>12</v>
          </cell>
        </row>
        <row r="4837">
          <cell r="T4837">
            <v>12</v>
          </cell>
        </row>
        <row r="4838">
          <cell r="T4838">
            <v>12</v>
          </cell>
        </row>
        <row r="4839">
          <cell r="T4839">
            <v>12</v>
          </cell>
        </row>
        <row r="4840">
          <cell r="T4840">
            <v>12</v>
          </cell>
        </row>
        <row r="4841">
          <cell r="T4841">
            <v>12</v>
          </cell>
        </row>
        <row r="4842">
          <cell r="T4842">
            <v>12</v>
          </cell>
        </row>
        <row r="4843">
          <cell r="T4843">
            <v>12</v>
          </cell>
        </row>
        <row r="4844">
          <cell r="T4844">
            <v>12</v>
          </cell>
        </row>
        <row r="4845">
          <cell r="T4845">
            <v>12</v>
          </cell>
        </row>
        <row r="4846">
          <cell r="T4846">
            <v>12</v>
          </cell>
        </row>
        <row r="4847">
          <cell r="T4847">
            <v>12</v>
          </cell>
        </row>
        <row r="4848">
          <cell r="T4848">
            <v>12</v>
          </cell>
        </row>
        <row r="4849">
          <cell r="T4849">
            <v>12</v>
          </cell>
        </row>
        <row r="4850">
          <cell r="T4850">
            <v>12</v>
          </cell>
        </row>
        <row r="4851">
          <cell r="T4851">
            <v>12</v>
          </cell>
        </row>
        <row r="4852">
          <cell r="T4852">
            <v>12</v>
          </cell>
        </row>
        <row r="4853">
          <cell r="T4853">
            <v>12</v>
          </cell>
        </row>
        <row r="4854">
          <cell r="T4854">
            <v>12</v>
          </cell>
        </row>
        <row r="4855">
          <cell r="T4855">
            <v>12</v>
          </cell>
        </row>
        <row r="4856">
          <cell r="T4856">
            <v>12</v>
          </cell>
        </row>
        <row r="4857">
          <cell r="T4857">
            <v>12</v>
          </cell>
        </row>
        <row r="4858">
          <cell r="T4858">
            <v>12</v>
          </cell>
        </row>
        <row r="4859">
          <cell r="T4859">
            <v>12</v>
          </cell>
        </row>
        <row r="4860">
          <cell r="T4860">
            <v>12</v>
          </cell>
        </row>
        <row r="4861">
          <cell r="T4861">
            <v>12</v>
          </cell>
        </row>
        <row r="4862">
          <cell r="T4862">
            <v>12</v>
          </cell>
        </row>
        <row r="4863">
          <cell r="T4863">
            <v>12</v>
          </cell>
        </row>
        <row r="4864">
          <cell r="T4864">
            <v>12</v>
          </cell>
        </row>
        <row r="4865">
          <cell r="T4865">
            <v>12</v>
          </cell>
        </row>
        <row r="4866">
          <cell r="T4866">
            <v>12</v>
          </cell>
        </row>
        <row r="4867">
          <cell r="T4867">
            <v>12</v>
          </cell>
        </row>
        <row r="4868">
          <cell r="T4868">
            <v>12</v>
          </cell>
        </row>
        <row r="4869">
          <cell r="T4869">
            <v>12</v>
          </cell>
        </row>
        <row r="4870">
          <cell r="T4870">
            <v>12</v>
          </cell>
        </row>
        <row r="4871">
          <cell r="T4871">
            <v>12</v>
          </cell>
        </row>
        <row r="4872">
          <cell r="T4872">
            <v>12</v>
          </cell>
        </row>
        <row r="4873">
          <cell r="T4873">
            <v>12</v>
          </cell>
        </row>
        <row r="4874">
          <cell r="T4874">
            <v>12</v>
          </cell>
        </row>
        <row r="4875">
          <cell r="T4875">
            <v>12</v>
          </cell>
        </row>
        <row r="4876">
          <cell r="T4876">
            <v>12</v>
          </cell>
        </row>
        <row r="4877">
          <cell r="T4877">
            <v>12</v>
          </cell>
        </row>
        <row r="4878">
          <cell r="T4878">
            <v>12</v>
          </cell>
        </row>
        <row r="4879">
          <cell r="T4879">
            <v>12</v>
          </cell>
        </row>
        <row r="4880">
          <cell r="T4880">
            <v>12</v>
          </cell>
        </row>
        <row r="4881">
          <cell r="T4881">
            <v>12</v>
          </cell>
        </row>
        <row r="4882">
          <cell r="T4882">
            <v>12</v>
          </cell>
        </row>
        <row r="4883">
          <cell r="T4883">
            <v>12</v>
          </cell>
        </row>
        <row r="4884">
          <cell r="T4884">
            <v>12</v>
          </cell>
        </row>
        <row r="4885">
          <cell r="T4885">
            <v>12</v>
          </cell>
        </row>
        <row r="4886">
          <cell r="T4886">
            <v>12</v>
          </cell>
        </row>
        <row r="4887">
          <cell r="T4887">
            <v>12</v>
          </cell>
        </row>
        <row r="4888">
          <cell r="T4888">
            <v>12</v>
          </cell>
        </row>
        <row r="4889">
          <cell r="T4889">
            <v>12</v>
          </cell>
        </row>
        <row r="4890">
          <cell r="T4890">
            <v>12</v>
          </cell>
        </row>
        <row r="4891">
          <cell r="T4891">
            <v>12</v>
          </cell>
        </row>
        <row r="4892">
          <cell r="T4892">
            <v>12</v>
          </cell>
        </row>
        <row r="4893">
          <cell r="T4893">
            <v>12</v>
          </cell>
        </row>
        <row r="4894">
          <cell r="T4894">
            <v>12</v>
          </cell>
        </row>
        <row r="4895">
          <cell r="T4895">
            <v>12</v>
          </cell>
        </row>
        <row r="4896">
          <cell r="T4896">
            <v>12</v>
          </cell>
        </row>
        <row r="4897">
          <cell r="T4897">
            <v>12</v>
          </cell>
        </row>
        <row r="4898">
          <cell r="T4898">
            <v>12</v>
          </cell>
        </row>
        <row r="4899">
          <cell r="T4899">
            <v>12</v>
          </cell>
        </row>
        <row r="4900">
          <cell r="T4900">
            <v>12</v>
          </cell>
        </row>
        <row r="4901">
          <cell r="T4901">
            <v>12</v>
          </cell>
        </row>
        <row r="4902">
          <cell r="T4902">
            <v>12</v>
          </cell>
        </row>
        <row r="4903">
          <cell r="T4903">
            <v>12</v>
          </cell>
        </row>
        <row r="4904">
          <cell r="T4904">
            <v>12</v>
          </cell>
        </row>
        <row r="4905">
          <cell r="T4905">
            <v>12</v>
          </cell>
        </row>
        <row r="4906">
          <cell r="T4906">
            <v>12</v>
          </cell>
        </row>
        <row r="4907">
          <cell r="T4907">
            <v>12</v>
          </cell>
        </row>
        <row r="4908">
          <cell r="T4908">
            <v>12</v>
          </cell>
        </row>
        <row r="4909">
          <cell r="T4909">
            <v>12</v>
          </cell>
        </row>
        <row r="4910">
          <cell r="T4910">
            <v>12</v>
          </cell>
        </row>
        <row r="4911">
          <cell r="T4911">
            <v>12</v>
          </cell>
        </row>
        <row r="4912">
          <cell r="T4912">
            <v>12</v>
          </cell>
        </row>
        <row r="4913">
          <cell r="T4913">
            <v>12</v>
          </cell>
        </row>
        <row r="4914">
          <cell r="T4914">
            <v>12</v>
          </cell>
        </row>
        <row r="4915">
          <cell r="T4915">
            <v>12</v>
          </cell>
        </row>
        <row r="4916">
          <cell r="T4916">
            <v>12</v>
          </cell>
        </row>
        <row r="4917">
          <cell r="T4917">
            <v>12</v>
          </cell>
        </row>
        <row r="4918">
          <cell r="T4918">
            <v>12</v>
          </cell>
        </row>
        <row r="4919">
          <cell r="T4919">
            <v>12</v>
          </cell>
        </row>
        <row r="4920">
          <cell r="T4920">
            <v>12</v>
          </cell>
        </row>
        <row r="4921">
          <cell r="T4921">
            <v>12</v>
          </cell>
        </row>
        <row r="4922">
          <cell r="T4922">
            <v>12</v>
          </cell>
        </row>
        <row r="4923">
          <cell r="T4923">
            <v>12</v>
          </cell>
        </row>
        <row r="4924">
          <cell r="T4924">
            <v>12</v>
          </cell>
        </row>
        <row r="4925">
          <cell r="T4925">
            <v>12</v>
          </cell>
        </row>
        <row r="4926">
          <cell r="T4926">
            <v>12</v>
          </cell>
        </row>
        <row r="4927">
          <cell r="T4927">
            <v>12</v>
          </cell>
        </row>
        <row r="4928">
          <cell r="T4928">
            <v>12</v>
          </cell>
        </row>
        <row r="4929">
          <cell r="T4929">
            <v>12</v>
          </cell>
        </row>
        <row r="4930">
          <cell r="T4930">
            <v>12</v>
          </cell>
        </row>
        <row r="4931">
          <cell r="T4931">
            <v>12</v>
          </cell>
        </row>
        <row r="4932">
          <cell r="T4932">
            <v>12</v>
          </cell>
        </row>
        <row r="4933">
          <cell r="T4933">
            <v>12</v>
          </cell>
        </row>
        <row r="4934">
          <cell r="T4934">
            <v>12</v>
          </cell>
        </row>
        <row r="4935">
          <cell r="T4935">
            <v>12</v>
          </cell>
        </row>
        <row r="4936">
          <cell r="T4936">
            <v>12</v>
          </cell>
        </row>
        <row r="4937">
          <cell r="T4937">
            <v>12</v>
          </cell>
        </row>
        <row r="4938">
          <cell r="T4938">
            <v>12</v>
          </cell>
        </row>
        <row r="4939">
          <cell r="T4939">
            <v>12</v>
          </cell>
        </row>
        <row r="4940">
          <cell r="T4940">
            <v>12</v>
          </cell>
        </row>
        <row r="4941">
          <cell r="T4941">
            <v>12</v>
          </cell>
        </row>
        <row r="4942">
          <cell r="T4942">
            <v>12</v>
          </cell>
        </row>
        <row r="4943">
          <cell r="T4943">
            <v>12</v>
          </cell>
        </row>
        <row r="4944">
          <cell r="T4944">
            <v>12</v>
          </cell>
        </row>
        <row r="4945">
          <cell r="T4945">
            <v>12</v>
          </cell>
        </row>
        <row r="4946">
          <cell r="T4946">
            <v>12</v>
          </cell>
        </row>
        <row r="4947">
          <cell r="T4947">
            <v>12</v>
          </cell>
        </row>
        <row r="4948">
          <cell r="T4948">
            <v>12</v>
          </cell>
        </row>
        <row r="4949">
          <cell r="T4949">
            <v>12</v>
          </cell>
        </row>
        <row r="4950">
          <cell r="T4950">
            <v>12</v>
          </cell>
        </row>
        <row r="4951">
          <cell r="T4951">
            <v>12</v>
          </cell>
        </row>
        <row r="4952">
          <cell r="T4952">
            <v>12</v>
          </cell>
        </row>
        <row r="4953">
          <cell r="T4953">
            <v>12</v>
          </cell>
        </row>
        <row r="4954">
          <cell r="T4954">
            <v>12</v>
          </cell>
        </row>
        <row r="4955">
          <cell r="T4955">
            <v>12</v>
          </cell>
        </row>
        <row r="4956">
          <cell r="T4956">
            <v>12</v>
          </cell>
        </row>
        <row r="4957">
          <cell r="T4957">
            <v>12</v>
          </cell>
        </row>
        <row r="4958">
          <cell r="T4958">
            <v>12</v>
          </cell>
        </row>
        <row r="4959">
          <cell r="T4959">
            <v>12</v>
          </cell>
        </row>
        <row r="4960">
          <cell r="T4960">
            <v>12</v>
          </cell>
        </row>
        <row r="4961">
          <cell r="T4961">
            <v>12</v>
          </cell>
        </row>
        <row r="4962">
          <cell r="T4962">
            <v>12</v>
          </cell>
        </row>
        <row r="4963">
          <cell r="T4963">
            <v>12</v>
          </cell>
        </row>
        <row r="4964">
          <cell r="T4964">
            <v>12</v>
          </cell>
        </row>
        <row r="4965">
          <cell r="T4965">
            <v>12</v>
          </cell>
        </row>
        <row r="4966">
          <cell r="T4966">
            <v>12</v>
          </cell>
        </row>
        <row r="4967">
          <cell r="T4967">
            <v>12</v>
          </cell>
        </row>
        <row r="4968">
          <cell r="T4968">
            <v>12</v>
          </cell>
        </row>
        <row r="4969">
          <cell r="T4969">
            <v>12</v>
          </cell>
        </row>
        <row r="4970">
          <cell r="T4970">
            <v>12</v>
          </cell>
        </row>
        <row r="4971">
          <cell r="T4971">
            <v>12</v>
          </cell>
        </row>
        <row r="4972">
          <cell r="T4972">
            <v>12</v>
          </cell>
        </row>
        <row r="4973">
          <cell r="T4973">
            <v>12</v>
          </cell>
        </row>
        <row r="4974">
          <cell r="T4974">
            <v>12</v>
          </cell>
        </row>
        <row r="4975">
          <cell r="T4975">
            <v>12</v>
          </cell>
        </row>
        <row r="4976">
          <cell r="T4976">
            <v>12</v>
          </cell>
        </row>
        <row r="4977">
          <cell r="T4977">
            <v>12</v>
          </cell>
        </row>
        <row r="4978">
          <cell r="T4978">
            <v>12</v>
          </cell>
        </row>
        <row r="4979">
          <cell r="T4979">
            <v>12</v>
          </cell>
        </row>
        <row r="4980">
          <cell r="T4980">
            <v>12</v>
          </cell>
        </row>
        <row r="4981">
          <cell r="T4981">
            <v>12</v>
          </cell>
        </row>
        <row r="4982">
          <cell r="T4982">
            <v>12</v>
          </cell>
        </row>
        <row r="4983">
          <cell r="T4983">
            <v>12</v>
          </cell>
        </row>
        <row r="4984">
          <cell r="T4984">
            <v>12</v>
          </cell>
        </row>
        <row r="4985">
          <cell r="T4985">
            <v>12</v>
          </cell>
        </row>
        <row r="4986">
          <cell r="T4986">
            <v>12</v>
          </cell>
        </row>
        <row r="4987">
          <cell r="T4987">
            <v>12</v>
          </cell>
        </row>
        <row r="4988">
          <cell r="T4988">
            <v>12</v>
          </cell>
        </row>
        <row r="4989">
          <cell r="T4989">
            <v>12</v>
          </cell>
        </row>
        <row r="4990">
          <cell r="T4990">
            <v>12</v>
          </cell>
        </row>
        <row r="4991">
          <cell r="T4991">
            <v>12</v>
          </cell>
        </row>
        <row r="4992">
          <cell r="T4992">
            <v>12</v>
          </cell>
        </row>
        <row r="4993">
          <cell r="T4993">
            <v>12</v>
          </cell>
        </row>
        <row r="4994">
          <cell r="T4994">
            <v>12</v>
          </cell>
        </row>
        <row r="4995">
          <cell r="T4995">
            <v>12</v>
          </cell>
        </row>
        <row r="4996">
          <cell r="T4996">
            <v>12</v>
          </cell>
        </row>
        <row r="4997">
          <cell r="T4997">
            <v>12</v>
          </cell>
        </row>
        <row r="4998">
          <cell r="T4998">
            <v>12</v>
          </cell>
        </row>
        <row r="4999">
          <cell r="T4999">
            <v>12</v>
          </cell>
        </row>
        <row r="5000">
          <cell r="T5000">
            <v>12</v>
          </cell>
        </row>
        <row r="5001">
          <cell r="T5001">
            <v>12</v>
          </cell>
        </row>
        <row r="5002">
          <cell r="T5002">
            <v>12</v>
          </cell>
        </row>
        <row r="5003">
          <cell r="T5003">
            <v>12</v>
          </cell>
        </row>
        <row r="5004">
          <cell r="T5004">
            <v>12</v>
          </cell>
        </row>
        <row r="5005">
          <cell r="T5005">
            <v>12</v>
          </cell>
        </row>
        <row r="5006">
          <cell r="T5006">
            <v>12</v>
          </cell>
        </row>
        <row r="5007">
          <cell r="T5007">
            <v>12</v>
          </cell>
        </row>
        <row r="5008">
          <cell r="T5008">
            <v>12</v>
          </cell>
        </row>
        <row r="5009">
          <cell r="T5009">
            <v>12</v>
          </cell>
        </row>
        <row r="5010">
          <cell r="T5010">
            <v>12</v>
          </cell>
        </row>
        <row r="5011">
          <cell r="T5011">
            <v>12</v>
          </cell>
        </row>
        <row r="5012">
          <cell r="T5012">
            <v>12</v>
          </cell>
        </row>
        <row r="5013">
          <cell r="T5013">
            <v>12</v>
          </cell>
        </row>
        <row r="5014">
          <cell r="T5014">
            <v>12</v>
          </cell>
        </row>
        <row r="5015">
          <cell r="T5015">
            <v>12</v>
          </cell>
        </row>
        <row r="5016">
          <cell r="T5016">
            <v>12</v>
          </cell>
        </row>
        <row r="5017">
          <cell r="T5017">
            <v>12</v>
          </cell>
        </row>
        <row r="5018">
          <cell r="T5018">
            <v>12</v>
          </cell>
        </row>
        <row r="5019">
          <cell r="T5019">
            <v>12</v>
          </cell>
        </row>
        <row r="5020">
          <cell r="T5020">
            <v>12</v>
          </cell>
        </row>
        <row r="5021">
          <cell r="T5021">
            <v>12</v>
          </cell>
        </row>
        <row r="5022">
          <cell r="T5022">
            <v>12</v>
          </cell>
        </row>
        <row r="5023">
          <cell r="T5023">
            <v>12</v>
          </cell>
        </row>
        <row r="5024">
          <cell r="T5024">
            <v>12</v>
          </cell>
        </row>
        <row r="5025">
          <cell r="T5025">
            <v>12</v>
          </cell>
        </row>
        <row r="5026">
          <cell r="T5026">
            <v>12</v>
          </cell>
        </row>
        <row r="5027">
          <cell r="T5027">
            <v>12</v>
          </cell>
        </row>
        <row r="5028">
          <cell r="T5028">
            <v>12</v>
          </cell>
        </row>
        <row r="5029">
          <cell r="T5029">
            <v>12</v>
          </cell>
        </row>
        <row r="5030">
          <cell r="T5030">
            <v>12</v>
          </cell>
        </row>
        <row r="5031">
          <cell r="T5031">
            <v>12</v>
          </cell>
        </row>
        <row r="5032">
          <cell r="T5032">
            <v>12</v>
          </cell>
        </row>
        <row r="5033">
          <cell r="T5033">
            <v>12</v>
          </cell>
        </row>
        <row r="5034">
          <cell r="T5034">
            <v>12</v>
          </cell>
        </row>
        <row r="5035">
          <cell r="T5035">
            <v>12</v>
          </cell>
        </row>
        <row r="5036">
          <cell r="T5036">
            <v>12</v>
          </cell>
        </row>
        <row r="5037">
          <cell r="T5037">
            <v>12</v>
          </cell>
        </row>
        <row r="5038">
          <cell r="T5038">
            <v>12</v>
          </cell>
        </row>
        <row r="5039">
          <cell r="T5039">
            <v>12</v>
          </cell>
        </row>
        <row r="5040">
          <cell r="T5040">
            <v>12</v>
          </cell>
        </row>
        <row r="5041">
          <cell r="T5041">
            <v>12</v>
          </cell>
        </row>
        <row r="5042">
          <cell r="T5042">
            <v>12</v>
          </cell>
        </row>
        <row r="5043">
          <cell r="T5043">
            <v>12</v>
          </cell>
        </row>
        <row r="5044">
          <cell r="T5044">
            <v>12</v>
          </cell>
        </row>
        <row r="5045">
          <cell r="T5045">
            <v>12</v>
          </cell>
        </row>
        <row r="5046">
          <cell r="T5046">
            <v>12</v>
          </cell>
        </row>
        <row r="5047">
          <cell r="T5047">
            <v>12</v>
          </cell>
        </row>
        <row r="5048">
          <cell r="T5048">
            <v>12</v>
          </cell>
        </row>
        <row r="5049">
          <cell r="T5049">
            <v>12</v>
          </cell>
        </row>
        <row r="5050">
          <cell r="T5050">
            <v>12</v>
          </cell>
        </row>
        <row r="5051">
          <cell r="T5051">
            <v>12</v>
          </cell>
        </row>
        <row r="5052">
          <cell r="T5052">
            <v>12</v>
          </cell>
        </row>
        <row r="5053">
          <cell r="T5053">
            <v>12</v>
          </cell>
        </row>
        <row r="5054">
          <cell r="T5054">
            <v>12</v>
          </cell>
        </row>
        <row r="5055">
          <cell r="T5055">
            <v>12</v>
          </cell>
        </row>
        <row r="5056">
          <cell r="T5056">
            <v>12</v>
          </cell>
        </row>
        <row r="5057">
          <cell r="T5057">
            <v>12</v>
          </cell>
        </row>
        <row r="5058">
          <cell r="T5058">
            <v>12</v>
          </cell>
        </row>
        <row r="5059">
          <cell r="T5059">
            <v>12</v>
          </cell>
        </row>
        <row r="5060">
          <cell r="T5060">
            <v>12</v>
          </cell>
        </row>
        <row r="5061">
          <cell r="T5061">
            <v>12</v>
          </cell>
        </row>
        <row r="5062">
          <cell r="T5062">
            <v>12</v>
          </cell>
        </row>
        <row r="5063">
          <cell r="T5063">
            <v>12</v>
          </cell>
        </row>
        <row r="5064">
          <cell r="T5064">
            <v>12</v>
          </cell>
        </row>
        <row r="5065">
          <cell r="T5065">
            <v>12</v>
          </cell>
        </row>
        <row r="5066">
          <cell r="T5066">
            <v>12</v>
          </cell>
        </row>
        <row r="5067">
          <cell r="T5067">
            <v>12</v>
          </cell>
        </row>
        <row r="5068">
          <cell r="T5068">
            <v>12</v>
          </cell>
        </row>
        <row r="5069">
          <cell r="T5069">
            <v>12</v>
          </cell>
        </row>
        <row r="5070">
          <cell r="T5070">
            <v>12</v>
          </cell>
        </row>
        <row r="5071">
          <cell r="T5071">
            <v>12</v>
          </cell>
        </row>
        <row r="5072">
          <cell r="T5072">
            <v>12</v>
          </cell>
        </row>
        <row r="5073">
          <cell r="T5073">
            <v>12</v>
          </cell>
        </row>
        <row r="5074">
          <cell r="T5074">
            <v>12</v>
          </cell>
        </row>
        <row r="5075">
          <cell r="T5075">
            <v>12</v>
          </cell>
        </row>
        <row r="5076">
          <cell r="T5076">
            <v>12</v>
          </cell>
        </row>
        <row r="5077">
          <cell r="T5077">
            <v>12</v>
          </cell>
        </row>
        <row r="5078">
          <cell r="T5078">
            <v>12</v>
          </cell>
        </row>
        <row r="5079">
          <cell r="T5079">
            <v>12</v>
          </cell>
        </row>
        <row r="5080">
          <cell r="T5080">
            <v>12</v>
          </cell>
        </row>
        <row r="5081">
          <cell r="T5081">
            <v>12</v>
          </cell>
        </row>
        <row r="5082">
          <cell r="T5082">
            <v>12</v>
          </cell>
        </row>
        <row r="5083">
          <cell r="T5083">
            <v>12</v>
          </cell>
        </row>
        <row r="5084">
          <cell r="T5084">
            <v>12</v>
          </cell>
        </row>
        <row r="5085">
          <cell r="T5085">
            <v>12</v>
          </cell>
        </row>
        <row r="5086">
          <cell r="T5086">
            <v>12</v>
          </cell>
        </row>
        <row r="5087">
          <cell r="T5087">
            <v>12</v>
          </cell>
        </row>
        <row r="5088">
          <cell r="T5088">
            <v>12</v>
          </cell>
        </row>
        <row r="5089">
          <cell r="T5089">
            <v>12</v>
          </cell>
        </row>
        <row r="5090">
          <cell r="T5090">
            <v>12</v>
          </cell>
        </row>
        <row r="5091">
          <cell r="T5091">
            <v>12</v>
          </cell>
        </row>
        <row r="5092">
          <cell r="T5092">
            <v>12</v>
          </cell>
        </row>
        <row r="5093">
          <cell r="T5093">
            <v>12</v>
          </cell>
        </row>
        <row r="5094">
          <cell r="T5094">
            <v>12</v>
          </cell>
        </row>
        <row r="5095">
          <cell r="T5095">
            <v>12</v>
          </cell>
        </row>
        <row r="5096">
          <cell r="T5096">
            <v>12</v>
          </cell>
        </row>
        <row r="5097">
          <cell r="T5097">
            <v>12</v>
          </cell>
        </row>
        <row r="5098">
          <cell r="T5098">
            <v>12</v>
          </cell>
        </row>
        <row r="5099">
          <cell r="T5099">
            <v>12</v>
          </cell>
        </row>
        <row r="5100">
          <cell r="T5100">
            <v>12</v>
          </cell>
        </row>
        <row r="5101">
          <cell r="T5101">
            <v>12</v>
          </cell>
        </row>
        <row r="5102">
          <cell r="T5102">
            <v>12</v>
          </cell>
        </row>
        <row r="5103">
          <cell r="T5103">
            <v>12</v>
          </cell>
        </row>
        <row r="5104">
          <cell r="T5104">
            <v>12</v>
          </cell>
        </row>
        <row r="5105">
          <cell r="T5105">
            <v>12</v>
          </cell>
        </row>
        <row r="5106">
          <cell r="T5106">
            <v>12</v>
          </cell>
        </row>
        <row r="5107">
          <cell r="T5107">
            <v>12</v>
          </cell>
        </row>
        <row r="5108">
          <cell r="T5108">
            <v>12</v>
          </cell>
        </row>
        <row r="5109">
          <cell r="T5109">
            <v>12</v>
          </cell>
        </row>
        <row r="5110">
          <cell r="T5110">
            <v>12</v>
          </cell>
        </row>
        <row r="5111">
          <cell r="T5111">
            <v>12</v>
          </cell>
        </row>
        <row r="5112">
          <cell r="T5112">
            <v>12</v>
          </cell>
        </row>
        <row r="5113">
          <cell r="T5113">
            <v>12</v>
          </cell>
        </row>
        <row r="5114">
          <cell r="T5114">
            <v>12</v>
          </cell>
        </row>
        <row r="5115">
          <cell r="T5115">
            <v>12</v>
          </cell>
        </row>
        <row r="5116">
          <cell r="T5116">
            <v>12</v>
          </cell>
        </row>
        <row r="5117">
          <cell r="T5117">
            <v>12</v>
          </cell>
        </row>
        <row r="5118">
          <cell r="T5118">
            <v>12</v>
          </cell>
        </row>
        <row r="5119">
          <cell r="T5119">
            <v>12</v>
          </cell>
        </row>
        <row r="5120">
          <cell r="T5120">
            <v>12</v>
          </cell>
        </row>
        <row r="5121">
          <cell r="T5121">
            <v>12</v>
          </cell>
        </row>
        <row r="5122">
          <cell r="T5122">
            <v>12</v>
          </cell>
        </row>
        <row r="5123">
          <cell r="T5123">
            <v>12</v>
          </cell>
        </row>
        <row r="5124">
          <cell r="T5124">
            <v>12</v>
          </cell>
        </row>
        <row r="5125">
          <cell r="T5125">
            <v>12</v>
          </cell>
        </row>
        <row r="5126">
          <cell r="T5126">
            <v>12</v>
          </cell>
        </row>
        <row r="5127">
          <cell r="T5127">
            <v>12</v>
          </cell>
        </row>
        <row r="5128">
          <cell r="T5128">
            <v>12</v>
          </cell>
        </row>
        <row r="5129">
          <cell r="T5129">
            <v>12</v>
          </cell>
        </row>
        <row r="5130">
          <cell r="T5130">
            <v>12</v>
          </cell>
        </row>
        <row r="5131">
          <cell r="T5131">
            <v>12</v>
          </cell>
        </row>
        <row r="5132">
          <cell r="T5132">
            <v>12</v>
          </cell>
        </row>
        <row r="5133">
          <cell r="T5133">
            <v>12</v>
          </cell>
        </row>
        <row r="5134">
          <cell r="T5134">
            <v>12</v>
          </cell>
        </row>
        <row r="5135">
          <cell r="T5135">
            <v>12</v>
          </cell>
        </row>
        <row r="5136">
          <cell r="T5136">
            <v>12</v>
          </cell>
        </row>
        <row r="5137">
          <cell r="T5137">
            <v>12</v>
          </cell>
        </row>
        <row r="5138">
          <cell r="T5138">
            <v>12</v>
          </cell>
        </row>
        <row r="5139">
          <cell r="T5139">
            <v>12</v>
          </cell>
        </row>
        <row r="5140">
          <cell r="T5140">
            <v>12</v>
          </cell>
        </row>
        <row r="5141">
          <cell r="T5141">
            <v>12</v>
          </cell>
        </row>
        <row r="5142">
          <cell r="T5142">
            <v>12</v>
          </cell>
        </row>
        <row r="5143">
          <cell r="T5143">
            <v>12</v>
          </cell>
        </row>
        <row r="5144">
          <cell r="T5144">
            <v>12</v>
          </cell>
        </row>
        <row r="5145">
          <cell r="T5145">
            <v>12</v>
          </cell>
        </row>
        <row r="5146">
          <cell r="T5146">
            <v>12</v>
          </cell>
        </row>
        <row r="5147">
          <cell r="T5147">
            <v>12</v>
          </cell>
        </row>
        <row r="5148">
          <cell r="T5148">
            <v>12</v>
          </cell>
        </row>
        <row r="5149">
          <cell r="T5149">
            <v>12</v>
          </cell>
        </row>
        <row r="5150">
          <cell r="T5150">
            <v>12</v>
          </cell>
        </row>
        <row r="5151">
          <cell r="T5151">
            <v>12</v>
          </cell>
        </row>
        <row r="5152">
          <cell r="T5152">
            <v>12</v>
          </cell>
        </row>
        <row r="5153">
          <cell r="T5153">
            <v>12</v>
          </cell>
        </row>
        <row r="5154">
          <cell r="T5154">
            <v>12</v>
          </cell>
        </row>
        <row r="5155">
          <cell r="T5155">
            <v>12</v>
          </cell>
        </row>
        <row r="5156">
          <cell r="T5156">
            <v>12</v>
          </cell>
        </row>
        <row r="5157">
          <cell r="T5157">
            <v>12</v>
          </cell>
        </row>
        <row r="5158">
          <cell r="T5158">
            <v>12</v>
          </cell>
        </row>
        <row r="5159">
          <cell r="T5159">
            <v>12</v>
          </cell>
        </row>
        <row r="5160">
          <cell r="T5160">
            <v>12</v>
          </cell>
        </row>
        <row r="5161">
          <cell r="T5161">
            <v>12</v>
          </cell>
        </row>
        <row r="5162">
          <cell r="T5162">
            <v>12</v>
          </cell>
        </row>
        <row r="5163">
          <cell r="T5163">
            <v>12</v>
          </cell>
        </row>
        <row r="5164">
          <cell r="T5164">
            <v>12</v>
          </cell>
        </row>
        <row r="5165">
          <cell r="T5165">
            <v>12</v>
          </cell>
        </row>
        <row r="5166">
          <cell r="T5166">
            <v>12</v>
          </cell>
        </row>
        <row r="5167">
          <cell r="T5167">
            <v>12</v>
          </cell>
        </row>
        <row r="5168">
          <cell r="T5168">
            <v>12</v>
          </cell>
        </row>
        <row r="5169">
          <cell r="T5169">
            <v>12</v>
          </cell>
        </row>
        <row r="5170">
          <cell r="T5170">
            <v>12</v>
          </cell>
        </row>
        <row r="5171">
          <cell r="T5171">
            <v>12</v>
          </cell>
        </row>
        <row r="5172">
          <cell r="T5172">
            <v>12</v>
          </cell>
        </row>
        <row r="5173">
          <cell r="T5173">
            <v>12</v>
          </cell>
        </row>
        <row r="5174">
          <cell r="T5174">
            <v>12</v>
          </cell>
        </row>
        <row r="5175">
          <cell r="T5175">
            <v>12</v>
          </cell>
        </row>
        <row r="5176">
          <cell r="T5176">
            <v>12</v>
          </cell>
        </row>
        <row r="5177">
          <cell r="T5177">
            <v>12</v>
          </cell>
        </row>
        <row r="5178">
          <cell r="T5178">
            <v>12</v>
          </cell>
        </row>
        <row r="5179">
          <cell r="T5179">
            <v>12</v>
          </cell>
        </row>
        <row r="5180">
          <cell r="T5180">
            <v>12</v>
          </cell>
        </row>
        <row r="5181">
          <cell r="T5181">
            <v>12</v>
          </cell>
        </row>
        <row r="5182">
          <cell r="T5182">
            <v>12</v>
          </cell>
        </row>
        <row r="5183">
          <cell r="T5183">
            <v>12</v>
          </cell>
        </row>
        <row r="5184">
          <cell r="T5184">
            <v>12</v>
          </cell>
        </row>
        <row r="5185">
          <cell r="T5185">
            <v>12</v>
          </cell>
        </row>
        <row r="5186">
          <cell r="T5186">
            <v>12</v>
          </cell>
        </row>
        <row r="5187">
          <cell r="T5187">
            <v>12</v>
          </cell>
        </row>
        <row r="5188">
          <cell r="T5188">
            <v>12</v>
          </cell>
        </row>
        <row r="5189">
          <cell r="T5189">
            <v>12</v>
          </cell>
        </row>
        <row r="5190">
          <cell r="T5190">
            <v>12</v>
          </cell>
        </row>
        <row r="5191">
          <cell r="T5191">
            <v>12</v>
          </cell>
        </row>
        <row r="5192">
          <cell r="T5192">
            <v>12</v>
          </cell>
        </row>
        <row r="5193">
          <cell r="T5193">
            <v>12</v>
          </cell>
        </row>
        <row r="5194">
          <cell r="T5194">
            <v>12</v>
          </cell>
        </row>
        <row r="5195">
          <cell r="T5195">
            <v>12</v>
          </cell>
        </row>
        <row r="5196">
          <cell r="T5196">
            <v>12</v>
          </cell>
        </row>
        <row r="5197">
          <cell r="T5197">
            <v>12</v>
          </cell>
        </row>
        <row r="5198">
          <cell r="T5198">
            <v>12</v>
          </cell>
        </row>
        <row r="5199">
          <cell r="T5199">
            <v>12</v>
          </cell>
        </row>
        <row r="5200">
          <cell r="T5200">
            <v>12</v>
          </cell>
        </row>
        <row r="5201">
          <cell r="T5201">
            <v>12</v>
          </cell>
        </row>
        <row r="5202">
          <cell r="T5202">
            <v>12</v>
          </cell>
        </row>
        <row r="5203">
          <cell r="T5203">
            <v>12</v>
          </cell>
        </row>
        <row r="5204">
          <cell r="T5204">
            <v>12</v>
          </cell>
        </row>
        <row r="5205">
          <cell r="T5205">
            <v>12</v>
          </cell>
        </row>
        <row r="5206">
          <cell r="T5206">
            <v>12</v>
          </cell>
        </row>
        <row r="5207">
          <cell r="T5207">
            <v>12</v>
          </cell>
        </row>
        <row r="5208">
          <cell r="T5208">
            <v>12</v>
          </cell>
        </row>
        <row r="5209">
          <cell r="T5209">
            <v>12</v>
          </cell>
        </row>
        <row r="5210">
          <cell r="T5210">
            <v>12</v>
          </cell>
        </row>
        <row r="5211">
          <cell r="T5211">
            <v>12</v>
          </cell>
        </row>
        <row r="5212">
          <cell r="T5212">
            <v>12</v>
          </cell>
        </row>
        <row r="5213">
          <cell r="T5213">
            <v>12</v>
          </cell>
        </row>
        <row r="5214">
          <cell r="T5214">
            <v>12</v>
          </cell>
        </row>
        <row r="5215">
          <cell r="T5215">
            <v>12</v>
          </cell>
        </row>
        <row r="5216">
          <cell r="T5216">
            <v>12</v>
          </cell>
        </row>
        <row r="5217">
          <cell r="T5217">
            <v>12</v>
          </cell>
        </row>
        <row r="5218">
          <cell r="T5218">
            <v>12</v>
          </cell>
        </row>
        <row r="5219">
          <cell r="T5219">
            <v>12</v>
          </cell>
        </row>
        <row r="5220">
          <cell r="T5220">
            <v>12</v>
          </cell>
        </row>
        <row r="5221">
          <cell r="T5221">
            <v>12</v>
          </cell>
        </row>
        <row r="5222">
          <cell r="T5222">
            <v>12</v>
          </cell>
        </row>
        <row r="5223">
          <cell r="T5223">
            <v>12</v>
          </cell>
        </row>
        <row r="5224">
          <cell r="T5224">
            <v>12</v>
          </cell>
        </row>
        <row r="5225">
          <cell r="T5225">
            <v>12</v>
          </cell>
        </row>
        <row r="5226">
          <cell r="T5226">
            <v>12</v>
          </cell>
        </row>
        <row r="5227">
          <cell r="T5227">
            <v>12</v>
          </cell>
        </row>
        <row r="5228">
          <cell r="T5228">
            <v>12</v>
          </cell>
        </row>
        <row r="5229">
          <cell r="T5229">
            <v>12</v>
          </cell>
        </row>
        <row r="5230">
          <cell r="T5230">
            <v>12</v>
          </cell>
        </row>
        <row r="5231">
          <cell r="T5231">
            <v>12</v>
          </cell>
        </row>
        <row r="5232">
          <cell r="T5232">
            <v>12</v>
          </cell>
        </row>
        <row r="5233">
          <cell r="T5233">
            <v>12</v>
          </cell>
        </row>
        <row r="5234">
          <cell r="T5234">
            <v>12</v>
          </cell>
        </row>
        <row r="5235">
          <cell r="T5235">
            <v>12</v>
          </cell>
        </row>
        <row r="5236">
          <cell r="T5236">
            <v>12</v>
          </cell>
        </row>
        <row r="5237">
          <cell r="T5237">
            <v>12</v>
          </cell>
        </row>
        <row r="5238">
          <cell r="T5238">
            <v>12</v>
          </cell>
        </row>
        <row r="5239">
          <cell r="T5239">
            <v>12</v>
          </cell>
        </row>
        <row r="5240">
          <cell r="T5240">
            <v>12</v>
          </cell>
        </row>
        <row r="5241">
          <cell r="T5241">
            <v>12</v>
          </cell>
        </row>
        <row r="5242">
          <cell r="T5242">
            <v>12</v>
          </cell>
        </row>
        <row r="5243">
          <cell r="T5243">
            <v>12</v>
          </cell>
        </row>
        <row r="5244">
          <cell r="T5244">
            <v>12</v>
          </cell>
        </row>
        <row r="5245">
          <cell r="T5245">
            <v>12</v>
          </cell>
        </row>
        <row r="5246">
          <cell r="T5246">
            <v>12</v>
          </cell>
        </row>
        <row r="5247">
          <cell r="T5247">
            <v>12</v>
          </cell>
        </row>
        <row r="5248">
          <cell r="T5248">
            <v>12</v>
          </cell>
        </row>
        <row r="5249">
          <cell r="T5249">
            <v>12</v>
          </cell>
        </row>
        <row r="5250">
          <cell r="T5250">
            <v>12</v>
          </cell>
        </row>
        <row r="5251">
          <cell r="T5251">
            <v>12</v>
          </cell>
        </row>
        <row r="5252">
          <cell r="T5252">
            <v>12</v>
          </cell>
        </row>
        <row r="5253">
          <cell r="T5253">
            <v>12</v>
          </cell>
        </row>
        <row r="5254">
          <cell r="T5254">
            <v>12</v>
          </cell>
        </row>
        <row r="5255">
          <cell r="T5255">
            <v>12</v>
          </cell>
        </row>
        <row r="5256">
          <cell r="T5256">
            <v>12</v>
          </cell>
        </row>
        <row r="5257">
          <cell r="T5257">
            <v>12</v>
          </cell>
        </row>
        <row r="5258">
          <cell r="T5258">
            <v>12</v>
          </cell>
        </row>
        <row r="5259">
          <cell r="T5259">
            <v>12</v>
          </cell>
        </row>
        <row r="5260">
          <cell r="T5260">
            <v>12</v>
          </cell>
        </row>
        <row r="5261">
          <cell r="T5261">
            <v>12</v>
          </cell>
        </row>
        <row r="5262">
          <cell r="T5262">
            <v>12</v>
          </cell>
        </row>
        <row r="5263">
          <cell r="T5263">
            <v>12</v>
          </cell>
        </row>
        <row r="5264">
          <cell r="T5264">
            <v>12</v>
          </cell>
        </row>
        <row r="5265">
          <cell r="T5265">
            <v>12</v>
          </cell>
        </row>
        <row r="5266">
          <cell r="T5266">
            <v>12</v>
          </cell>
        </row>
        <row r="5267">
          <cell r="T5267">
            <v>12</v>
          </cell>
        </row>
        <row r="5268">
          <cell r="T5268">
            <v>12</v>
          </cell>
        </row>
        <row r="5269">
          <cell r="T5269">
            <v>12</v>
          </cell>
        </row>
        <row r="5270">
          <cell r="T5270">
            <v>12</v>
          </cell>
        </row>
        <row r="5271">
          <cell r="T5271">
            <v>12</v>
          </cell>
        </row>
        <row r="5272">
          <cell r="T5272">
            <v>12</v>
          </cell>
        </row>
        <row r="5273">
          <cell r="T5273">
            <v>12</v>
          </cell>
        </row>
        <row r="5274">
          <cell r="T5274">
            <v>12</v>
          </cell>
        </row>
        <row r="5275">
          <cell r="T5275">
            <v>12</v>
          </cell>
        </row>
        <row r="5276">
          <cell r="T5276">
            <v>12</v>
          </cell>
        </row>
        <row r="5277">
          <cell r="T5277">
            <v>12</v>
          </cell>
        </row>
        <row r="5278">
          <cell r="T5278">
            <v>12</v>
          </cell>
        </row>
        <row r="5279">
          <cell r="T5279">
            <v>12</v>
          </cell>
        </row>
        <row r="5280">
          <cell r="T5280">
            <v>12</v>
          </cell>
        </row>
        <row r="5281">
          <cell r="T5281">
            <v>12</v>
          </cell>
        </row>
        <row r="5282">
          <cell r="T5282">
            <v>12</v>
          </cell>
        </row>
        <row r="5283">
          <cell r="T5283">
            <v>12</v>
          </cell>
        </row>
        <row r="5284">
          <cell r="T5284">
            <v>12</v>
          </cell>
        </row>
        <row r="5285">
          <cell r="T5285">
            <v>12</v>
          </cell>
        </row>
        <row r="5286">
          <cell r="T5286">
            <v>12</v>
          </cell>
        </row>
        <row r="5287">
          <cell r="T5287">
            <v>12</v>
          </cell>
        </row>
        <row r="5288">
          <cell r="T5288">
            <v>12</v>
          </cell>
        </row>
        <row r="5289">
          <cell r="T5289">
            <v>12</v>
          </cell>
        </row>
        <row r="5290">
          <cell r="T5290">
            <v>12</v>
          </cell>
        </row>
        <row r="5291">
          <cell r="T5291">
            <v>12</v>
          </cell>
        </row>
        <row r="5292">
          <cell r="T5292">
            <v>12</v>
          </cell>
        </row>
        <row r="5293">
          <cell r="T5293">
            <v>12</v>
          </cell>
        </row>
        <row r="5294">
          <cell r="T5294">
            <v>12</v>
          </cell>
        </row>
        <row r="5295">
          <cell r="T5295">
            <v>12</v>
          </cell>
        </row>
        <row r="5296">
          <cell r="T5296">
            <v>12</v>
          </cell>
        </row>
        <row r="5297">
          <cell r="T5297">
            <v>12</v>
          </cell>
        </row>
        <row r="5298">
          <cell r="T5298">
            <v>12</v>
          </cell>
        </row>
        <row r="5299">
          <cell r="T5299">
            <v>12</v>
          </cell>
        </row>
        <row r="5300">
          <cell r="T5300">
            <v>12</v>
          </cell>
        </row>
        <row r="5301">
          <cell r="T5301">
            <v>12</v>
          </cell>
        </row>
        <row r="5302">
          <cell r="T5302">
            <v>12</v>
          </cell>
        </row>
        <row r="5303">
          <cell r="T5303">
            <v>12</v>
          </cell>
        </row>
        <row r="5304">
          <cell r="T5304">
            <v>12</v>
          </cell>
        </row>
        <row r="5305">
          <cell r="T5305">
            <v>12</v>
          </cell>
        </row>
        <row r="5306">
          <cell r="T5306">
            <v>12</v>
          </cell>
        </row>
        <row r="5307">
          <cell r="T5307">
            <v>12</v>
          </cell>
        </row>
        <row r="5308">
          <cell r="T5308">
            <v>12</v>
          </cell>
        </row>
        <row r="5309">
          <cell r="T5309">
            <v>12</v>
          </cell>
        </row>
        <row r="5310">
          <cell r="T5310">
            <v>12</v>
          </cell>
        </row>
        <row r="5311">
          <cell r="T5311">
            <v>12</v>
          </cell>
        </row>
        <row r="5312">
          <cell r="T5312">
            <v>12</v>
          </cell>
        </row>
        <row r="5313">
          <cell r="T5313">
            <v>12</v>
          </cell>
        </row>
        <row r="5314">
          <cell r="T5314">
            <v>12</v>
          </cell>
        </row>
        <row r="5315">
          <cell r="T5315">
            <v>12</v>
          </cell>
        </row>
        <row r="5316">
          <cell r="T5316">
            <v>12</v>
          </cell>
        </row>
        <row r="5317">
          <cell r="T5317">
            <v>12</v>
          </cell>
        </row>
        <row r="5318">
          <cell r="T5318">
            <v>12</v>
          </cell>
        </row>
        <row r="5319">
          <cell r="T5319">
            <v>12</v>
          </cell>
        </row>
        <row r="5320">
          <cell r="T5320">
            <v>12</v>
          </cell>
        </row>
        <row r="5321">
          <cell r="T5321">
            <v>12</v>
          </cell>
        </row>
        <row r="5322">
          <cell r="T5322">
            <v>12</v>
          </cell>
        </row>
        <row r="5323">
          <cell r="T5323">
            <v>12</v>
          </cell>
        </row>
        <row r="5324">
          <cell r="T5324">
            <v>12</v>
          </cell>
        </row>
        <row r="5325">
          <cell r="T5325">
            <v>12</v>
          </cell>
        </row>
        <row r="5326">
          <cell r="T5326">
            <v>12</v>
          </cell>
        </row>
        <row r="5327">
          <cell r="T5327">
            <v>12</v>
          </cell>
        </row>
        <row r="5328">
          <cell r="T5328">
            <v>12</v>
          </cell>
        </row>
        <row r="5329">
          <cell r="T5329">
            <v>12</v>
          </cell>
        </row>
        <row r="5330">
          <cell r="T5330">
            <v>12</v>
          </cell>
        </row>
        <row r="5331">
          <cell r="T5331">
            <v>12</v>
          </cell>
        </row>
        <row r="5332">
          <cell r="T5332">
            <v>12</v>
          </cell>
        </row>
        <row r="5333">
          <cell r="T5333">
            <v>12</v>
          </cell>
        </row>
        <row r="5334">
          <cell r="T5334">
            <v>12</v>
          </cell>
        </row>
        <row r="5335">
          <cell r="T5335">
            <v>12</v>
          </cell>
        </row>
        <row r="5336">
          <cell r="T5336">
            <v>12</v>
          </cell>
        </row>
        <row r="5337">
          <cell r="T5337">
            <v>12</v>
          </cell>
        </row>
        <row r="5338">
          <cell r="T5338">
            <v>12</v>
          </cell>
        </row>
        <row r="5339">
          <cell r="T5339">
            <v>12</v>
          </cell>
        </row>
        <row r="5340">
          <cell r="T5340">
            <v>12</v>
          </cell>
        </row>
        <row r="5341">
          <cell r="T5341">
            <v>12</v>
          </cell>
        </row>
        <row r="5342">
          <cell r="T5342">
            <v>12</v>
          </cell>
        </row>
        <row r="5343">
          <cell r="T5343">
            <v>12</v>
          </cell>
        </row>
        <row r="5344">
          <cell r="T5344">
            <v>12</v>
          </cell>
        </row>
        <row r="5345">
          <cell r="T5345">
            <v>12</v>
          </cell>
        </row>
        <row r="5346">
          <cell r="T5346">
            <v>12</v>
          </cell>
        </row>
        <row r="5347">
          <cell r="T5347">
            <v>12</v>
          </cell>
        </row>
        <row r="5348">
          <cell r="T5348">
            <v>12</v>
          </cell>
        </row>
        <row r="5349">
          <cell r="T5349">
            <v>12</v>
          </cell>
        </row>
        <row r="5350">
          <cell r="T5350">
            <v>12</v>
          </cell>
        </row>
        <row r="5351">
          <cell r="T5351">
            <v>12</v>
          </cell>
        </row>
        <row r="5352">
          <cell r="T5352">
            <v>12</v>
          </cell>
        </row>
        <row r="5353">
          <cell r="T5353">
            <v>12</v>
          </cell>
        </row>
        <row r="5354">
          <cell r="T5354">
            <v>12</v>
          </cell>
        </row>
        <row r="5355">
          <cell r="T5355">
            <v>12</v>
          </cell>
        </row>
        <row r="5356">
          <cell r="T5356">
            <v>12</v>
          </cell>
        </row>
        <row r="5357">
          <cell r="T5357">
            <v>12</v>
          </cell>
        </row>
        <row r="5358">
          <cell r="T5358">
            <v>12</v>
          </cell>
        </row>
        <row r="5359">
          <cell r="T5359">
            <v>12</v>
          </cell>
        </row>
        <row r="5360">
          <cell r="T5360">
            <v>12</v>
          </cell>
        </row>
        <row r="5361">
          <cell r="T5361">
            <v>12</v>
          </cell>
        </row>
        <row r="5362">
          <cell r="T5362">
            <v>12</v>
          </cell>
        </row>
        <row r="5363">
          <cell r="T5363">
            <v>12</v>
          </cell>
        </row>
        <row r="5364">
          <cell r="T5364">
            <v>12</v>
          </cell>
        </row>
        <row r="5365">
          <cell r="T5365">
            <v>12</v>
          </cell>
        </row>
        <row r="5366">
          <cell r="T5366">
            <v>12</v>
          </cell>
        </row>
        <row r="5367">
          <cell r="T5367">
            <v>12</v>
          </cell>
        </row>
        <row r="5368">
          <cell r="T5368">
            <v>12</v>
          </cell>
        </row>
        <row r="5369">
          <cell r="T5369">
            <v>12</v>
          </cell>
        </row>
        <row r="5370">
          <cell r="T5370">
            <v>12</v>
          </cell>
        </row>
        <row r="5371">
          <cell r="T5371">
            <v>12</v>
          </cell>
        </row>
        <row r="5372">
          <cell r="T5372">
            <v>12</v>
          </cell>
        </row>
        <row r="5373">
          <cell r="T5373">
            <v>12</v>
          </cell>
        </row>
        <row r="5374">
          <cell r="T5374">
            <v>12</v>
          </cell>
        </row>
        <row r="5375">
          <cell r="T5375">
            <v>12</v>
          </cell>
        </row>
        <row r="5376">
          <cell r="T5376">
            <v>12</v>
          </cell>
        </row>
        <row r="5377">
          <cell r="T5377">
            <v>12</v>
          </cell>
        </row>
        <row r="5378">
          <cell r="T5378">
            <v>12</v>
          </cell>
        </row>
        <row r="5379">
          <cell r="T5379">
            <v>12</v>
          </cell>
        </row>
        <row r="5380">
          <cell r="T5380">
            <v>12</v>
          </cell>
        </row>
        <row r="5381">
          <cell r="T5381">
            <v>12</v>
          </cell>
        </row>
        <row r="5382">
          <cell r="T5382">
            <v>12</v>
          </cell>
        </row>
        <row r="5383">
          <cell r="T5383">
            <v>12</v>
          </cell>
        </row>
        <row r="5384">
          <cell r="T5384">
            <v>12</v>
          </cell>
        </row>
        <row r="5385">
          <cell r="T5385">
            <v>12</v>
          </cell>
        </row>
        <row r="5386">
          <cell r="T5386">
            <v>12</v>
          </cell>
        </row>
        <row r="5387">
          <cell r="T5387">
            <v>12</v>
          </cell>
        </row>
        <row r="5388">
          <cell r="T5388">
            <v>12</v>
          </cell>
        </row>
        <row r="5389">
          <cell r="T5389">
            <v>12</v>
          </cell>
        </row>
        <row r="5390">
          <cell r="T5390">
            <v>12</v>
          </cell>
        </row>
        <row r="5391">
          <cell r="T5391">
            <v>12</v>
          </cell>
        </row>
        <row r="5392">
          <cell r="T5392">
            <v>12</v>
          </cell>
        </row>
        <row r="5393">
          <cell r="T5393">
            <v>12</v>
          </cell>
        </row>
        <row r="5394">
          <cell r="T5394">
            <v>12</v>
          </cell>
        </row>
        <row r="5395">
          <cell r="T5395">
            <v>12</v>
          </cell>
        </row>
        <row r="5396">
          <cell r="T5396">
            <v>12</v>
          </cell>
        </row>
        <row r="5397">
          <cell r="T5397">
            <v>12</v>
          </cell>
        </row>
        <row r="5398">
          <cell r="T5398">
            <v>12</v>
          </cell>
        </row>
        <row r="5399">
          <cell r="T5399">
            <v>12</v>
          </cell>
        </row>
        <row r="5400">
          <cell r="T5400">
            <v>12</v>
          </cell>
        </row>
        <row r="5401">
          <cell r="T5401">
            <v>12</v>
          </cell>
        </row>
        <row r="5402">
          <cell r="T5402">
            <v>12</v>
          </cell>
        </row>
        <row r="5403">
          <cell r="T5403">
            <v>12</v>
          </cell>
        </row>
        <row r="5404">
          <cell r="T5404">
            <v>12</v>
          </cell>
        </row>
        <row r="5405">
          <cell r="T5405">
            <v>12</v>
          </cell>
        </row>
        <row r="5406">
          <cell r="T5406">
            <v>12</v>
          </cell>
        </row>
        <row r="5407">
          <cell r="T5407">
            <v>12</v>
          </cell>
        </row>
        <row r="5408">
          <cell r="T5408">
            <v>12</v>
          </cell>
        </row>
        <row r="5409">
          <cell r="T5409">
            <v>12</v>
          </cell>
        </row>
        <row r="5410">
          <cell r="T5410">
            <v>12</v>
          </cell>
        </row>
        <row r="5411">
          <cell r="T5411">
            <v>12</v>
          </cell>
        </row>
        <row r="5412">
          <cell r="T5412">
            <v>12</v>
          </cell>
        </row>
        <row r="5413">
          <cell r="T5413">
            <v>12</v>
          </cell>
        </row>
        <row r="5414">
          <cell r="T5414">
            <v>12</v>
          </cell>
        </row>
        <row r="5415">
          <cell r="T5415">
            <v>12</v>
          </cell>
        </row>
        <row r="5416">
          <cell r="T5416">
            <v>12</v>
          </cell>
        </row>
        <row r="5417">
          <cell r="T5417">
            <v>12</v>
          </cell>
        </row>
        <row r="5418">
          <cell r="T5418">
            <v>12</v>
          </cell>
        </row>
        <row r="5419">
          <cell r="T5419">
            <v>12</v>
          </cell>
        </row>
        <row r="5420">
          <cell r="T5420">
            <v>12</v>
          </cell>
        </row>
        <row r="5421">
          <cell r="T5421">
            <v>12</v>
          </cell>
        </row>
        <row r="5422">
          <cell r="T5422">
            <v>12</v>
          </cell>
        </row>
        <row r="5423">
          <cell r="T5423">
            <v>12</v>
          </cell>
        </row>
        <row r="5424">
          <cell r="T5424">
            <v>12</v>
          </cell>
        </row>
        <row r="5425">
          <cell r="T5425">
            <v>12</v>
          </cell>
        </row>
        <row r="5426">
          <cell r="T5426">
            <v>12</v>
          </cell>
        </row>
        <row r="5427">
          <cell r="T5427">
            <v>12</v>
          </cell>
        </row>
        <row r="5428">
          <cell r="T5428">
            <v>12</v>
          </cell>
        </row>
        <row r="5429">
          <cell r="T5429">
            <v>12</v>
          </cell>
        </row>
        <row r="5430">
          <cell r="T5430">
            <v>12</v>
          </cell>
        </row>
        <row r="5431">
          <cell r="T5431">
            <v>12</v>
          </cell>
        </row>
        <row r="5432">
          <cell r="T5432">
            <v>12</v>
          </cell>
        </row>
        <row r="5433">
          <cell r="T5433">
            <v>12</v>
          </cell>
        </row>
        <row r="5434">
          <cell r="T5434">
            <v>12</v>
          </cell>
        </row>
        <row r="5435">
          <cell r="T5435">
            <v>12</v>
          </cell>
        </row>
        <row r="5436">
          <cell r="T5436">
            <v>12</v>
          </cell>
        </row>
        <row r="5437">
          <cell r="T5437">
            <v>12</v>
          </cell>
        </row>
        <row r="5438">
          <cell r="T5438">
            <v>12</v>
          </cell>
        </row>
        <row r="5439">
          <cell r="T5439">
            <v>12</v>
          </cell>
        </row>
        <row r="5440">
          <cell r="T5440">
            <v>12</v>
          </cell>
        </row>
        <row r="5441">
          <cell r="T5441">
            <v>12</v>
          </cell>
        </row>
        <row r="5442">
          <cell r="T5442">
            <v>12</v>
          </cell>
        </row>
        <row r="5443">
          <cell r="T5443">
            <v>12</v>
          </cell>
        </row>
        <row r="5444">
          <cell r="T5444">
            <v>12</v>
          </cell>
        </row>
        <row r="5445">
          <cell r="T5445">
            <v>12</v>
          </cell>
        </row>
        <row r="5446">
          <cell r="T5446">
            <v>12</v>
          </cell>
        </row>
        <row r="5447">
          <cell r="T5447">
            <v>12</v>
          </cell>
        </row>
        <row r="5448">
          <cell r="T5448">
            <v>12</v>
          </cell>
        </row>
        <row r="5449">
          <cell r="T5449">
            <v>12</v>
          </cell>
        </row>
        <row r="5450">
          <cell r="T5450">
            <v>12</v>
          </cell>
        </row>
        <row r="5451">
          <cell r="T5451">
            <v>12</v>
          </cell>
        </row>
        <row r="5452">
          <cell r="T5452">
            <v>12</v>
          </cell>
        </row>
        <row r="5453">
          <cell r="T5453">
            <v>12</v>
          </cell>
        </row>
        <row r="5454">
          <cell r="T5454">
            <v>12</v>
          </cell>
        </row>
        <row r="5455">
          <cell r="T5455">
            <v>12</v>
          </cell>
        </row>
        <row r="5456">
          <cell r="T5456">
            <v>12</v>
          </cell>
        </row>
        <row r="5457">
          <cell r="T5457">
            <v>12</v>
          </cell>
        </row>
        <row r="5458">
          <cell r="T5458">
            <v>12</v>
          </cell>
        </row>
        <row r="5459">
          <cell r="T5459">
            <v>12</v>
          </cell>
        </row>
        <row r="5460">
          <cell r="T5460">
            <v>12</v>
          </cell>
        </row>
        <row r="5461">
          <cell r="T5461">
            <v>12</v>
          </cell>
        </row>
        <row r="5462">
          <cell r="T5462">
            <v>12</v>
          </cell>
        </row>
        <row r="5463">
          <cell r="T5463">
            <v>12</v>
          </cell>
        </row>
        <row r="5464">
          <cell r="T5464">
            <v>12</v>
          </cell>
        </row>
        <row r="5465">
          <cell r="T5465">
            <v>12</v>
          </cell>
        </row>
        <row r="5466">
          <cell r="T5466">
            <v>12</v>
          </cell>
        </row>
        <row r="5467">
          <cell r="T5467">
            <v>12</v>
          </cell>
        </row>
        <row r="5468">
          <cell r="T5468">
            <v>12</v>
          </cell>
        </row>
        <row r="5469">
          <cell r="T5469">
            <v>12</v>
          </cell>
        </row>
        <row r="5470">
          <cell r="T5470">
            <v>12</v>
          </cell>
        </row>
        <row r="5471">
          <cell r="T5471">
            <v>12</v>
          </cell>
        </row>
        <row r="5472">
          <cell r="T5472">
            <v>12</v>
          </cell>
        </row>
        <row r="5473">
          <cell r="T5473">
            <v>12</v>
          </cell>
        </row>
        <row r="5474">
          <cell r="T5474">
            <v>12</v>
          </cell>
        </row>
        <row r="5475">
          <cell r="T5475">
            <v>12</v>
          </cell>
        </row>
        <row r="5476">
          <cell r="T5476">
            <v>12</v>
          </cell>
        </row>
        <row r="5477">
          <cell r="T5477">
            <v>12</v>
          </cell>
        </row>
        <row r="5478">
          <cell r="T5478">
            <v>12</v>
          </cell>
        </row>
        <row r="5479">
          <cell r="T5479">
            <v>12</v>
          </cell>
        </row>
        <row r="5480">
          <cell r="T5480">
            <v>12</v>
          </cell>
        </row>
        <row r="5481">
          <cell r="T5481">
            <v>12</v>
          </cell>
        </row>
        <row r="5482">
          <cell r="T5482">
            <v>12</v>
          </cell>
        </row>
        <row r="5483">
          <cell r="T5483">
            <v>12</v>
          </cell>
        </row>
        <row r="5484">
          <cell r="T5484">
            <v>12</v>
          </cell>
        </row>
        <row r="5485">
          <cell r="T5485">
            <v>12</v>
          </cell>
        </row>
        <row r="5486">
          <cell r="T5486">
            <v>12</v>
          </cell>
        </row>
        <row r="5487">
          <cell r="T5487">
            <v>12</v>
          </cell>
        </row>
        <row r="5488">
          <cell r="T5488">
            <v>12</v>
          </cell>
        </row>
        <row r="5489">
          <cell r="T5489">
            <v>12</v>
          </cell>
        </row>
        <row r="5490">
          <cell r="T5490">
            <v>12</v>
          </cell>
        </row>
        <row r="5491">
          <cell r="T5491">
            <v>12</v>
          </cell>
        </row>
        <row r="5492">
          <cell r="T5492">
            <v>12</v>
          </cell>
        </row>
        <row r="5493">
          <cell r="T5493">
            <v>12</v>
          </cell>
        </row>
        <row r="5494">
          <cell r="T5494">
            <v>12</v>
          </cell>
        </row>
        <row r="5495">
          <cell r="T5495">
            <v>12</v>
          </cell>
        </row>
        <row r="5496">
          <cell r="T5496">
            <v>12</v>
          </cell>
        </row>
        <row r="5497">
          <cell r="T5497">
            <v>12</v>
          </cell>
        </row>
        <row r="5498">
          <cell r="T5498">
            <v>12</v>
          </cell>
        </row>
        <row r="5499">
          <cell r="T5499">
            <v>12</v>
          </cell>
        </row>
        <row r="5500">
          <cell r="T5500">
            <v>12</v>
          </cell>
        </row>
        <row r="5501">
          <cell r="T5501">
            <v>12</v>
          </cell>
        </row>
        <row r="5502">
          <cell r="T5502">
            <v>12</v>
          </cell>
        </row>
        <row r="5503">
          <cell r="T5503">
            <v>12</v>
          </cell>
        </row>
        <row r="5504">
          <cell r="T5504">
            <v>12</v>
          </cell>
        </row>
        <row r="5505">
          <cell r="T5505">
            <v>12</v>
          </cell>
        </row>
        <row r="5506">
          <cell r="T5506">
            <v>12</v>
          </cell>
        </row>
        <row r="5507">
          <cell r="T5507">
            <v>12</v>
          </cell>
        </row>
        <row r="5508">
          <cell r="T5508">
            <v>12</v>
          </cell>
        </row>
        <row r="5509">
          <cell r="T5509">
            <v>12</v>
          </cell>
        </row>
        <row r="5510">
          <cell r="T5510">
            <v>12</v>
          </cell>
        </row>
        <row r="5511">
          <cell r="T5511">
            <v>12</v>
          </cell>
        </row>
        <row r="5512">
          <cell r="T5512">
            <v>12</v>
          </cell>
        </row>
        <row r="5513">
          <cell r="T5513">
            <v>12</v>
          </cell>
        </row>
        <row r="5514">
          <cell r="T5514">
            <v>12</v>
          </cell>
        </row>
        <row r="5515">
          <cell r="T5515">
            <v>12</v>
          </cell>
        </row>
        <row r="5516">
          <cell r="T5516">
            <v>12</v>
          </cell>
        </row>
        <row r="5517">
          <cell r="T5517">
            <v>12</v>
          </cell>
        </row>
        <row r="5518">
          <cell r="T5518">
            <v>12</v>
          </cell>
        </row>
        <row r="5519">
          <cell r="T5519">
            <v>12</v>
          </cell>
        </row>
        <row r="5520">
          <cell r="T5520">
            <v>12</v>
          </cell>
        </row>
        <row r="5521">
          <cell r="T5521">
            <v>12</v>
          </cell>
        </row>
        <row r="5522">
          <cell r="T5522">
            <v>12</v>
          </cell>
        </row>
        <row r="5523">
          <cell r="T5523">
            <v>12</v>
          </cell>
        </row>
        <row r="5524">
          <cell r="T5524">
            <v>12</v>
          </cell>
        </row>
        <row r="5525">
          <cell r="T5525">
            <v>12</v>
          </cell>
        </row>
        <row r="5526">
          <cell r="T5526">
            <v>12</v>
          </cell>
        </row>
        <row r="5527">
          <cell r="T5527">
            <v>12</v>
          </cell>
        </row>
        <row r="5528">
          <cell r="T5528">
            <v>12</v>
          </cell>
        </row>
        <row r="5529">
          <cell r="T5529">
            <v>12</v>
          </cell>
        </row>
        <row r="5530">
          <cell r="T5530">
            <v>12</v>
          </cell>
        </row>
        <row r="5531">
          <cell r="T5531">
            <v>12</v>
          </cell>
        </row>
        <row r="5532">
          <cell r="T5532">
            <v>12</v>
          </cell>
        </row>
        <row r="5533">
          <cell r="T5533">
            <v>12</v>
          </cell>
        </row>
        <row r="5534">
          <cell r="T5534">
            <v>12</v>
          </cell>
        </row>
        <row r="5535">
          <cell r="T5535">
            <v>12</v>
          </cell>
        </row>
        <row r="5536">
          <cell r="T5536">
            <v>12</v>
          </cell>
        </row>
        <row r="5537">
          <cell r="T5537">
            <v>12</v>
          </cell>
        </row>
        <row r="5538">
          <cell r="T5538">
            <v>12</v>
          </cell>
        </row>
        <row r="5539">
          <cell r="T5539">
            <v>12</v>
          </cell>
        </row>
        <row r="5540">
          <cell r="T5540">
            <v>12</v>
          </cell>
        </row>
        <row r="5541">
          <cell r="T5541">
            <v>12</v>
          </cell>
        </row>
        <row r="5542">
          <cell r="T5542">
            <v>12</v>
          </cell>
        </row>
        <row r="5543">
          <cell r="T5543">
            <v>12</v>
          </cell>
        </row>
        <row r="5544">
          <cell r="T5544">
            <v>12</v>
          </cell>
        </row>
        <row r="5545">
          <cell r="T5545">
            <v>12</v>
          </cell>
        </row>
        <row r="5546">
          <cell r="T5546">
            <v>12</v>
          </cell>
        </row>
        <row r="5547">
          <cell r="T5547">
            <v>12</v>
          </cell>
        </row>
        <row r="5548">
          <cell r="T5548">
            <v>12</v>
          </cell>
        </row>
        <row r="5549">
          <cell r="T5549">
            <v>12</v>
          </cell>
        </row>
        <row r="5550">
          <cell r="T5550">
            <v>12</v>
          </cell>
        </row>
        <row r="5551">
          <cell r="T5551">
            <v>12</v>
          </cell>
        </row>
        <row r="5552">
          <cell r="T5552">
            <v>12</v>
          </cell>
        </row>
        <row r="5553">
          <cell r="T5553">
            <v>12</v>
          </cell>
        </row>
        <row r="5554">
          <cell r="T5554">
            <v>12</v>
          </cell>
        </row>
        <row r="5555">
          <cell r="T5555">
            <v>12</v>
          </cell>
        </row>
        <row r="5556">
          <cell r="T5556">
            <v>12</v>
          </cell>
        </row>
        <row r="5557">
          <cell r="T5557">
            <v>12</v>
          </cell>
        </row>
        <row r="5558">
          <cell r="T5558">
            <v>12</v>
          </cell>
        </row>
        <row r="5559">
          <cell r="T5559">
            <v>12</v>
          </cell>
        </row>
        <row r="5560">
          <cell r="T5560">
            <v>12</v>
          </cell>
        </row>
        <row r="5561">
          <cell r="T5561">
            <v>12</v>
          </cell>
        </row>
        <row r="5562">
          <cell r="T5562">
            <v>12</v>
          </cell>
        </row>
        <row r="5563">
          <cell r="T5563">
            <v>12</v>
          </cell>
        </row>
        <row r="5564">
          <cell r="T5564">
            <v>12</v>
          </cell>
        </row>
        <row r="5565">
          <cell r="T5565">
            <v>12</v>
          </cell>
        </row>
        <row r="5566">
          <cell r="T5566">
            <v>12</v>
          </cell>
        </row>
        <row r="5567">
          <cell r="T5567">
            <v>12</v>
          </cell>
        </row>
        <row r="5568">
          <cell r="T5568">
            <v>12</v>
          </cell>
        </row>
        <row r="5569">
          <cell r="T5569">
            <v>12</v>
          </cell>
        </row>
        <row r="5570">
          <cell r="T5570">
            <v>12</v>
          </cell>
        </row>
        <row r="5571">
          <cell r="T5571">
            <v>12</v>
          </cell>
        </row>
        <row r="5572">
          <cell r="T5572">
            <v>12</v>
          </cell>
        </row>
        <row r="5573">
          <cell r="T5573">
            <v>12</v>
          </cell>
        </row>
        <row r="5574">
          <cell r="T5574">
            <v>12</v>
          </cell>
        </row>
        <row r="5575">
          <cell r="T5575">
            <v>12</v>
          </cell>
        </row>
        <row r="5576">
          <cell r="T5576">
            <v>12</v>
          </cell>
        </row>
        <row r="5577">
          <cell r="T5577">
            <v>12</v>
          </cell>
        </row>
        <row r="5578">
          <cell r="T5578">
            <v>12</v>
          </cell>
        </row>
        <row r="5579">
          <cell r="T5579">
            <v>12</v>
          </cell>
        </row>
        <row r="5580">
          <cell r="T5580">
            <v>12</v>
          </cell>
        </row>
        <row r="5581">
          <cell r="T5581">
            <v>12</v>
          </cell>
        </row>
        <row r="5582">
          <cell r="T5582">
            <v>12</v>
          </cell>
        </row>
        <row r="5583">
          <cell r="T5583">
            <v>12</v>
          </cell>
        </row>
        <row r="5584">
          <cell r="T5584">
            <v>12</v>
          </cell>
        </row>
        <row r="5585">
          <cell r="T5585">
            <v>12</v>
          </cell>
        </row>
        <row r="5586">
          <cell r="T5586">
            <v>12</v>
          </cell>
        </row>
        <row r="5587">
          <cell r="T5587">
            <v>12</v>
          </cell>
        </row>
        <row r="5588">
          <cell r="T5588">
            <v>12</v>
          </cell>
        </row>
        <row r="5589">
          <cell r="T5589">
            <v>12</v>
          </cell>
        </row>
        <row r="5590">
          <cell r="T5590">
            <v>12</v>
          </cell>
        </row>
        <row r="5591">
          <cell r="T5591">
            <v>12</v>
          </cell>
        </row>
        <row r="5592">
          <cell r="T5592">
            <v>12</v>
          </cell>
        </row>
        <row r="5593">
          <cell r="T5593">
            <v>12</v>
          </cell>
        </row>
        <row r="5594">
          <cell r="T5594">
            <v>12</v>
          </cell>
        </row>
        <row r="5595">
          <cell r="T5595">
            <v>12</v>
          </cell>
        </row>
        <row r="5596">
          <cell r="T5596">
            <v>12</v>
          </cell>
        </row>
        <row r="5597">
          <cell r="T5597">
            <v>12</v>
          </cell>
        </row>
        <row r="5598">
          <cell r="T5598">
            <v>12</v>
          </cell>
        </row>
        <row r="5599">
          <cell r="T5599">
            <v>12</v>
          </cell>
        </row>
        <row r="5600">
          <cell r="T5600">
            <v>12</v>
          </cell>
        </row>
        <row r="5601">
          <cell r="T5601">
            <v>12</v>
          </cell>
        </row>
        <row r="5602">
          <cell r="T5602">
            <v>12</v>
          </cell>
        </row>
        <row r="5603">
          <cell r="T5603">
            <v>12</v>
          </cell>
        </row>
        <row r="5604">
          <cell r="T5604">
            <v>12</v>
          </cell>
        </row>
        <row r="5605">
          <cell r="T5605">
            <v>12</v>
          </cell>
        </row>
        <row r="5606">
          <cell r="T5606">
            <v>12</v>
          </cell>
        </row>
        <row r="5607">
          <cell r="T5607">
            <v>12</v>
          </cell>
        </row>
        <row r="5608">
          <cell r="T5608">
            <v>12</v>
          </cell>
        </row>
        <row r="5609">
          <cell r="T5609">
            <v>12</v>
          </cell>
        </row>
        <row r="5610">
          <cell r="T5610">
            <v>12</v>
          </cell>
        </row>
        <row r="5611">
          <cell r="T5611">
            <v>12</v>
          </cell>
        </row>
        <row r="5612">
          <cell r="T5612">
            <v>12</v>
          </cell>
        </row>
        <row r="5613">
          <cell r="T5613">
            <v>12</v>
          </cell>
        </row>
        <row r="5614">
          <cell r="T5614">
            <v>12</v>
          </cell>
        </row>
        <row r="5615">
          <cell r="T5615">
            <v>12</v>
          </cell>
        </row>
        <row r="5616">
          <cell r="T5616">
            <v>12</v>
          </cell>
        </row>
        <row r="5617">
          <cell r="T5617">
            <v>12</v>
          </cell>
        </row>
        <row r="5618">
          <cell r="T5618">
            <v>12</v>
          </cell>
        </row>
        <row r="5619">
          <cell r="T5619">
            <v>12</v>
          </cell>
        </row>
        <row r="5620">
          <cell r="T5620">
            <v>12</v>
          </cell>
        </row>
        <row r="5621">
          <cell r="T5621">
            <v>12</v>
          </cell>
        </row>
        <row r="5622">
          <cell r="T5622">
            <v>12</v>
          </cell>
        </row>
        <row r="5623">
          <cell r="T5623">
            <v>12</v>
          </cell>
        </row>
        <row r="5624">
          <cell r="T5624">
            <v>12</v>
          </cell>
        </row>
        <row r="5625">
          <cell r="T5625">
            <v>12</v>
          </cell>
        </row>
        <row r="5626">
          <cell r="T5626">
            <v>12</v>
          </cell>
        </row>
        <row r="5627">
          <cell r="T5627">
            <v>12</v>
          </cell>
        </row>
        <row r="5628">
          <cell r="T5628">
            <v>12</v>
          </cell>
        </row>
        <row r="5629">
          <cell r="T5629">
            <v>12</v>
          </cell>
        </row>
        <row r="5630">
          <cell r="T5630">
            <v>12</v>
          </cell>
        </row>
        <row r="5631">
          <cell r="T5631">
            <v>12</v>
          </cell>
        </row>
        <row r="5632">
          <cell r="T5632">
            <v>12</v>
          </cell>
        </row>
        <row r="5633">
          <cell r="T5633">
            <v>12</v>
          </cell>
        </row>
        <row r="5634">
          <cell r="T5634">
            <v>12</v>
          </cell>
        </row>
        <row r="5635">
          <cell r="T5635">
            <v>12</v>
          </cell>
        </row>
        <row r="5636">
          <cell r="T5636">
            <v>12</v>
          </cell>
        </row>
        <row r="5637">
          <cell r="T5637">
            <v>12</v>
          </cell>
        </row>
        <row r="5638">
          <cell r="T5638">
            <v>12</v>
          </cell>
        </row>
        <row r="5639">
          <cell r="T5639">
            <v>12</v>
          </cell>
        </row>
        <row r="5640">
          <cell r="T5640">
            <v>12</v>
          </cell>
        </row>
        <row r="5641">
          <cell r="T5641">
            <v>12</v>
          </cell>
        </row>
        <row r="5642">
          <cell r="T5642">
            <v>12</v>
          </cell>
        </row>
        <row r="5643">
          <cell r="T5643">
            <v>12</v>
          </cell>
        </row>
        <row r="5644">
          <cell r="T5644">
            <v>12</v>
          </cell>
        </row>
        <row r="5645">
          <cell r="T5645">
            <v>12</v>
          </cell>
        </row>
        <row r="5646">
          <cell r="T5646">
            <v>12</v>
          </cell>
        </row>
        <row r="5647">
          <cell r="T5647">
            <v>12</v>
          </cell>
        </row>
        <row r="5648">
          <cell r="T5648">
            <v>12</v>
          </cell>
        </row>
        <row r="5649">
          <cell r="T5649">
            <v>12</v>
          </cell>
        </row>
        <row r="5650">
          <cell r="T5650">
            <v>12</v>
          </cell>
        </row>
        <row r="5651">
          <cell r="T5651">
            <v>12</v>
          </cell>
        </row>
        <row r="5652">
          <cell r="T5652">
            <v>12</v>
          </cell>
        </row>
        <row r="5653">
          <cell r="T5653">
            <v>12</v>
          </cell>
        </row>
        <row r="5654">
          <cell r="T5654">
            <v>12</v>
          </cell>
        </row>
        <row r="5655">
          <cell r="T5655">
            <v>12</v>
          </cell>
        </row>
        <row r="5656">
          <cell r="T5656">
            <v>12</v>
          </cell>
        </row>
        <row r="5657">
          <cell r="T5657">
            <v>12</v>
          </cell>
        </row>
        <row r="5658">
          <cell r="T5658">
            <v>12</v>
          </cell>
        </row>
        <row r="5659">
          <cell r="T5659">
            <v>12</v>
          </cell>
        </row>
        <row r="5660">
          <cell r="T5660">
            <v>12</v>
          </cell>
        </row>
        <row r="5661">
          <cell r="T5661">
            <v>12</v>
          </cell>
        </row>
        <row r="5662">
          <cell r="T5662">
            <v>12</v>
          </cell>
        </row>
        <row r="5663">
          <cell r="T5663">
            <v>12</v>
          </cell>
        </row>
        <row r="5664">
          <cell r="T5664">
            <v>12</v>
          </cell>
        </row>
        <row r="5665">
          <cell r="T5665">
            <v>12</v>
          </cell>
        </row>
        <row r="5666">
          <cell r="T5666">
            <v>12</v>
          </cell>
        </row>
        <row r="5667">
          <cell r="T5667">
            <v>12</v>
          </cell>
        </row>
        <row r="5668">
          <cell r="T5668">
            <v>12</v>
          </cell>
        </row>
        <row r="5669">
          <cell r="T5669">
            <v>12</v>
          </cell>
        </row>
        <row r="5670">
          <cell r="T5670">
            <v>12</v>
          </cell>
        </row>
        <row r="5671">
          <cell r="T5671">
            <v>12</v>
          </cell>
        </row>
        <row r="5672">
          <cell r="T5672">
            <v>12</v>
          </cell>
        </row>
        <row r="5673">
          <cell r="T5673">
            <v>12</v>
          </cell>
        </row>
        <row r="5674">
          <cell r="T5674">
            <v>12</v>
          </cell>
        </row>
        <row r="5675">
          <cell r="T5675">
            <v>12</v>
          </cell>
        </row>
        <row r="5676">
          <cell r="T5676">
            <v>12</v>
          </cell>
        </row>
        <row r="5677">
          <cell r="T5677">
            <v>12</v>
          </cell>
        </row>
        <row r="5678">
          <cell r="T5678">
            <v>12</v>
          </cell>
        </row>
        <row r="5679">
          <cell r="T5679">
            <v>12</v>
          </cell>
        </row>
        <row r="5680">
          <cell r="T5680">
            <v>12</v>
          </cell>
        </row>
        <row r="5681">
          <cell r="T5681">
            <v>12</v>
          </cell>
        </row>
        <row r="5682">
          <cell r="T5682">
            <v>12</v>
          </cell>
        </row>
        <row r="5683">
          <cell r="T5683">
            <v>12</v>
          </cell>
        </row>
        <row r="5684">
          <cell r="T5684">
            <v>12</v>
          </cell>
        </row>
        <row r="5685">
          <cell r="T5685">
            <v>12</v>
          </cell>
        </row>
        <row r="5686">
          <cell r="T5686">
            <v>12</v>
          </cell>
        </row>
        <row r="5687">
          <cell r="T5687">
            <v>12</v>
          </cell>
        </row>
        <row r="5688">
          <cell r="T5688">
            <v>12</v>
          </cell>
        </row>
        <row r="5689">
          <cell r="T5689">
            <v>12</v>
          </cell>
        </row>
        <row r="5690">
          <cell r="T5690">
            <v>12</v>
          </cell>
        </row>
        <row r="5691">
          <cell r="T5691">
            <v>12</v>
          </cell>
        </row>
        <row r="5692">
          <cell r="T5692">
            <v>12</v>
          </cell>
        </row>
        <row r="5693">
          <cell r="T5693">
            <v>12</v>
          </cell>
        </row>
        <row r="5694">
          <cell r="T5694">
            <v>12</v>
          </cell>
        </row>
        <row r="5695">
          <cell r="T5695">
            <v>12</v>
          </cell>
        </row>
        <row r="5696">
          <cell r="T5696">
            <v>12</v>
          </cell>
        </row>
        <row r="5697">
          <cell r="T5697">
            <v>12</v>
          </cell>
        </row>
        <row r="5698">
          <cell r="T5698">
            <v>12</v>
          </cell>
        </row>
        <row r="5699">
          <cell r="T5699">
            <v>12</v>
          </cell>
        </row>
        <row r="5700">
          <cell r="T5700">
            <v>12</v>
          </cell>
        </row>
        <row r="5701">
          <cell r="T5701">
            <v>12</v>
          </cell>
        </row>
        <row r="5702">
          <cell r="T5702">
            <v>12</v>
          </cell>
        </row>
        <row r="5703">
          <cell r="T5703">
            <v>12</v>
          </cell>
        </row>
        <row r="5704">
          <cell r="T5704">
            <v>12</v>
          </cell>
        </row>
        <row r="5705">
          <cell r="T5705">
            <v>12</v>
          </cell>
        </row>
        <row r="5706">
          <cell r="T5706">
            <v>12</v>
          </cell>
        </row>
        <row r="5707">
          <cell r="T5707">
            <v>12</v>
          </cell>
        </row>
        <row r="5708">
          <cell r="T5708">
            <v>12</v>
          </cell>
        </row>
        <row r="5709">
          <cell r="T5709">
            <v>12</v>
          </cell>
        </row>
        <row r="5710">
          <cell r="T5710">
            <v>12</v>
          </cell>
        </row>
        <row r="5711">
          <cell r="T5711">
            <v>12</v>
          </cell>
        </row>
        <row r="5712">
          <cell r="T5712">
            <v>12</v>
          </cell>
        </row>
        <row r="5713">
          <cell r="T5713">
            <v>12</v>
          </cell>
        </row>
        <row r="5714">
          <cell r="T5714">
            <v>12</v>
          </cell>
        </row>
        <row r="5715">
          <cell r="T5715">
            <v>12</v>
          </cell>
        </row>
        <row r="5716">
          <cell r="T5716">
            <v>12</v>
          </cell>
        </row>
        <row r="5717">
          <cell r="T5717">
            <v>12</v>
          </cell>
        </row>
        <row r="5718">
          <cell r="T5718">
            <v>12</v>
          </cell>
        </row>
        <row r="5719">
          <cell r="T5719">
            <v>12</v>
          </cell>
        </row>
        <row r="5720">
          <cell r="T5720">
            <v>12</v>
          </cell>
        </row>
        <row r="5721">
          <cell r="T5721">
            <v>12</v>
          </cell>
        </row>
        <row r="5722">
          <cell r="T5722">
            <v>12</v>
          </cell>
        </row>
        <row r="5723">
          <cell r="T5723">
            <v>12</v>
          </cell>
        </row>
        <row r="5724">
          <cell r="T5724">
            <v>12</v>
          </cell>
        </row>
        <row r="5725">
          <cell r="T5725">
            <v>12</v>
          </cell>
        </row>
        <row r="5726">
          <cell r="T5726">
            <v>12</v>
          </cell>
        </row>
        <row r="5727">
          <cell r="T5727">
            <v>12</v>
          </cell>
        </row>
        <row r="5728">
          <cell r="T5728">
            <v>12</v>
          </cell>
        </row>
        <row r="5729">
          <cell r="T5729">
            <v>12</v>
          </cell>
        </row>
        <row r="5730">
          <cell r="T5730">
            <v>12</v>
          </cell>
        </row>
        <row r="5731">
          <cell r="T5731">
            <v>12</v>
          </cell>
        </row>
        <row r="5732">
          <cell r="T5732">
            <v>12</v>
          </cell>
        </row>
        <row r="5733">
          <cell r="T5733">
            <v>12</v>
          </cell>
        </row>
        <row r="5734">
          <cell r="T5734">
            <v>12</v>
          </cell>
        </row>
        <row r="5735">
          <cell r="T5735">
            <v>12</v>
          </cell>
        </row>
        <row r="5736">
          <cell r="T5736">
            <v>12</v>
          </cell>
        </row>
        <row r="5737">
          <cell r="T5737">
            <v>12</v>
          </cell>
        </row>
        <row r="5738">
          <cell r="T5738">
            <v>12</v>
          </cell>
        </row>
        <row r="5739">
          <cell r="T5739">
            <v>12</v>
          </cell>
        </row>
        <row r="5740">
          <cell r="T5740">
            <v>12</v>
          </cell>
        </row>
        <row r="5741">
          <cell r="T5741">
            <v>12</v>
          </cell>
        </row>
        <row r="5742">
          <cell r="T5742">
            <v>12</v>
          </cell>
        </row>
        <row r="5743">
          <cell r="T5743">
            <v>12</v>
          </cell>
        </row>
        <row r="5744">
          <cell r="T5744">
            <v>12</v>
          </cell>
        </row>
        <row r="5745">
          <cell r="T5745">
            <v>12</v>
          </cell>
        </row>
        <row r="5746">
          <cell r="T5746">
            <v>12</v>
          </cell>
        </row>
        <row r="5747">
          <cell r="T5747">
            <v>12</v>
          </cell>
        </row>
        <row r="5748">
          <cell r="T5748">
            <v>12</v>
          </cell>
        </row>
        <row r="5749">
          <cell r="T5749">
            <v>12</v>
          </cell>
        </row>
        <row r="5750">
          <cell r="T5750">
            <v>12</v>
          </cell>
        </row>
        <row r="5751">
          <cell r="T5751">
            <v>12</v>
          </cell>
        </row>
        <row r="5752">
          <cell r="T5752">
            <v>12</v>
          </cell>
        </row>
        <row r="5753">
          <cell r="T5753">
            <v>12</v>
          </cell>
        </row>
        <row r="5754">
          <cell r="T5754">
            <v>12</v>
          </cell>
        </row>
        <row r="5755">
          <cell r="T5755">
            <v>12</v>
          </cell>
        </row>
        <row r="5756">
          <cell r="T5756">
            <v>12</v>
          </cell>
        </row>
        <row r="5757">
          <cell r="T5757">
            <v>12</v>
          </cell>
        </row>
        <row r="5758">
          <cell r="T5758">
            <v>12</v>
          </cell>
        </row>
        <row r="5759">
          <cell r="T5759">
            <v>12</v>
          </cell>
        </row>
        <row r="5760">
          <cell r="T5760">
            <v>12</v>
          </cell>
        </row>
        <row r="5761">
          <cell r="T5761">
            <v>12</v>
          </cell>
        </row>
        <row r="5762">
          <cell r="T5762">
            <v>12</v>
          </cell>
        </row>
        <row r="5763">
          <cell r="T5763">
            <v>12</v>
          </cell>
        </row>
        <row r="5764">
          <cell r="T5764">
            <v>12</v>
          </cell>
        </row>
        <row r="5765">
          <cell r="T5765">
            <v>12</v>
          </cell>
        </row>
        <row r="5766">
          <cell r="T5766">
            <v>12</v>
          </cell>
        </row>
        <row r="5767">
          <cell r="T5767">
            <v>12</v>
          </cell>
        </row>
        <row r="5768">
          <cell r="T5768">
            <v>12</v>
          </cell>
        </row>
        <row r="5769">
          <cell r="T5769">
            <v>12</v>
          </cell>
        </row>
        <row r="5770">
          <cell r="T5770">
            <v>12</v>
          </cell>
        </row>
        <row r="5771">
          <cell r="T5771">
            <v>12</v>
          </cell>
        </row>
        <row r="5772">
          <cell r="T5772">
            <v>12</v>
          </cell>
        </row>
        <row r="5773">
          <cell r="T5773">
            <v>12</v>
          </cell>
        </row>
        <row r="5774">
          <cell r="T5774">
            <v>12</v>
          </cell>
        </row>
        <row r="5775">
          <cell r="T5775">
            <v>12</v>
          </cell>
        </row>
        <row r="5776">
          <cell r="T5776">
            <v>12</v>
          </cell>
        </row>
        <row r="5777">
          <cell r="T5777">
            <v>12</v>
          </cell>
        </row>
        <row r="5778">
          <cell r="T5778">
            <v>12</v>
          </cell>
        </row>
        <row r="5779">
          <cell r="T5779">
            <v>12</v>
          </cell>
        </row>
        <row r="5780">
          <cell r="T5780">
            <v>12</v>
          </cell>
        </row>
        <row r="5781">
          <cell r="T5781">
            <v>12</v>
          </cell>
        </row>
        <row r="5782">
          <cell r="T5782">
            <v>12</v>
          </cell>
        </row>
        <row r="5783">
          <cell r="T5783">
            <v>12</v>
          </cell>
        </row>
        <row r="5784">
          <cell r="T5784">
            <v>12</v>
          </cell>
        </row>
        <row r="5785">
          <cell r="T5785">
            <v>12</v>
          </cell>
        </row>
        <row r="5786">
          <cell r="T5786">
            <v>12</v>
          </cell>
        </row>
        <row r="5787">
          <cell r="T5787">
            <v>12</v>
          </cell>
        </row>
        <row r="5788">
          <cell r="T5788">
            <v>12</v>
          </cell>
        </row>
        <row r="5789">
          <cell r="T5789">
            <v>12</v>
          </cell>
        </row>
        <row r="5790">
          <cell r="T5790">
            <v>12</v>
          </cell>
        </row>
        <row r="5791">
          <cell r="T5791">
            <v>12</v>
          </cell>
        </row>
        <row r="5792">
          <cell r="T5792">
            <v>12</v>
          </cell>
        </row>
        <row r="5793">
          <cell r="T5793">
            <v>12</v>
          </cell>
        </row>
        <row r="5794">
          <cell r="T5794">
            <v>12</v>
          </cell>
        </row>
        <row r="5795">
          <cell r="T5795">
            <v>12</v>
          </cell>
        </row>
        <row r="5796">
          <cell r="T5796">
            <v>12</v>
          </cell>
        </row>
        <row r="5797">
          <cell r="T5797">
            <v>12</v>
          </cell>
        </row>
        <row r="5798">
          <cell r="T5798">
            <v>12</v>
          </cell>
        </row>
        <row r="5799">
          <cell r="T5799">
            <v>12</v>
          </cell>
        </row>
        <row r="5800">
          <cell r="T5800">
            <v>12</v>
          </cell>
        </row>
        <row r="5801">
          <cell r="T5801">
            <v>12</v>
          </cell>
        </row>
        <row r="5802">
          <cell r="T5802">
            <v>12</v>
          </cell>
        </row>
        <row r="5803">
          <cell r="T5803">
            <v>12</v>
          </cell>
        </row>
        <row r="5804">
          <cell r="T5804">
            <v>12</v>
          </cell>
        </row>
        <row r="5805">
          <cell r="T5805">
            <v>12</v>
          </cell>
        </row>
        <row r="5806">
          <cell r="T5806">
            <v>12</v>
          </cell>
        </row>
        <row r="5807">
          <cell r="T5807">
            <v>12</v>
          </cell>
        </row>
        <row r="5808">
          <cell r="T5808">
            <v>12</v>
          </cell>
        </row>
        <row r="5809">
          <cell r="T5809">
            <v>12</v>
          </cell>
        </row>
        <row r="5810">
          <cell r="T5810">
            <v>12</v>
          </cell>
        </row>
        <row r="5811">
          <cell r="T5811">
            <v>12</v>
          </cell>
        </row>
        <row r="5812">
          <cell r="T5812">
            <v>12</v>
          </cell>
        </row>
        <row r="5813">
          <cell r="T5813">
            <v>12</v>
          </cell>
        </row>
        <row r="5814">
          <cell r="T5814">
            <v>12</v>
          </cell>
        </row>
        <row r="5815">
          <cell r="T5815">
            <v>12</v>
          </cell>
        </row>
        <row r="5816">
          <cell r="T5816">
            <v>12</v>
          </cell>
        </row>
        <row r="5817">
          <cell r="T5817">
            <v>12</v>
          </cell>
        </row>
        <row r="5818">
          <cell r="T5818">
            <v>12</v>
          </cell>
        </row>
        <row r="5819">
          <cell r="T5819">
            <v>12</v>
          </cell>
        </row>
        <row r="5820">
          <cell r="T5820">
            <v>12</v>
          </cell>
        </row>
        <row r="5821">
          <cell r="T5821">
            <v>12</v>
          </cell>
        </row>
        <row r="5822">
          <cell r="T5822">
            <v>12</v>
          </cell>
        </row>
        <row r="5823">
          <cell r="T5823">
            <v>12</v>
          </cell>
        </row>
        <row r="5824">
          <cell r="T5824">
            <v>12</v>
          </cell>
        </row>
        <row r="5825">
          <cell r="T5825">
            <v>12</v>
          </cell>
        </row>
        <row r="5826">
          <cell r="T5826">
            <v>12</v>
          </cell>
        </row>
        <row r="5827">
          <cell r="T5827">
            <v>12</v>
          </cell>
        </row>
        <row r="5828">
          <cell r="T5828">
            <v>12</v>
          </cell>
        </row>
        <row r="5829">
          <cell r="T5829">
            <v>12</v>
          </cell>
        </row>
        <row r="5830">
          <cell r="T5830">
            <v>12</v>
          </cell>
        </row>
        <row r="5831">
          <cell r="T5831">
            <v>12</v>
          </cell>
        </row>
        <row r="5832">
          <cell r="T5832">
            <v>12</v>
          </cell>
        </row>
        <row r="5833">
          <cell r="T5833">
            <v>12</v>
          </cell>
        </row>
        <row r="5834">
          <cell r="T5834">
            <v>12</v>
          </cell>
        </row>
        <row r="5835">
          <cell r="T5835">
            <v>12</v>
          </cell>
        </row>
        <row r="5836">
          <cell r="T5836">
            <v>12</v>
          </cell>
        </row>
        <row r="5837">
          <cell r="T5837">
            <v>12</v>
          </cell>
        </row>
        <row r="5838">
          <cell r="T5838">
            <v>12</v>
          </cell>
        </row>
        <row r="5839">
          <cell r="T5839">
            <v>12</v>
          </cell>
        </row>
        <row r="5840">
          <cell r="T5840">
            <v>12</v>
          </cell>
        </row>
        <row r="5841">
          <cell r="T5841">
            <v>12</v>
          </cell>
        </row>
        <row r="5842">
          <cell r="T5842">
            <v>12</v>
          </cell>
        </row>
        <row r="5843">
          <cell r="T5843">
            <v>12</v>
          </cell>
        </row>
        <row r="5844">
          <cell r="T5844">
            <v>12</v>
          </cell>
        </row>
        <row r="5845">
          <cell r="T5845">
            <v>12</v>
          </cell>
        </row>
        <row r="5846">
          <cell r="T5846">
            <v>12</v>
          </cell>
        </row>
        <row r="5847">
          <cell r="T5847">
            <v>12</v>
          </cell>
        </row>
        <row r="5848">
          <cell r="T5848">
            <v>12</v>
          </cell>
        </row>
        <row r="5849">
          <cell r="T5849">
            <v>12</v>
          </cell>
        </row>
        <row r="5850">
          <cell r="T5850">
            <v>12</v>
          </cell>
        </row>
        <row r="5851">
          <cell r="T5851">
            <v>12</v>
          </cell>
        </row>
        <row r="5852">
          <cell r="T5852">
            <v>12</v>
          </cell>
        </row>
        <row r="5853">
          <cell r="T5853">
            <v>12</v>
          </cell>
        </row>
        <row r="5854">
          <cell r="T5854">
            <v>12</v>
          </cell>
        </row>
        <row r="5855">
          <cell r="T5855">
            <v>12</v>
          </cell>
        </row>
        <row r="5856">
          <cell r="T5856">
            <v>12</v>
          </cell>
        </row>
        <row r="5857">
          <cell r="T5857">
            <v>12</v>
          </cell>
        </row>
        <row r="5858">
          <cell r="T5858">
            <v>12</v>
          </cell>
        </row>
        <row r="5859">
          <cell r="T5859">
            <v>12</v>
          </cell>
        </row>
        <row r="5860">
          <cell r="T5860">
            <v>12</v>
          </cell>
        </row>
        <row r="5861">
          <cell r="T5861">
            <v>12</v>
          </cell>
        </row>
        <row r="5862">
          <cell r="T5862">
            <v>12</v>
          </cell>
        </row>
        <row r="5863">
          <cell r="T5863">
            <v>12</v>
          </cell>
        </row>
        <row r="5864">
          <cell r="T5864">
            <v>12</v>
          </cell>
        </row>
        <row r="5865">
          <cell r="T5865">
            <v>12</v>
          </cell>
        </row>
        <row r="5866">
          <cell r="T5866">
            <v>12</v>
          </cell>
        </row>
        <row r="5867">
          <cell r="T5867">
            <v>12</v>
          </cell>
        </row>
        <row r="5868">
          <cell r="T5868">
            <v>12</v>
          </cell>
        </row>
        <row r="5869">
          <cell r="T5869">
            <v>12</v>
          </cell>
        </row>
        <row r="5870">
          <cell r="T5870">
            <v>12</v>
          </cell>
        </row>
        <row r="5871">
          <cell r="T5871">
            <v>12</v>
          </cell>
        </row>
        <row r="5872">
          <cell r="T5872">
            <v>12</v>
          </cell>
        </row>
        <row r="5873">
          <cell r="T5873">
            <v>12</v>
          </cell>
        </row>
        <row r="5874">
          <cell r="T5874">
            <v>12</v>
          </cell>
        </row>
        <row r="5875">
          <cell r="T5875">
            <v>12</v>
          </cell>
        </row>
        <row r="5876">
          <cell r="T5876">
            <v>12</v>
          </cell>
        </row>
        <row r="5877">
          <cell r="T5877">
            <v>12</v>
          </cell>
        </row>
        <row r="5878">
          <cell r="T5878">
            <v>12</v>
          </cell>
        </row>
        <row r="5879">
          <cell r="T5879">
            <v>12</v>
          </cell>
        </row>
        <row r="5880">
          <cell r="T5880">
            <v>12</v>
          </cell>
        </row>
        <row r="5881">
          <cell r="T5881">
            <v>12</v>
          </cell>
        </row>
        <row r="5882">
          <cell r="T5882">
            <v>12</v>
          </cell>
        </row>
        <row r="5883">
          <cell r="T5883">
            <v>12</v>
          </cell>
        </row>
        <row r="5884">
          <cell r="T5884">
            <v>12</v>
          </cell>
        </row>
        <row r="5885">
          <cell r="T5885">
            <v>12</v>
          </cell>
        </row>
        <row r="5886">
          <cell r="T5886">
            <v>12</v>
          </cell>
        </row>
        <row r="5887">
          <cell r="T5887">
            <v>12</v>
          </cell>
        </row>
        <row r="5888">
          <cell r="T5888">
            <v>12</v>
          </cell>
        </row>
        <row r="5889">
          <cell r="T5889">
            <v>12</v>
          </cell>
        </row>
        <row r="5890">
          <cell r="T5890">
            <v>12</v>
          </cell>
        </row>
        <row r="5891">
          <cell r="T5891">
            <v>12</v>
          </cell>
        </row>
        <row r="5892">
          <cell r="T5892">
            <v>12</v>
          </cell>
        </row>
        <row r="5893">
          <cell r="T5893">
            <v>12</v>
          </cell>
        </row>
        <row r="5894">
          <cell r="T5894">
            <v>12</v>
          </cell>
        </row>
        <row r="5895">
          <cell r="T5895">
            <v>12</v>
          </cell>
        </row>
        <row r="5896">
          <cell r="T5896">
            <v>12</v>
          </cell>
        </row>
        <row r="5897">
          <cell r="T5897">
            <v>12</v>
          </cell>
        </row>
        <row r="5898">
          <cell r="T5898">
            <v>12</v>
          </cell>
        </row>
        <row r="5899">
          <cell r="T5899">
            <v>12</v>
          </cell>
        </row>
        <row r="5900">
          <cell r="T5900">
            <v>12</v>
          </cell>
        </row>
        <row r="5901">
          <cell r="T5901">
            <v>12</v>
          </cell>
        </row>
        <row r="5902">
          <cell r="T5902">
            <v>12</v>
          </cell>
        </row>
        <row r="5903">
          <cell r="T5903">
            <v>12</v>
          </cell>
        </row>
        <row r="5904">
          <cell r="T5904">
            <v>12</v>
          </cell>
        </row>
        <row r="5905">
          <cell r="T5905">
            <v>12</v>
          </cell>
        </row>
        <row r="5906">
          <cell r="T5906">
            <v>12</v>
          </cell>
        </row>
        <row r="5907">
          <cell r="T5907">
            <v>12</v>
          </cell>
        </row>
        <row r="5908">
          <cell r="T5908">
            <v>12</v>
          </cell>
        </row>
        <row r="5909">
          <cell r="T5909">
            <v>12</v>
          </cell>
        </row>
        <row r="5910">
          <cell r="T5910">
            <v>12</v>
          </cell>
        </row>
        <row r="5911">
          <cell r="T5911">
            <v>12</v>
          </cell>
        </row>
        <row r="5912">
          <cell r="T5912">
            <v>12</v>
          </cell>
        </row>
        <row r="5913">
          <cell r="T5913">
            <v>12</v>
          </cell>
        </row>
        <row r="5914">
          <cell r="T5914">
            <v>12</v>
          </cell>
        </row>
        <row r="5915">
          <cell r="T5915">
            <v>12</v>
          </cell>
        </row>
        <row r="5916">
          <cell r="T5916">
            <v>12</v>
          </cell>
        </row>
        <row r="5917">
          <cell r="T5917">
            <v>12</v>
          </cell>
        </row>
        <row r="5918">
          <cell r="T5918">
            <v>12</v>
          </cell>
        </row>
        <row r="5919">
          <cell r="T5919">
            <v>12</v>
          </cell>
        </row>
        <row r="5920">
          <cell r="T5920">
            <v>12</v>
          </cell>
        </row>
        <row r="5921">
          <cell r="T5921">
            <v>12</v>
          </cell>
        </row>
        <row r="5922">
          <cell r="T5922">
            <v>12</v>
          </cell>
        </row>
        <row r="5923">
          <cell r="T5923">
            <v>12</v>
          </cell>
        </row>
        <row r="5924">
          <cell r="T5924">
            <v>12</v>
          </cell>
        </row>
        <row r="5925">
          <cell r="T5925">
            <v>12</v>
          </cell>
        </row>
        <row r="5926">
          <cell r="T5926">
            <v>12</v>
          </cell>
        </row>
        <row r="5927">
          <cell r="T5927">
            <v>12</v>
          </cell>
        </row>
        <row r="5928">
          <cell r="T5928">
            <v>12</v>
          </cell>
        </row>
        <row r="5929">
          <cell r="T5929">
            <v>12</v>
          </cell>
        </row>
        <row r="5930">
          <cell r="T5930">
            <v>12</v>
          </cell>
        </row>
        <row r="5931">
          <cell r="T5931">
            <v>12</v>
          </cell>
        </row>
        <row r="5932">
          <cell r="T5932">
            <v>12</v>
          </cell>
        </row>
        <row r="5933">
          <cell r="T5933">
            <v>12</v>
          </cell>
        </row>
        <row r="5934">
          <cell r="T5934">
            <v>12</v>
          </cell>
        </row>
        <row r="5935">
          <cell r="T5935">
            <v>12</v>
          </cell>
        </row>
        <row r="5936">
          <cell r="T5936">
            <v>12</v>
          </cell>
        </row>
        <row r="5937">
          <cell r="T5937">
            <v>12</v>
          </cell>
        </row>
        <row r="5938">
          <cell r="T5938">
            <v>12</v>
          </cell>
        </row>
        <row r="5939">
          <cell r="T5939">
            <v>12</v>
          </cell>
        </row>
        <row r="5940">
          <cell r="T5940">
            <v>12</v>
          </cell>
        </row>
        <row r="5941">
          <cell r="T5941">
            <v>12</v>
          </cell>
        </row>
        <row r="5942">
          <cell r="T5942">
            <v>12</v>
          </cell>
        </row>
        <row r="5943">
          <cell r="T5943">
            <v>12</v>
          </cell>
        </row>
        <row r="5944">
          <cell r="T5944">
            <v>12</v>
          </cell>
        </row>
        <row r="5945">
          <cell r="T5945">
            <v>12</v>
          </cell>
        </row>
        <row r="5946">
          <cell r="T5946">
            <v>12</v>
          </cell>
        </row>
        <row r="5947">
          <cell r="T5947">
            <v>12</v>
          </cell>
        </row>
        <row r="5948">
          <cell r="T5948">
            <v>12</v>
          </cell>
        </row>
        <row r="5949">
          <cell r="T5949">
            <v>12</v>
          </cell>
        </row>
        <row r="5950">
          <cell r="T5950">
            <v>12</v>
          </cell>
        </row>
        <row r="5951">
          <cell r="T5951">
            <v>12</v>
          </cell>
        </row>
        <row r="5952">
          <cell r="T5952">
            <v>12</v>
          </cell>
        </row>
        <row r="5953">
          <cell r="T5953">
            <v>12</v>
          </cell>
        </row>
        <row r="5954">
          <cell r="T5954">
            <v>12</v>
          </cell>
        </row>
        <row r="5955">
          <cell r="T5955">
            <v>12</v>
          </cell>
        </row>
        <row r="5956">
          <cell r="T5956">
            <v>12</v>
          </cell>
        </row>
        <row r="5957">
          <cell r="T5957">
            <v>12</v>
          </cell>
        </row>
        <row r="5958">
          <cell r="T5958">
            <v>12</v>
          </cell>
        </row>
        <row r="5959">
          <cell r="T5959">
            <v>12</v>
          </cell>
        </row>
        <row r="5960">
          <cell r="T5960">
            <v>12</v>
          </cell>
        </row>
        <row r="5961">
          <cell r="T5961">
            <v>12</v>
          </cell>
        </row>
        <row r="5962">
          <cell r="T5962">
            <v>12</v>
          </cell>
        </row>
        <row r="5963">
          <cell r="T5963">
            <v>12</v>
          </cell>
        </row>
        <row r="5964">
          <cell r="T5964">
            <v>12</v>
          </cell>
        </row>
        <row r="5965">
          <cell r="T5965">
            <v>12</v>
          </cell>
        </row>
        <row r="5966">
          <cell r="T5966">
            <v>12</v>
          </cell>
        </row>
        <row r="5967">
          <cell r="T5967">
            <v>12</v>
          </cell>
        </row>
        <row r="5968">
          <cell r="T5968">
            <v>12</v>
          </cell>
        </row>
        <row r="5969">
          <cell r="T5969">
            <v>12</v>
          </cell>
        </row>
        <row r="5970">
          <cell r="T5970">
            <v>12</v>
          </cell>
        </row>
        <row r="5971">
          <cell r="T5971">
            <v>12</v>
          </cell>
        </row>
        <row r="5972">
          <cell r="T5972">
            <v>12</v>
          </cell>
        </row>
        <row r="5973">
          <cell r="T5973">
            <v>12</v>
          </cell>
        </row>
        <row r="5974">
          <cell r="T5974">
            <v>12</v>
          </cell>
        </row>
        <row r="5975">
          <cell r="T5975">
            <v>12</v>
          </cell>
        </row>
        <row r="5976">
          <cell r="T5976">
            <v>12</v>
          </cell>
        </row>
        <row r="5977">
          <cell r="T5977">
            <v>12</v>
          </cell>
        </row>
        <row r="5978">
          <cell r="T5978">
            <v>12</v>
          </cell>
        </row>
        <row r="5979">
          <cell r="T5979">
            <v>12</v>
          </cell>
        </row>
        <row r="5980">
          <cell r="T5980">
            <v>12</v>
          </cell>
        </row>
        <row r="5981">
          <cell r="T5981">
            <v>12</v>
          </cell>
        </row>
        <row r="5982">
          <cell r="T5982">
            <v>12</v>
          </cell>
        </row>
        <row r="5983">
          <cell r="T5983">
            <v>12</v>
          </cell>
        </row>
        <row r="5984">
          <cell r="T5984">
            <v>12</v>
          </cell>
        </row>
        <row r="5985">
          <cell r="T5985">
            <v>12</v>
          </cell>
        </row>
        <row r="5986">
          <cell r="T5986">
            <v>12</v>
          </cell>
        </row>
        <row r="5987">
          <cell r="T5987">
            <v>12</v>
          </cell>
        </row>
        <row r="5988">
          <cell r="T5988">
            <v>12</v>
          </cell>
        </row>
        <row r="5989">
          <cell r="T5989">
            <v>12</v>
          </cell>
        </row>
        <row r="5990">
          <cell r="T5990">
            <v>12</v>
          </cell>
        </row>
        <row r="5991">
          <cell r="T5991">
            <v>12</v>
          </cell>
        </row>
        <row r="5992">
          <cell r="T5992">
            <v>12</v>
          </cell>
        </row>
        <row r="5993">
          <cell r="T5993">
            <v>12</v>
          </cell>
        </row>
        <row r="5994">
          <cell r="T5994">
            <v>12</v>
          </cell>
        </row>
        <row r="5995">
          <cell r="T5995">
            <v>12</v>
          </cell>
        </row>
        <row r="5996">
          <cell r="T5996">
            <v>12</v>
          </cell>
        </row>
        <row r="5997">
          <cell r="T5997">
            <v>12</v>
          </cell>
        </row>
        <row r="5998">
          <cell r="T5998">
            <v>12</v>
          </cell>
        </row>
        <row r="5999">
          <cell r="T5999">
            <v>12</v>
          </cell>
        </row>
        <row r="6000">
          <cell r="T6000">
            <v>12</v>
          </cell>
        </row>
        <row r="6001">
          <cell r="T6001">
            <v>12</v>
          </cell>
        </row>
        <row r="6002">
          <cell r="T6002">
            <v>12</v>
          </cell>
        </row>
        <row r="6003">
          <cell r="T6003">
            <v>12</v>
          </cell>
        </row>
        <row r="6004">
          <cell r="T6004">
            <v>12</v>
          </cell>
        </row>
        <row r="6005">
          <cell r="T6005">
            <v>12</v>
          </cell>
        </row>
        <row r="6006">
          <cell r="T6006">
            <v>12</v>
          </cell>
        </row>
        <row r="6007">
          <cell r="T6007">
            <v>12</v>
          </cell>
        </row>
        <row r="6008">
          <cell r="T6008">
            <v>12</v>
          </cell>
        </row>
        <row r="6009">
          <cell r="T6009">
            <v>12</v>
          </cell>
        </row>
        <row r="6010">
          <cell r="T6010">
            <v>12</v>
          </cell>
        </row>
        <row r="6011">
          <cell r="T6011">
            <v>12</v>
          </cell>
        </row>
        <row r="6012">
          <cell r="T6012">
            <v>12</v>
          </cell>
        </row>
        <row r="6013">
          <cell r="T6013">
            <v>12</v>
          </cell>
        </row>
        <row r="6014">
          <cell r="T6014">
            <v>12</v>
          </cell>
        </row>
        <row r="6015">
          <cell r="T6015">
            <v>12</v>
          </cell>
        </row>
        <row r="6016">
          <cell r="T6016">
            <v>12</v>
          </cell>
        </row>
        <row r="6017">
          <cell r="T6017">
            <v>12</v>
          </cell>
        </row>
        <row r="6018">
          <cell r="T6018">
            <v>12</v>
          </cell>
        </row>
        <row r="6019">
          <cell r="T6019">
            <v>12</v>
          </cell>
        </row>
        <row r="6020">
          <cell r="T6020">
            <v>12</v>
          </cell>
        </row>
        <row r="6021">
          <cell r="T6021">
            <v>12</v>
          </cell>
        </row>
        <row r="6022">
          <cell r="T6022">
            <v>12</v>
          </cell>
        </row>
        <row r="6023">
          <cell r="T6023">
            <v>12</v>
          </cell>
        </row>
        <row r="6024">
          <cell r="T6024">
            <v>12</v>
          </cell>
        </row>
        <row r="6025">
          <cell r="T6025">
            <v>12</v>
          </cell>
        </row>
        <row r="6026">
          <cell r="T6026">
            <v>12</v>
          </cell>
        </row>
        <row r="6027">
          <cell r="T6027">
            <v>12</v>
          </cell>
        </row>
        <row r="6028">
          <cell r="T6028">
            <v>12</v>
          </cell>
        </row>
        <row r="6029">
          <cell r="T6029">
            <v>12</v>
          </cell>
        </row>
        <row r="6030">
          <cell r="T6030">
            <v>12</v>
          </cell>
        </row>
        <row r="6031">
          <cell r="T6031">
            <v>12</v>
          </cell>
        </row>
        <row r="6032">
          <cell r="T6032">
            <v>12</v>
          </cell>
        </row>
        <row r="6033">
          <cell r="T6033">
            <v>12</v>
          </cell>
        </row>
        <row r="6034">
          <cell r="T6034">
            <v>12</v>
          </cell>
        </row>
        <row r="6035">
          <cell r="T6035">
            <v>12</v>
          </cell>
        </row>
        <row r="6036">
          <cell r="T6036">
            <v>12</v>
          </cell>
        </row>
        <row r="6037">
          <cell r="T6037">
            <v>12</v>
          </cell>
        </row>
        <row r="6038">
          <cell r="T6038">
            <v>12</v>
          </cell>
        </row>
        <row r="6039">
          <cell r="T6039">
            <v>12</v>
          </cell>
        </row>
        <row r="6040">
          <cell r="T6040">
            <v>12</v>
          </cell>
        </row>
        <row r="6041">
          <cell r="T6041">
            <v>12</v>
          </cell>
        </row>
        <row r="6042">
          <cell r="T6042">
            <v>12</v>
          </cell>
        </row>
        <row r="6043">
          <cell r="T6043">
            <v>12</v>
          </cell>
        </row>
        <row r="6044">
          <cell r="T6044">
            <v>12</v>
          </cell>
        </row>
        <row r="6045">
          <cell r="T6045">
            <v>12</v>
          </cell>
        </row>
        <row r="6046">
          <cell r="T6046">
            <v>12</v>
          </cell>
        </row>
        <row r="6047">
          <cell r="T6047">
            <v>12</v>
          </cell>
        </row>
        <row r="6048">
          <cell r="T6048">
            <v>12</v>
          </cell>
        </row>
        <row r="6049">
          <cell r="T6049">
            <v>12</v>
          </cell>
        </row>
        <row r="6050">
          <cell r="T6050">
            <v>12</v>
          </cell>
        </row>
        <row r="6051">
          <cell r="T6051">
            <v>12</v>
          </cell>
        </row>
        <row r="6052">
          <cell r="T6052">
            <v>12</v>
          </cell>
        </row>
        <row r="6053">
          <cell r="T6053">
            <v>12</v>
          </cell>
        </row>
        <row r="6054">
          <cell r="T6054">
            <v>12</v>
          </cell>
        </row>
        <row r="6055">
          <cell r="T6055">
            <v>12</v>
          </cell>
        </row>
        <row r="6056">
          <cell r="T6056">
            <v>12</v>
          </cell>
        </row>
        <row r="6057">
          <cell r="T6057">
            <v>12</v>
          </cell>
        </row>
        <row r="6058">
          <cell r="T6058">
            <v>12</v>
          </cell>
        </row>
        <row r="6059">
          <cell r="T6059">
            <v>12</v>
          </cell>
        </row>
        <row r="6060">
          <cell r="T6060">
            <v>12</v>
          </cell>
        </row>
        <row r="6061">
          <cell r="T6061">
            <v>12</v>
          </cell>
        </row>
        <row r="6062">
          <cell r="T6062">
            <v>12</v>
          </cell>
        </row>
        <row r="6063">
          <cell r="T6063">
            <v>12</v>
          </cell>
        </row>
        <row r="6064">
          <cell r="T6064">
            <v>12</v>
          </cell>
        </row>
        <row r="6065">
          <cell r="T6065">
            <v>12</v>
          </cell>
        </row>
        <row r="6066">
          <cell r="T6066">
            <v>12</v>
          </cell>
        </row>
        <row r="6067">
          <cell r="T6067">
            <v>12</v>
          </cell>
        </row>
        <row r="6068">
          <cell r="T6068">
            <v>12</v>
          </cell>
        </row>
        <row r="6069">
          <cell r="T6069">
            <v>12</v>
          </cell>
        </row>
        <row r="6070">
          <cell r="T6070">
            <v>12</v>
          </cell>
        </row>
        <row r="6071">
          <cell r="T6071">
            <v>12</v>
          </cell>
        </row>
        <row r="6072">
          <cell r="T6072">
            <v>12</v>
          </cell>
        </row>
        <row r="6073">
          <cell r="T6073">
            <v>12</v>
          </cell>
        </row>
        <row r="6074">
          <cell r="T6074">
            <v>12</v>
          </cell>
        </row>
        <row r="6075">
          <cell r="T6075">
            <v>12</v>
          </cell>
        </row>
        <row r="6076">
          <cell r="T6076">
            <v>12</v>
          </cell>
        </row>
        <row r="6077">
          <cell r="T6077">
            <v>12</v>
          </cell>
        </row>
        <row r="6078">
          <cell r="T6078">
            <v>12</v>
          </cell>
        </row>
        <row r="6079">
          <cell r="T6079">
            <v>12</v>
          </cell>
        </row>
        <row r="6080">
          <cell r="T6080">
            <v>12</v>
          </cell>
        </row>
        <row r="6081">
          <cell r="T6081">
            <v>12</v>
          </cell>
        </row>
        <row r="6082">
          <cell r="T6082">
            <v>12</v>
          </cell>
        </row>
        <row r="6083">
          <cell r="T6083">
            <v>12</v>
          </cell>
        </row>
        <row r="6084">
          <cell r="T6084">
            <v>12</v>
          </cell>
        </row>
        <row r="6085">
          <cell r="T6085">
            <v>12</v>
          </cell>
        </row>
        <row r="6086">
          <cell r="T6086">
            <v>12</v>
          </cell>
        </row>
        <row r="6087">
          <cell r="T6087">
            <v>12</v>
          </cell>
        </row>
        <row r="6088">
          <cell r="T6088">
            <v>12</v>
          </cell>
        </row>
        <row r="6089">
          <cell r="T6089">
            <v>12</v>
          </cell>
        </row>
        <row r="6090">
          <cell r="T6090">
            <v>12</v>
          </cell>
        </row>
        <row r="6091">
          <cell r="T6091">
            <v>12</v>
          </cell>
        </row>
        <row r="6092">
          <cell r="T6092">
            <v>12</v>
          </cell>
        </row>
        <row r="6093">
          <cell r="T6093">
            <v>12</v>
          </cell>
        </row>
        <row r="6094">
          <cell r="T6094">
            <v>12</v>
          </cell>
        </row>
        <row r="6095">
          <cell r="T6095">
            <v>12</v>
          </cell>
        </row>
        <row r="6096">
          <cell r="T6096">
            <v>12</v>
          </cell>
        </row>
        <row r="6097">
          <cell r="T6097">
            <v>12</v>
          </cell>
        </row>
        <row r="6098">
          <cell r="T6098">
            <v>12</v>
          </cell>
        </row>
        <row r="6099">
          <cell r="T6099">
            <v>12</v>
          </cell>
        </row>
        <row r="6100">
          <cell r="T6100">
            <v>12</v>
          </cell>
        </row>
        <row r="6101">
          <cell r="T6101">
            <v>12</v>
          </cell>
        </row>
        <row r="6102">
          <cell r="T6102">
            <v>12</v>
          </cell>
        </row>
        <row r="6103">
          <cell r="T6103">
            <v>12</v>
          </cell>
        </row>
        <row r="6104">
          <cell r="T6104">
            <v>12</v>
          </cell>
        </row>
        <row r="6105">
          <cell r="T6105">
            <v>12</v>
          </cell>
        </row>
        <row r="6106">
          <cell r="T6106">
            <v>12</v>
          </cell>
        </row>
        <row r="6107">
          <cell r="T6107">
            <v>12</v>
          </cell>
        </row>
        <row r="6108">
          <cell r="T6108">
            <v>12</v>
          </cell>
        </row>
        <row r="6109">
          <cell r="T6109">
            <v>12</v>
          </cell>
        </row>
        <row r="6110">
          <cell r="T6110">
            <v>12</v>
          </cell>
        </row>
        <row r="6111">
          <cell r="T6111">
            <v>12</v>
          </cell>
        </row>
        <row r="6112">
          <cell r="T6112">
            <v>12</v>
          </cell>
        </row>
        <row r="6113">
          <cell r="T6113">
            <v>12</v>
          </cell>
        </row>
        <row r="6114">
          <cell r="T6114">
            <v>12</v>
          </cell>
        </row>
        <row r="6115">
          <cell r="T6115">
            <v>12</v>
          </cell>
        </row>
        <row r="6116">
          <cell r="T6116">
            <v>12</v>
          </cell>
        </row>
        <row r="6117">
          <cell r="T6117">
            <v>12</v>
          </cell>
        </row>
        <row r="6118">
          <cell r="T6118">
            <v>12</v>
          </cell>
        </row>
        <row r="6119">
          <cell r="T6119">
            <v>12</v>
          </cell>
        </row>
        <row r="6120">
          <cell r="T6120">
            <v>12</v>
          </cell>
        </row>
        <row r="6121">
          <cell r="T6121">
            <v>12</v>
          </cell>
        </row>
        <row r="6122">
          <cell r="T6122">
            <v>12</v>
          </cell>
        </row>
        <row r="6123">
          <cell r="T6123">
            <v>12</v>
          </cell>
        </row>
        <row r="6124">
          <cell r="T6124">
            <v>12</v>
          </cell>
        </row>
        <row r="6125">
          <cell r="T6125">
            <v>12</v>
          </cell>
        </row>
        <row r="6126">
          <cell r="T6126">
            <v>12</v>
          </cell>
        </row>
        <row r="6127">
          <cell r="T6127">
            <v>12</v>
          </cell>
        </row>
        <row r="6128">
          <cell r="T6128">
            <v>12</v>
          </cell>
        </row>
        <row r="6129">
          <cell r="T6129">
            <v>12</v>
          </cell>
        </row>
        <row r="6130">
          <cell r="T6130">
            <v>12</v>
          </cell>
        </row>
        <row r="6131">
          <cell r="T6131">
            <v>12</v>
          </cell>
        </row>
        <row r="6132">
          <cell r="T6132">
            <v>12</v>
          </cell>
        </row>
        <row r="6133">
          <cell r="T6133">
            <v>12</v>
          </cell>
        </row>
        <row r="6134">
          <cell r="T6134">
            <v>12</v>
          </cell>
        </row>
        <row r="6135">
          <cell r="T6135">
            <v>12</v>
          </cell>
        </row>
        <row r="6136">
          <cell r="T6136">
            <v>12</v>
          </cell>
        </row>
        <row r="6137">
          <cell r="T6137">
            <v>12</v>
          </cell>
        </row>
        <row r="6138">
          <cell r="T6138">
            <v>12</v>
          </cell>
        </row>
        <row r="6139">
          <cell r="T6139">
            <v>12</v>
          </cell>
        </row>
        <row r="6140">
          <cell r="T6140">
            <v>12</v>
          </cell>
        </row>
        <row r="6141">
          <cell r="T6141">
            <v>12</v>
          </cell>
        </row>
        <row r="6142">
          <cell r="T6142">
            <v>12</v>
          </cell>
        </row>
        <row r="6143">
          <cell r="T6143">
            <v>12</v>
          </cell>
        </row>
        <row r="6144">
          <cell r="T6144">
            <v>12</v>
          </cell>
        </row>
        <row r="6145">
          <cell r="T6145">
            <v>12</v>
          </cell>
        </row>
        <row r="6146">
          <cell r="T6146">
            <v>12</v>
          </cell>
        </row>
        <row r="6147">
          <cell r="T6147">
            <v>12</v>
          </cell>
        </row>
        <row r="6148">
          <cell r="T6148">
            <v>12</v>
          </cell>
        </row>
        <row r="6149">
          <cell r="T6149">
            <v>12</v>
          </cell>
        </row>
        <row r="6150">
          <cell r="T6150">
            <v>12</v>
          </cell>
        </row>
        <row r="6151">
          <cell r="T6151">
            <v>12</v>
          </cell>
        </row>
        <row r="6152">
          <cell r="T6152">
            <v>12</v>
          </cell>
        </row>
        <row r="6153">
          <cell r="T6153">
            <v>12</v>
          </cell>
        </row>
        <row r="6154">
          <cell r="T6154">
            <v>12</v>
          </cell>
        </row>
        <row r="6155">
          <cell r="T6155">
            <v>12</v>
          </cell>
        </row>
        <row r="6156">
          <cell r="T6156">
            <v>12</v>
          </cell>
        </row>
        <row r="6157">
          <cell r="T6157">
            <v>12</v>
          </cell>
        </row>
        <row r="6158">
          <cell r="T6158">
            <v>12</v>
          </cell>
        </row>
        <row r="6159">
          <cell r="T6159">
            <v>12</v>
          </cell>
        </row>
        <row r="6160">
          <cell r="T6160">
            <v>12</v>
          </cell>
        </row>
        <row r="6161">
          <cell r="T6161">
            <v>12</v>
          </cell>
        </row>
        <row r="6162">
          <cell r="T6162">
            <v>12</v>
          </cell>
        </row>
        <row r="6163">
          <cell r="T6163">
            <v>12</v>
          </cell>
        </row>
        <row r="6164">
          <cell r="T6164">
            <v>12</v>
          </cell>
        </row>
        <row r="6165">
          <cell r="T6165">
            <v>12</v>
          </cell>
        </row>
        <row r="6166">
          <cell r="T6166">
            <v>12</v>
          </cell>
        </row>
        <row r="6167">
          <cell r="T6167">
            <v>12</v>
          </cell>
        </row>
        <row r="6168">
          <cell r="T6168">
            <v>12</v>
          </cell>
        </row>
        <row r="6169">
          <cell r="T6169">
            <v>12</v>
          </cell>
        </row>
        <row r="6170">
          <cell r="T6170">
            <v>12</v>
          </cell>
        </row>
        <row r="6171">
          <cell r="T6171">
            <v>12</v>
          </cell>
        </row>
        <row r="6172">
          <cell r="T6172">
            <v>12</v>
          </cell>
        </row>
        <row r="6173">
          <cell r="T6173">
            <v>12</v>
          </cell>
        </row>
        <row r="6174">
          <cell r="T6174">
            <v>12</v>
          </cell>
        </row>
        <row r="6175">
          <cell r="T6175">
            <v>12</v>
          </cell>
        </row>
        <row r="6176">
          <cell r="T6176">
            <v>12</v>
          </cell>
        </row>
        <row r="6177">
          <cell r="T6177">
            <v>12</v>
          </cell>
        </row>
        <row r="6178">
          <cell r="T6178">
            <v>12</v>
          </cell>
        </row>
        <row r="6179">
          <cell r="T6179">
            <v>12</v>
          </cell>
        </row>
        <row r="6180">
          <cell r="T6180">
            <v>12</v>
          </cell>
        </row>
        <row r="6181">
          <cell r="T6181">
            <v>12</v>
          </cell>
        </row>
        <row r="6182">
          <cell r="T6182">
            <v>12</v>
          </cell>
        </row>
        <row r="6183">
          <cell r="T6183">
            <v>12</v>
          </cell>
        </row>
        <row r="6184">
          <cell r="T6184">
            <v>12</v>
          </cell>
        </row>
        <row r="6185">
          <cell r="T6185">
            <v>12</v>
          </cell>
        </row>
        <row r="6186">
          <cell r="T6186">
            <v>12</v>
          </cell>
        </row>
        <row r="6187">
          <cell r="T6187">
            <v>12</v>
          </cell>
        </row>
        <row r="6188">
          <cell r="T6188">
            <v>12</v>
          </cell>
        </row>
        <row r="6189">
          <cell r="T6189">
            <v>12</v>
          </cell>
        </row>
        <row r="6190">
          <cell r="T6190">
            <v>12</v>
          </cell>
        </row>
        <row r="6191">
          <cell r="T6191">
            <v>12</v>
          </cell>
        </row>
        <row r="6192">
          <cell r="T6192">
            <v>12</v>
          </cell>
        </row>
        <row r="6193">
          <cell r="T6193">
            <v>12</v>
          </cell>
        </row>
        <row r="6194">
          <cell r="T6194">
            <v>12</v>
          </cell>
        </row>
        <row r="6195">
          <cell r="T6195">
            <v>12</v>
          </cell>
        </row>
        <row r="6196">
          <cell r="T6196">
            <v>12</v>
          </cell>
        </row>
        <row r="6197">
          <cell r="T6197">
            <v>12</v>
          </cell>
        </row>
        <row r="6198">
          <cell r="T6198">
            <v>12</v>
          </cell>
        </row>
        <row r="6199">
          <cell r="T6199">
            <v>12</v>
          </cell>
        </row>
        <row r="6200">
          <cell r="T6200">
            <v>12</v>
          </cell>
        </row>
        <row r="6201">
          <cell r="T6201">
            <v>12</v>
          </cell>
        </row>
        <row r="6202">
          <cell r="T6202">
            <v>12</v>
          </cell>
        </row>
        <row r="6203">
          <cell r="T6203">
            <v>12</v>
          </cell>
        </row>
        <row r="6204">
          <cell r="T6204">
            <v>12</v>
          </cell>
        </row>
        <row r="6205">
          <cell r="T6205">
            <v>12</v>
          </cell>
        </row>
        <row r="6206">
          <cell r="T6206">
            <v>12</v>
          </cell>
        </row>
        <row r="6207">
          <cell r="T6207">
            <v>12</v>
          </cell>
        </row>
        <row r="6208">
          <cell r="T6208">
            <v>12</v>
          </cell>
        </row>
        <row r="6209">
          <cell r="T6209">
            <v>12</v>
          </cell>
        </row>
        <row r="6210">
          <cell r="T6210">
            <v>12</v>
          </cell>
        </row>
        <row r="6211">
          <cell r="T6211">
            <v>12</v>
          </cell>
        </row>
        <row r="6212">
          <cell r="T6212">
            <v>12</v>
          </cell>
        </row>
        <row r="6213">
          <cell r="T6213">
            <v>12</v>
          </cell>
        </row>
        <row r="6214">
          <cell r="T6214">
            <v>12</v>
          </cell>
        </row>
        <row r="6215">
          <cell r="T6215">
            <v>12</v>
          </cell>
        </row>
        <row r="6216">
          <cell r="T6216">
            <v>12</v>
          </cell>
        </row>
        <row r="6217">
          <cell r="T6217">
            <v>12</v>
          </cell>
        </row>
        <row r="6218">
          <cell r="T6218">
            <v>12</v>
          </cell>
        </row>
        <row r="6219">
          <cell r="T6219">
            <v>12</v>
          </cell>
        </row>
        <row r="6220">
          <cell r="T6220">
            <v>12</v>
          </cell>
        </row>
        <row r="6221">
          <cell r="T6221">
            <v>12</v>
          </cell>
        </row>
        <row r="6222">
          <cell r="T6222">
            <v>12</v>
          </cell>
        </row>
        <row r="6223">
          <cell r="T6223">
            <v>12</v>
          </cell>
        </row>
        <row r="6224">
          <cell r="T6224">
            <v>12</v>
          </cell>
        </row>
        <row r="6225">
          <cell r="T6225">
            <v>12</v>
          </cell>
        </row>
        <row r="6226">
          <cell r="T6226">
            <v>12</v>
          </cell>
        </row>
        <row r="6227">
          <cell r="T6227">
            <v>12</v>
          </cell>
        </row>
        <row r="6228">
          <cell r="T6228">
            <v>12</v>
          </cell>
        </row>
        <row r="6229">
          <cell r="T6229">
            <v>12</v>
          </cell>
        </row>
        <row r="6230">
          <cell r="T6230">
            <v>12</v>
          </cell>
        </row>
        <row r="6231">
          <cell r="T6231">
            <v>12</v>
          </cell>
        </row>
        <row r="6232">
          <cell r="T6232">
            <v>12</v>
          </cell>
        </row>
        <row r="6233">
          <cell r="T6233">
            <v>12</v>
          </cell>
        </row>
        <row r="6234">
          <cell r="T6234">
            <v>12</v>
          </cell>
        </row>
        <row r="6235">
          <cell r="T6235">
            <v>12</v>
          </cell>
        </row>
        <row r="6236">
          <cell r="T6236">
            <v>12</v>
          </cell>
        </row>
        <row r="6237">
          <cell r="T6237">
            <v>12</v>
          </cell>
        </row>
        <row r="6238">
          <cell r="T6238">
            <v>12</v>
          </cell>
        </row>
        <row r="6239">
          <cell r="T6239">
            <v>12</v>
          </cell>
        </row>
        <row r="6240">
          <cell r="T6240">
            <v>12</v>
          </cell>
        </row>
        <row r="6241">
          <cell r="T6241">
            <v>12</v>
          </cell>
        </row>
        <row r="6242">
          <cell r="T6242">
            <v>12</v>
          </cell>
        </row>
        <row r="6243">
          <cell r="T6243">
            <v>12</v>
          </cell>
        </row>
        <row r="6244">
          <cell r="T6244">
            <v>12</v>
          </cell>
        </row>
        <row r="6245">
          <cell r="T6245">
            <v>12</v>
          </cell>
        </row>
        <row r="6246">
          <cell r="T6246">
            <v>12</v>
          </cell>
        </row>
        <row r="6247">
          <cell r="T6247">
            <v>12</v>
          </cell>
        </row>
        <row r="6248">
          <cell r="T6248">
            <v>12</v>
          </cell>
        </row>
        <row r="6249">
          <cell r="T6249">
            <v>12</v>
          </cell>
        </row>
        <row r="6250">
          <cell r="T6250">
            <v>12</v>
          </cell>
        </row>
        <row r="6251">
          <cell r="T6251">
            <v>12</v>
          </cell>
        </row>
        <row r="6252">
          <cell r="T6252">
            <v>12</v>
          </cell>
        </row>
        <row r="6253">
          <cell r="T6253">
            <v>12</v>
          </cell>
        </row>
        <row r="6254">
          <cell r="T6254">
            <v>12</v>
          </cell>
        </row>
        <row r="6255">
          <cell r="T6255">
            <v>12</v>
          </cell>
        </row>
        <row r="6256">
          <cell r="T6256">
            <v>12</v>
          </cell>
        </row>
        <row r="6257">
          <cell r="T6257">
            <v>12</v>
          </cell>
        </row>
        <row r="6258">
          <cell r="T6258">
            <v>12</v>
          </cell>
        </row>
        <row r="6259">
          <cell r="T6259">
            <v>12</v>
          </cell>
        </row>
        <row r="6260">
          <cell r="T6260">
            <v>12</v>
          </cell>
        </row>
        <row r="6261">
          <cell r="T6261">
            <v>12</v>
          </cell>
        </row>
        <row r="6262">
          <cell r="T6262">
            <v>12</v>
          </cell>
        </row>
        <row r="6263">
          <cell r="T6263">
            <v>12</v>
          </cell>
        </row>
        <row r="6264">
          <cell r="T6264">
            <v>12</v>
          </cell>
        </row>
        <row r="6265">
          <cell r="T6265">
            <v>12</v>
          </cell>
        </row>
        <row r="6266">
          <cell r="T6266">
            <v>12</v>
          </cell>
        </row>
        <row r="6267">
          <cell r="T6267">
            <v>12</v>
          </cell>
        </row>
        <row r="6268">
          <cell r="T6268">
            <v>12</v>
          </cell>
        </row>
        <row r="6269">
          <cell r="T6269">
            <v>12</v>
          </cell>
        </row>
        <row r="6270">
          <cell r="T6270">
            <v>12</v>
          </cell>
        </row>
        <row r="6271">
          <cell r="T6271">
            <v>12</v>
          </cell>
        </row>
        <row r="6272">
          <cell r="T6272">
            <v>12</v>
          </cell>
        </row>
        <row r="6273">
          <cell r="T6273">
            <v>12</v>
          </cell>
        </row>
        <row r="6274">
          <cell r="T6274">
            <v>12</v>
          </cell>
        </row>
        <row r="6275">
          <cell r="T6275">
            <v>12</v>
          </cell>
        </row>
        <row r="6276">
          <cell r="T6276">
            <v>12</v>
          </cell>
        </row>
        <row r="6277">
          <cell r="T6277">
            <v>12</v>
          </cell>
        </row>
        <row r="6278">
          <cell r="T6278">
            <v>12</v>
          </cell>
        </row>
        <row r="6279">
          <cell r="T6279">
            <v>12</v>
          </cell>
        </row>
        <row r="6280">
          <cell r="T6280">
            <v>12</v>
          </cell>
        </row>
        <row r="6281">
          <cell r="T6281">
            <v>12</v>
          </cell>
        </row>
        <row r="6282">
          <cell r="T6282">
            <v>12</v>
          </cell>
        </row>
        <row r="6283">
          <cell r="T6283">
            <v>12</v>
          </cell>
        </row>
        <row r="6284">
          <cell r="T6284">
            <v>12</v>
          </cell>
        </row>
        <row r="6285">
          <cell r="T6285">
            <v>12</v>
          </cell>
        </row>
        <row r="6286">
          <cell r="T6286">
            <v>12</v>
          </cell>
        </row>
        <row r="6287">
          <cell r="T6287">
            <v>12</v>
          </cell>
        </row>
        <row r="6288">
          <cell r="T6288">
            <v>12</v>
          </cell>
        </row>
        <row r="6289">
          <cell r="T6289">
            <v>12</v>
          </cell>
        </row>
        <row r="6290">
          <cell r="T6290">
            <v>12</v>
          </cell>
        </row>
        <row r="6291">
          <cell r="T6291">
            <v>12</v>
          </cell>
        </row>
        <row r="6292">
          <cell r="T6292">
            <v>12</v>
          </cell>
        </row>
        <row r="6293">
          <cell r="T6293">
            <v>12</v>
          </cell>
        </row>
        <row r="6294">
          <cell r="T6294">
            <v>12</v>
          </cell>
        </row>
        <row r="6295">
          <cell r="T6295">
            <v>12</v>
          </cell>
        </row>
        <row r="6296">
          <cell r="T6296">
            <v>12</v>
          </cell>
        </row>
        <row r="6297">
          <cell r="T6297">
            <v>12</v>
          </cell>
        </row>
        <row r="6298">
          <cell r="T6298">
            <v>12</v>
          </cell>
        </row>
        <row r="6299">
          <cell r="T6299">
            <v>12</v>
          </cell>
        </row>
        <row r="6300">
          <cell r="T6300">
            <v>12</v>
          </cell>
        </row>
        <row r="6301">
          <cell r="T6301">
            <v>12</v>
          </cell>
        </row>
        <row r="6302">
          <cell r="T6302">
            <v>12</v>
          </cell>
        </row>
        <row r="6303">
          <cell r="T6303">
            <v>12</v>
          </cell>
        </row>
        <row r="6304">
          <cell r="T6304">
            <v>12</v>
          </cell>
        </row>
        <row r="6305">
          <cell r="T6305">
            <v>12</v>
          </cell>
        </row>
        <row r="6306">
          <cell r="T6306">
            <v>12</v>
          </cell>
        </row>
        <row r="6307">
          <cell r="T6307">
            <v>12</v>
          </cell>
        </row>
        <row r="6308">
          <cell r="T6308">
            <v>12</v>
          </cell>
        </row>
        <row r="6309">
          <cell r="T6309">
            <v>12</v>
          </cell>
        </row>
        <row r="6310">
          <cell r="T6310">
            <v>12</v>
          </cell>
        </row>
        <row r="6311">
          <cell r="T6311">
            <v>12</v>
          </cell>
        </row>
        <row r="6312">
          <cell r="T6312">
            <v>12</v>
          </cell>
        </row>
        <row r="6313">
          <cell r="T6313">
            <v>12</v>
          </cell>
        </row>
        <row r="6314">
          <cell r="T6314">
            <v>12</v>
          </cell>
        </row>
        <row r="6315">
          <cell r="T6315">
            <v>12</v>
          </cell>
        </row>
        <row r="6316">
          <cell r="T6316">
            <v>12</v>
          </cell>
        </row>
        <row r="6317">
          <cell r="T6317">
            <v>12</v>
          </cell>
        </row>
        <row r="6318">
          <cell r="T6318">
            <v>12</v>
          </cell>
        </row>
        <row r="6319">
          <cell r="T6319">
            <v>12</v>
          </cell>
        </row>
        <row r="6320">
          <cell r="T6320">
            <v>12</v>
          </cell>
        </row>
        <row r="6321">
          <cell r="T6321">
            <v>12</v>
          </cell>
        </row>
        <row r="6322">
          <cell r="T6322">
            <v>12</v>
          </cell>
        </row>
        <row r="6323">
          <cell r="T6323">
            <v>12</v>
          </cell>
        </row>
        <row r="6324">
          <cell r="T6324">
            <v>12</v>
          </cell>
        </row>
        <row r="6325">
          <cell r="T6325">
            <v>12</v>
          </cell>
        </row>
        <row r="6326">
          <cell r="T6326">
            <v>12</v>
          </cell>
        </row>
        <row r="6327">
          <cell r="T6327">
            <v>12</v>
          </cell>
        </row>
        <row r="6328">
          <cell r="T6328">
            <v>12</v>
          </cell>
        </row>
        <row r="6329">
          <cell r="T6329">
            <v>12</v>
          </cell>
        </row>
        <row r="6330">
          <cell r="T6330">
            <v>12</v>
          </cell>
        </row>
        <row r="6331">
          <cell r="T6331">
            <v>12</v>
          </cell>
        </row>
        <row r="6332">
          <cell r="T6332">
            <v>12</v>
          </cell>
        </row>
        <row r="6333">
          <cell r="T6333">
            <v>12</v>
          </cell>
        </row>
        <row r="6334">
          <cell r="T6334">
            <v>12</v>
          </cell>
        </row>
        <row r="6335">
          <cell r="T6335">
            <v>12</v>
          </cell>
        </row>
        <row r="6336">
          <cell r="T6336">
            <v>12</v>
          </cell>
        </row>
        <row r="6337">
          <cell r="T6337">
            <v>12</v>
          </cell>
        </row>
        <row r="6338">
          <cell r="T6338">
            <v>12</v>
          </cell>
        </row>
        <row r="6339">
          <cell r="T6339">
            <v>12</v>
          </cell>
        </row>
        <row r="6340">
          <cell r="T6340">
            <v>12</v>
          </cell>
        </row>
        <row r="6341">
          <cell r="T6341">
            <v>12</v>
          </cell>
        </row>
        <row r="6342">
          <cell r="T6342">
            <v>12</v>
          </cell>
        </row>
        <row r="6343">
          <cell r="T6343">
            <v>12</v>
          </cell>
        </row>
        <row r="6344">
          <cell r="T6344">
            <v>12</v>
          </cell>
        </row>
        <row r="6345">
          <cell r="T6345">
            <v>12</v>
          </cell>
        </row>
        <row r="6346">
          <cell r="T6346">
            <v>12</v>
          </cell>
        </row>
        <row r="6347">
          <cell r="T6347">
            <v>12</v>
          </cell>
        </row>
        <row r="6348">
          <cell r="T6348">
            <v>12</v>
          </cell>
        </row>
        <row r="6349">
          <cell r="T6349">
            <v>12</v>
          </cell>
        </row>
        <row r="6350">
          <cell r="T6350">
            <v>12</v>
          </cell>
        </row>
        <row r="6351">
          <cell r="T6351">
            <v>12</v>
          </cell>
        </row>
        <row r="6352">
          <cell r="T6352">
            <v>12</v>
          </cell>
        </row>
        <row r="6353">
          <cell r="T6353">
            <v>12</v>
          </cell>
        </row>
        <row r="6354">
          <cell r="T6354">
            <v>12</v>
          </cell>
        </row>
        <row r="6355">
          <cell r="T6355">
            <v>12</v>
          </cell>
        </row>
        <row r="6356">
          <cell r="T6356">
            <v>12</v>
          </cell>
        </row>
        <row r="6357">
          <cell r="T6357">
            <v>12</v>
          </cell>
        </row>
        <row r="6358">
          <cell r="T6358">
            <v>12</v>
          </cell>
        </row>
        <row r="6359">
          <cell r="T6359">
            <v>12</v>
          </cell>
        </row>
        <row r="6360">
          <cell r="T6360">
            <v>12</v>
          </cell>
        </row>
        <row r="6361">
          <cell r="T6361">
            <v>12</v>
          </cell>
        </row>
        <row r="6362">
          <cell r="T6362">
            <v>12</v>
          </cell>
        </row>
        <row r="6363">
          <cell r="T6363">
            <v>12</v>
          </cell>
        </row>
        <row r="6364">
          <cell r="T6364">
            <v>12</v>
          </cell>
        </row>
        <row r="6365">
          <cell r="T6365">
            <v>12</v>
          </cell>
        </row>
        <row r="6366">
          <cell r="T6366">
            <v>12</v>
          </cell>
        </row>
        <row r="6367">
          <cell r="T6367">
            <v>12</v>
          </cell>
        </row>
        <row r="6368">
          <cell r="T6368">
            <v>12</v>
          </cell>
        </row>
        <row r="6369">
          <cell r="T6369">
            <v>12</v>
          </cell>
        </row>
        <row r="6370">
          <cell r="T6370">
            <v>12</v>
          </cell>
        </row>
        <row r="6371">
          <cell r="T6371">
            <v>12</v>
          </cell>
        </row>
        <row r="6372">
          <cell r="T6372">
            <v>12</v>
          </cell>
        </row>
        <row r="6373">
          <cell r="T6373">
            <v>12</v>
          </cell>
        </row>
        <row r="6374">
          <cell r="T6374">
            <v>12</v>
          </cell>
        </row>
        <row r="6375">
          <cell r="T6375">
            <v>12</v>
          </cell>
        </row>
        <row r="6376">
          <cell r="T6376">
            <v>12</v>
          </cell>
        </row>
        <row r="6377">
          <cell r="T6377">
            <v>12</v>
          </cell>
        </row>
        <row r="6378">
          <cell r="T6378">
            <v>12</v>
          </cell>
        </row>
        <row r="6379">
          <cell r="T6379">
            <v>12</v>
          </cell>
        </row>
        <row r="6380">
          <cell r="T6380">
            <v>12</v>
          </cell>
        </row>
        <row r="6381">
          <cell r="T6381">
            <v>12</v>
          </cell>
        </row>
        <row r="6382">
          <cell r="T6382">
            <v>12</v>
          </cell>
        </row>
        <row r="6383">
          <cell r="T6383">
            <v>12</v>
          </cell>
        </row>
        <row r="6384">
          <cell r="T6384">
            <v>12</v>
          </cell>
        </row>
        <row r="6385">
          <cell r="T6385">
            <v>12</v>
          </cell>
        </row>
        <row r="6386">
          <cell r="T6386">
            <v>12</v>
          </cell>
        </row>
        <row r="6387">
          <cell r="T6387">
            <v>12</v>
          </cell>
        </row>
        <row r="6388">
          <cell r="T6388">
            <v>12</v>
          </cell>
        </row>
        <row r="6389">
          <cell r="T6389">
            <v>12</v>
          </cell>
        </row>
        <row r="6390">
          <cell r="T6390">
            <v>12</v>
          </cell>
        </row>
        <row r="6391">
          <cell r="T6391">
            <v>12</v>
          </cell>
        </row>
        <row r="6392">
          <cell r="T6392">
            <v>12</v>
          </cell>
        </row>
        <row r="6393">
          <cell r="T6393">
            <v>12</v>
          </cell>
        </row>
        <row r="6394">
          <cell r="T6394">
            <v>12</v>
          </cell>
        </row>
        <row r="6395">
          <cell r="T6395">
            <v>12</v>
          </cell>
        </row>
        <row r="6396">
          <cell r="T6396">
            <v>12</v>
          </cell>
        </row>
        <row r="6397">
          <cell r="T6397">
            <v>12</v>
          </cell>
        </row>
        <row r="6398">
          <cell r="T6398">
            <v>12</v>
          </cell>
        </row>
        <row r="6399">
          <cell r="T6399">
            <v>12</v>
          </cell>
        </row>
        <row r="6400">
          <cell r="T6400">
            <v>12</v>
          </cell>
        </row>
        <row r="6401">
          <cell r="T6401">
            <v>12</v>
          </cell>
        </row>
        <row r="6402">
          <cell r="T6402">
            <v>12</v>
          </cell>
        </row>
        <row r="6403">
          <cell r="T6403">
            <v>12</v>
          </cell>
        </row>
        <row r="6404">
          <cell r="T6404">
            <v>12</v>
          </cell>
        </row>
        <row r="6405">
          <cell r="T6405">
            <v>12</v>
          </cell>
        </row>
        <row r="6406">
          <cell r="T6406">
            <v>12</v>
          </cell>
        </row>
        <row r="6407">
          <cell r="T6407">
            <v>12</v>
          </cell>
        </row>
        <row r="6408">
          <cell r="T6408">
            <v>12</v>
          </cell>
        </row>
        <row r="6409">
          <cell r="T6409">
            <v>12</v>
          </cell>
        </row>
        <row r="6410">
          <cell r="T6410">
            <v>12</v>
          </cell>
        </row>
        <row r="6411">
          <cell r="T6411">
            <v>12</v>
          </cell>
        </row>
        <row r="6412">
          <cell r="T6412">
            <v>12</v>
          </cell>
        </row>
        <row r="6413">
          <cell r="T6413">
            <v>12</v>
          </cell>
        </row>
        <row r="6414">
          <cell r="T6414">
            <v>12</v>
          </cell>
        </row>
        <row r="6415">
          <cell r="T6415">
            <v>12</v>
          </cell>
        </row>
        <row r="6416">
          <cell r="T6416">
            <v>12</v>
          </cell>
        </row>
        <row r="6417">
          <cell r="T6417">
            <v>12</v>
          </cell>
        </row>
        <row r="6418">
          <cell r="T6418">
            <v>12</v>
          </cell>
        </row>
        <row r="6419">
          <cell r="T6419">
            <v>12</v>
          </cell>
        </row>
        <row r="6420">
          <cell r="T6420">
            <v>12</v>
          </cell>
        </row>
        <row r="6421">
          <cell r="T6421">
            <v>12</v>
          </cell>
        </row>
        <row r="6422">
          <cell r="T6422">
            <v>12</v>
          </cell>
        </row>
        <row r="6423">
          <cell r="T6423">
            <v>12</v>
          </cell>
        </row>
        <row r="6424">
          <cell r="T6424">
            <v>12</v>
          </cell>
        </row>
        <row r="6425">
          <cell r="T6425">
            <v>12</v>
          </cell>
        </row>
        <row r="6426">
          <cell r="T6426">
            <v>12</v>
          </cell>
        </row>
        <row r="6427">
          <cell r="T6427">
            <v>12</v>
          </cell>
        </row>
        <row r="6428">
          <cell r="T6428">
            <v>12</v>
          </cell>
        </row>
        <row r="6429">
          <cell r="T6429">
            <v>12</v>
          </cell>
        </row>
        <row r="6430">
          <cell r="T6430">
            <v>12</v>
          </cell>
        </row>
        <row r="6431">
          <cell r="T6431">
            <v>12</v>
          </cell>
        </row>
        <row r="6432">
          <cell r="T6432">
            <v>12</v>
          </cell>
        </row>
        <row r="6433">
          <cell r="T6433">
            <v>12</v>
          </cell>
        </row>
        <row r="6434">
          <cell r="T6434">
            <v>12</v>
          </cell>
        </row>
        <row r="6435">
          <cell r="T6435">
            <v>12</v>
          </cell>
        </row>
        <row r="6436">
          <cell r="T6436">
            <v>12</v>
          </cell>
        </row>
        <row r="6437">
          <cell r="T6437">
            <v>12</v>
          </cell>
        </row>
        <row r="6438">
          <cell r="T6438">
            <v>12</v>
          </cell>
        </row>
        <row r="6439">
          <cell r="T6439">
            <v>12</v>
          </cell>
        </row>
        <row r="6440">
          <cell r="T6440">
            <v>12</v>
          </cell>
        </row>
        <row r="6441">
          <cell r="T6441">
            <v>12</v>
          </cell>
        </row>
        <row r="6442">
          <cell r="T6442">
            <v>12</v>
          </cell>
        </row>
        <row r="6443">
          <cell r="T6443">
            <v>12</v>
          </cell>
        </row>
        <row r="6444">
          <cell r="T6444">
            <v>12</v>
          </cell>
        </row>
        <row r="6445">
          <cell r="T6445">
            <v>12</v>
          </cell>
        </row>
        <row r="6446">
          <cell r="T6446">
            <v>12</v>
          </cell>
        </row>
        <row r="6447">
          <cell r="T6447">
            <v>12</v>
          </cell>
        </row>
        <row r="6448">
          <cell r="T6448">
            <v>12</v>
          </cell>
        </row>
        <row r="6449">
          <cell r="T6449">
            <v>12</v>
          </cell>
        </row>
        <row r="6450">
          <cell r="T6450">
            <v>12</v>
          </cell>
        </row>
        <row r="6451">
          <cell r="T6451">
            <v>12</v>
          </cell>
        </row>
        <row r="6452">
          <cell r="T6452">
            <v>12</v>
          </cell>
        </row>
        <row r="6453">
          <cell r="T6453">
            <v>12</v>
          </cell>
        </row>
        <row r="6454">
          <cell r="T6454">
            <v>12</v>
          </cell>
        </row>
        <row r="6455">
          <cell r="T6455">
            <v>12</v>
          </cell>
        </row>
        <row r="6456">
          <cell r="T6456">
            <v>12</v>
          </cell>
        </row>
        <row r="6457">
          <cell r="T6457">
            <v>12</v>
          </cell>
        </row>
        <row r="6458">
          <cell r="T6458">
            <v>12</v>
          </cell>
        </row>
        <row r="6459">
          <cell r="T6459">
            <v>12</v>
          </cell>
        </row>
        <row r="6460">
          <cell r="T6460">
            <v>12</v>
          </cell>
        </row>
        <row r="6461">
          <cell r="T6461">
            <v>12</v>
          </cell>
        </row>
        <row r="6462">
          <cell r="T6462">
            <v>12</v>
          </cell>
        </row>
        <row r="6463">
          <cell r="T6463">
            <v>12</v>
          </cell>
        </row>
        <row r="6464">
          <cell r="T6464">
            <v>12</v>
          </cell>
        </row>
        <row r="6465">
          <cell r="T6465">
            <v>12</v>
          </cell>
        </row>
        <row r="6466">
          <cell r="T6466">
            <v>12</v>
          </cell>
        </row>
        <row r="6467">
          <cell r="T6467">
            <v>12</v>
          </cell>
        </row>
        <row r="6468">
          <cell r="T6468">
            <v>12</v>
          </cell>
        </row>
        <row r="6469">
          <cell r="T6469">
            <v>12</v>
          </cell>
        </row>
        <row r="6470">
          <cell r="T6470">
            <v>12</v>
          </cell>
        </row>
        <row r="6471">
          <cell r="T6471">
            <v>12</v>
          </cell>
        </row>
        <row r="6472">
          <cell r="T6472">
            <v>12</v>
          </cell>
        </row>
        <row r="6473">
          <cell r="T6473">
            <v>12</v>
          </cell>
        </row>
        <row r="6474">
          <cell r="T6474">
            <v>12</v>
          </cell>
        </row>
        <row r="6475">
          <cell r="T6475">
            <v>12</v>
          </cell>
        </row>
        <row r="6476">
          <cell r="T6476">
            <v>12</v>
          </cell>
        </row>
        <row r="6477">
          <cell r="T6477">
            <v>12</v>
          </cell>
        </row>
        <row r="6478">
          <cell r="T6478">
            <v>12</v>
          </cell>
        </row>
        <row r="6479">
          <cell r="T6479">
            <v>12</v>
          </cell>
        </row>
        <row r="6480">
          <cell r="T6480">
            <v>12</v>
          </cell>
        </row>
        <row r="6481">
          <cell r="T6481">
            <v>12</v>
          </cell>
        </row>
        <row r="6482">
          <cell r="T6482">
            <v>12</v>
          </cell>
        </row>
        <row r="6483">
          <cell r="T6483">
            <v>12</v>
          </cell>
        </row>
        <row r="6484">
          <cell r="T6484">
            <v>12</v>
          </cell>
        </row>
        <row r="6485">
          <cell r="T6485">
            <v>12</v>
          </cell>
        </row>
        <row r="6486">
          <cell r="T6486">
            <v>12</v>
          </cell>
        </row>
        <row r="6487">
          <cell r="T6487">
            <v>12</v>
          </cell>
        </row>
        <row r="6488">
          <cell r="T6488">
            <v>12</v>
          </cell>
        </row>
        <row r="6489">
          <cell r="T6489">
            <v>12</v>
          </cell>
        </row>
        <row r="6490">
          <cell r="T6490">
            <v>12</v>
          </cell>
        </row>
        <row r="6491">
          <cell r="T6491">
            <v>12</v>
          </cell>
        </row>
        <row r="6492">
          <cell r="T6492">
            <v>12</v>
          </cell>
        </row>
        <row r="6493">
          <cell r="T6493">
            <v>12</v>
          </cell>
        </row>
        <row r="6494">
          <cell r="T6494">
            <v>12</v>
          </cell>
        </row>
        <row r="6495">
          <cell r="T6495">
            <v>12</v>
          </cell>
        </row>
        <row r="6496">
          <cell r="T6496">
            <v>12</v>
          </cell>
        </row>
        <row r="6497">
          <cell r="T6497">
            <v>12</v>
          </cell>
        </row>
        <row r="6498">
          <cell r="T6498">
            <v>12</v>
          </cell>
        </row>
        <row r="6499">
          <cell r="T6499">
            <v>12</v>
          </cell>
        </row>
        <row r="6500">
          <cell r="T6500">
            <v>12</v>
          </cell>
        </row>
        <row r="6501">
          <cell r="T6501">
            <v>12</v>
          </cell>
        </row>
        <row r="6502">
          <cell r="T6502">
            <v>12</v>
          </cell>
        </row>
        <row r="6503">
          <cell r="T6503">
            <v>12</v>
          </cell>
        </row>
        <row r="6504">
          <cell r="T6504">
            <v>12</v>
          </cell>
        </row>
        <row r="6505">
          <cell r="T6505">
            <v>12</v>
          </cell>
        </row>
        <row r="6506">
          <cell r="T6506">
            <v>12</v>
          </cell>
        </row>
        <row r="6507">
          <cell r="T6507">
            <v>12</v>
          </cell>
        </row>
        <row r="6508">
          <cell r="T6508">
            <v>12</v>
          </cell>
        </row>
        <row r="6509">
          <cell r="T6509">
            <v>12</v>
          </cell>
        </row>
        <row r="6510">
          <cell r="T6510">
            <v>12</v>
          </cell>
        </row>
        <row r="6511">
          <cell r="T6511">
            <v>12</v>
          </cell>
        </row>
        <row r="6512">
          <cell r="T6512">
            <v>12</v>
          </cell>
        </row>
        <row r="6513">
          <cell r="T6513">
            <v>12</v>
          </cell>
        </row>
        <row r="6514">
          <cell r="T6514">
            <v>12</v>
          </cell>
        </row>
        <row r="6515">
          <cell r="T6515">
            <v>12</v>
          </cell>
        </row>
        <row r="6516">
          <cell r="T6516">
            <v>12</v>
          </cell>
        </row>
        <row r="6517">
          <cell r="T6517">
            <v>12</v>
          </cell>
        </row>
        <row r="6518">
          <cell r="T6518">
            <v>12</v>
          </cell>
        </row>
        <row r="6519">
          <cell r="T6519">
            <v>12</v>
          </cell>
        </row>
        <row r="6520">
          <cell r="T6520">
            <v>12</v>
          </cell>
        </row>
        <row r="6521">
          <cell r="T6521">
            <v>12</v>
          </cell>
        </row>
        <row r="6522">
          <cell r="T6522">
            <v>12</v>
          </cell>
        </row>
        <row r="6523">
          <cell r="T6523">
            <v>12</v>
          </cell>
        </row>
        <row r="6524">
          <cell r="T6524">
            <v>12</v>
          </cell>
        </row>
        <row r="6525">
          <cell r="T6525">
            <v>12</v>
          </cell>
        </row>
        <row r="6526">
          <cell r="T6526">
            <v>12</v>
          </cell>
        </row>
        <row r="6527">
          <cell r="T6527">
            <v>12</v>
          </cell>
        </row>
        <row r="6528">
          <cell r="T6528">
            <v>12</v>
          </cell>
        </row>
        <row r="6529">
          <cell r="T6529">
            <v>12</v>
          </cell>
        </row>
        <row r="6530">
          <cell r="T6530">
            <v>12</v>
          </cell>
        </row>
        <row r="6531">
          <cell r="T6531">
            <v>12</v>
          </cell>
        </row>
        <row r="6532">
          <cell r="T6532">
            <v>12</v>
          </cell>
        </row>
        <row r="6533">
          <cell r="T6533">
            <v>12</v>
          </cell>
        </row>
        <row r="6534">
          <cell r="T6534">
            <v>12</v>
          </cell>
        </row>
        <row r="6535">
          <cell r="T6535">
            <v>12</v>
          </cell>
        </row>
        <row r="6536">
          <cell r="T6536">
            <v>12</v>
          </cell>
        </row>
        <row r="6537">
          <cell r="T6537">
            <v>12</v>
          </cell>
        </row>
        <row r="6538">
          <cell r="T6538">
            <v>12</v>
          </cell>
        </row>
        <row r="6539">
          <cell r="T6539">
            <v>12</v>
          </cell>
        </row>
        <row r="6540">
          <cell r="T6540">
            <v>12</v>
          </cell>
        </row>
        <row r="6541">
          <cell r="T6541">
            <v>12</v>
          </cell>
        </row>
        <row r="6542">
          <cell r="T6542">
            <v>12</v>
          </cell>
        </row>
        <row r="6543">
          <cell r="T6543">
            <v>12</v>
          </cell>
        </row>
        <row r="6544">
          <cell r="T6544">
            <v>12</v>
          </cell>
        </row>
        <row r="6545">
          <cell r="T6545">
            <v>12</v>
          </cell>
        </row>
        <row r="6546">
          <cell r="T6546">
            <v>12</v>
          </cell>
        </row>
        <row r="6547">
          <cell r="T6547">
            <v>12</v>
          </cell>
        </row>
        <row r="6548">
          <cell r="T6548">
            <v>12</v>
          </cell>
        </row>
        <row r="6549">
          <cell r="T6549">
            <v>12</v>
          </cell>
        </row>
        <row r="6550">
          <cell r="T6550">
            <v>12</v>
          </cell>
        </row>
        <row r="6551">
          <cell r="T6551">
            <v>12</v>
          </cell>
        </row>
        <row r="6552">
          <cell r="T6552">
            <v>12</v>
          </cell>
        </row>
        <row r="6553">
          <cell r="T6553">
            <v>12</v>
          </cell>
        </row>
        <row r="6554">
          <cell r="T6554">
            <v>12</v>
          </cell>
        </row>
        <row r="6555">
          <cell r="T6555">
            <v>12</v>
          </cell>
        </row>
        <row r="6556">
          <cell r="T6556">
            <v>12</v>
          </cell>
        </row>
        <row r="6557">
          <cell r="T6557">
            <v>12</v>
          </cell>
        </row>
        <row r="6558">
          <cell r="T6558">
            <v>12</v>
          </cell>
        </row>
        <row r="6559">
          <cell r="T6559">
            <v>12</v>
          </cell>
        </row>
        <row r="6560">
          <cell r="T6560">
            <v>12</v>
          </cell>
        </row>
        <row r="6561">
          <cell r="T6561">
            <v>12</v>
          </cell>
        </row>
        <row r="6562">
          <cell r="T6562">
            <v>12</v>
          </cell>
        </row>
        <row r="6563">
          <cell r="T6563">
            <v>12</v>
          </cell>
        </row>
        <row r="6564">
          <cell r="T6564">
            <v>12</v>
          </cell>
        </row>
        <row r="6565">
          <cell r="T6565">
            <v>12</v>
          </cell>
        </row>
        <row r="6566">
          <cell r="T6566">
            <v>12</v>
          </cell>
        </row>
        <row r="6567">
          <cell r="T6567">
            <v>12</v>
          </cell>
        </row>
        <row r="6568">
          <cell r="T6568">
            <v>12</v>
          </cell>
        </row>
        <row r="6569">
          <cell r="T6569">
            <v>12</v>
          </cell>
        </row>
        <row r="6570">
          <cell r="T6570">
            <v>12</v>
          </cell>
        </row>
        <row r="6571">
          <cell r="T6571">
            <v>12</v>
          </cell>
        </row>
        <row r="6572">
          <cell r="T6572">
            <v>12</v>
          </cell>
        </row>
        <row r="6573">
          <cell r="T6573">
            <v>12</v>
          </cell>
        </row>
        <row r="6574">
          <cell r="T6574">
            <v>12</v>
          </cell>
        </row>
        <row r="6575">
          <cell r="T6575">
            <v>12</v>
          </cell>
        </row>
        <row r="6576">
          <cell r="T6576">
            <v>12</v>
          </cell>
        </row>
        <row r="6577">
          <cell r="T6577">
            <v>12</v>
          </cell>
        </row>
        <row r="6578">
          <cell r="T6578">
            <v>12</v>
          </cell>
        </row>
        <row r="6579">
          <cell r="T6579">
            <v>12</v>
          </cell>
        </row>
        <row r="6580">
          <cell r="T6580">
            <v>12</v>
          </cell>
        </row>
        <row r="6581">
          <cell r="T6581">
            <v>12</v>
          </cell>
        </row>
        <row r="6582">
          <cell r="T6582">
            <v>12</v>
          </cell>
        </row>
        <row r="6583">
          <cell r="T6583">
            <v>12</v>
          </cell>
        </row>
        <row r="6584">
          <cell r="T6584">
            <v>12</v>
          </cell>
        </row>
        <row r="6585">
          <cell r="T6585">
            <v>12</v>
          </cell>
        </row>
        <row r="6586">
          <cell r="T6586">
            <v>12</v>
          </cell>
        </row>
        <row r="6587">
          <cell r="T6587">
            <v>12</v>
          </cell>
        </row>
        <row r="6588">
          <cell r="T6588">
            <v>12</v>
          </cell>
        </row>
        <row r="6589">
          <cell r="T6589">
            <v>12</v>
          </cell>
        </row>
        <row r="6590">
          <cell r="T6590">
            <v>12</v>
          </cell>
        </row>
        <row r="6591">
          <cell r="T6591">
            <v>12</v>
          </cell>
        </row>
        <row r="6592">
          <cell r="T6592">
            <v>12</v>
          </cell>
        </row>
        <row r="6593">
          <cell r="T6593">
            <v>12</v>
          </cell>
        </row>
        <row r="6594">
          <cell r="T6594">
            <v>12</v>
          </cell>
        </row>
        <row r="6595">
          <cell r="T6595">
            <v>12</v>
          </cell>
        </row>
        <row r="6596">
          <cell r="T6596">
            <v>12</v>
          </cell>
        </row>
        <row r="6597">
          <cell r="T6597">
            <v>12</v>
          </cell>
        </row>
        <row r="6598">
          <cell r="T6598">
            <v>12</v>
          </cell>
        </row>
        <row r="6599">
          <cell r="T6599">
            <v>12</v>
          </cell>
        </row>
        <row r="6600">
          <cell r="T6600">
            <v>12</v>
          </cell>
        </row>
        <row r="6601">
          <cell r="T6601">
            <v>12</v>
          </cell>
        </row>
        <row r="6602">
          <cell r="T6602">
            <v>12</v>
          </cell>
        </row>
        <row r="6603">
          <cell r="T6603">
            <v>12</v>
          </cell>
        </row>
        <row r="6604">
          <cell r="T6604">
            <v>12</v>
          </cell>
        </row>
        <row r="6605">
          <cell r="T6605">
            <v>12</v>
          </cell>
        </row>
        <row r="6606">
          <cell r="T6606">
            <v>12</v>
          </cell>
        </row>
        <row r="6607">
          <cell r="T6607">
            <v>12</v>
          </cell>
        </row>
        <row r="6608">
          <cell r="T6608">
            <v>12</v>
          </cell>
        </row>
        <row r="6609">
          <cell r="T6609">
            <v>12</v>
          </cell>
        </row>
        <row r="6610">
          <cell r="T6610">
            <v>12</v>
          </cell>
        </row>
        <row r="6611">
          <cell r="T6611">
            <v>12</v>
          </cell>
        </row>
        <row r="6612">
          <cell r="T6612">
            <v>12</v>
          </cell>
        </row>
        <row r="6613">
          <cell r="T6613">
            <v>12</v>
          </cell>
        </row>
        <row r="6614">
          <cell r="T6614">
            <v>12</v>
          </cell>
        </row>
        <row r="6615">
          <cell r="T6615">
            <v>12</v>
          </cell>
        </row>
        <row r="6616">
          <cell r="T6616">
            <v>12</v>
          </cell>
        </row>
        <row r="6617">
          <cell r="T6617">
            <v>12</v>
          </cell>
        </row>
        <row r="6618">
          <cell r="T6618">
            <v>12</v>
          </cell>
        </row>
        <row r="6619">
          <cell r="T6619">
            <v>12</v>
          </cell>
        </row>
        <row r="6620">
          <cell r="T6620">
            <v>12</v>
          </cell>
        </row>
        <row r="6621">
          <cell r="T6621">
            <v>12</v>
          </cell>
        </row>
        <row r="6622">
          <cell r="T6622">
            <v>12</v>
          </cell>
        </row>
        <row r="6623">
          <cell r="T6623">
            <v>12</v>
          </cell>
        </row>
        <row r="6624">
          <cell r="T6624">
            <v>12</v>
          </cell>
        </row>
        <row r="6625">
          <cell r="T6625">
            <v>12</v>
          </cell>
        </row>
        <row r="6626">
          <cell r="T6626">
            <v>12</v>
          </cell>
        </row>
        <row r="6627">
          <cell r="T6627">
            <v>12</v>
          </cell>
        </row>
        <row r="6628">
          <cell r="T6628">
            <v>12</v>
          </cell>
        </row>
        <row r="6629">
          <cell r="T6629">
            <v>12</v>
          </cell>
        </row>
        <row r="6630">
          <cell r="T6630">
            <v>12</v>
          </cell>
        </row>
        <row r="6631">
          <cell r="T6631">
            <v>12</v>
          </cell>
        </row>
        <row r="6632">
          <cell r="T6632">
            <v>12</v>
          </cell>
        </row>
        <row r="6633">
          <cell r="T6633">
            <v>12</v>
          </cell>
        </row>
        <row r="6634">
          <cell r="T6634">
            <v>12</v>
          </cell>
        </row>
        <row r="6635">
          <cell r="T6635">
            <v>12</v>
          </cell>
        </row>
        <row r="6636">
          <cell r="T6636">
            <v>12</v>
          </cell>
        </row>
        <row r="6637">
          <cell r="T6637">
            <v>12</v>
          </cell>
        </row>
        <row r="6638">
          <cell r="T6638">
            <v>12</v>
          </cell>
        </row>
        <row r="6639">
          <cell r="T6639">
            <v>12</v>
          </cell>
        </row>
        <row r="6640">
          <cell r="T6640">
            <v>12</v>
          </cell>
        </row>
        <row r="6641">
          <cell r="T6641">
            <v>12</v>
          </cell>
        </row>
        <row r="6642">
          <cell r="T6642">
            <v>12</v>
          </cell>
        </row>
        <row r="6643">
          <cell r="T6643">
            <v>12</v>
          </cell>
        </row>
        <row r="6644">
          <cell r="T6644">
            <v>12</v>
          </cell>
        </row>
        <row r="6645">
          <cell r="T6645">
            <v>12</v>
          </cell>
        </row>
        <row r="6646">
          <cell r="T6646">
            <v>12</v>
          </cell>
        </row>
        <row r="6647">
          <cell r="T6647">
            <v>12</v>
          </cell>
        </row>
        <row r="6648">
          <cell r="T6648">
            <v>12</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2"/>
      <sheetName val="Hoja3"/>
      <sheetName val="Hoja4"/>
      <sheetName val="Anexo 7"/>
      <sheetName val="Anexo 10"/>
      <sheetName val="Anexo 29"/>
      <sheetName val="Libro4"/>
      <sheetName val="Índice"/>
      <sheetName val="Anexo 25"/>
      <sheetName val="Anexo 30"/>
      <sheetName val="Índice (2)"/>
      <sheetName val="Hoja5"/>
      <sheetName val="INDÍGENAS"/>
      <sheetName val="GÉNERO"/>
      <sheetName val="Gráfico1"/>
      <sheetName val="Sheet1"/>
    </sheetNames>
    <definedNames>
      <definedName name="_________AGO1"/>
      <definedName name="_________NOV1"/>
      <definedName name="_________OCT1"/>
      <definedName name="_________SEP1"/>
      <definedName name="ABR"/>
      <definedName name="AGO"/>
      <definedName name="ddd"/>
      <definedName name="DIC"/>
      <definedName name="FEB"/>
      <definedName name="FECHA"/>
      <definedName name="JUL"/>
      <definedName name="JUN"/>
      <definedName name="MAR"/>
      <definedName name="MAY"/>
      <definedName name="MES"/>
      <definedName name="NOV"/>
      <definedName name="OCT"/>
      <definedName name="SE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EC II"/>
      <sheetName val="PPQ"/>
      <sheetName val="Corporativo"/>
      <sheetName val="Camargo"/>
      <sheetName val="Cangrejera"/>
      <sheetName val="Cosoleacaque"/>
      <sheetName val="Escolín"/>
      <sheetName val="Tula"/>
      <sheetName val="Pajaritos"/>
      <sheetName val="Morelos"/>
      <sheetName val="Clas_Econ"/>
      <sheetName val="CARTERA DE CREDITO"/>
      <sheetName val="CALIFICACION"/>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uncional"/>
      <sheetName val="1"/>
      <sheetName val="2"/>
      <sheetName val="3"/>
      <sheetName val="4"/>
      <sheetName val="5"/>
      <sheetName val="6"/>
      <sheetName val="7"/>
      <sheetName val="8"/>
      <sheetName val="9"/>
      <sheetName val="10"/>
      <sheetName val="ECPD"/>
      <sheetName val="ADEC II"/>
    </sheetNames>
    <sheetDataSet>
      <sheetData sheetId="0" refreshError="1"/>
      <sheetData sheetId="1" refreshError="1">
        <row r="2">
          <cell r="I2">
            <v>1</v>
          </cell>
          <cell r="J2">
            <v>5608362322</v>
          </cell>
        </row>
        <row r="3">
          <cell r="I3">
            <v>2</v>
          </cell>
          <cell r="J3">
            <v>1640344147</v>
          </cell>
        </row>
        <row r="4">
          <cell r="I4">
            <v>3</v>
          </cell>
          <cell r="J4">
            <v>0</v>
          </cell>
        </row>
        <row r="5">
          <cell r="I5">
            <v>4</v>
          </cell>
          <cell r="J5">
            <v>4099511119</v>
          </cell>
        </row>
        <row r="6">
          <cell r="I6">
            <v>5</v>
          </cell>
          <cell r="J6">
            <v>3451107451</v>
          </cell>
        </row>
        <row r="7">
          <cell r="I7">
            <v>6</v>
          </cell>
          <cell r="J7">
            <v>20165465673</v>
          </cell>
        </row>
        <row r="8">
          <cell r="I8">
            <v>7</v>
          </cell>
          <cell r="J8">
            <v>3004397823</v>
          </cell>
        </row>
        <row r="9">
          <cell r="I9">
            <v>8</v>
          </cell>
          <cell r="J9">
            <v>129965200</v>
          </cell>
        </row>
        <row r="10">
          <cell r="I10">
            <v>9</v>
          </cell>
          <cell r="J10">
            <v>2231038979</v>
          </cell>
        </row>
        <row r="11">
          <cell r="I11">
            <v>10</v>
          </cell>
          <cell r="J11">
            <v>457310421</v>
          </cell>
        </row>
        <row r="12">
          <cell r="I12">
            <v>11</v>
          </cell>
          <cell r="J12">
            <v>7282810394</v>
          </cell>
        </row>
        <row r="13">
          <cell r="I13">
            <v>12</v>
          </cell>
          <cell r="J13">
            <v>138324158</v>
          </cell>
        </row>
        <row r="14">
          <cell r="I14">
            <v>13</v>
          </cell>
          <cell r="J14">
            <v>0</v>
          </cell>
        </row>
        <row r="15">
          <cell r="I15">
            <v>14</v>
          </cell>
          <cell r="J15">
            <v>24157628</v>
          </cell>
        </row>
        <row r="16">
          <cell r="I16">
            <v>15</v>
          </cell>
          <cell r="J16">
            <v>470293866</v>
          </cell>
        </row>
        <row r="17">
          <cell r="I17">
            <v>16</v>
          </cell>
          <cell r="J17">
            <v>4577723160</v>
          </cell>
        </row>
        <row r="18">
          <cell r="I18">
            <v>17</v>
          </cell>
          <cell r="J18">
            <v>1246250752</v>
          </cell>
        </row>
        <row r="19">
          <cell r="I19">
            <v>18</v>
          </cell>
          <cell r="J19">
            <v>279996787</v>
          </cell>
        </row>
        <row r="20">
          <cell r="I20">
            <v>19</v>
          </cell>
          <cell r="J20">
            <v>0</v>
          </cell>
        </row>
        <row r="21">
          <cell r="I21">
            <v>20</v>
          </cell>
          <cell r="J21">
            <v>612863397</v>
          </cell>
        </row>
        <row r="22">
          <cell r="I22">
            <v>21</v>
          </cell>
          <cell r="J22">
            <v>24308125</v>
          </cell>
        </row>
        <row r="23">
          <cell r="I23">
            <v>22</v>
          </cell>
          <cell r="J23">
            <v>6068357359</v>
          </cell>
        </row>
        <row r="24">
          <cell r="I24">
            <v>23</v>
          </cell>
          <cell r="J24">
            <v>5170911041</v>
          </cell>
        </row>
        <row r="25">
          <cell r="I25">
            <v>24</v>
          </cell>
          <cell r="J25">
            <v>128235408794</v>
          </cell>
        </row>
        <row r="26">
          <cell r="I26">
            <v>25</v>
          </cell>
          <cell r="J26">
            <v>0</v>
          </cell>
        </row>
        <row r="27">
          <cell r="I27">
            <v>26</v>
          </cell>
          <cell r="J27">
            <v>0</v>
          </cell>
        </row>
        <row r="28">
          <cell r="I28">
            <v>27</v>
          </cell>
          <cell r="J28">
            <v>1403013999</v>
          </cell>
        </row>
        <row r="29">
          <cell r="I29">
            <v>28</v>
          </cell>
          <cell r="J29">
            <v>225774400000</v>
          </cell>
        </row>
        <row r="30">
          <cell r="I30">
            <v>29</v>
          </cell>
          <cell r="J30">
            <v>0</v>
          </cell>
        </row>
        <row r="31">
          <cell r="I31">
            <v>30</v>
          </cell>
          <cell r="J31">
            <v>12235800000</v>
          </cell>
        </row>
        <row r="32">
          <cell r="I32">
            <v>31</v>
          </cell>
          <cell r="J32">
            <v>0</v>
          </cell>
        </row>
        <row r="33">
          <cell r="I33">
            <v>32</v>
          </cell>
          <cell r="J33">
            <v>92328521</v>
          </cell>
        </row>
        <row r="34">
          <cell r="I34">
            <v>33</v>
          </cell>
          <cell r="J34">
            <v>0</v>
          </cell>
        </row>
        <row r="35">
          <cell r="I35">
            <v>34</v>
          </cell>
          <cell r="J35">
            <v>30238665900</v>
          </cell>
        </row>
        <row r="36">
          <cell r="I36">
            <v>35</v>
          </cell>
          <cell r="J36">
            <v>0</v>
          </cell>
        </row>
        <row r="37">
          <cell r="I37">
            <v>36</v>
          </cell>
          <cell r="J37">
            <v>713782824</v>
          </cell>
        </row>
        <row r="38">
          <cell r="I38">
            <v>37</v>
          </cell>
          <cell r="J38">
            <v>65527432</v>
          </cell>
        </row>
        <row r="39">
          <cell r="I39">
            <v>38</v>
          </cell>
          <cell r="J39">
            <v>0</v>
          </cell>
        </row>
      </sheetData>
      <sheetData sheetId="2"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0</v>
          </cell>
        </row>
        <row r="8">
          <cell r="J8">
            <v>7</v>
          </cell>
          <cell r="K8">
            <v>15518236174</v>
          </cell>
        </row>
        <row r="9">
          <cell r="J9">
            <v>8</v>
          </cell>
          <cell r="K9">
            <v>0</v>
          </cell>
        </row>
        <row r="10">
          <cell r="J10">
            <v>9</v>
          </cell>
          <cell r="K10">
            <v>0</v>
          </cell>
        </row>
        <row r="11">
          <cell r="J11">
            <v>10</v>
          </cell>
          <cell r="K11">
            <v>0</v>
          </cell>
        </row>
        <row r="12">
          <cell r="J12">
            <v>11</v>
          </cell>
          <cell r="K12">
            <v>0</v>
          </cell>
        </row>
        <row r="13">
          <cell r="J13">
            <v>12</v>
          </cell>
          <cell r="K13">
            <v>0</v>
          </cell>
        </row>
        <row r="14">
          <cell r="J14">
            <v>13</v>
          </cell>
          <cell r="K14">
            <v>8881191040</v>
          </cell>
        </row>
        <row r="15">
          <cell r="J15">
            <v>14</v>
          </cell>
          <cell r="K15">
            <v>0</v>
          </cell>
        </row>
        <row r="16">
          <cell r="J16">
            <v>15</v>
          </cell>
          <cell r="K16">
            <v>0</v>
          </cell>
        </row>
        <row r="17">
          <cell r="J17">
            <v>16</v>
          </cell>
          <cell r="K17">
            <v>0</v>
          </cell>
        </row>
        <row r="18">
          <cell r="J18">
            <v>17</v>
          </cell>
          <cell r="K18">
            <v>0</v>
          </cell>
        </row>
        <row r="19">
          <cell r="J19">
            <v>18</v>
          </cell>
          <cell r="K19">
            <v>0</v>
          </cell>
        </row>
        <row r="20">
          <cell r="J20">
            <v>19</v>
          </cell>
          <cell r="K20">
            <v>0</v>
          </cell>
        </row>
        <row r="21">
          <cell r="J21">
            <v>20</v>
          </cell>
          <cell r="K21">
            <v>0</v>
          </cell>
        </row>
        <row r="22">
          <cell r="J22">
            <v>21</v>
          </cell>
          <cell r="K22">
            <v>0</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0</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3" refreshError="1">
        <row r="2">
          <cell r="J2">
            <v>1</v>
          </cell>
          <cell r="K2">
            <v>0</v>
          </cell>
        </row>
        <row r="3">
          <cell r="J3">
            <v>2</v>
          </cell>
          <cell r="K3">
            <v>0</v>
          </cell>
        </row>
        <row r="4">
          <cell r="J4">
            <v>3</v>
          </cell>
          <cell r="K4">
            <v>22906745945</v>
          </cell>
        </row>
        <row r="5">
          <cell r="J5">
            <v>4</v>
          </cell>
          <cell r="K5">
            <v>107713757</v>
          </cell>
        </row>
        <row r="6">
          <cell r="J6">
            <v>5</v>
          </cell>
          <cell r="K6">
            <v>0</v>
          </cell>
        </row>
        <row r="7">
          <cell r="J7">
            <v>6</v>
          </cell>
          <cell r="K7">
            <v>385243017</v>
          </cell>
        </row>
        <row r="8">
          <cell r="J8">
            <v>7</v>
          </cell>
          <cell r="K8">
            <v>1389265728</v>
          </cell>
        </row>
        <row r="9">
          <cell r="J9">
            <v>8</v>
          </cell>
          <cell r="K9">
            <v>0</v>
          </cell>
        </row>
        <row r="10">
          <cell r="J10">
            <v>9</v>
          </cell>
          <cell r="K10">
            <v>0</v>
          </cell>
        </row>
        <row r="11">
          <cell r="J11">
            <v>10</v>
          </cell>
          <cell r="K11">
            <v>0</v>
          </cell>
        </row>
        <row r="12">
          <cell r="J12">
            <v>11</v>
          </cell>
          <cell r="K12">
            <v>0</v>
          </cell>
        </row>
        <row r="13">
          <cell r="J13">
            <v>12</v>
          </cell>
          <cell r="K13">
            <v>0</v>
          </cell>
        </row>
        <row r="14">
          <cell r="J14">
            <v>13</v>
          </cell>
          <cell r="K14">
            <v>0</v>
          </cell>
        </row>
        <row r="15">
          <cell r="J15">
            <v>14</v>
          </cell>
          <cell r="K15">
            <v>548638347</v>
          </cell>
        </row>
        <row r="16">
          <cell r="J16">
            <v>15</v>
          </cell>
          <cell r="K16">
            <v>172875322</v>
          </cell>
        </row>
        <row r="17">
          <cell r="J17">
            <v>16</v>
          </cell>
          <cell r="K17">
            <v>621204581</v>
          </cell>
        </row>
        <row r="18">
          <cell r="J18">
            <v>17</v>
          </cell>
          <cell r="K18">
            <v>5765804754</v>
          </cell>
        </row>
        <row r="19">
          <cell r="J19">
            <v>18</v>
          </cell>
          <cell r="K19">
            <v>0</v>
          </cell>
        </row>
        <row r="20">
          <cell r="J20">
            <v>19</v>
          </cell>
          <cell r="K20">
            <v>0</v>
          </cell>
        </row>
        <row r="21">
          <cell r="J21">
            <v>20</v>
          </cell>
          <cell r="K21">
            <v>0</v>
          </cell>
        </row>
        <row r="22">
          <cell r="J22">
            <v>21</v>
          </cell>
          <cell r="K22">
            <v>0</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516179591</v>
          </cell>
        </row>
        <row r="33">
          <cell r="J33">
            <v>32</v>
          </cell>
          <cell r="K33">
            <v>702305324</v>
          </cell>
        </row>
        <row r="34">
          <cell r="J34">
            <v>33</v>
          </cell>
          <cell r="K34">
            <v>2500000000</v>
          </cell>
        </row>
        <row r="35">
          <cell r="J35">
            <v>34</v>
          </cell>
          <cell r="K35">
            <v>0</v>
          </cell>
        </row>
        <row r="36">
          <cell r="J36">
            <v>35</v>
          </cell>
          <cell r="K36">
            <v>574967780</v>
          </cell>
        </row>
        <row r="37">
          <cell r="J37">
            <v>36</v>
          </cell>
          <cell r="K37">
            <v>6034464005</v>
          </cell>
        </row>
        <row r="38">
          <cell r="J38">
            <v>37</v>
          </cell>
          <cell r="K38">
            <v>0</v>
          </cell>
        </row>
        <row r="39">
          <cell r="J39">
            <v>38</v>
          </cell>
          <cell r="K39">
            <v>0</v>
          </cell>
        </row>
      </sheetData>
      <sheetData sheetId="4"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287594326</v>
          </cell>
        </row>
        <row r="8">
          <cell r="J8">
            <v>7</v>
          </cell>
          <cell r="K8">
            <v>0</v>
          </cell>
        </row>
        <row r="9">
          <cell r="J9">
            <v>8</v>
          </cell>
          <cell r="K9">
            <v>31760214100</v>
          </cell>
        </row>
        <row r="10">
          <cell r="J10">
            <v>9</v>
          </cell>
          <cell r="K10">
            <v>17718941175</v>
          </cell>
        </row>
        <row r="11">
          <cell r="J11">
            <v>10</v>
          </cell>
          <cell r="K11">
            <v>4745440569</v>
          </cell>
        </row>
        <row r="12">
          <cell r="J12">
            <v>11</v>
          </cell>
          <cell r="K12">
            <v>0</v>
          </cell>
        </row>
        <row r="13">
          <cell r="J13">
            <v>12</v>
          </cell>
          <cell r="K13">
            <v>0</v>
          </cell>
        </row>
        <row r="14">
          <cell r="J14">
            <v>13</v>
          </cell>
          <cell r="K14">
            <v>0</v>
          </cell>
        </row>
        <row r="15">
          <cell r="J15">
            <v>14</v>
          </cell>
          <cell r="K15">
            <v>2707901515</v>
          </cell>
        </row>
        <row r="16">
          <cell r="J16">
            <v>15</v>
          </cell>
          <cell r="K16">
            <v>1384900259</v>
          </cell>
        </row>
        <row r="17">
          <cell r="J17">
            <v>16</v>
          </cell>
          <cell r="K17">
            <v>3298359687</v>
          </cell>
        </row>
        <row r="18">
          <cell r="J18">
            <v>17</v>
          </cell>
          <cell r="K18">
            <v>0</v>
          </cell>
        </row>
        <row r="19">
          <cell r="J19">
            <v>18</v>
          </cell>
          <cell r="K19">
            <v>795782280</v>
          </cell>
        </row>
        <row r="20">
          <cell r="J20">
            <v>19</v>
          </cell>
          <cell r="K20">
            <v>0</v>
          </cell>
        </row>
        <row r="21">
          <cell r="J21">
            <v>20</v>
          </cell>
          <cell r="K21">
            <v>0</v>
          </cell>
        </row>
        <row r="22">
          <cell r="J22">
            <v>21</v>
          </cell>
          <cell r="K22">
            <v>1452100429</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0</v>
          </cell>
        </row>
        <row r="35">
          <cell r="J35">
            <v>34</v>
          </cell>
          <cell r="K35">
            <v>0</v>
          </cell>
        </row>
        <row r="36">
          <cell r="J36">
            <v>35</v>
          </cell>
          <cell r="K36">
            <v>0</v>
          </cell>
        </row>
        <row r="37">
          <cell r="J37">
            <v>36</v>
          </cell>
          <cell r="K37">
            <v>0</v>
          </cell>
        </row>
        <row r="38">
          <cell r="J38">
            <v>37</v>
          </cell>
          <cell r="K38">
            <v>0</v>
          </cell>
        </row>
        <row r="39">
          <cell r="J39">
            <v>38</v>
          </cell>
          <cell r="K39">
            <v>7413483323</v>
          </cell>
        </row>
      </sheetData>
      <sheetData sheetId="5"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0</v>
          </cell>
        </row>
        <row r="8">
          <cell r="J8">
            <v>7</v>
          </cell>
          <cell r="K8">
            <v>0</v>
          </cell>
        </row>
        <row r="9">
          <cell r="J9">
            <v>8</v>
          </cell>
          <cell r="K9">
            <v>0</v>
          </cell>
        </row>
        <row r="10">
          <cell r="J10">
            <v>9</v>
          </cell>
          <cell r="K10">
            <v>0</v>
          </cell>
        </row>
        <row r="11">
          <cell r="J11">
            <v>10</v>
          </cell>
          <cell r="K11">
            <v>0</v>
          </cell>
        </row>
        <row r="12">
          <cell r="J12">
            <v>11</v>
          </cell>
          <cell r="K12">
            <v>0</v>
          </cell>
        </row>
        <row r="13">
          <cell r="J13">
            <v>12</v>
          </cell>
          <cell r="K13">
            <v>0</v>
          </cell>
        </row>
        <row r="14">
          <cell r="J14">
            <v>13</v>
          </cell>
          <cell r="K14">
            <v>0</v>
          </cell>
        </row>
        <row r="15">
          <cell r="J15">
            <v>14</v>
          </cell>
          <cell r="K15">
            <v>0</v>
          </cell>
        </row>
        <row r="16">
          <cell r="J16">
            <v>15</v>
          </cell>
          <cell r="K16">
            <v>0</v>
          </cell>
        </row>
        <row r="17">
          <cell r="J17">
            <v>16</v>
          </cell>
          <cell r="K17">
            <v>3608508696</v>
          </cell>
        </row>
        <row r="18">
          <cell r="J18">
            <v>17</v>
          </cell>
          <cell r="K18">
            <v>0</v>
          </cell>
        </row>
        <row r="19">
          <cell r="J19">
            <v>18</v>
          </cell>
          <cell r="K19">
            <v>22380585</v>
          </cell>
        </row>
        <row r="20">
          <cell r="J20">
            <v>19</v>
          </cell>
          <cell r="K20">
            <v>0</v>
          </cell>
        </row>
        <row r="21">
          <cell r="J21">
            <v>20</v>
          </cell>
          <cell r="K21">
            <v>0</v>
          </cell>
        </row>
        <row r="22">
          <cell r="J22">
            <v>21</v>
          </cell>
          <cell r="K22">
            <v>0</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0</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6"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829600000</v>
          </cell>
        </row>
        <row r="8">
          <cell r="J8">
            <v>7</v>
          </cell>
          <cell r="K8">
            <v>0</v>
          </cell>
        </row>
        <row r="9">
          <cell r="J9">
            <v>8</v>
          </cell>
          <cell r="K9">
            <v>0</v>
          </cell>
        </row>
        <row r="10">
          <cell r="J10">
            <v>9</v>
          </cell>
          <cell r="K10">
            <v>0</v>
          </cell>
        </row>
        <row r="11">
          <cell r="J11">
            <v>10</v>
          </cell>
          <cell r="K11">
            <v>0</v>
          </cell>
        </row>
        <row r="12">
          <cell r="J12">
            <v>11</v>
          </cell>
          <cell r="K12">
            <v>0</v>
          </cell>
        </row>
        <row r="13">
          <cell r="J13">
            <v>12</v>
          </cell>
          <cell r="K13">
            <v>1193099262</v>
          </cell>
        </row>
        <row r="14">
          <cell r="J14">
            <v>13</v>
          </cell>
          <cell r="K14">
            <v>0</v>
          </cell>
        </row>
        <row r="15">
          <cell r="J15">
            <v>14</v>
          </cell>
          <cell r="K15">
            <v>0</v>
          </cell>
        </row>
        <row r="16">
          <cell r="J16">
            <v>15</v>
          </cell>
          <cell r="K16">
            <v>0</v>
          </cell>
        </row>
        <row r="17">
          <cell r="J17">
            <v>16</v>
          </cell>
          <cell r="K17">
            <v>1930876375</v>
          </cell>
        </row>
        <row r="18">
          <cell r="J18">
            <v>17</v>
          </cell>
          <cell r="K18">
            <v>0</v>
          </cell>
        </row>
        <row r="19">
          <cell r="J19">
            <v>18</v>
          </cell>
          <cell r="K19">
            <v>0</v>
          </cell>
        </row>
        <row r="20">
          <cell r="J20">
            <v>19</v>
          </cell>
          <cell r="K20">
            <v>0</v>
          </cell>
        </row>
        <row r="21">
          <cell r="J21">
            <v>20</v>
          </cell>
          <cell r="K21">
            <v>18078873780</v>
          </cell>
        </row>
        <row r="22">
          <cell r="J22">
            <v>21</v>
          </cell>
          <cell r="K22">
            <v>0</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48385268964</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7"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0</v>
          </cell>
        </row>
        <row r="8">
          <cell r="J8">
            <v>7</v>
          </cell>
          <cell r="K8">
            <v>1991155901</v>
          </cell>
        </row>
        <row r="9">
          <cell r="J9">
            <v>8</v>
          </cell>
          <cell r="K9">
            <v>0</v>
          </cell>
        </row>
        <row r="10">
          <cell r="J10">
            <v>9</v>
          </cell>
          <cell r="K10">
            <v>0</v>
          </cell>
        </row>
        <row r="11">
          <cell r="J11">
            <v>10</v>
          </cell>
          <cell r="K11">
            <v>0</v>
          </cell>
        </row>
        <row r="12">
          <cell r="J12">
            <v>11</v>
          </cell>
          <cell r="K12">
            <v>0</v>
          </cell>
        </row>
        <row r="13">
          <cell r="J13">
            <v>12</v>
          </cell>
          <cell r="K13">
            <v>17859451368</v>
          </cell>
        </row>
        <row r="14">
          <cell r="J14">
            <v>13</v>
          </cell>
          <cell r="K14">
            <v>0</v>
          </cell>
        </row>
        <row r="15">
          <cell r="J15">
            <v>14</v>
          </cell>
          <cell r="K15">
            <v>0</v>
          </cell>
        </row>
        <row r="16">
          <cell r="J16">
            <v>15</v>
          </cell>
          <cell r="K16">
            <v>0</v>
          </cell>
        </row>
        <row r="17">
          <cell r="J17">
            <v>16</v>
          </cell>
          <cell r="K17">
            <v>0</v>
          </cell>
        </row>
        <row r="18">
          <cell r="J18">
            <v>17</v>
          </cell>
          <cell r="K18">
            <v>0</v>
          </cell>
        </row>
        <row r="19">
          <cell r="J19">
            <v>18</v>
          </cell>
          <cell r="K19">
            <v>0</v>
          </cell>
        </row>
        <row r="20">
          <cell r="J20">
            <v>19</v>
          </cell>
          <cell r="K20">
            <v>0</v>
          </cell>
        </row>
        <row r="21">
          <cell r="J21">
            <v>20</v>
          </cell>
          <cell r="K21">
            <v>0</v>
          </cell>
        </row>
        <row r="22">
          <cell r="J22">
            <v>21</v>
          </cell>
          <cell r="K22">
            <v>0</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29334809485</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8"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0</v>
          </cell>
        </row>
        <row r="8">
          <cell r="J8">
            <v>7</v>
          </cell>
          <cell r="K8">
            <v>0</v>
          </cell>
        </row>
        <row r="9">
          <cell r="J9">
            <v>8</v>
          </cell>
          <cell r="K9">
            <v>0</v>
          </cell>
        </row>
        <row r="10">
          <cell r="J10">
            <v>9</v>
          </cell>
          <cell r="K10">
            <v>0</v>
          </cell>
        </row>
        <row r="11">
          <cell r="J11">
            <v>10</v>
          </cell>
          <cell r="K11">
            <v>0</v>
          </cell>
        </row>
        <row r="12">
          <cell r="J12">
            <v>11</v>
          </cell>
          <cell r="K12">
            <v>6367505519</v>
          </cell>
        </row>
        <row r="13">
          <cell r="J13">
            <v>12</v>
          </cell>
          <cell r="K13">
            <v>0</v>
          </cell>
        </row>
        <row r="14">
          <cell r="J14">
            <v>13</v>
          </cell>
          <cell r="K14">
            <v>0</v>
          </cell>
        </row>
        <row r="15">
          <cell r="J15">
            <v>14</v>
          </cell>
          <cell r="K15">
            <v>0</v>
          </cell>
        </row>
        <row r="16">
          <cell r="J16">
            <v>15</v>
          </cell>
          <cell r="K16">
            <v>0</v>
          </cell>
        </row>
        <row r="17">
          <cell r="J17">
            <v>16</v>
          </cell>
          <cell r="K17">
            <v>0</v>
          </cell>
        </row>
        <row r="18">
          <cell r="J18">
            <v>17</v>
          </cell>
          <cell r="K18">
            <v>0</v>
          </cell>
        </row>
        <row r="19">
          <cell r="J19">
            <v>18</v>
          </cell>
          <cell r="K19">
            <v>0</v>
          </cell>
        </row>
        <row r="20">
          <cell r="J20">
            <v>19</v>
          </cell>
          <cell r="K20">
            <v>0</v>
          </cell>
        </row>
        <row r="21">
          <cell r="J21">
            <v>20</v>
          </cell>
          <cell r="K21">
            <v>0</v>
          </cell>
        </row>
        <row r="22">
          <cell r="J22">
            <v>21</v>
          </cell>
          <cell r="K22">
            <v>0</v>
          </cell>
        </row>
        <row r="23">
          <cell r="J23">
            <v>22</v>
          </cell>
          <cell r="K23">
            <v>5748101451</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0</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9"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0</v>
          </cell>
        </row>
        <row r="8">
          <cell r="J8">
            <v>7</v>
          </cell>
          <cell r="K8">
            <v>922528712</v>
          </cell>
        </row>
        <row r="9">
          <cell r="J9">
            <v>8</v>
          </cell>
          <cell r="K9">
            <v>1784419100</v>
          </cell>
        </row>
        <row r="10">
          <cell r="J10">
            <v>9</v>
          </cell>
          <cell r="K10">
            <v>0</v>
          </cell>
        </row>
        <row r="11">
          <cell r="J11">
            <v>10</v>
          </cell>
          <cell r="K11">
            <v>0</v>
          </cell>
        </row>
        <row r="12">
          <cell r="J12">
            <v>11</v>
          </cell>
          <cell r="K12">
            <v>87152870218</v>
          </cell>
        </row>
        <row r="13">
          <cell r="J13">
            <v>12</v>
          </cell>
          <cell r="K13">
            <v>0</v>
          </cell>
        </row>
        <row r="14">
          <cell r="J14">
            <v>13</v>
          </cell>
          <cell r="K14">
            <v>0</v>
          </cell>
        </row>
        <row r="15">
          <cell r="J15">
            <v>14</v>
          </cell>
          <cell r="K15">
            <v>0</v>
          </cell>
        </row>
        <row r="16">
          <cell r="J16">
            <v>15</v>
          </cell>
          <cell r="K16">
            <v>0</v>
          </cell>
        </row>
        <row r="17">
          <cell r="J17">
            <v>16</v>
          </cell>
          <cell r="K17">
            <v>0</v>
          </cell>
        </row>
        <row r="18">
          <cell r="J18">
            <v>17</v>
          </cell>
          <cell r="K18">
            <v>0</v>
          </cell>
        </row>
        <row r="19">
          <cell r="J19">
            <v>18</v>
          </cell>
          <cell r="K19">
            <v>0</v>
          </cell>
        </row>
        <row r="20">
          <cell r="J20">
            <v>19</v>
          </cell>
          <cell r="K20">
            <v>0</v>
          </cell>
        </row>
        <row r="21">
          <cell r="J21">
            <v>20</v>
          </cell>
          <cell r="K21">
            <v>0</v>
          </cell>
        </row>
        <row r="22">
          <cell r="J22">
            <v>21</v>
          </cell>
          <cell r="K22">
            <v>0</v>
          </cell>
        </row>
        <row r="23">
          <cell r="J23">
            <v>22</v>
          </cell>
          <cell r="K23">
            <v>0</v>
          </cell>
        </row>
        <row r="24">
          <cell r="J24">
            <v>23</v>
          </cell>
          <cell r="K24">
            <v>0</v>
          </cell>
        </row>
        <row r="25">
          <cell r="J25">
            <v>24</v>
          </cell>
          <cell r="K25">
            <v>0</v>
          </cell>
        </row>
        <row r="26">
          <cell r="J26">
            <v>25</v>
          </cell>
          <cell r="K26">
            <v>19447151952</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140433311683</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10" refreshError="1">
        <row r="2">
          <cell r="J2">
            <v>1</v>
          </cell>
          <cell r="K2">
            <v>0</v>
          </cell>
        </row>
        <row r="3">
          <cell r="J3">
            <v>2</v>
          </cell>
          <cell r="K3">
            <v>0</v>
          </cell>
        </row>
        <row r="4">
          <cell r="J4">
            <v>3</v>
          </cell>
          <cell r="K4">
            <v>0</v>
          </cell>
        </row>
        <row r="5">
          <cell r="J5">
            <v>4</v>
          </cell>
          <cell r="K5">
            <v>1000000</v>
          </cell>
        </row>
        <row r="6">
          <cell r="J6">
            <v>5</v>
          </cell>
          <cell r="K6">
            <v>0</v>
          </cell>
        </row>
        <row r="7">
          <cell r="J7">
            <v>6</v>
          </cell>
          <cell r="K7">
            <v>158315552</v>
          </cell>
        </row>
        <row r="8">
          <cell r="J8">
            <v>7</v>
          </cell>
          <cell r="K8">
            <v>0</v>
          </cell>
        </row>
        <row r="9">
          <cell r="J9">
            <v>8</v>
          </cell>
          <cell r="K9">
            <v>0</v>
          </cell>
        </row>
        <row r="10">
          <cell r="J10">
            <v>9</v>
          </cell>
          <cell r="K10">
            <v>0</v>
          </cell>
        </row>
        <row r="11">
          <cell r="J11">
            <v>10</v>
          </cell>
          <cell r="K11">
            <v>0</v>
          </cell>
        </row>
        <row r="12">
          <cell r="J12">
            <v>11</v>
          </cell>
          <cell r="K12">
            <v>0</v>
          </cell>
        </row>
        <row r="13">
          <cell r="J13">
            <v>12</v>
          </cell>
          <cell r="K13">
            <v>294050546</v>
          </cell>
        </row>
        <row r="14">
          <cell r="J14">
            <v>13</v>
          </cell>
          <cell r="K14">
            <v>0</v>
          </cell>
        </row>
        <row r="15">
          <cell r="J15">
            <v>14</v>
          </cell>
          <cell r="K15">
            <v>0</v>
          </cell>
        </row>
        <row r="16">
          <cell r="J16">
            <v>15</v>
          </cell>
          <cell r="K16">
            <v>0</v>
          </cell>
        </row>
        <row r="17">
          <cell r="J17">
            <v>16</v>
          </cell>
          <cell r="K17">
            <v>0</v>
          </cell>
        </row>
        <row r="18">
          <cell r="J18">
            <v>17</v>
          </cell>
          <cell r="K18">
            <v>0</v>
          </cell>
        </row>
        <row r="19">
          <cell r="J19">
            <v>18</v>
          </cell>
          <cell r="K19">
            <v>0</v>
          </cell>
        </row>
        <row r="20">
          <cell r="J20">
            <v>19</v>
          </cell>
          <cell r="K20">
            <v>20573390700</v>
          </cell>
        </row>
        <row r="21">
          <cell r="J21">
            <v>20</v>
          </cell>
          <cell r="K21">
            <v>0</v>
          </cell>
        </row>
        <row r="22">
          <cell r="J22">
            <v>21</v>
          </cell>
          <cell r="K22">
            <v>0</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0</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11" refreshError="1">
        <row r="2">
          <cell r="A2" t="str">
            <v>1J0U</v>
          </cell>
          <cell r="B2">
            <v>1</v>
          </cell>
          <cell r="C2" t="str">
            <v>J0U</v>
          </cell>
          <cell r="D2">
            <v>39101535</v>
          </cell>
          <cell r="F2" t="str">
            <v>6GYN</v>
          </cell>
          <cell r="G2">
            <v>6</v>
          </cell>
          <cell r="H2" t="str">
            <v>GYN</v>
          </cell>
          <cell r="I2">
            <v>2750400000</v>
          </cell>
        </row>
        <row r="3">
          <cell r="A3" t="str">
            <v>1T1O</v>
          </cell>
          <cell r="B3">
            <v>1</v>
          </cell>
          <cell r="C3" t="str">
            <v>T1O</v>
          </cell>
          <cell r="D3">
            <v>3194519620</v>
          </cell>
          <cell r="F3" t="str">
            <v>7GYN</v>
          </cell>
          <cell r="G3">
            <v>7</v>
          </cell>
          <cell r="H3" t="str">
            <v>GYN</v>
          </cell>
          <cell r="I3">
            <v>16656676128</v>
          </cell>
        </row>
        <row r="4">
          <cell r="A4" t="str">
            <v>1TOQ</v>
          </cell>
          <cell r="B4">
            <v>1</v>
          </cell>
          <cell r="C4" t="str">
            <v>TOQ</v>
          </cell>
          <cell r="D4">
            <v>7794012153</v>
          </cell>
          <cell r="F4" t="str">
            <v>7GYR</v>
          </cell>
          <cell r="G4">
            <v>7</v>
          </cell>
          <cell r="H4" t="str">
            <v>GYR</v>
          </cell>
          <cell r="I4">
            <v>86196600338</v>
          </cell>
        </row>
        <row r="5">
          <cell r="A5" t="str">
            <v>1TZZ</v>
          </cell>
          <cell r="B5">
            <v>1</v>
          </cell>
          <cell r="C5" t="str">
            <v>TZZ</v>
          </cell>
          <cell r="D5">
            <v>20374625137</v>
          </cell>
          <cell r="F5" t="str">
            <v>10GYN</v>
          </cell>
          <cell r="G5">
            <v>10</v>
          </cell>
          <cell r="H5" t="str">
            <v>GYN</v>
          </cell>
          <cell r="I5">
            <v>35117360352</v>
          </cell>
        </row>
        <row r="6">
          <cell r="A6" t="str">
            <v>4HHQ</v>
          </cell>
          <cell r="B6">
            <v>4</v>
          </cell>
          <cell r="C6" t="str">
            <v>HHQ</v>
          </cell>
          <cell r="D6">
            <v>1089264000</v>
          </cell>
          <cell r="F6" t="str">
            <v>10GYR</v>
          </cell>
          <cell r="G6">
            <v>10</v>
          </cell>
          <cell r="H6" t="str">
            <v>GYR</v>
          </cell>
          <cell r="I6">
            <v>77964399662</v>
          </cell>
        </row>
        <row r="7">
          <cell r="A7" t="str">
            <v>4J0U</v>
          </cell>
          <cell r="B7">
            <v>4</v>
          </cell>
          <cell r="C7" t="str">
            <v>J0U</v>
          </cell>
          <cell r="D7">
            <v>2513543686</v>
          </cell>
          <cell r="F7" t="str">
            <v/>
          </cell>
        </row>
        <row r="8">
          <cell r="A8" t="str">
            <v>4T1O</v>
          </cell>
          <cell r="B8">
            <v>4</v>
          </cell>
          <cell r="C8" t="str">
            <v>T1O</v>
          </cell>
          <cell r="D8">
            <v>11803581380</v>
          </cell>
          <cell r="F8" t="str">
            <v/>
          </cell>
        </row>
        <row r="9">
          <cell r="A9" t="str">
            <v>4TOQ</v>
          </cell>
          <cell r="B9">
            <v>4</v>
          </cell>
          <cell r="C9" t="str">
            <v>TOQ</v>
          </cell>
          <cell r="D9">
            <v>95071187847</v>
          </cell>
          <cell r="F9" t="str">
            <v/>
          </cell>
        </row>
        <row r="10">
          <cell r="A10" t="str">
            <v>4TZZ</v>
          </cell>
          <cell r="B10">
            <v>4</v>
          </cell>
          <cell r="C10" t="str">
            <v>TZZ</v>
          </cell>
          <cell r="D10">
            <v>76755903341</v>
          </cell>
          <cell r="F10" t="str">
            <v/>
          </cell>
        </row>
        <row r="11">
          <cell r="A11" t="str">
            <v>5T1O</v>
          </cell>
          <cell r="B11">
            <v>5</v>
          </cell>
          <cell r="C11" t="str">
            <v>T1O</v>
          </cell>
          <cell r="D11">
            <v>2000000</v>
          </cell>
          <cell r="F11" t="str">
            <v/>
          </cell>
        </row>
        <row r="12">
          <cell r="A12" t="str">
            <v>5TZZ</v>
          </cell>
          <cell r="B12">
            <v>5</v>
          </cell>
          <cell r="C12" t="str">
            <v>TZZ</v>
          </cell>
          <cell r="D12">
            <v>3631759918</v>
          </cell>
          <cell r="F12" t="str">
            <v/>
          </cell>
        </row>
        <row r="13">
          <cell r="A13" t="str">
            <v>7TZZ</v>
          </cell>
          <cell r="B13">
            <v>7</v>
          </cell>
          <cell r="C13" t="str">
            <v>TZZ</v>
          </cell>
          <cell r="D13">
            <v>5581476881</v>
          </cell>
          <cell r="F13" t="str">
            <v/>
          </cell>
        </row>
        <row r="14">
          <cell r="A14" t="str">
            <v>10T1O</v>
          </cell>
          <cell r="B14">
            <v>10</v>
          </cell>
          <cell r="C14" t="str">
            <v>T1O</v>
          </cell>
          <cell r="D14">
            <v>5633799000</v>
          </cell>
          <cell r="F14" t="str">
            <v/>
          </cell>
        </row>
        <row r="15">
          <cell r="A15" t="str">
            <v>10TOQ</v>
          </cell>
          <cell r="B15">
            <v>10</v>
          </cell>
          <cell r="C15" t="str">
            <v>TOQ</v>
          </cell>
          <cell r="D15">
            <v>4059800000</v>
          </cell>
        </row>
        <row r="16">
          <cell r="A16" t="str">
            <v>10TZZ</v>
          </cell>
          <cell r="B16">
            <v>10</v>
          </cell>
          <cell r="C16" t="str">
            <v>TZZ</v>
          </cell>
          <cell r="D16">
            <v>7793283223</v>
          </cell>
        </row>
        <row r="17">
          <cell r="A17" t="str">
            <v/>
          </cell>
        </row>
        <row r="18">
          <cell r="A18" t="str">
            <v/>
          </cell>
        </row>
        <row r="19">
          <cell r="A19" t="str">
            <v/>
          </cell>
        </row>
        <row r="20">
          <cell r="A20" t="str">
            <v/>
          </cell>
        </row>
        <row r="21">
          <cell r="A21" t="str">
            <v/>
          </cell>
        </row>
        <row r="22">
          <cell r="A22" t="str">
            <v/>
          </cell>
          <cell r="F22" t="str">
            <v/>
          </cell>
        </row>
        <row r="23">
          <cell r="A23" t="str">
            <v/>
          </cell>
          <cell r="F23" t="str">
            <v/>
          </cell>
        </row>
        <row r="24">
          <cell r="A24" t="str">
            <v/>
          </cell>
          <cell r="F24" t="str">
            <v/>
          </cell>
        </row>
        <row r="25">
          <cell r="A25" t="str">
            <v/>
          </cell>
          <cell r="F25" t="str">
            <v/>
          </cell>
        </row>
        <row r="26">
          <cell r="A26" t="str">
            <v/>
          </cell>
          <cell r="F26" t="str">
            <v/>
          </cell>
        </row>
        <row r="27">
          <cell r="A27" t="str">
            <v/>
          </cell>
          <cell r="F27" t="str">
            <v/>
          </cell>
        </row>
        <row r="28">
          <cell r="A28" t="str">
            <v/>
          </cell>
          <cell r="F28" t="str">
            <v/>
          </cell>
        </row>
        <row r="29">
          <cell r="A29" t="str">
            <v/>
          </cell>
          <cell r="F29" t="str">
            <v/>
          </cell>
        </row>
        <row r="30">
          <cell r="A30" t="str">
            <v/>
          </cell>
        </row>
        <row r="31">
          <cell r="A31" t="str">
            <v/>
          </cell>
        </row>
        <row r="32">
          <cell r="A32" t="str">
            <v/>
          </cell>
        </row>
        <row r="33">
          <cell r="A33" t="str">
            <v/>
          </cell>
        </row>
        <row r="34">
          <cell r="A34" t="str">
            <v/>
          </cell>
        </row>
        <row r="35">
          <cell r="A35" t="str">
            <v/>
          </cell>
        </row>
        <row r="36">
          <cell r="A36" t="str">
            <v/>
          </cell>
        </row>
        <row r="37">
          <cell r="A37" t="str">
            <v/>
          </cell>
        </row>
        <row r="38">
          <cell r="A38" t="str">
            <v/>
          </cell>
        </row>
        <row r="39">
          <cell r="A39" t="str">
            <v/>
          </cell>
        </row>
        <row r="40">
          <cell r="A40" t="str">
            <v/>
          </cell>
        </row>
        <row r="41">
          <cell r="A41" t="str">
            <v/>
          </cell>
        </row>
        <row r="42">
          <cell r="A42" t="str">
            <v/>
          </cell>
        </row>
        <row r="43">
          <cell r="A43" t="str">
            <v/>
          </cell>
        </row>
        <row r="44">
          <cell r="A44" t="str">
            <v/>
          </cell>
        </row>
        <row r="45">
          <cell r="A45" t="str">
            <v/>
          </cell>
        </row>
        <row r="46">
          <cell r="A46" t="str">
            <v/>
          </cell>
        </row>
        <row r="47">
          <cell r="A47" t="str">
            <v/>
          </cell>
        </row>
        <row r="48">
          <cell r="A48" t="str">
            <v/>
          </cell>
        </row>
        <row r="49">
          <cell r="A49" t="str">
            <v/>
          </cell>
        </row>
        <row r="50">
          <cell r="A50" t="str">
            <v/>
          </cell>
        </row>
        <row r="51">
          <cell r="A51" t="str">
            <v/>
          </cell>
        </row>
        <row r="52">
          <cell r="A52" t="str">
            <v/>
          </cell>
        </row>
        <row r="53">
          <cell r="A53" t="str">
            <v/>
          </cell>
        </row>
        <row r="54">
          <cell r="A54" t="str">
            <v/>
          </cell>
        </row>
        <row r="55">
          <cell r="A55" t="str">
            <v/>
          </cell>
        </row>
        <row r="56">
          <cell r="A56" t="str">
            <v/>
          </cell>
        </row>
        <row r="57">
          <cell r="A57" t="str">
            <v/>
          </cell>
        </row>
        <row r="58">
          <cell r="A58" t="str">
            <v/>
          </cell>
        </row>
        <row r="59">
          <cell r="A59" t="str">
            <v/>
          </cell>
        </row>
        <row r="60">
          <cell r="A60" t="str">
            <v/>
          </cell>
        </row>
        <row r="61">
          <cell r="A61" t="str">
            <v/>
          </cell>
        </row>
        <row r="62">
          <cell r="A62" t="str">
            <v/>
          </cell>
        </row>
        <row r="63">
          <cell r="A63" t="str">
            <v/>
          </cell>
        </row>
        <row r="64">
          <cell r="A64" t="str">
            <v/>
          </cell>
        </row>
        <row r="65">
          <cell r="A65" t="str">
            <v/>
          </cell>
        </row>
        <row r="66">
          <cell r="A66" t="str">
            <v/>
          </cell>
        </row>
        <row r="67">
          <cell r="A67" t="str">
            <v/>
          </cell>
        </row>
        <row r="68">
          <cell r="A68" t="str">
            <v/>
          </cell>
        </row>
        <row r="69">
          <cell r="A69" t="str">
            <v/>
          </cell>
        </row>
        <row r="70">
          <cell r="A70" t="str">
            <v/>
          </cell>
        </row>
        <row r="71">
          <cell r="A71" t="str">
            <v/>
          </cell>
        </row>
        <row r="72">
          <cell r="A72" t="str">
            <v/>
          </cell>
        </row>
        <row r="73">
          <cell r="A73" t="str">
            <v/>
          </cell>
        </row>
        <row r="74">
          <cell r="A74" t="str">
            <v/>
          </cell>
        </row>
        <row r="75">
          <cell r="A75" t="str">
            <v/>
          </cell>
        </row>
        <row r="76">
          <cell r="A76" t="str">
            <v/>
          </cell>
        </row>
        <row r="77">
          <cell r="A77" t="str">
            <v/>
          </cell>
        </row>
        <row r="78">
          <cell r="A78" t="str">
            <v/>
          </cell>
        </row>
        <row r="79">
          <cell r="A79" t="str">
            <v/>
          </cell>
        </row>
        <row r="80">
          <cell r="A80" t="str">
            <v/>
          </cell>
        </row>
        <row r="81">
          <cell r="A81" t="str">
            <v/>
          </cell>
        </row>
        <row r="82">
          <cell r="A82" t="str">
            <v/>
          </cell>
        </row>
        <row r="83">
          <cell r="A83" t="str">
            <v/>
          </cell>
        </row>
        <row r="84">
          <cell r="A84" t="str">
            <v/>
          </cell>
        </row>
        <row r="85">
          <cell r="A85" t="str">
            <v/>
          </cell>
        </row>
        <row r="86">
          <cell r="A86" t="str">
            <v/>
          </cell>
        </row>
        <row r="87">
          <cell r="A87" t="str">
            <v/>
          </cell>
        </row>
        <row r="88">
          <cell r="A88" t="str">
            <v/>
          </cell>
        </row>
        <row r="89">
          <cell r="A89" t="str">
            <v/>
          </cell>
        </row>
        <row r="90">
          <cell r="A90" t="str">
            <v/>
          </cell>
        </row>
        <row r="91">
          <cell r="A91" t="str">
            <v/>
          </cell>
        </row>
        <row r="92">
          <cell r="A92" t="str">
            <v/>
          </cell>
        </row>
        <row r="93">
          <cell r="A93" t="str">
            <v/>
          </cell>
        </row>
        <row r="94">
          <cell r="A94" t="str">
            <v/>
          </cell>
        </row>
        <row r="95">
          <cell r="A95" t="str">
            <v/>
          </cell>
        </row>
        <row r="96">
          <cell r="A96" t="str">
            <v/>
          </cell>
        </row>
        <row r="97">
          <cell r="A97" t="str">
            <v/>
          </cell>
        </row>
        <row r="98">
          <cell r="A98" t="str">
            <v/>
          </cell>
        </row>
        <row r="99">
          <cell r="A99" t="str">
            <v/>
          </cell>
        </row>
        <row r="100">
          <cell r="A100" t="str">
            <v/>
          </cell>
        </row>
        <row r="101">
          <cell r="A101" t="str">
            <v/>
          </cell>
        </row>
        <row r="102">
          <cell r="A102" t="str">
            <v/>
          </cell>
        </row>
        <row r="103">
          <cell r="A103" t="str">
            <v/>
          </cell>
        </row>
        <row r="104">
          <cell r="A104" t="str">
            <v/>
          </cell>
        </row>
        <row r="105">
          <cell r="A105" t="str">
            <v/>
          </cell>
        </row>
        <row r="106">
          <cell r="A106" t="str">
            <v/>
          </cell>
        </row>
        <row r="107">
          <cell r="A107" t="str">
            <v/>
          </cell>
        </row>
        <row r="108">
          <cell r="A108" t="str">
            <v/>
          </cell>
        </row>
        <row r="109">
          <cell r="A109" t="str">
            <v/>
          </cell>
        </row>
        <row r="110">
          <cell r="A110" t="str">
            <v/>
          </cell>
        </row>
        <row r="111">
          <cell r="A111" t="str">
            <v/>
          </cell>
        </row>
        <row r="112">
          <cell r="A112" t="str">
            <v/>
          </cell>
        </row>
        <row r="113">
          <cell r="A113" t="str">
            <v/>
          </cell>
        </row>
        <row r="114">
          <cell r="A114" t="str">
            <v/>
          </cell>
        </row>
        <row r="115">
          <cell r="A115" t="str">
            <v/>
          </cell>
        </row>
        <row r="116">
          <cell r="A116" t="str">
            <v/>
          </cell>
        </row>
        <row r="117">
          <cell r="A117" t="str">
            <v/>
          </cell>
        </row>
        <row r="118">
          <cell r="A118" t="str">
            <v/>
          </cell>
        </row>
        <row r="119">
          <cell r="A119" t="str">
            <v/>
          </cell>
        </row>
        <row r="120">
          <cell r="A120" t="str">
            <v/>
          </cell>
        </row>
        <row r="121">
          <cell r="A121" t="str">
            <v/>
          </cell>
        </row>
        <row r="122">
          <cell r="A122" t="str">
            <v/>
          </cell>
        </row>
        <row r="123">
          <cell r="A123" t="str">
            <v/>
          </cell>
        </row>
        <row r="124">
          <cell r="A124" t="str">
            <v/>
          </cell>
        </row>
        <row r="125">
          <cell r="A125" t="str">
            <v/>
          </cell>
        </row>
        <row r="126">
          <cell r="A126" t="str">
            <v/>
          </cell>
        </row>
        <row r="127">
          <cell r="A127" t="str">
            <v/>
          </cell>
        </row>
        <row r="128">
          <cell r="A128" t="str">
            <v/>
          </cell>
        </row>
        <row r="129">
          <cell r="A129" t="str">
            <v/>
          </cell>
        </row>
        <row r="130">
          <cell r="A130" t="str">
            <v/>
          </cell>
        </row>
        <row r="131">
          <cell r="A131" t="str">
            <v/>
          </cell>
        </row>
        <row r="132">
          <cell r="A132" t="str">
            <v/>
          </cell>
        </row>
        <row r="133">
          <cell r="A133" t="str">
            <v/>
          </cell>
        </row>
        <row r="134">
          <cell r="A134" t="str">
            <v/>
          </cell>
        </row>
        <row r="135">
          <cell r="A135" t="str">
            <v/>
          </cell>
        </row>
        <row r="136">
          <cell r="A136" t="str">
            <v/>
          </cell>
        </row>
        <row r="137">
          <cell r="A137" t="str">
            <v/>
          </cell>
        </row>
        <row r="138">
          <cell r="A138" t="str">
            <v/>
          </cell>
        </row>
        <row r="139">
          <cell r="A139" t="str">
            <v/>
          </cell>
        </row>
        <row r="140">
          <cell r="A140" t="str">
            <v/>
          </cell>
        </row>
        <row r="141">
          <cell r="A141" t="str">
            <v/>
          </cell>
        </row>
        <row r="142">
          <cell r="A142" t="str">
            <v/>
          </cell>
        </row>
        <row r="143">
          <cell r="A143" t="str">
            <v/>
          </cell>
        </row>
        <row r="144">
          <cell r="A144" t="str">
            <v/>
          </cell>
        </row>
        <row r="145">
          <cell r="A145" t="str">
            <v/>
          </cell>
        </row>
        <row r="146">
          <cell r="A146" t="str">
            <v/>
          </cell>
        </row>
        <row r="147">
          <cell r="A147" t="str">
            <v/>
          </cell>
        </row>
        <row r="148">
          <cell r="A148" t="str">
            <v/>
          </cell>
        </row>
        <row r="149">
          <cell r="A149" t="str">
            <v/>
          </cell>
        </row>
        <row r="150">
          <cell r="A150" t="str">
            <v/>
          </cell>
        </row>
        <row r="151">
          <cell r="A151" t="str">
            <v/>
          </cell>
        </row>
        <row r="152">
          <cell r="A152" t="str">
            <v/>
          </cell>
        </row>
        <row r="153">
          <cell r="A153" t="str">
            <v/>
          </cell>
        </row>
        <row r="154">
          <cell r="A154" t="str">
            <v/>
          </cell>
        </row>
        <row r="155">
          <cell r="A155" t="str">
            <v/>
          </cell>
        </row>
        <row r="156">
          <cell r="A156" t="str">
            <v/>
          </cell>
        </row>
        <row r="157">
          <cell r="A157" t="str">
            <v/>
          </cell>
        </row>
        <row r="158">
          <cell r="A158" t="str">
            <v/>
          </cell>
        </row>
        <row r="159">
          <cell r="A159" t="str">
            <v/>
          </cell>
        </row>
        <row r="160">
          <cell r="A160" t="str">
            <v/>
          </cell>
        </row>
        <row r="161">
          <cell r="A161" t="str">
            <v/>
          </cell>
        </row>
        <row r="162">
          <cell r="A162" t="str">
            <v/>
          </cell>
        </row>
        <row r="163">
          <cell r="A163" t="str">
            <v/>
          </cell>
        </row>
        <row r="164">
          <cell r="A164" t="str">
            <v/>
          </cell>
        </row>
        <row r="165">
          <cell r="A165" t="str">
            <v/>
          </cell>
        </row>
        <row r="166">
          <cell r="A166" t="str">
            <v/>
          </cell>
        </row>
        <row r="167">
          <cell r="A167" t="str">
            <v/>
          </cell>
        </row>
        <row r="168">
          <cell r="A168" t="str">
            <v/>
          </cell>
        </row>
        <row r="169">
          <cell r="A169" t="str">
            <v/>
          </cell>
        </row>
        <row r="170">
          <cell r="A170" t="str">
            <v/>
          </cell>
        </row>
        <row r="171">
          <cell r="A171" t="str">
            <v/>
          </cell>
        </row>
        <row r="172">
          <cell r="A172" t="str">
            <v/>
          </cell>
        </row>
        <row r="173">
          <cell r="A173" t="str">
            <v/>
          </cell>
        </row>
        <row r="174">
          <cell r="A174" t="str">
            <v/>
          </cell>
        </row>
        <row r="175">
          <cell r="A175" t="str">
            <v/>
          </cell>
        </row>
        <row r="176">
          <cell r="A176" t="str">
            <v/>
          </cell>
        </row>
        <row r="177">
          <cell r="A177" t="str">
            <v/>
          </cell>
        </row>
        <row r="178">
          <cell r="A178" t="str">
            <v/>
          </cell>
        </row>
        <row r="179">
          <cell r="A179" t="str">
            <v/>
          </cell>
        </row>
        <row r="180">
          <cell r="A180" t="str">
            <v/>
          </cell>
        </row>
        <row r="181">
          <cell r="A181" t="str">
            <v/>
          </cell>
        </row>
        <row r="182">
          <cell r="A182" t="str">
            <v/>
          </cell>
        </row>
        <row r="183">
          <cell r="A183" t="str">
            <v/>
          </cell>
        </row>
        <row r="184">
          <cell r="A184" t="str">
            <v/>
          </cell>
        </row>
        <row r="185">
          <cell r="A185" t="str">
            <v/>
          </cell>
        </row>
        <row r="186">
          <cell r="A186" t="str">
            <v/>
          </cell>
        </row>
        <row r="187">
          <cell r="A187" t="str">
            <v/>
          </cell>
        </row>
        <row r="188">
          <cell r="A188" t="str">
            <v/>
          </cell>
        </row>
        <row r="189">
          <cell r="A189" t="str">
            <v/>
          </cell>
        </row>
        <row r="190">
          <cell r="A190" t="str">
            <v/>
          </cell>
        </row>
        <row r="191">
          <cell r="A191" t="str">
            <v/>
          </cell>
        </row>
        <row r="192">
          <cell r="A192" t="str">
            <v/>
          </cell>
        </row>
        <row r="193">
          <cell r="A193" t="str">
            <v/>
          </cell>
        </row>
        <row r="194">
          <cell r="A194" t="str">
            <v/>
          </cell>
        </row>
        <row r="195">
          <cell r="A195" t="str">
            <v/>
          </cell>
        </row>
        <row r="196">
          <cell r="A196" t="str">
            <v/>
          </cell>
        </row>
        <row r="197">
          <cell r="A197" t="str">
            <v/>
          </cell>
        </row>
        <row r="198">
          <cell r="A198" t="str">
            <v/>
          </cell>
        </row>
        <row r="199">
          <cell r="A199" t="str">
            <v/>
          </cell>
        </row>
        <row r="200">
          <cell r="A200" t="str">
            <v/>
          </cell>
        </row>
        <row r="201">
          <cell r="A201" t="str">
            <v/>
          </cell>
        </row>
        <row r="202">
          <cell r="A202" t="str">
            <v/>
          </cell>
        </row>
        <row r="203">
          <cell r="A203" t="str">
            <v/>
          </cell>
        </row>
        <row r="204">
          <cell r="A204" t="str">
            <v/>
          </cell>
        </row>
        <row r="205">
          <cell r="A205" t="str">
            <v/>
          </cell>
        </row>
        <row r="206">
          <cell r="A206" t="str">
            <v/>
          </cell>
        </row>
        <row r="207">
          <cell r="A207" t="str">
            <v/>
          </cell>
        </row>
        <row r="208">
          <cell r="A208" t="str">
            <v/>
          </cell>
        </row>
        <row r="209">
          <cell r="A209" t="str">
            <v/>
          </cell>
        </row>
        <row r="210">
          <cell r="A210" t="str">
            <v/>
          </cell>
        </row>
        <row r="211">
          <cell r="A211" t="str">
            <v/>
          </cell>
        </row>
        <row r="212">
          <cell r="A212" t="str">
            <v/>
          </cell>
        </row>
        <row r="213">
          <cell r="A213" t="str">
            <v/>
          </cell>
        </row>
        <row r="214">
          <cell r="A214" t="str">
            <v/>
          </cell>
        </row>
        <row r="215">
          <cell r="A215" t="str">
            <v/>
          </cell>
        </row>
        <row r="216">
          <cell r="A216" t="str">
            <v/>
          </cell>
        </row>
        <row r="217">
          <cell r="A217" t="str">
            <v/>
          </cell>
        </row>
        <row r="218">
          <cell r="A218" t="str">
            <v/>
          </cell>
        </row>
        <row r="219">
          <cell r="A219" t="str">
            <v/>
          </cell>
        </row>
        <row r="220">
          <cell r="A220" t="str">
            <v/>
          </cell>
        </row>
        <row r="221">
          <cell r="A221" t="str">
            <v/>
          </cell>
        </row>
        <row r="222">
          <cell r="A222" t="str">
            <v/>
          </cell>
        </row>
        <row r="223">
          <cell r="A223" t="str">
            <v/>
          </cell>
        </row>
        <row r="224">
          <cell r="A224" t="str">
            <v/>
          </cell>
        </row>
        <row r="225">
          <cell r="A225" t="str">
            <v/>
          </cell>
        </row>
        <row r="226">
          <cell r="A226" t="str">
            <v/>
          </cell>
        </row>
        <row r="227">
          <cell r="A227" t="str">
            <v/>
          </cell>
        </row>
        <row r="228">
          <cell r="A228" t="str">
            <v/>
          </cell>
        </row>
        <row r="229">
          <cell r="A229" t="str">
            <v/>
          </cell>
        </row>
        <row r="230">
          <cell r="A230" t="str">
            <v/>
          </cell>
        </row>
        <row r="231">
          <cell r="A231" t="str">
            <v/>
          </cell>
        </row>
        <row r="232">
          <cell r="A232" t="str">
            <v/>
          </cell>
        </row>
        <row r="233">
          <cell r="A233" t="str">
            <v/>
          </cell>
        </row>
        <row r="234">
          <cell r="A234" t="str">
            <v/>
          </cell>
        </row>
        <row r="235">
          <cell r="A235" t="str">
            <v/>
          </cell>
        </row>
        <row r="236">
          <cell r="A236" t="str">
            <v/>
          </cell>
        </row>
        <row r="237">
          <cell r="A237" t="str">
            <v/>
          </cell>
        </row>
        <row r="238">
          <cell r="A238" t="str">
            <v/>
          </cell>
        </row>
        <row r="239">
          <cell r="A239" t="str">
            <v/>
          </cell>
        </row>
        <row r="240">
          <cell r="A240" t="str">
            <v/>
          </cell>
        </row>
        <row r="241">
          <cell r="A241" t="str">
            <v/>
          </cell>
        </row>
        <row r="242">
          <cell r="A242" t="str">
            <v/>
          </cell>
        </row>
        <row r="243">
          <cell r="A243" t="str">
            <v/>
          </cell>
        </row>
        <row r="244">
          <cell r="A244" t="str">
            <v/>
          </cell>
        </row>
        <row r="245">
          <cell r="A245" t="str">
            <v/>
          </cell>
        </row>
        <row r="246">
          <cell r="A246" t="str">
            <v/>
          </cell>
        </row>
        <row r="247">
          <cell r="A247" t="str">
            <v/>
          </cell>
        </row>
        <row r="248">
          <cell r="A248" t="str">
            <v/>
          </cell>
        </row>
        <row r="249">
          <cell r="A249" t="str">
            <v/>
          </cell>
        </row>
        <row r="250">
          <cell r="A250" t="str">
            <v/>
          </cell>
        </row>
        <row r="251">
          <cell r="A251" t="str">
            <v/>
          </cell>
        </row>
        <row r="252">
          <cell r="A252" t="str">
            <v/>
          </cell>
        </row>
        <row r="253">
          <cell r="A253" t="str">
            <v/>
          </cell>
        </row>
        <row r="254">
          <cell r="A254" t="str">
            <v/>
          </cell>
        </row>
        <row r="255">
          <cell r="A255" t="str">
            <v/>
          </cell>
        </row>
        <row r="256">
          <cell r="A256" t="str">
            <v/>
          </cell>
        </row>
        <row r="257">
          <cell r="A257" t="str">
            <v/>
          </cell>
        </row>
        <row r="258">
          <cell r="A258" t="str">
            <v/>
          </cell>
        </row>
        <row r="259">
          <cell r="A259" t="str">
            <v/>
          </cell>
        </row>
        <row r="260">
          <cell r="A260" t="str">
            <v/>
          </cell>
        </row>
        <row r="261">
          <cell r="A261" t="str">
            <v/>
          </cell>
        </row>
        <row r="262">
          <cell r="A262" t="str">
            <v/>
          </cell>
        </row>
        <row r="263">
          <cell r="A263" t="str">
            <v/>
          </cell>
        </row>
        <row r="264">
          <cell r="A264" t="str">
            <v/>
          </cell>
        </row>
        <row r="265">
          <cell r="A265" t="str">
            <v/>
          </cell>
        </row>
        <row r="266">
          <cell r="A266" t="str">
            <v/>
          </cell>
        </row>
        <row r="267">
          <cell r="A267" t="str">
            <v/>
          </cell>
        </row>
        <row r="268">
          <cell r="A268" t="str">
            <v/>
          </cell>
        </row>
        <row r="269">
          <cell r="A269" t="str">
            <v/>
          </cell>
        </row>
        <row r="270">
          <cell r="A270" t="str">
            <v/>
          </cell>
        </row>
        <row r="271">
          <cell r="A271" t="str">
            <v/>
          </cell>
        </row>
        <row r="272">
          <cell r="A272" t="str">
            <v/>
          </cell>
        </row>
        <row r="273">
          <cell r="A273" t="str">
            <v/>
          </cell>
        </row>
        <row r="274">
          <cell r="A274" t="str">
            <v/>
          </cell>
        </row>
        <row r="275">
          <cell r="A275" t="str">
            <v/>
          </cell>
        </row>
        <row r="276">
          <cell r="A276" t="str">
            <v/>
          </cell>
        </row>
        <row r="277">
          <cell r="A277" t="str">
            <v/>
          </cell>
        </row>
        <row r="278">
          <cell r="A278" t="str">
            <v/>
          </cell>
        </row>
        <row r="279">
          <cell r="A279" t="str">
            <v/>
          </cell>
        </row>
        <row r="280">
          <cell r="A280" t="str">
            <v/>
          </cell>
        </row>
        <row r="281">
          <cell r="A281" t="str">
            <v/>
          </cell>
        </row>
        <row r="282">
          <cell r="A282" t="str">
            <v/>
          </cell>
        </row>
        <row r="283">
          <cell r="A283" t="str">
            <v/>
          </cell>
        </row>
        <row r="284">
          <cell r="A284" t="str">
            <v/>
          </cell>
        </row>
        <row r="285">
          <cell r="A285" t="str">
            <v/>
          </cell>
        </row>
        <row r="286">
          <cell r="A286" t="str">
            <v/>
          </cell>
        </row>
        <row r="287">
          <cell r="A287" t="str">
            <v/>
          </cell>
        </row>
        <row r="288">
          <cell r="A288" t="str">
            <v/>
          </cell>
        </row>
        <row r="289">
          <cell r="A289" t="str">
            <v/>
          </cell>
        </row>
        <row r="290">
          <cell r="A290" t="str">
            <v/>
          </cell>
        </row>
        <row r="291">
          <cell r="A291" t="str">
            <v/>
          </cell>
        </row>
        <row r="292">
          <cell r="A292" t="str">
            <v/>
          </cell>
        </row>
        <row r="293">
          <cell r="A293" t="str">
            <v/>
          </cell>
        </row>
        <row r="294">
          <cell r="A294" t="str">
            <v/>
          </cell>
        </row>
        <row r="295">
          <cell r="A295" t="str">
            <v/>
          </cell>
        </row>
        <row r="296">
          <cell r="A296" t="str">
            <v/>
          </cell>
        </row>
        <row r="297">
          <cell r="A297" t="str">
            <v/>
          </cell>
        </row>
        <row r="298">
          <cell r="A298" t="str">
            <v/>
          </cell>
        </row>
        <row r="299">
          <cell r="A299" t="str">
            <v/>
          </cell>
        </row>
        <row r="300">
          <cell r="A300" t="str">
            <v/>
          </cell>
        </row>
        <row r="301">
          <cell r="A301" t="str">
            <v/>
          </cell>
        </row>
        <row r="302">
          <cell r="A302" t="str">
            <v/>
          </cell>
        </row>
        <row r="303">
          <cell r="A303" t="str">
            <v/>
          </cell>
        </row>
        <row r="304">
          <cell r="A304" t="str">
            <v/>
          </cell>
        </row>
        <row r="305">
          <cell r="A305" t="str">
            <v/>
          </cell>
        </row>
        <row r="306">
          <cell r="A306" t="str">
            <v/>
          </cell>
        </row>
        <row r="307">
          <cell r="A307" t="str">
            <v/>
          </cell>
        </row>
        <row r="308">
          <cell r="A308" t="str">
            <v/>
          </cell>
        </row>
        <row r="309">
          <cell r="A309" t="str">
            <v/>
          </cell>
        </row>
        <row r="310">
          <cell r="A310" t="str">
            <v/>
          </cell>
        </row>
        <row r="311">
          <cell r="A311" t="str">
            <v/>
          </cell>
        </row>
        <row r="312">
          <cell r="A312" t="str">
            <v/>
          </cell>
        </row>
        <row r="313">
          <cell r="A313" t="str">
            <v/>
          </cell>
        </row>
        <row r="314">
          <cell r="A314" t="str">
            <v/>
          </cell>
        </row>
        <row r="315">
          <cell r="A315" t="str">
            <v/>
          </cell>
        </row>
        <row r="316">
          <cell r="A316" t="str">
            <v/>
          </cell>
        </row>
        <row r="317">
          <cell r="A317" t="str">
            <v/>
          </cell>
        </row>
        <row r="318">
          <cell r="A318" t="str">
            <v/>
          </cell>
        </row>
        <row r="319">
          <cell r="A319" t="str">
            <v/>
          </cell>
        </row>
        <row r="320">
          <cell r="A320" t="str">
            <v/>
          </cell>
        </row>
        <row r="321">
          <cell r="A321" t="str">
            <v/>
          </cell>
        </row>
        <row r="322">
          <cell r="A322" t="str">
            <v/>
          </cell>
        </row>
        <row r="323">
          <cell r="A323" t="str">
            <v/>
          </cell>
        </row>
        <row r="324">
          <cell r="A324" t="str">
            <v/>
          </cell>
        </row>
        <row r="325">
          <cell r="A325" t="str">
            <v/>
          </cell>
        </row>
        <row r="326">
          <cell r="A326" t="str">
            <v/>
          </cell>
        </row>
        <row r="327">
          <cell r="A327" t="str">
            <v/>
          </cell>
        </row>
        <row r="328">
          <cell r="A328" t="str">
            <v/>
          </cell>
        </row>
        <row r="329">
          <cell r="A329" t="str">
            <v/>
          </cell>
        </row>
        <row r="330">
          <cell r="A330" t="str">
            <v/>
          </cell>
        </row>
        <row r="331">
          <cell r="A331" t="str">
            <v/>
          </cell>
        </row>
        <row r="332">
          <cell r="A332" t="str">
            <v/>
          </cell>
        </row>
        <row r="333">
          <cell r="A333" t="str">
            <v/>
          </cell>
        </row>
        <row r="334">
          <cell r="A334" t="str">
            <v/>
          </cell>
        </row>
        <row r="335">
          <cell r="A335" t="str">
            <v/>
          </cell>
        </row>
        <row r="336">
          <cell r="A336" t="str">
            <v/>
          </cell>
        </row>
        <row r="337">
          <cell r="A337" t="str">
            <v/>
          </cell>
        </row>
        <row r="338">
          <cell r="A338" t="str">
            <v/>
          </cell>
        </row>
        <row r="339">
          <cell r="A339" t="str">
            <v/>
          </cell>
        </row>
        <row r="340">
          <cell r="A340" t="str">
            <v/>
          </cell>
        </row>
        <row r="341">
          <cell r="A341" t="str">
            <v/>
          </cell>
        </row>
        <row r="342">
          <cell r="A342" t="str">
            <v/>
          </cell>
        </row>
        <row r="343">
          <cell r="A343" t="str">
            <v/>
          </cell>
        </row>
        <row r="344">
          <cell r="A344" t="str">
            <v/>
          </cell>
        </row>
        <row r="345">
          <cell r="A345" t="str">
            <v/>
          </cell>
        </row>
        <row r="346">
          <cell r="A346" t="str">
            <v/>
          </cell>
        </row>
        <row r="347">
          <cell r="A347" t="str">
            <v/>
          </cell>
        </row>
        <row r="348">
          <cell r="A348" t="str">
            <v/>
          </cell>
        </row>
        <row r="349">
          <cell r="A349" t="str">
            <v/>
          </cell>
        </row>
        <row r="350">
          <cell r="A350" t="str">
            <v/>
          </cell>
        </row>
        <row r="351">
          <cell r="A351" t="str">
            <v/>
          </cell>
        </row>
        <row r="352">
          <cell r="A352" t="str">
            <v/>
          </cell>
        </row>
        <row r="353">
          <cell r="A353" t="str">
            <v/>
          </cell>
        </row>
        <row r="354">
          <cell r="A354" t="str">
            <v/>
          </cell>
        </row>
        <row r="355">
          <cell r="A355" t="str">
            <v/>
          </cell>
        </row>
        <row r="356">
          <cell r="A356" t="str">
            <v/>
          </cell>
        </row>
        <row r="357">
          <cell r="A357" t="str">
            <v/>
          </cell>
        </row>
        <row r="358">
          <cell r="A358" t="str">
            <v/>
          </cell>
        </row>
        <row r="359">
          <cell r="A359" t="str">
            <v/>
          </cell>
        </row>
        <row r="360">
          <cell r="A360" t="str">
            <v/>
          </cell>
        </row>
        <row r="361">
          <cell r="A361" t="str">
            <v/>
          </cell>
        </row>
        <row r="362">
          <cell r="A362" t="str">
            <v/>
          </cell>
        </row>
        <row r="363">
          <cell r="A363" t="str">
            <v/>
          </cell>
        </row>
        <row r="364">
          <cell r="A364" t="str">
            <v/>
          </cell>
        </row>
        <row r="365">
          <cell r="A365" t="str">
            <v/>
          </cell>
        </row>
        <row r="366">
          <cell r="A366" t="str">
            <v/>
          </cell>
        </row>
        <row r="367">
          <cell r="A367" t="str">
            <v/>
          </cell>
        </row>
        <row r="368">
          <cell r="A368" t="str">
            <v/>
          </cell>
        </row>
        <row r="369">
          <cell r="A369" t="str">
            <v/>
          </cell>
        </row>
        <row r="370">
          <cell r="A370" t="str">
            <v/>
          </cell>
        </row>
        <row r="371">
          <cell r="A371" t="str">
            <v/>
          </cell>
        </row>
        <row r="372">
          <cell r="A372" t="str">
            <v/>
          </cell>
        </row>
        <row r="373">
          <cell r="A373" t="str">
            <v/>
          </cell>
        </row>
        <row r="374">
          <cell r="A374" t="str">
            <v/>
          </cell>
        </row>
        <row r="375">
          <cell r="A375" t="str">
            <v/>
          </cell>
        </row>
        <row r="376">
          <cell r="A376" t="str">
            <v/>
          </cell>
        </row>
        <row r="377">
          <cell r="A377" t="str">
            <v/>
          </cell>
        </row>
        <row r="378">
          <cell r="A378" t="str">
            <v/>
          </cell>
        </row>
        <row r="379">
          <cell r="A379" t="str">
            <v/>
          </cell>
        </row>
        <row r="380">
          <cell r="A380" t="str">
            <v/>
          </cell>
        </row>
        <row r="381">
          <cell r="A381" t="str">
            <v/>
          </cell>
        </row>
        <row r="382">
          <cell r="A382" t="str">
            <v/>
          </cell>
        </row>
        <row r="383">
          <cell r="A383" t="str">
            <v/>
          </cell>
        </row>
        <row r="384">
          <cell r="A384" t="str">
            <v/>
          </cell>
        </row>
        <row r="385">
          <cell r="A385" t="str">
            <v/>
          </cell>
        </row>
        <row r="386">
          <cell r="A386" t="str">
            <v/>
          </cell>
        </row>
        <row r="387">
          <cell r="A387" t="str">
            <v/>
          </cell>
        </row>
        <row r="388">
          <cell r="A388" t="str">
            <v/>
          </cell>
        </row>
        <row r="389">
          <cell r="A389" t="str">
            <v/>
          </cell>
        </row>
        <row r="390">
          <cell r="A390" t="str">
            <v/>
          </cell>
        </row>
        <row r="391">
          <cell r="A391" t="str">
            <v/>
          </cell>
        </row>
        <row r="392">
          <cell r="A392" t="str">
            <v/>
          </cell>
        </row>
        <row r="393">
          <cell r="A393" t="str">
            <v/>
          </cell>
        </row>
        <row r="394">
          <cell r="A394" t="str">
            <v/>
          </cell>
        </row>
        <row r="395">
          <cell r="A395" t="str">
            <v/>
          </cell>
        </row>
        <row r="396">
          <cell r="A396" t="str">
            <v/>
          </cell>
        </row>
        <row r="397">
          <cell r="A397" t="str">
            <v/>
          </cell>
        </row>
        <row r="398">
          <cell r="A398" t="str">
            <v/>
          </cell>
        </row>
        <row r="399">
          <cell r="A399" t="str">
            <v/>
          </cell>
        </row>
        <row r="400">
          <cell r="A400" t="str">
            <v/>
          </cell>
        </row>
        <row r="401">
          <cell r="A401" t="str">
            <v/>
          </cell>
        </row>
        <row r="402">
          <cell r="A402" t="str">
            <v/>
          </cell>
        </row>
        <row r="403">
          <cell r="A403" t="str">
            <v/>
          </cell>
        </row>
        <row r="404">
          <cell r="A404" t="str">
            <v/>
          </cell>
        </row>
        <row r="405">
          <cell r="A405" t="str">
            <v/>
          </cell>
        </row>
        <row r="406">
          <cell r="A406" t="str">
            <v/>
          </cell>
        </row>
        <row r="407">
          <cell r="A407" t="str">
            <v/>
          </cell>
        </row>
        <row r="408">
          <cell r="A408" t="str">
            <v/>
          </cell>
        </row>
        <row r="409">
          <cell r="A409" t="str">
            <v/>
          </cell>
        </row>
        <row r="410">
          <cell r="A410" t="str">
            <v/>
          </cell>
        </row>
        <row r="411">
          <cell r="A411" t="str">
            <v/>
          </cell>
        </row>
        <row r="412">
          <cell r="A412" t="str">
            <v/>
          </cell>
        </row>
        <row r="413">
          <cell r="A413" t="str">
            <v/>
          </cell>
        </row>
        <row r="414">
          <cell r="A414" t="str">
            <v/>
          </cell>
        </row>
        <row r="415">
          <cell r="A415" t="str">
            <v/>
          </cell>
        </row>
        <row r="416">
          <cell r="A416" t="str">
            <v/>
          </cell>
        </row>
        <row r="417">
          <cell r="A417" t="str">
            <v/>
          </cell>
        </row>
        <row r="418">
          <cell r="A418" t="str">
            <v/>
          </cell>
        </row>
        <row r="419">
          <cell r="A419" t="str">
            <v/>
          </cell>
        </row>
        <row r="420">
          <cell r="A420" t="str">
            <v/>
          </cell>
        </row>
        <row r="421">
          <cell r="A421" t="str">
            <v/>
          </cell>
        </row>
        <row r="422">
          <cell r="A422" t="str">
            <v/>
          </cell>
        </row>
        <row r="423">
          <cell r="A423" t="str">
            <v/>
          </cell>
        </row>
        <row r="424">
          <cell r="A424" t="str">
            <v/>
          </cell>
        </row>
        <row r="425">
          <cell r="A425" t="str">
            <v/>
          </cell>
        </row>
        <row r="426">
          <cell r="A426" t="str">
            <v/>
          </cell>
        </row>
        <row r="427">
          <cell r="A427" t="str">
            <v/>
          </cell>
        </row>
        <row r="428">
          <cell r="A428" t="str">
            <v/>
          </cell>
        </row>
        <row r="429">
          <cell r="A429" t="str">
            <v/>
          </cell>
        </row>
        <row r="430">
          <cell r="A430" t="str">
            <v/>
          </cell>
        </row>
        <row r="431">
          <cell r="A431" t="str">
            <v/>
          </cell>
        </row>
        <row r="432">
          <cell r="A432" t="str">
            <v/>
          </cell>
        </row>
        <row r="433">
          <cell r="A433" t="str">
            <v/>
          </cell>
        </row>
        <row r="434">
          <cell r="A434" t="str">
            <v/>
          </cell>
        </row>
        <row r="435">
          <cell r="A435" t="str">
            <v/>
          </cell>
        </row>
        <row r="436">
          <cell r="A436" t="str">
            <v/>
          </cell>
        </row>
        <row r="437">
          <cell r="A437" t="str">
            <v/>
          </cell>
        </row>
        <row r="438">
          <cell r="A438" t="str">
            <v/>
          </cell>
        </row>
        <row r="439">
          <cell r="A439" t="str">
            <v/>
          </cell>
        </row>
        <row r="440">
          <cell r="A440" t="str">
            <v/>
          </cell>
        </row>
        <row r="441">
          <cell r="A441" t="str">
            <v/>
          </cell>
        </row>
        <row r="442">
          <cell r="A442" t="str">
            <v/>
          </cell>
        </row>
        <row r="443">
          <cell r="A443" t="str">
            <v/>
          </cell>
        </row>
        <row r="444">
          <cell r="A444" t="str">
            <v/>
          </cell>
        </row>
        <row r="445">
          <cell r="A445" t="str">
            <v/>
          </cell>
        </row>
        <row r="446">
          <cell r="A446" t="str">
            <v/>
          </cell>
        </row>
        <row r="447">
          <cell r="A447" t="str">
            <v/>
          </cell>
        </row>
        <row r="448">
          <cell r="A448" t="str">
            <v/>
          </cell>
        </row>
        <row r="449">
          <cell r="A449" t="str">
            <v/>
          </cell>
        </row>
        <row r="450">
          <cell r="A450" t="str">
            <v/>
          </cell>
        </row>
        <row r="451">
          <cell r="A451" t="str">
            <v/>
          </cell>
        </row>
        <row r="452">
          <cell r="A452" t="str">
            <v/>
          </cell>
        </row>
        <row r="453">
          <cell r="A453" t="str">
            <v/>
          </cell>
        </row>
        <row r="454">
          <cell r="A454" t="str">
            <v/>
          </cell>
        </row>
        <row r="455">
          <cell r="A455" t="str">
            <v/>
          </cell>
        </row>
        <row r="456">
          <cell r="A456" t="str">
            <v/>
          </cell>
        </row>
        <row r="457">
          <cell r="A457" t="str">
            <v/>
          </cell>
        </row>
        <row r="458">
          <cell r="A458" t="str">
            <v/>
          </cell>
        </row>
        <row r="459">
          <cell r="A459" t="str">
            <v/>
          </cell>
        </row>
        <row r="460">
          <cell r="A460" t="str">
            <v/>
          </cell>
        </row>
        <row r="461">
          <cell r="A461" t="str">
            <v/>
          </cell>
        </row>
        <row r="462">
          <cell r="A462" t="str">
            <v/>
          </cell>
        </row>
        <row r="463">
          <cell r="A463" t="str">
            <v/>
          </cell>
        </row>
        <row r="464">
          <cell r="A464" t="str">
            <v/>
          </cell>
        </row>
        <row r="465">
          <cell r="A465" t="str">
            <v/>
          </cell>
        </row>
        <row r="466">
          <cell r="A466" t="str">
            <v/>
          </cell>
        </row>
        <row r="467">
          <cell r="A467" t="str">
            <v/>
          </cell>
        </row>
        <row r="468">
          <cell r="A468" t="str">
            <v/>
          </cell>
        </row>
        <row r="469">
          <cell r="A469" t="str">
            <v/>
          </cell>
        </row>
        <row r="470">
          <cell r="A470" t="str">
            <v/>
          </cell>
        </row>
        <row r="471">
          <cell r="A471" t="str">
            <v/>
          </cell>
        </row>
        <row r="472">
          <cell r="A472" t="str">
            <v/>
          </cell>
        </row>
        <row r="473">
          <cell r="A473" t="str">
            <v/>
          </cell>
        </row>
        <row r="474">
          <cell r="A474" t="str">
            <v/>
          </cell>
        </row>
        <row r="475">
          <cell r="A475" t="str">
            <v/>
          </cell>
        </row>
        <row r="476">
          <cell r="A476" t="str">
            <v/>
          </cell>
        </row>
        <row r="477">
          <cell r="A477" t="str">
            <v/>
          </cell>
        </row>
        <row r="478">
          <cell r="A478" t="str">
            <v/>
          </cell>
        </row>
        <row r="479">
          <cell r="A479" t="str">
            <v/>
          </cell>
        </row>
        <row r="480">
          <cell r="A480" t="str">
            <v/>
          </cell>
        </row>
        <row r="481">
          <cell r="A481" t="str">
            <v/>
          </cell>
        </row>
        <row r="482">
          <cell r="A482" t="str">
            <v/>
          </cell>
        </row>
        <row r="483">
          <cell r="A483" t="str">
            <v/>
          </cell>
        </row>
        <row r="484">
          <cell r="A484" t="str">
            <v/>
          </cell>
        </row>
        <row r="485">
          <cell r="A485" t="str">
            <v/>
          </cell>
        </row>
        <row r="486">
          <cell r="A486" t="str">
            <v/>
          </cell>
        </row>
        <row r="487">
          <cell r="A487" t="str">
            <v/>
          </cell>
        </row>
        <row r="488">
          <cell r="A488" t="str">
            <v/>
          </cell>
        </row>
        <row r="489">
          <cell r="A489" t="str">
            <v/>
          </cell>
        </row>
        <row r="490">
          <cell r="A490" t="str">
            <v/>
          </cell>
        </row>
        <row r="491">
          <cell r="A491" t="str">
            <v/>
          </cell>
        </row>
        <row r="492">
          <cell r="A492" t="str">
            <v/>
          </cell>
        </row>
        <row r="493">
          <cell r="A493" t="str">
            <v/>
          </cell>
        </row>
        <row r="494">
          <cell r="A494" t="str">
            <v/>
          </cell>
        </row>
        <row r="495">
          <cell r="A495" t="str">
            <v/>
          </cell>
        </row>
        <row r="496">
          <cell r="A496" t="str">
            <v/>
          </cell>
        </row>
        <row r="497">
          <cell r="A497" t="str">
            <v/>
          </cell>
        </row>
        <row r="498">
          <cell r="A498" t="str">
            <v/>
          </cell>
        </row>
        <row r="499">
          <cell r="A499" t="str">
            <v/>
          </cell>
        </row>
        <row r="500">
          <cell r="A500" t="str">
            <v/>
          </cell>
        </row>
        <row r="501">
          <cell r="A501" t="str">
            <v/>
          </cell>
        </row>
        <row r="502">
          <cell r="A502" t="str">
            <v/>
          </cell>
        </row>
        <row r="503">
          <cell r="A503" t="str">
            <v/>
          </cell>
        </row>
        <row r="504">
          <cell r="A504" t="str">
            <v/>
          </cell>
        </row>
        <row r="505">
          <cell r="A505" t="str">
            <v/>
          </cell>
        </row>
        <row r="506">
          <cell r="A506" t="str">
            <v/>
          </cell>
        </row>
        <row r="507">
          <cell r="A507" t="str">
            <v/>
          </cell>
        </row>
        <row r="508">
          <cell r="A508" t="str">
            <v/>
          </cell>
        </row>
        <row r="509">
          <cell r="A509" t="str">
            <v/>
          </cell>
        </row>
        <row r="510">
          <cell r="A510" t="str">
            <v/>
          </cell>
        </row>
        <row r="511">
          <cell r="A511" t="str">
            <v/>
          </cell>
        </row>
        <row r="512">
          <cell r="A512" t="str">
            <v/>
          </cell>
        </row>
        <row r="513">
          <cell r="A513" t="str">
            <v/>
          </cell>
        </row>
        <row r="514">
          <cell r="A514" t="str">
            <v/>
          </cell>
        </row>
        <row r="515">
          <cell r="A515" t="str">
            <v/>
          </cell>
        </row>
        <row r="516">
          <cell r="A516" t="str">
            <v/>
          </cell>
        </row>
        <row r="517">
          <cell r="A517" t="str">
            <v/>
          </cell>
        </row>
        <row r="518">
          <cell r="A518" t="str">
            <v/>
          </cell>
        </row>
        <row r="519">
          <cell r="A519" t="str">
            <v/>
          </cell>
        </row>
        <row r="520">
          <cell r="A520" t="str">
            <v/>
          </cell>
        </row>
        <row r="521">
          <cell r="A521" t="str">
            <v/>
          </cell>
        </row>
        <row r="522">
          <cell r="A522" t="str">
            <v/>
          </cell>
        </row>
        <row r="523">
          <cell r="A523" t="str">
            <v/>
          </cell>
        </row>
        <row r="524">
          <cell r="A524" t="str">
            <v/>
          </cell>
        </row>
        <row r="525">
          <cell r="A525" t="str">
            <v/>
          </cell>
        </row>
        <row r="526">
          <cell r="A526" t="str">
            <v/>
          </cell>
        </row>
        <row r="527">
          <cell r="A527" t="str">
            <v/>
          </cell>
        </row>
        <row r="528">
          <cell r="A528" t="str">
            <v/>
          </cell>
        </row>
        <row r="529">
          <cell r="A529" t="str">
            <v/>
          </cell>
        </row>
        <row r="530">
          <cell r="A530" t="str">
            <v/>
          </cell>
        </row>
        <row r="531">
          <cell r="A531" t="str">
            <v/>
          </cell>
        </row>
        <row r="532">
          <cell r="A532" t="str">
            <v/>
          </cell>
        </row>
        <row r="533">
          <cell r="A533" t="str">
            <v/>
          </cell>
        </row>
        <row r="534">
          <cell r="A534" t="str">
            <v/>
          </cell>
        </row>
        <row r="535">
          <cell r="A535" t="str">
            <v/>
          </cell>
        </row>
        <row r="536">
          <cell r="A536" t="str">
            <v/>
          </cell>
        </row>
        <row r="537">
          <cell r="A537" t="str">
            <v/>
          </cell>
        </row>
        <row r="538">
          <cell r="A538" t="str">
            <v/>
          </cell>
        </row>
        <row r="539">
          <cell r="A539" t="str">
            <v/>
          </cell>
        </row>
        <row r="540">
          <cell r="A540" t="str">
            <v/>
          </cell>
        </row>
        <row r="541">
          <cell r="A541" t="str">
            <v/>
          </cell>
        </row>
        <row r="542">
          <cell r="A542" t="str">
            <v/>
          </cell>
        </row>
        <row r="543">
          <cell r="A543" t="str">
            <v/>
          </cell>
        </row>
        <row r="544">
          <cell r="A544" t="str">
            <v/>
          </cell>
        </row>
        <row r="545">
          <cell r="A545" t="str">
            <v/>
          </cell>
        </row>
        <row r="546">
          <cell r="A546" t="str">
            <v/>
          </cell>
        </row>
        <row r="547">
          <cell r="A547" t="str">
            <v/>
          </cell>
        </row>
        <row r="548">
          <cell r="A548" t="str">
            <v/>
          </cell>
        </row>
        <row r="549">
          <cell r="A549" t="str">
            <v/>
          </cell>
        </row>
        <row r="550">
          <cell r="A550" t="str">
            <v/>
          </cell>
        </row>
        <row r="551">
          <cell r="A551" t="str">
            <v/>
          </cell>
        </row>
        <row r="552">
          <cell r="A552" t="str">
            <v/>
          </cell>
        </row>
        <row r="553">
          <cell r="A553" t="str">
            <v/>
          </cell>
        </row>
        <row r="554">
          <cell r="A554" t="str">
            <v/>
          </cell>
        </row>
        <row r="555">
          <cell r="A555" t="str">
            <v/>
          </cell>
        </row>
        <row r="556">
          <cell r="A556" t="str">
            <v/>
          </cell>
        </row>
        <row r="557">
          <cell r="A557" t="str">
            <v/>
          </cell>
        </row>
        <row r="558">
          <cell r="A558" t="str">
            <v/>
          </cell>
        </row>
        <row r="559">
          <cell r="A559" t="str">
            <v/>
          </cell>
        </row>
        <row r="560">
          <cell r="A560" t="str">
            <v/>
          </cell>
        </row>
        <row r="561">
          <cell r="A561" t="str">
            <v/>
          </cell>
        </row>
        <row r="562">
          <cell r="A562" t="str">
            <v/>
          </cell>
        </row>
        <row r="563">
          <cell r="A563" t="str">
            <v/>
          </cell>
        </row>
        <row r="564">
          <cell r="A564" t="str">
            <v/>
          </cell>
        </row>
        <row r="565">
          <cell r="A565" t="str">
            <v/>
          </cell>
        </row>
        <row r="566">
          <cell r="A566" t="str">
            <v/>
          </cell>
        </row>
        <row r="567">
          <cell r="A567" t="str">
            <v/>
          </cell>
        </row>
        <row r="568">
          <cell r="A568" t="str">
            <v/>
          </cell>
        </row>
        <row r="569">
          <cell r="A569" t="str">
            <v/>
          </cell>
        </row>
        <row r="570">
          <cell r="A570" t="str">
            <v/>
          </cell>
        </row>
        <row r="571">
          <cell r="A571" t="str">
            <v/>
          </cell>
        </row>
        <row r="572">
          <cell r="A572" t="str">
            <v/>
          </cell>
        </row>
        <row r="573">
          <cell r="A573" t="str">
            <v/>
          </cell>
        </row>
        <row r="574">
          <cell r="A574" t="str">
            <v/>
          </cell>
        </row>
        <row r="575">
          <cell r="A575" t="str">
            <v/>
          </cell>
        </row>
        <row r="576">
          <cell r="A576" t="str">
            <v/>
          </cell>
        </row>
        <row r="577">
          <cell r="A577" t="str">
            <v/>
          </cell>
        </row>
        <row r="578">
          <cell r="A578" t="str">
            <v/>
          </cell>
        </row>
        <row r="579">
          <cell r="A579" t="str">
            <v/>
          </cell>
        </row>
        <row r="580">
          <cell r="A580" t="str">
            <v/>
          </cell>
        </row>
        <row r="581">
          <cell r="A581" t="str">
            <v/>
          </cell>
        </row>
        <row r="582">
          <cell r="A582" t="str">
            <v/>
          </cell>
        </row>
        <row r="583">
          <cell r="A583" t="str">
            <v/>
          </cell>
        </row>
        <row r="584">
          <cell r="A584" t="str">
            <v/>
          </cell>
        </row>
        <row r="585">
          <cell r="A585" t="str">
            <v/>
          </cell>
        </row>
        <row r="586">
          <cell r="A586" t="str">
            <v/>
          </cell>
        </row>
        <row r="587">
          <cell r="A587" t="str">
            <v/>
          </cell>
        </row>
        <row r="588">
          <cell r="A588" t="str">
            <v/>
          </cell>
        </row>
        <row r="589">
          <cell r="A589" t="str">
            <v/>
          </cell>
        </row>
        <row r="590">
          <cell r="A590" t="str">
            <v/>
          </cell>
        </row>
        <row r="591">
          <cell r="A591" t="str">
            <v/>
          </cell>
        </row>
        <row r="592">
          <cell r="A592" t="str">
            <v/>
          </cell>
        </row>
        <row r="593">
          <cell r="A593" t="str">
            <v/>
          </cell>
        </row>
        <row r="594">
          <cell r="A594" t="str">
            <v/>
          </cell>
        </row>
        <row r="595">
          <cell r="A595" t="str">
            <v/>
          </cell>
        </row>
        <row r="596">
          <cell r="A596" t="str">
            <v/>
          </cell>
        </row>
        <row r="597">
          <cell r="A597" t="str">
            <v/>
          </cell>
        </row>
        <row r="598">
          <cell r="A598" t="str">
            <v/>
          </cell>
        </row>
        <row r="599">
          <cell r="A599" t="str">
            <v/>
          </cell>
        </row>
        <row r="600">
          <cell r="A600" t="str">
            <v/>
          </cell>
        </row>
        <row r="601">
          <cell r="A601" t="str">
            <v/>
          </cell>
        </row>
        <row r="602">
          <cell r="A602" t="str">
            <v/>
          </cell>
        </row>
        <row r="603">
          <cell r="A603" t="str">
            <v/>
          </cell>
        </row>
        <row r="604">
          <cell r="A604" t="str">
            <v/>
          </cell>
        </row>
        <row r="605">
          <cell r="A605" t="str">
            <v/>
          </cell>
        </row>
        <row r="606">
          <cell r="A606" t="str">
            <v/>
          </cell>
        </row>
        <row r="607">
          <cell r="A607" t="str">
            <v/>
          </cell>
        </row>
        <row r="608">
          <cell r="A608" t="str">
            <v/>
          </cell>
        </row>
        <row r="609">
          <cell r="A609" t="str">
            <v/>
          </cell>
        </row>
        <row r="610">
          <cell r="A610" t="str">
            <v/>
          </cell>
        </row>
        <row r="611">
          <cell r="A611" t="str">
            <v/>
          </cell>
        </row>
        <row r="612">
          <cell r="A612" t="str">
            <v/>
          </cell>
        </row>
        <row r="613">
          <cell r="A613" t="str">
            <v/>
          </cell>
        </row>
        <row r="614">
          <cell r="A614" t="str">
            <v/>
          </cell>
        </row>
        <row r="615">
          <cell r="A615" t="str">
            <v/>
          </cell>
        </row>
        <row r="616">
          <cell r="A616" t="str">
            <v/>
          </cell>
        </row>
        <row r="617">
          <cell r="A617" t="str">
            <v/>
          </cell>
        </row>
        <row r="618">
          <cell r="A618" t="str">
            <v/>
          </cell>
        </row>
        <row r="619">
          <cell r="A619" t="str">
            <v/>
          </cell>
        </row>
        <row r="620">
          <cell r="A620" t="str">
            <v/>
          </cell>
        </row>
        <row r="621">
          <cell r="A621" t="str">
            <v/>
          </cell>
        </row>
        <row r="622">
          <cell r="A622" t="str">
            <v/>
          </cell>
        </row>
        <row r="623">
          <cell r="A623" t="str">
            <v/>
          </cell>
        </row>
        <row r="624">
          <cell r="A624" t="str">
            <v/>
          </cell>
        </row>
        <row r="625">
          <cell r="A625" t="str">
            <v/>
          </cell>
        </row>
        <row r="626">
          <cell r="A626" t="str">
            <v/>
          </cell>
        </row>
        <row r="627">
          <cell r="A627" t="str">
            <v/>
          </cell>
        </row>
        <row r="628">
          <cell r="A628" t="str">
            <v/>
          </cell>
        </row>
        <row r="629">
          <cell r="A629" t="str">
            <v/>
          </cell>
        </row>
        <row r="630">
          <cell r="A630" t="str">
            <v/>
          </cell>
        </row>
        <row r="631">
          <cell r="A631" t="str">
            <v/>
          </cell>
        </row>
        <row r="632">
          <cell r="A632" t="str">
            <v/>
          </cell>
        </row>
        <row r="633">
          <cell r="A633" t="str">
            <v/>
          </cell>
        </row>
        <row r="634">
          <cell r="A634" t="str">
            <v/>
          </cell>
        </row>
        <row r="635">
          <cell r="A635" t="str">
            <v/>
          </cell>
        </row>
        <row r="636">
          <cell r="A636" t="str">
            <v/>
          </cell>
        </row>
        <row r="637">
          <cell r="A637" t="str">
            <v/>
          </cell>
        </row>
        <row r="638">
          <cell r="A638" t="str">
            <v/>
          </cell>
        </row>
        <row r="639">
          <cell r="A639" t="str">
            <v/>
          </cell>
        </row>
        <row r="640">
          <cell r="A640" t="str">
            <v/>
          </cell>
        </row>
        <row r="641">
          <cell r="A641" t="str">
            <v/>
          </cell>
        </row>
        <row r="642">
          <cell r="A642" t="str">
            <v/>
          </cell>
        </row>
        <row r="643">
          <cell r="A643" t="str">
            <v/>
          </cell>
        </row>
        <row r="644">
          <cell r="A644" t="str">
            <v/>
          </cell>
        </row>
        <row r="645">
          <cell r="A645" t="str">
            <v/>
          </cell>
        </row>
        <row r="646">
          <cell r="A646" t="str">
            <v/>
          </cell>
        </row>
        <row r="647">
          <cell r="A647" t="str">
            <v/>
          </cell>
        </row>
        <row r="648">
          <cell r="A648" t="str">
            <v/>
          </cell>
        </row>
        <row r="649">
          <cell r="A649" t="str">
            <v/>
          </cell>
        </row>
        <row r="650">
          <cell r="A650" t="str">
            <v/>
          </cell>
        </row>
        <row r="651">
          <cell r="A651" t="str">
            <v/>
          </cell>
        </row>
        <row r="652">
          <cell r="A652" t="str">
            <v/>
          </cell>
        </row>
        <row r="653">
          <cell r="A653" t="str">
            <v/>
          </cell>
        </row>
        <row r="654">
          <cell r="A654" t="str">
            <v/>
          </cell>
        </row>
        <row r="655">
          <cell r="A655" t="str">
            <v/>
          </cell>
        </row>
        <row r="656">
          <cell r="A656" t="str">
            <v/>
          </cell>
        </row>
        <row r="657">
          <cell r="A657" t="str">
            <v/>
          </cell>
        </row>
        <row r="658">
          <cell r="A658" t="str">
            <v/>
          </cell>
        </row>
        <row r="659">
          <cell r="A659" t="str">
            <v/>
          </cell>
        </row>
        <row r="660">
          <cell r="A660" t="str">
            <v/>
          </cell>
        </row>
        <row r="661">
          <cell r="A661" t="str">
            <v/>
          </cell>
        </row>
        <row r="662">
          <cell r="A662" t="str">
            <v/>
          </cell>
        </row>
        <row r="663">
          <cell r="A663" t="str">
            <v/>
          </cell>
        </row>
        <row r="664">
          <cell r="A664" t="str">
            <v/>
          </cell>
        </row>
        <row r="665">
          <cell r="A665" t="str">
            <v/>
          </cell>
        </row>
        <row r="666">
          <cell r="A666" t="str">
            <v/>
          </cell>
        </row>
        <row r="667">
          <cell r="A667" t="str">
            <v/>
          </cell>
        </row>
        <row r="668">
          <cell r="A668" t="str">
            <v/>
          </cell>
        </row>
        <row r="669">
          <cell r="A669" t="str">
            <v/>
          </cell>
        </row>
        <row r="670">
          <cell r="A670" t="str">
            <v/>
          </cell>
        </row>
        <row r="671">
          <cell r="A671" t="str">
            <v/>
          </cell>
        </row>
        <row r="672">
          <cell r="A672" t="str">
            <v/>
          </cell>
        </row>
        <row r="673">
          <cell r="A673" t="str">
            <v/>
          </cell>
        </row>
        <row r="674">
          <cell r="A674" t="str">
            <v/>
          </cell>
        </row>
        <row r="675">
          <cell r="A675" t="str">
            <v/>
          </cell>
        </row>
        <row r="676">
          <cell r="A676" t="str">
            <v/>
          </cell>
        </row>
        <row r="677">
          <cell r="A677" t="str">
            <v/>
          </cell>
        </row>
        <row r="678">
          <cell r="A678" t="str">
            <v/>
          </cell>
        </row>
        <row r="679">
          <cell r="A679" t="str">
            <v/>
          </cell>
        </row>
        <row r="680">
          <cell r="A680" t="str">
            <v/>
          </cell>
        </row>
        <row r="681">
          <cell r="A681" t="str">
            <v/>
          </cell>
        </row>
        <row r="682">
          <cell r="A682" t="str">
            <v/>
          </cell>
        </row>
        <row r="683">
          <cell r="A683" t="str">
            <v/>
          </cell>
        </row>
        <row r="684">
          <cell r="A684" t="str">
            <v/>
          </cell>
        </row>
        <row r="685">
          <cell r="A685" t="str">
            <v/>
          </cell>
        </row>
        <row r="686">
          <cell r="A686" t="str">
            <v/>
          </cell>
        </row>
        <row r="687">
          <cell r="A687" t="str">
            <v/>
          </cell>
        </row>
        <row r="688">
          <cell r="A688" t="str">
            <v/>
          </cell>
        </row>
        <row r="689">
          <cell r="A689" t="str">
            <v/>
          </cell>
        </row>
        <row r="690">
          <cell r="A690" t="str">
            <v/>
          </cell>
        </row>
        <row r="691">
          <cell r="A691" t="str">
            <v/>
          </cell>
        </row>
        <row r="692">
          <cell r="A692" t="str">
            <v/>
          </cell>
        </row>
        <row r="693">
          <cell r="A693" t="str">
            <v/>
          </cell>
        </row>
        <row r="694">
          <cell r="A694" t="str">
            <v/>
          </cell>
        </row>
        <row r="695">
          <cell r="A695" t="str">
            <v/>
          </cell>
        </row>
        <row r="696">
          <cell r="A696" t="str">
            <v/>
          </cell>
        </row>
        <row r="697">
          <cell r="A697" t="str">
            <v/>
          </cell>
        </row>
        <row r="698">
          <cell r="A698" t="str">
            <v/>
          </cell>
        </row>
        <row r="699">
          <cell r="A699" t="str">
            <v/>
          </cell>
        </row>
        <row r="700">
          <cell r="A700" t="str">
            <v/>
          </cell>
        </row>
        <row r="701">
          <cell r="A701" t="str">
            <v/>
          </cell>
        </row>
        <row r="702">
          <cell r="A702" t="str">
            <v/>
          </cell>
        </row>
        <row r="703">
          <cell r="A703" t="str">
            <v/>
          </cell>
        </row>
        <row r="704">
          <cell r="A704" t="str">
            <v/>
          </cell>
        </row>
        <row r="705">
          <cell r="A705" t="str">
            <v/>
          </cell>
        </row>
        <row r="706">
          <cell r="A706" t="str">
            <v/>
          </cell>
        </row>
        <row r="707">
          <cell r="A707" t="str">
            <v/>
          </cell>
        </row>
        <row r="708">
          <cell r="A708" t="str">
            <v/>
          </cell>
        </row>
        <row r="709">
          <cell r="A709" t="str">
            <v/>
          </cell>
        </row>
        <row r="710">
          <cell r="A710" t="str">
            <v/>
          </cell>
        </row>
        <row r="711">
          <cell r="A711" t="str">
            <v/>
          </cell>
        </row>
        <row r="712">
          <cell r="A712" t="str">
            <v/>
          </cell>
        </row>
        <row r="713">
          <cell r="A713" t="str">
            <v/>
          </cell>
        </row>
        <row r="714">
          <cell r="A714" t="str">
            <v/>
          </cell>
        </row>
        <row r="715">
          <cell r="A715" t="str">
            <v/>
          </cell>
        </row>
        <row r="716">
          <cell r="A716" t="str">
            <v/>
          </cell>
        </row>
        <row r="717">
          <cell r="A717" t="str">
            <v/>
          </cell>
        </row>
        <row r="718">
          <cell r="A718" t="str">
            <v/>
          </cell>
        </row>
        <row r="719">
          <cell r="A719" t="str">
            <v/>
          </cell>
        </row>
        <row r="720">
          <cell r="A720" t="str">
            <v/>
          </cell>
        </row>
        <row r="721">
          <cell r="A721" t="str">
            <v/>
          </cell>
        </row>
        <row r="722">
          <cell r="A722" t="str">
            <v/>
          </cell>
        </row>
        <row r="723">
          <cell r="A723" t="str">
            <v/>
          </cell>
        </row>
        <row r="724">
          <cell r="A724" t="str">
            <v/>
          </cell>
        </row>
        <row r="725">
          <cell r="A725" t="str">
            <v/>
          </cell>
        </row>
        <row r="726">
          <cell r="A726" t="str">
            <v/>
          </cell>
        </row>
        <row r="727">
          <cell r="A727" t="str">
            <v/>
          </cell>
        </row>
        <row r="728">
          <cell r="A728" t="str">
            <v/>
          </cell>
        </row>
        <row r="729">
          <cell r="A729" t="str">
            <v/>
          </cell>
        </row>
        <row r="730">
          <cell r="A730" t="str">
            <v/>
          </cell>
        </row>
        <row r="731">
          <cell r="A731" t="str">
            <v/>
          </cell>
        </row>
        <row r="732">
          <cell r="A732" t="str">
            <v/>
          </cell>
        </row>
        <row r="733">
          <cell r="A733" t="str">
            <v/>
          </cell>
        </row>
        <row r="734">
          <cell r="A734" t="str">
            <v/>
          </cell>
        </row>
        <row r="735">
          <cell r="A735" t="str">
            <v/>
          </cell>
        </row>
        <row r="736">
          <cell r="A736" t="str">
            <v/>
          </cell>
        </row>
        <row r="737">
          <cell r="A737" t="str">
            <v/>
          </cell>
        </row>
        <row r="738">
          <cell r="A738" t="str">
            <v/>
          </cell>
        </row>
        <row r="739">
          <cell r="A739" t="str">
            <v/>
          </cell>
        </row>
        <row r="740">
          <cell r="A740" t="str">
            <v/>
          </cell>
        </row>
        <row r="741">
          <cell r="A741" t="str">
            <v/>
          </cell>
        </row>
        <row r="742">
          <cell r="A742" t="str">
            <v/>
          </cell>
        </row>
        <row r="743">
          <cell r="A743" t="str">
            <v/>
          </cell>
        </row>
        <row r="744">
          <cell r="A744" t="str">
            <v/>
          </cell>
        </row>
        <row r="745">
          <cell r="A745" t="str">
            <v/>
          </cell>
        </row>
        <row r="746">
          <cell r="A746" t="str">
            <v/>
          </cell>
        </row>
        <row r="747">
          <cell r="A747" t="str">
            <v/>
          </cell>
        </row>
        <row r="748">
          <cell r="A748" t="str">
            <v/>
          </cell>
        </row>
        <row r="749">
          <cell r="A749" t="str">
            <v/>
          </cell>
        </row>
        <row r="750">
          <cell r="A750" t="str">
            <v/>
          </cell>
        </row>
        <row r="751">
          <cell r="A751" t="str">
            <v/>
          </cell>
        </row>
        <row r="752">
          <cell r="A752" t="str">
            <v/>
          </cell>
        </row>
        <row r="753">
          <cell r="A753" t="str">
            <v/>
          </cell>
        </row>
        <row r="754">
          <cell r="A754" t="str">
            <v/>
          </cell>
        </row>
        <row r="755">
          <cell r="A755" t="str">
            <v/>
          </cell>
        </row>
        <row r="756">
          <cell r="A756" t="str">
            <v/>
          </cell>
        </row>
        <row r="757">
          <cell r="A757" t="str">
            <v/>
          </cell>
        </row>
        <row r="758">
          <cell r="A758" t="str">
            <v/>
          </cell>
        </row>
        <row r="759">
          <cell r="A759" t="str">
            <v/>
          </cell>
        </row>
        <row r="760">
          <cell r="A760" t="str">
            <v/>
          </cell>
        </row>
        <row r="761">
          <cell r="A761" t="str">
            <v/>
          </cell>
        </row>
        <row r="762">
          <cell r="A762" t="str">
            <v/>
          </cell>
        </row>
        <row r="763">
          <cell r="A763" t="str">
            <v/>
          </cell>
        </row>
        <row r="764">
          <cell r="A764" t="str">
            <v/>
          </cell>
        </row>
        <row r="765">
          <cell r="A765" t="str">
            <v/>
          </cell>
        </row>
        <row r="766">
          <cell r="A766" t="str">
            <v/>
          </cell>
        </row>
        <row r="767">
          <cell r="A767" t="str">
            <v/>
          </cell>
        </row>
        <row r="768">
          <cell r="A768" t="str">
            <v/>
          </cell>
        </row>
        <row r="769">
          <cell r="A769" t="str">
            <v/>
          </cell>
        </row>
        <row r="770">
          <cell r="A770" t="str">
            <v/>
          </cell>
        </row>
        <row r="771">
          <cell r="A771" t="str">
            <v/>
          </cell>
        </row>
        <row r="772">
          <cell r="A772" t="str">
            <v/>
          </cell>
        </row>
        <row r="773">
          <cell r="A773" t="str">
            <v/>
          </cell>
        </row>
        <row r="774">
          <cell r="A774" t="str">
            <v/>
          </cell>
        </row>
        <row r="775">
          <cell r="A775" t="str">
            <v/>
          </cell>
        </row>
        <row r="776">
          <cell r="A776" t="str">
            <v/>
          </cell>
        </row>
        <row r="777">
          <cell r="A777" t="str">
            <v/>
          </cell>
        </row>
        <row r="778">
          <cell r="A778" t="str">
            <v/>
          </cell>
        </row>
        <row r="779">
          <cell r="A779" t="str">
            <v/>
          </cell>
        </row>
        <row r="780">
          <cell r="A780" t="str">
            <v/>
          </cell>
        </row>
        <row r="781">
          <cell r="A781" t="str">
            <v/>
          </cell>
        </row>
        <row r="782">
          <cell r="A782" t="str">
            <v/>
          </cell>
        </row>
        <row r="783">
          <cell r="A783" t="str">
            <v/>
          </cell>
        </row>
        <row r="784">
          <cell r="A784" t="str">
            <v/>
          </cell>
        </row>
        <row r="785">
          <cell r="A785" t="str">
            <v/>
          </cell>
        </row>
        <row r="786">
          <cell r="A786" t="str">
            <v/>
          </cell>
        </row>
        <row r="787">
          <cell r="A787" t="str">
            <v/>
          </cell>
        </row>
        <row r="788">
          <cell r="A788" t="str">
            <v/>
          </cell>
        </row>
        <row r="789">
          <cell r="A789" t="str">
            <v/>
          </cell>
        </row>
        <row r="790">
          <cell r="A790" t="str">
            <v/>
          </cell>
        </row>
        <row r="791">
          <cell r="A791" t="str">
            <v/>
          </cell>
        </row>
        <row r="792">
          <cell r="A792" t="str">
            <v/>
          </cell>
        </row>
        <row r="793">
          <cell r="A793" t="str">
            <v/>
          </cell>
        </row>
        <row r="794">
          <cell r="A794" t="str">
            <v/>
          </cell>
        </row>
        <row r="795">
          <cell r="A795" t="str">
            <v/>
          </cell>
        </row>
        <row r="796">
          <cell r="A796" t="str">
            <v/>
          </cell>
        </row>
        <row r="797">
          <cell r="A797" t="str">
            <v/>
          </cell>
        </row>
        <row r="798">
          <cell r="A798" t="str">
            <v/>
          </cell>
        </row>
        <row r="799">
          <cell r="A799" t="str">
            <v/>
          </cell>
        </row>
        <row r="800">
          <cell r="A800" t="str">
            <v/>
          </cell>
        </row>
        <row r="801">
          <cell r="A801" t="str">
            <v/>
          </cell>
        </row>
        <row r="802">
          <cell r="A802" t="str">
            <v/>
          </cell>
        </row>
        <row r="803">
          <cell r="A803" t="str">
            <v/>
          </cell>
        </row>
        <row r="804">
          <cell r="A804" t="str">
            <v/>
          </cell>
        </row>
        <row r="805">
          <cell r="A805" t="str">
            <v/>
          </cell>
        </row>
        <row r="806">
          <cell r="A806" t="str">
            <v/>
          </cell>
        </row>
        <row r="807">
          <cell r="A807" t="str">
            <v/>
          </cell>
        </row>
        <row r="808">
          <cell r="A808" t="str">
            <v/>
          </cell>
        </row>
        <row r="809">
          <cell r="A809" t="str">
            <v/>
          </cell>
        </row>
        <row r="810">
          <cell r="A810" t="str">
            <v/>
          </cell>
        </row>
        <row r="811">
          <cell r="A811" t="str">
            <v/>
          </cell>
        </row>
        <row r="812">
          <cell r="A812" t="str">
            <v/>
          </cell>
        </row>
        <row r="813">
          <cell r="A813" t="str">
            <v/>
          </cell>
        </row>
        <row r="814">
          <cell r="A814" t="str">
            <v/>
          </cell>
        </row>
        <row r="815">
          <cell r="A815" t="str">
            <v/>
          </cell>
        </row>
        <row r="816">
          <cell r="A816" t="str">
            <v/>
          </cell>
        </row>
        <row r="817">
          <cell r="A817" t="str">
            <v/>
          </cell>
        </row>
        <row r="818">
          <cell r="A818" t="str">
            <v/>
          </cell>
        </row>
        <row r="819">
          <cell r="A819" t="str">
            <v/>
          </cell>
        </row>
        <row r="820">
          <cell r="A820" t="str">
            <v/>
          </cell>
        </row>
        <row r="821">
          <cell r="A821" t="str">
            <v/>
          </cell>
        </row>
        <row r="822">
          <cell r="A822" t="str">
            <v/>
          </cell>
        </row>
        <row r="823">
          <cell r="A823" t="str">
            <v/>
          </cell>
        </row>
        <row r="824">
          <cell r="A824" t="str">
            <v/>
          </cell>
        </row>
        <row r="825">
          <cell r="A825" t="str">
            <v/>
          </cell>
        </row>
        <row r="826">
          <cell r="A826" t="str">
            <v/>
          </cell>
        </row>
        <row r="827">
          <cell r="A827" t="str">
            <v/>
          </cell>
        </row>
        <row r="828">
          <cell r="A828" t="str">
            <v/>
          </cell>
        </row>
        <row r="829">
          <cell r="A829" t="str">
            <v/>
          </cell>
        </row>
        <row r="830">
          <cell r="A830" t="str">
            <v/>
          </cell>
        </row>
        <row r="831">
          <cell r="A831" t="str">
            <v/>
          </cell>
        </row>
        <row r="832">
          <cell r="A832" t="str">
            <v/>
          </cell>
        </row>
        <row r="833">
          <cell r="A833" t="str">
            <v/>
          </cell>
        </row>
        <row r="834">
          <cell r="A834" t="str">
            <v/>
          </cell>
        </row>
        <row r="835">
          <cell r="A835" t="str">
            <v/>
          </cell>
        </row>
        <row r="836">
          <cell r="A836" t="str">
            <v/>
          </cell>
        </row>
        <row r="837">
          <cell r="A837" t="str">
            <v/>
          </cell>
        </row>
        <row r="838">
          <cell r="A838" t="str">
            <v/>
          </cell>
        </row>
        <row r="839">
          <cell r="A839" t="str">
            <v/>
          </cell>
        </row>
        <row r="840">
          <cell r="A840" t="str">
            <v/>
          </cell>
        </row>
        <row r="841">
          <cell r="A841" t="str">
            <v/>
          </cell>
        </row>
        <row r="842">
          <cell r="A842" t="str">
            <v/>
          </cell>
        </row>
        <row r="843">
          <cell r="A843" t="str">
            <v/>
          </cell>
        </row>
        <row r="844">
          <cell r="A844" t="str">
            <v/>
          </cell>
        </row>
        <row r="845">
          <cell r="A845" t="str">
            <v/>
          </cell>
        </row>
        <row r="846">
          <cell r="A846" t="str">
            <v/>
          </cell>
        </row>
        <row r="847">
          <cell r="A847" t="str">
            <v/>
          </cell>
        </row>
        <row r="848">
          <cell r="A848" t="str">
            <v/>
          </cell>
        </row>
        <row r="849">
          <cell r="A849" t="str">
            <v/>
          </cell>
        </row>
        <row r="850">
          <cell r="A850" t="str">
            <v/>
          </cell>
        </row>
        <row r="851">
          <cell r="A851" t="str">
            <v/>
          </cell>
        </row>
        <row r="852">
          <cell r="A852" t="str">
            <v/>
          </cell>
        </row>
        <row r="853">
          <cell r="A853" t="str">
            <v/>
          </cell>
        </row>
        <row r="854">
          <cell r="A854" t="str">
            <v/>
          </cell>
        </row>
        <row r="855">
          <cell r="A855" t="str">
            <v/>
          </cell>
        </row>
        <row r="856">
          <cell r="A856" t="str">
            <v/>
          </cell>
        </row>
        <row r="857">
          <cell r="A857" t="str">
            <v/>
          </cell>
        </row>
        <row r="858">
          <cell r="A858" t="str">
            <v/>
          </cell>
        </row>
        <row r="859">
          <cell r="A859" t="str">
            <v/>
          </cell>
        </row>
        <row r="860">
          <cell r="A860" t="str">
            <v/>
          </cell>
        </row>
        <row r="861">
          <cell r="A861" t="str">
            <v/>
          </cell>
        </row>
        <row r="862">
          <cell r="A862" t="str">
            <v/>
          </cell>
        </row>
        <row r="863">
          <cell r="A863" t="str">
            <v/>
          </cell>
        </row>
        <row r="864">
          <cell r="A864" t="str">
            <v/>
          </cell>
        </row>
        <row r="865">
          <cell r="A865" t="str">
            <v/>
          </cell>
        </row>
        <row r="866">
          <cell r="A866" t="str">
            <v/>
          </cell>
        </row>
        <row r="867">
          <cell r="A867" t="str">
            <v/>
          </cell>
        </row>
        <row r="868">
          <cell r="A868" t="str">
            <v/>
          </cell>
        </row>
        <row r="869">
          <cell r="A869" t="str">
            <v/>
          </cell>
        </row>
        <row r="870">
          <cell r="A870" t="str">
            <v/>
          </cell>
        </row>
        <row r="871">
          <cell r="A871" t="str">
            <v/>
          </cell>
        </row>
        <row r="872">
          <cell r="A872" t="str">
            <v/>
          </cell>
        </row>
        <row r="873">
          <cell r="A873" t="str">
            <v/>
          </cell>
        </row>
        <row r="874">
          <cell r="A874" t="str">
            <v/>
          </cell>
        </row>
        <row r="875">
          <cell r="A875" t="str">
            <v/>
          </cell>
        </row>
        <row r="876">
          <cell r="A876" t="str">
            <v/>
          </cell>
        </row>
        <row r="877">
          <cell r="A877" t="str">
            <v/>
          </cell>
        </row>
        <row r="878">
          <cell r="A878" t="str">
            <v/>
          </cell>
        </row>
        <row r="879">
          <cell r="A879" t="str">
            <v/>
          </cell>
        </row>
        <row r="880">
          <cell r="A880" t="str">
            <v/>
          </cell>
        </row>
        <row r="881">
          <cell r="A881" t="str">
            <v/>
          </cell>
        </row>
        <row r="882">
          <cell r="A882" t="str">
            <v/>
          </cell>
        </row>
        <row r="883">
          <cell r="A883" t="str">
            <v/>
          </cell>
        </row>
        <row r="884">
          <cell r="A884" t="str">
            <v/>
          </cell>
        </row>
        <row r="885">
          <cell r="A885" t="str">
            <v/>
          </cell>
        </row>
        <row r="886">
          <cell r="A886" t="str">
            <v/>
          </cell>
        </row>
        <row r="887">
          <cell r="A887" t="str">
            <v/>
          </cell>
        </row>
        <row r="888">
          <cell r="A888" t="str">
            <v/>
          </cell>
        </row>
        <row r="889">
          <cell r="A889" t="str">
            <v/>
          </cell>
        </row>
        <row r="890">
          <cell r="A890" t="str">
            <v/>
          </cell>
        </row>
        <row r="891">
          <cell r="A891" t="str">
            <v/>
          </cell>
        </row>
        <row r="892">
          <cell r="A892" t="str">
            <v/>
          </cell>
        </row>
        <row r="893">
          <cell r="A893" t="str">
            <v/>
          </cell>
        </row>
        <row r="894">
          <cell r="A894" t="str">
            <v/>
          </cell>
        </row>
        <row r="895">
          <cell r="A895" t="str">
            <v/>
          </cell>
        </row>
        <row r="896">
          <cell r="A896" t="str">
            <v/>
          </cell>
        </row>
        <row r="897">
          <cell r="A897" t="str">
            <v/>
          </cell>
        </row>
        <row r="898">
          <cell r="A898" t="str">
            <v/>
          </cell>
        </row>
        <row r="899">
          <cell r="A899" t="str">
            <v/>
          </cell>
        </row>
        <row r="900">
          <cell r="A900" t="str">
            <v/>
          </cell>
        </row>
        <row r="901">
          <cell r="A901" t="str">
            <v/>
          </cell>
        </row>
        <row r="902">
          <cell r="A902" t="str">
            <v/>
          </cell>
        </row>
        <row r="903">
          <cell r="A903" t="str">
            <v/>
          </cell>
        </row>
        <row r="904">
          <cell r="A904" t="str">
            <v/>
          </cell>
        </row>
        <row r="905">
          <cell r="A905" t="str">
            <v/>
          </cell>
        </row>
        <row r="906">
          <cell r="A906" t="str">
            <v/>
          </cell>
        </row>
        <row r="907">
          <cell r="A907" t="str">
            <v/>
          </cell>
        </row>
        <row r="908">
          <cell r="A908" t="str">
            <v/>
          </cell>
        </row>
        <row r="909">
          <cell r="A909" t="str">
            <v/>
          </cell>
        </row>
        <row r="910">
          <cell r="A910" t="str">
            <v/>
          </cell>
        </row>
        <row r="911">
          <cell r="A911" t="str">
            <v/>
          </cell>
        </row>
        <row r="912">
          <cell r="A912" t="str">
            <v/>
          </cell>
        </row>
        <row r="913">
          <cell r="A913" t="str">
            <v/>
          </cell>
        </row>
        <row r="914">
          <cell r="A914" t="str">
            <v/>
          </cell>
        </row>
        <row r="915">
          <cell r="A915" t="str">
            <v/>
          </cell>
        </row>
        <row r="916">
          <cell r="A916" t="str">
            <v/>
          </cell>
        </row>
        <row r="917">
          <cell r="A917" t="str">
            <v/>
          </cell>
        </row>
        <row r="918">
          <cell r="A918" t="str">
            <v/>
          </cell>
        </row>
        <row r="919">
          <cell r="A919" t="str">
            <v/>
          </cell>
        </row>
        <row r="920">
          <cell r="A920" t="str">
            <v/>
          </cell>
        </row>
        <row r="921">
          <cell r="A921" t="str">
            <v/>
          </cell>
        </row>
        <row r="922">
          <cell r="A922" t="str">
            <v/>
          </cell>
        </row>
        <row r="923">
          <cell r="A923" t="str">
            <v/>
          </cell>
        </row>
        <row r="924">
          <cell r="A924" t="str">
            <v/>
          </cell>
        </row>
        <row r="925">
          <cell r="A925" t="str">
            <v/>
          </cell>
        </row>
        <row r="926">
          <cell r="A926" t="str">
            <v/>
          </cell>
        </row>
        <row r="927">
          <cell r="A927" t="str">
            <v/>
          </cell>
        </row>
        <row r="928">
          <cell r="A928" t="str">
            <v/>
          </cell>
        </row>
        <row r="929">
          <cell r="A929" t="str">
            <v/>
          </cell>
        </row>
        <row r="930">
          <cell r="A930" t="str">
            <v/>
          </cell>
        </row>
        <row r="931">
          <cell r="A931" t="str">
            <v/>
          </cell>
        </row>
        <row r="932">
          <cell r="A932" t="str">
            <v/>
          </cell>
        </row>
        <row r="933">
          <cell r="A933" t="str">
            <v/>
          </cell>
        </row>
        <row r="934">
          <cell r="A934" t="str">
            <v/>
          </cell>
        </row>
        <row r="935">
          <cell r="A935" t="str">
            <v/>
          </cell>
        </row>
        <row r="936">
          <cell r="A936" t="str">
            <v/>
          </cell>
        </row>
        <row r="937">
          <cell r="A937" t="str">
            <v/>
          </cell>
        </row>
        <row r="938">
          <cell r="A938" t="str">
            <v/>
          </cell>
        </row>
        <row r="939">
          <cell r="A939" t="str">
            <v/>
          </cell>
        </row>
        <row r="940">
          <cell r="A940" t="str">
            <v/>
          </cell>
        </row>
        <row r="941">
          <cell r="A941" t="str">
            <v/>
          </cell>
        </row>
        <row r="942">
          <cell r="A942" t="str">
            <v/>
          </cell>
        </row>
        <row r="943">
          <cell r="A943" t="str">
            <v/>
          </cell>
        </row>
        <row r="944">
          <cell r="A944" t="str">
            <v/>
          </cell>
        </row>
        <row r="945">
          <cell r="A945" t="str">
            <v/>
          </cell>
        </row>
        <row r="946">
          <cell r="A946" t="str">
            <v/>
          </cell>
        </row>
        <row r="947">
          <cell r="A947" t="str">
            <v/>
          </cell>
        </row>
        <row r="948">
          <cell r="A948" t="str">
            <v/>
          </cell>
        </row>
        <row r="949">
          <cell r="A949" t="str">
            <v/>
          </cell>
        </row>
        <row r="950">
          <cell r="A950" t="str">
            <v/>
          </cell>
        </row>
        <row r="951">
          <cell r="A951" t="str">
            <v/>
          </cell>
        </row>
        <row r="952">
          <cell r="A952" t="str">
            <v/>
          </cell>
        </row>
        <row r="953">
          <cell r="A953" t="str">
            <v/>
          </cell>
        </row>
        <row r="954">
          <cell r="A954" t="str">
            <v/>
          </cell>
        </row>
        <row r="955">
          <cell r="A955" t="str">
            <v/>
          </cell>
        </row>
        <row r="956">
          <cell r="A956" t="str">
            <v/>
          </cell>
        </row>
        <row r="957">
          <cell r="A957" t="str">
            <v/>
          </cell>
        </row>
        <row r="958">
          <cell r="A958" t="str">
            <v/>
          </cell>
        </row>
        <row r="959">
          <cell r="A959" t="str">
            <v/>
          </cell>
        </row>
        <row r="960">
          <cell r="A960" t="str">
            <v/>
          </cell>
        </row>
        <row r="961">
          <cell r="A961" t="str">
            <v/>
          </cell>
        </row>
        <row r="962">
          <cell r="A962" t="str">
            <v/>
          </cell>
        </row>
        <row r="963">
          <cell r="A963" t="str">
            <v/>
          </cell>
        </row>
        <row r="964">
          <cell r="A964" t="str">
            <v/>
          </cell>
        </row>
        <row r="965">
          <cell r="A965" t="str">
            <v/>
          </cell>
        </row>
        <row r="966">
          <cell r="A966" t="str">
            <v/>
          </cell>
        </row>
        <row r="967">
          <cell r="A967" t="str">
            <v/>
          </cell>
        </row>
        <row r="968">
          <cell r="A968" t="str">
            <v/>
          </cell>
        </row>
        <row r="969">
          <cell r="A969" t="str">
            <v/>
          </cell>
        </row>
        <row r="970">
          <cell r="A970" t="str">
            <v/>
          </cell>
        </row>
        <row r="971">
          <cell r="A971" t="str">
            <v/>
          </cell>
        </row>
        <row r="972">
          <cell r="A972" t="str">
            <v/>
          </cell>
        </row>
        <row r="973">
          <cell r="A973" t="str">
            <v/>
          </cell>
        </row>
        <row r="974">
          <cell r="A974" t="str">
            <v/>
          </cell>
        </row>
        <row r="975">
          <cell r="A975" t="str">
            <v/>
          </cell>
        </row>
        <row r="976">
          <cell r="A976" t="str">
            <v/>
          </cell>
        </row>
        <row r="977">
          <cell r="A977" t="str">
            <v/>
          </cell>
        </row>
        <row r="978">
          <cell r="A978" t="str">
            <v/>
          </cell>
        </row>
        <row r="979">
          <cell r="A979" t="str">
            <v/>
          </cell>
        </row>
        <row r="980">
          <cell r="A980" t="str">
            <v/>
          </cell>
        </row>
        <row r="981">
          <cell r="A981" t="str">
            <v/>
          </cell>
        </row>
        <row r="982">
          <cell r="A982" t="str">
            <v/>
          </cell>
        </row>
        <row r="983">
          <cell r="A983" t="str">
            <v/>
          </cell>
        </row>
        <row r="984">
          <cell r="A984" t="str">
            <v/>
          </cell>
        </row>
        <row r="985">
          <cell r="A985" t="str">
            <v/>
          </cell>
        </row>
        <row r="986">
          <cell r="A986" t="str">
            <v/>
          </cell>
        </row>
        <row r="987">
          <cell r="A987" t="str">
            <v/>
          </cell>
        </row>
        <row r="988">
          <cell r="A988" t="str">
            <v/>
          </cell>
        </row>
        <row r="989">
          <cell r="A989" t="str">
            <v/>
          </cell>
        </row>
        <row r="990">
          <cell r="A990" t="str">
            <v/>
          </cell>
        </row>
        <row r="991">
          <cell r="A991" t="str">
            <v/>
          </cell>
        </row>
        <row r="992">
          <cell r="A992" t="str">
            <v/>
          </cell>
        </row>
        <row r="993">
          <cell r="A993" t="str">
            <v/>
          </cell>
        </row>
        <row r="994">
          <cell r="A994" t="str">
            <v/>
          </cell>
        </row>
        <row r="995">
          <cell r="A995" t="str">
            <v/>
          </cell>
        </row>
        <row r="996">
          <cell r="A996" t="str">
            <v/>
          </cell>
        </row>
        <row r="997">
          <cell r="A997" t="str">
            <v/>
          </cell>
        </row>
        <row r="998">
          <cell r="A998" t="str">
            <v/>
          </cell>
        </row>
        <row r="999">
          <cell r="A999" t="str">
            <v/>
          </cell>
        </row>
        <row r="1000">
          <cell r="A1000" t="str">
            <v/>
          </cell>
        </row>
        <row r="1001">
          <cell r="A1001" t="str">
            <v>-</v>
          </cell>
          <cell r="B1001" t="str">
            <v>-</v>
          </cell>
          <cell r="C1001" t="str">
            <v>-</v>
          </cell>
          <cell r="E1001" t="str">
            <v>-</v>
          </cell>
        </row>
      </sheetData>
      <sheetData sheetId="12"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uncional pesos 2006 salida"/>
      <sheetName val="Funcional pesos 2006 no redond"/>
      <sheetName val="Funcional pesos corrientes"/>
      <sheetName val="cuadro salida 1"/>
      <sheetName val="cuadro"/>
      <sheetName val="base 2006"/>
      <sheetName val="funciones"/>
      <sheetName val="base cierre 2005"/>
      <sheetName val="base 2005 pef"/>
      <sheetName val="base ejercido 2004"/>
      <sheetName val="salida por función y ramo"/>
      <sheetName val="Hoja2"/>
      <sheetName val="Hoja3"/>
      <sheetName val="ECPD"/>
      <sheetName val="1"/>
      <sheetName val="10"/>
      <sheetName val="2"/>
      <sheetName val="3"/>
      <sheetName val="4"/>
      <sheetName val="5"/>
      <sheetName val="6"/>
      <sheetName val="7"/>
      <sheetName val="8"/>
      <sheetName val="9"/>
    </sheetNames>
    <sheetDataSet>
      <sheetData sheetId="0"/>
      <sheetData sheetId="1"/>
      <sheetData sheetId="2"/>
      <sheetData sheetId="3"/>
      <sheetData sheetId="4"/>
      <sheetData sheetId="5">
        <row r="11">
          <cell r="B11" t="str">
            <v>11,13</v>
          </cell>
        </row>
      </sheetData>
      <sheetData sheetId="6">
        <row r="2">
          <cell r="C2">
            <v>10</v>
          </cell>
          <cell r="D2" t="str">
            <v>Legislación</v>
          </cell>
        </row>
        <row r="3">
          <cell r="C3">
            <v>11</v>
          </cell>
          <cell r="D3" t="str">
            <v>Soberanía</v>
          </cell>
        </row>
        <row r="4">
          <cell r="C4">
            <v>12</v>
          </cell>
          <cell r="D4" t="str">
            <v>Relaciones Exteriores</v>
          </cell>
        </row>
        <row r="5">
          <cell r="C5">
            <v>13</v>
          </cell>
          <cell r="D5" t="str">
            <v>Hacienda</v>
          </cell>
        </row>
        <row r="6">
          <cell r="C6">
            <v>14</v>
          </cell>
          <cell r="D6" t="str">
            <v>Gobernación</v>
          </cell>
        </row>
        <row r="7">
          <cell r="C7">
            <v>16</v>
          </cell>
          <cell r="D7" t="str">
            <v>Orden, Seguridad y Justicia</v>
          </cell>
        </row>
        <row r="8">
          <cell r="C8">
            <v>18</v>
          </cell>
          <cell r="D8" t="str">
            <v>Administración Pública</v>
          </cell>
        </row>
        <row r="9">
          <cell r="C9">
            <v>19</v>
          </cell>
          <cell r="D9" t="str">
            <v>Otros Bienes y Servicios Públicos</v>
          </cell>
        </row>
        <row r="10">
          <cell r="C10">
            <v>20</v>
          </cell>
          <cell r="D10" t="str">
            <v>Educación</v>
          </cell>
        </row>
        <row r="11">
          <cell r="C11">
            <v>21</v>
          </cell>
          <cell r="D11" t="str">
            <v>Salud</v>
          </cell>
        </row>
        <row r="12">
          <cell r="C12">
            <v>22</v>
          </cell>
          <cell r="D12" t="str">
            <v>Seguridad Social</v>
          </cell>
        </row>
        <row r="13">
          <cell r="C13">
            <v>23</v>
          </cell>
          <cell r="D13" t="str">
            <v>Urbanización, Vivienda y Desarrollo Regional</v>
          </cell>
        </row>
        <row r="14">
          <cell r="C14">
            <v>24</v>
          </cell>
          <cell r="D14" t="str">
            <v>Agua Potable y Alcantarillado</v>
          </cell>
        </row>
        <row r="15">
          <cell r="C15">
            <v>25</v>
          </cell>
          <cell r="D15" t="str">
            <v>Asistencia Social</v>
          </cell>
        </row>
        <row r="16">
          <cell r="C16">
            <v>30</v>
          </cell>
          <cell r="D16" t="str">
            <v>Energía</v>
          </cell>
        </row>
        <row r="17">
          <cell r="C17">
            <v>31</v>
          </cell>
          <cell r="D17" t="str">
            <v>Comunicaciones y Transportes</v>
          </cell>
        </row>
        <row r="18">
          <cell r="C18">
            <v>32</v>
          </cell>
          <cell r="D18" t="str">
            <v>Desarrollo Agropecuario y Forestal</v>
          </cell>
        </row>
        <row r="19">
          <cell r="C19">
            <v>33</v>
          </cell>
          <cell r="D19" t="str">
            <v>Temas Laborales</v>
          </cell>
        </row>
        <row r="20">
          <cell r="C20">
            <v>34</v>
          </cell>
          <cell r="D20" t="str">
            <v>Temas Empresariales</v>
          </cell>
        </row>
        <row r="21">
          <cell r="C21">
            <v>35</v>
          </cell>
          <cell r="D21" t="str">
            <v>Servicios Financieros</v>
          </cell>
        </row>
        <row r="22">
          <cell r="C22">
            <v>36</v>
          </cell>
          <cell r="D22" t="str">
            <v>Turismo</v>
          </cell>
        </row>
        <row r="23">
          <cell r="C23">
            <v>37</v>
          </cell>
          <cell r="D23" t="str">
            <v>Ciencia y Tecnología</v>
          </cell>
        </row>
        <row r="24">
          <cell r="C24">
            <v>38</v>
          </cell>
          <cell r="D24" t="str">
            <v>Temas Agrarios</v>
          </cell>
        </row>
        <row r="25">
          <cell r="C25">
            <v>39</v>
          </cell>
          <cell r="D25" t="str">
            <v>Desarrollo Sustentable</v>
          </cell>
        </row>
        <row r="26">
          <cell r="C26">
            <v>40</v>
          </cell>
          <cell r="D26" t="str">
            <v>Costo Financiero de la Deuda</v>
          </cell>
        </row>
        <row r="27">
          <cell r="C27">
            <v>41</v>
          </cell>
          <cell r="D27" t="str">
            <v>Recursos a Entidades Federativas</v>
          </cell>
        </row>
        <row r="28">
          <cell r="C28">
            <v>42</v>
          </cell>
          <cell r="D28" t="str">
            <v>Adeudos de Ejercicios Fiscales Anteriores</v>
          </cell>
        </row>
        <row r="29">
          <cell r="C29">
            <v>43</v>
          </cell>
          <cell r="D29" t="str">
            <v>Saneamiento del Sistema Financiero</v>
          </cell>
        </row>
        <row r="30">
          <cell r="C30">
            <v>44</v>
          </cell>
          <cell r="D30" t="str">
            <v>Apoyo a Ahorradores y Deudores de la Banca</v>
          </cell>
        </row>
      </sheetData>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P Ramos"/>
      <sheetName val="GtoNoProg Ramos"/>
      <sheetName val="funciones"/>
    </sheetNames>
    <sheetDataSet>
      <sheetData sheetId="0" refreshError="1">
        <row r="1">
          <cell r="A1" t="str">
            <v>Ciclo</v>
          </cell>
          <cell r="B1" t="str">
            <v>Ramo</v>
          </cell>
          <cell r="C1" t="str">
            <v>Unidad</v>
          </cell>
          <cell r="D1" t="str">
            <v>Funcion</v>
          </cell>
          <cell r="E1" t="str">
            <v>Subfunciona</v>
          </cell>
          <cell r="F1" t="str">
            <v>Subfuncione</v>
          </cell>
          <cell r="G1" t="str">
            <v>Programa</v>
          </cell>
          <cell r="H1" t="str">
            <v>Actividad Inst</v>
          </cell>
          <cell r="I1" t="str">
            <v>Iden Proy</v>
          </cell>
          <cell r="J1" t="str">
            <v>Proyecto</v>
          </cell>
          <cell r="K1" t="str">
            <v>Partida</v>
          </cell>
          <cell r="L1" t="str">
            <v>Tipo Gasto</v>
          </cell>
          <cell r="M1" t="str">
            <v>Fuente Finan</v>
          </cell>
          <cell r="N1" t="str">
            <v xml:space="preserve">Aprobado </v>
          </cell>
        </row>
        <row r="2">
          <cell r="A2">
            <v>2003</v>
          </cell>
          <cell r="B2">
            <v>1</v>
          </cell>
          <cell r="C2" t="str">
            <v>100</v>
          </cell>
          <cell r="D2">
            <v>1</v>
          </cell>
          <cell r="E2">
            <v>1</v>
          </cell>
          <cell r="F2">
            <v>2</v>
          </cell>
          <cell r="G2">
            <v>9100</v>
          </cell>
          <cell r="H2">
            <v>0</v>
          </cell>
          <cell r="I2" t="str">
            <v>P</v>
          </cell>
          <cell r="J2">
            <v>1</v>
          </cell>
          <cell r="K2">
            <v>1100</v>
          </cell>
          <cell r="L2">
            <v>1</v>
          </cell>
          <cell r="M2">
            <v>1</v>
          </cell>
          <cell r="N2">
            <v>652197560</v>
          </cell>
        </row>
        <row r="3">
          <cell r="A3">
            <v>2003</v>
          </cell>
          <cell r="B3">
            <v>1</v>
          </cell>
          <cell r="C3" t="str">
            <v>100</v>
          </cell>
          <cell r="D3">
            <v>1</v>
          </cell>
          <cell r="E3">
            <v>1</v>
          </cell>
          <cell r="F3">
            <v>2</v>
          </cell>
          <cell r="G3">
            <v>9100</v>
          </cell>
          <cell r="H3">
            <v>0</v>
          </cell>
          <cell r="I3" t="str">
            <v>P</v>
          </cell>
          <cell r="J3">
            <v>1</v>
          </cell>
          <cell r="K3">
            <v>1200</v>
          </cell>
          <cell r="L3">
            <v>1</v>
          </cell>
          <cell r="M3">
            <v>1</v>
          </cell>
          <cell r="N3">
            <v>293390411</v>
          </cell>
        </row>
        <row r="4">
          <cell r="A4">
            <v>2003</v>
          </cell>
          <cell r="B4">
            <v>1</v>
          </cell>
          <cell r="C4" t="str">
            <v>100</v>
          </cell>
          <cell r="D4">
            <v>1</v>
          </cell>
          <cell r="E4">
            <v>1</v>
          </cell>
          <cell r="F4">
            <v>2</v>
          </cell>
          <cell r="G4">
            <v>9100</v>
          </cell>
          <cell r="H4">
            <v>0</v>
          </cell>
          <cell r="I4" t="str">
            <v>P</v>
          </cell>
          <cell r="J4">
            <v>1</v>
          </cell>
          <cell r="K4">
            <v>1300</v>
          </cell>
          <cell r="L4">
            <v>1</v>
          </cell>
          <cell r="M4">
            <v>1</v>
          </cell>
          <cell r="N4">
            <v>201636697</v>
          </cell>
        </row>
        <row r="5">
          <cell r="A5">
            <v>2003</v>
          </cell>
          <cell r="B5">
            <v>1</v>
          </cell>
          <cell r="C5" t="str">
            <v>100</v>
          </cell>
          <cell r="D5">
            <v>1</v>
          </cell>
          <cell r="E5">
            <v>1</v>
          </cell>
          <cell r="F5">
            <v>2</v>
          </cell>
          <cell r="G5">
            <v>9100</v>
          </cell>
          <cell r="H5">
            <v>0</v>
          </cell>
          <cell r="I5" t="str">
            <v>P</v>
          </cell>
          <cell r="J5">
            <v>1</v>
          </cell>
          <cell r="K5">
            <v>1401</v>
          </cell>
          <cell r="L5">
            <v>1</v>
          </cell>
          <cell r="M5">
            <v>1</v>
          </cell>
          <cell r="N5">
            <v>23422276</v>
          </cell>
        </row>
        <row r="6">
          <cell r="A6">
            <v>2003</v>
          </cell>
          <cell r="B6">
            <v>1</v>
          </cell>
          <cell r="C6" t="str">
            <v>100</v>
          </cell>
          <cell r="D6">
            <v>1</v>
          </cell>
          <cell r="E6">
            <v>1</v>
          </cell>
          <cell r="F6">
            <v>2</v>
          </cell>
          <cell r="G6">
            <v>9100</v>
          </cell>
          <cell r="H6">
            <v>0</v>
          </cell>
          <cell r="I6" t="str">
            <v>P</v>
          </cell>
          <cell r="J6">
            <v>1</v>
          </cell>
          <cell r="K6">
            <v>1403</v>
          </cell>
          <cell r="L6">
            <v>1</v>
          </cell>
          <cell r="M6">
            <v>1</v>
          </cell>
          <cell r="N6">
            <v>8038561</v>
          </cell>
        </row>
        <row r="7">
          <cell r="A7">
            <v>2003</v>
          </cell>
          <cell r="B7">
            <v>1</v>
          </cell>
          <cell r="C7" t="str">
            <v>100</v>
          </cell>
          <cell r="D7">
            <v>1</v>
          </cell>
          <cell r="E7">
            <v>1</v>
          </cell>
          <cell r="F7">
            <v>2</v>
          </cell>
          <cell r="G7">
            <v>9100</v>
          </cell>
          <cell r="H7">
            <v>0</v>
          </cell>
          <cell r="I7" t="str">
            <v>P</v>
          </cell>
          <cell r="J7">
            <v>1</v>
          </cell>
          <cell r="K7">
            <v>1404</v>
          </cell>
          <cell r="L7">
            <v>1</v>
          </cell>
          <cell r="M7">
            <v>1</v>
          </cell>
          <cell r="N7">
            <v>13082808</v>
          </cell>
        </row>
        <row r="8">
          <cell r="A8">
            <v>2003</v>
          </cell>
          <cell r="B8">
            <v>1</v>
          </cell>
          <cell r="C8" t="str">
            <v>100</v>
          </cell>
          <cell r="D8">
            <v>1</v>
          </cell>
          <cell r="E8">
            <v>1</v>
          </cell>
          <cell r="F8">
            <v>2</v>
          </cell>
          <cell r="G8">
            <v>9100</v>
          </cell>
          <cell r="H8">
            <v>0</v>
          </cell>
          <cell r="I8" t="str">
            <v>P</v>
          </cell>
          <cell r="J8">
            <v>1</v>
          </cell>
          <cell r="K8">
            <v>1406</v>
          </cell>
          <cell r="L8">
            <v>1</v>
          </cell>
          <cell r="M8">
            <v>1</v>
          </cell>
          <cell r="N8">
            <v>3157528</v>
          </cell>
        </row>
        <row r="9">
          <cell r="A9">
            <v>2003</v>
          </cell>
          <cell r="B9">
            <v>1</v>
          </cell>
          <cell r="C9" t="str">
            <v>100</v>
          </cell>
          <cell r="D9">
            <v>1</v>
          </cell>
          <cell r="E9">
            <v>1</v>
          </cell>
          <cell r="F9">
            <v>2</v>
          </cell>
          <cell r="G9">
            <v>9100</v>
          </cell>
          <cell r="H9">
            <v>0</v>
          </cell>
          <cell r="I9" t="str">
            <v>P</v>
          </cell>
          <cell r="J9">
            <v>1</v>
          </cell>
          <cell r="K9">
            <v>1407</v>
          </cell>
          <cell r="L9">
            <v>1</v>
          </cell>
          <cell r="M9">
            <v>1</v>
          </cell>
          <cell r="N9">
            <v>6347356</v>
          </cell>
        </row>
        <row r="10">
          <cell r="A10">
            <v>2003</v>
          </cell>
          <cell r="B10">
            <v>1</v>
          </cell>
          <cell r="C10" t="str">
            <v>100</v>
          </cell>
          <cell r="D10">
            <v>1</v>
          </cell>
          <cell r="E10">
            <v>1</v>
          </cell>
          <cell r="F10">
            <v>2</v>
          </cell>
          <cell r="G10">
            <v>9100</v>
          </cell>
          <cell r="H10">
            <v>0</v>
          </cell>
          <cell r="I10" t="str">
            <v>P</v>
          </cell>
          <cell r="J10">
            <v>1</v>
          </cell>
          <cell r="K10">
            <v>1500</v>
          </cell>
          <cell r="L10">
            <v>1</v>
          </cell>
          <cell r="M10">
            <v>1</v>
          </cell>
          <cell r="N10">
            <v>367229760</v>
          </cell>
        </row>
        <row r="11">
          <cell r="A11">
            <v>2003</v>
          </cell>
          <cell r="B11">
            <v>1</v>
          </cell>
          <cell r="C11" t="str">
            <v>100</v>
          </cell>
          <cell r="D11">
            <v>1</v>
          </cell>
          <cell r="E11">
            <v>1</v>
          </cell>
          <cell r="F11">
            <v>2</v>
          </cell>
          <cell r="G11">
            <v>9100</v>
          </cell>
          <cell r="H11">
            <v>0</v>
          </cell>
          <cell r="I11" t="str">
            <v>P</v>
          </cell>
          <cell r="J11">
            <v>1</v>
          </cell>
          <cell r="K11">
            <v>1600</v>
          </cell>
          <cell r="L11">
            <v>1</v>
          </cell>
          <cell r="M11">
            <v>1</v>
          </cell>
          <cell r="N11">
            <v>26773556</v>
          </cell>
        </row>
        <row r="12">
          <cell r="A12">
            <v>2003</v>
          </cell>
          <cell r="B12">
            <v>1</v>
          </cell>
          <cell r="C12" t="str">
            <v>100</v>
          </cell>
          <cell r="D12">
            <v>1</v>
          </cell>
          <cell r="E12">
            <v>1</v>
          </cell>
          <cell r="F12">
            <v>2</v>
          </cell>
          <cell r="G12">
            <v>9100</v>
          </cell>
          <cell r="H12">
            <v>0</v>
          </cell>
          <cell r="I12" t="str">
            <v>P</v>
          </cell>
          <cell r="J12">
            <v>1</v>
          </cell>
          <cell r="K12">
            <v>1700</v>
          </cell>
          <cell r="L12">
            <v>1</v>
          </cell>
          <cell r="M12">
            <v>1</v>
          </cell>
          <cell r="N12">
            <v>80808023</v>
          </cell>
        </row>
        <row r="13">
          <cell r="A13">
            <v>2003</v>
          </cell>
          <cell r="B13">
            <v>1</v>
          </cell>
          <cell r="C13" t="str">
            <v>100</v>
          </cell>
          <cell r="D13">
            <v>1</v>
          </cell>
          <cell r="E13">
            <v>1</v>
          </cell>
          <cell r="F13">
            <v>2</v>
          </cell>
          <cell r="G13">
            <v>9100</v>
          </cell>
          <cell r="H13">
            <v>0</v>
          </cell>
          <cell r="I13" t="str">
            <v>P</v>
          </cell>
          <cell r="J13">
            <v>1</v>
          </cell>
          <cell r="K13">
            <v>2100</v>
          </cell>
          <cell r="L13">
            <v>1</v>
          </cell>
          <cell r="M13">
            <v>1</v>
          </cell>
          <cell r="N13">
            <v>34272823</v>
          </cell>
        </row>
        <row r="14">
          <cell r="A14">
            <v>2003</v>
          </cell>
          <cell r="B14">
            <v>1</v>
          </cell>
          <cell r="C14" t="str">
            <v>100</v>
          </cell>
          <cell r="D14">
            <v>1</v>
          </cell>
          <cell r="E14">
            <v>1</v>
          </cell>
          <cell r="F14">
            <v>2</v>
          </cell>
          <cell r="G14">
            <v>9100</v>
          </cell>
          <cell r="H14">
            <v>0</v>
          </cell>
          <cell r="I14" t="str">
            <v>P</v>
          </cell>
          <cell r="J14">
            <v>1</v>
          </cell>
          <cell r="K14">
            <v>2200</v>
          </cell>
          <cell r="L14">
            <v>1</v>
          </cell>
          <cell r="M14">
            <v>1</v>
          </cell>
          <cell r="N14">
            <v>62791786</v>
          </cell>
        </row>
        <row r="15">
          <cell r="A15">
            <v>2003</v>
          </cell>
          <cell r="B15">
            <v>1</v>
          </cell>
          <cell r="C15" t="str">
            <v>100</v>
          </cell>
          <cell r="D15">
            <v>1</v>
          </cell>
          <cell r="E15">
            <v>1</v>
          </cell>
          <cell r="F15">
            <v>2</v>
          </cell>
          <cell r="G15">
            <v>9100</v>
          </cell>
          <cell r="H15">
            <v>0</v>
          </cell>
          <cell r="I15" t="str">
            <v>P</v>
          </cell>
          <cell r="J15">
            <v>1</v>
          </cell>
          <cell r="K15">
            <v>2300</v>
          </cell>
          <cell r="L15">
            <v>1</v>
          </cell>
          <cell r="M15">
            <v>1</v>
          </cell>
          <cell r="N15">
            <v>3878460</v>
          </cell>
        </row>
        <row r="16">
          <cell r="A16">
            <v>2003</v>
          </cell>
          <cell r="B16">
            <v>1</v>
          </cell>
          <cell r="C16" t="str">
            <v>100</v>
          </cell>
          <cell r="D16">
            <v>1</v>
          </cell>
          <cell r="E16">
            <v>1</v>
          </cell>
          <cell r="F16">
            <v>2</v>
          </cell>
          <cell r="G16">
            <v>9100</v>
          </cell>
          <cell r="H16">
            <v>0</v>
          </cell>
          <cell r="I16" t="str">
            <v>P</v>
          </cell>
          <cell r="J16">
            <v>1</v>
          </cell>
          <cell r="K16">
            <v>2400</v>
          </cell>
          <cell r="L16">
            <v>1</v>
          </cell>
          <cell r="M16">
            <v>1</v>
          </cell>
          <cell r="N16">
            <v>8813165</v>
          </cell>
        </row>
        <row r="17">
          <cell r="A17">
            <v>2003</v>
          </cell>
          <cell r="B17">
            <v>1</v>
          </cell>
          <cell r="C17" t="str">
            <v>100</v>
          </cell>
          <cell r="D17">
            <v>1</v>
          </cell>
          <cell r="E17">
            <v>1</v>
          </cell>
          <cell r="F17">
            <v>2</v>
          </cell>
          <cell r="G17">
            <v>9100</v>
          </cell>
          <cell r="H17">
            <v>0</v>
          </cell>
          <cell r="I17" t="str">
            <v>P</v>
          </cell>
          <cell r="J17">
            <v>1</v>
          </cell>
          <cell r="K17">
            <v>2500</v>
          </cell>
          <cell r="L17">
            <v>1</v>
          </cell>
          <cell r="M17">
            <v>1</v>
          </cell>
          <cell r="N17">
            <v>1545289</v>
          </cell>
        </row>
        <row r="18">
          <cell r="A18">
            <v>2003</v>
          </cell>
          <cell r="B18">
            <v>1</v>
          </cell>
          <cell r="C18" t="str">
            <v>100</v>
          </cell>
          <cell r="D18">
            <v>1</v>
          </cell>
          <cell r="E18">
            <v>1</v>
          </cell>
          <cell r="F18">
            <v>2</v>
          </cell>
          <cell r="G18">
            <v>9100</v>
          </cell>
          <cell r="H18">
            <v>0</v>
          </cell>
          <cell r="I18" t="str">
            <v>P</v>
          </cell>
          <cell r="J18">
            <v>1</v>
          </cell>
          <cell r="K18">
            <v>2600</v>
          </cell>
          <cell r="L18">
            <v>1</v>
          </cell>
          <cell r="M18">
            <v>1</v>
          </cell>
          <cell r="N18">
            <v>1860683</v>
          </cell>
        </row>
        <row r="19">
          <cell r="A19">
            <v>2003</v>
          </cell>
          <cell r="B19">
            <v>1</v>
          </cell>
          <cell r="C19" t="str">
            <v>100</v>
          </cell>
          <cell r="D19">
            <v>1</v>
          </cell>
          <cell r="E19">
            <v>1</v>
          </cell>
          <cell r="F19">
            <v>2</v>
          </cell>
          <cell r="G19">
            <v>9100</v>
          </cell>
          <cell r="H19">
            <v>0</v>
          </cell>
          <cell r="I19" t="str">
            <v>P</v>
          </cell>
          <cell r="J19">
            <v>1</v>
          </cell>
          <cell r="K19">
            <v>2700</v>
          </cell>
          <cell r="L19">
            <v>1</v>
          </cell>
          <cell r="M19">
            <v>1</v>
          </cell>
          <cell r="N19">
            <v>3172696</v>
          </cell>
        </row>
        <row r="20">
          <cell r="A20">
            <v>2003</v>
          </cell>
          <cell r="B20">
            <v>1</v>
          </cell>
          <cell r="C20" t="str">
            <v>100</v>
          </cell>
          <cell r="D20">
            <v>1</v>
          </cell>
          <cell r="E20">
            <v>1</v>
          </cell>
          <cell r="F20">
            <v>2</v>
          </cell>
          <cell r="G20">
            <v>9100</v>
          </cell>
          <cell r="H20">
            <v>0</v>
          </cell>
          <cell r="I20" t="str">
            <v>P</v>
          </cell>
          <cell r="J20">
            <v>1</v>
          </cell>
          <cell r="K20">
            <v>3100</v>
          </cell>
          <cell r="L20">
            <v>1</v>
          </cell>
          <cell r="M20">
            <v>1</v>
          </cell>
          <cell r="N20">
            <v>126453495</v>
          </cell>
        </row>
        <row r="21">
          <cell r="A21">
            <v>2003</v>
          </cell>
          <cell r="B21">
            <v>1</v>
          </cell>
          <cell r="C21" t="str">
            <v>100</v>
          </cell>
          <cell r="D21">
            <v>1</v>
          </cell>
          <cell r="E21">
            <v>1</v>
          </cell>
          <cell r="F21">
            <v>2</v>
          </cell>
          <cell r="G21">
            <v>9100</v>
          </cell>
          <cell r="H21">
            <v>0</v>
          </cell>
          <cell r="I21" t="str">
            <v>P</v>
          </cell>
          <cell r="J21">
            <v>1</v>
          </cell>
          <cell r="K21">
            <v>3200</v>
          </cell>
          <cell r="L21">
            <v>1</v>
          </cell>
          <cell r="M21">
            <v>1</v>
          </cell>
          <cell r="N21">
            <v>24249154</v>
          </cell>
        </row>
        <row r="22">
          <cell r="A22">
            <v>2003</v>
          </cell>
          <cell r="B22">
            <v>1</v>
          </cell>
          <cell r="C22" t="str">
            <v>100</v>
          </cell>
          <cell r="D22">
            <v>1</v>
          </cell>
          <cell r="E22">
            <v>1</v>
          </cell>
          <cell r="F22">
            <v>2</v>
          </cell>
          <cell r="G22">
            <v>9100</v>
          </cell>
          <cell r="H22">
            <v>0</v>
          </cell>
          <cell r="I22" t="str">
            <v>P</v>
          </cell>
          <cell r="J22">
            <v>1</v>
          </cell>
          <cell r="K22">
            <v>3300</v>
          </cell>
          <cell r="L22">
            <v>1</v>
          </cell>
          <cell r="M22">
            <v>1</v>
          </cell>
          <cell r="N22">
            <v>31004591</v>
          </cell>
        </row>
        <row r="23">
          <cell r="A23">
            <v>2003</v>
          </cell>
          <cell r="B23">
            <v>1</v>
          </cell>
          <cell r="C23" t="str">
            <v>100</v>
          </cell>
          <cell r="D23">
            <v>1</v>
          </cell>
          <cell r="E23">
            <v>1</v>
          </cell>
          <cell r="F23">
            <v>2</v>
          </cell>
          <cell r="G23">
            <v>9100</v>
          </cell>
          <cell r="H23">
            <v>0</v>
          </cell>
          <cell r="I23" t="str">
            <v>P</v>
          </cell>
          <cell r="J23">
            <v>1</v>
          </cell>
          <cell r="K23">
            <v>3400</v>
          </cell>
          <cell r="L23">
            <v>1</v>
          </cell>
          <cell r="M23">
            <v>1</v>
          </cell>
          <cell r="N23">
            <v>102074166</v>
          </cell>
        </row>
        <row r="24">
          <cell r="A24">
            <v>2003</v>
          </cell>
          <cell r="B24">
            <v>1</v>
          </cell>
          <cell r="C24" t="str">
            <v>100</v>
          </cell>
          <cell r="D24">
            <v>1</v>
          </cell>
          <cell r="E24">
            <v>1</v>
          </cell>
          <cell r="F24">
            <v>2</v>
          </cell>
          <cell r="G24">
            <v>9100</v>
          </cell>
          <cell r="H24">
            <v>0</v>
          </cell>
          <cell r="I24" t="str">
            <v>P</v>
          </cell>
          <cell r="J24">
            <v>1</v>
          </cell>
          <cell r="K24">
            <v>3500</v>
          </cell>
          <cell r="L24">
            <v>1</v>
          </cell>
          <cell r="M24">
            <v>1</v>
          </cell>
          <cell r="N24">
            <v>73034630</v>
          </cell>
        </row>
        <row r="25">
          <cell r="A25">
            <v>2003</v>
          </cell>
          <cell r="B25">
            <v>1</v>
          </cell>
          <cell r="C25" t="str">
            <v>100</v>
          </cell>
          <cell r="D25">
            <v>1</v>
          </cell>
          <cell r="E25">
            <v>1</v>
          </cell>
          <cell r="F25">
            <v>2</v>
          </cell>
          <cell r="G25">
            <v>9100</v>
          </cell>
          <cell r="H25">
            <v>0</v>
          </cell>
          <cell r="I25" t="str">
            <v>P</v>
          </cell>
          <cell r="J25">
            <v>1</v>
          </cell>
          <cell r="K25">
            <v>3600</v>
          </cell>
          <cell r="L25">
            <v>1</v>
          </cell>
          <cell r="M25">
            <v>1</v>
          </cell>
          <cell r="N25">
            <v>9458433</v>
          </cell>
        </row>
        <row r="26">
          <cell r="A26">
            <v>2003</v>
          </cell>
          <cell r="B26">
            <v>1</v>
          </cell>
          <cell r="C26" t="str">
            <v>100</v>
          </cell>
          <cell r="D26">
            <v>1</v>
          </cell>
          <cell r="E26">
            <v>1</v>
          </cell>
          <cell r="F26">
            <v>2</v>
          </cell>
          <cell r="G26">
            <v>9100</v>
          </cell>
          <cell r="H26">
            <v>0</v>
          </cell>
          <cell r="I26" t="str">
            <v>P</v>
          </cell>
          <cell r="J26">
            <v>1</v>
          </cell>
          <cell r="K26">
            <v>3700</v>
          </cell>
          <cell r="L26">
            <v>1</v>
          </cell>
          <cell r="M26">
            <v>1</v>
          </cell>
          <cell r="N26">
            <v>83939530</v>
          </cell>
        </row>
        <row r="27">
          <cell r="A27">
            <v>2003</v>
          </cell>
          <cell r="B27">
            <v>1</v>
          </cell>
          <cell r="C27" t="str">
            <v>100</v>
          </cell>
          <cell r="D27">
            <v>1</v>
          </cell>
          <cell r="E27">
            <v>1</v>
          </cell>
          <cell r="F27">
            <v>2</v>
          </cell>
          <cell r="G27">
            <v>9100</v>
          </cell>
          <cell r="H27">
            <v>0</v>
          </cell>
          <cell r="I27" t="str">
            <v>P</v>
          </cell>
          <cell r="J27">
            <v>1</v>
          </cell>
          <cell r="K27">
            <v>3800</v>
          </cell>
          <cell r="L27">
            <v>1</v>
          </cell>
          <cell r="M27">
            <v>1</v>
          </cell>
          <cell r="N27">
            <v>965236309</v>
          </cell>
        </row>
        <row r="28">
          <cell r="A28">
            <v>2003</v>
          </cell>
          <cell r="B28">
            <v>1</v>
          </cell>
          <cell r="C28" t="str">
            <v>100</v>
          </cell>
          <cell r="D28">
            <v>1</v>
          </cell>
          <cell r="E28">
            <v>1</v>
          </cell>
          <cell r="F28">
            <v>2</v>
          </cell>
          <cell r="G28">
            <v>9100</v>
          </cell>
          <cell r="H28">
            <v>0</v>
          </cell>
          <cell r="I28" t="str">
            <v>P</v>
          </cell>
          <cell r="J28">
            <v>1</v>
          </cell>
          <cell r="K28">
            <v>5100</v>
          </cell>
          <cell r="L28">
            <v>2</v>
          </cell>
          <cell r="M28">
            <v>1</v>
          </cell>
          <cell r="N28">
            <v>10293494</v>
          </cell>
        </row>
        <row r="29">
          <cell r="A29">
            <v>2003</v>
          </cell>
          <cell r="B29">
            <v>1</v>
          </cell>
          <cell r="C29" t="str">
            <v>100</v>
          </cell>
          <cell r="D29">
            <v>1</v>
          </cell>
          <cell r="E29">
            <v>1</v>
          </cell>
          <cell r="F29">
            <v>2</v>
          </cell>
          <cell r="G29">
            <v>9100</v>
          </cell>
          <cell r="H29">
            <v>0</v>
          </cell>
          <cell r="I29" t="str">
            <v>P</v>
          </cell>
          <cell r="J29">
            <v>1</v>
          </cell>
          <cell r="K29">
            <v>5200</v>
          </cell>
          <cell r="L29">
            <v>2</v>
          </cell>
          <cell r="M29">
            <v>1</v>
          </cell>
          <cell r="N29">
            <v>45386485</v>
          </cell>
        </row>
        <row r="30">
          <cell r="A30">
            <v>2003</v>
          </cell>
          <cell r="B30">
            <v>1</v>
          </cell>
          <cell r="C30" t="str">
            <v>100</v>
          </cell>
          <cell r="D30">
            <v>1</v>
          </cell>
          <cell r="E30">
            <v>1</v>
          </cell>
          <cell r="F30">
            <v>2</v>
          </cell>
          <cell r="G30">
            <v>9100</v>
          </cell>
          <cell r="H30">
            <v>0</v>
          </cell>
          <cell r="I30" t="str">
            <v>P</v>
          </cell>
          <cell r="J30">
            <v>1</v>
          </cell>
          <cell r="K30">
            <v>5300</v>
          </cell>
          <cell r="L30">
            <v>2</v>
          </cell>
          <cell r="M30">
            <v>1</v>
          </cell>
          <cell r="N30">
            <v>1300000</v>
          </cell>
        </row>
        <row r="31">
          <cell r="A31">
            <v>2003</v>
          </cell>
          <cell r="B31">
            <v>1</v>
          </cell>
          <cell r="C31" t="str">
            <v>100</v>
          </cell>
          <cell r="D31">
            <v>1</v>
          </cell>
          <cell r="E31">
            <v>1</v>
          </cell>
          <cell r="F31">
            <v>2</v>
          </cell>
          <cell r="G31">
            <v>9100</v>
          </cell>
          <cell r="H31">
            <v>0</v>
          </cell>
          <cell r="I31" t="str">
            <v>P</v>
          </cell>
          <cell r="J31">
            <v>1</v>
          </cell>
          <cell r="K31">
            <v>6100</v>
          </cell>
          <cell r="L31">
            <v>3</v>
          </cell>
          <cell r="M31">
            <v>1</v>
          </cell>
          <cell r="N31">
            <v>10000000</v>
          </cell>
        </row>
        <row r="32">
          <cell r="A32">
            <v>2003</v>
          </cell>
          <cell r="B32">
            <v>1</v>
          </cell>
          <cell r="C32" t="str">
            <v>100</v>
          </cell>
          <cell r="D32">
            <v>1</v>
          </cell>
          <cell r="E32">
            <v>1</v>
          </cell>
          <cell r="F32">
            <v>2</v>
          </cell>
          <cell r="G32">
            <v>9100</v>
          </cell>
          <cell r="H32">
            <v>0</v>
          </cell>
          <cell r="I32" t="str">
            <v>P</v>
          </cell>
          <cell r="J32">
            <v>1</v>
          </cell>
          <cell r="K32">
            <v>7500</v>
          </cell>
          <cell r="L32">
            <v>1</v>
          </cell>
          <cell r="M32">
            <v>1</v>
          </cell>
          <cell r="N32">
            <v>703615</v>
          </cell>
        </row>
        <row r="33">
          <cell r="A33">
            <v>2003</v>
          </cell>
          <cell r="B33">
            <v>1</v>
          </cell>
          <cell r="C33" t="str">
            <v>101</v>
          </cell>
          <cell r="D33">
            <v>1</v>
          </cell>
          <cell r="E33">
            <v>1</v>
          </cell>
          <cell r="F33">
            <v>2</v>
          </cell>
          <cell r="G33">
            <v>9500</v>
          </cell>
          <cell r="H33">
            <v>0</v>
          </cell>
          <cell r="I33" t="str">
            <v>P</v>
          </cell>
          <cell r="J33">
            <v>1</v>
          </cell>
          <cell r="K33">
            <v>1100</v>
          </cell>
          <cell r="L33">
            <v>1</v>
          </cell>
          <cell r="M33">
            <v>1</v>
          </cell>
          <cell r="N33">
            <v>79525296</v>
          </cell>
        </row>
        <row r="34">
          <cell r="A34">
            <v>2003</v>
          </cell>
          <cell r="B34">
            <v>1</v>
          </cell>
          <cell r="C34" t="str">
            <v>101</v>
          </cell>
          <cell r="D34">
            <v>1</v>
          </cell>
          <cell r="E34">
            <v>1</v>
          </cell>
          <cell r="F34">
            <v>2</v>
          </cell>
          <cell r="G34">
            <v>9500</v>
          </cell>
          <cell r="H34">
            <v>0</v>
          </cell>
          <cell r="I34" t="str">
            <v>P</v>
          </cell>
          <cell r="J34">
            <v>1</v>
          </cell>
          <cell r="K34">
            <v>1200</v>
          </cell>
          <cell r="L34">
            <v>1</v>
          </cell>
          <cell r="M34">
            <v>1</v>
          </cell>
          <cell r="N34">
            <v>3185029</v>
          </cell>
        </row>
        <row r="35">
          <cell r="A35">
            <v>2003</v>
          </cell>
          <cell r="B35">
            <v>1</v>
          </cell>
          <cell r="C35" t="str">
            <v>101</v>
          </cell>
          <cell r="D35">
            <v>1</v>
          </cell>
          <cell r="E35">
            <v>1</v>
          </cell>
          <cell r="F35">
            <v>2</v>
          </cell>
          <cell r="G35">
            <v>9500</v>
          </cell>
          <cell r="H35">
            <v>0</v>
          </cell>
          <cell r="I35" t="str">
            <v>P</v>
          </cell>
          <cell r="J35">
            <v>1</v>
          </cell>
          <cell r="K35">
            <v>1300</v>
          </cell>
          <cell r="L35">
            <v>1</v>
          </cell>
          <cell r="M35">
            <v>1</v>
          </cell>
          <cell r="N35">
            <v>32714226</v>
          </cell>
        </row>
        <row r="36">
          <cell r="A36">
            <v>2003</v>
          </cell>
          <cell r="B36">
            <v>1</v>
          </cell>
          <cell r="C36" t="str">
            <v>101</v>
          </cell>
          <cell r="D36">
            <v>1</v>
          </cell>
          <cell r="E36">
            <v>1</v>
          </cell>
          <cell r="F36">
            <v>2</v>
          </cell>
          <cell r="G36">
            <v>9500</v>
          </cell>
          <cell r="H36">
            <v>0</v>
          </cell>
          <cell r="I36" t="str">
            <v>P</v>
          </cell>
          <cell r="J36">
            <v>1</v>
          </cell>
          <cell r="K36">
            <v>1401</v>
          </cell>
          <cell r="L36">
            <v>1</v>
          </cell>
          <cell r="M36">
            <v>1</v>
          </cell>
          <cell r="N36">
            <v>10363080</v>
          </cell>
        </row>
        <row r="37">
          <cell r="A37">
            <v>2003</v>
          </cell>
          <cell r="B37">
            <v>1</v>
          </cell>
          <cell r="C37" t="str">
            <v>101</v>
          </cell>
          <cell r="D37">
            <v>1</v>
          </cell>
          <cell r="E37">
            <v>1</v>
          </cell>
          <cell r="F37">
            <v>2</v>
          </cell>
          <cell r="G37">
            <v>9500</v>
          </cell>
          <cell r="H37">
            <v>0</v>
          </cell>
          <cell r="I37" t="str">
            <v>P</v>
          </cell>
          <cell r="J37">
            <v>1</v>
          </cell>
          <cell r="K37">
            <v>1403</v>
          </cell>
          <cell r="L37">
            <v>1</v>
          </cell>
          <cell r="M37">
            <v>1</v>
          </cell>
          <cell r="N37">
            <v>4064808</v>
          </cell>
        </row>
        <row r="38">
          <cell r="A38">
            <v>2003</v>
          </cell>
          <cell r="B38">
            <v>1</v>
          </cell>
          <cell r="C38" t="str">
            <v>101</v>
          </cell>
          <cell r="D38">
            <v>1</v>
          </cell>
          <cell r="E38">
            <v>1</v>
          </cell>
          <cell r="F38">
            <v>2</v>
          </cell>
          <cell r="G38">
            <v>9500</v>
          </cell>
          <cell r="H38">
            <v>0</v>
          </cell>
          <cell r="I38" t="str">
            <v>P</v>
          </cell>
          <cell r="J38">
            <v>1</v>
          </cell>
          <cell r="K38">
            <v>1404</v>
          </cell>
          <cell r="L38">
            <v>1</v>
          </cell>
          <cell r="M38">
            <v>1</v>
          </cell>
          <cell r="N38">
            <v>5053452</v>
          </cell>
        </row>
        <row r="39">
          <cell r="A39">
            <v>2003</v>
          </cell>
          <cell r="B39">
            <v>1</v>
          </cell>
          <cell r="C39" t="str">
            <v>101</v>
          </cell>
          <cell r="D39">
            <v>1</v>
          </cell>
          <cell r="E39">
            <v>1</v>
          </cell>
          <cell r="F39">
            <v>2</v>
          </cell>
          <cell r="G39">
            <v>9500</v>
          </cell>
          <cell r="H39">
            <v>0</v>
          </cell>
          <cell r="I39" t="str">
            <v>P</v>
          </cell>
          <cell r="J39">
            <v>1</v>
          </cell>
          <cell r="K39">
            <v>1406</v>
          </cell>
          <cell r="L39">
            <v>1</v>
          </cell>
          <cell r="M39">
            <v>1</v>
          </cell>
          <cell r="N39">
            <v>5400000</v>
          </cell>
        </row>
        <row r="40">
          <cell r="A40">
            <v>2003</v>
          </cell>
          <cell r="B40">
            <v>1</v>
          </cell>
          <cell r="C40" t="str">
            <v>101</v>
          </cell>
          <cell r="D40">
            <v>1</v>
          </cell>
          <cell r="E40">
            <v>1</v>
          </cell>
          <cell r="F40">
            <v>2</v>
          </cell>
          <cell r="G40">
            <v>9500</v>
          </cell>
          <cell r="H40">
            <v>0</v>
          </cell>
          <cell r="I40" t="str">
            <v>P</v>
          </cell>
          <cell r="J40">
            <v>1</v>
          </cell>
          <cell r="K40">
            <v>1407</v>
          </cell>
          <cell r="L40">
            <v>1</v>
          </cell>
          <cell r="M40">
            <v>1</v>
          </cell>
          <cell r="N40">
            <v>19874556</v>
          </cell>
        </row>
        <row r="41">
          <cell r="A41">
            <v>2003</v>
          </cell>
          <cell r="B41">
            <v>1</v>
          </cell>
          <cell r="C41" t="str">
            <v>101</v>
          </cell>
          <cell r="D41">
            <v>1</v>
          </cell>
          <cell r="E41">
            <v>1</v>
          </cell>
          <cell r="F41">
            <v>2</v>
          </cell>
          <cell r="G41">
            <v>9500</v>
          </cell>
          <cell r="H41">
            <v>0</v>
          </cell>
          <cell r="I41" t="str">
            <v>P</v>
          </cell>
          <cell r="J41">
            <v>1</v>
          </cell>
          <cell r="K41">
            <v>1409</v>
          </cell>
          <cell r="L41">
            <v>1</v>
          </cell>
          <cell r="M41">
            <v>1</v>
          </cell>
          <cell r="N41">
            <v>155000</v>
          </cell>
        </row>
        <row r="42">
          <cell r="A42">
            <v>2003</v>
          </cell>
          <cell r="B42">
            <v>1</v>
          </cell>
          <cell r="C42" t="str">
            <v>101</v>
          </cell>
          <cell r="D42">
            <v>1</v>
          </cell>
          <cell r="E42">
            <v>1</v>
          </cell>
          <cell r="F42">
            <v>2</v>
          </cell>
          <cell r="G42">
            <v>9500</v>
          </cell>
          <cell r="H42">
            <v>0</v>
          </cell>
          <cell r="I42" t="str">
            <v>P</v>
          </cell>
          <cell r="J42">
            <v>1</v>
          </cell>
          <cell r="K42">
            <v>1500</v>
          </cell>
          <cell r="L42">
            <v>1</v>
          </cell>
          <cell r="M42">
            <v>1</v>
          </cell>
          <cell r="N42">
            <v>314108116</v>
          </cell>
        </row>
        <row r="43">
          <cell r="A43">
            <v>2003</v>
          </cell>
          <cell r="B43">
            <v>1</v>
          </cell>
          <cell r="C43" t="str">
            <v>101</v>
          </cell>
          <cell r="D43">
            <v>1</v>
          </cell>
          <cell r="E43">
            <v>1</v>
          </cell>
          <cell r="F43">
            <v>2</v>
          </cell>
          <cell r="G43">
            <v>9500</v>
          </cell>
          <cell r="H43">
            <v>0</v>
          </cell>
          <cell r="I43" t="str">
            <v>P</v>
          </cell>
          <cell r="J43">
            <v>1</v>
          </cell>
          <cell r="K43">
            <v>1600</v>
          </cell>
          <cell r="L43">
            <v>1</v>
          </cell>
          <cell r="M43">
            <v>1</v>
          </cell>
          <cell r="N43">
            <v>8931263</v>
          </cell>
        </row>
        <row r="44">
          <cell r="A44">
            <v>2003</v>
          </cell>
          <cell r="B44">
            <v>1</v>
          </cell>
          <cell r="C44" t="str">
            <v>101</v>
          </cell>
          <cell r="D44">
            <v>1</v>
          </cell>
          <cell r="E44">
            <v>1</v>
          </cell>
          <cell r="F44">
            <v>2</v>
          </cell>
          <cell r="G44">
            <v>9500</v>
          </cell>
          <cell r="H44">
            <v>0</v>
          </cell>
          <cell r="I44" t="str">
            <v>P</v>
          </cell>
          <cell r="J44">
            <v>1</v>
          </cell>
          <cell r="K44">
            <v>1700</v>
          </cell>
          <cell r="L44">
            <v>1</v>
          </cell>
          <cell r="M44">
            <v>1</v>
          </cell>
          <cell r="N44">
            <v>12961901</v>
          </cell>
        </row>
        <row r="45">
          <cell r="A45">
            <v>2003</v>
          </cell>
          <cell r="B45">
            <v>1</v>
          </cell>
          <cell r="C45" t="str">
            <v>101</v>
          </cell>
          <cell r="D45">
            <v>1</v>
          </cell>
          <cell r="E45">
            <v>1</v>
          </cell>
          <cell r="F45">
            <v>2</v>
          </cell>
          <cell r="G45">
            <v>9500</v>
          </cell>
          <cell r="H45">
            <v>0</v>
          </cell>
          <cell r="I45" t="str">
            <v>P</v>
          </cell>
          <cell r="J45">
            <v>1</v>
          </cell>
          <cell r="K45">
            <v>1800</v>
          </cell>
          <cell r="L45">
            <v>1</v>
          </cell>
          <cell r="M45">
            <v>1</v>
          </cell>
          <cell r="N45">
            <v>18160081</v>
          </cell>
        </row>
        <row r="46">
          <cell r="A46">
            <v>2003</v>
          </cell>
          <cell r="B46">
            <v>1</v>
          </cell>
          <cell r="C46" t="str">
            <v>101</v>
          </cell>
          <cell r="D46">
            <v>1</v>
          </cell>
          <cell r="E46">
            <v>1</v>
          </cell>
          <cell r="F46">
            <v>2</v>
          </cell>
          <cell r="G46">
            <v>9500</v>
          </cell>
          <cell r="H46">
            <v>0</v>
          </cell>
          <cell r="I46" t="str">
            <v>P</v>
          </cell>
          <cell r="J46">
            <v>1</v>
          </cell>
          <cell r="K46">
            <v>2100</v>
          </cell>
          <cell r="L46">
            <v>1</v>
          </cell>
          <cell r="M46">
            <v>1</v>
          </cell>
          <cell r="N46">
            <v>3040206</v>
          </cell>
        </row>
        <row r="47">
          <cell r="A47">
            <v>2003</v>
          </cell>
          <cell r="B47">
            <v>1</v>
          </cell>
          <cell r="C47" t="str">
            <v>101</v>
          </cell>
          <cell r="D47">
            <v>1</v>
          </cell>
          <cell r="E47">
            <v>1</v>
          </cell>
          <cell r="F47">
            <v>2</v>
          </cell>
          <cell r="G47">
            <v>9500</v>
          </cell>
          <cell r="H47">
            <v>0</v>
          </cell>
          <cell r="I47" t="str">
            <v>P</v>
          </cell>
          <cell r="J47">
            <v>1</v>
          </cell>
          <cell r="K47">
            <v>2200</v>
          </cell>
          <cell r="L47">
            <v>1</v>
          </cell>
          <cell r="M47">
            <v>1</v>
          </cell>
          <cell r="N47">
            <v>970253</v>
          </cell>
        </row>
        <row r="48">
          <cell r="A48">
            <v>2003</v>
          </cell>
          <cell r="B48">
            <v>1</v>
          </cell>
          <cell r="C48" t="str">
            <v>101</v>
          </cell>
          <cell r="D48">
            <v>1</v>
          </cell>
          <cell r="E48">
            <v>1</v>
          </cell>
          <cell r="F48">
            <v>2</v>
          </cell>
          <cell r="G48">
            <v>9500</v>
          </cell>
          <cell r="H48">
            <v>0</v>
          </cell>
          <cell r="I48" t="str">
            <v>P</v>
          </cell>
          <cell r="J48">
            <v>1</v>
          </cell>
          <cell r="K48">
            <v>2300</v>
          </cell>
          <cell r="L48">
            <v>1</v>
          </cell>
          <cell r="M48">
            <v>1</v>
          </cell>
          <cell r="N48">
            <v>227565</v>
          </cell>
        </row>
        <row r="49">
          <cell r="A49">
            <v>2003</v>
          </cell>
          <cell r="B49">
            <v>1</v>
          </cell>
          <cell r="C49" t="str">
            <v>101</v>
          </cell>
          <cell r="D49">
            <v>1</v>
          </cell>
          <cell r="E49">
            <v>1</v>
          </cell>
          <cell r="F49">
            <v>2</v>
          </cell>
          <cell r="G49">
            <v>9500</v>
          </cell>
          <cell r="H49">
            <v>0</v>
          </cell>
          <cell r="I49" t="str">
            <v>P</v>
          </cell>
          <cell r="J49">
            <v>1</v>
          </cell>
          <cell r="K49">
            <v>2400</v>
          </cell>
          <cell r="L49">
            <v>1</v>
          </cell>
          <cell r="M49">
            <v>1</v>
          </cell>
          <cell r="N49">
            <v>589765</v>
          </cell>
        </row>
        <row r="50">
          <cell r="A50">
            <v>2003</v>
          </cell>
          <cell r="B50">
            <v>1</v>
          </cell>
          <cell r="C50" t="str">
            <v>101</v>
          </cell>
          <cell r="D50">
            <v>1</v>
          </cell>
          <cell r="E50">
            <v>1</v>
          </cell>
          <cell r="F50">
            <v>2</v>
          </cell>
          <cell r="G50">
            <v>9500</v>
          </cell>
          <cell r="H50">
            <v>0</v>
          </cell>
          <cell r="I50" t="str">
            <v>P</v>
          </cell>
          <cell r="J50">
            <v>1</v>
          </cell>
          <cell r="K50">
            <v>2500</v>
          </cell>
          <cell r="L50">
            <v>1</v>
          </cell>
          <cell r="M50">
            <v>1</v>
          </cell>
          <cell r="N50">
            <v>100889</v>
          </cell>
        </row>
        <row r="51">
          <cell r="A51">
            <v>2003</v>
          </cell>
          <cell r="B51">
            <v>1</v>
          </cell>
          <cell r="C51" t="str">
            <v>101</v>
          </cell>
          <cell r="D51">
            <v>1</v>
          </cell>
          <cell r="E51">
            <v>1</v>
          </cell>
          <cell r="F51">
            <v>2</v>
          </cell>
          <cell r="G51">
            <v>9500</v>
          </cell>
          <cell r="H51">
            <v>0</v>
          </cell>
          <cell r="I51" t="str">
            <v>P</v>
          </cell>
          <cell r="J51">
            <v>1</v>
          </cell>
          <cell r="K51">
            <v>2600</v>
          </cell>
          <cell r="L51">
            <v>1</v>
          </cell>
          <cell r="M51">
            <v>1</v>
          </cell>
          <cell r="N51">
            <v>2303825</v>
          </cell>
        </row>
        <row r="52">
          <cell r="A52">
            <v>2003</v>
          </cell>
          <cell r="B52">
            <v>1</v>
          </cell>
          <cell r="C52" t="str">
            <v>101</v>
          </cell>
          <cell r="D52">
            <v>1</v>
          </cell>
          <cell r="E52">
            <v>1</v>
          </cell>
          <cell r="F52">
            <v>2</v>
          </cell>
          <cell r="G52">
            <v>9500</v>
          </cell>
          <cell r="H52">
            <v>0</v>
          </cell>
          <cell r="I52" t="str">
            <v>P</v>
          </cell>
          <cell r="J52">
            <v>1</v>
          </cell>
          <cell r="K52">
            <v>2700</v>
          </cell>
          <cell r="L52">
            <v>1</v>
          </cell>
          <cell r="M52">
            <v>1</v>
          </cell>
          <cell r="N52">
            <v>1061597</v>
          </cell>
        </row>
        <row r="53">
          <cell r="A53">
            <v>2003</v>
          </cell>
          <cell r="B53">
            <v>1</v>
          </cell>
          <cell r="C53" t="str">
            <v>101</v>
          </cell>
          <cell r="D53">
            <v>1</v>
          </cell>
          <cell r="E53">
            <v>1</v>
          </cell>
          <cell r="F53">
            <v>2</v>
          </cell>
          <cell r="G53">
            <v>9500</v>
          </cell>
          <cell r="H53">
            <v>0</v>
          </cell>
          <cell r="I53" t="str">
            <v>P</v>
          </cell>
          <cell r="J53">
            <v>1</v>
          </cell>
          <cell r="K53">
            <v>3100</v>
          </cell>
          <cell r="L53">
            <v>1</v>
          </cell>
          <cell r="M53">
            <v>1</v>
          </cell>
          <cell r="N53">
            <v>7245181</v>
          </cell>
        </row>
        <row r="54">
          <cell r="A54">
            <v>2003</v>
          </cell>
          <cell r="B54">
            <v>1</v>
          </cell>
          <cell r="C54" t="str">
            <v>101</v>
          </cell>
          <cell r="D54">
            <v>1</v>
          </cell>
          <cell r="E54">
            <v>1</v>
          </cell>
          <cell r="F54">
            <v>2</v>
          </cell>
          <cell r="G54">
            <v>9500</v>
          </cell>
          <cell r="H54">
            <v>0</v>
          </cell>
          <cell r="I54" t="str">
            <v>P</v>
          </cell>
          <cell r="J54">
            <v>1</v>
          </cell>
          <cell r="K54">
            <v>3200</v>
          </cell>
          <cell r="L54">
            <v>1</v>
          </cell>
          <cell r="M54">
            <v>1</v>
          </cell>
          <cell r="N54">
            <v>915200</v>
          </cell>
        </row>
        <row r="55">
          <cell r="A55">
            <v>2003</v>
          </cell>
          <cell r="B55">
            <v>1</v>
          </cell>
          <cell r="C55" t="str">
            <v>101</v>
          </cell>
          <cell r="D55">
            <v>1</v>
          </cell>
          <cell r="E55">
            <v>1</v>
          </cell>
          <cell r="F55">
            <v>2</v>
          </cell>
          <cell r="G55">
            <v>9500</v>
          </cell>
          <cell r="H55">
            <v>0</v>
          </cell>
          <cell r="I55" t="str">
            <v>P</v>
          </cell>
          <cell r="J55">
            <v>1</v>
          </cell>
          <cell r="K55">
            <v>3300</v>
          </cell>
          <cell r="L55">
            <v>1</v>
          </cell>
          <cell r="M55">
            <v>1</v>
          </cell>
          <cell r="N55">
            <v>24454545</v>
          </cell>
        </row>
        <row r="56">
          <cell r="A56">
            <v>2003</v>
          </cell>
          <cell r="B56">
            <v>1</v>
          </cell>
          <cell r="C56" t="str">
            <v>101</v>
          </cell>
          <cell r="D56">
            <v>1</v>
          </cell>
          <cell r="E56">
            <v>1</v>
          </cell>
          <cell r="F56">
            <v>2</v>
          </cell>
          <cell r="G56">
            <v>9500</v>
          </cell>
          <cell r="H56">
            <v>0</v>
          </cell>
          <cell r="I56" t="str">
            <v>P</v>
          </cell>
          <cell r="J56">
            <v>1</v>
          </cell>
          <cell r="K56">
            <v>3400</v>
          </cell>
          <cell r="L56">
            <v>1</v>
          </cell>
          <cell r="M56">
            <v>1</v>
          </cell>
          <cell r="N56">
            <v>7883259</v>
          </cell>
        </row>
        <row r="57">
          <cell r="A57">
            <v>2003</v>
          </cell>
          <cell r="B57">
            <v>1</v>
          </cell>
          <cell r="C57" t="str">
            <v>101</v>
          </cell>
          <cell r="D57">
            <v>1</v>
          </cell>
          <cell r="E57">
            <v>1</v>
          </cell>
          <cell r="F57">
            <v>2</v>
          </cell>
          <cell r="G57">
            <v>9500</v>
          </cell>
          <cell r="H57">
            <v>0</v>
          </cell>
          <cell r="I57" t="str">
            <v>P</v>
          </cell>
          <cell r="J57">
            <v>1</v>
          </cell>
          <cell r="K57">
            <v>3500</v>
          </cell>
          <cell r="L57">
            <v>1</v>
          </cell>
          <cell r="M57">
            <v>1</v>
          </cell>
          <cell r="N57">
            <v>3299648</v>
          </cell>
        </row>
        <row r="58">
          <cell r="A58">
            <v>2003</v>
          </cell>
          <cell r="B58">
            <v>1</v>
          </cell>
          <cell r="C58" t="str">
            <v>101</v>
          </cell>
          <cell r="D58">
            <v>1</v>
          </cell>
          <cell r="E58">
            <v>1</v>
          </cell>
          <cell r="F58">
            <v>2</v>
          </cell>
          <cell r="G58">
            <v>9500</v>
          </cell>
          <cell r="H58">
            <v>0</v>
          </cell>
          <cell r="I58" t="str">
            <v>P</v>
          </cell>
          <cell r="J58">
            <v>1</v>
          </cell>
          <cell r="K58">
            <v>3600</v>
          </cell>
          <cell r="L58">
            <v>1</v>
          </cell>
          <cell r="M58">
            <v>1</v>
          </cell>
          <cell r="N58">
            <v>1003783</v>
          </cell>
        </row>
        <row r="59">
          <cell r="A59">
            <v>2003</v>
          </cell>
          <cell r="B59">
            <v>1</v>
          </cell>
          <cell r="C59" t="str">
            <v>101</v>
          </cell>
          <cell r="D59">
            <v>1</v>
          </cell>
          <cell r="E59">
            <v>1</v>
          </cell>
          <cell r="F59">
            <v>2</v>
          </cell>
          <cell r="G59">
            <v>9500</v>
          </cell>
          <cell r="H59">
            <v>0</v>
          </cell>
          <cell r="I59" t="str">
            <v>P</v>
          </cell>
          <cell r="J59">
            <v>1</v>
          </cell>
          <cell r="K59">
            <v>3700</v>
          </cell>
          <cell r="L59">
            <v>1</v>
          </cell>
          <cell r="M59">
            <v>1</v>
          </cell>
          <cell r="N59">
            <v>562000</v>
          </cell>
        </row>
        <row r="60">
          <cell r="A60">
            <v>2003</v>
          </cell>
          <cell r="B60">
            <v>1</v>
          </cell>
          <cell r="C60" t="str">
            <v>101</v>
          </cell>
          <cell r="D60">
            <v>1</v>
          </cell>
          <cell r="E60">
            <v>1</v>
          </cell>
          <cell r="F60">
            <v>2</v>
          </cell>
          <cell r="G60">
            <v>9500</v>
          </cell>
          <cell r="H60">
            <v>0</v>
          </cell>
          <cell r="I60" t="str">
            <v>P</v>
          </cell>
          <cell r="J60">
            <v>1</v>
          </cell>
          <cell r="K60">
            <v>3800</v>
          </cell>
          <cell r="L60">
            <v>1</v>
          </cell>
          <cell r="M60">
            <v>1</v>
          </cell>
          <cell r="N60">
            <v>19692259</v>
          </cell>
        </row>
        <row r="61">
          <cell r="A61">
            <v>2003</v>
          </cell>
          <cell r="B61">
            <v>1</v>
          </cell>
          <cell r="C61" t="str">
            <v>101</v>
          </cell>
          <cell r="D61">
            <v>1</v>
          </cell>
          <cell r="E61">
            <v>1</v>
          </cell>
          <cell r="F61">
            <v>2</v>
          </cell>
          <cell r="G61">
            <v>9500</v>
          </cell>
          <cell r="H61">
            <v>0</v>
          </cell>
          <cell r="I61" t="str">
            <v>P</v>
          </cell>
          <cell r="J61">
            <v>1</v>
          </cell>
          <cell r="K61">
            <v>5100</v>
          </cell>
          <cell r="L61">
            <v>2</v>
          </cell>
          <cell r="M61">
            <v>1</v>
          </cell>
          <cell r="N61">
            <v>90464</v>
          </cell>
        </row>
        <row r="62">
          <cell r="A62">
            <v>2003</v>
          </cell>
          <cell r="B62">
            <v>1</v>
          </cell>
          <cell r="C62" t="str">
            <v>101</v>
          </cell>
          <cell r="D62">
            <v>1</v>
          </cell>
          <cell r="E62">
            <v>1</v>
          </cell>
          <cell r="F62">
            <v>2</v>
          </cell>
          <cell r="G62">
            <v>9500</v>
          </cell>
          <cell r="H62">
            <v>0</v>
          </cell>
          <cell r="I62" t="str">
            <v>P</v>
          </cell>
          <cell r="J62">
            <v>1</v>
          </cell>
          <cell r="K62">
            <v>5200</v>
          </cell>
          <cell r="L62">
            <v>2</v>
          </cell>
          <cell r="M62">
            <v>1</v>
          </cell>
          <cell r="N62">
            <v>15000</v>
          </cell>
        </row>
        <row r="63">
          <cell r="A63">
            <v>2003</v>
          </cell>
          <cell r="B63">
            <v>1</v>
          </cell>
          <cell r="C63" t="str">
            <v>101</v>
          </cell>
          <cell r="D63">
            <v>1</v>
          </cell>
          <cell r="E63">
            <v>1</v>
          </cell>
          <cell r="F63">
            <v>2</v>
          </cell>
          <cell r="G63">
            <v>9500</v>
          </cell>
          <cell r="H63">
            <v>0</v>
          </cell>
          <cell r="I63" t="str">
            <v>P</v>
          </cell>
          <cell r="J63">
            <v>1</v>
          </cell>
          <cell r="K63">
            <v>5500</v>
          </cell>
          <cell r="L63">
            <v>2</v>
          </cell>
          <cell r="M63">
            <v>1</v>
          </cell>
          <cell r="N63">
            <v>49000</v>
          </cell>
        </row>
        <row r="64">
          <cell r="A64">
            <v>2003</v>
          </cell>
          <cell r="B64">
            <v>1</v>
          </cell>
          <cell r="C64" t="str">
            <v>200</v>
          </cell>
          <cell r="D64">
            <v>1</v>
          </cell>
          <cell r="E64">
            <v>1</v>
          </cell>
          <cell r="F64">
            <v>2</v>
          </cell>
          <cell r="G64">
            <v>9100</v>
          </cell>
          <cell r="H64">
            <v>0</v>
          </cell>
          <cell r="I64" t="str">
            <v>P</v>
          </cell>
          <cell r="J64">
            <v>1</v>
          </cell>
          <cell r="K64">
            <v>1100</v>
          </cell>
          <cell r="L64">
            <v>1</v>
          </cell>
          <cell r="M64">
            <v>1</v>
          </cell>
          <cell r="N64">
            <v>178221317</v>
          </cell>
        </row>
        <row r="65">
          <cell r="A65">
            <v>2003</v>
          </cell>
          <cell r="B65">
            <v>1</v>
          </cell>
          <cell r="C65" t="str">
            <v>200</v>
          </cell>
          <cell r="D65">
            <v>1</v>
          </cell>
          <cell r="E65">
            <v>1</v>
          </cell>
          <cell r="F65">
            <v>2</v>
          </cell>
          <cell r="G65">
            <v>9100</v>
          </cell>
          <cell r="H65">
            <v>0</v>
          </cell>
          <cell r="I65" t="str">
            <v>P</v>
          </cell>
          <cell r="J65">
            <v>1</v>
          </cell>
          <cell r="K65">
            <v>1200</v>
          </cell>
          <cell r="L65">
            <v>1</v>
          </cell>
          <cell r="M65">
            <v>1</v>
          </cell>
          <cell r="N65">
            <v>206280400</v>
          </cell>
        </row>
        <row r="66">
          <cell r="A66">
            <v>2003</v>
          </cell>
          <cell r="B66">
            <v>1</v>
          </cell>
          <cell r="C66" t="str">
            <v>200</v>
          </cell>
          <cell r="D66">
            <v>1</v>
          </cell>
          <cell r="E66">
            <v>1</v>
          </cell>
          <cell r="F66">
            <v>2</v>
          </cell>
          <cell r="G66">
            <v>9100</v>
          </cell>
          <cell r="H66">
            <v>0</v>
          </cell>
          <cell r="I66" t="str">
            <v>P</v>
          </cell>
          <cell r="J66">
            <v>1</v>
          </cell>
          <cell r="K66">
            <v>1300</v>
          </cell>
          <cell r="L66">
            <v>1</v>
          </cell>
          <cell r="M66">
            <v>1</v>
          </cell>
          <cell r="N66">
            <v>165771600</v>
          </cell>
        </row>
        <row r="67">
          <cell r="A67">
            <v>2003</v>
          </cell>
          <cell r="B67">
            <v>1</v>
          </cell>
          <cell r="C67" t="str">
            <v>200</v>
          </cell>
          <cell r="D67">
            <v>1</v>
          </cell>
          <cell r="E67">
            <v>1</v>
          </cell>
          <cell r="F67">
            <v>2</v>
          </cell>
          <cell r="G67">
            <v>9100</v>
          </cell>
          <cell r="H67">
            <v>0</v>
          </cell>
          <cell r="I67" t="str">
            <v>P</v>
          </cell>
          <cell r="J67">
            <v>1</v>
          </cell>
          <cell r="K67">
            <v>1401</v>
          </cell>
          <cell r="L67">
            <v>1</v>
          </cell>
          <cell r="M67">
            <v>1</v>
          </cell>
          <cell r="N67">
            <v>6041100</v>
          </cell>
        </row>
        <row r="68">
          <cell r="A68">
            <v>2003</v>
          </cell>
          <cell r="B68">
            <v>1</v>
          </cell>
          <cell r="C68" t="str">
            <v>200</v>
          </cell>
          <cell r="D68">
            <v>1</v>
          </cell>
          <cell r="E68">
            <v>1</v>
          </cell>
          <cell r="F68">
            <v>2</v>
          </cell>
          <cell r="G68">
            <v>9100</v>
          </cell>
          <cell r="H68">
            <v>0</v>
          </cell>
          <cell r="I68" t="str">
            <v>P</v>
          </cell>
          <cell r="J68">
            <v>1</v>
          </cell>
          <cell r="K68">
            <v>1403</v>
          </cell>
          <cell r="L68">
            <v>1</v>
          </cell>
          <cell r="M68">
            <v>1</v>
          </cell>
          <cell r="N68">
            <v>2369100</v>
          </cell>
        </row>
        <row r="69">
          <cell r="A69">
            <v>2003</v>
          </cell>
          <cell r="B69">
            <v>1</v>
          </cell>
          <cell r="C69" t="str">
            <v>200</v>
          </cell>
          <cell r="D69">
            <v>1</v>
          </cell>
          <cell r="E69">
            <v>1</v>
          </cell>
          <cell r="F69">
            <v>2</v>
          </cell>
          <cell r="G69">
            <v>9100</v>
          </cell>
          <cell r="H69">
            <v>0</v>
          </cell>
          <cell r="I69" t="str">
            <v>P</v>
          </cell>
          <cell r="J69">
            <v>1</v>
          </cell>
          <cell r="K69">
            <v>1404</v>
          </cell>
          <cell r="L69">
            <v>1</v>
          </cell>
          <cell r="M69">
            <v>1</v>
          </cell>
          <cell r="N69">
            <v>7877500</v>
          </cell>
        </row>
        <row r="70">
          <cell r="A70">
            <v>2003</v>
          </cell>
          <cell r="B70">
            <v>1</v>
          </cell>
          <cell r="C70" t="str">
            <v>200</v>
          </cell>
          <cell r="D70">
            <v>1</v>
          </cell>
          <cell r="E70">
            <v>1</v>
          </cell>
          <cell r="F70">
            <v>2</v>
          </cell>
          <cell r="G70">
            <v>9100</v>
          </cell>
          <cell r="H70">
            <v>0</v>
          </cell>
          <cell r="I70" t="str">
            <v>P</v>
          </cell>
          <cell r="J70">
            <v>1</v>
          </cell>
          <cell r="K70">
            <v>1406</v>
          </cell>
          <cell r="L70">
            <v>1</v>
          </cell>
          <cell r="M70">
            <v>1</v>
          </cell>
          <cell r="N70">
            <v>5484100</v>
          </cell>
        </row>
        <row r="71">
          <cell r="A71">
            <v>2003</v>
          </cell>
          <cell r="B71">
            <v>1</v>
          </cell>
          <cell r="C71" t="str">
            <v>200</v>
          </cell>
          <cell r="D71">
            <v>1</v>
          </cell>
          <cell r="E71">
            <v>1</v>
          </cell>
          <cell r="F71">
            <v>2</v>
          </cell>
          <cell r="G71">
            <v>9100</v>
          </cell>
          <cell r="H71">
            <v>0</v>
          </cell>
          <cell r="I71" t="str">
            <v>P</v>
          </cell>
          <cell r="J71">
            <v>1</v>
          </cell>
          <cell r="K71">
            <v>1407</v>
          </cell>
          <cell r="L71">
            <v>1</v>
          </cell>
          <cell r="M71">
            <v>1</v>
          </cell>
          <cell r="N71">
            <v>38295600</v>
          </cell>
        </row>
        <row r="72">
          <cell r="A72">
            <v>2003</v>
          </cell>
          <cell r="B72">
            <v>1</v>
          </cell>
          <cell r="C72" t="str">
            <v>200</v>
          </cell>
          <cell r="D72">
            <v>1</v>
          </cell>
          <cell r="E72">
            <v>1</v>
          </cell>
          <cell r="F72">
            <v>2</v>
          </cell>
          <cell r="G72">
            <v>9100</v>
          </cell>
          <cell r="H72">
            <v>0</v>
          </cell>
          <cell r="I72" t="str">
            <v>P</v>
          </cell>
          <cell r="J72">
            <v>1</v>
          </cell>
          <cell r="K72">
            <v>1408</v>
          </cell>
          <cell r="L72">
            <v>1</v>
          </cell>
          <cell r="M72">
            <v>1</v>
          </cell>
          <cell r="N72">
            <v>140000</v>
          </cell>
        </row>
        <row r="73">
          <cell r="A73">
            <v>2003</v>
          </cell>
          <cell r="B73">
            <v>1</v>
          </cell>
          <cell r="C73" t="str">
            <v>200</v>
          </cell>
          <cell r="D73">
            <v>1</v>
          </cell>
          <cell r="E73">
            <v>1</v>
          </cell>
          <cell r="F73">
            <v>2</v>
          </cell>
          <cell r="G73">
            <v>9100</v>
          </cell>
          <cell r="H73">
            <v>0</v>
          </cell>
          <cell r="I73" t="str">
            <v>P</v>
          </cell>
          <cell r="J73">
            <v>1</v>
          </cell>
          <cell r="K73">
            <v>1500</v>
          </cell>
          <cell r="L73">
            <v>1</v>
          </cell>
          <cell r="M73">
            <v>1</v>
          </cell>
          <cell r="N73">
            <v>162609783</v>
          </cell>
        </row>
        <row r="74">
          <cell r="A74">
            <v>2003</v>
          </cell>
          <cell r="B74">
            <v>1</v>
          </cell>
          <cell r="C74" t="str">
            <v>200</v>
          </cell>
          <cell r="D74">
            <v>1</v>
          </cell>
          <cell r="E74">
            <v>1</v>
          </cell>
          <cell r="F74">
            <v>2</v>
          </cell>
          <cell r="G74">
            <v>9100</v>
          </cell>
          <cell r="H74">
            <v>0</v>
          </cell>
          <cell r="I74" t="str">
            <v>P</v>
          </cell>
          <cell r="J74">
            <v>1</v>
          </cell>
          <cell r="K74">
            <v>1600</v>
          </cell>
          <cell r="L74">
            <v>1</v>
          </cell>
          <cell r="M74">
            <v>1</v>
          </cell>
          <cell r="N74">
            <v>8007400</v>
          </cell>
        </row>
        <row r="75">
          <cell r="A75">
            <v>2003</v>
          </cell>
          <cell r="B75">
            <v>1</v>
          </cell>
          <cell r="C75" t="str">
            <v>200</v>
          </cell>
          <cell r="D75">
            <v>1</v>
          </cell>
          <cell r="E75">
            <v>1</v>
          </cell>
          <cell r="F75">
            <v>2</v>
          </cell>
          <cell r="G75">
            <v>9100</v>
          </cell>
          <cell r="H75">
            <v>0</v>
          </cell>
          <cell r="I75" t="str">
            <v>P</v>
          </cell>
          <cell r="J75">
            <v>1</v>
          </cell>
          <cell r="K75">
            <v>1701</v>
          </cell>
          <cell r="L75">
            <v>1</v>
          </cell>
          <cell r="M75">
            <v>1</v>
          </cell>
          <cell r="N75">
            <v>25070900</v>
          </cell>
        </row>
        <row r="76">
          <cell r="A76">
            <v>2003</v>
          </cell>
          <cell r="B76">
            <v>1</v>
          </cell>
          <cell r="C76" t="str">
            <v>200</v>
          </cell>
          <cell r="D76">
            <v>1</v>
          </cell>
          <cell r="E76">
            <v>1</v>
          </cell>
          <cell r="F76">
            <v>2</v>
          </cell>
          <cell r="G76">
            <v>9100</v>
          </cell>
          <cell r="H76">
            <v>0</v>
          </cell>
          <cell r="I76" t="str">
            <v>P</v>
          </cell>
          <cell r="J76">
            <v>1</v>
          </cell>
          <cell r="K76">
            <v>1800</v>
          </cell>
          <cell r="L76">
            <v>1</v>
          </cell>
          <cell r="M76">
            <v>1</v>
          </cell>
          <cell r="N76">
            <v>157286800</v>
          </cell>
        </row>
        <row r="77">
          <cell r="A77">
            <v>2003</v>
          </cell>
          <cell r="B77">
            <v>1</v>
          </cell>
          <cell r="C77" t="str">
            <v>200</v>
          </cell>
          <cell r="D77">
            <v>1</v>
          </cell>
          <cell r="E77">
            <v>1</v>
          </cell>
          <cell r="F77">
            <v>2</v>
          </cell>
          <cell r="G77">
            <v>9100</v>
          </cell>
          <cell r="H77">
            <v>0</v>
          </cell>
          <cell r="I77" t="str">
            <v>P</v>
          </cell>
          <cell r="J77">
            <v>1</v>
          </cell>
          <cell r="K77">
            <v>2100</v>
          </cell>
          <cell r="L77">
            <v>1</v>
          </cell>
          <cell r="M77">
            <v>1</v>
          </cell>
          <cell r="N77">
            <v>12493500</v>
          </cell>
        </row>
        <row r="78">
          <cell r="A78">
            <v>2003</v>
          </cell>
          <cell r="B78">
            <v>1</v>
          </cell>
          <cell r="C78" t="str">
            <v>200</v>
          </cell>
          <cell r="D78">
            <v>1</v>
          </cell>
          <cell r="E78">
            <v>1</v>
          </cell>
          <cell r="F78">
            <v>2</v>
          </cell>
          <cell r="G78">
            <v>9100</v>
          </cell>
          <cell r="H78">
            <v>0</v>
          </cell>
          <cell r="I78" t="str">
            <v>P</v>
          </cell>
          <cell r="J78">
            <v>1</v>
          </cell>
          <cell r="K78">
            <v>2200</v>
          </cell>
          <cell r="L78">
            <v>1</v>
          </cell>
          <cell r="M78">
            <v>1</v>
          </cell>
          <cell r="N78">
            <v>4295100</v>
          </cell>
        </row>
        <row r="79">
          <cell r="A79">
            <v>2003</v>
          </cell>
          <cell r="B79">
            <v>1</v>
          </cell>
          <cell r="C79" t="str">
            <v>200</v>
          </cell>
          <cell r="D79">
            <v>1</v>
          </cell>
          <cell r="E79">
            <v>1</v>
          </cell>
          <cell r="F79">
            <v>2</v>
          </cell>
          <cell r="G79">
            <v>9100</v>
          </cell>
          <cell r="H79">
            <v>0</v>
          </cell>
          <cell r="I79" t="str">
            <v>P</v>
          </cell>
          <cell r="J79">
            <v>1</v>
          </cell>
          <cell r="K79">
            <v>2300</v>
          </cell>
          <cell r="L79">
            <v>1</v>
          </cell>
          <cell r="M79">
            <v>1</v>
          </cell>
          <cell r="N79">
            <v>1485700</v>
          </cell>
        </row>
        <row r="80">
          <cell r="A80">
            <v>2003</v>
          </cell>
          <cell r="B80">
            <v>1</v>
          </cell>
          <cell r="C80" t="str">
            <v>200</v>
          </cell>
          <cell r="D80">
            <v>1</v>
          </cell>
          <cell r="E80">
            <v>1</v>
          </cell>
          <cell r="F80">
            <v>2</v>
          </cell>
          <cell r="G80">
            <v>9100</v>
          </cell>
          <cell r="H80">
            <v>0</v>
          </cell>
          <cell r="I80" t="str">
            <v>P</v>
          </cell>
          <cell r="J80">
            <v>1</v>
          </cell>
          <cell r="K80">
            <v>2400</v>
          </cell>
          <cell r="L80">
            <v>1</v>
          </cell>
          <cell r="M80">
            <v>1</v>
          </cell>
          <cell r="N80">
            <v>695400</v>
          </cell>
        </row>
        <row r="81">
          <cell r="A81">
            <v>2003</v>
          </cell>
          <cell r="B81">
            <v>1</v>
          </cell>
          <cell r="C81" t="str">
            <v>200</v>
          </cell>
          <cell r="D81">
            <v>1</v>
          </cell>
          <cell r="E81">
            <v>1</v>
          </cell>
          <cell r="F81">
            <v>2</v>
          </cell>
          <cell r="G81">
            <v>9100</v>
          </cell>
          <cell r="H81">
            <v>0</v>
          </cell>
          <cell r="I81" t="str">
            <v>P</v>
          </cell>
          <cell r="J81">
            <v>1</v>
          </cell>
          <cell r="K81">
            <v>2500</v>
          </cell>
          <cell r="L81">
            <v>1</v>
          </cell>
          <cell r="M81">
            <v>1</v>
          </cell>
          <cell r="N81">
            <v>1837900</v>
          </cell>
        </row>
        <row r="82">
          <cell r="A82">
            <v>2003</v>
          </cell>
          <cell r="B82">
            <v>1</v>
          </cell>
          <cell r="C82" t="str">
            <v>200</v>
          </cell>
          <cell r="D82">
            <v>1</v>
          </cell>
          <cell r="E82">
            <v>1</v>
          </cell>
          <cell r="F82">
            <v>2</v>
          </cell>
          <cell r="G82">
            <v>9100</v>
          </cell>
          <cell r="H82">
            <v>0</v>
          </cell>
          <cell r="I82" t="str">
            <v>P</v>
          </cell>
          <cell r="J82">
            <v>1</v>
          </cell>
          <cell r="K82">
            <v>2600</v>
          </cell>
          <cell r="L82">
            <v>1</v>
          </cell>
          <cell r="M82">
            <v>1</v>
          </cell>
          <cell r="N82">
            <v>1029500</v>
          </cell>
        </row>
        <row r="83">
          <cell r="A83">
            <v>2003</v>
          </cell>
          <cell r="B83">
            <v>1</v>
          </cell>
          <cell r="C83" t="str">
            <v>200</v>
          </cell>
          <cell r="D83">
            <v>1</v>
          </cell>
          <cell r="E83">
            <v>1</v>
          </cell>
          <cell r="F83">
            <v>2</v>
          </cell>
          <cell r="G83">
            <v>9100</v>
          </cell>
          <cell r="H83">
            <v>0</v>
          </cell>
          <cell r="I83" t="str">
            <v>P</v>
          </cell>
          <cell r="J83">
            <v>1</v>
          </cell>
          <cell r="K83">
            <v>2700</v>
          </cell>
          <cell r="L83">
            <v>1</v>
          </cell>
          <cell r="M83">
            <v>1</v>
          </cell>
          <cell r="N83">
            <v>1196000</v>
          </cell>
        </row>
        <row r="84">
          <cell r="A84">
            <v>2003</v>
          </cell>
          <cell r="B84">
            <v>1</v>
          </cell>
          <cell r="C84" t="str">
            <v>200</v>
          </cell>
          <cell r="D84">
            <v>1</v>
          </cell>
          <cell r="E84">
            <v>1</v>
          </cell>
          <cell r="F84">
            <v>2</v>
          </cell>
          <cell r="G84">
            <v>9100</v>
          </cell>
          <cell r="H84">
            <v>0</v>
          </cell>
          <cell r="I84" t="str">
            <v>P</v>
          </cell>
          <cell r="J84">
            <v>1</v>
          </cell>
          <cell r="K84">
            <v>3100</v>
          </cell>
          <cell r="L84">
            <v>1</v>
          </cell>
          <cell r="M84">
            <v>1</v>
          </cell>
          <cell r="N84">
            <v>36400000</v>
          </cell>
        </row>
        <row r="85">
          <cell r="A85">
            <v>2003</v>
          </cell>
          <cell r="B85">
            <v>1</v>
          </cell>
          <cell r="C85" t="str">
            <v>200</v>
          </cell>
          <cell r="D85">
            <v>1</v>
          </cell>
          <cell r="E85">
            <v>1</v>
          </cell>
          <cell r="F85">
            <v>2</v>
          </cell>
          <cell r="G85">
            <v>9100</v>
          </cell>
          <cell r="H85">
            <v>0</v>
          </cell>
          <cell r="I85" t="str">
            <v>P</v>
          </cell>
          <cell r="J85">
            <v>1</v>
          </cell>
          <cell r="K85">
            <v>3200</v>
          </cell>
          <cell r="L85">
            <v>1</v>
          </cell>
          <cell r="M85">
            <v>1</v>
          </cell>
          <cell r="N85">
            <v>77523100</v>
          </cell>
        </row>
        <row r="86">
          <cell r="A86">
            <v>2003</v>
          </cell>
          <cell r="B86">
            <v>1</v>
          </cell>
          <cell r="C86" t="str">
            <v>200</v>
          </cell>
          <cell r="D86">
            <v>1</v>
          </cell>
          <cell r="E86">
            <v>1</v>
          </cell>
          <cell r="F86">
            <v>2</v>
          </cell>
          <cell r="G86">
            <v>9100</v>
          </cell>
          <cell r="H86">
            <v>0</v>
          </cell>
          <cell r="I86" t="str">
            <v>P</v>
          </cell>
          <cell r="J86">
            <v>1</v>
          </cell>
          <cell r="K86">
            <v>3300</v>
          </cell>
          <cell r="L86">
            <v>1</v>
          </cell>
          <cell r="M86">
            <v>1</v>
          </cell>
          <cell r="N86">
            <v>48510700</v>
          </cell>
        </row>
        <row r="87">
          <cell r="A87">
            <v>2003</v>
          </cell>
          <cell r="B87">
            <v>1</v>
          </cell>
          <cell r="C87" t="str">
            <v>200</v>
          </cell>
          <cell r="D87">
            <v>1</v>
          </cell>
          <cell r="E87">
            <v>1</v>
          </cell>
          <cell r="F87">
            <v>2</v>
          </cell>
          <cell r="G87">
            <v>9100</v>
          </cell>
          <cell r="H87">
            <v>0</v>
          </cell>
          <cell r="I87" t="str">
            <v>P</v>
          </cell>
          <cell r="J87">
            <v>1</v>
          </cell>
          <cell r="K87">
            <v>3400</v>
          </cell>
          <cell r="L87">
            <v>1</v>
          </cell>
          <cell r="M87">
            <v>1</v>
          </cell>
          <cell r="N87">
            <v>19912300</v>
          </cell>
        </row>
        <row r="88">
          <cell r="A88">
            <v>2003</v>
          </cell>
          <cell r="B88">
            <v>1</v>
          </cell>
          <cell r="C88" t="str">
            <v>200</v>
          </cell>
          <cell r="D88">
            <v>1</v>
          </cell>
          <cell r="E88">
            <v>1</v>
          </cell>
          <cell r="F88">
            <v>2</v>
          </cell>
          <cell r="G88">
            <v>9100</v>
          </cell>
          <cell r="H88">
            <v>0</v>
          </cell>
          <cell r="I88" t="str">
            <v>P</v>
          </cell>
          <cell r="J88">
            <v>1</v>
          </cell>
          <cell r="K88">
            <v>3500</v>
          </cell>
          <cell r="L88">
            <v>1</v>
          </cell>
          <cell r="M88">
            <v>1</v>
          </cell>
          <cell r="N88">
            <v>43815000</v>
          </cell>
        </row>
        <row r="89">
          <cell r="A89">
            <v>2003</v>
          </cell>
          <cell r="B89">
            <v>1</v>
          </cell>
          <cell r="C89" t="str">
            <v>200</v>
          </cell>
          <cell r="D89">
            <v>1</v>
          </cell>
          <cell r="E89">
            <v>1</v>
          </cell>
          <cell r="F89">
            <v>2</v>
          </cell>
          <cell r="G89">
            <v>9100</v>
          </cell>
          <cell r="H89">
            <v>0</v>
          </cell>
          <cell r="I89" t="str">
            <v>P</v>
          </cell>
          <cell r="J89">
            <v>1</v>
          </cell>
          <cell r="K89">
            <v>3600</v>
          </cell>
          <cell r="L89">
            <v>1</v>
          </cell>
          <cell r="M89">
            <v>1</v>
          </cell>
          <cell r="N89">
            <v>7330000</v>
          </cell>
        </row>
        <row r="90">
          <cell r="A90">
            <v>2003</v>
          </cell>
          <cell r="B90">
            <v>1</v>
          </cell>
          <cell r="C90" t="str">
            <v>200</v>
          </cell>
          <cell r="D90">
            <v>1</v>
          </cell>
          <cell r="E90">
            <v>1</v>
          </cell>
          <cell r="F90">
            <v>2</v>
          </cell>
          <cell r="G90">
            <v>9100</v>
          </cell>
          <cell r="H90">
            <v>0</v>
          </cell>
          <cell r="I90" t="str">
            <v>P</v>
          </cell>
          <cell r="J90">
            <v>1</v>
          </cell>
          <cell r="K90">
            <v>3700</v>
          </cell>
          <cell r="L90">
            <v>1</v>
          </cell>
          <cell r="M90">
            <v>1</v>
          </cell>
          <cell r="N90">
            <v>5200000</v>
          </cell>
        </row>
        <row r="91">
          <cell r="A91">
            <v>2003</v>
          </cell>
          <cell r="B91">
            <v>1</v>
          </cell>
          <cell r="C91" t="str">
            <v>200</v>
          </cell>
          <cell r="D91">
            <v>1</v>
          </cell>
          <cell r="E91">
            <v>1</v>
          </cell>
          <cell r="F91">
            <v>2</v>
          </cell>
          <cell r="G91">
            <v>9100</v>
          </cell>
          <cell r="H91">
            <v>0</v>
          </cell>
          <cell r="I91" t="str">
            <v>P</v>
          </cell>
          <cell r="J91">
            <v>1</v>
          </cell>
          <cell r="K91">
            <v>3800</v>
          </cell>
          <cell r="L91">
            <v>1</v>
          </cell>
          <cell r="M91">
            <v>1</v>
          </cell>
          <cell r="N91">
            <v>449124400</v>
          </cell>
        </row>
        <row r="92">
          <cell r="A92">
            <v>2003</v>
          </cell>
          <cell r="B92">
            <v>1</v>
          </cell>
          <cell r="C92" t="str">
            <v>200</v>
          </cell>
          <cell r="D92">
            <v>1</v>
          </cell>
          <cell r="E92">
            <v>1</v>
          </cell>
          <cell r="F92">
            <v>2</v>
          </cell>
          <cell r="G92">
            <v>9100</v>
          </cell>
          <cell r="H92">
            <v>0</v>
          </cell>
          <cell r="I92" t="str">
            <v>P</v>
          </cell>
          <cell r="J92">
            <v>1</v>
          </cell>
          <cell r="K92">
            <v>5100</v>
          </cell>
          <cell r="L92">
            <v>2</v>
          </cell>
          <cell r="M92">
            <v>1</v>
          </cell>
          <cell r="N92">
            <v>16113100</v>
          </cell>
        </row>
        <row r="93">
          <cell r="A93">
            <v>2003</v>
          </cell>
          <cell r="B93">
            <v>1</v>
          </cell>
          <cell r="C93" t="str">
            <v>200</v>
          </cell>
          <cell r="D93">
            <v>1</v>
          </cell>
          <cell r="E93">
            <v>1</v>
          </cell>
          <cell r="F93">
            <v>2</v>
          </cell>
          <cell r="G93">
            <v>9100</v>
          </cell>
          <cell r="H93">
            <v>0</v>
          </cell>
          <cell r="I93" t="str">
            <v>P</v>
          </cell>
          <cell r="J93">
            <v>1</v>
          </cell>
          <cell r="K93">
            <v>5200</v>
          </cell>
          <cell r="L93">
            <v>2</v>
          </cell>
          <cell r="M93">
            <v>1</v>
          </cell>
          <cell r="N93">
            <v>13346800</v>
          </cell>
        </row>
        <row r="94">
          <cell r="A94">
            <v>2003</v>
          </cell>
          <cell r="B94">
            <v>1</v>
          </cell>
          <cell r="C94" t="str">
            <v>200</v>
          </cell>
          <cell r="D94">
            <v>1</v>
          </cell>
          <cell r="E94">
            <v>1</v>
          </cell>
          <cell r="F94">
            <v>2</v>
          </cell>
          <cell r="G94">
            <v>9100</v>
          </cell>
          <cell r="H94">
            <v>0</v>
          </cell>
          <cell r="I94" t="str">
            <v>P</v>
          </cell>
          <cell r="J94">
            <v>1</v>
          </cell>
          <cell r="K94">
            <v>5300</v>
          </cell>
          <cell r="L94">
            <v>2</v>
          </cell>
          <cell r="M94">
            <v>1</v>
          </cell>
          <cell r="N94">
            <v>6967800</v>
          </cell>
        </row>
        <row r="95">
          <cell r="A95">
            <v>2003</v>
          </cell>
          <cell r="B95">
            <v>1</v>
          </cell>
          <cell r="C95" t="str">
            <v>200</v>
          </cell>
          <cell r="D95">
            <v>1</v>
          </cell>
          <cell r="E95">
            <v>1</v>
          </cell>
          <cell r="F95">
            <v>2</v>
          </cell>
          <cell r="G95">
            <v>9100</v>
          </cell>
          <cell r="H95">
            <v>0</v>
          </cell>
          <cell r="I95" t="str">
            <v>P</v>
          </cell>
          <cell r="J95">
            <v>1</v>
          </cell>
          <cell r="K95">
            <v>5400</v>
          </cell>
          <cell r="L95">
            <v>2</v>
          </cell>
          <cell r="M95">
            <v>1</v>
          </cell>
          <cell r="N95">
            <v>600000</v>
          </cell>
        </row>
        <row r="96">
          <cell r="A96">
            <v>2003</v>
          </cell>
          <cell r="B96">
            <v>1</v>
          </cell>
          <cell r="C96" t="str">
            <v>200</v>
          </cell>
          <cell r="D96">
            <v>1</v>
          </cell>
          <cell r="E96">
            <v>1</v>
          </cell>
          <cell r="F96">
            <v>2</v>
          </cell>
          <cell r="G96">
            <v>9100</v>
          </cell>
          <cell r="H96">
            <v>0</v>
          </cell>
          <cell r="I96" t="str">
            <v>P</v>
          </cell>
          <cell r="J96">
            <v>1</v>
          </cell>
          <cell r="K96">
            <v>7500</v>
          </cell>
          <cell r="L96">
            <v>1</v>
          </cell>
          <cell r="M96">
            <v>1</v>
          </cell>
          <cell r="N96">
            <v>1099930</v>
          </cell>
        </row>
        <row r="97">
          <cell r="A97">
            <v>2003</v>
          </cell>
          <cell r="B97">
            <v>2</v>
          </cell>
          <cell r="C97" t="str">
            <v>111</v>
          </cell>
          <cell r="D97">
            <v>1</v>
          </cell>
          <cell r="E97">
            <v>2</v>
          </cell>
          <cell r="F97">
            <v>3</v>
          </cell>
          <cell r="G97">
            <v>5700</v>
          </cell>
          <cell r="H97">
            <v>1</v>
          </cell>
          <cell r="I97" t="str">
            <v>P</v>
          </cell>
          <cell r="J97">
            <v>1</v>
          </cell>
          <cell r="K97">
            <v>1103</v>
          </cell>
          <cell r="L97">
            <v>1</v>
          </cell>
          <cell r="M97">
            <v>1</v>
          </cell>
          <cell r="N97">
            <v>8309642</v>
          </cell>
        </row>
        <row r="98">
          <cell r="A98">
            <v>2003</v>
          </cell>
          <cell r="B98">
            <v>2</v>
          </cell>
          <cell r="C98" t="str">
            <v>111</v>
          </cell>
          <cell r="D98">
            <v>1</v>
          </cell>
          <cell r="E98">
            <v>2</v>
          </cell>
          <cell r="F98">
            <v>3</v>
          </cell>
          <cell r="G98">
            <v>5700</v>
          </cell>
          <cell r="H98">
            <v>1</v>
          </cell>
          <cell r="I98" t="str">
            <v>P</v>
          </cell>
          <cell r="J98">
            <v>1</v>
          </cell>
          <cell r="K98">
            <v>1201</v>
          </cell>
          <cell r="L98">
            <v>1</v>
          </cell>
          <cell r="M98">
            <v>1</v>
          </cell>
          <cell r="N98">
            <v>590916</v>
          </cell>
        </row>
        <row r="99">
          <cell r="A99">
            <v>2003</v>
          </cell>
          <cell r="B99">
            <v>2</v>
          </cell>
          <cell r="C99" t="str">
            <v>111</v>
          </cell>
          <cell r="D99">
            <v>1</v>
          </cell>
          <cell r="E99">
            <v>2</v>
          </cell>
          <cell r="F99">
            <v>3</v>
          </cell>
          <cell r="G99">
            <v>5700</v>
          </cell>
          <cell r="H99">
            <v>1</v>
          </cell>
          <cell r="I99" t="str">
            <v>P</v>
          </cell>
          <cell r="J99">
            <v>1</v>
          </cell>
          <cell r="K99">
            <v>1203</v>
          </cell>
          <cell r="L99">
            <v>1</v>
          </cell>
          <cell r="M99">
            <v>1</v>
          </cell>
          <cell r="N99">
            <v>24300</v>
          </cell>
        </row>
        <row r="100">
          <cell r="A100">
            <v>2003</v>
          </cell>
          <cell r="B100">
            <v>2</v>
          </cell>
          <cell r="C100" t="str">
            <v>111</v>
          </cell>
          <cell r="D100">
            <v>1</v>
          </cell>
          <cell r="E100">
            <v>2</v>
          </cell>
          <cell r="F100">
            <v>3</v>
          </cell>
          <cell r="G100">
            <v>5700</v>
          </cell>
          <cell r="H100">
            <v>1</v>
          </cell>
          <cell r="I100" t="str">
            <v>P</v>
          </cell>
          <cell r="J100">
            <v>1</v>
          </cell>
          <cell r="K100">
            <v>1301</v>
          </cell>
          <cell r="L100">
            <v>1</v>
          </cell>
          <cell r="M100">
            <v>1</v>
          </cell>
          <cell r="N100">
            <v>78200</v>
          </cell>
        </row>
        <row r="101">
          <cell r="A101">
            <v>2003</v>
          </cell>
          <cell r="B101">
            <v>2</v>
          </cell>
          <cell r="C101" t="str">
            <v>111</v>
          </cell>
          <cell r="D101">
            <v>1</v>
          </cell>
          <cell r="E101">
            <v>2</v>
          </cell>
          <cell r="F101">
            <v>3</v>
          </cell>
          <cell r="G101">
            <v>5700</v>
          </cell>
          <cell r="H101">
            <v>1</v>
          </cell>
          <cell r="I101" t="str">
            <v>P</v>
          </cell>
          <cell r="J101">
            <v>1</v>
          </cell>
          <cell r="K101">
            <v>1305</v>
          </cell>
          <cell r="L101">
            <v>1</v>
          </cell>
          <cell r="M101">
            <v>1</v>
          </cell>
          <cell r="N101">
            <v>230826</v>
          </cell>
        </row>
        <row r="102">
          <cell r="A102">
            <v>2003</v>
          </cell>
          <cell r="B102">
            <v>2</v>
          </cell>
          <cell r="C102" t="str">
            <v>111</v>
          </cell>
          <cell r="D102">
            <v>1</v>
          </cell>
          <cell r="E102">
            <v>2</v>
          </cell>
          <cell r="F102">
            <v>3</v>
          </cell>
          <cell r="G102">
            <v>5700</v>
          </cell>
          <cell r="H102">
            <v>1</v>
          </cell>
          <cell r="I102" t="str">
            <v>P</v>
          </cell>
          <cell r="J102">
            <v>1</v>
          </cell>
          <cell r="K102">
            <v>1306</v>
          </cell>
          <cell r="L102">
            <v>1</v>
          </cell>
          <cell r="M102">
            <v>1</v>
          </cell>
          <cell r="N102">
            <v>923292</v>
          </cell>
        </row>
        <row r="103">
          <cell r="A103">
            <v>2003</v>
          </cell>
          <cell r="B103">
            <v>2</v>
          </cell>
          <cell r="C103" t="str">
            <v>111</v>
          </cell>
          <cell r="D103">
            <v>1</v>
          </cell>
          <cell r="E103">
            <v>2</v>
          </cell>
          <cell r="F103">
            <v>3</v>
          </cell>
          <cell r="G103">
            <v>5700</v>
          </cell>
          <cell r="H103">
            <v>1</v>
          </cell>
          <cell r="I103" t="str">
            <v>P</v>
          </cell>
          <cell r="J103">
            <v>1</v>
          </cell>
          <cell r="K103">
            <v>1401</v>
          </cell>
          <cell r="L103">
            <v>1</v>
          </cell>
          <cell r="M103">
            <v>1</v>
          </cell>
          <cell r="N103">
            <v>1025568</v>
          </cell>
        </row>
        <row r="104">
          <cell r="A104">
            <v>2003</v>
          </cell>
          <cell r="B104">
            <v>2</v>
          </cell>
          <cell r="C104" t="str">
            <v>111</v>
          </cell>
          <cell r="D104">
            <v>1</v>
          </cell>
          <cell r="E104">
            <v>2</v>
          </cell>
          <cell r="F104">
            <v>3</v>
          </cell>
          <cell r="G104">
            <v>5700</v>
          </cell>
          <cell r="H104">
            <v>1</v>
          </cell>
          <cell r="I104" t="str">
            <v>P</v>
          </cell>
          <cell r="J104">
            <v>1</v>
          </cell>
          <cell r="K104">
            <v>1403</v>
          </cell>
          <cell r="L104">
            <v>1</v>
          </cell>
          <cell r="M104">
            <v>1</v>
          </cell>
          <cell r="N104">
            <v>402185</v>
          </cell>
        </row>
        <row r="105">
          <cell r="A105">
            <v>2003</v>
          </cell>
          <cell r="B105">
            <v>2</v>
          </cell>
          <cell r="C105" t="str">
            <v>111</v>
          </cell>
          <cell r="D105">
            <v>1</v>
          </cell>
          <cell r="E105">
            <v>2</v>
          </cell>
          <cell r="F105">
            <v>3</v>
          </cell>
          <cell r="G105">
            <v>5700</v>
          </cell>
          <cell r="H105">
            <v>1</v>
          </cell>
          <cell r="I105" t="str">
            <v>P</v>
          </cell>
          <cell r="J105">
            <v>1</v>
          </cell>
          <cell r="K105">
            <v>1404</v>
          </cell>
          <cell r="L105">
            <v>1</v>
          </cell>
          <cell r="M105">
            <v>1</v>
          </cell>
          <cell r="N105">
            <v>723742</v>
          </cell>
        </row>
        <row r="106">
          <cell r="A106">
            <v>2003</v>
          </cell>
          <cell r="B106">
            <v>2</v>
          </cell>
          <cell r="C106" t="str">
            <v>111</v>
          </cell>
          <cell r="D106">
            <v>1</v>
          </cell>
          <cell r="E106">
            <v>2</v>
          </cell>
          <cell r="F106">
            <v>3</v>
          </cell>
          <cell r="G106">
            <v>5700</v>
          </cell>
          <cell r="H106">
            <v>1</v>
          </cell>
          <cell r="I106" t="str">
            <v>P</v>
          </cell>
          <cell r="J106">
            <v>1</v>
          </cell>
          <cell r="K106">
            <v>1406</v>
          </cell>
          <cell r="L106">
            <v>1</v>
          </cell>
          <cell r="M106">
            <v>1</v>
          </cell>
          <cell r="N106">
            <v>211241</v>
          </cell>
        </row>
        <row r="107">
          <cell r="A107">
            <v>2003</v>
          </cell>
          <cell r="B107">
            <v>2</v>
          </cell>
          <cell r="C107" t="str">
            <v>111</v>
          </cell>
          <cell r="D107">
            <v>1</v>
          </cell>
          <cell r="E107">
            <v>2</v>
          </cell>
          <cell r="F107">
            <v>3</v>
          </cell>
          <cell r="G107">
            <v>5700</v>
          </cell>
          <cell r="H107">
            <v>1</v>
          </cell>
          <cell r="I107" t="str">
            <v>P</v>
          </cell>
          <cell r="J107">
            <v>1</v>
          </cell>
          <cell r="K107">
            <v>1407</v>
          </cell>
          <cell r="L107">
            <v>1</v>
          </cell>
          <cell r="M107">
            <v>1</v>
          </cell>
          <cell r="N107">
            <v>4010282</v>
          </cell>
        </row>
        <row r="108">
          <cell r="A108">
            <v>2003</v>
          </cell>
          <cell r="B108">
            <v>2</v>
          </cell>
          <cell r="C108" t="str">
            <v>111</v>
          </cell>
          <cell r="D108">
            <v>1</v>
          </cell>
          <cell r="E108">
            <v>2</v>
          </cell>
          <cell r="F108">
            <v>3</v>
          </cell>
          <cell r="G108">
            <v>5700</v>
          </cell>
          <cell r="H108">
            <v>1</v>
          </cell>
          <cell r="I108" t="str">
            <v>P</v>
          </cell>
          <cell r="J108">
            <v>1</v>
          </cell>
          <cell r="K108">
            <v>1408</v>
          </cell>
          <cell r="L108">
            <v>1</v>
          </cell>
          <cell r="M108">
            <v>1</v>
          </cell>
          <cell r="N108">
            <v>16834</v>
          </cell>
        </row>
        <row r="109">
          <cell r="A109">
            <v>2003</v>
          </cell>
          <cell r="B109">
            <v>2</v>
          </cell>
          <cell r="C109" t="str">
            <v>111</v>
          </cell>
          <cell r="D109">
            <v>1</v>
          </cell>
          <cell r="E109">
            <v>2</v>
          </cell>
          <cell r="F109">
            <v>3</v>
          </cell>
          <cell r="G109">
            <v>5700</v>
          </cell>
          <cell r="H109">
            <v>1</v>
          </cell>
          <cell r="I109" t="str">
            <v>P</v>
          </cell>
          <cell r="J109">
            <v>1</v>
          </cell>
          <cell r="K109">
            <v>1506</v>
          </cell>
          <cell r="L109">
            <v>1</v>
          </cell>
          <cell r="M109">
            <v>1</v>
          </cell>
          <cell r="N109">
            <v>80000</v>
          </cell>
        </row>
        <row r="110">
          <cell r="A110">
            <v>2003</v>
          </cell>
          <cell r="B110">
            <v>2</v>
          </cell>
          <cell r="C110" t="str">
            <v>111</v>
          </cell>
          <cell r="D110">
            <v>1</v>
          </cell>
          <cell r="E110">
            <v>2</v>
          </cell>
          <cell r="F110">
            <v>3</v>
          </cell>
          <cell r="G110">
            <v>5700</v>
          </cell>
          <cell r="H110">
            <v>1</v>
          </cell>
          <cell r="I110" t="str">
            <v>P</v>
          </cell>
          <cell r="J110">
            <v>1</v>
          </cell>
          <cell r="K110">
            <v>1507</v>
          </cell>
          <cell r="L110">
            <v>1</v>
          </cell>
          <cell r="M110">
            <v>1</v>
          </cell>
          <cell r="N110">
            <v>106656</v>
          </cell>
        </row>
        <row r="111">
          <cell r="A111">
            <v>2003</v>
          </cell>
          <cell r="B111">
            <v>2</v>
          </cell>
          <cell r="C111" t="str">
            <v>111</v>
          </cell>
          <cell r="D111">
            <v>1</v>
          </cell>
          <cell r="E111">
            <v>2</v>
          </cell>
          <cell r="F111">
            <v>3</v>
          </cell>
          <cell r="G111">
            <v>5700</v>
          </cell>
          <cell r="H111">
            <v>1</v>
          </cell>
          <cell r="I111" t="str">
            <v>P</v>
          </cell>
          <cell r="J111">
            <v>1</v>
          </cell>
          <cell r="K111">
            <v>1508</v>
          </cell>
          <cell r="L111">
            <v>1</v>
          </cell>
          <cell r="M111">
            <v>1</v>
          </cell>
          <cell r="N111">
            <v>166192</v>
          </cell>
        </row>
        <row r="112">
          <cell r="A112">
            <v>2003</v>
          </cell>
          <cell r="B112">
            <v>2</v>
          </cell>
          <cell r="C112" t="str">
            <v>111</v>
          </cell>
          <cell r="D112">
            <v>1</v>
          </cell>
          <cell r="E112">
            <v>2</v>
          </cell>
          <cell r="F112">
            <v>3</v>
          </cell>
          <cell r="G112">
            <v>5700</v>
          </cell>
          <cell r="H112">
            <v>1</v>
          </cell>
          <cell r="I112" t="str">
            <v>P</v>
          </cell>
          <cell r="J112">
            <v>1</v>
          </cell>
          <cell r="K112">
            <v>1509</v>
          </cell>
          <cell r="L112">
            <v>1</v>
          </cell>
          <cell r="M112">
            <v>1</v>
          </cell>
          <cell r="N112">
            <v>34263381</v>
          </cell>
        </row>
        <row r="113">
          <cell r="A113">
            <v>2003</v>
          </cell>
          <cell r="B113">
            <v>2</v>
          </cell>
          <cell r="C113" t="str">
            <v>111</v>
          </cell>
          <cell r="D113">
            <v>1</v>
          </cell>
          <cell r="E113">
            <v>2</v>
          </cell>
          <cell r="F113">
            <v>3</v>
          </cell>
          <cell r="G113">
            <v>5700</v>
          </cell>
          <cell r="H113">
            <v>1</v>
          </cell>
          <cell r="I113" t="str">
            <v>P</v>
          </cell>
          <cell r="J113">
            <v>1</v>
          </cell>
          <cell r="K113">
            <v>1511</v>
          </cell>
          <cell r="L113">
            <v>1</v>
          </cell>
          <cell r="M113">
            <v>1</v>
          </cell>
          <cell r="N113">
            <v>39072</v>
          </cell>
        </row>
        <row r="114">
          <cell r="A114">
            <v>2003</v>
          </cell>
          <cell r="B114">
            <v>2</v>
          </cell>
          <cell r="C114" t="str">
            <v>111</v>
          </cell>
          <cell r="D114">
            <v>1</v>
          </cell>
          <cell r="E114">
            <v>2</v>
          </cell>
          <cell r="F114">
            <v>3</v>
          </cell>
          <cell r="G114">
            <v>5700</v>
          </cell>
          <cell r="H114">
            <v>1</v>
          </cell>
          <cell r="I114" t="str">
            <v>P</v>
          </cell>
          <cell r="J114">
            <v>1</v>
          </cell>
          <cell r="K114">
            <v>1601</v>
          </cell>
          <cell r="L114">
            <v>1</v>
          </cell>
          <cell r="M114">
            <v>1</v>
          </cell>
          <cell r="N114">
            <v>881157</v>
          </cell>
        </row>
        <row r="115">
          <cell r="A115">
            <v>2003</v>
          </cell>
          <cell r="B115">
            <v>2</v>
          </cell>
          <cell r="C115" t="str">
            <v>111</v>
          </cell>
          <cell r="D115">
            <v>1</v>
          </cell>
          <cell r="E115">
            <v>2</v>
          </cell>
          <cell r="F115">
            <v>3</v>
          </cell>
          <cell r="G115">
            <v>5700</v>
          </cell>
          <cell r="H115">
            <v>1</v>
          </cell>
          <cell r="I115" t="str">
            <v>P</v>
          </cell>
          <cell r="J115">
            <v>1</v>
          </cell>
          <cell r="K115">
            <v>2100</v>
          </cell>
          <cell r="L115">
            <v>1</v>
          </cell>
          <cell r="M115">
            <v>1</v>
          </cell>
          <cell r="N115">
            <v>2950408</v>
          </cell>
        </row>
        <row r="116">
          <cell r="A116">
            <v>2003</v>
          </cell>
          <cell r="B116">
            <v>2</v>
          </cell>
          <cell r="C116" t="str">
            <v>111</v>
          </cell>
          <cell r="D116">
            <v>1</v>
          </cell>
          <cell r="E116">
            <v>2</v>
          </cell>
          <cell r="F116">
            <v>3</v>
          </cell>
          <cell r="G116">
            <v>5700</v>
          </cell>
          <cell r="H116">
            <v>1</v>
          </cell>
          <cell r="I116" t="str">
            <v>P</v>
          </cell>
          <cell r="J116">
            <v>1</v>
          </cell>
          <cell r="K116">
            <v>2200</v>
          </cell>
          <cell r="L116">
            <v>1</v>
          </cell>
          <cell r="M116">
            <v>1</v>
          </cell>
          <cell r="N116">
            <v>1200000</v>
          </cell>
        </row>
        <row r="117">
          <cell r="A117">
            <v>2003</v>
          </cell>
          <cell r="B117">
            <v>2</v>
          </cell>
          <cell r="C117" t="str">
            <v>111</v>
          </cell>
          <cell r="D117">
            <v>1</v>
          </cell>
          <cell r="E117">
            <v>2</v>
          </cell>
          <cell r="F117">
            <v>3</v>
          </cell>
          <cell r="G117">
            <v>5700</v>
          </cell>
          <cell r="H117">
            <v>1</v>
          </cell>
          <cell r="I117" t="str">
            <v>P</v>
          </cell>
          <cell r="J117">
            <v>1</v>
          </cell>
          <cell r="K117">
            <v>2300</v>
          </cell>
          <cell r="L117">
            <v>1</v>
          </cell>
          <cell r="M117">
            <v>1</v>
          </cell>
          <cell r="N117">
            <v>80335</v>
          </cell>
        </row>
        <row r="118">
          <cell r="A118">
            <v>2003</v>
          </cell>
          <cell r="B118">
            <v>2</v>
          </cell>
          <cell r="C118" t="str">
            <v>111</v>
          </cell>
          <cell r="D118">
            <v>1</v>
          </cell>
          <cell r="E118">
            <v>2</v>
          </cell>
          <cell r="F118">
            <v>3</v>
          </cell>
          <cell r="G118">
            <v>5700</v>
          </cell>
          <cell r="H118">
            <v>1</v>
          </cell>
          <cell r="I118" t="str">
            <v>P</v>
          </cell>
          <cell r="J118">
            <v>1</v>
          </cell>
          <cell r="K118">
            <v>2400</v>
          </cell>
          <cell r="L118">
            <v>1</v>
          </cell>
          <cell r="M118">
            <v>1</v>
          </cell>
          <cell r="N118">
            <v>67375</v>
          </cell>
        </row>
        <row r="119">
          <cell r="A119">
            <v>2003</v>
          </cell>
          <cell r="B119">
            <v>2</v>
          </cell>
          <cell r="C119" t="str">
            <v>111</v>
          </cell>
          <cell r="D119">
            <v>1</v>
          </cell>
          <cell r="E119">
            <v>2</v>
          </cell>
          <cell r="F119">
            <v>3</v>
          </cell>
          <cell r="G119">
            <v>5700</v>
          </cell>
          <cell r="H119">
            <v>1</v>
          </cell>
          <cell r="I119" t="str">
            <v>P</v>
          </cell>
          <cell r="J119">
            <v>1</v>
          </cell>
          <cell r="K119">
            <v>2500</v>
          </cell>
          <cell r="L119">
            <v>1</v>
          </cell>
          <cell r="M119">
            <v>1</v>
          </cell>
          <cell r="N119">
            <v>66077</v>
          </cell>
        </row>
        <row r="120">
          <cell r="A120">
            <v>2003</v>
          </cell>
          <cell r="B120">
            <v>2</v>
          </cell>
          <cell r="C120" t="str">
            <v>111</v>
          </cell>
          <cell r="D120">
            <v>1</v>
          </cell>
          <cell r="E120">
            <v>2</v>
          </cell>
          <cell r="F120">
            <v>3</v>
          </cell>
          <cell r="G120">
            <v>5700</v>
          </cell>
          <cell r="H120">
            <v>1</v>
          </cell>
          <cell r="I120" t="str">
            <v>P</v>
          </cell>
          <cell r="J120">
            <v>1</v>
          </cell>
          <cell r="K120">
            <v>2600</v>
          </cell>
          <cell r="L120">
            <v>1</v>
          </cell>
          <cell r="M120">
            <v>1</v>
          </cell>
          <cell r="N120">
            <v>642817</v>
          </cell>
        </row>
        <row r="121">
          <cell r="A121">
            <v>2003</v>
          </cell>
          <cell r="B121">
            <v>2</v>
          </cell>
          <cell r="C121" t="str">
            <v>111</v>
          </cell>
          <cell r="D121">
            <v>1</v>
          </cell>
          <cell r="E121">
            <v>2</v>
          </cell>
          <cell r="F121">
            <v>3</v>
          </cell>
          <cell r="G121">
            <v>5700</v>
          </cell>
          <cell r="H121">
            <v>1</v>
          </cell>
          <cell r="I121" t="str">
            <v>P</v>
          </cell>
          <cell r="J121">
            <v>1</v>
          </cell>
          <cell r="K121">
            <v>2700</v>
          </cell>
          <cell r="L121">
            <v>1</v>
          </cell>
          <cell r="M121">
            <v>1</v>
          </cell>
          <cell r="N121">
            <v>25932</v>
          </cell>
        </row>
        <row r="122">
          <cell r="A122">
            <v>2003</v>
          </cell>
          <cell r="B122">
            <v>2</v>
          </cell>
          <cell r="C122" t="str">
            <v>111</v>
          </cell>
          <cell r="D122">
            <v>1</v>
          </cell>
          <cell r="E122">
            <v>2</v>
          </cell>
          <cell r="F122">
            <v>3</v>
          </cell>
          <cell r="G122">
            <v>5700</v>
          </cell>
          <cell r="H122">
            <v>1</v>
          </cell>
          <cell r="I122" t="str">
            <v>P</v>
          </cell>
          <cell r="J122">
            <v>1</v>
          </cell>
          <cell r="K122">
            <v>3100</v>
          </cell>
          <cell r="L122">
            <v>1</v>
          </cell>
          <cell r="M122">
            <v>1</v>
          </cell>
          <cell r="N122">
            <v>8112563</v>
          </cell>
        </row>
        <row r="123">
          <cell r="A123">
            <v>2003</v>
          </cell>
          <cell r="B123">
            <v>2</v>
          </cell>
          <cell r="C123" t="str">
            <v>111</v>
          </cell>
          <cell r="D123">
            <v>1</v>
          </cell>
          <cell r="E123">
            <v>2</v>
          </cell>
          <cell r="F123">
            <v>3</v>
          </cell>
          <cell r="G123">
            <v>5700</v>
          </cell>
          <cell r="H123">
            <v>1</v>
          </cell>
          <cell r="I123" t="str">
            <v>P</v>
          </cell>
          <cell r="J123">
            <v>1</v>
          </cell>
          <cell r="K123">
            <v>3200</v>
          </cell>
          <cell r="L123">
            <v>1</v>
          </cell>
          <cell r="M123">
            <v>1</v>
          </cell>
          <cell r="N123">
            <v>7300000</v>
          </cell>
        </row>
        <row r="124">
          <cell r="A124">
            <v>2003</v>
          </cell>
          <cell r="B124">
            <v>2</v>
          </cell>
          <cell r="C124" t="str">
            <v>111</v>
          </cell>
          <cell r="D124">
            <v>1</v>
          </cell>
          <cell r="E124">
            <v>2</v>
          </cell>
          <cell r="F124">
            <v>3</v>
          </cell>
          <cell r="G124">
            <v>5700</v>
          </cell>
          <cell r="H124">
            <v>1</v>
          </cell>
          <cell r="I124" t="str">
            <v>P</v>
          </cell>
          <cell r="J124">
            <v>1</v>
          </cell>
          <cell r="K124">
            <v>3300</v>
          </cell>
          <cell r="L124">
            <v>1</v>
          </cell>
          <cell r="M124">
            <v>1</v>
          </cell>
          <cell r="N124">
            <v>6183808</v>
          </cell>
        </row>
        <row r="125">
          <cell r="A125">
            <v>2003</v>
          </cell>
          <cell r="B125">
            <v>2</v>
          </cell>
          <cell r="C125" t="str">
            <v>111</v>
          </cell>
          <cell r="D125">
            <v>1</v>
          </cell>
          <cell r="E125">
            <v>2</v>
          </cell>
          <cell r="F125">
            <v>3</v>
          </cell>
          <cell r="G125">
            <v>5700</v>
          </cell>
          <cell r="H125">
            <v>1</v>
          </cell>
          <cell r="I125" t="str">
            <v>P</v>
          </cell>
          <cell r="J125">
            <v>1</v>
          </cell>
          <cell r="K125">
            <v>3400</v>
          </cell>
          <cell r="L125">
            <v>1</v>
          </cell>
          <cell r="M125">
            <v>1</v>
          </cell>
          <cell r="N125">
            <v>1526433</v>
          </cell>
        </row>
        <row r="126">
          <cell r="A126">
            <v>2003</v>
          </cell>
          <cell r="B126">
            <v>2</v>
          </cell>
          <cell r="C126" t="str">
            <v>111</v>
          </cell>
          <cell r="D126">
            <v>1</v>
          </cell>
          <cell r="E126">
            <v>2</v>
          </cell>
          <cell r="F126">
            <v>3</v>
          </cell>
          <cell r="G126">
            <v>5700</v>
          </cell>
          <cell r="H126">
            <v>1</v>
          </cell>
          <cell r="I126" t="str">
            <v>P</v>
          </cell>
          <cell r="J126">
            <v>1</v>
          </cell>
          <cell r="K126">
            <v>3500</v>
          </cell>
          <cell r="L126">
            <v>1</v>
          </cell>
          <cell r="M126">
            <v>1</v>
          </cell>
          <cell r="N126">
            <v>948279</v>
          </cell>
        </row>
        <row r="127">
          <cell r="A127">
            <v>2003</v>
          </cell>
          <cell r="B127">
            <v>2</v>
          </cell>
          <cell r="C127" t="str">
            <v>111</v>
          </cell>
          <cell r="D127">
            <v>1</v>
          </cell>
          <cell r="E127">
            <v>2</v>
          </cell>
          <cell r="F127">
            <v>3</v>
          </cell>
          <cell r="G127">
            <v>5700</v>
          </cell>
          <cell r="H127">
            <v>1</v>
          </cell>
          <cell r="I127" t="str">
            <v>P</v>
          </cell>
          <cell r="J127">
            <v>1</v>
          </cell>
          <cell r="K127">
            <v>3600</v>
          </cell>
          <cell r="L127">
            <v>1</v>
          </cell>
          <cell r="M127">
            <v>1</v>
          </cell>
          <cell r="N127">
            <v>2896171</v>
          </cell>
        </row>
        <row r="128">
          <cell r="A128">
            <v>2003</v>
          </cell>
          <cell r="B128">
            <v>2</v>
          </cell>
          <cell r="C128" t="str">
            <v>111</v>
          </cell>
          <cell r="D128">
            <v>1</v>
          </cell>
          <cell r="E128">
            <v>2</v>
          </cell>
          <cell r="F128">
            <v>3</v>
          </cell>
          <cell r="G128">
            <v>5700</v>
          </cell>
          <cell r="H128">
            <v>1</v>
          </cell>
          <cell r="I128" t="str">
            <v>P</v>
          </cell>
          <cell r="J128">
            <v>1</v>
          </cell>
          <cell r="K128">
            <v>3700</v>
          </cell>
          <cell r="L128">
            <v>1</v>
          </cell>
          <cell r="M128">
            <v>1</v>
          </cell>
          <cell r="N128">
            <v>6110000</v>
          </cell>
        </row>
        <row r="129">
          <cell r="A129">
            <v>2003</v>
          </cell>
          <cell r="B129">
            <v>2</v>
          </cell>
          <cell r="C129" t="str">
            <v>111</v>
          </cell>
          <cell r="D129">
            <v>1</v>
          </cell>
          <cell r="E129">
            <v>2</v>
          </cell>
          <cell r="F129">
            <v>3</v>
          </cell>
          <cell r="G129">
            <v>5700</v>
          </cell>
          <cell r="H129">
            <v>1</v>
          </cell>
          <cell r="I129" t="str">
            <v>P</v>
          </cell>
          <cell r="J129">
            <v>1</v>
          </cell>
          <cell r="K129">
            <v>3800</v>
          </cell>
          <cell r="L129">
            <v>1</v>
          </cell>
          <cell r="M129">
            <v>1</v>
          </cell>
          <cell r="N129">
            <v>13924560</v>
          </cell>
        </row>
        <row r="130">
          <cell r="A130">
            <v>2003</v>
          </cell>
          <cell r="B130">
            <v>2</v>
          </cell>
          <cell r="C130" t="str">
            <v>111</v>
          </cell>
          <cell r="D130">
            <v>1</v>
          </cell>
          <cell r="E130">
            <v>2</v>
          </cell>
          <cell r="F130">
            <v>3</v>
          </cell>
          <cell r="G130">
            <v>5700</v>
          </cell>
          <cell r="H130">
            <v>1</v>
          </cell>
          <cell r="I130" t="str">
            <v>P</v>
          </cell>
          <cell r="J130">
            <v>2</v>
          </cell>
          <cell r="K130">
            <v>1103</v>
          </cell>
          <cell r="L130">
            <v>1</v>
          </cell>
          <cell r="M130">
            <v>1</v>
          </cell>
          <cell r="N130">
            <v>5242575</v>
          </cell>
        </row>
        <row r="131">
          <cell r="A131">
            <v>2003</v>
          </cell>
          <cell r="B131">
            <v>2</v>
          </cell>
          <cell r="C131" t="str">
            <v>111</v>
          </cell>
          <cell r="D131">
            <v>1</v>
          </cell>
          <cell r="E131">
            <v>2</v>
          </cell>
          <cell r="F131">
            <v>3</v>
          </cell>
          <cell r="G131">
            <v>5700</v>
          </cell>
          <cell r="H131">
            <v>1</v>
          </cell>
          <cell r="I131" t="str">
            <v>P</v>
          </cell>
          <cell r="J131">
            <v>2</v>
          </cell>
          <cell r="K131">
            <v>1301</v>
          </cell>
          <cell r="L131">
            <v>1</v>
          </cell>
          <cell r="M131">
            <v>1</v>
          </cell>
          <cell r="N131">
            <v>10500</v>
          </cell>
        </row>
        <row r="132">
          <cell r="A132">
            <v>2003</v>
          </cell>
          <cell r="B132">
            <v>2</v>
          </cell>
          <cell r="C132" t="str">
            <v>111</v>
          </cell>
          <cell r="D132">
            <v>1</v>
          </cell>
          <cell r="E132">
            <v>2</v>
          </cell>
          <cell r="F132">
            <v>3</v>
          </cell>
          <cell r="G132">
            <v>5700</v>
          </cell>
          <cell r="H132">
            <v>1</v>
          </cell>
          <cell r="I132" t="str">
            <v>P</v>
          </cell>
          <cell r="J132">
            <v>2</v>
          </cell>
          <cell r="K132">
            <v>1305</v>
          </cell>
          <cell r="L132">
            <v>1</v>
          </cell>
          <cell r="M132">
            <v>1</v>
          </cell>
          <cell r="N132">
            <v>145627</v>
          </cell>
        </row>
        <row r="133">
          <cell r="A133">
            <v>2003</v>
          </cell>
          <cell r="B133">
            <v>2</v>
          </cell>
          <cell r="C133" t="str">
            <v>111</v>
          </cell>
          <cell r="D133">
            <v>1</v>
          </cell>
          <cell r="E133">
            <v>2</v>
          </cell>
          <cell r="F133">
            <v>3</v>
          </cell>
          <cell r="G133">
            <v>5700</v>
          </cell>
          <cell r="H133">
            <v>1</v>
          </cell>
          <cell r="I133" t="str">
            <v>P</v>
          </cell>
          <cell r="J133">
            <v>2</v>
          </cell>
          <cell r="K133">
            <v>1306</v>
          </cell>
          <cell r="L133">
            <v>1</v>
          </cell>
          <cell r="M133">
            <v>1</v>
          </cell>
          <cell r="N133">
            <v>648207</v>
          </cell>
        </row>
        <row r="134">
          <cell r="A134">
            <v>2003</v>
          </cell>
          <cell r="B134">
            <v>2</v>
          </cell>
          <cell r="C134" t="str">
            <v>111</v>
          </cell>
          <cell r="D134">
            <v>1</v>
          </cell>
          <cell r="E134">
            <v>2</v>
          </cell>
          <cell r="F134">
            <v>3</v>
          </cell>
          <cell r="G134">
            <v>5700</v>
          </cell>
          <cell r="H134">
            <v>1</v>
          </cell>
          <cell r="I134" t="str">
            <v>P</v>
          </cell>
          <cell r="J134">
            <v>2</v>
          </cell>
          <cell r="K134">
            <v>1401</v>
          </cell>
          <cell r="L134">
            <v>1</v>
          </cell>
          <cell r="M134">
            <v>1</v>
          </cell>
          <cell r="N134">
            <v>624434</v>
          </cell>
        </row>
        <row r="135">
          <cell r="A135">
            <v>2003</v>
          </cell>
          <cell r="B135">
            <v>2</v>
          </cell>
          <cell r="C135" t="str">
            <v>111</v>
          </cell>
          <cell r="D135">
            <v>1</v>
          </cell>
          <cell r="E135">
            <v>2</v>
          </cell>
          <cell r="F135">
            <v>3</v>
          </cell>
          <cell r="G135">
            <v>5700</v>
          </cell>
          <cell r="H135">
            <v>1</v>
          </cell>
          <cell r="I135" t="str">
            <v>P</v>
          </cell>
          <cell r="J135">
            <v>2</v>
          </cell>
          <cell r="K135">
            <v>1403</v>
          </cell>
          <cell r="L135">
            <v>1</v>
          </cell>
          <cell r="M135">
            <v>1</v>
          </cell>
          <cell r="N135">
            <v>244876</v>
          </cell>
        </row>
        <row r="136">
          <cell r="A136">
            <v>2003</v>
          </cell>
          <cell r="B136">
            <v>2</v>
          </cell>
          <cell r="C136" t="str">
            <v>111</v>
          </cell>
          <cell r="D136">
            <v>1</v>
          </cell>
          <cell r="E136">
            <v>2</v>
          </cell>
          <cell r="F136">
            <v>3</v>
          </cell>
          <cell r="G136">
            <v>5700</v>
          </cell>
          <cell r="H136">
            <v>1</v>
          </cell>
          <cell r="I136" t="str">
            <v>P</v>
          </cell>
          <cell r="J136">
            <v>2</v>
          </cell>
          <cell r="K136">
            <v>1404</v>
          </cell>
          <cell r="L136">
            <v>1</v>
          </cell>
          <cell r="M136">
            <v>1</v>
          </cell>
          <cell r="N136">
            <v>545388</v>
          </cell>
        </row>
        <row r="137">
          <cell r="A137">
            <v>2003</v>
          </cell>
          <cell r="B137">
            <v>2</v>
          </cell>
          <cell r="C137" t="str">
            <v>111</v>
          </cell>
          <cell r="D137">
            <v>1</v>
          </cell>
          <cell r="E137">
            <v>2</v>
          </cell>
          <cell r="F137">
            <v>3</v>
          </cell>
          <cell r="G137">
            <v>5700</v>
          </cell>
          <cell r="H137">
            <v>1</v>
          </cell>
          <cell r="I137" t="str">
            <v>P</v>
          </cell>
          <cell r="J137">
            <v>2</v>
          </cell>
          <cell r="K137">
            <v>1406</v>
          </cell>
          <cell r="L137">
            <v>1</v>
          </cell>
          <cell r="M137">
            <v>1</v>
          </cell>
          <cell r="N137">
            <v>164928</v>
          </cell>
        </row>
        <row r="138">
          <cell r="A138">
            <v>2003</v>
          </cell>
          <cell r="B138">
            <v>2</v>
          </cell>
          <cell r="C138" t="str">
            <v>111</v>
          </cell>
          <cell r="D138">
            <v>1</v>
          </cell>
          <cell r="E138">
            <v>2</v>
          </cell>
          <cell r="F138">
            <v>3</v>
          </cell>
          <cell r="G138">
            <v>5700</v>
          </cell>
          <cell r="H138">
            <v>1</v>
          </cell>
          <cell r="I138" t="str">
            <v>P</v>
          </cell>
          <cell r="J138">
            <v>2</v>
          </cell>
          <cell r="K138">
            <v>1407</v>
          </cell>
          <cell r="L138">
            <v>1</v>
          </cell>
          <cell r="M138">
            <v>1</v>
          </cell>
          <cell r="N138">
            <v>3208161</v>
          </cell>
        </row>
        <row r="139">
          <cell r="A139">
            <v>2003</v>
          </cell>
          <cell r="B139">
            <v>2</v>
          </cell>
          <cell r="C139" t="str">
            <v>111</v>
          </cell>
          <cell r="D139">
            <v>1</v>
          </cell>
          <cell r="E139">
            <v>2</v>
          </cell>
          <cell r="F139">
            <v>3</v>
          </cell>
          <cell r="G139">
            <v>5700</v>
          </cell>
          <cell r="H139">
            <v>1</v>
          </cell>
          <cell r="I139" t="str">
            <v>P</v>
          </cell>
          <cell r="J139">
            <v>2</v>
          </cell>
          <cell r="K139">
            <v>1408</v>
          </cell>
          <cell r="L139">
            <v>1</v>
          </cell>
          <cell r="M139">
            <v>1</v>
          </cell>
          <cell r="N139">
            <v>9228</v>
          </cell>
        </row>
        <row r="140">
          <cell r="A140">
            <v>2003</v>
          </cell>
          <cell r="B140">
            <v>2</v>
          </cell>
          <cell r="C140" t="str">
            <v>111</v>
          </cell>
          <cell r="D140">
            <v>1</v>
          </cell>
          <cell r="E140">
            <v>2</v>
          </cell>
          <cell r="F140">
            <v>3</v>
          </cell>
          <cell r="G140">
            <v>5700</v>
          </cell>
          <cell r="H140">
            <v>1</v>
          </cell>
          <cell r="I140" t="str">
            <v>P</v>
          </cell>
          <cell r="J140">
            <v>2</v>
          </cell>
          <cell r="K140">
            <v>1506</v>
          </cell>
          <cell r="L140">
            <v>1</v>
          </cell>
          <cell r="M140">
            <v>1</v>
          </cell>
          <cell r="N140">
            <v>43000</v>
          </cell>
        </row>
        <row r="141">
          <cell r="A141">
            <v>2003</v>
          </cell>
          <cell r="B141">
            <v>2</v>
          </cell>
          <cell r="C141" t="str">
            <v>111</v>
          </cell>
          <cell r="D141">
            <v>1</v>
          </cell>
          <cell r="E141">
            <v>2</v>
          </cell>
          <cell r="F141">
            <v>3</v>
          </cell>
          <cell r="G141">
            <v>5700</v>
          </cell>
          <cell r="H141">
            <v>1</v>
          </cell>
          <cell r="I141" t="str">
            <v>P</v>
          </cell>
          <cell r="J141">
            <v>2</v>
          </cell>
          <cell r="K141">
            <v>1507</v>
          </cell>
          <cell r="L141">
            <v>1</v>
          </cell>
          <cell r="M141">
            <v>1</v>
          </cell>
          <cell r="N141">
            <v>52668</v>
          </cell>
        </row>
        <row r="142">
          <cell r="A142">
            <v>2003</v>
          </cell>
          <cell r="B142">
            <v>2</v>
          </cell>
          <cell r="C142" t="str">
            <v>111</v>
          </cell>
          <cell r="D142">
            <v>1</v>
          </cell>
          <cell r="E142">
            <v>2</v>
          </cell>
          <cell r="F142">
            <v>3</v>
          </cell>
          <cell r="G142">
            <v>5700</v>
          </cell>
          <cell r="H142">
            <v>1</v>
          </cell>
          <cell r="I142" t="str">
            <v>P</v>
          </cell>
          <cell r="J142">
            <v>2</v>
          </cell>
          <cell r="K142">
            <v>1508</v>
          </cell>
          <cell r="L142">
            <v>1</v>
          </cell>
          <cell r="M142">
            <v>1</v>
          </cell>
          <cell r="N142">
            <v>104851</v>
          </cell>
        </row>
        <row r="143">
          <cell r="A143">
            <v>2003</v>
          </cell>
          <cell r="B143">
            <v>2</v>
          </cell>
          <cell r="C143" t="str">
            <v>111</v>
          </cell>
          <cell r="D143">
            <v>1</v>
          </cell>
          <cell r="E143">
            <v>2</v>
          </cell>
          <cell r="F143">
            <v>3</v>
          </cell>
          <cell r="G143">
            <v>5700</v>
          </cell>
          <cell r="H143">
            <v>1</v>
          </cell>
          <cell r="I143" t="str">
            <v>P</v>
          </cell>
          <cell r="J143">
            <v>2</v>
          </cell>
          <cell r="K143">
            <v>1509</v>
          </cell>
          <cell r="L143">
            <v>1</v>
          </cell>
          <cell r="M143">
            <v>1</v>
          </cell>
          <cell r="N143">
            <v>26839025</v>
          </cell>
        </row>
        <row r="144">
          <cell r="A144">
            <v>2003</v>
          </cell>
          <cell r="B144">
            <v>2</v>
          </cell>
          <cell r="C144" t="str">
            <v>111</v>
          </cell>
          <cell r="D144">
            <v>1</v>
          </cell>
          <cell r="E144">
            <v>2</v>
          </cell>
          <cell r="F144">
            <v>3</v>
          </cell>
          <cell r="G144">
            <v>5700</v>
          </cell>
          <cell r="H144">
            <v>1</v>
          </cell>
          <cell r="I144" t="str">
            <v>P</v>
          </cell>
          <cell r="J144">
            <v>2</v>
          </cell>
          <cell r="K144">
            <v>1601</v>
          </cell>
          <cell r="L144">
            <v>1</v>
          </cell>
          <cell r="M144">
            <v>1</v>
          </cell>
          <cell r="N144">
            <v>671447</v>
          </cell>
        </row>
        <row r="145">
          <cell r="A145">
            <v>2003</v>
          </cell>
          <cell r="B145">
            <v>2</v>
          </cell>
          <cell r="C145" t="str">
            <v>111</v>
          </cell>
          <cell r="D145">
            <v>1</v>
          </cell>
          <cell r="E145">
            <v>2</v>
          </cell>
          <cell r="F145">
            <v>3</v>
          </cell>
          <cell r="G145">
            <v>5700</v>
          </cell>
          <cell r="H145">
            <v>1</v>
          </cell>
          <cell r="I145" t="str">
            <v>P</v>
          </cell>
          <cell r="J145">
            <v>2</v>
          </cell>
          <cell r="K145">
            <v>2100</v>
          </cell>
          <cell r="L145">
            <v>1</v>
          </cell>
          <cell r="M145">
            <v>1</v>
          </cell>
          <cell r="N145">
            <v>1506155</v>
          </cell>
        </row>
        <row r="146">
          <cell r="A146">
            <v>2003</v>
          </cell>
          <cell r="B146">
            <v>2</v>
          </cell>
          <cell r="C146" t="str">
            <v>111</v>
          </cell>
          <cell r="D146">
            <v>1</v>
          </cell>
          <cell r="E146">
            <v>2</v>
          </cell>
          <cell r="F146">
            <v>3</v>
          </cell>
          <cell r="G146">
            <v>5700</v>
          </cell>
          <cell r="H146">
            <v>1</v>
          </cell>
          <cell r="I146" t="str">
            <v>P</v>
          </cell>
          <cell r="J146">
            <v>2</v>
          </cell>
          <cell r="K146">
            <v>2200</v>
          </cell>
          <cell r="L146">
            <v>1</v>
          </cell>
          <cell r="M146">
            <v>1</v>
          </cell>
          <cell r="N146">
            <v>80000</v>
          </cell>
        </row>
        <row r="147">
          <cell r="A147">
            <v>2003</v>
          </cell>
          <cell r="B147">
            <v>2</v>
          </cell>
          <cell r="C147" t="str">
            <v>111</v>
          </cell>
          <cell r="D147">
            <v>1</v>
          </cell>
          <cell r="E147">
            <v>2</v>
          </cell>
          <cell r="F147">
            <v>3</v>
          </cell>
          <cell r="G147">
            <v>5700</v>
          </cell>
          <cell r="H147">
            <v>1</v>
          </cell>
          <cell r="I147" t="str">
            <v>P</v>
          </cell>
          <cell r="J147">
            <v>2</v>
          </cell>
          <cell r="K147">
            <v>2300</v>
          </cell>
          <cell r="L147">
            <v>1</v>
          </cell>
          <cell r="M147">
            <v>1</v>
          </cell>
          <cell r="N147">
            <v>37580</v>
          </cell>
        </row>
        <row r="148">
          <cell r="A148">
            <v>2003</v>
          </cell>
          <cell r="B148">
            <v>2</v>
          </cell>
          <cell r="C148" t="str">
            <v>111</v>
          </cell>
          <cell r="D148">
            <v>1</v>
          </cell>
          <cell r="E148">
            <v>2</v>
          </cell>
          <cell r="F148">
            <v>3</v>
          </cell>
          <cell r="G148">
            <v>5700</v>
          </cell>
          <cell r="H148">
            <v>1</v>
          </cell>
          <cell r="I148" t="str">
            <v>P</v>
          </cell>
          <cell r="J148">
            <v>2</v>
          </cell>
          <cell r="K148">
            <v>2400</v>
          </cell>
          <cell r="L148">
            <v>1</v>
          </cell>
          <cell r="M148">
            <v>1</v>
          </cell>
          <cell r="N148">
            <v>28411</v>
          </cell>
        </row>
        <row r="149">
          <cell r="A149">
            <v>2003</v>
          </cell>
          <cell r="B149">
            <v>2</v>
          </cell>
          <cell r="C149" t="str">
            <v>111</v>
          </cell>
          <cell r="D149">
            <v>1</v>
          </cell>
          <cell r="E149">
            <v>2</v>
          </cell>
          <cell r="F149">
            <v>3</v>
          </cell>
          <cell r="G149">
            <v>5700</v>
          </cell>
          <cell r="H149">
            <v>1</v>
          </cell>
          <cell r="I149" t="str">
            <v>P</v>
          </cell>
          <cell r="J149">
            <v>2</v>
          </cell>
          <cell r="K149">
            <v>2500</v>
          </cell>
          <cell r="L149">
            <v>1</v>
          </cell>
          <cell r="M149">
            <v>1</v>
          </cell>
          <cell r="N149">
            <v>28033</v>
          </cell>
        </row>
        <row r="150">
          <cell r="A150">
            <v>2003</v>
          </cell>
          <cell r="B150">
            <v>2</v>
          </cell>
          <cell r="C150" t="str">
            <v>111</v>
          </cell>
          <cell r="D150">
            <v>1</v>
          </cell>
          <cell r="E150">
            <v>2</v>
          </cell>
          <cell r="F150">
            <v>3</v>
          </cell>
          <cell r="G150">
            <v>5700</v>
          </cell>
          <cell r="H150">
            <v>1</v>
          </cell>
          <cell r="I150" t="str">
            <v>P</v>
          </cell>
          <cell r="J150">
            <v>2</v>
          </cell>
          <cell r="K150">
            <v>2600</v>
          </cell>
          <cell r="L150">
            <v>1</v>
          </cell>
          <cell r="M150">
            <v>1</v>
          </cell>
          <cell r="N150">
            <v>179268</v>
          </cell>
        </row>
        <row r="151">
          <cell r="A151">
            <v>2003</v>
          </cell>
          <cell r="B151">
            <v>2</v>
          </cell>
          <cell r="C151" t="str">
            <v>111</v>
          </cell>
          <cell r="D151">
            <v>1</v>
          </cell>
          <cell r="E151">
            <v>2</v>
          </cell>
          <cell r="F151">
            <v>3</v>
          </cell>
          <cell r="G151">
            <v>5700</v>
          </cell>
          <cell r="H151">
            <v>1</v>
          </cell>
          <cell r="I151" t="str">
            <v>P</v>
          </cell>
          <cell r="J151">
            <v>2</v>
          </cell>
          <cell r="K151">
            <v>2700</v>
          </cell>
          <cell r="L151">
            <v>1</v>
          </cell>
          <cell r="M151">
            <v>1</v>
          </cell>
          <cell r="N151">
            <v>11113</v>
          </cell>
        </row>
        <row r="152">
          <cell r="A152">
            <v>2003</v>
          </cell>
          <cell r="B152">
            <v>2</v>
          </cell>
          <cell r="C152" t="str">
            <v>111</v>
          </cell>
          <cell r="D152">
            <v>1</v>
          </cell>
          <cell r="E152">
            <v>2</v>
          </cell>
          <cell r="F152">
            <v>3</v>
          </cell>
          <cell r="G152">
            <v>5700</v>
          </cell>
          <cell r="H152">
            <v>1</v>
          </cell>
          <cell r="I152" t="str">
            <v>P</v>
          </cell>
          <cell r="J152">
            <v>2</v>
          </cell>
          <cell r="K152">
            <v>3100</v>
          </cell>
          <cell r="L152">
            <v>1</v>
          </cell>
          <cell r="M152">
            <v>1</v>
          </cell>
          <cell r="N152">
            <v>2369148</v>
          </cell>
        </row>
        <row r="153">
          <cell r="A153">
            <v>2003</v>
          </cell>
          <cell r="B153">
            <v>2</v>
          </cell>
          <cell r="C153" t="str">
            <v>111</v>
          </cell>
          <cell r="D153">
            <v>1</v>
          </cell>
          <cell r="E153">
            <v>2</v>
          </cell>
          <cell r="F153">
            <v>3</v>
          </cell>
          <cell r="G153">
            <v>5700</v>
          </cell>
          <cell r="H153">
            <v>1</v>
          </cell>
          <cell r="I153" t="str">
            <v>P</v>
          </cell>
          <cell r="J153">
            <v>2</v>
          </cell>
          <cell r="K153">
            <v>3200</v>
          </cell>
          <cell r="L153">
            <v>1</v>
          </cell>
          <cell r="M153">
            <v>1</v>
          </cell>
          <cell r="N153">
            <v>863810</v>
          </cell>
        </row>
        <row r="154">
          <cell r="A154">
            <v>2003</v>
          </cell>
          <cell r="B154">
            <v>2</v>
          </cell>
          <cell r="C154" t="str">
            <v>111</v>
          </cell>
          <cell r="D154">
            <v>1</v>
          </cell>
          <cell r="E154">
            <v>2</v>
          </cell>
          <cell r="F154">
            <v>3</v>
          </cell>
          <cell r="G154">
            <v>5700</v>
          </cell>
          <cell r="H154">
            <v>1</v>
          </cell>
          <cell r="I154" t="str">
            <v>P</v>
          </cell>
          <cell r="J154">
            <v>2</v>
          </cell>
          <cell r="K154">
            <v>3300</v>
          </cell>
          <cell r="L154">
            <v>1</v>
          </cell>
          <cell r="M154">
            <v>1</v>
          </cell>
          <cell r="N154">
            <v>47059268</v>
          </cell>
        </row>
        <row r="155">
          <cell r="A155">
            <v>2003</v>
          </cell>
          <cell r="B155">
            <v>2</v>
          </cell>
          <cell r="C155" t="str">
            <v>111</v>
          </cell>
          <cell r="D155">
            <v>1</v>
          </cell>
          <cell r="E155">
            <v>2</v>
          </cell>
          <cell r="F155">
            <v>3</v>
          </cell>
          <cell r="G155">
            <v>5700</v>
          </cell>
          <cell r="H155">
            <v>1</v>
          </cell>
          <cell r="I155" t="str">
            <v>P</v>
          </cell>
          <cell r="J155">
            <v>2</v>
          </cell>
          <cell r="K155">
            <v>3400</v>
          </cell>
          <cell r="L155">
            <v>1</v>
          </cell>
          <cell r="M155">
            <v>1</v>
          </cell>
          <cell r="N155">
            <v>334787</v>
          </cell>
        </row>
        <row r="156">
          <cell r="A156">
            <v>2003</v>
          </cell>
          <cell r="B156">
            <v>2</v>
          </cell>
          <cell r="C156" t="str">
            <v>111</v>
          </cell>
          <cell r="D156">
            <v>1</v>
          </cell>
          <cell r="E156">
            <v>2</v>
          </cell>
          <cell r="F156">
            <v>3</v>
          </cell>
          <cell r="G156">
            <v>5700</v>
          </cell>
          <cell r="H156">
            <v>1</v>
          </cell>
          <cell r="I156" t="str">
            <v>P</v>
          </cell>
          <cell r="J156">
            <v>2</v>
          </cell>
          <cell r="K156">
            <v>3500</v>
          </cell>
          <cell r="L156">
            <v>1</v>
          </cell>
          <cell r="M156">
            <v>1</v>
          </cell>
          <cell r="N156">
            <v>613756</v>
          </cell>
        </row>
        <row r="157">
          <cell r="A157">
            <v>2003</v>
          </cell>
          <cell r="B157">
            <v>2</v>
          </cell>
          <cell r="C157" t="str">
            <v>111</v>
          </cell>
          <cell r="D157">
            <v>1</v>
          </cell>
          <cell r="E157">
            <v>2</v>
          </cell>
          <cell r="F157">
            <v>3</v>
          </cell>
          <cell r="G157">
            <v>5700</v>
          </cell>
          <cell r="H157">
            <v>1</v>
          </cell>
          <cell r="I157" t="str">
            <v>P</v>
          </cell>
          <cell r="J157">
            <v>2</v>
          </cell>
          <cell r="K157">
            <v>3600</v>
          </cell>
          <cell r="L157">
            <v>1</v>
          </cell>
          <cell r="M157">
            <v>1</v>
          </cell>
          <cell r="N157">
            <v>350000</v>
          </cell>
        </row>
        <row r="158">
          <cell r="A158">
            <v>2003</v>
          </cell>
          <cell r="B158">
            <v>2</v>
          </cell>
          <cell r="C158" t="str">
            <v>111</v>
          </cell>
          <cell r="D158">
            <v>1</v>
          </cell>
          <cell r="E158">
            <v>2</v>
          </cell>
          <cell r="F158">
            <v>3</v>
          </cell>
          <cell r="G158">
            <v>5700</v>
          </cell>
          <cell r="H158">
            <v>1</v>
          </cell>
          <cell r="I158" t="str">
            <v>P</v>
          </cell>
          <cell r="J158">
            <v>2</v>
          </cell>
          <cell r="K158">
            <v>3700</v>
          </cell>
          <cell r="L158">
            <v>1</v>
          </cell>
          <cell r="M158">
            <v>1</v>
          </cell>
          <cell r="N158">
            <v>20404663</v>
          </cell>
        </row>
        <row r="159">
          <cell r="A159">
            <v>2003</v>
          </cell>
          <cell r="B159">
            <v>2</v>
          </cell>
          <cell r="C159" t="str">
            <v>111</v>
          </cell>
          <cell r="D159">
            <v>1</v>
          </cell>
          <cell r="E159">
            <v>2</v>
          </cell>
          <cell r="F159">
            <v>3</v>
          </cell>
          <cell r="G159">
            <v>5700</v>
          </cell>
          <cell r="H159">
            <v>1</v>
          </cell>
          <cell r="I159" t="str">
            <v>P</v>
          </cell>
          <cell r="J159">
            <v>2</v>
          </cell>
          <cell r="K159">
            <v>3800</v>
          </cell>
          <cell r="L159">
            <v>1</v>
          </cell>
          <cell r="M159">
            <v>1</v>
          </cell>
          <cell r="N159">
            <v>13868090</v>
          </cell>
        </row>
        <row r="160">
          <cell r="A160">
            <v>2003</v>
          </cell>
          <cell r="B160">
            <v>2</v>
          </cell>
          <cell r="C160" t="str">
            <v>112</v>
          </cell>
          <cell r="D160">
            <v>1</v>
          </cell>
          <cell r="E160">
            <v>1</v>
          </cell>
          <cell r="F160">
            <v>1</v>
          </cell>
          <cell r="G160">
            <v>5700</v>
          </cell>
          <cell r="H160">
            <v>1</v>
          </cell>
          <cell r="I160" t="str">
            <v>P</v>
          </cell>
          <cell r="J160">
            <v>3</v>
          </cell>
          <cell r="K160">
            <v>1103</v>
          </cell>
          <cell r="L160">
            <v>1</v>
          </cell>
          <cell r="M160">
            <v>1</v>
          </cell>
          <cell r="N160">
            <v>5109518</v>
          </cell>
        </row>
        <row r="161">
          <cell r="A161">
            <v>2003</v>
          </cell>
          <cell r="B161">
            <v>2</v>
          </cell>
          <cell r="C161" t="str">
            <v>112</v>
          </cell>
          <cell r="D161">
            <v>1</v>
          </cell>
          <cell r="E161">
            <v>1</v>
          </cell>
          <cell r="F161">
            <v>1</v>
          </cell>
          <cell r="G161">
            <v>5700</v>
          </cell>
          <cell r="H161">
            <v>1</v>
          </cell>
          <cell r="I161" t="str">
            <v>P</v>
          </cell>
          <cell r="J161">
            <v>3</v>
          </cell>
          <cell r="K161">
            <v>1201</v>
          </cell>
          <cell r="L161">
            <v>1</v>
          </cell>
          <cell r="M161">
            <v>1</v>
          </cell>
          <cell r="N161">
            <v>6126169</v>
          </cell>
        </row>
        <row r="162">
          <cell r="A162">
            <v>2003</v>
          </cell>
          <cell r="B162">
            <v>2</v>
          </cell>
          <cell r="C162" t="str">
            <v>112</v>
          </cell>
          <cell r="D162">
            <v>1</v>
          </cell>
          <cell r="E162">
            <v>1</v>
          </cell>
          <cell r="F162">
            <v>1</v>
          </cell>
          <cell r="G162">
            <v>5700</v>
          </cell>
          <cell r="H162">
            <v>1</v>
          </cell>
          <cell r="I162" t="str">
            <v>P</v>
          </cell>
          <cell r="J162">
            <v>3</v>
          </cell>
          <cell r="K162">
            <v>1305</v>
          </cell>
          <cell r="L162">
            <v>1</v>
          </cell>
          <cell r="M162">
            <v>1</v>
          </cell>
          <cell r="N162">
            <v>141932</v>
          </cell>
        </row>
        <row r="163">
          <cell r="A163">
            <v>2003</v>
          </cell>
          <cell r="B163">
            <v>2</v>
          </cell>
          <cell r="C163" t="str">
            <v>112</v>
          </cell>
          <cell r="D163">
            <v>1</v>
          </cell>
          <cell r="E163">
            <v>1</v>
          </cell>
          <cell r="F163">
            <v>1</v>
          </cell>
          <cell r="G163">
            <v>5700</v>
          </cell>
          <cell r="H163">
            <v>1</v>
          </cell>
          <cell r="I163" t="str">
            <v>P</v>
          </cell>
          <cell r="J163">
            <v>3</v>
          </cell>
          <cell r="K163">
            <v>1306</v>
          </cell>
          <cell r="L163">
            <v>1</v>
          </cell>
          <cell r="M163">
            <v>1</v>
          </cell>
          <cell r="N163">
            <v>567724</v>
          </cell>
        </row>
        <row r="164">
          <cell r="A164">
            <v>2003</v>
          </cell>
          <cell r="B164">
            <v>2</v>
          </cell>
          <cell r="C164" t="str">
            <v>112</v>
          </cell>
          <cell r="D164">
            <v>1</v>
          </cell>
          <cell r="E164">
            <v>1</v>
          </cell>
          <cell r="F164">
            <v>1</v>
          </cell>
          <cell r="G164">
            <v>5700</v>
          </cell>
          <cell r="H164">
            <v>1</v>
          </cell>
          <cell r="I164" t="str">
            <v>P</v>
          </cell>
          <cell r="J164">
            <v>3</v>
          </cell>
          <cell r="K164">
            <v>1401</v>
          </cell>
          <cell r="L164">
            <v>1</v>
          </cell>
          <cell r="M164">
            <v>1</v>
          </cell>
          <cell r="N164">
            <v>595279</v>
          </cell>
        </row>
        <row r="165">
          <cell r="A165">
            <v>2003</v>
          </cell>
          <cell r="B165">
            <v>2</v>
          </cell>
          <cell r="C165" t="str">
            <v>112</v>
          </cell>
          <cell r="D165">
            <v>1</v>
          </cell>
          <cell r="E165">
            <v>1</v>
          </cell>
          <cell r="F165">
            <v>1</v>
          </cell>
          <cell r="G165">
            <v>5700</v>
          </cell>
          <cell r="H165">
            <v>1</v>
          </cell>
          <cell r="I165" t="str">
            <v>P</v>
          </cell>
          <cell r="J165">
            <v>3</v>
          </cell>
          <cell r="K165">
            <v>1403</v>
          </cell>
          <cell r="L165">
            <v>1</v>
          </cell>
          <cell r="M165">
            <v>1</v>
          </cell>
          <cell r="N165">
            <v>233441</v>
          </cell>
        </row>
        <row r="166">
          <cell r="A166">
            <v>2003</v>
          </cell>
          <cell r="B166">
            <v>2</v>
          </cell>
          <cell r="C166" t="str">
            <v>112</v>
          </cell>
          <cell r="D166">
            <v>1</v>
          </cell>
          <cell r="E166">
            <v>1</v>
          </cell>
          <cell r="F166">
            <v>1</v>
          </cell>
          <cell r="G166">
            <v>5700</v>
          </cell>
          <cell r="H166">
            <v>1</v>
          </cell>
          <cell r="I166" t="str">
            <v>P</v>
          </cell>
          <cell r="J166">
            <v>3</v>
          </cell>
          <cell r="K166">
            <v>1404</v>
          </cell>
          <cell r="L166">
            <v>1</v>
          </cell>
          <cell r="M166">
            <v>1</v>
          </cell>
          <cell r="N166">
            <v>491360</v>
          </cell>
        </row>
        <row r="167">
          <cell r="A167">
            <v>2003</v>
          </cell>
          <cell r="B167">
            <v>2</v>
          </cell>
          <cell r="C167" t="str">
            <v>112</v>
          </cell>
          <cell r="D167">
            <v>1</v>
          </cell>
          <cell r="E167">
            <v>1</v>
          </cell>
          <cell r="F167">
            <v>1</v>
          </cell>
          <cell r="G167">
            <v>5700</v>
          </cell>
          <cell r="H167">
            <v>1</v>
          </cell>
          <cell r="I167" t="str">
            <v>P</v>
          </cell>
          <cell r="J167">
            <v>3</v>
          </cell>
          <cell r="K167">
            <v>1406</v>
          </cell>
          <cell r="L167">
            <v>1</v>
          </cell>
          <cell r="M167">
            <v>1</v>
          </cell>
          <cell r="N167">
            <v>99762</v>
          </cell>
        </row>
        <row r="168">
          <cell r="A168">
            <v>2003</v>
          </cell>
          <cell r="B168">
            <v>2</v>
          </cell>
          <cell r="C168" t="str">
            <v>112</v>
          </cell>
          <cell r="D168">
            <v>1</v>
          </cell>
          <cell r="E168">
            <v>1</v>
          </cell>
          <cell r="F168">
            <v>1</v>
          </cell>
          <cell r="G168">
            <v>5700</v>
          </cell>
          <cell r="H168">
            <v>1</v>
          </cell>
          <cell r="I168" t="str">
            <v>P</v>
          </cell>
          <cell r="J168">
            <v>3</v>
          </cell>
          <cell r="K168">
            <v>1407</v>
          </cell>
          <cell r="L168">
            <v>1</v>
          </cell>
          <cell r="M168">
            <v>1</v>
          </cell>
          <cell r="N168">
            <v>2728062</v>
          </cell>
        </row>
        <row r="169">
          <cell r="A169">
            <v>2003</v>
          </cell>
          <cell r="B169">
            <v>2</v>
          </cell>
          <cell r="C169" t="str">
            <v>112</v>
          </cell>
          <cell r="D169">
            <v>1</v>
          </cell>
          <cell r="E169">
            <v>1</v>
          </cell>
          <cell r="F169">
            <v>1</v>
          </cell>
          <cell r="G169">
            <v>5700</v>
          </cell>
          <cell r="H169">
            <v>1</v>
          </cell>
          <cell r="I169" t="str">
            <v>P</v>
          </cell>
          <cell r="J169">
            <v>3</v>
          </cell>
          <cell r="K169">
            <v>1408</v>
          </cell>
          <cell r="L169">
            <v>1</v>
          </cell>
          <cell r="M169">
            <v>1</v>
          </cell>
          <cell r="N169">
            <v>10851</v>
          </cell>
        </row>
        <row r="170">
          <cell r="A170">
            <v>2003</v>
          </cell>
          <cell r="B170">
            <v>2</v>
          </cell>
          <cell r="C170" t="str">
            <v>112</v>
          </cell>
          <cell r="D170">
            <v>1</v>
          </cell>
          <cell r="E170">
            <v>1</v>
          </cell>
          <cell r="F170">
            <v>1</v>
          </cell>
          <cell r="G170">
            <v>5700</v>
          </cell>
          <cell r="H170">
            <v>1</v>
          </cell>
          <cell r="I170" t="str">
            <v>P</v>
          </cell>
          <cell r="J170">
            <v>3</v>
          </cell>
          <cell r="K170">
            <v>1507</v>
          </cell>
          <cell r="L170">
            <v>1</v>
          </cell>
          <cell r="M170">
            <v>1</v>
          </cell>
          <cell r="N170">
            <v>89748</v>
          </cell>
        </row>
        <row r="171">
          <cell r="A171">
            <v>2003</v>
          </cell>
          <cell r="B171">
            <v>2</v>
          </cell>
          <cell r="C171" t="str">
            <v>112</v>
          </cell>
          <cell r="D171">
            <v>1</v>
          </cell>
          <cell r="E171">
            <v>1</v>
          </cell>
          <cell r="F171">
            <v>1</v>
          </cell>
          <cell r="G171">
            <v>5700</v>
          </cell>
          <cell r="H171">
            <v>1</v>
          </cell>
          <cell r="I171" t="str">
            <v>P</v>
          </cell>
          <cell r="J171">
            <v>3</v>
          </cell>
          <cell r="K171">
            <v>1508</v>
          </cell>
          <cell r="L171">
            <v>1</v>
          </cell>
          <cell r="M171">
            <v>1</v>
          </cell>
          <cell r="N171">
            <v>102188</v>
          </cell>
        </row>
        <row r="172">
          <cell r="A172">
            <v>2003</v>
          </cell>
          <cell r="B172">
            <v>2</v>
          </cell>
          <cell r="C172" t="str">
            <v>112</v>
          </cell>
          <cell r="D172">
            <v>1</v>
          </cell>
          <cell r="E172">
            <v>1</v>
          </cell>
          <cell r="F172">
            <v>1</v>
          </cell>
          <cell r="G172">
            <v>5700</v>
          </cell>
          <cell r="H172">
            <v>1</v>
          </cell>
          <cell r="I172" t="str">
            <v>P</v>
          </cell>
          <cell r="J172">
            <v>3</v>
          </cell>
          <cell r="K172">
            <v>1509</v>
          </cell>
          <cell r="L172">
            <v>1</v>
          </cell>
          <cell r="M172">
            <v>1</v>
          </cell>
          <cell r="N172">
            <v>23793972</v>
          </cell>
        </row>
        <row r="173">
          <cell r="A173">
            <v>2003</v>
          </cell>
          <cell r="B173">
            <v>2</v>
          </cell>
          <cell r="C173" t="str">
            <v>112</v>
          </cell>
          <cell r="D173">
            <v>1</v>
          </cell>
          <cell r="E173">
            <v>1</v>
          </cell>
          <cell r="F173">
            <v>1</v>
          </cell>
          <cell r="G173">
            <v>5700</v>
          </cell>
          <cell r="H173">
            <v>1</v>
          </cell>
          <cell r="I173" t="str">
            <v>P</v>
          </cell>
          <cell r="J173">
            <v>3</v>
          </cell>
          <cell r="K173">
            <v>1511</v>
          </cell>
          <cell r="L173">
            <v>1</v>
          </cell>
          <cell r="M173">
            <v>1</v>
          </cell>
          <cell r="N173">
            <v>103008</v>
          </cell>
        </row>
        <row r="174">
          <cell r="A174">
            <v>2003</v>
          </cell>
          <cell r="B174">
            <v>2</v>
          </cell>
          <cell r="C174" t="str">
            <v>112</v>
          </cell>
          <cell r="D174">
            <v>1</v>
          </cell>
          <cell r="E174">
            <v>1</v>
          </cell>
          <cell r="F174">
            <v>1</v>
          </cell>
          <cell r="G174">
            <v>5700</v>
          </cell>
          <cell r="H174">
            <v>1</v>
          </cell>
          <cell r="I174" t="str">
            <v>P</v>
          </cell>
          <cell r="J174">
            <v>3</v>
          </cell>
          <cell r="K174">
            <v>1601</v>
          </cell>
          <cell r="L174">
            <v>1</v>
          </cell>
          <cell r="M174">
            <v>1</v>
          </cell>
          <cell r="N174">
            <v>596119</v>
          </cell>
        </row>
        <row r="175">
          <cell r="A175">
            <v>2003</v>
          </cell>
          <cell r="B175">
            <v>2</v>
          </cell>
          <cell r="C175" t="str">
            <v>112</v>
          </cell>
          <cell r="D175">
            <v>1</v>
          </cell>
          <cell r="E175">
            <v>1</v>
          </cell>
          <cell r="F175">
            <v>1</v>
          </cell>
          <cell r="G175">
            <v>5700</v>
          </cell>
          <cell r="H175">
            <v>1</v>
          </cell>
          <cell r="I175" t="str">
            <v>P</v>
          </cell>
          <cell r="J175">
            <v>3</v>
          </cell>
          <cell r="K175">
            <v>2100</v>
          </cell>
          <cell r="L175">
            <v>1</v>
          </cell>
          <cell r="M175">
            <v>1</v>
          </cell>
          <cell r="N175">
            <v>635543</v>
          </cell>
        </row>
        <row r="176">
          <cell r="A176">
            <v>2003</v>
          </cell>
          <cell r="B176">
            <v>2</v>
          </cell>
          <cell r="C176" t="str">
            <v>112</v>
          </cell>
          <cell r="D176">
            <v>1</v>
          </cell>
          <cell r="E176">
            <v>1</v>
          </cell>
          <cell r="F176">
            <v>1</v>
          </cell>
          <cell r="G176">
            <v>5700</v>
          </cell>
          <cell r="H176">
            <v>1</v>
          </cell>
          <cell r="I176" t="str">
            <v>P</v>
          </cell>
          <cell r="J176">
            <v>3</v>
          </cell>
          <cell r="K176">
            <v>2200</v>
          </cell>
          <cell r="L176">
            <v>1</v>
          </cell>
          <cell r="M176">
            <v>1</v>
          </cell>
          <cell r="N176">
            <v>76542</v>
          </cell>
        </row>
        <row r="177">
          <cell r="A177">
            <v>2003</v>
          </cell>
          <cell r="B177">
            <v>2</v>
          </cell>
          <cell r="C177" t="str">
            <v>112</v>
          </cell>
          <cell r="D177">
            <v>1</v>
          </cell>
          <cell r="E177">
            <v>1</v>
          </cell>
          <cell r="F177">
            <v>1</v>
          </cell>
          <cell r="G177">
            <v>5700</v>
          </cell>
          <cell r="H177">
            <v>1</v>
          </cell>
          <cell r="I177" t="str">
            <v>P</v>
          </cell>
          <cell r="J177">
            <v>3</v>
          </cell>
          <cell r="K177">
            <v>2300</v>
          </cell>
          <cell r="L177">
            <v>1</v>
          </cell>
          <cell r="M177">
            <v>1</v>
          </cell>
          <cell r="N177">
            <v>46408</v>
          </cell>
        </row>
        <row r="178">
          <cell r="A178">
            <v>2003</v>
          </cell>
          <cell r="B178">
            <v>2</v>
          </cell>
          <cell r="C178" t="str">
            <v>112</v>
          </cell>
          <cell r="D178">
            <v>1</v>
          </cell>
          <cell r="E178">
            <v>1</v>
          </cell>
          <cell r="F178">
            <v>1</v>
          </cell>
          <cell r="G178">
            <v>5700</v>
          </cell>
          <cell r="H178">
            <v>1</v>
          </cell>
          <cell r="I178" t="str">
            <v>P</v>
          </cell>
          <cell r="J178">
            <v>3</v>
          </cell>
          <cell r="K178">
            <v>2400</v>
          </cell>
          <cell r="L178">
            <v>1</v>
          </cell>
          <cell r="M178">
            <v>1</v>
          </cell>
          <cell r="N178">
            <v>27747</v>
          </cell>
        </row>
        <row r="179">
          <cell r="A179">
            <v>2003</v>
          </cell>
          <cell r="B179">
            <v>2</v>
          </cell>
          <cell r="C179" t="str">
            <v>112</v>
          </cell>
          <cell r="D179">
            <v>1</v>
          </cell>
          <cell r="E179">
            <v>1</v>
          </cell>
          <cell r="F179">
            <v>1</v>
          </cell>
          <cell r="G179">
            <v>5700</v>
          </cell>
          <cell r="H179">
            <v>1</v>
          </cell>
          <cell r="I179" t="str">
            <v>P</v>
          </cell>
          <cell r="J179">
            <v>3</v>
          </cell>
          <cell r="K179">
            <v>2500</v>
          </cell>
          <cell r="L179">
            <v>1</v>
          </cell>
          <cell r="M179">
            <v>1</v>
          </cell>
          <cell r="N179">
            <v>16478</v>
          </cell>
        </row>
        <row r="180">
          <cell r="A180">
            <v>2003</v>
          </cell>
          <cell r="B180">
            <v>2</v>
          </cell>
          <cell r="C180" t="str">
            <v>112</v>
          </cell>
          <cell r="D180">
            <v>1</v>
          </cell>
          <cell r="E180">
            <v>1</v>
          </cell>
          <cell r="F180">
            <v>1</v>
          </cell>
          <cell r="G180">
            <v>5700</v>
          </cell>
          <cell r="H180">
            <v>1</v>
          </cell>
          <cell r="I180" t="str">
            <v>P</v>
          </cell>
          <cell r="J180">
            <v>3</v>
          </cell>
          <cell r="K180">
            <v>2600</v>
          </cell>
          <cell r="L180">
            <v>1</v>
          </cell>
          <cell r="M180">
            <v>1</v>
          </cell>
          <cell r="N180">
            <v>249278</v>
          </cell>
        </row>
        <row r="181">
          <cell r="A181">
            <v>2003</v>
          </cell>
          <cell r="B181">
            <v>2</v>
          </cell>
          <cell r="C181" t="str">
            <v>112</v>
          </cell>
          <cell r="D181">
            <v>1</v>
          </cell>
          <cell r="E181">
            <v>1</v>
          </cell>
          <cell r="F181">
            <v>1</v>
          </cell>
          <cell r="G181">
            <v>5700</v>
          </cell>
          <cell r="H181">
            <v>1</v>
          </cell>
          <cell r="I181" t="str">
            <v>P</v>
          </cell>
          <cell r="J181">
            <v>3</v>
          </cell>
          <cell r="K181">
            <v>2700</v>
          </cell>
          <cell r="L181">
            <v>1</v>
          </cell>
          <cell r="M181">
            <v>1</v>
          </cell>
          <cell r="N181">
            <v>62080</v>
          </cell>
        </row>
        <row r="182">
          <cell r="A182">
            <v>2003</v>
          </cell>
          <cell r="B182">
            <v>2</v>
          </cell>
          <cell r="C182" t="str">
            <v>112</v>
          </cell>
          <cell r="D182">
            <v>1</v>
          </cell>
          <cell r="E182">
            <v>1</v>
          </cell>
          <cell r="F182">
            <v>1</v>
          </cell>
          <cell r="G182">
            <v>5700</v>
          </cell>
          <cell r="H182">
            <v>1</v>
          </cell>
          <cell r="I182" t="str">
            <v>P</v>
          </cell>
          <cell r="J182">
            <v>3</v>
          </cell>
          <cell r="K182">
            <v>3100</v>
          </cell>
          <cell r="L182">
            <v>1</v>
          </cell>
          <cell r="M182">
            <v>1</v>
          </cell>
          <cell r="N182">
            <v>4958516</v>
          </cell>
        </row>
        <row r="183">
          <cell r="A183">
            <v>2003</v>
          </cell>
          <cell r="B183">
            <v>2</v>
          </cell>
          <cell r="C183" t="str">
            <v>112</v>
          </cell>
          <cell r="D183">
            <v>1</v>
          </cell>
          <cell r="E183">
            <v>1</v>
          </cell>
          <cell r="F183">
            <v>1</v>
          </cell>
          <cell r="G183">
            <v>5700</v>
          </cell>
          <cell r="H183">
            <v>1</v>
          </cell>
          <cell r="I183" t="str">
            <v>P</v>
          </cell>
          <cell r="J183">
            <v>3</v>
          </cell>
          <cell r="K183">
            <v>3200</v>
          </cell>
          <cell r="L183">
            <v>1</v>
          </cell>
          <cell r="M183">
            <v>1</v>
          </cell>
          <cell r="N183">
            <v>662214</v>
          </cell>
        </row>
        <row r="184">
          <cell r="A184">
            <v>2003</v>
          </cell>
          <cell r="B184">
            <v>2</v>
          </cell>
          <cell r="C184" t="str">
            <v>112</v>
          </cell>
          <cell r="D184">
            <v>1</v>
          </cell>
          <cell r="E184">
            <v>1</v>
          </cell>
          <cell r="F184">
            <v>1</v>
          </cell>
          <cell r="G184">
            <v>5700</v>
          </cell>
          <cell r="H184">
            <v>1</v>
          </cell>
          <cell r="I184" t="str">
            <v>P</v>
          </cell>
          <cell r="J184">
            <v>3</v>
          </cell>
          <cell r="K184">
            <v>3300</v>
          </cell>
          <cell r="L184">
            <v>1</v>
          </cell>
          <cell r="M184">
            <v>1</v>
          </cell>
          <cell r="N184">
            <v>1736346</v>
          </cell>
        </row>
        <row r="185">
          <cell r="A185">
            <v>2003</v>
          </cell>
          <cell r="B185">
            <v>2</v>
          </cell>
          <cell r="C185" t="str">
            <v>112</v>
          </cell>
          <cell r="D185">
            <v>1</v>
          </cell>
          <cell r="E185">
            <v>1</v>
          </cell>
          <cell r="F185">
            <v>1</v>
          </cell>
          <cell r="G185">
            <v>5700</v>
          </cell>
          <cell r="H185">
            <v>1</v>
          </cell>
          <cell r="I185" t="str">
            <v>P</v>
          </cell>
          <cell r="J185">
            <v>3</v>
          </cell>
          <cell r="K185">
            <v>3400</v>
          </cell>
          <cell r="L185">
            <v>1</v>
          </cell>
          <cell r="M185">
            <v>1</v>
          </cell>
          <cell r="N185">
            <v>514904</v>
          </cell>
        </row>
        <row r="186">
          <cell r="A186">
            <v>2003</v>
          </cell>
          <cell r="B186">
            <v>2</v>
          </cell>
          <cell r="C186" t="str">
            <v>112</v>
          </cell>
          <cell r="D186">
            <v>1</v>
          </cell>
          <cell r="E186">
            <v>1</v>
          </cell>
          <cell r="F186">
            <v>1</v>
          </cell>
          <cell r="G186">
            <v>5700</v>
          </cell>
          <cell r="H186">
            <v>1</v>
          </cell>
          <cell r="I186" t="str">
            <v>P</v>
          </cell>
          <cell r="J186">
            <v>3</v>
          </cell>
          <cell r="K186">
            <v>3500</v>
          </cell>
          <cell r="L186">
            <v>1</v>
          </cell>
          <cell r="M186">
            <v>1</v>
          </cell>
          <cell r="N186">
            <v>1274263</v>
          </cell>
        </row>
        <row r="187">
          <cell r="A187">
            <v>2003</v>
          </cell>
          <cell r="B187">
            <v>2</v>
          </cell>
          <cell r="C187" t="str">
            <v>112</v>
          </cell>
          <cell r="D187">
            <v>1</v>
          </cell>
          <cell r="E187">
            <v>1</v>
          </cell>
          <cell r="F187">
            <v>1</v>
          </cell>
          <cell r="G187">
            <v>5700</v>
          </cell>
          <cell r="H187">
            <v>1</v>
          </cell>
          <cell r="I187" t="str">
            <v>P</v>
          </cell>
          <cell r="J187">
            <v>3</v>
          </cell>
          <cell r="K187">
            <v>3600</v>
          </cell>
          <cell r="L187">
            <v>1</v>
          </cell>
          <cell r="M187">
            <v>1</v>
          </cell>
          <cell r="N187">
            <v>83482</v>
          </cell>
        </row>
        <row r="188">
          <cell r="A188">
            <v>2003</v>
          </cell>
          <cell r="B188">
            <v>2</v>
          </cell>
          <cell r="C188" t="str">
            <v>112</v>
          </cell>
          <cell r="D188">
            <v>1</v>
          </cell>
          <cell r="E188">
            <v>1</v>
          </cell>
          <cell r="F188">
            <v>1</v>
          </cell>
          <cell r="G188">
            <v>5700</v>
          </cell>
          <cell r="H188">
            <v>1</v>
          </cell>
          <cell r="I188" t="str">
            <v>P</v>
          </cell>
          <cell r="J188">
            <v>3</v>
          </cell>
          <cell r="K188">
            <v>3800</v>
          </cell>
          <cell r="L188">
            <v>1</v>
          </cell>
          <cell r="M188">
            <v>1</v>
          </cell>
          <cell r="N188">
            <v>1469754</v>
          </cell>
        </row>
        <row r="189">
          <cell r="A189">
            <v>2003</v>
          </cell>
          <cell r="B189">
            <v>2</v>
          </cell>
          <cell r="C189" t="str">
            <v>112</v>
          </cell>
          <cell r="D189">
            <v>1</v>
          </cell>
          <cell r="E189">
            <v>1</v>
          </cell>
          <cell r="F189">
            <v>1</v>
          </cell>
          <cell r="G189">
            <v>5700</v>
          </cell>
          <cell r="H189">
            <v>1</v>
          </cell>
          <cell r="I189" t="str">
            <v>P</v>
          </cell>
          <cell r="J189">
            <v>4</v>
          </cell>
          <cell r="K189">
            <v>1103</v>
          </cell>
          <cell r="L189">
            <v>1</v>
          </cell>
          <cell r="M189">
            <v>1</v>
          </cell>
          <cell r="N189">
            <v>11453526</v>
          </cell>
        </row>
        <row r="190">
          <cell r="A190">
            <v>2003</v>
          </cell>
          <cell r="B190">
            <v>2</v>
          </cell>
          <cell r="C190" t="str">
            <v>112</v>
          </cell>
          <cell r="D190">
            <v>1</v>
          </cell>
          <cell r="E190">
            <v>1</v>
          </cell>
          <cell r="F190">
            <v>1</v>
          </cell>
          <cell r="G190">
            <v>5700</v>
          </cell>
          <cell r="H190">
            <v>1</v>
          </cell>
          <cell r="I190" t="str">
            <v>P</v>
          </cell>
          <cell r="J190">
            <v>4</v>
          </cell>
          <cell r="K190">
            <v>1203</v>
          </cell>
          <cell r="L190">
            <v>1</v>
          </cell>
          <cell r="M190">
            <v>1</v>
          </cell>
          <cell r="N190">
            <v>27000</v>
          </cell>
        </row>
        <row r="191">
          <cell r="A191">
            <v>2003</v>
          </cell>
          <cell r="B191">
            <v>2</v>
          </cell>
          <cell r="C191" t="str">
            <v>112</v>
          </cell>
          <cell r="D191">
            <v>1</v>
          </cell>
          <cell r="E191">
            <v>1</v>
          </cell>
          <cell r="F191">
            <v>1</v>
          </cell>
          <cell r="G191">
            <v>5700</v>
          </cell>
          <cell r="H191">
            <v>1</v>
          </cell>
          <cell r="I191" t="str">
            <v>P</v>
          </cell>
          <cell r="J191">
            <v>4</v>
          </cell>
          <cell r="K191">
            <v>1301</v>
          </cell>
          <cell r="L191">
            <v>1</v>
          </cell>
          <cell r="M191">
            <v>1</v>
          </cell>
          <cell r="N191">
            <v>118900</v>
          </cell>
        </row>
        <row r="192">
          <cell r="A192">
            <v>2003</v>
          </cell>
          <cell r="B192">
            <v>2</v>
          </cell>
          <cell r="C192" t="str">
            <v>112</v>
          </cell>
          <cell r="D192">
            <v>1</v>
          </cell>
          <cell r="E192">
            <v>1</v>
          </cell>
          <cell r="F192">
            <v>1</v>
          </cell>
          <cell r="G192">
            <v>5700</v>
          </cell>
          <cell r="H192">
            <v>1</v>
          </cell>
          <cell r="I192" t="str">
            <v>P</v>
          </cell>
          <cell r="J192">
            <v>4</v>
          </cell>
          <cell r="K192">
            <v>1305</v>
          </cell>
          <cell r="L192">
            <v>1</v>
          </cell>
          <cell r="M192">
            <v>1</v>
          </cell>
          <cell r="N192">
            <v>318155</v>
          </cell>
        </row>
        <row r="193">
          <cell r="A193">
            <v>2003</v>
          </cell>
          <cell r="B193">
            <v>2</v>
          </cell>
          <cell r="C193" t="str">
            <v>112</v>
          </cell>
          <cell r="D193">
            <v>1</v>
          </cell>
          <cell r="E193">
            <v>1</v>
          </cell>
          <cell r="F193">
            <v>1</v>
          </cell>
          <cell r="G193">
            <v>5700</v>
          </cell>
          <cell r="H193">
            <v>1</v>
          </cell>
          <cell r="I193" t="str">
            <v>P</v>
          </cell>
          <cell r="J193">
            <v>4</v>
          </cell>
          <cell r="K193">
            <v>1306</v>
          </cell>
          <cell r="L193">
            <v>1</v>
          </cell>
          <cell r="M193">
            <v>1</v>
          </cell>
          <cell r="N193">
            <v>1953315</v>
          </cell>
        </row>
        <row r="194">
          <cell r="A194">
            <v>2003</v>
          </cell>
          <cell r="B194">
            <v>2</v>
          </cell>
          <cell r="C194" t="str">
            <v>112</v>
          </cell>
          <cell r="D194">
            <v>1</v>
          </cell>
          <cell r="E194">
            <v>1</v>
          </cell>
          <cell r="F194">
            <v>1</v>
          </cell>
          <cell r="G194">
            <v>5700</v>
          </cell>
          <cell r="H194">
            <v>1</v>
          </cell>
          <cell r="I194" t="str">
            <v>P</v>
          </cell>
          <cell r="J194">
            <v>4</v>
          </cell>
          <cell r="K194">
            <v>1401</v>
          </cell>
          <cell r="L194">
            <v>1</v>
          </cell>
          <cell r="M194">
            <v>1</v>
          </cell>
          <cell r="N194">
            <v>1265331</v>
          </cell>
        </row>
        <row r="195">
          <cell r="A195">
            <v>2003</v>
          </cell>
          <cell r="B195">
            <v>2</v>
          </cell>
          <cell r="C195" t="str">
            <v>112</v>
          </cell>
          <cell r="D195">
            <v>1</v>
          </cell>
          <cell r="E195">
            <v>1</v>
          </cell>
          <cell r="F195">
            <v>1</v>
          </cell>
          <cell r="G195">
            <v>5700</v>
          </cell>
          <cell r="H195">
            <v>1</v>
          </cell>
          <cell r="I195" t="str">
            <v>P</v>
          </cell>
          <cell r="J195">
            <v>4</v>
          </cell>
          <cell r="K195">
            <v>1403</v>
          </cell>
          <cell r="L195">
            <v>1</v>
          </cell>
          <cell r="M195">
            <v>1</v>
          </cell>
          <cell r="N195">
            <v>496208</v>
          </cell>
        </row>
        <row r="196">
          <cell r="A196">
            <v>2003</v>
          </cell>
          <cell r="B196">
            <v>2</v>
          </cell>
          <cell r="C196" t="str">
            <v>112</v>
          </cell>
          <cell r="D196">
            <v>1</v>
          </cell>
          <cell r="E196">
            <v>1</v>
          </cell>
          <cell r="F196">
            <v>1</v>
          </cell>
          <cell r="G196">
            <v>5700</v>
          </cell>
          <cell r="H196">
            <v>1</v>
          </cell>
          <cell r="I196" t="str">
            <v>P</v>
          </cell>
          <cell r="J196">
            <v>4</v>
          </cell>
          <cell r="K196">
            <v>1404</v>
          </cell>
          <cell r="L196">
            <v>1</v>
          </cell>
          <cell r="M196">
            <v>1</v>
          </cell>
          <cell r="N196">
            <v>1129296</v>
          </cell>
        </row>
        <row r="197">
          <cell r="A197">
            <v>2003</v>
          </cell>
          <cell r="B197">
            <v>2</v>
          </cell>
          <cell r="C197" t="str">
            <v>112</v>
          </cell>
          <cell r="D197">
            <v>1</v>
          </cell>
          <cell r="E197">
            <v>1</v>
          </cell>
          <cell r="F197">
            <v>1</v>
          </cell>
          <cell r="G197">
            <v>5700</v>
          </cell>
          <cell r="H197">
            <v>1</v>
          </cell>
          <cell r="I197" t="str">
            <v>P</v>
          </cell>
          <cell r="J197">
            <v>4</v>
          </cell>
          <cell r="K197">
            <v>1406</v>
          </cell>
          <cell r="L197">
            <v>1</v>
          </cell>
          <cell r="M197">
            <v>1</v>
          </cell>
          <cell r="N197">
            <v>206168</v>
          </cell>
        </row>
        <row r="198">
          <cell r="A198">
            <v>2003</v>
          </cell>
          <cell r="B198">
            <v>2</v>
          </cell>
          <cell r="C198" t="str">
            <v>112</v>
          </cell>
          <cell r="D198">
            <v>1</v>
          </cell>
          <cell r="E198">
            <v>1</v>
          </cell>
          <cell r="F198">
            <v>1</v>
          </cell>
          <cell r="G198">
            <v>5700</v>
          </cell>
          <cell r="H198">
            <v>1</v>
          </cell>
          <cell r="I198" t="str">
            <v>P</v>
          </cell>
          <cell r="J198">
            <v>4</v>
          </cell>
          <cell r="K198">
            <v>1407</v>
          </cell>
          <cell r="L198">
            <v>1</v>
          </cell>
          <cell r="M198">
            <v>1</v>
          </cell>
          <cell r="N198">
            <v>6277905</v>
          </cell>
        </row>
        <row r="199">
          <cell r="A199">
            <v>2003</v>
          </cell>
          <cell r="B199">
            <v>2</v>
          </cell>
          <cell r="C199" t="str">
            <v>112</v>
          </cell>
          <cell r="D199">
            <v>1</v>
          </cell>
          <cell r="E199">
            <v>1</v>
          </cell>
          <cell r="F199">
            <v>1</v>
          </cell>
          <cell r="G199">
            <v>5700</v>
          </cell>
          <cell r="H199">
            <v>1</v>
          </cell>
          <cell r="I199" t="str">
            <v>P</v>
          </cell>
          <cell r="J199">
            <v>4</v>
          </cell>
          <cell r="K199">
            <v>1408</v>
          </cell>
          <cell r="L199">
            <v>1</v>
          </cell>
          <cell r="M199">
            <v>1</v>
          </cell>
          <cell r="N199">
            <v>22992</v>
          </cell>
        </row>
        <row r="200">
          <cell r="A200">
            <v>2003</v>
          </cell>
          <cell r="B200">
            <v>2</v>
          </cell>
          <cell r="C200" t="str">
            <v>112</v>
          </cell>
          <cell r="D200">
            <v>1</v>
          </cell>
          <cell r="E200">
            <v>1</v>
          </cell>
          <cell r="F200">
            <v>1</v>
          </cell>
          <cell r="G200">
            <v>5700</v>
          </cell>
          <cell r="H200">
            <v>1</v>
          </cell>
          <cell r="I200" t="str">
            <v>P</v>
          </cell>
          <cell r="J200">
            <v>4</v>
          </cell>
          <cell r="K200">
            <v>1506</v>
          </cell>
          <cell r="L200">
            <v>1</v>
          </cell>
          <cell r="M200">
            <v>1</v>
          </cell>
          <cell r="N200">
            <v>550000</v>
          </cell>
        </row>
        <row r="201">
          <cell r="A201">
            <v>2003</v>
          </cell>
          <cell r="B201">
            <v>2</v>
          </cell>
          <cell r="C201" t="str">
            <v>112</v>
          </cell>
          <cell r="D201">
            <v>1</v>
          </cell>
          <cell r="E201">
            <v>1</v>
          </cell>
          <cell r="F201">
            <v>1</v>
          </cell>
          <cell r="G201">
            <v>5700</v>
          </cell>
          <cell r="H201">
            <v>1</v>
          </cell>
          <cell r="I201" t="str">
            <v>P</v>
          </cell>
          <cell r="J201">
            <v>4</v>
          </cell>
          <cell r="K201">
            <v>1507</v>
          </cell>
          <cell r="L201">
            <v>1</v>
          </cell>
          <cell r="M201">
            <v>1</v>
          </cell>
          <cell r="N201">
            <v>189768</v>
          </cell>
        </row>
        <row r="202">
          <cell r="A202">
            <v>2003</v>
          </cell>
          <cell r="B202">
            <v>2</v>
          </cell>
          <cell r="C202" t="str">
            <v>112</v>
          </cell>
          <cell r="D202">
            <v>1</v>
          </cell>
          <cell r="E202">
            <v>1</v>
          </cell>
          <cell r="F202">
            <v>1</v>
          </cell>
          <cell r="G202">
            <v>5700</v>
          </cell>
          <cell r="H202">
            <v>1</v>
          </cell>
          <cell r="I202" t="str">
            <v>P</v>
          </cell>
          <cell r="J202">
            <v>4</v>
          </cell>
          <cell r="K202">
            <v>1508</v>
          </cell>
          <cell r="L202">
            <v>1</v>
          </cell>
          <cell r="M202">
            <v>1</v>
          </cell>
          <cell r="N202">
            <v>226873</v>
          </cell>
        </row>
        <row r="203">
          <cell r="A203">
            <v>2003</v>
          </cell>
          <cell r="B203">
            <v>2</v>
          </cell>
          <cell r="C203" t="str">
            <v>112</v>
          </cell>
          <cell r="D203">
            <v>1</v>
          </cell>
          <cell r="E203">
            <v>1</v>
          </cell>
          <cell r="F203">
            <v>1</v>
          </cell>
          <cell r="G203">
            <v>5700</v>
          </cell>
          <cell r="H203">
            <v>1</v>
          </cell>
          <cell r="I203" t="str">
            <v>P</v>
          </cell>
          <cell r="J203">
            <v>4</v>
          </cell>
          <cell r="K203">
            <v>1509</v>
          </cell>
          <cell r="L203">
            <v>1</v>
          </cell>
          <cell r="M203">
            <v>1</v>
          </cell>
          <cell r="N203">
            <v>54975681</v>
          </cell>
        </row>
        <row r="204">
          <cell r="A204">
            <v>2003</v>
          </cell>
          <cell r="B204">
            <v>2</v>
          </cell>
          <cell r="C204" t="str">
            <v>112</v>
          </cell>
          <cell r="D204">
            <v>1</v>
          </cell>
          <cell r="E204">
            <v>1</v>
          </cell>
          <cell r="F204">
            <v>1</v>
          </cell>
          <cell r="G204">
            <v>5700</v>
          </cell>
          <cell r="H204">
            <v>1</v>
          </cell>
          <cell r="I204" t="str">
            <v>P</v>
          </cell>
          <cell r="J204">
            <v>4</v>
          </cell>
          <cell r="K204">
            <v>1511</v>
          </cell>
          <cell r="L204">
            <v>1</v>
          </cell>
          <cell r="M204">
            <v>1</v>
          </cell>
          <cell r="N204">
            <v>216672</v>
          </cell>
        </row>
        <row r="205">
          <cell r="A205">
            <v>2003</v>
          </cell>
          <cell r="B205">
            <v>2</v>
          </cell>
          <cell r="C205" t="str">
            <v>112</v>
          </cell>
          <cell r="D205">
            <v>1</v>
          </cell>
          <cell r="E205">
            <v>1</v>
          </cell>
          <cell r="F205">
            <v>1</v>
          </cell>
          <cell r="G205">
            <v>5700</v>
          </cell>
          <cell r="H205">
            <v>1</v>
          </cell>
          <cell r="I205" t="str">
            <v>P</v>
          </cell>
          <cell r="J205">
            <v>4</v>
          </cell>
          <cell r="K205">
            <v>1601</v>
          </cell>
          <cell r="L205">
            <v>1</v>
          </cell>
          <cell r="M205">
            <v>1</v>
          </cell>
          <cell r="N205">
            <v>1518627</v>
          </cell>
        </row>
        <row r="206">
          <cell r="A206">
            <v>2003</v>
          </cell>
          <cell r="B206">
            <v>2</v>
          </cell>
          <cell r="C206" t="str">
            <v>112</v>
          </cell>
          <cell r="D206">
            <v>1</v>
          </cell>
          <cell r="E206">
            <v>1</v>
          </cell>
          <cell r="F206">
            <v>1</v>
          </cell>
          <cell r="G206">
            <v>5700</v>
          </cell>
          <cell r="H206">
            <v>1</v>
          </cell>
          <cell r="I206" t="str">
            <v>P</v>
          </cell>
          <cell r="J206">
            <v>4</v>
          </cell>
          <cell r="K206">
            <v>2100</v>
          </cell>
          <cell r="L206">
            <v>1</v>
          </cell>
          <cell r="M206">
            <v>1</v>
          </cell>
          <cell r="N206">
            <v>1271086</v>
          </cell>
        </row>
        <row r="207">
          <cell r="A207">
            <v>2003</v>
          </cell>
          <cell r="B207">
            <v>2</v>
          </cell>
          <cell r="C207" t="str">
            <v>112</v>
          </cell>
          <cell r="D207">
            <v>1</v>
          </cell>
          <cell r="E207">
            <v>1</v>
          </cell>
          <cell r="F207">
            <v>1</v>
          </cell>
          <cell r="G207">
            <v>5700</v>
          </cell>
          <cell r="H207">
            <v>1</v>
          </cell>
          <cell r="I207" t="str">
            <v>P</v>
          </cell>
          <cell r="J207">
            <v>4</v>
          </cell>
          <cell r="K207">
            <v>2200</v>
          </cell>
          <cell r="L207">
            <v>1</v>
          </cell>
          <cell r="M207">
            <v>1</v>
          </cell>
          <cell r="N207">
            <v>153083</v>
          </cell>
        </row>
        <row r="208">
          <cell r="A208">
            <v>2003</v>
          </cell>
          <cell r="B208">
            <v>2</v>
          </cell>
          <cell r="C208" t="str">
            <v>112</v>
          </cell>
          <cell r="D208">
            <v>1</v>
          </cell>
          <cell r="E208">
            <v>1</v>
          </cell>
          <cell r="F208">
            <v>1</v>
          </cell>
          <cell r="G208">
            <v>5700</v>
          </cell>
          <cell r="H208">
            <v>1</v>
          </cell>
          <cell r="I208" t="str">
            <v>P</v>
          </cell>
          <cell r="J208">
            <v>4</v>
          </cell>
          <cell r="K208">
            <v>2300</v>
          </cell>
          <cell r="L208">
            <v>1</v>
          </cell>
          <cell r="M208">
            <v>1</v>
          </cell>
          <cell r="N208">
            <v>92817</v>
          </cell>
        </row>
        <row r="209">
          <cell r="A209">
            <v>2003</v>
          </cell>
          <cell r="B209">
            <v>2</v>
          </cell>
          <cell r="C209" t="str">
            <v>112</v>
          </cell>
          <cell r="D209">
            <v>1</v>
          </cell>
          <cell r="E209">
            <v>1</v>
          </cell>
          <cell r="F209">
            <v>1</v>
          </cell>
          <cell r="G209">
            <v>5700</v>
          </cell>
          <cell r="H209">
            <v>1</v>
          </cell>
          <cell r="I209" t="str">
            <v>P</v>
          </cell>
          <cell r="J209">
            <v>4</v>
          </cell>
          <cell r="K209">
            <v>2400</v>
          </cell>
          <cell r="L209">
            <v>1</v>
          </cell>
          <cell r="M209">
            <v>1</v>
          </cell>
          <cell r="N209">
            <v>55552</v>
          </cell>
        </row>
        <row r="210">
          <cell r="A210">
            <v>2003</v>
          </cell>
          <cell r="B210">
            <v>2</v>
          </cell>
          <cell r="C210" t="str">
            <v>112</v>
          </cell>
          <cell r="D210">
            <v>1</v>
          </cell>
          <cell r="E210">
            <v>1</v>
          </cell>
          <cell r="F210">
            <v>1</v>
          </cell>
          <cell r="G210">
            <v>5700</v>
          </cell>
          <cell r="H210">
            <v>1</v>
          </cell>
          <cell r="I210" t="str">
            <v>P</v>
          </cell>
          <cell r="J210">
            <v>4</v>
          </cell>
          <cell r="K210">
            <v>2500</v>
          </cell>
          <cell r="L210">
            <v>1</v>
          </cell>
          <cell r="M210">
            <v>1</v>
          </cell>
          <cell r="N210">
            <v>32955</v>
          </cell>
        </row>
        <row r="211">
          <cell r="A211">
            <v>2003</v>
          </cell>
          <cell r="B211">
            <v>2</v>
          </cell>
          <cell r="C211" t="str">
            <v>112</v>
          </cell>
          <cell r="D211">
            <v>1</v>
          </cell>
          <cell r="E211">
            <v>1</v>
          </cell>
          <cell r="F211">
            <v>1</v>
          </cell>
          <cell r="G211">
            <v>5700</v>
          </cell>
          <cell r="H211">
            <v>1</v>
          </cell>
          <cell r="I211" t="str">
            <v>P</v>
          </cell>
          <cell r="J211">
            <v>4</v>
          </cell>
          <cell r="K211">
            <v>2600</v>
          </cell>
          <cell r="L211">
            <v>1</v>
          </cell>
          <cell r="M211">
            <v>1</v>
          </cell>
          <cell r="N211">
            <v>498558</v>
          </cell>
        </row>
        <row r="212">
          <cell r="A212">
            <v>2003</v>
          </cell>
          <cell r="B212">
            <v>2</v>
          </cell>
          <cell r="C212" t="str">
            <v>112</v>
          </cell>
          <cell r="D212">
            <v>1</v>
          </cell>
          <cell r="E212">
            <v>1</v>
          </cell>
          <cell r="F212">
            <v>1</v>
          </cell>
          <cell r="G212">
            <v>5700</v>
          </cell>
          <cell r="H212">
            <v>1</v>
          </cell>
          <cell r="I212" t="str">
            <v>P</v>
          </cell>
          <cell r="J212">
            <v>4</v>
          </cell>
          <cell r="K212">
            <v>2700</v>
          </cell>
          <cell r="L212">
            <v>1</v>
          </cell>
          <cell r="M212">
            <v>1</v>
          </cell>
          <cell r="N212">
            <v>124372</v>
          </cell>
        </row>
        <row r="213">
          <cell r="A213">
            <v>2003</v>
          </cell>
          <cell r="B213">
            <v>2</v>
          </cell>
          <cell r="C213" t="str">
            <v>112</v>
          </cell>
          <cell r="D213">
            <v>1</v>
          </cell>
          <cell r="E213">
            <v>1</v>
          </cell>
          <cell r="F213">
            <v>1</v>
          </cell>
          <cell r="G213">
            <v>5700</v>
          </cell>
          <cell r="H213">
            <v>1</v>
          </cell>
          <cell r="I213" t="str">
            <v>P</v>
          </cell>
          <cell r="J213">
            <v>4</v>
          </cell>
          <cell r="K213">
            <v>3100</v>
          </cell>
          <cell r="L213">
            <v>1</v>
          </cell>
          <cell r="M213">
            <v>1</v>
          </cell>
          <cell r="N213">
            <v>9917030</v>
          </cell>
        </row>
        <row r="214">
          <cell r="A214">
            <v>2003</v>
          </cell>
          <cell r="B214">
            <v>2</v>
          </cell>
          <cell r="C214" t="str">
            <v>112</v>
          </cell>
          <cell r="D214">
            <v>1</v>
          </cell>
          <cell r="E214">
            <v>1</v>
          </cell>
          <cell r="F214">
            <v>1</v>
          </cell>
          <cell r="G214">
            <v>5700</v>
          </cell>
          <cell r="H214">
            <v>1</v>
          </cell>
          <cell r="I214" t="str">
            <v>P</v>
          </cell>
          <cell r="J214">
            <v>4</v>
          </cell>
          <cell r="K214">
            <v>3200</v>
          </cell>
          <cell r="L214">
            <v>1</v>
          </cell>
          <cell r="M214">
            <v>1</v>
          </cell>
          <cell r="N214">
            <v>1324427</v>
          </cell>
        </row>
        <row r="215">
          <cell r="A215">
            <v>2003</v>
          </cell>
          <cell r="B215">
            <v>2</v>
          </cell>
          <cell r="C215" t="str">
            <v>112</v>
          </cell>
          <cell r="D215">
            <v>1</v>
          </cell>
          <cell r="E215">
            <v>1</v>
          </cell>
          <cell r="F215">
            <v>1</v>
          </cell>
          <cell r="G215">
            <v>5700</v>
          </cell>
          <cell r="H215">
            <v>1</v>
          </cell>
          <cell r="I215" t="str">
            <v>P</v>
          </cell>
          <cell r="J215">
            <v>4</v>
          </cell>
          <cell r="K215">
            <v>3300</v>
          </cell>
          <cell r="L215">
            <v>1</v>
          </cell>
          <cell r="M215">
            <v>1</v>
          </cell>
          <cell r="N215">
            <v>2654261</v>
          </cell>
        </row>
        <row r="216">
          <cell r="A216">
            <v>2003</v>
          </cell>
          <cell r="B216">
            <v>2</v>
          </cell>
          <cell r="C216" t="str">
            <v>112</v>
          </cell>
          <cell r="D216">
            <v>1</v>
          </cell>
          <cell r="E216">
            <v>1</v>
          </cell>
          <cell r="F216">
            <v>1</v>
          </cell>
          <cell r="G216">
            <v>5700</v>
          </cell>
          <cell r="H216">
            <v>1</v>
          </cell>
          <cell r="I216" t="str">
            <v>P</v>
          </cell>
          <cell r="J216">
            <v>4</v>
          </cell>
          <cell r="K216">
            <v>3400</v>
          </cell>
          <cell r="L216">
            <v>1</v>
          </cell>
          <cell r="M216">
            <v>1</v>
          </cell>
          <cell r="N216">
            <v>1031191</v>
          </cell>
        </row>
        <row r="217">
          <cell r="A217">
            <v>2003</v>
          </cell>
          <cell r="B217">
            <v>2</v>
          </cell>
          <cell r="C217" t="str">
            <v>112</v>
          </cell>
          <cell r="D217">
            <v>1</v>
          </cell>
          <cell r="E217">
            <v>1</v>
          </cell>
          <cell r="F217">
            <v>1</v>
          </cell>
          <cell r="G217">
            <v>5700</v>
          </cell>
          <cell r="H217">
            <v>1</v>
          </cell>
          <cell r="I217" t="str">
            <v>P</v>
          </cell>
          <cell r="J217">
            <v>4</v>
          </cell>
          <cell r="K217">
            <v>3500</v>
          </cell>
          <cell r="L217">
            <v>1</v>
          </cell>
          <cell r="M217">
            <v>1</v>
          </cell>
          <cell r="N217">
            <v>2548533</v>
          </cell>
        </row>
        <row r="218">
          <cell r="A218">
            <v>2003</v>
          </cell>
          <cell r="B218">
            <v>2</v>
          </cell>
          <cell r="C218" t="str">
            <v>112</v>
          </cell>
          <cell r="D218">
            <v>1</v>
          </cell>
          <cell r="E218">
            <v>1</v>
          </cell>
          <cell r="F218">
            <v>1</v>
          </cell>
          <cell r="G218">
            <v>5700</v>
          </cell>
          <cell r="H218">
            <v>1</v>
          </cell>
          <cell r="I218" t="str">
            <v>P</v>
          </cell>
          <cell r="J218">
            <v>4</v>
          </cell>
          <cell r="K218">
            <v>3600</v>
          </cell>
          <cell r="L218">
            <v>1</v>
          </cell>
          <cell r="M218">
            <v>1</v>
          </cell>
          <cell r="N218">
            <v>168185</v>
          </cell>
        </row>
        <row r="219">
          <cell r="A219">
            <v>2003</v>
          </cell>
          <cell r="B219">
            <v>2</v>
          </cell>
          <cell r="C219" t="str">
            <v>112</v>
          </cell>
          <cell r="D219">
            <v>1</v>
          </cell>
          <cell r="E219">
            <v>1</v>
          </cell>
          <cell r="F219">
            <v>1</v>
          </cell>
          <cell r="G219">
            <v>5700</v>
          </cell>
          <cell r="H219">
            <v>1</v>
          </cell>
          <cell r="I219" t="str">
            <v>P</v>
          </cell>
          <cell r="J219">
            <v>4</v>
          </cell>
          <cell r="K219">
            <v>3800</v>
          </cell>
          <cell r="L219">
            <v>1</v>
          </cell>
          <cell r="M219">
            <v>1</v>
          </cell>
          <cell r="N219">
            <v>4162306</v>
          </cell>
        </row>
        <row r="220">
          <cell r="A220">
            <v>2003</v>
          </cell>
          <cell r="B220">
            <v>2</v>
          </cell>
          <cell r="C220" t="str">
            <v>112</v>
          </cell>
          <cell r="D220">
            <v>1</v>
          </cell>
          <cell r="E220">
            <v>1</v>
          </cell>
          <cell r="F220">
            <v>1</v>
          </cell>
          <cell r="G220">
            <v>5700</v>
          </cell>
          <cell r="H220">
            <v>1</v>
          </cell>
          <cell r="I220" t="str">
            <v>P</v>
          </cell>
          <cell r="J220">
            <v>5</v>
          </cell>
          <cell r="K220">
            <v>1103</v>
          </cell>
          <cell r="L220">
            <v>1</v>
          </cell>
          <cell r="M220">
            <v>1</v>
          </cell>
          <cell r="N220">
            <v>6002575</v>
          </cell>
        </row>
        <row r="221">
          <cell r="A221">
            <v>2003</v>
          </cell>
          <cell r="B221">
            <v>2</v>
          </cell>
          <cell r="C221" t="str">
            <v>112</v>
          </cell>
          <cell r="D221">
            <v>1</v>
          </cell>
          <cell r="E221">
            <v>1</v>
          </cell>
          <cell r="F221">
            <v>1</v>
          </cell>
          <cell r="G221">
            <v>5700</v>
          </cell>
          <cell r="H221">
            <v>1</v>
          </cell>
          <cell r="I221" t="str">
            <v>P</v>
          </cell>
          <cell r="J221">
            <v>5</v>
          </cell>
          <cell r="K221">
            <v>1305</v>
          </cell>
          <cell r="L221">
            <v>1</v>
          </cell>
          <cell r="M221">
            <v>1</v>
          </cell>
          <cell r="N221">
            <v>166739</v>
          </cell>
        </row>
        <row r="222">
          <cell r="A222">
            <v>2003</v>
          </cell>
          <cell r="B222">
            <v>2</v>
          </cell>
          <cell r="C222" t="str">
            <v>112</v>
          </cell>
          <cell r="D222">
            <v>1</v>
          </cell>
          <cell r="E222">
            <v>1</v>
          </cell>
          <cell r="F222">
            <v>1</v>
          </cell>
          <cell r="G222">
            <v>5700</v>
          </cell>
          <cell r="H222">
            <v>1</v>
          </cell>
          <cell r="I222" t="str">
            <v>P</v>
          </cell>
          <cell r="J222">
            <v>5</v>
          </cell>
          <cell r="K222">
            <v>1306</v>
          </cell>
          <cell r="L222">
            <v>1</v>
          </cell>
          <cell r="M222">
            <v>1</v>
          </cell>
          <cell r="N222">
            <v>666953</v>
          </cell>
        </row>
        <row r="223">
          <cell r="A223">
            <v>2003</v>
          </cell>
          <cell r="B223">
            <v>2</v>
          </cell>
          <cell r="C223" t="str">
            <v>112</v>
          </cell>
          <cell r="D223">
            <v>1</v>
          </cell>
          <cell r="E223">
            <v>1</v>
          </cell>
          <cell r="F223">
            <v>1</v>
          </cell>
          <cell r="G223">
            <v>5700</v>
          </cell>
          <cell r="H223">
            <v>1</v>
          </cell>
          <cell r="I223" t="str">
            <v>P</v>
          </cell>
          <cell r="J223">
            <v>5</v>
          </cell>
          <cell r="K223">
            <v>1401</v>
          </cell>
          <cell r="L223">
            <v>1</v>
          </cell>
          <cell r="M223">
            <v>1</v>
          </cell>
          <cell r="N223">
            <v>748922</v>
          </cell>
        </row>
        <row r="224">
          <cell r="A224">
            <v>2003</v>
          </cell>
          <cell r="B224">
            <v>2</v>
          </cell>
          <cell r="C224" t="str">
            <v>112</v>
          </cell>
          <cell r="D224">
            <v>1</v>
          </cell>
          <cell r="E224">
            <v>1</v>
          </cell>
          <cell r="F224">
            <v>1</v>
          </cell>
          <cell r="G224">
            <v>5700</v>
          </cell>
          <cell r="H224">
            <v>1</v>
          </cell>
          <cell r="I224" t="str">
            <v>P</v>
          </cell>
          <cell r="J224">
            <v>5</v>
          </cell>
          <cell r="K224">
            <v>1403</v>
          </cell>
          <cell r="L224">
            <v>1</v>
          </cell>
          <cell r="M224">
            <v>1</v>
          </cell>
          <cell r="N224">
            <v>293695</v>
          </cell>
        </row>
        <row r="225">
          <cell r="A225">
            <v>2003</v>
          </cell>
          <cell r="B225">
            <v>2</v>
          </cell>
          <cell r="C225" t="str">
            <v>112</v>
          </cell>
          <cell r="D225">
            <v>1</v>
          </cell>
          <cell r="E225">
            <v>1</v>
          </cell>
          <cell r="F225">
            <v>1</v>
          </cell>
          <cell r="G225">
            <v>5700</v>
          </cell>
          <cell r="H225">
            <v>1</v>
          </cell>
          <cell r="I225" t="str">
            <v>P</v>
          </cell>
          <cell r="J225">
            <v>5</v>
          </cell>
          <cell r="K225">
            <v>1404</v>
          </cell>
          <cell r="L225">
            <v>1</v>
          </cell>
          <cell r="M225">
            <v>1</v>
          </cell>
          <cell r="N225">
            <v>446796</v>
          </cell>
        </row>
        <row r="226">
          <cell r="A226">
            <v>2003</v>
          </cell>
          <cell r="B226">
            <v>2</v>
          </cell>
          <cell r="C226" t="str">
            <v>112</v>
          </cell>
          <cell r="D226">
            <v>1</v>
          </cell>
          <cell r="E226">
            <v>1</v>
          </cell>
          <cell r="F226">
            <v>1</v>
          </cell>
          <cell r="G226">
            <v>5700</v>
          </cell>
          <cell r="H226">
            <v>1</v>
          </cell>
          <cell r="I226" t="str">
            <v>P</v>
          </cell>
          <cell r="J226">
            <v>5</v>
          </cell>
          <cell r="K226">
            <v>1406</v>
          </cell>
          <cell r="L226">
            <v>1</v>
          </cell>
          <cell r="M226">
            <v>1</v>
          </cell>
          <cell r="N226">
            <v>137810</v>
          </cell>
        </row>
        <row r="227">
          <cell r="A227">
            <v>2003</v>
          </cell>
          <cell r="B227">
            <v>2</v>
          </cell>
          <cell r="C227" t="str">
            <v>112</v>
          </cell>
          <cell r="D227">
            <v>1</v>
          </cell>
          <cell r="E227">
            <v>1</v>
          </cell>
          <cell r="F227">
            <v>1</v>
          </cell>
          <cell r="G227">
            <v>5700</v>
          </cell>
          <cell r="H227">
            <v>1</v>
          </cell>
          <cell r="I227" t="str">
            <v>P</v>
          </cell>
          <cell r="J227">
            <v>5</v>
          </cell>
          <cell r="K227">
            <v>1407</v>
          </cell>
          <cell r="L227">
            <v>1</v>
          </cell>
          <cell r="M227">
            <v>1</v>
          </cell>
          <cell r="N227">
            <v>2404283</v>
          </cell>
        </row>
        <row r="228">
          <cell r="A228">
            <v>2003</v>
          </cell>
          <cell r="B228">
            <v>2</v>
          </cell>
          <cell r="C228" t="str">
            <v>112</v>
          </cell>
          <cell r="D228">
            <v>1</v>
          </cell>
          <cell r="E228">
            <v>1</v>
          </cell>
          <cell r="F228">
            <v>1</v>
          </cell>
          <cell r="G228">
            <v>5700</v>
          </cell>
          <cell r="H228">
            <v>1</v>
          </cell>
          <cell r="I228" t="str">
            <v>P</v>
          </cell>
          <cell r="J228">
            <v>5</v>
          </cell>
          <cell r="K228">
            <v>1408</v>
          </cell>
          <cell r="L228">
            <v>1</v>
          </cell>
          <cell r="M228">
            <v>1</v>
          </cell>
          <cell r="N228">
            <v>14895</v>
          </cell>
        </row>
        <row r="229">
          <cell r="A229">
            <v>2003</v>
          </cell>
          <cell r="B229">
            <v>2</v>
          </cell>
          <cell r="C229" t="str">
            <v>112</v>
          </cell>
          <cell r="D229">
            <v>1</v>
          </cell>
          <cell r="E229">
            <v>1</v>
          </cell>
          <cell r="F229">
            <v>1</v>
          </cell>
          <cell r="G229">
            <v>5700</v>
          </cell>
          <cell r="H229">
            <v>1</v>
          </cell>
          <cell r="I229" t="str">
            <v>P</v>
          </cell>
          <cell r="J229">
            <v>5</v>
          </cell>
          <cell r="K229">
            <v>1507</v>
          </cell>
          <cell r="L229">
            <v>1</v>
          </cell>
          <cell r="M229">
            <v>1</v>
          </cell>
          <cell r="N229">
            <v>125328</v>
          </cell>
        </row>
        <row r="230">
          <cell r="A230">
            <v>2003</v>
          </cell>
          <cell r="B230">
            <v>2</v>
          </cell>
          <cell r="C230" t="str">
            <v>112</v>
          </cell>
          <cell r="D230">
            <v>1</v>
          </cell>
          <cell r="E230">
            <v>1</v>
          </cell>
          <cell r="F230">
            <v>1</v>
          </cell>
          <cell r="G230">
            <v>5700</v>
          </cell>
          <cell r="H230">
            <v>1</v>
          </cell>
          <cell r="I230" t="str">
            <v>P</v>
          </cell>
          <cell r="J230">
            <v>5</v>
          </cell>
          <cell r="K230">
            <v>1508</v>
          </cell>
          <cell r="L230">
            <v>1</v>
          </cell>
          <cell r="M230">
            <v>1</v>
          </cell>
          <cell r="N230">
            <v>120052</v>
          </cell>
        </row>
        <row r="231">
          <cell r="A231">
            <v>2003</v>
          </cell>
          <cell r="B231">
            <v>2</v>
          </cell>
          <cell r="C231" t="str">
            <v>112</v>
          </cell>
          <cell r="D231">
            <v>1</v>
          </cell>
          <cell r="E231">
            <v>1</v>
          </cell>
          <cell r="F231">
            <v>1</v>
          </cell>
          <cell r="G231">
            <v>5700</v>
          </cell>
          <cell r="H231">
            <v>1</v>
          </cell>
          <cell r="I231" t="str">
            <v>P</v>
          </cell>
          <cell r="J231">
            <v>5</v>
          </cell>
          <cell r="K231">
            <v>1509</v>
          </cell>
          <cell r="L231">
            <v>1</v>
          </cell>
          <cell r="M231">
            <v>1</v>
          </cell>
          <cell r="N231">
            <v>20279475</v>
          </cell>
        </row>
        <row r="232">
          <cell r="A232">
            <v>2003</v>
          </cell>
          <cell r="B232">
            <v>2</v>
          </cell>
          <cell r="C232" t="str">
            <v>112</v>
          </cell>
          <cell r="D232">
            <v>1</v>
          </cell>
          <cell r="E232">
            <v>1</v>
          </cell>
          <cell r="F232">
            <v>1</v>
          </cell>
          <cell r="G232">
            <v>5700</v>
          </cell>
          <cell r="H232">
            <v>1</v>
          </cell>
          <cell r="I232" t="str">
            <v>P</v>
          </cell>
          <cell r="J232">
            <v>5</v>
          </cell>
          <cell r="K232">
            <v>1511</v>
          </cell>
          <cell r="L232">
            <v>1</v>
          </cell>
          <cell r="M232">
            <v>1</v>
          </cell>
          <cell r="N232">
            <v>149184</v>
          </cell>
        </row>
        <row r="233">
          <cell r="A233">
            <v>2003</v>
          </cell>
          <cell r="B233">
            <v>2</v>
          </cell>
          <cell r="C233" t="str">
            <v>112</v>
          </cell>
          <cell r="D233">
            <v>1</v>
          </cell>
          <cell r="E233">
            <v>1</v>
          </cell>
          <cell r="F233">
            <v>1</v>
          </cell>
          <cell r="G233">
            <v>5700</v>
          </cell>
          <cell r="H233">
            <v>1</v>
          </cell>
          <cell r="I233" t="str">
            <v>P</v>
          </cell>
          <cell r="J233">
            <v>5</v>
          </cell>
          <cell r="K233">
            <v>1601</v>
          </cell>
          <cell r="L233">
            <v>1</v>
          </cell>
          <cell r="M233">
            <v>1</v>
          </cell>
          <cell r="N233">
            <v>547807</v>
          </cell>
        </row>
        <row r="234">
          <cell r="A234">
            <v>2003</v>
          </cell>
          <cell r="B234">
            <v>2</v>
          </cell>
          <cell r="C234" t="str">
            <v>112</v>
          </cell>
          <cell r="D234">
            <v>1</v>
          </cell>
          <cell r="E234">
            <v>1</v>
          </cell>
          <cell r="F234">
            <v>1</v>
          </cell>
          <cell r="G234">
            <v>5700</v>
          </cell>
          <cell r="H234">
            <v>1</v>
          </cell>
          <cell r="I234" t="str">
            <v>P</v>
          </cell>
          <cell r="J234">
            <v>5</v>
          </cell>
          <cell r="K234">
            <v>2100</v>
          </cell>
          <cell r="L234">
            <v>1</v>
          </cell>
          <cell r="M234">
            <v>1</v>
          </cell>
          <cell r="N234">
            <v>211847</v>
          </cell>
        </row>
        <row r="235">
          <cell r="A235">
            <v>2003</v>
          </cell>
          <cell r="B235">
            <v>2</v>
          </cell>
          <cell r="C235" t="str">
            <v>112</v>
          </cell>
          <cell r="D235">
            <v>1</v>
          </cell>
          <cell r="E235">
            <v>1</v>
          </cell>
          <cell r="F235">
            <v>1</v>
          </cell>
          <cell r="G235">
            <v>5700</v>
          </cell>
          <cell r="H235">
            <v>1</v>
          </cell>
          <cell r="I235" t="str">
            <v>P</v>
          </cell>
          <cell r="J235">
            <v>5</v>
          </cell>
          <cell r="K235">
            <v>2200</v>
          </cell>
          <cell r="L235">
            <v>1</v>
          </cell>
          <cell r="M235">
            <v>1</v>
          </cell>
          <cell r="N235">
            <v>25514</v>
          </cell>
        </row>
        <row r="236">
          <cell r="A236">
            <v>2003</v>
          </cell>
          <cell r="B236">
            <v>2</v>
          </cell>
          <cell r="C236" t="str">
            <v>112</v>
          </cell>
          <cell r="D236">
            <v>1</v>
          </cell>
          <cell r="E236">
            <v>1</v>
          </cell>
          <cell r="F236">
            <v>1</v>
          </cell>
          <cell r="G236">
            <v>5700</v>
          </cell>
          <cell r="H236">
            <v>1</v>
          </cell>
          <cell r="I236" t="str">
            <v>P</v>
          </cell>
          <cell r="J236">
            <v>5</v>
          </cell>
          <cell r="K236">
            <v>2300</v>
          </cell>
          <cell r="L236">
            <v>1</v>
          </cell>
          <cell r="M236">
            <v>1</v>
          </cell>
          <cell r="N236">
            <v>15470</v>
          </cell>
        </row>
        <row r="237">
          <cell r="A237">
            <v>2003</v>
          </cell>
          <cell r="B237">
            <v>2</v>
          </cell>
          <cell r="C237" t="str">
            <v>112</v>
          </cell>
          <cell r="D237">
            <v>1</v>
          </cell>
          <cell r="E237">
            <v>1</v>
          </cell>
          <cell r="F237">
            <v>1</v>
          </cell>
          <cell r="G237">
            <v>5700</v>
          </cell>
          <cell r="H237">
            <v>1</v>
          </cell>
          <cell r="I237" t="str">
            <v>P</v>
          </cell>
          <cell r="J237">
            <v>5</v>
          </cell>
          <cell r="K237">
            <v>2400</v>
          </cell>
          <cell r="L237">
            <v>1</v>
          </cell>
          <cell r="M237">
            <v>1</v>
          </cell>
          <cell r="N237">
            <v>9191</v>
          </cell>
        </row>
        <row r="238">
          <cell r="A238">
            <v>2003</v>
          </cell>
          <cell r="B238">
            <v>2</v>
          </cell>
          <cell r="C238" t="str">
            <v>112</v>
          </cell>
          <cell r="D238">
            <v>1</v>
          </cell>
          <cell r="E238">
            <v>1</v>
          </cell>
          <cell r="F238">
            <v>1</v>
          </cell>
          <cell r="G238">
            <v>5700</v>
          </cell>
          <cell r="H238">
            <v>1</v>
          </cell>
          <cell r="I238" t="str">
            <v>P</v>
          </cell>
          <cell r="J238">
            <v>5</v>
          </cell>
          <cell r="K238">
            <v>2500</v>
          </cell>
          <cell r="L238">
            <v>1</v>
          </cell>
          <cell r="M238">
            <v>1</v>
          </cell>
          <cell r="N238">
            <v>5492</v>
          </cell>
        </row>
        <row r="239">
          <cell r="A239">
            <v>2003</v>
          </cell>
          <cell r="B239">
            <v>2</v>
          </cell>
          <cell r="C239" t="str">
            <v>112</v>
          </cell>
          <cell r="D239">
            <v>1</v>
          </cell>
          <cell r="E239">
            <v>1</v>
          </cell>
          <cell r="F239">
            <v>1</v>
          </cell>
          <cell r="G239">
            <v>5700</v>
          </cell>
          <cell r="H239">
            <v>1</v>
          </cell>
          <cell r="I239" t="str">
            <v>P</v>
          </cell>
          <cell r="J239">
            <v>5</v>
          </cell>
          <cell r="K239">
            <v>2600</v>
          </cell>
          <cell r="L239">
            <v>1</v>
          </cell>
          <cell r="M239">
            <v>1</v>
          </cell>
          <cell r="N239">
            <v>83093</v>
          </cell>
        </row>
        <row r="240">
          <cell r="A240">
            <v>2003</v>
          </cell>
          <cell r="B240">
            <v>2</v>
          </cell>
          <cell r="C240" t="str">
            <v>112</v>
          </cell>
          <cell r="D240">
            <v>1</v>
          </cell>
          <cell r="E240">
            <v>1</v>
          </cell>
          <cell r="F240">
            <v>1</v>
          </cell>
          <cell r="G240">
            <v>5700</v>
          </cell>
          <cell r="H240">
            <v>1</v>
          </cell>
          <cell r="I240" t="str">
            <v>P</v>
          </cell>
          <cell r="J240">
            <v>5</v>
          </cell>
          <cell r="K240">
            <v>2700</v>
          </cell>
          <cell r="L240">
            <v>1</v>
          </cell>
          <cell r="M240">
            <v>1</v>
          </cell>
          <cell r="N240">
            <v>20694</v>
          </cell>
        </row>
        <row r="241">
          <cell r="A241">
            <v>2003</v>
          </cell>
          <cell r="B241">
            <v>2</v>
          </cell>
          <cell r="C241" t="str">
            <v>112</v>
          </cell>
          <cell r="D241">
            <v>1</v>
          </cell>
          <cell r="E241">
            <v>1</v>
          </cell>
          <cell r="F241">
            <v>1</v>
          </cell>
          <cell r="G241">
            <v>5700</v>
          </cell>
          <cell r="H241">
            <v>1</v>
          </cell>
          <cell r="I241" t="str">
            <v>P</v>
          </cell>
          <cell r="J241">
            <v>5</v>
          </cell>
          <cell r="K241">
            <v>3100</v>
          </cell>
          <cell r="L241">
            <v>1</v>
          </cell>
          <cell r="M241">
            <v>1</v>
          </cell>
          <cell r="N241">
            <v>1652837</v>
          </cell>
        </row>
        <row r="242">
          <cell r="A242">
            <v>2003</v>
          </cell>
          <cell r="B242">
            <v>2</v>
          </cell>
          <cell r="C242" t="str">
            <v>112</v>
          </cell>
          <cell r="D242">
            <v>1</v>
          </cell>
          <cell r="E242">
            <v>1</v>
          </cell>
          <cell r="F242">
            <v>1</v>
          </cell>
          <cell r="G242">
            <v>5700</v>
          </cell>
          <cell r="H242">
            <v>1</v>
          </cell>
          <cell r="I242" t="str">
            <v>P</v>
          </cell>
          <cell r="J242">
            <v>5</v>
          </cell>
          <cell r="K242">
            <v>3200</v>
          </cell>
          <cell r="L242">
            <v>1</v>
          </cell>
          <cell r="M242">
            <v>1</v>
          </cell>
          <cell r="N242">
            <v>220737</v>
          </cell>
        </row>
        <row r="243">
          <cell r="A243">
            <v>2003</v>
          </cell>
          <cell r="B243">
            <v>2</v>
          </cell>
          <cell r="C243" t="str">
            <v>112</v>
          </cell>
          <cell r="D243">
            <v>1</v>
          </cell>
          <cell r="E243">
            <v>1</v>
          </cell>
          <cell r="F243">
            <v>1</v>
          </cell>
          <cell r="G243">
            <v>5700</v>
          </cell>
          <cell r="H243">
            <v>1</v>
          </cell>
          <cell r="I243" t="str">
            <v>P</v>
          </cell>
          <cell r="J243">
            <v>5</v>
          </cell>
          <cell r="K243">
            <v>3300</v>
          </cell>
          <cell r="L243">
            <v>1</v>
          </cell>
          <cell r="M243">
            <v>1</v>
          </cell>
          <cell r="N243">
            <v>578781</v>
          </cell>
        </row>
        <row r="244">
          <cell r="A244">
            <v>2003</v>
          </cell>
          <cell r="B244">
            <v>2</v>
          </cell>
          <cell r="C244" t="str">
            <v>112</v>
          </cell>
          <cell r="D244">
            <v>1</v>
          </cell>
          <cell r="E244">
            <v>1</v>
          </cell>
          <cell r="F244">
            <v>1</v>
          </cell>
          <cell r="G244">
            <v>5700</v>
          </cell>
          <cell r="H244">
            <v>1</v>
          </cell>
          <cell r="I244" t="str">
            <v>P</v>
          </cell>
          <cell r="J244">
            <v>5</v>
          </cell>
          <cell r="K244">
            <v>3400</v>
          </cell>
          <cell r="L244">
            <v>1</v>
          </cell>
          <cell r="M244">
            <v>1</v>
          </cell>
          <cell r="N244">
            <v>171634</v>
          </cell>
        </row>
        <row r="245">
          <cell r="A245">
            <v>2003</v>
          </cell>
          <cell r="B245">
            <v>2</v>
          </cell>
          <cell r="C245" t="str">
            <v>112</v>
          </cell>
          <cell r="D245">
            <v>1</v>
          </cell>
          <cell r="E245">
            <v>1</v>
          </cell>
          <cell r="F245">
            <v>1</v>
          </cell>
          <cell r="G245">
            <v>5700</v>
          </cell>
          <cell r="H245">
            <v>1</v>
          </cell>
          <cell r="I245" t="str">
            <v>P</v>
          </cell>
          <cell r="J245">
            <v>5</v>
          </cell>
          <cell r="K245">
            <v>3500</v>
          </cell>
          <cell r="L245">
            <v>1</v>
          </cell>
          <cell r="M245">
            <v>1</v>
          </cell>
          <cell r="N245">
            <v>424756</v>
          </cell>
        </row>
        <row r="246">
          <cell r="A246">
            <v>2003</v>
          </cell>
          <cell r="B246">
            <v>2</v>
          </cell>
          <cell r="C246" t="str">
            <v>112</v>
          </cell>
          <cell r="D246">
            <v>1</v>
          </cell>
          <cell r="E246">
            <v>1</v>
          </cell>
          <cell r="F246">
            <v>1</v>
          </cell>
          <cell r="G246">
            <v>5700</v>
          </cell>
          <cell r="H246">
            <v>1</v>
          </cell>
          <cell r="I246" t="str">
            <v>P</v>
          </cell>
          <cell r="J246">
            <v>5</v>
          </cell>
          <cell r="K246">
            <v>3600</v>
          </cell>
          <cell r="L246">
            <v>1</v>
          </cell>
          <cell r="M246">
            <v>1</v>
          </cell>
          <cell r="N246">
            <v>27826</v>
          </cell>
        </row>
        <row r="247">
          <cell r="A247">
            <v>2003</v>
          </cell>
          <cell r="B247">
            <v>2</v>
          </cell>
          <cell r="C247" t="str">
            <v>112</v>
          </cell>
          <cell r="D247">
            <v>1</v>
          </cell>
          <cell r="E247">
            <v>1</v>
          </cell>
          <cell r="F247">
            <v>1</v>
          </cell>
          <cell r="G247">
            <v>5700</v>
          </cell>
          <cell r="H247">
            <v>1</v>
          </cell>
          <cell r="I247" t="str">
            <v>P</v>
          </cell>
          <cell r="J247">
            <v>5</v>
          </cell>
          <cell r="K247">
            <v>3800</v>
          </cell>
          <cell r="L247">
            <v>1</v>
          </cell>
          <cell r="M247">
            <v>1</v>
          </cell>
          <cell r="N247">
            <v>489917</v>
          </cell>
        </row>
        <row r="248">
          <cell r="A248">
            <v>2003</v>
          </cell>
          <cell r="B248">
            <v>2</v>
          </cell>
          <cell r="C248" t="str">
            <v>113</v>
          </cell>
          <cell r="D248">
            <v>1</v>
          </cell>
          <cell r="E248">
            <v>2</v>
          </cell>
          <cell r="F248">
            <v>3</v>
          </cell>
          <cell r="G248">
            <v>5700</v>
          </cell>
          <cell r="H248">
            <v>7</v>
          </cell>
          <cell r="I248" t="str">
            <v>P</v>
          </cell>
          <cell r="J248">
            <v>6</v>
          </cell>
          <cell r="K248">
            <v>1103</v>
          </cell>
          <cell r="L248">
            <v>1</v>
          </cell>
          <cell r="M248">
            <v>1</v>
          </cell>
          <cell r="N248">
            <v>57350610</v>
          </cell>
        </row>
        <row r="249">
          <cell r="A249">
            <v>2003</v>
          </cell>
          <cell r="B249">
            <v>2</v>
          </cell>
          <cell r="C249" t="str">
            <v>113</v>
          </cell>
          <cell r="D249">
            <v>1</v>
          </cell>
          <cell r="E249">
            <v>2</v>
          </cell>
          <cell r="F249">
            <v>3</v>
          </cell>
          <cell r="G249">
            <v>5700</v>
          </cell>
          <cell r="H249">
            <v>7</v>
          </cell>
          <cell r="I249" t="str">
            <v>P</v>
          </cell>
          <cell r="J249">
            <v>6</v>
          </cell>
          <cell r="K249">
            <v>1201</v>
          </cell>
          <cell r="L249">
            <v>1</v>
          </cell>
          <cell r="M249">
            <v>1</v>
          </cell>
          <cell r="N249">
            <v>3537096</v>
          </cell>
        </row>
        <row r="250">
          <cell r="A250">
            <v>2003</v>
          </cell>
          <cell r="B250">
            <v>2</v>
          </cell>
          <cell r="C250" t="str">
            <v>113</v>
          </cell>
          <cell r="D250">
            <v>1</v>
          </cell>
          <cell r="E250">
            <v>2</v>
          </cell>
          <cell r="F250">
            <v>3</v>
          </cell>
          <cell r="G250">
            <v>5700</v>
          </cell>
          <cell r="H250">
            <v>7</v>
          </cell>
          <cell r="I250" t="str">
            <v>P</v>
          </cell>
          <cell r="J250">
            <v>6</v>
          </cell>
          <cell r="K250">
            <v>1203</v>
          </cell>
          <cell r="L250">
            <v>1</v>
          </cell>
          <cell r="M250">
            <v>1</v>
          </cell>
          <cell r="N250">
            <v>54000</v>
          </cell>
        </row>
        <row r="251">
          <cell r="A251">
            <v>2003</v>
          </cell>
          <cell r="B251">
            <v>2</v>
          </cell>
          <cell r="C251" t="str">
            <v>113</v>
          </cell>
          <cell r="D251">
            <v>1</v>
          </cell>
          <cell r="E251">
            <v>2</v>
          </cell>
          <cell r="F251">
            <v>3</v>
          </cell>
          <cell r="G251">
            <v>5700</v>
          </cell>
          <cell r="H251">
            <v>7</v>
          </cell>
          <cell r="I251" t="str">
            <v>P</v>
          </cell>
          <cell r="J251">
            <v>6</v>
          </cell>
          <cell r="K251">
            <v>1301</v>
          </cell>
          <cell r="L251">
            <v>1</v>
          </cell>
          <cell r="M251">
            <v>1</v>
          </cell>
          <cell r="N251">
            <v>806000</v>
          </cell>
        </row>
        <row r="252">
          <cell r="A252">
            <v>2003</v>
          </cell>
          <cell r="B252">
            <v>2</v>
          </cell>
          <cell r="C252" t="str">
            <v>113</v>
          </cell>
          <cell r="D252">
            <v>1</v>
          </cell>
          <cell r="E252">
            <v>2</v>
          </cell>
          <cell r="F252">
            <v>3</v>
          </cell>
          <cell r="G252">
            <v>5700</v>
          </cell>
          <cell r="H252">
            <v>7</v>
          </cell>
          <cell r="I252" t="str">
            <v>P</v>
          </cell>
          <cell r="J252">
            <v>6</v>
          </cell>
          <cell r="K252">
            <v>1305</v>
          </cell>
          <cell r="L252">
            <v>1</v>
          </cell>
          <cell r="M252">
            <v>1</v>
          </cell>
          <cell r="N252">
            <v>1593072</v>
          </cell>
        </row>
        <row r="253">
          <cell r="A253">
            <v>2003</v>
          </cell>
          <cell r="B253">
            <v>2</v>
          </cell>
          <cell r="C253" t="str">
            <v>113</v>
          </cell>
          <cell r="D253">
            <v>1</v>
          </cell>
          <cell r="E253">
            <v>2</v>
          </cell>
          <cell r="F253">
            <v>3</v>
          </cell>
          <cell r="G253">
            <v>5700</v>
          </cell>
          <cell r="H253">
            <v>7</v>
          </cell>
          <cell r="I253" t="str">
            <v>P</v>
          </cell>
          <cell r="J253">
            <v>6</v>
          </cell>
          <cell r="K253">
            <v>1306</v>
          </cell>
          <cell r="L253">
            <v>1</v>
          </cell>
          <cell r="M253">
            <v>1</v>
          </cell>
          <cell r="N253">
            <v>6765291</v>
          </cell>
        </row>
        <row r="254">
          <cell r="A254">
            <v>2003</v>
          </cell>
          <cell r="B254">
            <v>2</v>
          </cell>
          <cell r="C254" t="str">
            <v>113</v>
          </cell>
          <cell r="D254">
            <v>1</v>
          </cell>
          <cell r="E254">
            <v>2</v>
          </cell>
          <cell r="F254">
            <v>3</v>
          </cell>
          <cell r="G254">
            <v>5700</v>
          </cell>
          <cell r="H254">
            <v>7</v>
          </cell>
          <cell r="I254" t="str">
            <v>P</v>
          </cell>
          <cell r="J254">
            <v>6</v>
          </cell>
          <cell r="K254">
            <v>1401</v>
          </cell>
          <cell r="L254">
            <v>1</v>
          </cell>
          <cell r="M254">
            <v>1</v>
          </cell>
          <cell r="N254">
            <v>7194337</v>
          </cell>
        </row>
        <row r="255">
          <cell r="A255">
            <v>2003</v>
          </cell>
          <cell r="B255">
            <v>2</v>
          </cell>
          <cell r="C255" t="str">
            <v>113</v>
          </cell>
          <cell r="D255">
            <v>1</v>
          </cell>
          <cell r="E255">
            <v>2</v>
          </cell>
          <cell r="F255">
            <v>3</v>
          </cell>
          <cell r="G255">
            <v>5700</v>
          </cell>
          <cell r="H255">
            <v>7</v>
          </cell>
          <cell r="I255" t="str">
            <v>P</v>
          </cell>
          <cell r="J255">
            <v>6</v>
          </cell>
          <cell r="K255">
            <v>1403</v>
          </cell>
          <cell r="L255">
            <v>1</v>
          </cell>
          <cell r="M255">
            <v>1</v>
          </cell>
          <cell r="N255">
            <v>2821308</v>
          </cell>
        </row>
        <row r="256">
          <cell r="A256">
            <v>2003</v>
          </cell>
          <cell r="B256">
            <v>2</v>
          </cell>
          <cell r="C256" t="str">
            <v>113</v>
          </cell>
          <cell r="D256">
            <v>1</v>
          </cell>
          <cell r="E256">
            <v>2</v>
          </cell>
          <cell r="F256">
            <v>3</v>
          </cell>
          <cell r="G256">
            <v>5700</v>
          </cell>
          <cell r="H256">
            <v>7</v>
          </cell>
          <cell r="I256" t="str">
            <v>P</v>
          </cell>
          <cell r="J256">
            <v>6</v>
          </cell>
          <cell r="K256">
            <v>1404</v>
          </cell>
          <cell r="L256">
            <v>1</v>
          </cell>
          <cell r="M256">
            <v>1</v>
          </cell>
          <cell r="N256">
            <v>2617421</v>
          </cell>
        </row>
        <row r="257">
          <cell r="A257">
            <v>2003</v>
          </cell>
          <cell r="B257">
            <v>2</v>
          </cell>
          <cell r="C257" t="str">
            <v>113</v>
          </cell>
          <cell r="D257">
            <v>1</v>
          </cell>
          <cell r="E257">
            <v>2</v>
          </cell>
          <cell r="F257">
            <v>3</v>
          </cell>
          <cell r="G257">
            <v>5700</v>
          </cell>
          <cell r="H257">
            <v>7</v>
          </cell>
          <cell r="I257" t="str">
            <v>P</v>
          </cell>
          <cell r="J257">
            <v>6</v>
          </cell>
          <cell r="K257">
            <v>1406</v>
          </cell>
          <cell r="L257">
            <v>1</v>
          </cell>
          <cell r="M257">
            <v>1</v>
          </cell>
          <cell r="N257">
            <v>518981</v>
          </cell>
        </row>
        <row r="258">
          <cell r="A258">
            <v>2003</v>
          </cell>
          <cell r="B258">
            <v>2</v>
          </cell>
          <cell r="C258" t="str">
            <v>113</v>
          </cell>
          <cell r="D258">
            <v>1</v>
          </cell>
          <cell r="E258">
            <v>2</v>
          </cell>
          <cell r="F258">
            <v>3</v>
          </cell>
          <cell r="G258">
            <v>5700</v>
          </cell>
          <cell r="H258">
            <v>7</v>
          </cell>
          <cell r="I258" t="str">
            <v>P</v>
          </cell>
          <cell r="J258">
            <v>6</v>
          </cell>
          <cell r="K258">
            <v>1407</v>
          </cell>
          <cell r="L258">
            <v>1</v>
          </cell>
          <cell r="M258">
            <v>1</v>
          </cell>
          <cell r="N258">
            <v>10480096</v>
          </cell>
        </row>
        <row r="259">
          <cell r="A259">
            <v>2003</v>
          </cell>
          <cell r="B259">
            <v>2</v>
          </cell>
          <cell r="C259" t="str">
            <v>113</v>
          </cell>
          <cell r="D259">
            <v>1</v>
          </cell>
          <cell r="E259">
            <v>2</v>
          </cell>
          <cell r="F259">
            <v>3</v>
          </cell>
          <cell r="G259">
            <v>5700</v>
          </cell>
          <cell r="H259">
            <v>7</v>
          </cell>
          <cell r="I259" t="str">
            <v>P</v>
          </cell>
          <cell r="J259">
            <v>6</v>
          </cell>
          <cell r="K259">
            <v>1408</v>
          </cell>
          <cell r="L259">
            <v>1</v>
          </cell>
          <cell r="M259">
            <v>1</v>
          </cell>
          <cell r="N259">
            <v>189564</v>
          </cell>
        </row>
        <row r="260">
          <cell r="A260">
            <v>2003</v>
          </cell>
          <cell r="B260">
            <v>2</v>
          </cell>
          <cell r="C260" t="str">
            <v>113</v>
          </cell>
          <cell r="D260">
            <v>1</v>
          </cell>
          <cell r="E260">
            <v>2</v>
          </cell>
          <cell r="F260">
            <v>3</v>
          </cell>
          <cell r="G260">
            <v>5700</v>
          </cell>
          <cell r="H260">
            <v>7</v>
          </cell>
          <cell r="I260" t="str">
            <v>P</v>
          </cell>
          <cell r="J260">
            <v>6</v>
          </cell>
          <cell r="K260">
            <v>1505</v>
          </cell>
          <cell r="L260">
            <v>1</v>
          </cell>
          <cell r="M260">
            <v>1</v>
          </cell>
          <cell r="N260">
            <v>11701000</v>
          </cell>
        </row>
        <row r="261">
          <cell r="A261">
            <v>2003</v>
          </cell>
          <cell r="B261">
            <v>2</v>
          </cell>
          <cell r="C261" t="str">
            <v>113</v>
          </cell>
          <cell r="D261">
            <v>1</v>
          </cell>
          <cell r="E261">
            <v>2</v>
          </cell>
          <cell r="F261">
            <v>3</v>
          </cell>
          <cell r="G261">
            <v>5700</v>
          </cell>
          <cell r="H261">
            <v>7</v>
          </cell>
          <cell r="I261" t="str">
            <v>P</v>
          </cell>
          <cell r="J261">
            <v>6</v>
          </cell>
          <cell r="K261">
            <v>1506</v>
          </cell>
          <cell r="L261">
            <v>1</v>
          </cell>
          <cell r="M261">
            <v>1</v>
          </cell>
          <cell r="N261">
            <v>4433800</v>
          </cell>
        </row>
        <row r="262">
          <cell r="A262">
            <v>2003</v>
          </cell>
          <cell r="B262">
            <v>2</v>
          </cell>
          <cell r="C262" t="str">
            <v>113</v>
          </cell>
          <cell r="D262">
            <v>1</v>
          </cell>
          <cell r="E262">
            <v>2</v>
          </cell>
          <cell r="F262">
            <v>3</v>
          </cell>
          <cell r="G262">
            <v>5700</v>
          </cell>
          <cell r="H262">
            <v>7</v>
          </cell>
          <cell r="I262" t="str">
            <v>P</v>
          </cell>
          <cell r="J262">
            <v>6</v>
          </cell>
          <cell r="K262">
            <v>1507</v>
          </cell>
          <cell r="L262">
            <v>1</v>
          </cell>
          <cell r="M262">
            <v>1</v>
          </cell>
          <cell r="N262">
            <v>1894164</v>
          </cell>
        </row>
        <row r="263">
          <cell r="A263">
            <v>2003</v>
          </cell>
          <cell r="B263">
            <v>2</v>
          </cell>
          <cell r="C263" t="str">
            <v>113</v>
          </cell>
          <cell r="D263">
            <v>1</v>
          </cell>
          <cell r="E263">
            <v>2</v>
          </cell>
          <cell r="F263">
            <v>3</v>
          </cell>
          <cell r="G263">
            <v>5700</v>
          </cell>
          <cell r="H263">
            <v>7</v>
          </cell>
          <cell r="I263" t="str">
            <v>P</v>
          </cell>
          <cell r="J263">
            <v>6</v>
          </cell>
          <cell r="K263">
            <v>1508</v>
          </cell>
          <cell r="L263">
            <v>1</v>
          </cell>
          <cell r="M263">
            <v>1</v>
          </cell>
          <cell r="N263">
            <v>1147016</v>
          </cell>
        </row>
        <row r="264">
          <cell r="A264">
            <v>2003</v>
          </cell>
          <cell r="B264">
            <v>2</v>
          </cell>
          <cell r="C264" t="str">
            <v>113</v>
          </cell>
          <cell r="D264">
            <v>1</v>
          </cell>
          <cell r="E264">
            <v>2</v>
          </cell>
          <cell r="F264">
            <v>3</v>
          </cell>
          <cell r="G264">
            <v>5700</v>
          </cell>
          <cell r="H264">
            <v>7</v>
          </cell>
          <cell r="I264" t="str">
            <v>P</v>
          </cell>
          <cell r="J264">
            <v>6</v>
          </cell>
          <cell r="K264">
            <v>1509</v>
          </cell>
          <cell r="L264">
            <v>1</v>
          </cell>
          <cell r="M264">
            <v>1</v>
          </cell>
          <cell r="N264">
            <v>96615216</v>
          </cell>
        </row>
        <row r="265">
          <cell r="A265">
            <v>2003</v>
          </cell>
          <cell r="B265">
            <v>2</v>
          </cell>
          <cell r="C265" t="str">
            <v>113</v>
          </cell>
          <cell r="D265">
            <v>1</v>
          </cell>
          <cell r="E265">
            <v>2</v>
          </cell>
          <cell r="F265">
            <v>3</v>
          </cell>
          <cell r="G265">
            <v>5700</v>
          </cell>
          <cell r="H265">
            <v>7</v>
          </cell>
          <cell r="I265" t="str">
            <v>P</v>
          </cell>
          <cell r="J265">
            <v>6</v>
          </cell>
          <cell r="K265">
            <v>1511</v>
          </cell>
          <cell r="L265">
            <v>1</v>
          </cell>
          <cell r="M265">
            <v>1</v>
          </cell>
          <cell r="N265">
            <v>3004992</v>
          </cell>
        </row>
        <row r="266">
          <cell r="A266">
            <v>2003</v>
          </cell>
          <cell r="B266">
            <v>2</v>
          </cell>
          <cell r="C266" t="str">
            <v>113</v>
          </cell>
          <cell r="D266">
            <v>1</v>
          </cell>
          <cell r="E266">
            <v>2</v>
          </cell>
          <cell r="F266">
            <v>3</v>
          </cell>
          <cell r="G266">
            <v>5700</v>
          </cell>
          <cell r="H266">
            <v>7</v>
          </cell>
          <cell r="I266" t="str">
            <v>P</v>
          </cell>
          <cell r="J266">
            <v>6</v>
          </cell>
          <cell r="K266">
            <v>1601</v>
          </cell>
          <cell r="L266">
            <v>1</v>
          </cell>
          <cell r="M266">
            <v>1</v>
          </cell>
          <cell r="N266">
            <v>3741308</v>
          </cell>
        </row>
        <row r="267">
          <cell r="A267">
            <v>2003</v>
          </cell>
          <cell r="B267">
            <v>2</v>
          </cell>
          <cell r="C267" t="str">
            <v>113</v>
          </cell>
          <cell r="D267">
            <v>1</v>
          </cell>
          <cell r="E267">
            <v>2</v>
          </cell>
          <cell r="F267">
            <v>3</v>
          </cell>
          <cell r="G267">
            <v>5700</v>
          </cell>
          <cell r="H267">
            <v>7</v>
          </cell>
          <cell r="I267" t="str">
            <v>P</v>
          </cell>
          <cell r="J267">
            <v>6</v>
          </cell>
          <cell r="K267">
            <v>1801</v>
          </cell>
          <cell r="L267">
            <v>1</v>
          </cell>
          <cell r="M267">
            <v>1</v>
          </cell>
          <cell r="N267">
            <v>20270000</v>
          </cell>
        </row>
        <row r="268">
          <cell r="A268">
            <v>2003</v>
          </cell>
          <cell r="B268">
            <v>2</v>
          </cell>
          <cell r="C268" t="str">
            <v>113</v>
          </cell>
          <cell r="D268">
            <v>1</v>
          </cell>
          <cell r="E268">
            <v>2</v>
          </cell>
          <cell r="F268">
            <v>3</v>
          </cell>
          <cell r="G268">
            <v>5700</v>
          </cell>
          <cell r="H268">
            <v>7</v>
          </cell>
          <cell r="I268" t="str">
            <v>P</v>
          </cell>
          <cell r="J268">
            <v>6</v>
          </cell>
          <cell r="K268">
            <v>1803</v>
          </cell>
          <cell r="L268">
            <v>1</v>
          </cell>
          <cell r="M268">
            <v>1</v>
          </cell>
          <cell r="N268">
            <v>11610000</v>
          </cell>
        </row>
        <row r="269">
          <cell r="A269">
            <v>2003</v>
          </cell>
          <cell r="B269">
            <v>2</v>
          </cell>
          <cell r="C269" t="str">
            <v>113</v>
          </cell>
          <cell r="D269">
            <v>1</v>
          </cell>
          <cell r="E269">
            <v>2</v>
          </cell>
          <cell r="F269">
            <v>3</v>
          </cell>
          <cell r="G269">
            <v>5700</v>
          </cell>
          <cell r="H269">
            <v>7</v>
          </cell>
          <cell r="I269" t="str">
            <v>P</v>
          </cell>
          <cell r="J269">
            <v>6</v>
          </cell>
          <cell r="K269">
            <v>1804</v>
          </cell>
          <cell r="L269">
            <v>1</v>
          </cell>
          <cell r="M269">
            <v>1</v>
          </cell>
          <cell r="N269">
            <v>570000</v>
          </cell>
        </row>
        <row r="270">
          <cell r="A270">
            <v>2003</v>
          </cell>
          <cell r="B270">
            <v>2</v>
          </cell>
          <cell r="C270" t="str">
            <v>113</v>
          </cell>
          <cell r="D270">
            <v>1</v>
          </cell>
          <cell r="E270">
            <v>2</v>
          </cell>
          <cell r="F270">
            <v>3</v>
          </cell>
          <cell r="G270">
            <v>5700</v>
          </cell>
          <cell r="H270">
            <v>7</v>
          </cell>
          <cell r="I270" t="str">
            <v>P</v>
          </cell>
          <cell r="J270">
            <v>6</v>
          </cell>
          <cell r="K270">
            <v>1805</v>
          </cell>
          <cell r="L270">
            <v>1</v>
          </cell>
          <cell r="M270">
            <v>1</v>
          </cell>
          <cell r="N270">
            <v>230000</v>
          </cell>
        </row>
        <row r="271">
          <cell r="A271">
            <v>2003</v>
          </cell>
          <cell r="B271">
            <v>2</v>
          </cell>
          <cell r="C271" t="str">
            <v>113</v>
          </cell>
          <cell r="D271">
            <v>1</v>
          </cell>
          <cell r="E271">
            <v>2</v>
          </cell>
          <cell r="F271">
            <v>3</v>
          </cell>
          <cell r="G271">
            <v>5700</v>
          </cell>
          <cell r="H271">
            <v>7</v>
          </cell>
          <cell r="I271" t="str">
            <v>P</v>
          </cell>
          <cell r="J271">
            <v>6</v>
          </cell>
          <cell r="K271">
            <v>2100</v>
          </cell>
          <cell r="L271">
            <v>1</v>
          </cell>
          <cell r="M271">
            <v>1</v>
          </cell>
          <cell r="N271">
            <v>6925121</v>
          </cell>
        </row>
        <row r="272">
          <cell r="A272">
            <v>2003</v>
          </cell>
          <cell r="B272">
            <v>2</v>
          </cell>
          <cell r="C272" t="str">
            <v>113</v>
          </cell>
          <cell r="D272">
            <v>1</v>
          </cell>
          <cell r="E272">
            <v>2</v>
          </cell>
          <cell r="F272">
            <v>3</v>
          </cell>
          <cell r="G272">
            <v>5700</v>
          </cell>
          <cell r="H272">
            <v>7</v>
          </cell>
          <cell r="I272" t="str">
            <v>P</v>
          </cell>
          <cell r="J272">
            <v>6</v>
          </cell>
          <cell r="K272">
            <v>2200</v>
          </cell>
          <cell r="L272">
            <v>1</v>
          </cell>
          <cell r="M272">
            <v>1</v>
          </cell>
          <cell r="N272">
            <v>2420397</v>
          </cell>
        </row>
        <row r="273">
          <cell r="A273">
            <v>2003</v>
          </cell>
          <cell r="B273">
            <v>2</v>
          </cell>
          <cell r="C273" t="str">
            <v>113</v>
          </cell>
          <cell r="D273">
            <v>1</v>
          </cell>
          <cell r="E273">
            <v>2</v>
          </cell>
          <cell r="F273">
            <v>3</v>
          </cell>
          <cell r="G273">
            <v>5700</v>
          </cell>
          <cell r="H273">
            <v>7</v>
          </cell>
          <cell r="I273" t="str">
            <v>P</v>
          </cell>
          <cell r="J273">
            <v>6</v>
          </cell>
          <cell r="K273">
            <v>2300</v>
          </cell>
          <cell r="L273">
            <v>1</v>
          </cell>
          <cell r="M273">
            <v>1</v>
          </cell>
          <cell r="N273">
            <v>1195841</v>
          </cell>
        </row>
        <row r="274">
          <cell r="A274">
            <v>2003</v>
          </cell>
          <cell r="B274">
            <v>2</v>
          </cell>
          <cell r="C274" t="str">
            <v>113</v>
          </cell>
          <cell r="D274">
            <v>1</v>
          </cell>
          <cell r="E274">
            <v>2</v>
          </cell>
          <cell r="F274">
            <v>3</v>
          </cell>
          <cell r="G274">
            <v>5700</v>
          </cell>
          <cell r="H274">
            <v>7</v>
          </cell>
          <cell r="I274" t="str">
            <v>P</v>
          </cell>
          <cell r="J274">
            <v>6</v>
          </cell>
          <cell r="K274">
            <v>2400</v>
          </cell>
          <cell r="L274">
            <v>1</v>
          </cell>
          <cell r="M274">
            <v>1</v>
          </cell>
          <cell r="N274">
            <v>987973</v>
          </cell>
        </row>
        <row r="275">
          <cell r="A275">
            <v>2003</v>
          </cell>
          <cell r="B275">
            <v>2</v>
          </cell>
          <cell r="C275" t="str">
            <v>113</v>
          </cell>
          <cell r="D275">
            <v>1</v>
          </cell>
          <cell r="E275">
            <v>2</v>
          </cell>
          <cell r="F275">
            <v>3</v>
          </cell>
          <cell r="G275">
            <v>5700</v>
          </cell>
          <cell r="H275">
            <v>7</v>
          </cell>
          <cell r="I275" t="str">
            <v>P</v>
          </cell>
          <cell r="J275">
            <v>6</v>
          </cell>
          <cell r="K275">
            <v>2500</v>
          </cell>
          <cell r="L275">
            <v>1</v>
          </cell>
          <cell r="M275">
            <v>1</v>
          </cell>
          <cell r="N275">
            <v>365771</v>
          </cell>
        </row>
        <row r="276">
          <cell r="A276">
            <v>2003</v>
          </cell>
          <cell r="B276">
            <v>2</v>
          </cell>
          <cell r="C276" t="str">
            <v>113</v>
          </cell>
          <cell r="D276">
            <v>1</v>
          </cell>
          <cell r="E276">
            <v>2</v>
          </cell>
          <cell r="F276">
            <v>3</v>
          </cell>
          <cell r="G276">
            <v>5700</v>
          </cell>
          <cell r="H276">
            <v>7</v>
          </cell>
          <cell r="I276" t="str">
            <v>P</v>
          </cell>
          <cell r="J276">
            <v>6</v>
          </cell>
          <cell r="K276">
            <v>2600</v>
          </cell>
          <cell r="L276">
            <v>1</v>
          </cell>
          <cell r="M276">
            <v>1</v>
          </cell>
          <cell r="N276">
            <v>1184802</v>
          </cell>
        </row>
        <row r="277">
          <cell r="A277">
            <v>2003</v>
          </cell>
          <cell r="B277">
            <v>2</v>
          </cell>
          <cell r="C277" t="str">
            <v>113</v>
          </cell>
          <cell r="D277">
            <v>1</v>
          </cell>
          <cell r="E277">
            <v>2</v>
          </cell>
          <cell r="F277">
            <v>3</v>
          </cell>
          <cell r="G277">
            <v>5700</v>
          </cell>
          <cell r="H277">
            <v>7</v>
          </cell>
          <cell r="I277" t="str">
            <v>P</v>
          </cell>
          <cell r="J277">
            <v>6</v>
          </cell>
          <cell r="K277">
            <v>2700</v>
          </cell>
          <cell r="L277">
            <v>1</v>
          </cell>
          <cell r="M277">
            <v>1</v>
          </cell>
          <cell r="N277">
            <v>280604</v>
          </cell>
        </row>
        <row r="278">
          <cell r="A278">
            <v>2003</v>
          </cell>
          <cell r="B278">
            <v>2</v>
          </cell>
          <cell r="C278" t="str">
            <v>113</v>
          </cell>
          <cell r="D278">
            <v>1</v>
          </cell>
          <cell r="E278">
            <v>2</v>
          </cell>
          <cell r="F278">
            <v>3</v>
          </cell>
          <cell r="G278">
            <v>5700</v>
          </cell>
          <cell r="H278">
            <v>7</v>
          </cell>
          <cell r="I278" t="str">
            <v>P</v>
          </cell>
          <cell r="J278">
            <v>6</v>
          </cell>
          <cell r="K278">
            <v>3100</v>
          </cell>
          <cell r="L278">
            <v>1</v>
          </cell>
          <cell r="M278">
            <v>1</v>
          </cell>
          <cell r="N278">
            <v>14855848</v>
          </cell>
        </row>
        <row r="279">
          <cell r="A279">
            <v>2003</v>
          </cell>
          <cell r="B279">
            <v>2</v>
          </cell>
          <cell r="C279" t="str">
            <v>113</v>
          </cell>
          <cell r="D279">
            <v>1</v>
          </cell>
          <cell r="E279">
            <v>2</v>
          </cell>
          <cell r="F279">
            <v>3</v>
          </cell>
          <cell r="G279">
            <v>5700</v>
          </cell>
          <cell r="H279">
            <v>7</v>
          </cell>
          <cell r="I279" t="str">
            <v>P</v>
          </cell>
          <cell r="J279">
            <v>6</v>
          </cell>
          <cell r="K279">
            <v>3200</v>
          </cell>
          <cell r="L279">
            <v>1</v>
          </cell>
          <cell r="M279">
            <v>1</v>
          </cell>
          <cell r="N279">
            <v>781304</v>
          </cell>
        </row>
        <row r="280">
          <cell r="A280">
            <v>2003</v>
          </cell>
          <cell r="B280">
            <v>2</v>
          </cell>
          <cell r="C280" t="str">
            <v>113</v>
          </cell>
          <cell r="D280">
            <v>1</v>
          </cell>
          <cell r="E280">
            <v>2</v>
          </cell>
          <cell r="F280">
            <v>3</v>
          </cell>
          <cell r="G280">
            <v>5700</v>
          </cell>
          <cell r="H280">
            <v>7</v>
          </cell>
          <cell r="I280" t="str">
            <v>P</v>
          </cell>
          <cell r="J280">
            <v>6</v>
          </cell>
          <cell r="K280">
            <v>3300</v>
          </cell>
          <cell r="L280">
            <v>1</v>
          </cell>
          <cell r="M280">
            <v>1</v>
          </cell>
          <cell r="N280">
            <v>9050873</v>
          </cell>
        </row>
        <row r="281">
          <cell r="A281">
            <v>2003</v>
          </cell>
          <cell r="B281">
            <v>2</v>
          </cell>
          <cell r="C281" t="str">
            <v>113</v>
          </cell>
          <cell r="D281">
            <v>1</v>
          </cell>
          <cell r="E281">
            <v>2</v>
          </cell>
          <cell r="F281">
            <v>3</v>
          </cell>
          <cell r="G281">
            <v>5700</v>
          </cell>
          <cell r="H281">
            <v>7</v>
          </cell>
          <cell r="I281" t="str">
            <v>P</v>
          </cell>
          <cell r="J281">
            <v>6</v>
          </cell>
          <cell r="K281">
            <v>3400</v>
          </cell>
          <cell r="L281">
            <v>1</v>
          </cell>
          <cell r="M281">
            <v>1</v>
          </cell>
          <cell r="N281">
            <v>9105441</v>
          </cell>
        </row>
        <row r="282">
          <cell r="A282">
            <v>2003</v>
          </cell>
          <cell r="B282">
            <v>2</v>
          </cell>
          <cell r="C282" t="str">
            <v>113</v>
          </cell>
          <cell r="D282">
            <v>1</v>
          </cell>
          <cell r="E282">
            <v>2</v>
          </cell>
          <cell r="F282">
            <v>3</v>
          </cell>
          <cell r="G282">
            <v>5700</v>
          </cell>
          <cell r="H282">
            <v>7</v>
          </cell>
          <cell r="I282" t="str">
            <v>P</v>
          </cell>
          <cell r="J282">
            <v>6</v>
          </cell>
          <cell r="K282">
            <v>3500</v>
          </cell>
          <cell r="L282">
            <v>1</v>
          </cell>
          <cell r="M282">
            <v>1</v>
          </cell>
          <cell r="N282">
            <v>5561258</v>
          </cell>
        </row>
        <row r="283">
          <cell r="A283">
            <v>2003</v>
          </cell>
          <cell r="B283">
            <v>2</v>
          </cell>
          <cell r="C283" t="str">
            <v>113</v>
          </cell>
          <cell r="D283">
            <v>1</v>
          </cell>
          <cell r="E283">
            <v>2</v>
          </cell>
          <cell r="F283">
            <v>3</v>
          </cell>
          <cell r="G283">
            <v>5700</v>
          </cell>
          <cell r="H283">
            <v>7</v>
          </cell>
          <cell r="I283" t="str">
            <v>P</v>
          </cell>
          <cell r="J283">
            <v>6</v>
          </cell>
          <cell r="K283">
            <v>3600</v>
          </cell>
          <cell r="L283">
            <v>1</v>
          </cell>
          <cell r="M283">
            <v>1</v>
          </cell>
          <cell r="N283">
            <v>457647</v>
          </cell>
        </row>
        <row r="284">
          <cell r="A284">
            <v>2003</v>
          </cell>
          <cell r="B284">
            <v>2</v>
          </cell>
          <cell r="C284" t="str">
            <v>113</v>
          </cell>
          <cell r="D284">
            <v>1</v>
          </cell>
          <cell r="E284">
            <v>2</v>
          </cell>
          <cell r="F284">
            <v>3</v>
          </cell>
          <cell r="G284">
            <v>5700</v>
          </cell>
          <cell r="H284">
            <v>7</v>
          </cell>
          <cell r="I284" t="str">
            <v>P</v>
          </cell>
          <cell r="J284">
            <v>6</v>
          </cell>
          <cell r="K284">
            <v>3700</v>
          </cell>
          <cell r="L284">
            <v>1</v>
          </cell>
          <cell r="M284">
            <v>1</v>
          </cell>
          <cell r="N284">
            <v>0</v>
          </cell>
        </row>
        <row r="285">
          <cell r="A285">
            <v>2003</v>
          </cell>
          <cell r="B285">
            <v>2</v>
          </cell>
          <cell r="C285" t="str">
            <v>113</v>
          </cell>
          <cell r="D285">
            <v>1</v>
          </cell>
          <cell r="E285">
            <v>2</v>
          </cell>
          <cell r="F285">
            <v>3</v>
          </cell>
          <cell r="G285">
            <v>5700</v>
          </cell>
          <cell r="H285">
            <v>7</v>
          </cell>
          <cell r="I285" t="str">
            <v>P</v>
          </cell>
          <cell r="J285">
            <v>6</v>
          </cell>
          <cell r="K285">
            <v>3800</v>
          </cell>
          <cell r="L285">
            <v>1</v>
          </cell>
          <cell r="M285">
            <v>1</v>
          </cell>
          <cell r="N285">
            <v>3224189</v>
          </cell>
        </row>
        <row r="286">
          <cell r="A286">
            <v>2003</v>
          </cell>
          <cell r="B286">
            <v>2</v>
          </cell>
          <cell r="C286" t="str">
            <v>113</v>
          </cell>
          <cell r="D286">
            <v>1</v>
          </cell>
          <cell r="E286">
            <v>2</v>
          </cell>
          <cell r="F286">
            <v>3</v>
          </cell>
          <cell r="G286">
            <v>5700</v>
          </cell>
          <cell r="H286">
            <v>7</v>
          </cell>
          <cell r="I286" t="str">
            <v>P</v>
          </cell>
          <cell r="J286">
            <v>6</v>
          </cell>
          <cell r="K286">
            <v>5100</v>
          </cell>
          <cell r="L286">
            <v>2</v>
          </cell>
          <cell r="M286">
            <v>1</v>
          </cell>
          <cell r="N286">
            <v>600000</v>
          </cell>
        </row>
        <row r="287">
          <cell r="A287">
            <v>2003</v>
          </cell>
          <cell r="B287">
            <v>2</v>
          </cell>
          <cell r="C287" t="str">
            <v>113</v>
          </cell>
          <cell r="D287">
            <v>1</v>
          </cell>
          <cell r="E287">
            <v>2</v>
          </cell>
          <cell r="F287">
            <v>3</v>
          </cell>
          <cell r="G287">
            <v>5700</v>
          </cell>
          <cell r="H287">
            <v>7</v>
          </cell>
          <cell r="I287" t="str">
            <v>P</v>
          </cell>
          <cell r="J287">
            <v>6</v>
          </cell>
          <cell r="K287">
            <v>5200</v>
          </cell>
          <cell r="L287">
            <v>2</v>
          </cell>
          <cell r="M287">
            <v>1</v>
          </cell>
          <cell r="N287">
            <v>5000000</v>
          </cell>
        </row>
        <row r="288">
          <cell r="A288">
            <v>2003</v>
          </cell>
          <cell r="B288">
            <v>2</v>
          </cell>
          <cell r="C288" t="str">
            <v>113</v>
          </cell>
          <cell r="D288">
            <v>1</v>
          </cell>
          <cell r="E288">
            <v>2</v>
          </cell>
          <cell r="F288">
            <v>3</v>
          </cell>
          <cell r="G288">
            <v>5700</v>
          </cell>
          <cell r="H288">
            <v>7</v>
          </cell>
          <cell r="I288" t="str">
            <v>P</v>
          </cell>
          <cell r="J288">
            <v>6</v>
          </cell>
          <cell r="K288">
            <v>5300</v>
          </cell>
          <cell r="L288">
            <v>2</v>
          </cell>
          <cell r="M288">
            <v>1</v>
          </cell>
          <cell r="N288">
            <v>3000000</v>
          </cell>
        </row>
        <row r="289">
          <cell r="A289">
            <v>2003</v>
          </cell>
          <cell r="B289">
            <v>2</v>
          </cell>
          <cell r="C289" t="str">
            <v>113</v>
          </cell>
          <cell r="D289">
            <v>1</v>
          </cell>
          <cell r="E289">
            <v>2</v>
          </cell>
          <cell r="F289">
            <v>3</v>
          </cell>
          <cell r="G289">
            <v>5700</v>
          </cell>
          <cell r="H289">
            <v>7</v>
          </cell>
          <cell r="I289" t="str">
            <v>P</v>
          </cell>
          <cell r="J289">
            <v>6</v>
          </cell>
          <cell r="K289">
            <v>5500</v>
          </cell>
          <cell r="L289">
            <v>2</v>
          </cell>
          <cell r="M289">
            <v>1</v>
          </cell>
          <cell r="N289">
            <v>400000</v>
          </cell>
        </row>
        <row r="290">
          <cell r="A290">
            <v>2003</v>
          </cell>
          <cell r="B290">
            <v>2</v>
          </cell>
          <cell r="C290" t="str">
            <v>113</v>
          </cell>
          <cell r="D290">
            <v>1</v>
          </cell>
          <cell r="E290">
            <v>2</v>
          </cell>
          <cell r="F290">
            <v>3</v>
          </cell>
          <cell r="G290">
            <v>5700</v>
          </cell>
          <cell r="H290">
            <v>7</v>
          </cell>
          <cell r="I290" t="str">
            <v>P</v>
          </cell>
          <cell r="J290">
            <v>6</v>
          </cell>
          <cell r="K290">
            <v>7500</v>
          </cell>
          <cell r="L290">
            <v>1</v>
          </cell>
          <cell r="M290">
            <v>1</v>
          </cell>
          <cell r="N290">
            <v>1000000</v>
          </cell>
        </row>
        <row r="291">
          <cell r="A291">
            <v>2003</v>
          </cell>
          <cell r="B291">
            <v>2</v>
          </cell>
          <cell r="C291" t="str">
            <v>113</v>
          </cell>
          <cell r="D291">
            <v>1</v>
          </cell>
          <cell r="E291">
            <v>7</v>
          </cell>
          <cell r="F291">
            <v>0</v>
          </cell>
          <cell r="G291">
            <v>5700</v>
          </cell>
          <cell r="H291">
            <v>6</v>
          </cell>
          <cell r="I291" t="str">
            <v>P</v>
          </cell>
          <cell r="J291">
            <v>7</v>
          </cell>
          <cell r="K291">
            <v>1103</v>
          </cell>
          <cell r="L291">
            <v>1</v>
          </cell>
          <cell r="M291">
            <v>1</v>
          </cell>
          <cell r="N291">
            <v>1300729</v>
          </cell>
        </row>
        <row r="292">
          <cell r="A292">
            <v>2003</v>
          </cell>
          <cell r="B292">
            <v>2</v>
          </cell>
          <cell r="C292" t="str">
            <v>113</v>
          </cell>
          <cell r="D292">
            <v>1</v>
          </cell>
          <cell r="E292">
            <v>7</v>
          </cell>
          <cell r="F292">
            <v>0</v>
          </cell>
          <cell r="G292">
            <v>5700</v>
          </cell>
          <cell r="H292">
            <v>6</v>
          </cell>
          <cell r="I292" t="str">
            <v>P</v>
          </cell>
          <cell r="J292">
            <v>7</v>
          </cell>
          <cell r="K292">
            <v>1305</v>
          </cell>
          <cell r="L292">
            <v>1</v>
          </cell>
          <cell r="M292">
            <v>1</v>
          </cell>
          <cell r="N292">
            <v>36131</v>
          </cell>
        </row>
        <row r="293">
          <cell r="A293">
            <v>2003</v>
          </cell>
          <cell r="B293">
            <v>2</v>
          </cell>
          <cell r="C293" t="str">
            <v>113</v>
          </cell>
          <cell r="D293">
            <v>1</v>
          </cell>
          <cell r="E293">
            <v>7</v>
          </cell>
          <cell r="F293">
            <v>0</v>
          </cell>
          <cell r="G293">
            <v>5700</v>
          </cell>
          <cell r="H293">
            <v>6</v>
          </cell>
          <cell r="I293" t="str">
            <v>P</v>
          </cell>
          <cell r="J293">
            <v>7</v>
          </cell>
          <cell r="K293">
            <v>1306</v>
          </cell>
          <cell r="L293">
            <v>1</v>
          </cell>
          <cell r="M293">
            <v>1</v>
          </cell>
          <cell r="N293">
            <v>144525</v>
          </cell>
        </row>
        <row r="294">
          <cell r="A294">
            <v>2003</v>
          </cell>
          <cell r="B294">
            <v>2</v>
          </cell>
          <cell r="C294" t="str">
            <v>113</v>
          </cell>
          <cell r="D294">
            <v>1</v>
          </cell>
          <cell r="E294">
            <v>7</v>
          </cell>
          <cell r="F294">
            <v>0</v>
          </cell>
          <cell r="G294">
            <v>5700</v>
          </cell>
          <cell r="H294">
            <v>6</v>
          </cell>
          <cell r="I294" t="str">
            <v>P</v>
          </cell>
          <cell r="J294">
            <v>7</v>
          </cell>
          <cell r="K294">
            <v>1401</v>
          </cell>
          <cell r="L294">
            <v>1</v>
          </cell>
          <cell r="M294">
            <v>1</v>
          </cell>
          <cell r="N294">
            <v>163734</v>
          </cell>
        </row>
        <row r="295">
          <cell r="A295">
            <v>2003</v>
          </cell>
          <cell r="B295">
            <v>2</v>
          </cell>
          <cell r="C295" t="str">
            <v>113</v>
          </cell>
          <cell r="D295">
            <v>1</v>
          </cell>
          <cell r="E295">
            <v>7</v>
          </cell>
          <cell r="F295">
            <v>0</v>
          </cell>
          <cell r="G295">
            <v>5700</v>
          </cell>
          <cell r="H295">
            <v>6</v>
          </cell>
          <cell r="I295" t="str">
            <v>P</v>
          </cell>
          <cell r="J295">
            <v>7</v>
          </cell>
          <cell r="K295">
            <v>1403</v>
          </cell>
          <cell r="L295">
            <v>1</v>
          </cell>
          <cell r="M295">
            <v>1</v>
          </cell>
          <cell r="N295">
            <v>64211</v>
          </cell>
        </row>
        <row r="296">
          <cell r="A296">
            <v>2003</v>
          </cell>
          <cell r="B296">
            <v>2</v>
          </cell>
          <cell r="C296" t="str">
            <v>113</v>
          </cell>
          <cell r="D296">
            <v>1</v>
          </cell>
          <cell r="E296">
            <v>7</v>
          </cell>
          <cell r="F296">
            <v>0</v>
          </cell>
          <cell r="G296">
            <v>5700</v>
          </cell>
          <cell r="H296">
            <v>6</v>
          </cell>
          <cell r="I296" t="str">
            <v>P</v>
          </cell>
          <cell r="J296">
            <v>7</v>
          </cell>
          <cell r="K296">
            <v>1404</v>
          </cell>
          <cell r="L296">
            <v>1</v>
          </cell>
          <cell r="M296">
            <v>1</v>
          </cell>
          <cell r="N296">
            <v>112310</v>
          </cell>
        </row>
        <row r="297">
          <cell r="A297">
            <v>2003</v>
          </cell>
          <cell r="B297">
            <v>2</v>
          </cell>
          <cell r="C297" t="str">
            <v>113</v>
          </cell>
          <cell r="D297">
            <v>1</v>
          </cell>
          <cell r="E297">
            <v>7</v>
          </cell>
          <cell r="F297">
            <v>0</v>
          </cell>
          <cell r="G297">
            <v>5700</v>
          </cell>
          <cell r="H297">
            <v>6</v>
          </cell>
          <cell r="I297" t="str">
            <v>P</v>
          </cell>
          <cell r="J297">
            <v>7</v>
          </cell>
          <cell r="K297">
            <v>1406</v>
          </cell>
          <cell r="L297">
            <v>1</v>
          </cell>
          <cell r="M297">
            <v>1</v>
          </cell>
          <cell r="N297">
            <v>40008</v>
          </cell>
        </row>
        <row r="298">
          <cell r="A298">
            <v>2003</v>
          </cell>
          <cell r="B298">
            <v>2</v>
          </cell>
          <cell r="C298" t="str">
            <v>113</v>
          </cell>
          <cell r="D298">
            <v>1</v>
          </cell>
          <cell r="E298">
            <v>7</v>
          </cell>
          <cell r="F298">
            <v>0</v>
          </cell>
          <cell r="G298">
            <v>5700</v>
          </cell>
          <cell r="H298">
            <v>6</v>
          </cell>
          <cell r="I298" t="str">
            <v>P</v>
          </cell>
          <cell r="J298">
            <v>7</v>
          </cell>
          <cell r="K298">
            <v>1407</v>
          </cell>
          <cell r="L298">
            <v>1</v>
          </cell>
          <cell r="M298">
            <v>1</v>
          </cell>
          <cell r="N298">
            <v>632245</v>
          </cell>
        </row>
        <row r="299">
          <cell r="A299">
            <v>2003</v>
          </cell>
          <cell r="B299">
            <v>2</v>
          </cell>
          <cell r="C299" t="str">
            <v>113</v>
          </cell>
          <cell r="D299">
            <v>1</v>
          </cell>
          <cell r="E299">
            <v>7</v>
          </cell>
          <cell r="F299">
            <v>0</v>
          </cell>
          <cell r="G299">
            <v>5700</v>
          </cell>
          <cell r="H299">
            <v>6</v>
          </cell>
          <cell r="I299" t="str">
            <v>P</v>
          </cell>
          <cell r="J299">
            <v>7</v>
          </cell>
          <cell r="K299">
            <v>1408</v>
          </cell>
          <cell r="L299">
            <v>1</v>
          </cell>
          <cell r="M299">
            <v>1</v>
          </cell>
          <cell r="N299">
            <v>2916</v>
          </cell>
        </row>
        <row r="300">
          <cell r="A300">
            <v>2003</v>
          </cell>
          <cell r="B300">
            <v>2</v>
          </cell>
          <cell r="C300" t="str">
            <v>113</v>
          </cell>
          <cell r="D300">
            <v>1</v>
          </cell>
          <cell r="E300">
            <v>7</v>
          </cell>
          <cell r="F300">
            <v>0</v>
          </cell>
          <cell r="G300">
            <v>5700</v>
          </cell>
          <cell r="H300">
            <v>6</v>
          </cell>
          <cell r="I300" t="str">
            <v>P</v>
          </cell>
          <cell r="J300">
            <v>7</v>
          </cell>
          <cell r="K300">
            <v>1507</v>
          </cell>
          <cell r="L300">
            <v>1</v>
          </cell>
          <cell r="M300">
            <v>1</v>
          </cell>
          <cell r="N300">
            <v>17592</v>
          </cell>
        </row>
        <row r="301">
          <cell r="A301">
            <v>2003</v>
          </cell>
          <cell r="B301">
            <v>2</v>
          </cell>
          <cell r="C301" t="str">
            <v>113</v>
          </cell>
          <cell r="D301">
            <v>1</v>
          </cell>
          <cell r="E301">
            <v>7</v>
          </cell>
          <cell r="F301">
            <v>0</v>
          </cell>
          <cell r="G301">
            <v>5700</v>
          </cell>
          <cell r="H301">
            <v>6</v>
          </cell>
          <cell r="I301" t="str">
            <v>P</v>
          </cell>
          <cell r="J301">
            <v>7</v>
          </cell>
          <cell r="K301">
            <v>1508</v>
          </cell>
          <cell r="L301">
            <v>1</v>
          </cell>
          <cell r="M301">
            <v>1</v>
          </cell>
          <cell r="N301">
            <v>26015</v>
          </cell>
        </row>
        <row r="302">
          <cell r="A302">
            <v>2003</v>
          </cell>
          <cell r="B302">
            <v>2</v>
          </cell>
          <cell r="C302" t="str">
            <v>113</v>
          </cell>
          <cell r="D302">
            <v>1</v>
          </cell>
          <cell r="E302">
            <v>7</v>
          </cell>
          <cell r="F302">
            <v>0</v>
          </cell>
          <cell r="G302">
            <v>5700</v>
          </cell>
          <cell r="H302">
            <v>6</v>
          </cell>
          <cell r="I302" t="str">
            <v>P</v>
          </cell>
          <cell r="J302">
            <v>7</v>
          </cell>
          <cell r="K302">
            <v>1509</v>
          </cell>
          <cell r="L302">
            <v>1</v>
          </cell>
          <cell r="M302">
            <v>1</v>
          </cell>
          <cell r="N302">
            <v>5305695</v>
          </cell>
        </row>
        <row r="303">
          <cell r="A303">
            <v>2003</v>
          </cell>
          <cell r="B303">
            <v>2</v>
          </cell>
          <cell r="C303" t="str">
            <v>113</v>
          </cell>
          <cell r="D303">
            <v>1</v>
          </cell>
          <cell r="E303">
            <v>7</v>
          </cell>
          <cell r="F303">
            <v>0</v>
          </cell>
          <cell r="G303">
            <v>5700</v>
          </cell>
          <cell r="H303">
            <v>6</v>
          </cell>
          <cell r="I303" t="str">
            <v>P</v>
          </cell>
          <cell r="J303">
            <v>7</v>
          </cell>
          <cell r="K303">
            <v>1511</v>
          </cell>
          <cell r="L303">
            <v>1</v>
          </cell>
          <cell r="M303">
            <v>1</v>
          </cell>
          <cell r="N303">
            <v>3552</v>
          </cell>
        </row>
        <row r="304">
          <cell r="A304">
            <v>2003</v>
          </cell>
          <cell r="B304">
            <v>2</v>
          </cell>
          <cell r="C304" t="str">
            <v>113</v>
          </cell>
          <cell r="D304">
            <v>1</v>
          </cell>
          <cell r="E304">
            <v>7</v>
          </cell>
          <cell r="F304">
            <v>0</v>
          </cell>
          <cell r="G304">
            <v>5700</v>
          </cell>
          <cell r="H304">
            <v>6</v>
          </cell>
          <cell r="I304" t="str">
            <v>P</v>
          </cell>
          <cell r="J304">
            <v>7</v>
          </cell>
          <cell r="K304">
            <v>1601</v>
          </cell>
          <cell r="L304">
            <v>1</v>
          </cell>
          <cell r="M304">
            <v>1</v>
          </cell>
          <cell r="N304">
            <v>136164</v>
          </cell>
        </row>
        <row r="305">
          <cell r="A305">
            <v>2003</v>
          </cell>
          <cell r="B305">
            <v>2</v>
          </cell>
          <cell r="C305" t="str">
            <v>113</v>
          </cell>
          <cell r="D305">
            <v>1</v>
          </cell>
          <cell r="E305">
            <v>7</v>
          </cell>
          <cell r="F305">
            <v>0</v>
          </cell>
          <cell r="G305">
            <v>5700</v>
          </cell>
          <cell r="H305">
            <v>6</v>
          </cell>
          <cell r="I305" t="str">
            <v>P</v>
          </cell>
          <cell r="J305">
            <v>7</v>
          </cell>
          <cell r="K305">
            <v>2100</v>
          </cell>
          <cell r="L305">
            <v>1</v>
          </cell>
          <cell r="M305">
            <v>1</v>
          </cell>
          <cell r="N305">
            <v>95204</v>
          </cell>
        </row>
        <row r="306">
          <cell r="A306">
            <v>2003</v>
          </cell>
          <cell r="B306">
            <v>2</v>
          </cell>
          <cell r="C306" t="str">
            <v>113</v>
          </cell>
          <cell r="D306">
            <v>1</v>
          </cell>
          <cell r="E306">
            <v>7</v>
          </cell>
          <cell r="F306">
            <v>0</v>
          </cell>
          <cell r="G306">
            <v>5700</v>
          </cell>
          <cell r="H306">
            <v>6</v>
          </cell>
          <cell r="I306" t="str">
            <v>P</v>
          </cell>
          <cell r="J306">
            <v>7</v>
          </cell>
          <cell r="K306">
            <v>2200</v>
          </cell>
          <cell r="L306">
            <v>1</v>
          </cell>
          <cell r="M306">
            <v>1</v>
          </cell>
          <cell r="N306">
            <v>34549</v>
          </cell>
        </row>
        <row r="307">
          <cell r="A307">
            <v>2003</v>
          </cell>
          <cell r="B307">
            <v>2</v>
          </cell>
          <cell r="C307" t="str">
            <v>113</v>
          </cell>
          <cell r="D307">
            <v>1</v>
          </cell>
          <cell r="E307">
            <v>7</v>
          </cell>
          <cell r="F307">
            <v>0</v>
          </cell>
          <cell r="G307">
            <v>5700</v>
          </cell>
          <cell r="H307">
            <v>6</v>
          </cell>
          <cell r="I307" t="str">
            <v>P</v>
          </cell>
          <cell r="J307">
            <v>7</v>
          </cell>
          <cell r="K307">
            <v>2300</v>
          </cell>
          <cell r="L307">
            <v>1</v>
          </cell>
          <cell r="M307">
            <v>1</v>
          </cell>
          <cell r="N307">
            <v>17130</v>
          </cell>
        </row>
        <row r="308">
          <cell r="A308">
            <v>2003</v>
          </cell>
          <cell r="B308">
            <v>2</v>
          </cell>
          <cell r="C308" t="str">
            <v>113</v>
          </cell>
          <cell r="D308">
            <v>1</v>
          </cell>
          <cell r="E308">
            <v>7</v>
          </cell>
          <cell r="F308">
            <v>0</v>
          </cell>
          <cell r="G308">
            <v>5700</v>
          </cell>
          <cell r="H308">
            <v>6</v>
          </cell>
          <cell r="I308" t="str">
            <v>P</v>
          </cell>
          <cell r="J308">
            <v>7</v>
          </cell>
          <cell r="K308">
            <v>2400</v>
          </cell>
          <cell r="L308">
            <v>1</v>
          </cell>
          <cell r="M308">
            <v>1</v>
          </cell>
          <cell r="N308">
            <v>15029</v>
          </cell>
        </row>
        <row r="309">
          <cell r="A309">
            <v>2003</v>
          </cell>
          <cell r="B309">
            <v>2</v>
          </cell>
          <cell r="C309" t="str">
            <v>113</v>
          </cell>
          <cell r="D309">
            <v>1</v>
          </cell>
          <cell r="E309">
            <v>7</v>
          </cell>
          <cell r="F309">
            <v>0</v>
          </cell>
          <cell r="G309">
            <v>5700</v>
          </cell>
          <cell r="H309">
            <v>6</v>
          </cell>
          <cell r="I309" t="str">
            <v>P</v>
          </cell>
          <cell r="J309">
            <v>7</v>
          </cell>
          <cell r="K309">
            <v>2500</v>
          </cell>
          <cell r="L309">
            <v>1</v>
          </cell>
          <cell r="M309">
            <v>1</v>
          </cell>
          <cell r="N309">
            <v>3681</v>
          </cell>
        </row>
        <row r="310">
          <cell r="A310">
            <v>2003</v>
          </cell>
          <cell r="B310">
            <v>2</v>
          </cell>
          <cell r="C310" t="str">
            <v>113</v>
          </cell>
          <cell r="D310">
            <v>1</v>
          </cell>
          <cell r="E310">
            <v>7</v>
          </cell>
          <cell r="F310">
            <v>0</v>
          </cell>
          <cell r="G310">
            <v>5700</v>
          </cell>
          <cell r="H310">
            <v>6</v>
          </cell>
          <cell r="I310" t="str">
            <v>P</v>
          </cell>
          <cell r="J310">
            <v>7</v>
          </cell>
          <cell r="K310">
            <v>2600</v>
          </cell>
          <cell r="L310">
            <v>1</v>
          </cell>
          <cell r="M310">
            <v>1</v>
          </cell>
          <cell r="N310">
            <v>14998</v>
          </cell>
        </row>
        <row r="311">
          <cell r="A311">
            <v>2003</v>
          </cell>
          <cell r="B311">
            <v>2</v>
          </cell>
          <cell r="C311" t="str">
            <v>113</v>
          </cell>
          <cell r="D311">
            <v>1</v>
          </cell>
          <cell r="E311">
            <v>7</v>
          </cell>
          <cell r="F311">
            <v>0</v>
          </cell>
          <cell r="G311">
            <v>5700</v>
          </cell>
          <cell r="H311">
            <v>6</v>
          </cell>
          <cell r="I311" t="str">
            <v>P</v>
          </cell>
          <cell r="J311">
            <v>7</v>
          </cell>
          <cell r="K311">
            <v>3100</v>
          </cell>
          <cell r="L311">
            <v>1</v>
          </cell>
          <cell r="M311">
            <v>1</v>
          </cell>
          <cell r="N311">
            <v>50000</v>
          </cell>
        </row>
        <row r="312">
          <cell r="A312">
            <v>2003</v>
          </cell>
          <cell r="B312">
            <v>2</v>
          </cell>
          <cell r="C312" t="str">
            <v>113</v>
          </cell>
          <cell r="D312">
            <v>1</v>
          </cell>
          <cell r="E312">
            <v>7</v>
          </cell>
          <cell r="F312">
            <v>0</v>
          </cell>
          <cell r="G312">
            <v>5700</v>
          </cell>
          <cell r="H312">
            <v>6</v>
          </cell>
          <cell r="I312" t="str">
            <v>P</v>
          </cell>
          <cell r="J312">
            <v>7</v>
          </cell>
          <cell r="K312">
            <v>3400</v>
          </cell>
          <cell r="L312">
            <v>1</v>
          </cell>
          <cell r="M312">
            <v>1</v>
          </cell>
          <cell r="N312">
            <v>50000</v>
          </cell>
        </row>
        <row r="313">
          <cell r="A313">
            <v>2003</v>
          </cell>
          <cell r="B313">
            <v>2</v>
          </cell>
          <cell r="C313" t="str">
            <v>113</v>
          </cell>
          <cell r="D313">
            <v>1</v>
          </cell>
          <cell r="E313">
            <v>7</v>
          </cell>
          <cell r="F313">
            <v>0</v>
          </cell>
          <cell r="G313">
            <v>5700</v>
          </cell>
          <cell r="H313">
            <v>6</v>
          </cell>
          <cell r="I313" t="str">
            <v>P</v>
          </cell>
          <cell r="J313">
            <v>7</v>
          </cell>
          <cell r="K313">
            <v>3500</v>
          </cell>
          <cell r="L313">
            <v>1</v>
          </cell>
          <cell r="M313">
            <v>1</v>
          </cell>
          <cell r="N313">
            <v>50000</v>
          </cell>
        </row>
        <row r="314">
          <cell r="A314">
            <v>2003</v>
          </cell>
          <cell r="B314">
            <v>2</v>
          </cell>
          <cell r="C314" t="str">
            <v>113</v>
          </cell>
          <cell r="D314">
            <v>1</v>
          </cell>
          <cell r="E314">
            <v>7</v>
          </cell>
          <cell r="F314">
            <v>0</v>
          </cell>
          <cell r="G314">
            <v>5700</v>
          </cell>
          <cell r="H314">
            <v>6</v>
          </cell>
          <cell r="I314" t="str">
            <v>P</v>
          </cell>
          <cell r="J314">
            <v>7</v>
          </cell>
          <cell r="K314">
            <v>3800</v>
          </cell>
          <cell r="L314">
            <v>1</v>
          </cell>
          <cell r="M314">
            <v>1</v>
          </cell>
          <cell r="N314">
            <v>50000</v>
          </cell>
        </row>
        <row r="315">
          <cell r="A315">
            <v>2003</v>
          </cell>
          <cell r="B315">
            <v>2</v>
          </cell>
          <cell r="C315" t="str">
            <v>120</v>
          </cell>
          <cell r="D315">
            <v>1</v>
          </cell>
          <cell r="E315">
            <v>1</v>
          </cell>
          <cell r="F315">
            <v>1</v>
          </cell>
          <cell r="G315">
            <v>5700</v>
          </cell>
          <cell r="H315">
            <v>1</v>
          </cell>
          <cell r="I315" t="str">
            <v>P</v>
          </cell>
          <cell r="J315">
            <v>8</v>
          </cell>
          <cell r="K315">
            <v>1103</v>
          </cell>
          <cell r="L315">
            <v>1</v>
          </cell>
          <cell r="M315">
            <v>1</v>
          </cell>
          <cell r="N315">
            <v>2132950</v>
          </cell>
        </row>
        <row r="316">
          <cell r="A316">
            <v>2003</v>
          </cell>
          <cell r="B316">
            <v>2</v>
          </cell>
          <cell r="C316" t="str">
            <v>120</v>
          </cell>
          <cell r="D316">
            <v>1</v>
          </cell>
          <cell r="E316">
            <v>1</v>
          </cell>
          <cell r="F316">
            <v>1</v>
          </cell>
          <cell r="G316">
            <v>5700</v>
          </cell>
          <cell r="H316">
            <v>1</v>
          </cell>
          <cell r="I316" t="str">
            <v>P</v>
          </cell>
          <cell r="J316">
            <v>8</v>
          </cell>
          <cell r="K316">
            <v>1301</v>
          </cell>
          <cell r="L316">
            <v>1</v>
          </cell>
          <cell r="M316">
            <v>1</v>
          </cell>
          <cell r="N316">
            <v>4000</v>
          </cell>
        </row>
        <row r="317">
          <cell r="A317">
            <v>2003</v>
          </cell>
          <cell r="B317">
            <v>2</v>
          </cell>
          <cell r="C317" t="str">
            <v>120</v>
          </cell>
          <cell r="D317">
            <v>1</v>
          </cell>
          <cell r="E317">
            <v>1</v>
          </cell>
          <cell r="F317">
            <v>1</v>
          </cell>
          <cell r="G317">
            <v>5700</v>
          </cell>
          <cell r="H317">
            <v>1</v>
          </cell>
          <cell r="I317" t="str">
            <v>P</v>
          </cell>
          <cell r="J317">
            <v>8</v>
          </cell>
          <cell r="K317">
            <v>1305</v>
          </cell>
          <cell r="L317">
            <v>1</v>
          </cell>
          <cell r="M317">
            <v>1</v>
          </cell>
          <cell r="N317">
            <v>59249</v>
          </cell>
        </row>
        <row r="318">
          <cell r="A318">
            <v>2003</v>
          </cell>
          <cell r="B318">
            <v>2</v>
          </cell>
          <cell r="C318" t="str">
            <v>120</v>
          </cell>
          <cell r="D318">
            <v>1</v>
          </cell>
          <cell r="E318">
            <v>1</v>
          </cell>
          <cell r="F318">
            <v>1</v>
          </cell>
          <cell r="G318">
            <v>5700</v>
          </cell>
          <cell r="H318">
            <v>1</v>
          </cell>
          <cell r="I318" t="str">
            <v>P</v>
          </cell>
          <cell r="J318">
            <v>8</v>
          </cell>
          <cell r="K318">
            <v>1306</v>
          </cell>
          <cell r="L318">
            <v>1</v>
          </cell>
          <cell r="M318">
            <v>1</v>
          </cell>
          <cell r="N318">
            <v>236995</v>
          </cell>
        </row>
        <row r="319">
          <cell r="A319">
            <v>2003</v>
          </cell>
          <cell r="B319">
            <v>2</v>
          </cell>
          <cell r="C319" t="str">
            <v>120</v>
          </cell>
          <cell r="D319">
            <v>1</v>
          </cell>
          <cell r="E319">
            <v>1</v>
          </cell>
          <cell r="F319">
            <v>1</v>
          </cell>
          <cell r="G319">
            <v>5700</v>
          </cell>
          <cell r="H319">
            <v>1</v>
          </cell>
          <cell r="I319" t="str">
            <v>P</v>
          </cell>
          <cell r="J319">
            <v>8</v>
          </cell>
          <cell r="K319">
            <v>1401</v>
          </cell>
          <cell r="L319">
            <v>1</v>
          </cell>
          <cell r="M319">
            <v>1</v>
          </cell>
          <cell r="N319">
            <v>219979</v>
          </cell>
        </row>
        <row r="320">
          <cell r="A320">
            <v>2003</v>
          </cell>
          <cell r="B320">
            <v>2</v>
          </cell>
          <cell r="C320" t="str">
            <v>120</v>
          </cell>
          <cell r="D320">
            <v>1</v>
          </cell>
          <cell r="E320">
            <v>1</v>
          </cell>
          <cell r="F320">
            <v>1</v>
          </cell>
          <cell r="G320">
            <v>5700</v>
          </cell>
          <cell r="H320">
            <v>1</v>
          </cell>
          <cell r="I320" t="str">
            <v>P</v>
          </cell>
          <cell r="J320">
            <v>8</v>
          </cell>
          <cell r="K320">
            <v>1403</v>
          </cell>
          <cell r="L320">
            <v>1</v>
          </cell>
          <cell r="M320">
            <v>1</v>
          </cell>
          <cell r="N320">
            <v>86265</v>
          </cell>
        </row>
        <row r="321">
          <cell r="A321">
            <v>2003</v>
          </cell>
          <cell r="B321">
            <v>2</v>
          </cell>
          <cell r="C321" t="str">
            <v>120</v>
          </cell>
          <cell r="D321">
            <v>1</v>
          </cell>
          <cell r="E321">
            <v>1</v>
          </cell>
          <cell r="F321">
            <v>1</v>
          </cell>
          <cell r="G321">
            <v>5700</v>
          </cell>
          <cell r="H321">
            <v>1</v>
          </cell>
          <cell r="I321" t="str">
            <v>P</v>
          </cell>
          <cell r="J321">
            <v>8</v>
          </cell>
          <cell r="K321">
            <v>1404</v>
          </cell>
          <cell r="L321">
            <v>1</v>
          </cell>
          <cell r="M321">
            <v>1</v>
          </cell>
          <cell r="N321">
            <v>283339</v>
          </cell>
        </row>
        <row r="322">
          <cell r="A322">
            <v>2003</v>
          </cell>
          <cell r="B322">
            <v>2</v>
          </cell>
          <cell r="C322" t="str">
            <v>120</v>
          </cell>
          <cell r="D322">
            <v>1</v>
          </cell>
          <cell r="E322">
            <v>1</v>
          </cell>
          <cell r="F322">
            <v>1</v>
          </cell>
          <cell r="G322">
            <v>5700</v>
          </cell>
          <cell r="H322">
            <v>1</v>
          </cell>
          <cell r="I322" t="str">
            <v>P</v>
          </cell>
          <cell r="J322">
            <v>8</v>
          </cell>
          <cell r="K322">
            <v>1406</v>
          </cell>
          <cell r="L322">
            <v>1</v>
          </cell>
          <cell r="M322">
            <v>1</v>
          </cell>
          <cell r="N322">
            <v>50269</v>
          </cell>
        </row>
        <row r="323">
          <cell r="A323">
            <v>2003</v>
          </cell>
          <cell r="B323">
            <v>2</v>
          </cell>
          <cell r="C323" t="str">
            <v>120</v>
          </cell>
          <cell r="D323">
            <v>1</v>
          </cell>
          <cell r="E323">
            <v>1</v>
          </cell>
          <cell r="F323">
            <v>1</v>
          </cell>
          <cell r="G323">
            <v>5700</v>
          </cell>
          <cell r="H323">
            <v>1</v>
          </cell>
          <cell r="I323" t="str">
            <v>P</v>
          </cell>
          <cell r="J323">
            <v>8</v>
          </cell>
          <cell r="K323">
            <v>1407</v>
          </cell>
          <cell r="L323">
            <v>1</v>
          </cell>
          <cell r="M323">
            <v>1</v>
          </cell>
          <cell r="N323">
            <v>1666690</v>
          </cell>
        </row>
        <row r="324">
          <cell r="A324">
            <v>2003</v>
          </cell>
          <cell r="B324">
            <v>2</v>
          </cell>
          <cell r="C324" t="str">
            <v>120</v>
          </cell>
          <cell r="D324">
            <v>1</v>
          </cell>
          <cell r="E324">
            <v>1</v>
          </cell>
          <cell r="F324">
            <v>1</v>
          </cell>
          <cell r="G324">
            <v>5700</v>
          </cell>
          <cell r="H324">
            <v>1</v>
          </cell>
          <cell r="I324" t="str">
            <v>P</v>
          </cell>
          <cell r="J324">
            <v>8</v>
          </cell>
          <cell r="K324">
            <v>1408</v>
          </cell>
          <cell r="L324">
            <v>1</v>
          </cell>
          <cell r="M324">
            <v>1</v>
          </cell>
          <cell r="N324">
            <v>2754</v>
          </cell>
        </row>
        <row r="325">
          <cell r="A325">
            <v>2003</v>
          </cell>
          <cell r="B325">
            <v>2</v>
          </cell>
          <cell r="C325" t="str">
            <v>120</v>
          </cell>
          <cell r="D325">
            <v>1</v>
          </cell>
          <cell r="E325">
            <v>1</v>
          </cell>
          <cell r="F325">
            <v>1</v>
          </cell>
          <cell r="G325">
            <v>5700</v>
          </cell>
          <cell r="H325">
            <v>1</v>
          </cell>
          <cell r="I325" t="str">
            <v>P</v>
          </cell>
          <cell r="J325">
            <v>8</v>
          </cell>
          <cell r="K325">
            <v>1506</v>
          </cell>
          <cell r="L325">
            <v>1</v>
          </cell>
          <cell r="M325">
            <v>1</v>
          </cell>
          <cell r="N325">
            <v>40000</v>
          </cell>
        </row>
        <row r="326">
          <cell r="A326">
            <v>2003</v>
          </cell>
          <cell r="B326">
            <v>2</v>
          </cell>
          <cell r="C326" t="str">
            <v>120</v>
          </cell>
          <cell r="D326">
            <v>1</v>
          </cell>
          <cell r="E326">
            <v>1</v>
          </cell>
          <cell r="F326">
            <v>1</v>
          </cell>
          <cell r="G326">
            <v>5700</v>
          </cell>
          <cell r="H326">
            <v>1</v>
          </cell>
          <cell r="I326" t="str">
            <v>P</v>
          </cell>
          <cell r="J326">
            <v>8</v>
          </cell>
          <cell r="K326">
            <v>1507</v>
          </cell>
          <cell r="L326">
            <v>1</v>
          </cell>
          <cell r="M326">
            <v>1</v>
          </cell>
          <cell r="N326">
            <v>15708</v>
          </cell>
        </row>
        <row r="327">
          <cell r="A327">
            <v>2003</v>
          </cell>
          <cell r="B327">
            <v>2</v>
          </cell>
          <cell r="C327" t="str">
            <v>120</v>
          </cell>
          <cell r="D327">
            <v>1</v>
          </cell>
          <cell r="E327">
            <v>1</v>
          </cell>
          <cell r="F327">
            <v>1</v>
          </cell>
          <cell r="G327">
            <v>5700</v>
          </cell>
          <cell r="H327">
            <v>1</v>
          </cell>
          <cell r="I327" t="str">
            <v>P</v>
          </cell>
          <cell r="J327">
            <v>8</v>
          </cell>
          <cell r="K327">
            <v>1508</v>
          </cell>
          <cell r="L327">
            <v>1</v>
          </cell>
          <cell r="M327">
            <v>1</v>
          </cell>
          <cell r="N327">
            <v>42660</v>
          </cell>
        </row>
        <row r="328">
          <cell r="A328">
            <v>2003</v>
          </cell>
          <cell r="B328">
            <v>2</v>
          </cell>
          <cell r="C328" t="str">
            <v>120</v>
          </cell>
          <cell r="D328">
            <v>1</v>
          </cell>
          <cell r="E328">
            <v>1</v>
          </cell>
          <cell r="F328">
            <v>1</v>
          </cell>
          <cell r="G328">
            <v>5700</v>
          </cell>
          <cell r="H328">
            <v>1</v>
          </cell>
          <cell r="I328" t="str">
            <v>P</v>
          </cell>
          <cell r="J328">
            <v>8</v>
          </cell>
          <cell r="K328">
            <v>1509</v>
          </cell>
          <cell r="L328">
            <v>1</v>
          </cell>
          <cell r="M328">
            <v>1</v>
          </cell>
          <cell r="N328">
            <v>14533951</v>
          </cell>
        </row>
        <row r="329">
          <cell r="A329">
            <v>2003</v>
          </cell>
          <cell r="B329">
            <v>2</v>
          </cell>
          <cell r="C329" t="str">
            <v>120</v>
          </cell>
          <cell r="D329">
            <v>1</v>
          </cell>
          <cell r="E329">
            <v>1</v>
          </cell>
          <cell r="F329">
            <v>1</v>
          </cell>
          <cell r="G329">
            <v>5700</v>
          </cell>
          <cell r="H329">
            <v>1</v>
          </cell>
          <cell r="I329" t="str">
            <v>P</v>
          </cell>
          <cell r="J329">
            <v>8</v>
          </cell>
          <cell r="K329">
            <v>1601</v>
          </cell>
          <cell r="L329">
            <v>1</v>
          </cell>
          <cell r="M329">
            <v>1</v>
          </cell>
          <cell r="N329">
            <v>340476</v>
          </cell>
        </row>
        <row r="330">
          <cell r="A330">
            <v>2003</v>
          </cell>
          <cell r="B330">
            <v>2</v>
          </cell>
          <cell r="C330" t="str">
            <v>120</v>
          </cell>
          <cell r="D330">
            <v>1</v>
          </cell>
          <cell r="E330">
            <v>1</v>
          </cell>
          <cell r="F330">
            <v>1</v>
          </cell>
          <cell r="G330">
            <v>5700</v>
          </cell>
          <cell r="H330">
            <v>1</v>
          </cell>
          <cell r="I330" t="str">
            <v>P</v>
          </cell>
          <cell r="J330">
            <v>8</v>
          </cell>
          <cell r="K330">
            <v>2100</v>
          </cell>
          <cell r="L330">
            <v>1</v>
          </cell>
          <cell r="M330">
            <v>1</v>
          </cell>
          <cell r="N330">
            <v>289076</v>
          </cell>
        </row>
        <row r="331">
          <cell r="A331">
            <v>2003</v>
          </cell>
          <cell r="B331">
            <v>2</v>
          </cell>
          <cell r="C331" t="str">
            <v>120</v>
          </cell>
          <cell r="D331">
            <v>1</v>
          </cell>
          <cell r="E331">
            <v>1</v>
          </cell>
          <cell r="F331">
            <v>1</v>
          </cell>
          <cell r="G331">
            <v>5700</v>
          </cell>
          <cell r="H331">
            <v>1</v>
          </cell>
          <cell r="I331" t="str">
            <v>P</v>
          </cell>
          <cell r="J331">
            <v>8</v>
          </cell>
          <cell r="K331">
            <v>2200</v>
          </cell>
          <cell r="L331">
            <v>1</v>
          </cell>
          <cell r="M331">
            <v>1</v>
          </cell>
          <cell r="N331">
            <v>59384</v>
          </cell>
        </row>
        <row r="332">
          <cell r="A332">
            <v>2003</v>
          </cell>
          <cell r="B332">
            <v>2</v>
          </cell>
          <cell r="C332" t="str">
            <v>120</v>
          </cell>
          <cell r="D332">
            <v>1</v>
          </cell>
          <cell r="E332">
            <v>1</v>
          </cell>
          <cell r="F332">
            <v>1</v>
          </cell>
          <cell r="G332">
            <v>5700</v>
          </cell>
          <cell r="H332">
            <v>1</v>
          </cell>
          <cell r="I332" t="str">
            <v>P</v>
          </cell>
          <cell r="J332">
            <v>8</v>
          </cell>
          <cell r="K332">
            <v>2300</v>
          </cell>
          <cell r="L332">
            <v>1</v>
          </cell>
          <cell r="M332">
            <v>1</v>
          </cell>
          <cell r="N332">
            <v>29218</v>
          </cell>
        </row>
        <row r="333">
          <cell r="A333">
            <v>2003</v>
          </cell>
          <cell r="B333">
            <v>2</v>
          </cell>
          <cell r="C333" t="str">
            <v>120</v>
          </cell>
          <cell r="D333">
            <v>1</v>
          </cell>
          <cell r="E333">
            <v>1</v>
          </cell>
          <cell r="F333">
            <v>1</v>
          </cell>
          <cell r="G333">
            <v>5700</v>
          </cell>
          <cell r="H333">
            <v>1</v>
          </cell>
          <cell r="I333" t="str">
            <v>P</v>
          </cell>
          <cell r="J333">
            <v>8</v>
          </cell>
          <cell r="K333">
            <v>2400</v>
          </cell>
          <cell r="L333">
            <v>1</v>
          </cell>
          <cell r="M333">
            <v>1</v>
          </cell>
          <cell r="N333">
            <v>191675</v>
          </cell>
        </row>
        <row r="334">
          <cell r="A334">
            <v>2003</v>
          </cell>
          <cell r="B334">
            <v>2</v>
          </cell>
          <cell r="C334" t="str">
            <v>120</v>
          </cell>
          <cell r="D334">
            <v>1</v>
          </cell>
          <cell r="E334">
            <v>1</v>
          </cell>
          <cell r="F334">
            <v>1</v>
          </cell>
          <cell r="G334">
            <v>5700</v>
          </cell>
          <cell r="H334">
            <v>1</v>
          </cell>
          <cell r="I334" t="str">
            <v>P</v>
          </cell>
          <cell r="J334">
            <v>8</v>
          </cell>
          <cell r="K334">
            <v>2500</v>
          </cell>
          <cell r="L334">
            <v>1</v>
          </cell>
          <cell r="M334">
            <v>1</v>
          </cell>
          <cell r="N334">
            <v>257494</v>
          </cell>
        </row>
        <row r="335">
          <cell r="A335">
            <v>2003</v>
          </cell>
          <cell r="B335">
            <v>2</v>
          </cell>
          <cell r="C335" t="str">
            <v>120</v>
          </cell>
          <cell r="D335">
            <v>1</v>
          </cell>
          <cell r="E335">
            <v>1</v>
          </cell>
          <cell r="F335">
            <v>1</v>
          </cell>
          <cell r="G335">
            <v>5700</v>
          </cell>
          <cell r="H335">
            <v>1</v>
          </cell>
          <cell r="I335" t="str">
            <v>P</v>
          </cell>
          <cell r="J335">
            <v>8</v>
          </cell>
          <cell r="K335">
            <v>2600</v>
          </cell>
          <cell r="L335">
            <v>1</v>
          </cell>
          <cell r="M335">
            <v>1</v>
          </cell>
          <cell r="N335">
            <v>348109</v>
          </cell>
        </row>
        <row r="336">
          <cell r="A336">
            <v>2003</v>
          </cell>
          <cell r="B336">
            <v>2</v>
          </cell>
          <cell r="C336" t="str">
            <v>120</v>
          </cell>
          <cell r="D336">
            <v>1</v>
          </cell>
          <cell r="E336">
            <v>1</v>
          </cell>
          <cell r="F336">
            <v>1</v>
          </cell>
          <cell r="G336">
            <v>5700</v>
          </cell>
          <cell r="H336">
            <v>1</v>
          </cell>
          <cell r="I336" t="str">
            <v>P</v>
          </cell>
          <cell r="J336">
            <v>8</v>
          </cell>
          <cell r="K336">
            <v>2700</v>
          </cell>
          <cell r="L336">
            <v>1</v>
          </cell>
          <cell r="M336">
            <v>1</v>
          </cell>
          <cell r="N336">
            <v>1044</v>
          </cell>
        </row>
        <row r="337">
          <cell r="A337">
            <v>2003</v>
          </cell>
          <cell r="B337">
            <v>2</v>
          </cell>
          <cell r="C337" t="str">
            <v>120</v>
          </cell>
          <cell r="D337">
            <v>1</v>
          </cell>
          <cell r="E337">
            <v>1</v>
          </cell>
          <cell r="F337">
            <v>1</v>
          </cell>
          <cell r="G337">
            <v>5700</v>
          </cell>
          <cell r="H337">
            <v>1</v>
          </cell>
          <cell r="I337" t="str">
            <v>P</v>
          </cell>
          <cell r="J337">
            <v>8</v>
          </cell>
          <cell r="K337">
            <v>3100</v>
          </cell>
          <cell r="L337">
            <v>1</v>
          </cell>
          <cell r="M337">
            <v>1</v>
          </cell>
          <cell r="N337">
            <v>944061</v>
          </cell>
        </row>
        <row r="338">
          <cell r="A338">
            <v>2003</v>
          </cell>
          <cell r="B338">
            <v>2</v>
          </cell>
          <cell r="C338" t="str">
            <v>120</v>
          </cell>
          <cell r="D338">
            <v>1</v>
          </cell>
          <cell r="E338">
            <v>1</v>
          </cell>
          <cell r="F338">
            <v>1</v>
          </cell>
          <cell r="G338">
            <v>5700</v>
          </cell>
          <cell r="H338">
            <v>1</v>
          </cell>
          <cell r="I338" t="str">
            <v>P</v>
          </cell>
          <cell r="J338">
            <v>8</v>
          </cell>
          <cell r="K338">
            <v>3200</v>
          </cell>
          <cell r="L338">
            <v>1</v>
          </cell>
          <cell r="M338">
            <v>1</v>
          </cell>
          <cell r="N338">
            <v>79195</v>
          </cell>
        </row>
        <row r="339">
          <cell r="A339">
            <v>2003</v>
          </cell>
          <cell r="B339">
            <v>2</v>
          </cell>
          <cell r="C339" t="str">
            <v>120</v>
          </cell>
          <cell r="D339">
            <v>1</v>
          </cell>
          <cell r="E339">
            <v>1</v>
          </cell>
          <cell r="F339">
            <v>1</v>
          </cell>
          <cell r="G339">
            <v>5700</v>
          </cell>
          <cell r="H339">
            <v>1</v>
          </cell>
          <cell r="I339" t="str">
            <v>P</v>
          </cell>
          <cell r="J339">
            <v>8</v>
          </cell>
          <cell r="K339">
            <v>3300</v>
          </cell>
          <cell r="L339">
            <v>1</v>
          </cell>
          <cell r="M339">
            <v>1</v>
          </cell>
          <cell r="N339">
            <v>2223696</v>
          </cell>
        </row>
        <row r="340">
          <cell r="A340">
            <v>2003</v>
          </cell>
          <cell r="B340">
            <v>2</v>
          </cell>
          <cell r="C340" t="str">
            <v>120</v>
          </cell>
          <cell r="D340">
            <v>1</v>
          </cell>
          <cell r="E340">
            <v>1</v>
          </cell>
          <cell r="F340">
            <v>1</v>
          </cell>
          <cell r="G340">
            <v>5700</v>
          </cell>
          <cell r="H340">
            <v>1</v>
          </cell>
          <cell r="I340" t="str">
            <v>P</v>
          </cell>
          <cell r="J340">
            <v>8</v>
          </cell>
          <cell r="K340">
            <v>3400</v>
          </cell>
          <cell r="L340">
            <v>1</v>
          </cell>
          <cell r="M340">
            <v>1</v>
          </cell>
          <cell r="N340">
            <v>86390</v>
          </cell>
        </row>
        <row r="341">
          <cell r="A341">
            <v>2003</v>
          </cell>
          <cell r="B341">
            <v>2</v>
          </cell>
          <cell r="C341" t="str">
            <v>120</v>
          </cell>
          <cell r="D341">
            <v>1</v>
          </cell>
          <cell r="E341">
            <v>1</v>
          </cell>
          <cell r="F341">
            <v>1</v>
          </cell>
          <cell r="G341">
            <v>5700</v>
          </cell>
          <cell r="H341">
            <v>1</v>
          </cell>
          <cell r="I341" t="str">
            <v>P</v>
          </cell>
          <cell r="J341">
            <v>8</v>
          </cell>
          <cell r="K341">
            <v>3500</v>
          </cell>
          <cell r="L341">
            <v>1</v>
          </cell>
          <cell r="M341">
            <v>1</v>
          </cell>
          <cell r="N341">
            <v>401975</v>
          </cell>
        </row>
        <row r="342">
          <cell r="A342">
            <v>2003</v>
          </cell>
          <cell r="B342">
            <v>2</v>
          </cell>
          <cell r="C342" t="str">
            <v>120</v>
          </cell>
          <cell r="D342">
            <v>1</v>
          </cell>
          <cell r="E342">
            <v>1</v>
          </cell>
          <cell r="F342">
            <v>1</v>
          </cell>
          <cell r="G342">
            <v>5700</v>
          </cell>
          <cell r="H342">
            <v>1</v>
          </cell>
          <cell r="I342" t="str">
            <v>P</v>
          </cell>
          <cell r="J342">
            <v>8</v>
          </cell>
          <cell r="K342">
            <v>3600</v>
          </cell>
          <cell r="L342">
            <v>1</v>
          </cell>
          <cell r="M342">
            <v>1</v>
          </cell>
          <cell r="N342">
            <v>16173</v>
          </cell>
        </row>
        <row r="343">
          <cell r="A343">
            <v>2003</v>
          </cell>
          <cell r="B343">
            <v>2</v>
          </cell>
          <cell r="C343" t="str">
            <v>120</v>
          </cell>
          <cell r="D343">
            <v>1</v>
          </cell>
          <cell r="E343">
            <v>1</v>
          </cell>
          <cell r="F343">
            <v>1</v>
          </cell>
          <cell r="G343">
            <v>5700</v>
          </cell>
          <cell r="H343">
            <v>1</v>
          </cell>
          <cell r="I343" t="str">
            <v>P</v>
          </cell>
          <cell r="J343">
            <v>8</v>
          </cell>
          <cell r="K343">
            <v>3800</v>
          </cell>
          <cell r="L343">
            <v>1</v>
          </cell>
          <cell r="M343">
            <v>1</v>
          </cell>
          <cell r="N343">
            <v>466010</v>
          </cell>
        </row>
        <row r="344">
          <cell r="A344">
            <v>2003</v>
          </cell>
          <cell r="B344">
            <v>2</v>
          </cell>
          <cell r="C344" t="str">
            <v>121</v>
          </cell>
          <cell r="D344">
            <v>1</v>
          </cell>
          <cell r="E344">
            <v>1</v>
          </cell>
          <cell r="F344">
            <v>1</v>
          </cell>
          <cell r="G344">
            <v>5700</v>
          </cell>
          <cell r="H344">
            <v>1</v>
          </cell>
          <cell r="I344" t="str">
            <v>I</v>
          </cell>
          <cell r="J344">
            <v>1</v>
          </cell>
          <cell r="K344">
            <v>1103</v>
          </cell>
          <cell r="L344">
            <v>1</v>
          </cell>
          <cell r="M344">
            <v>1</v>
          </cell>
          <cell r="N344">
            <v>3068454</v>
          </cell>
        </row>
        <row r="345">
          <cell r="A345">
            <v>2003</v>
          </cell>
          <cell r="B345">
            <v>2</v>
          </cell>
          <cell r="C345" t="str">
            <v>121</v>
          </cell>
          <cell r="D345">
            <v>1</v>
          </cell>
          <cell r="E345">
            <v>1</v>
          </cell>
          <cell r="F345">
            <v>1</v>
          </cell>
          <cell r="G345">
            <v>5700</v>
          </cell>
          <cell r="H345">
            <v>1</v>
          </cell>
          <cell r="I345" t="str">
            <v>I</v>
          </cell>
          <cell r="J345">
            <v>1</v>
          </cell>
          <cell r="K345">
            <v>1301</v>
          </cell>
          <cell r="L345">
            <v>1</v>
          </cell>
          <cell r="M345">
            <v>1</v>
          </cell>
          <cell r="N345">
            <v>5500</v>
          </cell>
        </row>
        <row r="346">
          <cell r="A346">
            <v>2003</v>
          </cell>
          <cell r="B346">
            <v>2</v>
          </cell>
          <cell r="C346" t="str">
            <v>121</v>
          </cell>
          <cell r="D346">
            <v>1</v>
          </cell>
          <cell r="E346">
            <v>1</v>
          </cell>
          <cell r="F346">
            <v>1</v>
          </cell>
          <cell r="G346">
            <v>5700</v>
          </cell>
          <cell r="H346">
            <v>1</v>
          </cell>
          <cell r="I346" t="str">
            <v>I</v>
          </cell>
          <cell r="J346">
            <v>1</v>
          </cell>
          <cell r="K346">
            <v>1305</v>
          </cell>
          <cell r="L346">
            <v>1</v>
          </cell>
          <cell r="M346">
            <v>1</v>
          </cell>
          <cell r="N346">
            <v>85234</v>
          </cell>
        </row>
        <row r="347">
          <cell r="A347">
            <v>2003</v>
          </cell>
          <cell r="B347">
            <v>2</v>
          </cell>
          <cell r="C347" t="str">
            <v>121</v>
          </cell>
          <cell r="D347">
            <v>1</v>
          </cell>
          <cell r="E347">
            <v>1</v>
          </cell>
          <cell r="F347">
            <v>1</v>
          </cell>
          <cell r="G347">
            <v>5700</v>
          </cell>
          <cell r="H347">
            <v>1</v>
          </cell>
          <cell r="I347" t="str">
            <v>I</v>
          </cell>
          <cell r="J347">
            <v>1</v>
          </cell>
          <cell r="K347">
            <v>1306</v>
          </cell>
          <cell r="L347">
            <v>1</v>
          </cell>
          <cell r="M347">
            <v>1</v>
          </cell>
          <cell r="N347">
            <v>340940</v>
          </cell>
        </row>
        <row r="348">
          <cell r="A348">
            <v>2003</v>
          </cell>
          <cell r="B348">
            <v>2</v>
          </cell>
          <cell r="C348" t="str">
            <v>121</v>
          </cell>
          <cell r="D348">
            <v>1</v>
          </cell>
          <cell r="E348">
            <v>1</v>
          </cell>
          <cell r="F348">
            <v>1</v>
          </cell>
          <cell r="G348">
            <v>5700</v>
          </cell>
          <cell r="H348">
            <v>1</v>
          </cell>
          <cell r="I348" t="str">
            <v>I</v>
          </cell>
          <cell r="J348">
            <v>1</v>
          </cell>
          <cell r="K348">
            <v>1401</v>
          </cell>
          <cell r="L348">
            <v>1</v>
          </cell>
          <cell r="M348">
            <v>1</v>
          </cell>
          <cell r="N348">
            <v>351447</v>
          </cell>
        </row>
        <row r="349">
          <cell r="A349">
            <v>2003</v>
          </cell>
          <cell r="B349">
            <v>2</v>
          </cell>
          <cell r="C349" t="str">
            <v>121</v>
          </cell>
          <cell r="D349">
            <v>1</v>
          </cell>
          <cell r="E349">
            <v>1</v>
          </cell>
          <cell r="F349">
            <v>1</v>
          </cell>
          <cell r="G349">
            <v>5700</v>
          </cell>
          <cell r="H349">
            <v>1</v>
          </cell>
          <cell r="I349" t="str">
            <v>I</v>
          </cell>
          <cell r="J349">
            <v>1</v>
          </cell>
          <cell r="K349">
            <v>1403</v>
          </cell>
          <cell r="L349">
            <v>1</v>
          </cell>
          <cell r="M349">
            <v>1</v>
          </cell>
          <cell r="N349">
            <v>137821</v>
          </cell>
        </row>
        <row r="350">
          <cell r="A350">
            <v>2003</v>
          </cell>
          <cell r="B350">
            <v>2</v>
          </cell>
          <cell r="C350" t="str">
            <v>121</v>
          </cell>
          <cell r="D350">
            <v>1</v>
          </cell>
          <cell r="E350">
            <v>1</v>
          </cell>
          <cell r="F350">
            <v>1</v>
          </cell>
          <cell r="G350">
            <v>5700</v>
          </cell>
          <cell r="H350">
            <v>1</v>
          </cell>
          <cell r="I350" t="str">
            <v>I</v>
          </cell>
          <cell r="J350">
            <v>1</v>
          </cell>
          <cell r="K350">
            <v>1404</v>
          </cell>
          <cell r="L350">
            <v>1</v>
          </cell>
          <cell r="M350">
            <v>1</v>
          </cell>
          <cell r="N350">
            <v>361745</v>
          </cell>
        </row>
        <row r="351">
          <cell r="A351">
            <v>2003</v>
          </cell>
          <cell r="B351">
            <v>2</v>
          </cell>
          <cell r="C351" t="str">
            <v>121</v>
          </cell>
          <cell r="D351">
            <v>1</v>
          </cell>
          <cell r="E351">
            <v>1</v>
          </cell>
          <cell r="F351">
            <v>1</v>
          </cell>
          <cell r="G351">
            <v>5700</v>
          </cell>
          <cell r="H351">
            <v>1</v>
          </cell>
          <cell r="I351" t="str">
            <v>I</v>
          </cell>
          <cell r="J351">
            <v>1</v>
          </cell>
          <cell r="K351">
            <v>1406</v>
          </cell>
          <cell r="L351">
            <v>1</v>
          </cell>
          <cell r="M351">
            <v>1</v>
          </cell>
          <cell r="N351">
            <v>81651</v>
          </cell>
        </row>
        <row r="352">
          <cell r="A352">
            <v>2003</v>
          </cell>
          <cell r="B352">
            <v>2</v>
          </cell>
          <cell r="C352" t="str">
            <v>121</v>
          </cell>
          <cell r="D352">
            <v>1</v>
          </cell>
          <cell r="E352">
            <v>1</v>
          </cell>
          <cell r="F352">
            <v>1</v>
          </cell>
          <cell r="G352">
            <v>5700</v>
          </cell>
          <cell r="H352">
            <v>1</v>
          </cell>
          <cell r="I352" t="str">
            <v>I</v>
          </cell>
          <cell r="J352">
            <v>1</v>
          </cell>
          <cell r="K352">
            <v>1407</v>
          </cell>
          <cell r="L352">
            <v>1</v>
          </cell>
          <cell r="M352">
            <v>1</v>
          </cell>
          <cell r="N352">
            <v>2116020</v>
          </cell>
        </row>
        <row r="353">
          <cell r="A353">
            <v>2003</v>
          </cell>
          <cell r="B353">
            <v>2</v>
          </cell>
          <cell r="C353" t="str">
            <v>121</v>
          </cell>
          <cell r="D353">
            <v>1</v>
          </cell>
          <cell r="E353">
            <v>1</v>
          </cell>
          <cell r="F353">
            <v>1</v>
          </cell>
          <cell r="G353">
            <v>5700</v>
          </cell>
          <cell r="H353">
            <v>1</v>
          </cell>
          <cell r="I353" t="str">
            <v>I</v>
          </cell>
          <cell r="J353">
            <v>1</v>
          </cell>
          <cell r="K353">
            <v>1408</v>
          </cell>
          <cell r="L353">
            <v>1</v>
          </cell>
          <cell r="M353">
            <v>1</v>
          </cell>
          <cell r="N353">
            <v>4695</v>
          </cell>
        </row>
        <row r="354">
          <cell r="A354">
            <v>2003</v>
          </cell>
          <cell r="B354">
            <v>2</v>
          </cell>
          <cell r="C354" t="str">
            <v>121</v>
          </cell>
          <cell r="D354">
            <v>1</v>
          </cell>
          <cell r="E354">
            <v>1</v>
          </cell>
          <cell r="F354">
            <v>1</v>
          </cell>
          <cell r="G354">
            <v>5700</v>
          </cell>
          <cell r="H354">
            <v>1</v>
          </cell>
          <cell r="I354" t="str">
            <v>I</v>
          </cell>
          <cell r="J354">
            <v>1</v>
          </cell>
          <cell r="K354">
            <v>1507</v>
          </cell>
          <cell r="L354">
            <v>1</v>
          </cell>
          <cell r="M354">
            <v>1</v>
          </cell>
          <cell r="N354">
            <v>26796</v>
          </cell>
        </row>
        <row r="355">
          <cell r="A355">
            <v>2003</v>
          </cell>
          <cell r="B355">
            <v>2</v>
          </cell>
          <cell r="C355" t="str">
            <v>121</v>
          </cell>
          <cell r="D355">
            <v>1</v>
          </cell>
          <cell r="E355">
            <v>1</v>
          </cell>
          <cell r="F355">
            <v>1</v>
          </cell>
          <cell r="G355">
            <v>5700</v>
          </cell>
          <cell r="H355">
            <v>1</v>
          </cell>
          <cell r="I355" t="str">
            <v>I</v>
          </cell>
          <cell r="J355">
            <v>1</v>
          </cell>
          <cell r="K355">
            <v>1508</v>
          </cell>
          <cell r="L355">
            <v>1</v>
          </cell>
          <cell r="M355">
            <v>1</v>
          </cell>
          <cell r="N355">
            <v>61370</v>
          </cell>
        </row>
        <row r="356">
          <cell r="A356">
            <v>2003</v>
          </cell>
          <cell r="B356">
            <v>2</v>
          </cell>
          <cell r="C356" t="str">
            <v>121</v>
          </cell>
          <cell r="D356">
            <v>1</v>
          </cell>
          <cell r="E356">
            <v>1</v>
          </cell>
          <cell r="F356">
            <v>1</v>
          </cell>
          <cell r="G356">
            <v>5700</v>
          </cell>
          <cell r="H356">
            <v>1</v>
          </cell>
          <cell r="I356" t="str">
            <v>I</v>
          </cell>
          <cell r="J356">
            <v>1</v>
          </cell>
          <cell r="K356">
            <v>1509</v>
          </cell>
          <cell r="L356">
            <v>1</v>
          </cell>
          <cell r="M356">
            <v>1</v>
          </cell>
          <cell r="N356">
            <v>18210587</v>
          </cell>
        </row>
        <row r="357">
          <cell r="A357">
            <v>2003</v>
          </cell>
          <cell r="B357">
            <v>2</v>
          </cell>
          <cell r="C357" t="str">
            <v>121</v>
          </cell>
          <cell r="D357">
            <v>1</v>
          </cell>
          <cell r="E357">
            <v>1</v>
          </cell>
          <cell r="F357">
            <v>1</v>
          </cell>
          <cell r="G357">
            <v>5700</v>
          </cell>
          <cell r="H357">
            <v>1</v>
          </cell>
          <cell r="I357" t="str">
            <v>I</v>
          </cell>
          <cell r="J357">
            <v>1</v>
          </cell>
          <cell r="K357">
            <v>1601</v>
          </cell>
          <cell r="L357">
            <v>1</v>
          </cell>
          <cell r="M357">
            <v>1</v>
          </cell>
          <cell r="N357">
            <v>434738</v>
          </cell>
        </row>
        <row r="358">
          <cell r="A358">
            <v>2003</v>
          </cell>
          <cell r="B358">
            <v>2</v>
          </cell>
          <cell r="C358" t="str">
            <v>121</v>
          </cell>
          <cell r="D358">
            <v>1</v>
          </cell>
          <cell r="E358">
            <v>1</v>
          </cell>
          <cell r="F358">
            <v>1</v>
          </cell>
          <cell r="G358">
            <v>5700</v>
          </cell>
          <cell r="H358">
            <v>1</v>
          </cell>
          <cell r="I358" t="str">
            <v>I</v>
          </cell>
          <cell r="J358">
            <v>1</v>
          </cell>
          <cell r="K358">
            <v>2100</v>
          </cell>
          <cell r="L358">
            <v>1</v>
          </cell>
          <cell r="M358">
            <v>1</v>
          </cell>
          <cell r="N358">
            <v>117731</v>
          </cell>
        </row>
        <row r="359">
          <cell r="A359">
            <v>2003</v>
          </cell>
          <cell r="B359">
            <v>2</v>
          </cell>
          <cell r="C359" t="str">
            <v>121</v>
          </cell>
          <cell r="D359">
            <v>1</v>
          </cell>
          <cell r="E359">
            <v>1</v>
          </cell>
          <cell r="F359">
            <v>1</v>
          </cell>
          <cell r="G359">
            <v>5700</v>
          </cell>
          <cell r="H359">
            <v>1</v>
          </cell>
          <cell r="I359" t="str">
            <v>I</v>
          </cell>
          <cell r="J359">
            <v>1</v>
          </cell>
          <cell r="K359">
            <v>2200</v>
          </cell>
          <cell r="L359">
            <v>1</v>
          </cell>
          <cell r="M359">
            <v>1</v>
          </cell>
          <cell r="N359">
            <v>16934</v>
          </cell>
        </row>
        <row r="360">
          <cell r="A360">
            <v>2003</v>
          </cell>
          <cell r="B360">
            <v>2</v>
          </cell>
          <cell r="C360" t="str">
            <v>121</v>
          </cell>
          <cell r="D360">
            <v>1</v>
          </cell>
          <cell r="E360">
            <v>1</v>
          </cell>
          <cell r="F360">
            <v>1</v>
          </cell>
          <cell r="G360">
            <v>5700</v>
          </cell>
          <cell r="H360">
            <v>1</v>
          </cell>
          <cell r="I360" t="str">
            <v>I</v>
          </cell>
          <cell r="J360">
            <v>1</v>
          </cell>
          <cell r="K360">
            <v>2300</v>
          </cell>
          <cell r="L360">
            <v>1</v>
          </cell>
          <cell r="M360">
            <v>1</v>
          </cell>
          <cell r="N360">
            <v>7316</v>
          </cell>
        </row>
        <row r="361">
          <cell r="A361">
            <v>2003</v>
          </cell>
          <cell r="B361">
            <v>2</v>
          </cell>
          <cell r="C361" t="str">
            <v>121</v>
          </cell>
          <cell r="D361">
            <v>1</v>
          </cell>
          <cell r="E361">
            <v>1</v>
          </cell>
          <cell r="F361">
            <v>1</v>
          </cell>
          <cell r="G361">
            <v>5700</v>
          </cell>
          <cell r="H361">
            <v>1</v>
          </cell>
          <cell r="I361" t="str">
            <v>I</v>
          </cell>
          <cell r="J361">
            <v>1</v>
          </cell>
          <cell r="K361">
            <v>2500</v>
          </cell>
          <cell r="L361">
            <v>1</v>
          </cell>
          <cell r="M361">
            <v>1</v>
          </cell>
          <cell r="N361">
            <v>2221</v>
          </cell>
        </row>
        <row r="362">
          <cell r="A362">
            <v>2003</v>
          </cell>
          <cell r="B362">
            <v>2</v>
          </cell>
          <cell r="C362" t="str">
            <v>121</v>
          </cell>
          <cell r="D362">
            <v>1</v>
          </cell>
          <cell r="E362">
            <v>1</v>
          </cell>
          <cell r="F362">
            <v>1</v>
          </cell>
          <cell r="G362">
            <v>5700</v>
          </cell>
          <cell r="H362">
            <v>1</v>
          </cell>
          <cell r="I362" t="str">
            <v>I</v>
          </cell>
          <cell r="J362">
            <v>1</v>
          </cell>
          <cell r="K362">
            <v>2600</v>
          </cell>
          <cell r="L362">
            <v>1</v>
          </cell>
          <cell r="M362">
            <v>1</v>
          </cell>
          <cell r="N362">
            <v>130706</v>
          </cell>
        </row>
        <row r="363">
          <cell r="A363">
            <v>2003</v>
          </cell>
          <cell r="B363">
            <v>2</v>
          </cell>
          <cell r="C363" t="str">
            <v>121</v>
          </cell>
          <cell r="D363">
            <v>1</v>
          </cell>
          <cell r="E363">
            <v>1</v>
          </cell>
          <cell r="F363">
            <v>1</v>
          </cell>
          <cell r="G363">
            <v>5700</v>
          </cell>
          <cell r="H363">
            <v>1</v>
          </cell>
          <cell r="I363" t="str">
            <v>I</v>
          </cell>
          <cell r="J363">
            <v>1</v>
          </cell>
          <cell r="K363">
            <v>3100</v>
          </cell>
          <cell r="L363">
            <v>1</v>
          </cell>
          <cell r="M363">
            <v>1</v>
          </cell>
          <cell r="N363">
            <v>268868</v>
          </cell>
        </row>
        <row r="364">
          <cell r="A364">
            <v>2003</v>
          </cell>
          <cell r="B364">
            <v>2</v>
          </cell>
          <cell r="C364" t="str">
            <v>121</v>
          </cell>
          <cell r="D364">
            <v>1</v>
          </cell>
          <cell r="E364">
            <v>1</v>
          </cell>
          <cell r="F364">
            <v>1</v>
          </cell>
          <cell r="G364">
            <v>5700</v>
          </cell>
          <cell r="H364">
            <v>1</v>
          </cell>
          <cell r="I364" t="str">
            <v>I</v>
          </cell>
          <cell r="J364">
            <v>1</v>
          </cell>
          <cell r="K364">
            <v>3200</v>
          </cell>
          <cell r="L364">
            <v>1</v>
          </cell>
          <cell r="M364">
            <v>1</v>
          </cell>
          <cell r="N364">
            <v>66310</v>
          </cell>
        </row>
        <row r="365">
          <cell r="A365">
            <v>2003</v>
          </cell>
          <cell r="B365">
            <v>2</v>
          </cell>
          <cell r="C365" t="str">
            <v>121</v>
          </cell>
          <cell r="D365">
            <v>1</v>
          </cell>
          <cell r="E365">
            <v>1</v>
          </cell>
          <cell r="F365">
            <v>1</v>
          </cell>
          <cell r="G365">
            <v>5700</v>
          </cell>
          <cell r="H365">
            <v>1</v>
          </cell>
          <cell r="I365" t="str">
            <v>I</v>
          </cell>
          <cell r="J365">
            <v>1</v>
          </cell>
          <cell r="K365">
            <v>3300</v>
          </cell>
          <cell r="L365">
            <v>1</v>
          </cell>
          <cell r="M365">
            <v>1</v>
          </cell>
          <cell r="N365">
            <v>52321</v>
          </cell>
        </row>
        <row r="366">
          <cell r="A366">
            <v>2003</v>
          </cell>
          <cell r="B366">
            <v>2</v>
          </cell>
          <cell r="C366" t="str">
            <v>121</v>
          </cell>
          <cell r="D366">
            <v>1</v>
          </cell>
          <cell r="E366">
            <v>1</v>
          </cell>
          <cell r="F366">
            <v>1</v>
          </cell>
          <cell r="G366">
            <v>5700</v>
          </cell>
          <cell r="H366">
            <v>1</v>
          </cell>
          <cell r="I366" t="str">
            <v>I</v>
          </cell>
          <cell r="J366">
            <v>1</v>
          </cell>
          <cell r="K366">
            <v>3400</v>
          </cell>
          <cell r="L366">
            <v>1</v>
          </cell>
          <cell r="M366">
            <v>1</v>
          </cell>
          <cell r="N366">
            <v>36486</v>
          </cell>
        </row>
        <row r="367">
          <cell r="A367">
            <v>2003</v>
          </cell>
          <cell r="B367">
            <v>2</v>
          </cell>
          <cell r="C367" t="str">
            <v>121</v>
          </cell>
          <cell r="D367">
            <v>1</v>
          </cell>
          <cell r="E367">
            <v>1</v>
          </cell>
          <cell r="F367">
            <v>1</v>
          </cell>
          <cell r="G367">
            <v>5700</v>
          </cell>
          <cell r="H367">
            <v>1</v>
          </cell>
          <cell r="I367" t="str">
            <v>I</v>
          </cell>
          <cell r="J367">
            <v>1</v>
          </cell>
          <cell r="K367">
            <v>3500</v>
          </cell>
          <cell r="L367">
            <v>1</v>
          </cell>
          <cell r="M367">
            <v>1</v>
          </cell>
          <cell r="N367">
            <v>74195</v>
          </cell>
        </row>
        <row r="368">
          <cell r="A368">
            <v>2003</v>
          </cell>
          <cell r="B368">
            <v>2</v>
          </cell>
          <cell r="C368" t="str">
            <v>121</v>
          </cell>
          <cell r="D368">
            <v>1</v>
          </cell>
          <cell r="E368">
            <v>1</v>
          </cell>
          <cell r="F368">
            <v>1</v>
          </cell>
          <cell r="G368">
            <v>5700</v>
          </cell>
          <cell r="H368">
            <v>1</v>
          </cell>
          <cell r="I368" t="str">
            <v>I</v>
          </cell>
          <cell r="J368">
            <v>1</v>
          </cell>
          <cell r="K368">
            <v>3600</v>
          </cell>
          <cell r="L368">
            <v>1</v>
          </cell>
          <cell r="M368">
            <v>1</v>
          </cell>
          <cell r="N368">
            <v>26364</v>
          </cell>
        </row>
        <row r="369">
          <cell r="A369">
            <v>2003</v>
          </cell>
          <cell r="B369">
            <v>2</v>
          </cell>
          <cell r="C369" t="str">
            <v>121</v>
          </cell>
          <cell r="D369">
            <v>1</v>
          </cell>
          <cell r="E369">
            <v>1</v>
          </cell>
          <cell r="F369">
            <v>1</v>
          </cell>
          <cell r="G369">
            <v>5700</v>
          </cell>
          <cell r="H369">
            <v>1</v>
          </cell>
          <cell r="I369" t="str">
            <v>I</v>
          </cell>
          <cell r="J369">
            <v>1</v>
          </cell>
          <cell r="K369">
            <v>3800</v>
          </cell>
          <cell r="L369">
            <v>1</v>
          </cell>
          <cell r="M369">
            <v>1</v>
          </cell>
          <cell r="N369">
            <v>465383</v>
          </cell>
        </row>
        <row r="370">
          <cell r="A370">
            <v>2003</v>
          </cell>
          <cell r="B370">
            <v>2</v>
          </cell>
          <cell r="C370" t="str">
            <v>121</v>
          </cell>
          <cell r="D370">
            <v>1</v>
          </cell>
          <cell r="E370">
            <v>1</v>
          </cell>
          <cell r="F370">
            <v>1</v>
          </cell>
          <cell r="G370">
            <v>5700</v>
          </cell>
          <cell r="H370">
            <v>1</v>
          </cell>
          <cell r="I370" t="str">
            <v>P</v>
          </cell>
          <cell r="J370">
            <v>9</v>
          </cell>
          <cell r="K370">
            <v>1103</v>
          </cell>
          <cell r="L370">
            <v>1</v>
          </cell>
          <cell r="M370">
            <v>1</v>
          </cell>
          <cell r="N370">
            <v>2885787</v>
          </cell>
        </row>
        <row r="371">
          <cell r="A371">
            <v>2003</v>
          </cell>
          <cell r="B371">
            <v>2</v>
          </cell>
          <cell r="C371" t="str">
            <v>121</v>
          </cell>
          <cell r="D371">
            <v>1</v>
          </cell>
          <cell r="E371">
            <v>1</v>
          </cell>
          <cell r="F371">
            <v>1</v>
          </cell>
          <cell r="G371">
            <v>5700</v>
          </cell>
          <cell r="H371">
            <v>1</v>
          </cell>
          <cell r="I371" t="str">
            <v>P</v>
          </cell>
          <cell r="J371">
            <v>9</v>
          </cell>
          <cell r="K371">
            <v>1305</v>
          </cell>
          <cell r="L371">
            <v>1</v>
          </cell>
          <cell r="M371">
            <v>1</v>
          </cell>
          <cell r="N371">
            <v>80161</v>
          </cell>
        </row>
        <row r="372">
          <cell r="A372">
            <v>2003</v>
          </cell>
          <cell r="B372">
            <v>2</v>
          </cell>
          <cell r="C372" t="str">
            <v>121</v>
          </cell>
          <cell r="D372">
            <v>1</v>
          </cell>
          <cell r="E372">
            <v>1</v>
          </cell>
          <cell r="F372">
            <v>1</v>
          </cell>
          <cell r="G372">
            <v>5700</v>
          </cell>
          <cell r="H372">
            <v>1</v>
          </cell>
          <cell r="I372" t="str">
            <v>P</v>
          </cell>
          <cell r="J372">
            <v>9</v>
          </cell>
          <cell r="K372">
            <v>1306</v>
          </cell>
          <cell r="L372">
            <v>1</v>
          </cell>
          <cell r="M372">
            <v>1</v>
          </cell>
          <cell r="N372">
            <v>320644</v>
          </cell>
        </row>
        <row r="373">
          <cell r="A373">
            <v>2003</v>
          </cell>
          <cell r="B373">
            <v>2</v>
          </cell>
          <cell r="C373" t="str">
            <v>121</v>
          </cell>
          <cell r="D373">
            <v>1</v>
          </cell>
          <cell r="E373">
            <v>1</v>
          </cell>
          <cell r="F373">
            <v>1</v>
          </cell>
          <cell r="G373">
            <v>5700</v>
          </cell>
          <cell r="H373">
            <v>1</v>
          </cell>
          <cell r="I373" t="str">
            <v>P</v>
          </cell>
          <cell r="J373">
            <v>9</v>
          </cell>
          <cell r="K373">
            <v>1401</v>
          </cell>
          <cell r="L373">
            <v>1</v>
          </cell>
          <cell r="M373">
            <v>1</v>
          </cell>
          <cell r="N373">
            <v>337230</v>
          </cell>
        </row>
        <row r="374">
          <cell r="A374">
            <v>2003</v>
          </cell>
          <cell r="B374">
            <v>2</v>
          </cell>
          <cell r="C374" t="str">
            <v>121</v>
          </cell>
          <cell r="D374">
            <v>1</v>
          </cell>
          <cell r="E374">
            <v>1</v>
          </cell>
          <cell r="F374">
            <v>1</v>
          </cell>
          <cell r="G374">
            <v>5700</v>
          </cell>
          <cell r="H374">
            <v>1</v>
          </cell>
          <cell r="I374" t="str">
            <v>P</v>
          </cell>
          <cell r="J374">
            <v>9</v>
          </cell>
          <cell r="K374">
            <v>1403</v>
          </cell>
          <cell r="L374">
            <v>1</v>
          </cell>
          <cell r="M374">
            <v>1</v>
          </cell>
          <cell r="N374">
            <v>132248</v>
          </cell>
        </row>
        <row r="375">
          <cell r="A375">
            <v>2003</v>
          </cell>
          <cell r="B375">
            <v>2</v>
          </cell>
          <cell r="C375" t="str">
            <v>121</v>
          </cell>
          <cell r="D375">
            <v>1</v>
          </cell>
          <cell r="E375">
            <v>1</v>
          </cell>
          <cell r="F375">
            <v>1</v>
          </cell>
          <cell r="G375">
            <v>5700</v>
          </cell>
          <cell r="H375">
            <v>1</v>
          </cell>
          <cell r="I375" t="str">
            <v>P</v>
          </cell>
          <cell r="J375">
            <v>9</v>
          </cell>
          <cell r="K375">
            <v>1404</v>
          </cell>
          <cell r="L375">
            <v>1</v>
          </cell>
          <cell r="M375">
            <v>1</v>
          </cell>
          <cell r="N375">
            <v>338698</v>
          </cell>
        </row>
        <row r="376">
          <cell r="A376">
            <v>2003</v>
          </cell>
          <cell r="B376">
            <v>2</v>
          </cell>
          <cell r="C376" t="str">
            <v>121</v>
          </cell>
          <cell r="D376">
            <v>1</v>
          </cell>
          <cell r="E376">
            <v>1</v>
          </cell>
          <cell r="F376">
            <v>1</v>
          </cell>
          <cell r="G376">
            <v>5700</v>
          </cell>
          <cell r="H376">
            <v>1</v>
          </cell>
          <cell r="I376" t="str">
            <v>P</v>
          </cell>
          <cell r="J376">
            <v>9</v>
          </cell>
          <cell r="K376">
            <v>1406</v>
          </cell>
          <cell r="L376">
            <v>1</v>
          </cell>
          <cell r="M376">
            <v>1</v>
          </cell>
          <cell r="N376">
            <v>78687</v>
          </cell>
        </row>
        <row r="377">
          <cell r="A377">
            <v>2003</v>
          </cell>
          <cell r="B377">
            <v>2</v>
          </cell>
          <cell r="C377" t="str">
            <v>121</v>
          </cell>
          <cell r="D377">
            <v>1</v>
          </cell>
          <cell r="E377">
            <v>1</v>
          </cell>
          <cell r="F377">
            <v>1</v>
          </cell>
          <cell r="G377">
            <v>5700</v>
          </cell>
          <cell r="H377">
            <v>1</v>
          </cell>
          <cell r="I377" t="str">
            <v>P</v>
          </cell>
          <cell r="J377">
            <v>9</v>
          </cell>
          <cell r="K377">
            <v>1407</v>
          </cell>
          <cell r="L377">
            <v>1</v>
          </cell>
          <cell r="M377">
            <v>1</v>
          </cell>
          <cell r="N377">
            <v>1992332</v>
          </cell>
        </row>
        <row r="378">
          <cell r="A378">
            <v>2003</v>
          </cell>
          <cell r="B378">
            <v>2</v>
          </cell>
          <cell r="C378" t="str">
            <v>121</v>
          </cell>
          <cell r="D378">
            <v>1</v>
          </cell>
          <cell r="E378">
            <v>1</v>
          </cell>
          <cell r="F378">
            <v>1</v>
          </cell>
          <cell r="G378">
            <v>5700</v>
          </cell>
          <cell r="H378">
            <v>1</v>
          </cell>
          <cell r="I378" t="str">
            <v>P</v>
          </cell>
          <cell r="J378">
            <v>9</v>
          </cell>
          <cell r="K378">
            <v>1408</v>
          </cell>
          <cell r="L378">
            <v>1</v>
          </cell>
          <cell r="M378">
            <v>1</v>
          </cell>
          <cell r="N378">
            <v>4372</v>
          </cell>
        </row>
        <row r="379">
          <cell r="A379">
            <v>2003</v>
          </cell>
          <cell r="B379">
            <v>2</v>
          </cell>
          <cell r="C379" t="str">
            <v>121</v>
          </cell>
          <cell r="D379">
            <v>1</v>
          </cell>
          <cell r="E379">
            <v>1</v>
          </cell>
          <cell r="F379">
            <v>1</v>
          </cell>
          <cell r="G379">
            <v>5700</v>
          </cell>
          <cell r="H379">
            <v>1</v>
          </cell>
          <cell r="I379" t="str">
            <v>P</v>
          </cell>
          <cell r="J379">
            <v>9</v>
          </cell>
          <cell r="K379">
            <v>1507</v>
          </cell>
          <cell r="L379">
            <v>1</v>
          </cell>
          <cell r="M379">
            <v>1</v>
          </cell>
          <cell r="N379">
            <v>24948</v>
          </cell>
        </row>
        <row r="380">
          <cell r="A380">
            <v>2003</v>
          </cell>
          <cell r="B380">
            <v>2</v>
          </cell>
          <cell r="C380" t="str">
            <v>121</v>
          </cell>
          <cell r="D380">
            <v>1</v>
          </cell>
          <cell r="E380">
            <v>1</v>
          </cell>
          <cell r="F380">
            <v>1</v>
          </cell>
          <cell r="G380">
            <v>5700</v>
          </cell>
          <cell r="H380">
            <v>1</v>
          </cell>
          <cell r="I380" t="str">
            <v>P</v>
          </cell>
          <cell r="J380">
            <v>9</v>
          </cell>
          <cell r="K380">
            <v>1508</v>
          </cell>
          <cell r="L380">
            <v>1</v>
          </cell>
          <cell r="M380">
            <v>1</v>
          </cell>
          <cell r="N380">
            <v>57715</v>
          </cell>
        </row>
        <row r="381">
          <cell r="A381">
            <v>2003</v>
          </cell>
          <cell r="B381">
            <v>2</v>
          </cell>
          <cell r="C381" t="str">
            <v>121</v>
          </cell>
          <cell r="D381">
            <v>1</v>
          </cell>
          <cell r="E381">
            <v>1</v>
          </cell>
          <cell r="F381">
            <v>1</v>
          </cell>
          <cell r="G381">
            <v>5700</v>
          </cell>
          <cell r="H381">
            <v>1</v>
          </cell>
          <cell r="I381" t="str">
            <v>P</v>
          </cell>
          <cell r="J381">
            <v>9</v>
          </cell>
          <cell r="K381">
            <v>1509</v>
          </cell>
          <cell r="L381">
            <v>1</v>
          </cell>
          <cell r="M381">
            <v>1</v>
          </cell>
          <cell r="N381">
            <v>17037545</v>
          </cell>
        </row>
        <row r="382">
          <cell r="A382">
            <v>2003</v>
          </cell>
          <cell r="B382">
            <v>2</v>
          </cell>
          <cell r="C382" t="str">
            <v>121</v>
          </cell>
          <cell r="D382">
            <v>1</v>
          </cell>
          <cell r="E382">
            <v>1</v>
          </cell>
          <cell r="F382">
            <v>1</v>
          </cell>
          <cell r="G382">
            <v>5700</v>
          </cell>
          <cell r="H382">
            <v>1</v>
          </cell>
          <cell r="I382" t="str">
            <v>P</v>
          </cell>
          <cell r="J382">
            <v>9</v>
          </cell>
          <cell r="K382">
            <v>1601</v>
          </cell>
          <cell r="L382">
            <v>1</v>
          </cell>
          <cell r="M382">
            <v>1</v>
          </cell>
          <cell r="N382">
            <v>406981</v>
          </cell>
        </row>
        <row r="383">
          <cell r="A383">
            <v>2003</v>
          </cell>
          <cell r="B383">
            <v>2</v>
          </cell>
          <cell r="C383" t="str">
            <v>121</v>
          </cell>
          <cell r="D383">
            <v>1</v>
          </cell>
          <cell r="E383">
            <v>1</v>
          </cell>
          <cell r="F383">
            <v>1</v>
          </cell>
          <cell r="G383">
            <v>5700</v>
          </cell>
          <cell r="H383">
            <v>1</v>
          </cell>
          <cell r="I383" t="str">
            <v>P</v>
          </cell>
          <cell r="J383">
            <v>9</v>
          </cell>
          <cell r="K383">
            <v>2100</v>
          </cell>
          <cell r="L383">
            <v>1</v>
          </cell>
          <cell r="M383">
            <v>1</v>
          </cell>
          <cell r="N383">
            <v>274850</v>
          </cell>
        </row>
        <row r="384">
          <cell r="A384">
            <v>2003</v>
          </cell>
          <cell r="B384">
            <v>2</v>
          </cell>
          <cell r="C384" t="str">
            <v>121</v>
          </cell>
          <cell r="D384">
            <v>1</v>
          </cell>
          <cell r="E384">
            <v>1</v>
          </cell>
          <cell r="F384">
            <v>1</v>
          </cell>
          <cell r="G384">
            <v>5700</v>
          </cell>
          <cell r="H384">
            <v>1</v>
          </cell>
          <cell r="I384" t="str">
            <v>P</v>
          </cell>
          <cell r="J384">
            <v>9</v>
          </cell>
          <cell r="K384">
            <v>2200</v>
          </cell>
          <cell r="L384">
            <v>1</v>
          </cell>
          <cell r="M384">
            <v>1</v>
          </cell>
          <cell r="N384">
            <v>39514</v>
          </cell>
        </row>
        <row r="385">
          <cell r="A385">
            <v>2003</v>
          </cell>
          <cell r="B385">
            <v>2</v>
          </cell>
          <cell r="C385" t="str">
            <v>121</v>
          </cell>
          <cell r="D385">
            <v>1</v>
          </cell>
          <cell r="E385">
            <v>1</v>
          </cell>
          <cell r="F385">
            <v>1</v>
          </cell>
          <cell r="G385">
            <v>5700</v>
          </cell>
          <cell r="H385">
            <v>1</v>
          </cell>
          <cell r="I385" t="str">
            <v>P</v>
          </cell>
          <cell r="J385">
            <v>9</v>
          </cell>
          <cell r="K385">
            <v>2300</v>
          </cell>
          <cell r="L385">
            <v>1</v>
          </cell>
          <cell r="M385">
            <v>1</v>
          </cell>
          <cell r="N385">
            <v>17072</v>
          </cell>
        </row>
        <row r="386">
          <cell r="A386">
            <v>2003</v>
          </cell>
          <cell r="B386">
            <v>2</v>
          </cell>
          <cell r="C386" t="str">
            <v>121</v>
          </cell>
          <cell r="D386">
            <v>1</v>
          </cell>
          <cell r="E386">
            <v>1</v>
          </cell>
          <cell r="F386">
            <v>1</v>
          </cell>
          <cell r="G386">
            <v>5700</v>
          </cell>
          <cell r="H386">
            <v>1</v>
          </cell>
          <cell r="I386" t="str">
            <v>P</v>
          </cell>
          <cell r="J386">
            <v>9</v>
          </cell>
          <cell r="K386">
            <v>2400</v>
          </cell>
          <cell r="L386">
            <v>1</v>
          </cell>
          <cell r="M386">
            <v>1</v>
          </cell>
          <cell r="N386">
            <v>3438</v>
          </cell>
        </row>
        <row r="387">
          <cell r="A387">
            <v>2003</v>
          </cell>
          <cell r="B387">
            <v>2</v>
          </cell>
          <cell r="C387" t="str">
            <v>121</v>
          </cell>
          <cell r="D387">
            <v>1</v>
          </cell>
          <cell r="E387">
            <v>1</v>
          </cell>
          <cell r="F387">
            <v>1</v>
          </cell>
          <cell r="G387">
            <v>5700</v>
          </cell>
          <cell r="H387">
            <v>1</v>
          </cell>
          <cell r="I387" t="str">
            <v>P</v>
          </cell>
          <cell r="J387">
            <v>9</v>
          </cell>
          <cell r="K387">
            <v>2500</v>
          </cell>
          <cell r="L387">
            <v>1</v>
          </cell>
          <cell r="M387">
            <v>1</v>
          </cell>
          <cell r="N387">
            <v>5238</v>
          </cell>
        </row>
        <row r="388">
          <cell r="A388">
            <v>2003</v>
          </cell>
          <cell r="B388">
            <v>2</v>
          </cell>
          <cell r="C388" t="str">
            <v>121</v>
          </cell>
          <cell r="D388">
            <v>1</v>
          </cell>
          <cell r="E388">
            <v>1</v>
          </cell>
          <cell r="F388">
            <v>1</v>
          </cell>
          <cell r="G388">
            <v>5700</v>
          </cell>
          <cell r="H388">
            <v>1</v>
          </cell>
          <cell r="I388" t="str">
            <v>P</v>
          </cell>
          <cell r="J388">
            <v>9</v>
          </cell>
          <cell r="K388">
            <v>2600</v>
          </cell>
          <cell r="L388">
            <v>1</v>
          </cell>
          <cell r="M388">
            <v>1</v>
          </cell>
          <cell r="N388">
            <v>304980</v>
          </cell>
        </row>
        <row r="389">
          <cell r="A389">
            <v>2003</v>
          </cell>
          <cell r="B389">
            <v>2</v>
          </cell>
          <cell r="C389" t="str">
            <v>121</v>
          </cell>
          <cell r="D389">
            <v>1</v>
          </cell>
          <cell r="E389">
            <v>1</v>
          </cell>
          <cell r="F389">
            <v>1</v>
          </cell>
          <cell r="G389">
            <v>5700</v>
          </cell>
          <cell r="H389">
            <v>1</v>
          </cell>
          <cell r="I389" t="str">
            <v>P</v>
          </cell>
          <cell r="J389">
            <v>9</v>
          </cell>
          <cell r="K389">
            <v>3100</v>
          </cell>
          <cell r="L389">
            <v>1</v>
          </cell>
          <cell r="M389">
            <v>1</v>
          </cell>
          <cell r="N389">
            <v>627353</v>
          </cell>
        </row>
        <row r="390">
          <cell r="A390">
            <v>2003</v>
          </cell>
          <cell r="B390">
            <v>2</v>
          </cell>
          <cell r="C390" t="str">
            <v>121</v>
          </cell>
          <cell r="D390">
            <v>1</v>
          </cell>
          <cell r="E390">
            <v>1</v>
          </cell>
          <cell r="F390">
            <v>1</v>
          </cell>
          <cell r="G390">
            <v>5700</v>
          </cell>
          <cell r="H390">
            <v>1</v>
          </cell>
          <cell r="I390" t="str">
            <v>P</v>
          </cell>
          <cell r="J390">
            <v>9</v>
          </cell>
          <cell r="K390">
            <v>3200</v>
          </cell>
          <cell r="L390">
            <v>1</v>
          </cell>
          <cell r="M390">
            <v>1</v>
          </cell>
          <cell r="N390">
            <v>154722</v>
          </cell>
        </row>
        <row r="391">
          <cell r="A391">
            <v>2003</v>
          </cell>
          <cell r="B391">
            <v>2</v>
          </cell>
          <cell r="C391" t="str">
            <v>121</v>
          </cell>
          <cell r="D391">
            <v>1</v>
          </cell>
          <cell r="E391">
            <v>1</v>
          </cell>
          <cell r="F391">
            <v>1</v>
          </cell>
          <cell r="G391">
            <v>5700</v>
          </cell>
          <cell r="H391">
            <v>1</v>
          </cell>
          <cell r="I391" t="str">
            <v>P</v>
          </cell>
          <cell r="J391">
            <v>9</v>
          </cell>
          <cell r="K391">
            <v>3300</v>
          </cell>
          <cell r="L391">
            <v>1</v>
          </cell>
          <cell r="M391">
            <v>1</v>
          </cell>
          <cell r="N391">
            <v>122083</v>
          </cell>
        </row>
        <row r="392">
          <cell r="A392">
            <v>2003</v>
          </cell>
          <cell r="B392">
            <v>2</v>
          </cell>
          <cell r="C392" t="str">
            <v>121</v>
          </cell>
          <cell r="D392">
            <v>1</v>
          </cell>
          <cell r="E392">
            <v>1</v>
          </cell>
          <cell r="F392">
            <v>1</v>
          </cell>
          <cell r="G392">
            <v>5700</v>
          </cell>
          <cell r="H392">
            <v>1</v>
          </cell>
          <cell r="I392" t="str">
            <v>P</v>
          </cell>
          <cell r="J392">
            <v>9</v>
          </cell>
          <cell r="K392">
            <v>3400</v>
          </cell>
          <cell r="L392">
            <v>1</v>
          </cell>
          <cell r="M392">
            <v>1</v>
          </cell>
          <cell r="N392">
            <v>85134</v>
          </cell>
        </row>
        <row r="393">
          <cell r="A393">
            <v>2003</v>
          </cell>
          <cell r="B393">
            <v>2</v>
          </cell>
          <cell r="C393" t="str">
            <v>121</v>
          </cell>
          <cell r="D393">
            <v>1</v>
          </cell>
          <cell r="E393">
            <v>1</v>
          </cell>
          <cell r="F393">
            <v>1</v>
          </cell>
          <cell r="G393">
            <v>5700</v>
          </cell>
          <cell r="H393">
            <v>1</v>
          </cell>
          <cell r="I393" t="str">
            <v>P</v>
          </cell>
          <cell r="J393">
            <v>9</v>
          </cell>
          <cell r="K393">
            <v>3500</v>
          </cell>
          <cell r="L393">
            <v>1</v>
          </cell>
          <cell r="M393">
            <v>1</v>
          </cell>
          <cell r="N393">
            <v>173122</v>
          </cell>
        </row>
        <row r="394">
          <cell r="A394">
            <v>2003</v>
          </cell>
          <cell r="B394">
            <v>2</v>
          </cell>
          <cell r="C394" t="str">
            <v>121</v>
          </cell>
          <cell r="D394">
            <v>1</v>
          </cell>
          <cell r="E394">
            <v>1</v>
          </cell>
          <cell r="F394">
            <v>1</v>
          </cell>
          <cell r="G394">
            <v>5700</v>
          </cell>
          <cell r="H394">
            <v>1</v>
          </cell>
          <cell r="I394" t="str">
            <v>P</v>
          </cell>
          <cell r="J394">
            <v>9</v>
          </cell>
          <cell r="K394">
            <v>3600</v>
          </cell>
          <cell r="L394">
            <v>1</v>
          </cell>
          <cell r="M394">
            <v>1</v>
          </cell>
          <cell r="N394">
            <v>61516</v>
          </cell>
        </row>
        <row r="395">
          <cell r="A395">
            <v>2003</v>
          </cell>
          <cell r="B395">
            <v>2</v>
          </cell>
          <cell r="C395" t="str">
            <v>121</v>
          </cell>
          <cell r="D395">
            <v>1</v>
          </cell>
          <cell r="E395">
            <v>1</v>
          </cell>
          <cell r="F395">
            <v>1</v>
          </cell>
          <cell r="G395">
            <v>5700</v>
          </cell>
          <cell r="H395">
            <v>1</v>
          </cell>
          <cell r="I395" t="str">
            <v>P</v>
          </cell>
          <cell r="J395">
            <v>9</v>
          </cell>
          <cell r="K395">
            <v>3800</v>
          </cell>
          <cell r="L395">
            <v>1</v>
          </cell>
          <cell r="M395">
            <v>1</v>
          </cell>
          <cell r="N395">
            <v>1086143</v>
          </cell>
        </row>
        <row r="396">
          <cell r="A396">
            <v>2003</v>
          </cell>
          <cell r="B396">
            <v>2</v>
          </cell>
          <cell r="C396" t="str">
            <v>122</v>
          </cell>
          <cell r="D396">
            <v>1</v>
          </cell>
          <cell r="E396">
            <v>1</v>
          </cell>
          <cell r="F396">
            <v>1</v>
          </cell>
          <cell r="G396">
            <v>5700</v>
          </cell>
          <cell r="H396">
            <v>1</v>
          </cell>
          <cell r="I396" t="str">
            <v>P</v>
          </cell>
          <cell r="J396">
            <v>10</v>
          </cell>
          <cell r="K396">
            <v>1103</v>
          </cell>
          <cell r="L396">
            <v>1</v>
          </cell>
          <cell r="M396">
            <v>1</v>
          </cell>
          <cell r="N396">
            <v>3825525</v>
          </cell>
        </row>
        <row r="397">
          <cell r="A397">
            <v>2003</v>
          </cell>
          <cell r="B397">
            <v>2</v>
          </cell>
          <cell r="C397" t="str">
            <v>122</v>
          </cell>
          <cell r="D397">
            <v>1</v>
          </cell>
          <cell r="E397">
            <v>1</v>
          </cell>
          <cell r="F397">
            <v>1</v>
          </cell>
          <cell r="G397">
            <v>5700</v>
          </cell>
          <cell r="H397">
            <v>1</v>
          </cell>
          <cell r="I397" t="str">
            <v>P</v>
          </cell>
          <cell r="J397">
            <v>10</v>
          </cell>
          <cell r="K397">
            <v>1201</v>
          </cell>
          <cell r="L397">
            <v>1</v>
          </cell>
          <cell r="M397">
            <v>1</v>
          </cell>
          <cell r="N397">
            <v>107518</v>
          </cell>
        </row>
        <row r="398">
          <cell r="A398">
            <v>2003</v>
          </cell>
          <cell r="B398">
            <v>2</v>
          </cell>
          <cell r="C398" t="str">
            <v>122</v>
          </cell>
          <cell r="D398">
            <v>1</v>
          </cell>
          <cell r="E398">
            <v>1</v>
          </cell>
          <cell r="F398">
            <v>1</v>
          </cell>
          <cell r="G398">
            <v>5700</v>
          </cell>
          <cell r="H398">
            <v>1</v>
          </cell>
          <cell r="I398" t="str">
            <v>P</v>
          </cell>
          <cell r="J398">
            <v>10</v>
          </cell>
          <cell r="K398">
            <v>1301</v>
          </cell>
          <cell r="L398">
            <v>1</v>
          </cell>
          <cell r="M398">
            <v>1</v>
          </cell>
          <cell r="N398">
            <v>4500</v>
          </cell>
        </row>
        <row r="399">
          <cell r="A399">
            <v>2003</v>
          </cell>
          <cell r="B399">
            <v>2</v>
          </cell>
          <cell r="C399" t="str">
            <v>122</v>
          </cell>
          <cell r="D399">
            <v>1</v>
          </cell>
          <cell r="E399">
            <v>1</v>
          </cell>
          <cell r="F399">
            <v>1</v>
          </cell>
          <cell r="G399">
            <v>5700</v>
          </cell>
          <cell r="H399">
            <v>1</v>
          </cell>
          <cell r="I399" t="str">
            <v>P</v>
          </cell>
          <cell r="J399">
            <v>10</v>
          </cell>
          <cell r="K399">
            <v>1305</v>
          </cell>
          <cell r="L399">
            <v>1</v>
          </cell>
          <cell r="M399">
            <v>1</v>
          </cell>
          <cell r="N399">
            <v>106267</v>
          </cell>
        </row>
        <row r="400">
          <cell r="A400">
            <v>2003</v>
          </cell>
          <cell r="B400">
            <v>2</v>
          </cell>
          <cell r="C400" t="str">
            <v>122</v>
          </cell>
          <cell r="D400">
            <v>1</v>
          </cell>
          <cell r="E400">
            <v>1</v>
          </cell>
          <cell r="F400">
            <v>1</v>
          </cell>
          <cell r="G400">
            <v>5700</v>
          </cell>
          <cell r="H400">
            <v>1</v>
          </cell>
          <cell r="I400" t="str">
            <v>P</v>
          </cell>
          <cell r="J400">
            <v>10</v>
          </cell>
          <cell r="K400">
            <v>1306</v>
          </cell>
          <cell r="L400">
            <v>1</v>
          </cell>
          <cell r="M400">
            <v>1</v>
          </cell>
          <cell r="N400">
            <v>436959</v>
          </cell>
        </row>
        <row r="401">
          <cell r="A401">
            <v>2003</v>
          </cell>
          <cell r="B401">
            <v>2</v>
          </cell>
          <cell r="C401" t="str">
            <v>122</v>
          </cell>
          <cell r="D401">
            <v>1</v>
          </cell>
          <cell r="E401">
            <v>1</v>
          </cell>
          <cell r="F401">
            <v>1</v>
          </cell>
          <cell r="G401">
            <v>5700</v>
          </cell>
          <cell r="H401">
            <v>1</v>
          </cell>
          <cell r="I401" t="str">
            <v>P</v>
          </cell>
          <cell r="J401">
            <v>10</v>
          </cell>
          <cell r="K401">
            <v>1401</v>
          </cell>
          <cell r="L401">
            <v>1</v>
          </cell>
          <cell r="M401">
            <v>1</v>
          </cell>
          <cell r="N401">
            <v>430286</v>
          </cell>
        </row>
        <row r="402">
          <cell r="A402">
            <v>2003</v>
          </cell>
          <cell r="B402">
            <v>2</v>
          </cell>
          <cell r="C402" t="str">
            <v>122</v>
          </cell>
          <cell r="D402">
            <v>1</v>
          </cell>
          <cell r="E402">
            <v>1</v>
          </cell>
          <cell r="F402">
            <v>1</v>
          </cell>
          <cell r="G402">
            <v>5700</v>
          </cell>
          <cell r="H402">
            <v>1</v>
          </cell>
          <cell r="I402" t="str">
            <v>P</v>
          </cell>
          <cell r="J402">
            <v>10</v>
          </cell>
          <cell r="K402">
            <v>1403</v>
          </cell>
          <cell r="L402">
            <v>1</v>
          </cell>
          <cell r="M402">
            <v>1</v>
          </cell>
          <cell r="N402">
            <v>168740</v>
          </cell>
        </row>
        <row r="403">
          <cell r="A403">
            <v>2003</v>
          </cell>
          <cell r="B403">
            <v>2</v>
          </cell>
          <cell r="C403" t="str">
            <v>122</v>
          </cell>
          <cell r="D403">
            <v>1</v>
          </cell>
          <cell r="E403">
            <v>1</v>
          </cell>
          <cell r="F403">
            <v>1</v>
          </cell>
          <cell r="G403">
            <v>5700</v>
          </cell>
          <cell r="H403">
            <v>1</v>
          </cell>
          <cell r="I403" t="str">
            <v>P</v>
          </cell>
          <cell r="J403">
            <v>10</v>
          </cell>
          <cell r="K403">
            <v>1404</v>
          </cell>
          <cell r="L403">
            <v>1</v>
          </cell>
          <cell r="M403">
            <v>1</v>
          </cell>
          <cell r="N403">
            <v>472264</v>
          </cell>
        </row>
        <row r="404">
          <cell r="A404">
            <v>2003</v>
          </cell>
          <cell r="B404">
            <v>2</v>
          </cell>
          <cell r="C404" t="str">
            <v>122</v>
          </cell>
          <cell r="D404">
            <v>1</v>
          </cell>
          <cell r="E404">
            <v>1</v>
          </cell>
          <cell r="F404">
            <v>1</v>
          </cell>
          <cell r="G404">
            <v>5700</v>
          </cell>
          <cell r="H404">
            <v>1</v>
          </cell>
          <cell r="I404" t="str">
            <v>P</v>
          </cell>
          <cell r="J404">
            <v>10</v>
          </cell>
          <cell r="K404">
            <v>1406</v>
          </cell>
          <cell r="L404">
            <v>1</v>
          </cell>
          <cell r="M404">
            <v>1</v>
          </cell>
          <cell r="N404">
            <v>94567</v>
          </cell>
        </row>
        <row r="405">
          <cell r="A405">
            <v>2003</v>
          </cell>
          <cell r="B405">
            <v>2</v>
          </cell>
          <cell r="C405" t="str">
            <v>122</v>
          </cell>
          <cell r="D405">
            <v>1</v>
          </cell>
          <cell r="E405">
            <v>1</v>
          </cell>
          <cell r="F405">
            <v>1</v>
          </cell>
          <cell r="G405">
            <v>5700</v>
          </cell>
          <cell r="H405">
            <v>1</v>
          </cell>
          <cell r="I405" t="str">
            <v>P</v>
          </cell>
          <cell r="J405">
            <v>10</v>
          </cell>
          <cell r="K405">
            <v>1407</v>
          </cell>
          <cell r="L405">
            <v>1</v>
          </cell>
          <cell r="M405">
            <v>1</v>
          </cell>
          <cell r="N405">
            <v>2754241</v>
          </cell>
        </row>
        <row r="406">
          <cell r="A406">
            <v>2003</v>
          </cell>
          <cell r="B406">
            <v>2</v>
          </cell>
          <cell r="C406" t="str">
            <v>122</v>
          </cell>
          <cell r="D406">
            <v>1</v>
          </cell>
          <cell r="E406">
            <v>1</v>
          </cell>
          <cell r="F406">
            <v>1</v>
          </cell>
          <cell r="G406">
            <v>5700</v>
          </cell>
          <cell r="H406">
            <v>1</v>
          </cell>
          <cell r="I406" t="str">
            <v>P</v>
          </cell>
          <cell r="J406">
            <v>10</v>
          </cell>
          <cell r="K406">
            <v>1408</v>
          </cell>
          <cell r="L406">
            <v>1</v>
          </cell>
          <cell r="M406">
            <v>1</v>
          </cell>
          <cell r="N406">
            <v>5506</v>
          </cell>
        </row>
        <row r="407">
          <cell r="A407">
            <v>2003</v>
          </cell>
          <cell r="B407">
            <v>2</v>
          </cell>
          <cell r="C407" t="str">
            <v>122</v>
          </cell>
          <cell r="D407">
            <v>1</v>
          </cell>
          <cell r="E407">
            <v>1</v>
          </cell>
          <cell r="F407">
            <v>1</v>
          </cell>
          <cell r="G407">
            <v>5700</v>
          </cell>
          <cell r="H407">
            <v>1</v>
          </cell>
          <cell r="I407" t="str">
            <v>P</v>
          </cell>
          <cell r="J407">
            <v>10</v>
          </cell>
          <cell r="K407">
            <v>1506</v>
          </cell>
          <cell r="L407">
            <v>1</v>
          </cell>
          <cell r="M407">
            <v>1</v>
          </cell>
          <cell r="N407">
            <v>14000</v>
          </cell>
        </row>
        <row r="408">
          <cell r="A408">
            <v>2003</v>
          </cell>
          <cell r="B408">
            <v>2</v>
          </cell>
          <cell r="C408" t="str">
            <v>122</v>
          </cell>
          <cell r="D408">
            <v>1</v>
          </cell>
          <cell r="E408">
            <v>1</v>
          </cell>
          <cell r="F408">
            <v>1</v>
          </cell>
          <cell r="G408">
            <v>5700</v>
          </cell>
          <cell r="H408">
            <v>1</v>
          </cell>
          <cell r="I408" t="str">
            <v>P</v>
          </cell>
          <cell r="J408">
            <v>10</v>
          </cell>
          <cell r="K408">
            <v>1507</v>
          </cell>
          <cell r="L408">
            <v>1</v>
          </cell>
          <cell r="M408">
            <v>1</v>
          </cell>
          <cell r="N408">
            <v>31416</v>
          </cell>
        </row>
        <row r="409">
          <cell r="A409">
            <v>2003</v>
          </cell>
          <cell r="B409">
            <v>2</v>
          </cell>
          <cell r="C409" t="str">
            <v>122</v>
          </cell>
          <cell r="D409">
            <v>1</v>
          </cell>
          <cell r="E409">
            <v>1</v>
          </cell>
          <cell r="F409">
            <v>1</v>
          </cell>
          <cell r="G409">
            <v>5700</v>
          </cell>
          <cell r="H409">
            <v>1</v>
          </cell>
          <cell r="I409" t="str">
            <v>P</v>
          </cell>
          <cell r="J409">
            <v>10</v>
          </cell>
          <cell r="K409">
            <v>1508</v>
          </cell>
          <cell r="L409">
            <v>1</v>
          </cell>
          <cell r="M409">
            <v>1</v>
          </cell>
          <cell r="N409">
            <v>76511</v>
          </cell>
        </row>
        <row r="410">
          <cell r="A410">
            <v>2003</v>
          </cell>
          <cell r="B410">
            <v>2</v>
          </cell>
          <cell r="C410" t="str">
            <v>122</v>
          </cell>
          <cell r="D410">
            <v>1</v>
          </cell>
          <cell r="E410">
            <v>1</v>
          </cell>
          <cell r="F410">
            <v>1</v>
          </cell>
          <cell r="G410">
            <v>5700</v>
          </cell>
          <cell r="H410">
            <v>1</v>
          </cell>
          <cell r="I410" t="str">
            <v>P</v>
          </cell>
          <cell r="J410">
            <v>10</v>
          </cell>
          <cell r="K410">
            <v>1509</v>
          </cell>
          <cell r="L410">
            <v>1</v>
          </cell>
          <cell r="M410">
            <v>1</v>
          </cell>
          <cell r="N410">
            <v>23954560</v>
          </cell>
        </row>
        <row r="411">
          <cell r="A411">
            <v>2003</v>
          </cell>
          <cell r="B411">
            <v>2</v>
          </cell>
          <cell r="C411" t="str">
            <v>122</v>
          </cell>
          <cell r="D411">
            <v>1</v>
          </cell>
          <cell r="E411">
            <v>1</v>
          </cell>
          <cell r="F411">
            <v>1</v>
          </cell>
          <cell r="G411">
            <v>5700</v>
          </cell>
          <cell r="H411">
            <v>1</v>
          </cell>
          <cell r="I411" t="str">
            <v>P</v>
          </cell>
          <cell r="J411">
            <v>10</v>
          </cell>
          <cell r="K411">
            <v>1601</v>
          </cell>
          <cell r="L411">
            <v>1</v>
          </cell>
          <cell r="M411">
            <v>1</v>
          </cell>
          <cell r="N411">
            <v>569656</v>
          </cell>
        </row>
        <row r="412">
          <cell r="A412">
            <v>2003</v>
          </cell>
          <cell r="B412">
            <v>2</v>
          </cell>
          <cell r="C412" t="str">
            <v>122</v>
          </cell>
          <cell r="D412">
            <v>1</v>
          </cell>
          <cell r="E412">
            <v>1</v>
          </cell>
          <cell r="F412">
            <v>1</v>
          </cell>
          <cell r="G412">
            <v>5700</v>
          </cell>
          <cell r="H412">
            <v>1</v>
          </cell>
          <cell r="I412" t="str">
            <v>P</v>
          </cell>
          <cell r="J412">
            <v>10</v>
          </cell>
          <cell r="K412">
            <v>2100</v>
          </cell>
          <cell r="L412">
            <v>1</v>
          </cell>
          <cell r="M412">
            <v>1</v>
          </cell>
          <cell r="N412">
            <v>592480</v>
          </cell>
        </row>
        <row r="413">
          <cell r="A413">
            <v>2003</v>
          </cell>
          <cell r="B413">
            <v>2</v>
          </cell>
          <cell r="C413" t="str">
            <v>122</v>
          </cell>
          <cell r="D413">
            <v>1</v>
          </cell>
          <cell r="E413">
            <v>1</v>
          </cell>
          <cell r="F413">
            <v>1</v>
          </cell>
          <cell r="G413">
            <v>5700</v>
          </cell>
          <cell r="H413">
            <v>1</v>
          </cell>
          <cell r="I413" t="str">
            <v>P</v>
          </cell>
          <cell r="J413">
            <v>10</v>
          </cell>
          <cell r="K413">
            <v>2200</v>
          </cell>
          <cell r="L413">
            <v>1</v>
          </cell>
          <cell r="M413">
            <v>1</v>
          </cell>
          <cell r="N413">
            <v>84222</v>
          </cell>
        </row>
        <row r="414">
          <cell r="A414">
            <v>2003</v>
          </cell>
          <cell r="B414">
            <v>2</v>
          </cell>
          <cell r="C414" t="str">
            <v>122</v>
          </cell>
          <cell r="D414">
            <v>1</v>
          </cell>
          <cell r="E414">
            <v>1</v>
          </cell>
          <cell r="F414">
            <v>1</v>
          </cell>
          <cell r="G414">
            <v>5700</v>
          </cell>
          <cell r="H414">
            <v>1</v>
          </cell>
          <cell r="I414" t="str">
            <v>P</v>
          </cell>
          <cell r="J414">
            <v>10</v>
          </cell>
          <cell r="K414">
            <v>2300</v>
          </cell>
          <cell r="L414">
            <v>1</v>
          </cell>
          <cell r="M414">
            <v>1</v>
          </cell>
          <cell r="N414">
            <v>53222</v>
          </cell>
        </row>
        <row r="415">
          <cell r="A415">
            <v>2003</v>
          </cell>
          <cell r="B415">
            <v>2</v>
          </cell>
          <cell r="C415" t="str">
            <v>122</v>
          </cell>
          <cell r="D415">
            <v>1</v>
          </cell>
          <cell r="E415">
            <v>1</v>
          </cell>
          <cell r="F415">
            <v>1</v>
          </cell>
          <cell r="G415">
            <v>5700</v>
          </cell>
          <cell r="H415">
            <v>1</v>
          </cell>
          <cell r="I415" t="str">
            <v>P</v>
          </cell>
          <cell r="J415">
            <v>10</v>
          </cell>
          <cell r="K415">
            <v>2400</v>
          </cell>
          <cell r="L415">
            <v>1</v>
          </cell>
          <cell r="M415">
            <v>1</v>
          </cell>
          <cell r="N415">
            <v>5428</v>
          </cell>
        </row>
        <row r="416">
          <cell r="A416">
            <v>2003</v>
          </cell>
          <cell r="B416">
            <v>2</v>
          </cell>
          <cell r="C416" t="str">
            <v>122</v>
          </cell>
          <cell r="D416">
            <v>1</v>
          </cell>
          <cell r="E416">
            <v>1</v>
          </cell>
          <cell r="F416">
            <v>1</v>
          </cell>
          <cell r="G416">
            <v>5700</v>
          </cell>
          <cell r="H416">
            <v>1</v>
          </cell>
          <cell r="I416" t="str">
            <v>P</v>
          </cell>
          <cell r="J416">
            <v>10</v>
          </cell>
          <cell r="K416">
            <v>2500</v>
          </cell>
          <cell r="L416">
            <v>1</v>
          </cell>
          <cell r="M416">
            <v>1</v>
          </cell>
          <cell r="N416">
            <v>13593</v>
          </cell>
        </row>
        <row r="417">
          <cell r="A417">
            <v>2003</v>
          </cell>
          <cell r="B417">
            <v>2</v>
          </cell>
          <cell r="C417" t="str">
            <v>122</v>
          </cell>
          <cell r="D417">
            <v>1</v>
          </cell>
          <cell r="E417">
            <v>1</v>
          </cell>
          <cell r="F417">
            <v>1</v>
          </cell>
          <cell r="G417">
            <v>5700</v>
          </cell>
          <cell r="H417">
            <v>1</v>
          </cell>
          <cell r="I417" t="str">
            <v>P</v>
          </cell>
          <cell r="J417">
            <v>10</v>
          </cell>
          <cell r="K417">
            <v>2600</v>
          </cell>
          <cell r="L417">
            <v>1</v>
          </cell>
          <cell r="M417">
            <v>1</v>
          </cell>
          <cell r="N417">
            <v>346555</v>
          </cell>
        </row>
        <row r="418">
          <cell r="A418">
            <v>2003</v>
          </cell>
          <cell r="B418">
            <v>2</v>
          </cell>
          <cell r="C418" t="str">
            <v>122</v>
          </cell>
          <cell r="D418">
            <v>1</v>
          </cell>
          <cell r="E418">
            <v>1</v>
          </cell>
          <cell r="F418">
            <v>1</v>
          </cell>
          <cell r="G418">
            <v>5700</v>
          </cell>
          <cell r="H418">
            <v>1</v>
          </cell>
          <cell r="I418" t="str">
            <v>P</v>
          </cell>
          <cell r="J418">
            <v>10</v>
          </cell>
          <cell r="K418">
            <v>3100</v>
          </cell>
          <cell r="L418">
            <v>1</v>
          </cell>
          <cell r="M418">
            <v>1</v>
          </cell>
          <cell r="N418">
            <v>905208</v>
          </cell>
        </row>
        <row r="419">
          <cell r="A419">
            <v>2003</v>
          </cell>
          <cell r="B419">
            <v>2</v>
          </cell>
          <cell r="C419" t="str">
            <v>122</v>
          </cell>
          <cell r="D419">
            <v>1</v>
          </cell>
          <cell r="E419">
            <v>1</v>
          </cell>
          <cell r="F419">
            <v>1</v>
          </cell>
          <cell r="G419">
            <v>5700</v>
          </cell>
          <cell r="H419">
            <v>1</v>
          </cell>
          <cell r="I419" t="str">
            <v>P</v>
          </cell>
          <cell r="J419">
            <v>10</v>
          </cell>
          <cell r="K419">
            <v>3200</v>
          </cell>
          <cell r="L419">
            <v>1</v>
          </cell>
          <cell r="M419">
            <v>1</v>
          </cell>
          <cell r="N419">
            <v>143926</v>
          </cell>
        </row>
        <row r="420">
          <cell r="A420">
            <v>2003</v>
          </cell>
          <cell r="B420">
            <v>2</v>
          </cell>
          <cell r="C420" t="str">
            <v>122</v>
          </cell>
          <cell r="D420">
            <v>1</v>
          </cell>
          <cell r="E420">
            <v>1</v>
          </cell>
          <cell r="F420">
            <v>1</v>
          </cell>
          <cell r="G420">
            <v>5700</v>
          </cell>
          <cell r="H420">
            <v>1</v>
          </cell>
          <cell r="I420" t="str">
            <v>P</v>
          </cell>
          <cell r="J420">
            <v>10</v>
          </cell>
          <cell r="K420">
            <v>3300</v>
          </cell>
          <cell r="L420">
            <v>1</v>
          </cell>
          <cell r="M420">
            <v>1</v>
          </cell>
          <cell r="N420">
            <v>619788</v>
          </cell>
        </row>
        <row r="421">
          <cell r="A421">
            <v>2003</v>
          </cell>
          <cell r="B421">
            <v>2</v>
          </cell>
          <cell r="C421" t="str">
            <v>122</v>
          </cell>
          <cell r="D421">
            <v>1</v>
          </cell>
          <cell r="E421">
            <v>1</v>
          </cell>
          <cell r="F421">
            <v>1</v>
          </cell>
          <cell r="G421">
            <v>5700</v>
          </cell>
          <cell r="H421">
            <v>1</v>
          </cell>
          <cell r="I421" t="str">
            <v>P</v>
          </cell>
          <cell r="J421">
            <v>10</v>
          </cell>
          <cell r="K421">
            <v>3400</v>
          </cell>
          <cell r="L421">
            <v>1</v>
          </cell>
          <cell r="M421">
            <v>1</v>
          </cell>
          <cell r="N421">
            <v>124828</v>
          </cell>
        </row>
        <row r="422">
          <cell r="A422">
            <v>2003</v>
          </cell>
          <cell r="B422">
            <v>2</v>
          </cell>
          <cell r="C422" t="str">
            <v>122</v>
          </cell>
          <cell r="D422">
            <v>1</v>
          </cell>
          <cell r="E422">
            <v>1</v>
          </cell>
          <cell r="F422">
            <v>1</v>
          </cell>
          <cell r="G422">
            <v>5700</v>
          </cell>
          <cell r="H422">
            <v>1</v>
          </cell>
          <cell r="I422" t="str">
            <v>P</v>
          </cell>
          <cell r="J422">
            <v>10</v>
          </cell>
          <cell r="K422">
            <v>3500</v>
          </cell>
          <cell r="L422">
            <v>1</v>
          </cell>
          <cell r="M422">
            <v>1</v>
          </cell>
          <cell r="N422">
            <v>237152</v>
          </cell>
        </row>
        <row r="423">
          <cell r="A423">
            <v>2003</v>
          </cell>
          <cell r="B423">
            <v>2</v>
          </cell>
          <cell r="C423" t="str">
            <v>122</v>
          </cell>
          <cell r="D423">
            <v>1</v>
          </cell>
          <cell r="E423">
            <v>1</v>
          </cell>
          <cell r="F423">
            <v>1</v>
          </cell>
          <cell r="G423">
            <v>5700</v>
          </cell>
          <cell r="H423">
            <v>1</v>
          </cell>
          <cell r="I423" t="str">
            <v>P</v>
          </cell>
          <cell r="J423">
            <v>10</v>
          </cell>
          <cell r="K423">
            <v>3600</v>
          </cell>
          <cell r="L423">
            <v>1</v>
          </cell>
          <cell r="M423">
            <v>1</v>
          </cell>
          <cell r="N423">
            <v>4729</v>
          </cell>
        </row>
        <row r="424">
          <cell r="A424">
            <v>2003</v>
          </cell>
          <cell r="B424">
            <v>2</v>
          </cell>
          <cell r="C424" t="str">
            <v>122</v>
          </cell>
          <cell r="D424">
            <v>1</v>
          </cell>
          <cell r="E424">
            <v>1</v>
          </cell>
          <cell r="F424">
            <v>1</v>
          </cell>
          <cell r="G424">
            <v>5700</v>
          </cell>
          <cell r="H424">
            <v>1</v>
          </cell>
          <cell r="I424" t="str">
            <v>P</v>
          </cell>
          <cell r="J424">
            <v>10</v>
          </cell>
          <cell r="K424">
            <v>3800</v>
          </cell>
          <cell r="L424">
            <v>1</v>
          </cell>
          <cell r="M424">
            <v>1</v>
          </cell>
          <cell r="N424">
            <v>1245069</v>
          </cell>
        </row>
        <row r="425">
          <cell r="A425">
            <v>2003</v>
          </cell>
          <cell r="B425">
            <v>2</v>
          </cell>
          <cell r="C425" t="str">
            <v>125</v>
          </cell>
          <cell r="D425">
            <v>1</v>
          </cell>
          <cell r="E425">
            <v>1</v>
          </cell>
          <cell r="F425">
            <v>1</v>
          </cell>
          <cell r="G425">
            <v>8100</v>
          </cell>
          <cell r="H425">
            <v>1</v>
          </cell>
          <cell r="I425" t="str">
            <v>P</v>
          </cell>
          <cell r="J425">
            <v>11</v>
          </cell>
          <cell r="K425">
            <v>1103</v>
          </cell>
          <cell r="L425">
            <v>1</v>
          </cell>
          <cell r="M425">
            <v>1</v>
          </cell>
          <cell r="N425">
            <v>1696292</v>
          </cell>
        </row>
        <row r="426">
          <cell r="A426">
            <v>2003</v>
          </cell>
          <cell r="B426">
            <v>2</v>
          </cell>
          <cell r="C426" t="str">
            <v>125</v>
          </cell>
          <cell r="D426">
            <v>1</v>
          </cell>
          <cell r="E426">
            <v>1</v>
          </cell>
          <cell r="F426">
            <v>1</v>
          </cell>
          <cell r="G426">
            <v>8100</v>
          </cell>
          <cell r="H426">
            <v>1</v>
          </cell>
          <cell r="I426" t="str">
            <v>P</v>
          </cell>
          <cell r="J426">
            <v>11</v>
          </cell>
          <cell r="K426">
            <v>1301</v>
          </cell>
          <cell r="L426">
            <v>1</v>
          </cell>
          <cell r="M426">
            <v>1</v>
          </cell>
          <cell r="N426">
            <v>1500</v>
          </cell>
        </row>
        <row r="427">
          <cell r="A427">
            <v>2003</v>
          </cell>
          <cell r="B427">
            <v>2</v>
          </cell>
          <cell r="C427" t="str">
            <v>125</v>
          </cell>
          <cell r="D427">
            <v>1</v>
          </cell>
          <cell r="E427">
            <v>1</v>
          </cell>
          <cell r="F427">
            <v>1</v>
          </cell>
          <cell r="G427">
            <v>8100</v>
          </cell>
          <cell r="H427">
            <v>1</v>
          </cell>
          <cell r="I427" t="str">
            <v>P</v>
          </cell>
          <cell r="J427">
            <v>11</v>
          </cell>
          <cell r="K427">
            <v>1305</v>
          </cell>
          <cell r="L427">
            <v>1</v>
          </cell>
          <cell r="M427">
            <v>1</v>
          </cell>
          <cell r="N427">
            <v>47120</v>
          </cell>
        </row>
        <row r="428">
          <cell r="A428">
            <v>2003</v>
          </cell>
          <cell r="B428">
            <v>2</v>
          </cell>
          <cell r="C428" t="str">
            <v>125</v>
          </cell>
          <cell r="D428">
            <v>1</v>
          </cell>
          <cell r="E428">
            <v>1</v>
          </cell>
          <cell r="F428">
            <v>1</v>
          </cell>
          <cell r="G428">
            <v>8100</v>
          </cell>
          <cell r="H428">
            <v>1</v>
          </cell>
          <cell r="I428" t="str">
            <v>P</v>
          </cell>
          <cell r="J428">
            <v>11</v>
          </cell>
          <cell r="K428">
            <v>1306</v>
          </cell>
          <cell r="L428">
            <v>1</v>
          </cell>
          <cell r="M428">
            <v>1</v>
          </cell>
          <cell r="N428">
            <v>188477</v>
          </cell>
        </row>
        <row r="429">
          <cell r="A429">
            <v>2003</v>
          </cell>
          <cell r="B429">
            <v>2</v>
          </cell>
          <cell r="C429" t="str">
            <v>125</v>
          </cell>
          <cell r="D429">
            <v>1</v>
          </cell>
          <cell r="E429">
            <v>1</v>
          </cell>
          <cell r="F429">
            <v>1</v>
          </cell>
          <cell r="G429">
            <v>8100</v>
          </cell>
          <cell r="H429">
            <v>1</v>
          </cell>
          <cell r="I429" t="str">
            <v>P</v>
          </cell>
          <cell r="J429">
            <v>11</v>
          </cell>
          <cell r="K429">
            <v>1401</v>
          </cell>
          <cell r="L429">
            <v>1</v>
          </cell>
          <cell r="M429">
            <v>1</v>
          </cell>
          <cell r="N429">
            <v>197947</v>
          </cell>
        </row>
        <row r="430">
          <cell r="A430">
            <v>2003</v>
          </cell>
          <cell r="B430">
            <v>2</v>
          </cell>
          <cell r="C430" t="str">
            <v>125</v>
          </cell>
          <cell r="D430">
            <v>1</v>
          </cell>
          <cell r="E430">
            <v>1</v>
          </cell>
          <cell r="F430">
            <v>1</v>
          </cell>
          <cell r="G430">
            <v>8100</v>
          </cell>
          <cell r="H430">
            <v>1</v>
          </cell>
          <cell r="I430" t="str">
            <v>P</v>
          </cell>
          <cell r="J430">
            <v>11</v>
          </cell>
          <cell r="K430">
            <v>1403</v>
          </cell>
          <cell r="L430">
            <v>1</v>
          </cell>
          <cell r="M430">
            <v>1</v>
          </cell>
          <cell r="N430">
            <v>77627</v>
          </cell>
        </row>
        <row r="431">
          <cell r="A431">
            <v>2003</v>
          </cell>
          <cell r="B431">
            <v>2</v>
          </cell>
          <cell r="C431" t="str">
            <v>125</v>
          </cell>
          <cell r="D431">
            <v>1</v>
          </cell>
          <cell r="E431">
            <v>1</v>
          </cell>
          <cell r="F431">
            <v>1</v>
          </cell>
          <cell r="G431">
            <v>8100</v>
          </cell>
          <cell r="H431">
            <v>1</v>
          </cell>
          <cell r="I431" t="str">
            <v>P</v>
          </cell>
          <cell r="J431">
            <v>11</v>
          </cell>
          <cell r="K431">
            <v>1404</v>
          </cell>
          <cell r="L431">
            <v>1</v>
          </cell>
          <cell r="M431">
            <v>1</v>
          </cell>
          <cell r="N431">
            <v>205105</v>
          </cell>
        </row>
        <row r="432">
          <cell r="A432">
            <v>2003</v>
          </cell>
          <cell r="B432">
            <v>2</v>
          </cell>
          <cell r="C432" t="str">
            <v>125</v>
          </cell>
          <cell r="D432">
            <v>1</v>
          </cell>
          <cell r="E432">
            <v>1</v>
          </cell>
          <cell r="F432">
            <v>1</v>
          </cell>
          <cell r="G432">
            <v>8100</v>
          </cell>
          <cell r="H432">
            <v>1</v>
          </cell>
          <cell r="I432" t="str">
            <v>P</v>
          </cell>
          <cell r="J432">
            <v>11</v>
          </cell>
          <cell r="K432">
            <v>1406</v>
          </cell>
          <cell r="L432">
            <v>1</v>
          </cell>
          <cell r="M432">
            <v>1</v>
          </cell>
          <cell r="N432">
            <v>41593</v>
          </cell>
        </row>
        <row r="433">
          <cell r="A433">
            <v>2003</v>
          </cell>
          <cell r="B433">
            <v>2</v>
          </cell>
          <cell r="C433" t="str">
            <v>125</v>
          </cell>
          <cell r="D433">
            <v>1</v>
          </cell>
          <cell r="E433">
            <v>1</v>
          </cell>
          <cell r="F433">
            <v>1</v>
          </cell>
          <cell r="G433">
            <v>8100</v>
          </cell>
          <cell r="H433">
            <v>1</v>
          </cell>
          <cell r="I433" t="str">
            <v>P</v>
          </cell>
          <cell r="J433">
            <v>11</v>
          </cell>
          <cell r="K433">
            <v>1407</v>
          </cell>
          <cell r="L433">
            <v>1</v>
          </cell>
          <cell r="M433">
            <v>1</v>
          </cell>
          <cell r="N433">
            <v>1206495</v>
          </cell>
        </row>
        <row r="434">
          <cell r="A434">
            <v>2003</v>
          </cell>
          <cell r="B434">
            <v>2</v>
          </cell>
          <cell r="C434" t="str">
            <v>125</v>
          </cell>
          <cell r="D434">
            <v>1</v>
          </cell>
          <cell r="E434">
            <v>1</v>
          </cell>
          <cell r="F434">
            <v>1</v>
          </cell>
          <cell r="G434">
            <v>8100</v>
          </cell>
          <cell r="H434">
            <v>1</v>
          </cell>
          <cell r="I434" t="str">
            <v>P</v>
          </cell>
          <cell r="J434">
            <v>11</v>
          </cell>
          <cell r="K434">
            <v>1408</v>
          </cell>
          <cell r="L434">
            <v>1</v>
          </cell>
          <cell r="M434">
            <v>1</v>
          </cell>
          <cell r="N434">
            <v>2267</v>
          </cell>
        </row>
        <row r="435">
          <cell r="A435">
            <v>2003</v>
          </cell>
          <cell r="B435">
            <v>2</v>
          </cell>
          <cell r="C435" t="str">
            <v>125</v>
          </cell>
          <cell r="D435">
            <v>1</v>
          </cell>
          <cell r="E435">
            <v>1</v>
          </cell>
          <cell r="F435">
            <v>1</v>
          </cell>
          <cell r="G435">
            <v>8100</v>
          </cell>
          <cell r="H435">
            <v>1</v>
          </cell>
          <cell r="I435" t="str">
            <v>P</v>
          </cell>
          <cell r="J435">
            <v>11</v>
          </cell>
          <cell r="K435">
            <v>1506</v>
          </cell>
          <cell r="L435">
            <v>1</v>
          </cell>
          <cell r="M435">
            <v>1</v>
          </cell>
          <cell r="N435">
            <v>10000</v>
          </cell>
        </row>
        <row r="436">
          <cell r="A436">
            <v>2003</v>
          </cell>
          <cell r="B436">
            <v>2</v>
          </cell>
          <cell r="C436" t="str">
            <v>125</v>
          </cell>
          <cell r="D436">
            <v>1</v>
          </cell>
          <cell r="E436">
            <v>1</v>
          </cell>
          <cell r="F436">
            <v>1</v>
          </cell>
          <cell r="G436">
            <v>8100</v>
          </cell>
          <cell r="H436">
            <v>1</v>
          </cell>
          <cell r="I436" t="str">
            <v>P</v>
          </cell>
          <cell r="J436">
            <v>11</v>
          </cell>
          <cell r="K436">
            <v>1507</v>
          </cell>
          <cell r="L436">
            <v>1</v>
          </cell>
          <cell r="M436">
            <v>1</v>
          </cell>
          <cell r="N436">
            <v>12936</v>
          </cell>
        </row>
        <row r="437">
          <cell r="A437">
            <v>2003</v>
          </cell>
          <cell r="B437">
            <v>2</v>
          </cell>
          <cell r="C437" t="str">
            <v>125</v>
          </cell>
          <cell r="D437">
            <v>1</v>
          </cell>
          <cell r="E437">
            <v>1</v>
          </cell>
          <cell r="F437">
            <v>1</v>
          </cell>
          <cell r="G437">
            <v>8100</v>
          </cell>
          <cell r="H437">
            <v>1</v>
          </cell>
          <cell r="I437" t="str">
            <v>P</v>
          </cell>
          <cell r="J437">
            <v>11</v>
          </cell>
          <cell r="K437">
            <v>1508</v>
          </cell>
          <cell r="L437">
            <v>1</v>
          </cell>
          <cell r="M437">
            <v>1</v>
          </cell>
          <cell r="N437">
            <v>33925</v>
          </cell>
        </row>
        <row r="438">
          <cell r="A438">
            <v>2003</v>
          </cell>
          <cell r="B438">
            <v>2</v>
          </cell>
          <cell r="C438" t="str">
            <v>125</v>
          </cell>
          <cell r="D438">
            <v>1</v>
          </cell>
          <cell r="E438">
            <v>1</v>
          </cell>
          <cell r="F438">
            <v>1</v>
          </cell>
          <cell r="G438">
            <v>8100</v>
          </cell>
          <cell r="H438">
            <v>1</v>
          </cell>
          <cell r="I438" t="str">
            <v>P</v>
          </cell>
          <cell r="J438">
            <v>11</v>
          </cell>
          <cell r="K438">
            <v>1509</v>
          </cell>
          <cell r="L438">
            <v>1</v>
          </cell>
          <cell r="M438">
            <v>1</v>
          </cell>
          <cell r="N438">
            <v>10368656</v>
          </cell>
        </row>
        <row r="439">
          <cell r="A439">
            <v>2003</v>
          </cell>
          <cell r="B439">
            <v>2</v>
          </cell>
          <cell r="C439" t="str">
            <v>125</v>
          </cell>
          <cell r="D439">
            <v>1</v>
          </cell>
          <cell r="E439">
            <v>1</v>
          </cell>
          <cell r="F439">
            <v>1</v>
          </cell>
          <cell r="G439">
            <v>8100</v>
          </cell>
          <cell r="H439">
            <v>1</v>
          </cell>
          <cell r="I439" t="str">
            <v>P</v>
          </cell>
          <cell r="J439">
            <v>11</v>
          </cell>
          <cell r="K439">
            <v>1601</v>
          </cell>
          <cell r="L439">
            <v>1</v>
          </cell>
          <cell r="M439">
            <v>1</v>
          </cell>
          <cell r="N439">
            <v>246469</v>
          </cell>
        </row>
        <row r="440">
          <cell r="A440">
            <v>2003</v>
          </cell>
          <cell r="B440">
            <v>2</v>
          </cell>
          <cell r="C440" t="str">
            <v>125</v>
          </cell>
          <cell r="D440">
            <v>1</v>
          </cell>
          <cell r="E440">
            <v>1</v>
          </cell>
          <cell r="F440">
            <v>1</v>
          </cell>
          <cell r="G440">
            <v>8100</v>
          </cell>
          <cell r="H440">
            <v>1</v>
          </cell>
          <cell r="I440" t="str">
            <v>P</v>
          </cell>
          <cell r="J440">
            <v>11</v>
          </cell>
          <cell r="K440">
            <v>2100</v>
          </cell>
          <cell r="L440">
            <v>1</v>
          </cell>
          <cell r="M440">
            <v>1</v>
          </cell>
          <cell r="N440">
            <v>251459</v>
          </cell>
        </row>
        <row r="441">
          <cell r="A441">
            <v>2003</v>
          </cell>
          <cell r="B441">
            <v>2</v>
          </cell>
          <cell r="C441" t="str">
            <v>125</v>
          </cell>
          <cell r="D441">
            <v>1</v>
          </cell>
          <cell r="E441">
            <v>1</v>
          </cell>
          <cell r="F441">
            <v>1</v>
          </cell>
          <cell r="G441">
            <v>8100</v>
          </cell>
          <cell r="H441">
            <v>1</v>
          </cell>
          <cell r="I441" t="str">
            <v>P</v>
          </cell>
          <cell r="J441">
            <v>11</v>
          </cell>
          <cell r="K441">
            <v>2200</v>
          </cell>
          <cell r="L441">
            <v>1</v>
          </cell>
          <cell r="M441">
            <v>1</v>
          </cell>
          <cell r="N441">
            <v>102080</v>
          </cell>
        </row>
        <row r="442">
          <cell r="A442">
            <v>2003</v>
          </cell>
          <cell r="B442">
            <v>2</v>
          </cell>
          <cell r="C442" t="str">
            <v>125</v>
          </cell>
          <cell r="D442">
            <v>1</v>
          </cell>
          <cell r="E442">
            <v>1</v>
          </cell>
          <cell r="F442">
            <v>1</v>
          </cell>
          <cell r="G442">
            <v>8100</v>
          </cell>
          <cell r="H442">
            <v>1</v>
          </cell>
          <cell r="I442" t="str">
            <v>P</v>
          </cell>
          <cell r="J442">
            <v>11</v>
          </cell>
          <cell r="K442">
            <v>2300</v>
          </cell>
          <cell r="L442">
            <v>1</v>
          </cell>
          <cell r="M442">
            <v>1</v>
          </cell>
          <cell r="N442">
            <v>20831</v>
          </cell>
        </row>
        <row r="443">
          <cell r="A443">
            <v>2003</v>
          </cell>
          <cell r="B443">
            <v>2</v>
          </cell>
          <cell r="C443" t="str">
            <v>125</v>
          </cell>
          <cell r="D443">
            <v>1</v>
          </cell>
          <cell r="E443">
            <v>1</v>
          </cell>
          <cell r="F443">
            <v>1</v>
          </cell>
          <cell r="G443">
            <v>8100</v>
          </cell>
          <cell r="H443">
            <v>1</v>
          </cell>
          <cell r="I443" t="str">
            <v>P</v>
          </cell>
          <cell r="J443">
            <v>11</v>
          </cell>
          <cell r="K443">
            <v>2400</v>
          </cell>
          <cell r="L443">
            <v>1</v>
          </cell>
          <cell r="M443">
            <v>1</v>
          </cell>
          <cell r="N443">
            <v>37203</v>
          </cell>
        </row>
        <row r="444">
          <cell r="A444">
            <v>2003</v>
          </cell>
          <cell r="B444">
            <v>2</v>
          </cell>
          <cell r="C444" t="str">
            <v>125</v>
          </cell>
          <cell r="D444">
            <v>1</v>
          </cell>
          <cell r="E444">
            <v>1</v>
          </cell>
          <cell r="F444">
            <v>1</v>
          </cell>
          <cell r="G444">
            <v>8100</v>
          </cell>
          <cell r="H444">
            <v>1</v>
          </cell>
          <cell r="I444" t="str">
            <v>P</v>
          </cell>
          <cell r="J444">
            <v>11</v>
          </cell>
          <cell r="K444">
            <v>2500</v>
          </cell>
          <cell r="L444">
            <v>1</v>
          </cell>
          <cell r="M444">
            <v>1</v>
          </cell>
          <cell r="N444">
            <v>3561</v>
          </cell>
        </row>
        <row r="445">
          <cell r="A445">
            <v>2003</v>
          </cell>
          <cell r="B445">
            <v>2</v>
          </cell>
          <cell r="C445" t="str">
            <v>125</v>
          </cell>
          <cell r="D445">
            <v>1</v>
          </cell>
          <cell r="E445">
            <v>1</v>
          </cell>
          <cell r="F445">
            <v>1</v>
          </cell>
          <cell r="G445">
            <v>8100</v>
          </cell>
          <cell r="H445">
            <v>1</v>
          </cell>
          <cell r="I445" t="str">
            <v>P</v>
          </cell>
          <cell r="J445">
            <v>11</v>
          </cell>
          <cell r="K445">
            <v>2600</v>
          </cell>
          <cell r="L445">
            <v>1</v>
          </cell>
          <cell r="M445">
            <v>1</v>
          </cell>
          <cell r="N445">
            <v>84866</v>
          </cell>
        </row>
        <row r="446">
          <cell r="A446">
            <v>2003</v>
          </cell>
          <cell r="B446">
            <v>2</v>
          </cell>
          <cell r="C446" t="str">
            <v>125</v>
          </cell>
          <cell r="D446">
            <v>1</v>
          </cell>
          <cell r="E446">
            <v>1</v>
          </cell>
          <cell r="F446">
            <v>1</v>
          </cell>
          <cell r="G446">
            <v>8100</v>
          </cell>
          <cell r="H446">
            <v>1</v>
          </cell>
          <cell r="I446" t="str">
            <v>P</v>
          </cell>
          <cell r="J446">
            <v>11</v>
          </cell>
          <cell r="K446">
            <v>3100</v>
          </cell>
          <cell r="L446">
            <v>1</v>
          </cell>
          <cell r="M446">
            <v>1</v>
          </cell>
          <cell r="N446">
            <v>115292</v>
          </cell>
        </row>
        <row r="447">
          <cell r="A447">
            <v>2003</v>
          </cell>
          <cell r="B447">
            <v>2</v>
          </cell>
          <cell r="C447" t="str">
            <v>125</v>
          </cell>
          <cell r="D447">
            <v>1</v>
          </cell>
          <cell r="E447">
            <v>1</v>
          </cell>
          <cell r="F447">
            <v>1</v>
          </cell>
          <cell r="G447">
            <v>8100</v>
          </cell>
          <cell r="H447">
            <v>1</v>
          </cell>
          <cell r="I447" t="str">
            <v>P</v>
          </cell>
          <cell r="J447">
            <v>11</v>
          </cell>
          <cell r="K447">
            <v>3200</v>
          </cell>
          <cell r="L447">
            <v>1</v>
          </cell>
          <cell r="M447">
            <v>1</v>
          </cell>
          <cell r="N447">
            <v>18772</v>
          </cell>
        </row>
        <row r="448">
          <cell r="A448">
            <v>2003</v>
          </cell>
          <cell r="B448">
            <v>2</v>
          </cell>
          <cell r="C448" t="str">
            <v>125</v>
          </cell>
          <cell r="D448">
            <v>1</v>
          </cell>
          <cell r="E448">
            <v>1</v>
          </cell>
          <cell r="F448">
            <v>1</v>
          </cell>
          <cell r="G448">
            <v>8100</v>
          </cell>
          <cell r="H448">
            <v>1</v>
          </cell>
          <cell r="I448" t="str">
            <v>P</v>
          </cell>
          <cell r="J448">
            <v>11</v>
          </cell>
          <cell r="K448">
            <v>3300</v>
          </cell>
          <cell r="L448">
            <v>1</v>
          </cell>
          <cell r="M448">
            <v>1</v>
          </cell>
          <cell r="N448">
            <v>1221103</v>
          </cell>
        </row>
        <row r="449">
          <cell r="A449">
            <v>2003</v>
          </cell>
          <cell r="B449">
            <v>2</v>
          </cell>
          <cell r="C449" t="str">
            <v>125</v>
          </cell>
          <cell r="D449">
            <v>1</v>
          </cell>
          <cell r="E449">
            <v>1</v>
          </cell>
          <cell r="F449">
            <v>1</v>
          </cell>
          <cell r="G449">
            <v>8100</v>
          </cell>
          <cell r="H449">
            <v>1</v>
          </cell>
          <cell r="I449" t="str">
            <v>P</v>
          </cell>
          <cell r="J449">
            <v>11</v>
          </cell>
          <cell r="K449">
            <v>3400</v>
          </cell>
          <cell r="L449">
            <v>1</v>
          </cell>
          <cell r="M449">
            <v>1</v>
          </cell>
          <cell r="N449">
            <v>124304</v>
          </cell>
        </row>
        <row r="450">
          <cell r="A450">
            <v>2003</v>
          </cell>
          <cell r="B450">
            <v>2</v>
          </cell>
          <cell r="C450" t="str">
            <v>125</v>
          </cell>
          <cell r="D450">
            <v>1</v>
          </cell>
          <cell r="E450">
            <v>1</v>
          </cell>
          <cell r="F450">
            <v>1</v>
          </cell>
          <cell r="G450">
            <v>8100</v>
          </cell>
          <cell r="H450">
            <v>1</v>
          </cell>
          <cell r="I450" t="str">
            <v>P</v>
          </cell>
          <cell r="J450">
            <v>11</v>
          </cell>
          <cell r="K450">
            <v>3500</v>
          </cell>
          <cell r="L450">
            <v>1</v>
          </cell>
          <cell r="M450">
            <v>1</v>
          </cell>
          <cell r="N450">
            <v>48207</v>
          </cell>
        </row>
        <row r="451">
          <cell r="A451">
            <v>2003</v>
          </cell>
          <cell r="B451">
            <v>2</v>
          </cell>
          <cell r="C451" t="str">
            <v>125</v>
          </cell>
          <cell r="D451">
            <v>1</v>
          </cell>
          <cell r="E451">
            <v>1</v>
          </cell>
          <cell r="F451">
            <v>1</v>
          </cell>
          <cell r="G451">
            <v>8100</v>
          </cell>
          <cell r="H451">
            <v>1</v>
          </cell>
          <cell r="I451" t="str">
            <v>P</v>
          </cell>
          <cell r="J451">
            <v>11</v>
          </cell>
          <cell r="K451">
            <v>3600</v>
          </cell>
          <cell r="L451">
            <v>1</v>
          </cell>
          <cell r="M451">
            <v>1</v>
          </cell>
          <cell r="N451">
            <v>2356</v>
          </cell>
        </row>
        <row r="452">
          <cell r="A452">
            <v>2003</v>
          </cell>
          <cell r="B452">
            <v>2</v>
          </cell>
          <cell r="C452" t="str">
            <v>125</v>
          </cell>
          <cell r="D452">
            <v>1</v>
          </cell>
          <cell r="E452">
            <v>1</v>
          </cell>
          <cell r="F452">
            <v>1</v>
          </cell>
          <cell r="G452">
            <v>8100</v>
          </cell>
          <cell r="H452">
            <v>1</v>
          </cell>
          <cell r="I452" t="str">
            <v>P</v>
          </cell>
          <cell r="J452">
            <v>11</v>
          </cell>
          <cell r="K452">
            <v>3800</v>
          </cell>
          <cell r="L452">
            <v>1</v>
          </cell>
          <cell r="M452">
            <v>1</v>
          </cell>
          <cell r="N452">
            <v>550066</v>
          </cell>
        </row>
        <row r="453">
          <cell r="A453">
            <v>2003</v>
          </cell>
          <cell r="B453">
            <v>2</v>
          </cell>
          <cell r="C453" t="str">
            <v>126</v>
          </cell>
          <cell r="D453">
            <v>1</v>
          </cell>
          <cell r="E453">
            <v>1</v>
          </cell>
          <cell r="F453">
            <v>1</v>
          </cell>
          <cell r="G453">
            <v>5700</v>
          </cell>
          <cell r="H453">
            <v>1</v>
          </cell>
          <cell r="I453" t="str">
            <v>P</v>
          </cell>
          <cell r="J453">
            <v>12</v>
          </cell>
          <cell r="K453">
            <v>1103</v>
          </cell>
          <cell r="L453">
            <v>1</v>
          </cell>
          <cell r="M453">
            <v>1</v>
          </cell>
          <cell r="N453">
            <v>1073014</v>
          </cell>
        </row>
        <row r="454">
          <cell r="A454">
            <v>2003</v>
          </cell>
          <cell r="B454">
            <v>2</v>
          </cell>
          <cell r="C454" t="str">
            <v>126</v>
          </cell>
          <cell r="D454">
            <v>1</v>
          </cell>
          <cell r="E454">
            <v>1</v>
          </cell>
          <cell r="F454">
            <v>1</v>
          </cell>
          <cell r="G454">
            <v>5700</v>
          </cell>
          <cell r="H454">
            <v>1</v>
          </cell>
          <cell r="I454" t="str">
            <v>P</v>
          </cell>
          <cell r="J454">
            <v>12</v>
          </cell>
          <cell r="K454">
            <v>1305</v>
          </cell>
          <cell r="L454">
            <v>1</v>
          </cell>
          <cell r="M454">
            <v>1</v>
          </cell>
          <cell r="N454">
            <v>29807</v>
          </cell>
        </row>
        <row r="455">
          <cell r="A455">
            <v>2003</v>
          </cell>
          <cell r="B455">
            <v>2</v>
          </cell>
          <cell r="C455" t="str">
            <v>126</v>
          </cell>
          <cell r="D455">
            <v>1</v>
          </cell>
          <cell r="E455">
            <v>1</v>
          </cell>
          <cell r="F455">
            <v>1</v>
          </cell>
          <cell r="G455">
            <v>5700</v>
          </cell>
          <cell r="H455">
            <v>1</v>
          </cell>
          <cell r="I455" t="str">
            <v>P</v>
          </cell>
          <cell r="J455">
            <v>12</v>
          </cell>
          <cell r="K455">
            <v>1306</v>
          </cell>
          <cell r="L455">
            <v>1</v>
          </cell>
          <cell r="M455">
            <v>1</v>
          </cell>
          <cell r="N455">
            <v>119224</v>
          </cell>
        </row>
        <row r="456">
          <cell r="A456">
            <v>2003</v>
          </cell>
          <cell r="B456">
            <v>2</v>
          </cell>
          <cell r="C456" t="str">
            <v>126</v>
          </cell>
          <cell r="D456">
            <v>1</v>
          </cell>
          <cell r="E456">
            <v>1</v>
          </cell>
          <cell r="F456">
            <v>1</v>
          </cell>
          <cell r="G456">
            <v>5700</v>
          </cell>
          <cell r="H456">
            <v>1</v>
          </cell>
          <cell r="I456" t="str">
            <v>P</v>
          </cell>
          <cell r="J456">
            <v>12</v>
          </cell>
          <cell r="K456">
            <v>1401</v>
          </cell>
          <cell r="L456">
            <v>1</v>
          </cell>
          <cell r="M456">
            <v>1</v>
          </cell>
          <cell r="N456">
            <v>120585</v>
          </cell>
        </row>
        <row r="457">
          <cell r="A457">
            <v>2003</v>
          </cell>
          <cell r="B457">
            <v>2</v>
          </cell>
          <cell r="C457" t="str">
            <v>126</v>
          </cell>
          <cell r="D457">
            <v>1</v>
          </cell>
          <cell r="E457">
            <v>1</v>
          </cell>
          <cell r="F457">
            <v>1</v>
          </cell>
          <cell r="G457">
            <v>5700</v>
          </cell>
          <cell r="H457">
            <v>1</v>
          </cell>
          <cell r="I457" t="str">
            <v>P</v>
          </cell>
          <cell r="J457">
            <v>12</v>
          </cell>
          <cell r="K457">
            <v>1403</v>
          </cell>
          <cell r="L457">
            <v>1</v>
          </cell>
          <cell r="M457">
            <v>1</v>
          </cell>
          <cell r="N457">
            <v>47290</v>
          </cell>
        </row>
        <row r="458">
          <cell r="A458">
            <v>2003</v>
          </cell>
          <cell r="B458">
            <v>2</v>
          </cell>
          <cell r="C458" t="str">
            <v>126</v>
          </cell>
          <cell r="D458">
            <v>1</v>
          </cell>
          <cell r="E458">
            <v>1</v>
          </cell>
          <cell r="F458">
            <v>1</v>
          </cell>
          <cell r="G458">
            <v>5700</v>
          </cell>
          <cell r="H458">
            <v>1</v>
          </cell>
          <cell r="I458" t="str">
            <v>P</v>
          </cell>
          <cell r="J458">
            <v>12</v>
          </cell>
          <cell r="K458">
            <v>1404</v>
          </cell>
          <cell r="L458">
            <v>1</v>
          </cell>
          <cell r="M458">
            <v>1</v>
          </cell>
          <cell r="N458">
            <v>88250</v>
          </cell>
        </row>
        <row r="459">
          <cell r="A459">
            <v>2003</v>
          </cell>
          <cell r="B459">
            <v>2</v>
          </cell>
          <cell r="C459" t="str">
            <v>126</v>
          </cell>
          <cell r="D459">
            <v>1</v>
          </cell>
          <cell r="E459">
            <v>1</v>
          </cell>
          <cell r="F459">
            <v>1</v>
          </cell>
          <cell r="G459">
            <v>5700</v>
          </cell>
          <cell r="H459">
            <v>1</v>
          </cell>
          <cell r="I459" t="str">
            <v>P</v>
          </cell>
          <cell r="J459">
            <v>12</v>
          </cell>
          <cell r="K459">
            <v>1406</v>
          </cell>
          <cell r="L459">
            <v>1</v>
          </cell>
          <cell r="M459">
            <v>1</v>
          </cell>
          <cell r="N459">
            <v>11956</v>
          </cell>
        </row>
        <row r="460">
          <cell r="A460">
            <v>2003</v>
          </cell>
          <cell r="B460">
            <v>2</v>
          </cell>
          <cell r="C460" t="str">
            <v>126</v>
          </cell>
          <cell r="D460">
            <v>1</v>
          </cell>
          <cell r="E460">
            <v>1</v>
          </cell>
          <cell r="F460">
            <v>1</v>
          </cell>
          <cell r="G460">
            <v>5700</v>
          </cell>
          <cell r="H460">
            <v>1</v>
          </cell>
          <cell r="I460" t="str">
            <v>P</v>
          </cell>
          <cell r="J460">
            <v>12</v>
          </cell>
          <cell r="K460">
            <v>1407</v>
          </cell>
          <cell r="L460">
            <v>1</v>
          </cell>
          <cell r="M460">
            <v>1</v>
          </cell>
          <cell r="N460">
            <v>446078</v>
          </cell>
        </row>
        <row r="461">
          <cell r="A461">
            <v>2003</v>
          </cell>
          <cell r="B461">
            <v>2</v>
          </cell>
          <cell r="C461" t="str">
            <v>126</v>
          </cell>
          <cell r="D461">
            <v>1</v>
          </cell>
          <cell r="E461">
            <v>1</v>
          </cell>
          <cell r="F461">
            <v>1</v>
          </cell>
          <cell r="G461">
            <v>5700</v>
          </cell>
          <cell r="H461">
            <v>1</v>
          </cell>
          <cell r="I461" t="str">
            <v>P</v>
          </cell>
          <cell r="J461">
            <v>12</v>
          </cell>
          <cell r="K461">
            <v>1408</v>
          </cell>
          <cell r="L461">
            <v>1</v>
          </cell>
          <cell r="M461">
            <v>1</v>
          </cell>
          <cell r="N461">
            <v>2268</v>
          </cell>
        </row>
        <row r="462">
          <cell r="A462">
            <v>2003</v>
          </cell>
          <cell r="B462">
            <v>2</v>
          </cell>
          <cell r="C462" t="str">
            <v>126</v>
          </cell>
          <cell r="D462">
            <v>1</v>
          </cell>
          <cell r="E462">
            <v>1</v>
          </cell>
          <cell r="F462">
            <v>1</v>
          </cell>
          <cell r="G462">
            <v>5700</v>
          </cell>
          <cell r="H462">
            <v>1</v>
          </cell>
          <cell r="I462" t="str">
            <v>P</v>
          </cell>
          <cell r="J462">
            <v>12</v>
          </cell>
          <cell r="K462">
            <v>1507</v>
          </cell>
          <cell r="L462">
            <v>1</v>
          </cell>
          <cell r="M462">
            <v>1</v>
          </cell>
          <cell r="N462">
            <v>18696</v>
          </cell>
        </row>
        <row r="463">
          <cell r="A463">
            <v>2003</v>
          </cell>
          <cell r="B463">
            <v>2</v>
          </cell>
          <cell r="C463" t="str">
            <v>126</v>
          </cell>
          <cell r="D463">
            <v>1</v>
          </cell>
          <cell r="E463">
            <v>1</v>
          </cell>
          <cell r="F463">
            <v>1</v>
          </cell>
          <cell r="G463">
            <v>5700</v>
          </cell>
          <cell r="H463">
            <v>1</v>
          </cell>
          <cell r="I463" t="str">
            <v>P</v>
          </cell>
          <cell r="J463">
            <v>12</v>
          </cell>
          <cell r="K463">
            <v>1508</v>
          </cell>
          <cell r="L463">
            <v>1</v>
          </cell>
          <cell r="M463">
            <v>1</v>
          </cell>
          <cell r="N463">
            <v>21461</v>
          </cell>
        </row>
        <row r="464">
          <cell r="A464">
            <v>2003</v>
          </cell>
          <cell r="B464">
            <v>2</v>
          </cell>
          <cell r="C464" t="str">
            <v>126</v>
          </cell>
          <cell r="D464">
            <v>1</v>
          </cell>
          <cell r="E464">
            <v>1</v>
          </cell>
          <cell r="F464">
            <v>1</v>
          </cell>
          <cell r="G464">
            <v>5700</v>
          </cell>
          <cell r="H464">
            <v>1</v>
          </cell>
          <cell r="I464" t="str">
            <v>P</v>
          </cell>
          <cell r="J464">
            <v>12</v>
          </cell>
          <cell r="K464">
            <v>1509</v>
          </cell>
          <cell r="L464">
            <v>1</v>
          </cell>
          <cell r="M464">
            <v>1</v>
          </cell>
          <cell r="N464">
            <v>4118194</v>
          </cell>
        </row>
        <row r="465">
          <cell r="A465">
            <v>2003</v>
          </cell>
          <cell r="B465">
            <v>2</v>
          </cell>
          <cell r="C465" t="str">
            <v>126</v>
          </cell>
          <cell r="D465">
            <v>1</v>
          </cell>
          <cell r="E465">
            <v>1</v>
          </cell>
          <cell r="F465">
            <v>1</v>
          </cell>
          <cell r="G465">
            <v>5700</v>
          </cell>
          <cell r="H465">
            <v>1</v>
          </cell>
          <cell r="I465" t="str">
            <v>P</v>
          </cell>
          <cell r="J465">
            <v>12</v>
          </cell>
          <cell r="K465">
            <v>1511</v>
          </cell>
          <cell r="L465">
            <v>1</v>
          </cell>
          <cell r="M465">
            <v>1</v>
          </cell>
          <cell r="N465">
            <v>21312</v>
          </cell>
        </row>
        <row r="466">
          <cell r="A466">
            <v>2003</v>
          </cell>
          <cell r="B466">
            <v>2</v>
          </cell>
          <cell r="C466" t="str">
            <v>126</v>
          </cell>
          <cell r="D466">
            <v>1</v>
          </cell>
          <cell r="E466">
            <v>1</v>
          </cell>
          <cell r="F466">
            <v>1</v>
          </cell>
          <cell r="G466">
            <v>5700</v>
          </cell>
          <cell r="H466">
            <v>1</v>
          </cell>
          <cell r="I466" t="str">
            <v>P</v>
          </cell>
          <cell r="J466">
            <v>12</v>
          </cell>
          <cell r="K466">
            <v>1601</v>
          </cell>
          <cell r="L466">
            <v>1</v>
          </cell>
          <cell r="M466">
            <v>1</v>
          </cell>
          <cell r="N466">
            <v>107605</v>
          </cell>
        </row>
        <row r="467">
          <cell r="A467">
            <v>2003</v>
          </cell>
          <cell r="B467">
            <v>2</v>
          </cell>
          <cell r="C467" t="str">
            <v>126</v>
          </cell>
          <cell r="D467">
            <v>1</v>
          </cell>
          <cell r="E467">
            <v>1</v>
          </cell>
          <cell r="F467">
            <v>1</v>
          </cell>
          <cell r="G467">
            <v>5700</v>
          </cell>
          <cell r="H467">
            <v>1</v>
          </cell>
          <cell r="I467" t="str">
            <v>P</v>
          </cell>
          <cell r="J467">
            <v>12</v>
          </cell>
          <cell r="K467">
            <v>2100</v>
          </cell>
          <cell r="L467">
            <v>1</v>
          </cell>
          <cell r="M467">
            <v>1</v>
          </cell>
          <cell r="N467">
            <v>25300</v>
          </cell>
        </row>
        <row r="468">
          <cell r="A468">
            <v>2003</v>
          </cell>
          <cell r="B468">
            <v>2</v>
          </cell>
          <cell r="C468" t="str">
            <v>126</v>
          </cell>
          <cell r="D468">
            <v>1</v>
          </cell>
          <cell r="E468">
            <v>1</v>
          </cell>
          <cell r="F468">
            <v>1</v>
          </cell>
          <cell r="G468">
            <v>5700</v>
          </cell>
          <cell r="H468">
            <v>1</v>
          </cell>
          <cell r="I468" t="str">
            <v>P</v>
          </cell>
          <cell r="J468">
            <v>12</v>
          </cell>
          <cell r="K468">
            <v>2200</v>
          </cell>
          <cell r="L468">
            <v>1</v>
          </cell>
          <cell r="M468">
            <v>1</v>
          </cell>
          <cell r="N468">
            <v>3000</v>
          </cell>
        </row>
        <row r="469">
          <cell r="A469">
            <v>2003</v>
          </cell>
          <cell r="B469">
            <v>2</v>
          </cell>
          <cell r="C469" t="str">
            <v>126</v>
          </cell>
          <cell r="D469">
            <v>1</v>
          </cell>
          <cell r="E469">
            <v>1</v>
          </cell>
          <cell r="F469">
            <v>1</v>
          </cell>
          <cell r="G469">
            <v>5700</v>
          </cell>
          <cell r="H469">
            <v>1</v>
          </cell>
          <cell r="I469" t="str">
            <v>P</v>
          </cell>
          <cell r="J469">
            <v>12</v>
          </cell>
          <cell r="K469">
            <v>2300</v>
          </cell>
          <cell r="L469">
            <v>1</v>
          </cell>
          <cell r="M469">
            <v>1</v>
          </cell>
          <cell r="N469">
            <v>2700</v>
          </cell>
        </row>
        <row r="470">
          <cell r="A470">
            <v>2003</v>
          </cell>
          <cell r="B470">
            <v>2</v>
          </cell>
          <cell r="C470" t="str">
            <v>126</v>
          </cell>
          <cell r="D470">
            <v>1</v>
          </cell>
          <cell r="E470">
            <v>1</v>
          </cell>
          <cell r="F470">
            <v>1</v>
          </cell>
          <cell r="G470">
            <v>5700</v>
          </cell>
          <cell r="H470">
            <v>1</v>
          </cell>
          <cell r="I470" t="str">
            <v>P</v>
          </cell>
          <cell r="J470">
            <v>12</v>
          </cell>
          <cell r="K470">
            <v>2400</v>
          </cell>
          <cell r="L470">
            <v>1</v>
          </cell>
          <cell r="M470">
            <v>1</v>
          </cell>
          <cell r="N470">
            <v>11000</v>
          </cell>
        </row>
        <row r="471">
          <cell r="A471">
            <v>2003</v>
          </cell>
          <cell r="B471">
            <v>2</v>
          </cell>
          <cell r="C471" t="str">
            <v>126</v>
          </cell>
          <cell r="D471">
            <v>1</v>
          </cell>
          <cell r="E471">
            <v>1</v>
          </cell>
          <cell r="F471">
            <v>1</v>
          </cell>
          <cell r="G471">
            <v>5700</v>
          </cell>
          <cell r="H471">
            <v>1</v>
          </cell>
          <cell r="I471" t="str">
            <v>P</v>
          </cell>
          <cell r="J471">
            <v>12</v>
          </cell>
          <cell r="K471">
            <v>2600</v>
          </cell>
          <cell r="L471">
            <v>1</v>
          </cell>
          <cell r="M471">
            <v>1</v>
          </cell>
          <cell r="N471">
            <v>58000</v>
          </cell>
        </row>
        <row r="472">
          <cell r="A472">
            <v>2003</v>
          </cell>
          <cell r="B472">
            <v>2</v>
          </cell>
          <cell r="C472" t="str">
            <v>126</v>
          </cell>
          <cell r="D472">
            <v>1</v>
          </cell>
          <cell r="E472">
            <v>1</v>
          </cell>
          <cell r="F472">
            <v>1</v>
          </cell>
          <cell r="G472">
            <v>5700</v>
          </cell>
          <cell r="H472">
            <v>1</v>
          </cell>
          <cell r="I472" t="str">
            <v>P</v>
          </cell>
          <cell r="J472">
            <v>12</v>
          </cell>
          <cell r="K472">
            <v>3100</v>
          </cell>
          <cell r="L472">
            <v>1</v>
          </cell>
          <cell r="M472">
            <v>1</v>
          </cell>
          <cell r="N472">
            <v>191182</v>
          </cell>
        </row>
        <row r="473">
          <cell r="A473">
            <v>2003</v>
          </cell>
          <cell r="B473">
            <v>2</v>
          </cell>
          <cell r="C473" t="str">
            <v>126</v>
          </cell>
          <cell r="D473">
            <v>1</v>
          </cell>
          <cell r="E473">
            <v>1</v>
          </cell>
          <cell r="F473">
            <v>1</v>
          </cell>
          <cell r="G473">
            <v>5700</v>
          </cell>
          <cell r="H473">
            <v>1</v>
          </cell>
          <cell r="I473" t="str">
            <v>P</v>
          </cell>
          <cell r="J473">
            <v>12</v>
          </cell>
          <cell r="K473">
            <v>3200</v>
          </cell>
          <cell r="L473">
            <v>1</v>
          </cell>
          <cell r="M473">
            <v>1</v>
          </cell>
          <cell r="N473">
            <v>26583</v>
          </cell>
        </row>
        <row r="474">
          <cell r="A474">
            <v>2003</v>
          </cell>
          <cell r="B474">
            <v>2</v>
          </cell>
          <cell r="C474" t="str">
            <v>126</v>
          </cell>
          <cell r="D474">
            <v>1</v>
          </cell>
          <cell r="E474">
            <v>1</v>
          </cell>
          <cell r="F474">
            <v>1</v>
          </cell>
          <cell r="G474">
            <v>5700</v>
          </cell>
          <cell r="H474">
            <v>1</v>
          </cell>
          <cell r="I474" t="str">
            <v>P</v>
          </cell>
          <cell r="J474">
            <v>12</v>
          </cell>
          <cell r="K474">
            <v>3400</v>
          </cell>
          <cell r="L474">
            <v>1</v>
          </cell>
          <cell r="M474">
            <v>1</v>
          </cell>
          <cell r="N474">
            <v>66688</v>
          </cell>
        </row>
        <row r="475">
          <cell r="A475">
            <v>2003</v>
          </cell>
          <cell r="B475">
            <v>2</v>
          </cell>
          <cell r="C475" t="str">
            <v>126</v>
          </cell>
          <cell r="D475">
            <v>1</v>
          </cell>
          <cell r="E475">
            <v>1</v>
          </cell>
          <cell r="F475">
            <v>1</v>
          </cell>
          <cell r="G475">
            <v>5700</v>
          </cell>
          <cell r="H475">
            <v>1</v>
          </cell>
          <cell r="I475" t="str">
            <v>P</v>
          </cell>
          <cell r="J475">
            <v>12</v>
          </cell>
          <cell r="K475">
            <v>3500</v>
          </cell>
          <cell r="L475">
            <v>1</v>
          </cell>
          <cell r="M475">
            <v>1</v>
          </cell>
          <cell r="N475">
            <v>45374</v>
          </cell>
        </row>
        <row r="476">
          <cell r="A476">
            <v>2003</v>
          </cell>
          <cell r="B476">
            <v>2</v>
          </cell>
          <cell r="C476" t="str">
            <v>126</v>
          </cell>
          <cell r="D476">
            <v>1</v>
          </cell>
          <cell r="E476">
            <v>1</v>
          </cell>
          <cell r="F476">
            <v>1</v>
          </cell>
          <cell r="G476">
            <v>5700</v>
          </cell>
          <cell r="H476">
            <v>1</v>
          </cell>
          <cell r="I476" t="str">
            <v>P</v>
          </cell>
          <cell r="J476">
            <v>12</v>
          </cell>
          <cell r="K476">
            <v>3600</v>
          </cell>
          <cell r="L476">
            <v>1</v>
          </cell>
          <cell r="M476">
            <v>1</v>
          </cell>
          <cell r="N476">
            <v>73539</v>
          </cell>
        </row>
        <row r="477">
          <cell r="A477">
            <v>2003</v>
          </cell>
          <cell r="B477">
            <v>2</v>
          </cell>
          <cell r="C477" t="str">
            <v>126</v>
          </cell>
          <cell r="D477">
            <v>1</v>
          </cell>
          <cell r="E477">
            <v>1</v>
          </cell>
          <cell r="F477">
            <v>1</v>
          </cell>
          <cell r="G477">
            <v>5700</v>
          </cell>
          <cell r="H477">
            <v>1</v>
          </cell>
          <cell r="I477" t="str">
            <v>P</v>
          </cell>
          <cell r="J477">
            <v>12</v>
          </cell>
          <cell r="K477">
            <v>3800</v>
          </cell>
          <cell r="L477">
            <v>1</v>
          </cell>
          <cell r="M477">
            <v>1</v>
          </cell>
          <cell r="N477">
            <v>296634</v>
          </cell>
        </row>
        <row r="478">
          <cell r="A478">
            <v>2003</v>
          </cell>
          <cell r="B478">
            <v>2</v>
          </cell>
          <cell r="C478" t="str">
            <v>210</v>
          </cell>
          <cell r="D478">
            <v>1</v>
          </cell>
          <cell r="E478">
            <v>1</v>
          </cell>
          <cell r="F478">
            <v>1</v>
          </cell>
          <cell r="G478">
            <v>5700</v>
          </cell>
          <cell r="H478">
            <v>7</v>
          </cell>
          <cell r="I478" t="str">
            <v>P</v>
          </cell>
          <cell r="J478">
            <v>13</v>
          </cell>
          <cell r="K478">
            <v>1103</v>
          </cell>
          <cell r="L478">
            <v>1</v>
          </cell>
          <cell r="M478">
            <v>1</v>
          </cell>
          <cell r="N478">
            <v>2810388</v>
          </cell>
        </row>
        <row r="479">
          <cell r="A479">
            <v>2003</v>
          </cell>
          <cell r="B479">
            <v>2</v>
          </cell>
          <cell r="C479" t="str">
            <v>210</v>
          </cell>
          <cell r="D479">
            <v>1</v>
          </cell>
          <cell r="E479">
            <v>1</v>
          </cell>
          <cell r="F479">
            <v>1</v>
          </cell>
          <cell r="G479">
            <v>5700</v>
          </cell>
          <cell r="H479">
            <v>7</v>
          </cell>
          <cell r="I479" t="str">
            <v>P</v>
          </cell>
          <cell r="J479">
            <v>13</v>
          </cell>
          <cell r="K479">
            <v>1201</v>
          </cell>
          <cell r="L479">
            <v>1</v>
          </cell>
          <cell r="M479">
            <v>1</v>
          </cell>
          <cell r="N479">
            <v>8399995</v>
          </cell>
        </row>
        <row r="480">
          <cell r="A480">
            <v>2003</v>
          </cell>
          <cell r="B480">
            <v>2</v>
          </cell>
          <cell r="C480" t="str">
            <v>210</v>
          </cell>
          <cell r="D480">
            <v>1</v>
          </cell>
          <cell r="E480">
            <v>1</v>
          </cell>
          <cell r="F480">
            <v>1</v>
          </cell>
          <cell r="G480">
            <v>5700</v>
          </cell>
          <cell r="H480">
            <v>7</v>
          </cell>
          <cell r="I480" t="str">
            <v>P</v>
          </cell>
          <cell r="J480">
            <v>13</v>
          </cell>
          <cell r="K480">
            <v>1301</v>
          </cell>
          <cell r="L480">
            <v>1</v>
          </cell>
          <cell r="M480">
            <v>1</v>
          </cell>
          <cell r="N480">
            <v>25000</v>
          </cell>
        </row>
        <row r="481">
          <cell r="A481">
            <v>2003</v>
          </cell>
          <cell r="B481">
            <v>2</v>
          </cell>
          <cell r="C481" t="str">
            <v>210</v>
          </cell>
          <cell r="D481">
            <v>1</v>
          </cell>
          <cell r="E481">
            <v>1</v>
          </cell>
          <cell r="F481">
            <v>1</v>
          </cell>
          <cell r="G481">
            <v>5700</v>
          </cell>
          <cell r="H481">
            <v>7</v>
          </cell>
          <cell r="I481" t="str">
            <v>P</v>
          </cell>
          <cell r="J481">
            <v>13</v>
          </cell>
          <cell r="K481">
            <v>1305</v>
          </cell>
          <cell r="L481">
            <v>1</v>
          </cell>
          <cell r="M481">
            <v>1</v>
          </cell>
          <cell r="N481">
            <v>78066</v>
          </cell>
        </row>
        <row r="482">
          <cell r="A482">
            <v>2003</v>
          </cell>
          <cell r="B482">
            <v>2</v>
          </cell>
          <cell r="C482" t="str">
            <v>210</v>
          </cell>
          <cell r="D482">
            <v>1</v>
          </cell>
          <cell r="E482">
            <v>1</v>
          </cell>
          <cell r="F482">
            <v>1</v>
          </cell>
          <cell r="G482">
            <v>5700</v>
          </cell>
          <cell r="H482">
            <v>7</v>
          </cell>
          <cell r="I482" t="str">
            <v>P</v>
          </cell>
          <cell r="J482">
            <v>13</v>
          </cell>
          <cell r="K482">
            <v>1306</v>
          </cell>
          <cell r="L482">
            <v>1</v>
          </cell>
          <cell r="M482">
            <v>1</v>
          </cell>
          <cell r="N482">
            <v>1245565</v>
          </cell>
        </row>
        <row r="483">
          <cell r="A483">
            <v>2003</v>
          </cell>
          <cell r="B483">
            <v>2</v>
          </cell>
          <cell r="C483" t="str">
            <v>210</v>
          </cell>
          <cell r="D483">
            <v>1</v>
          </cell>
          <cell r="E483">
            <v>1</v>
          </cell>
          <cell r="F483">
            <v>1</v>
          </cell>
          <cell r="G483">
            <v>5700</v>
          </cell>
          <cell r="H483">
            <v>7</v>
          </cell>
          <cell r="I483" t="str">
            <v>P</v>
          </cell>
          <cell r="J483">
            <v>13</v>
          </cell>
          <cell r="K483">
            <v>1320</v>
          </cell>
          <cell r="L483">
            <v>1</v>
          </cell>
          <cell r="M483">
            <v>1</v>
          </cell>
          <cell r="N483">
            <v>14594200</v>
          </cell>
        </row>
        <row r="484">
          <cell r="A484">
            <v>2003</v>
          </cell>
          <cell r="B484">
            <v>2</v>
          </cell>
          <cell r="C484" t="str">
            <v>210</v>
          </cell>
          <cell r="D484">
            <v>1</v>
          </cell>
          <cell r="E484">
            <v>1</v>
          </cell>
          <cell r="F484">
            <v>1</v>
          </cell>
          <cell r="G484">
            <v>5700</v>
          </cell>
          <cell r="H484">
            <v>7</v>
          </cell>
          <cell r="I484" t="str">
            <v>P</v>
          </cell>
          <cell r="J484">
            <v>13</v>
          </cell>
          <cell r="K484">
            <v>1401</v>
          </cell>
          <cell r="L484">
            <v>1</v>
          </cell>
          <cell r="M484">
            <v>1</v>
          </cell>
          <cell r="N484">
            <v>358325</v>
          </cell>
        </row>
        <row r="485">
          <cell r="A485">
            <v>2003</v>
          </cell>
          <cell r="B485">
            <v>2</v>
          </cell>
          <cell r="C485" t="str">
            <v>210</v>
          </cell>
          <cell r="D485">
            <v>1</v>
          </cell>
          <cell r="E485">
            <v>1</v>
          </cell>
          <cell r="F485">
            <v>1</v>
          </cell>
          <cell r="G485">
            <v>5700</v>
          </cell>
          <cell r="H485">
            <v>7</v>
          </cell>
          <cell r="I485" t="str">
            <v>P</v>
          </cell>
          <cell r="J485">
            <v>13</v>
          </cell>
          <cell r="K485">
            <v>1403</v>
          </cell>
          <cell r="L485">
            <v>1</v>
          </cell>
          <cell r="M485">
            <v>1</v>
          </cell>
          <cell r="N485">
            <v>140520</v>
          </cell>
        </row>
        <row r="486">
          <cell r="A486">
            <v>2003</v>
          </cell>
          <cell r="B486">
            <v>2</v>
          </cell>
          <cell r="C486" t="str">
            <v>210</v>
          </cell>
          <cell r="D486">
            <v>1</v>
          </cell>
          <cell r="E486">
            <v>1</v>
          </cell>
          <cell r="F486">
            <v>1</v>
          </cell>
          <cell r="G486">
            <v>5700</v>
          </cell>
          <cell r="H486">
            <v>7</v>
          </cell>
          <cell r="I486" t="str">
            <v>P</v>
          </cell>
          <cell r="J486">
            <v>13</v>
          </cell>
          <cell r="K486">
            <v>1404</v>
          </cell>
          <cell r="L486">
            <v>1</v>
          </cell>
          <cell r="M486">
            <v>1</v>
          </cell>
          <cell r="N486">
            <v>165034</v>
          </cell>
        </row>
        <row r="487">
          <cell r="A487">
            <v>2003</v>
          </cell>
          <cell r="B487">
            <v>2</v>
          </cell>
          <cell r="C487" t="str">
            <v>210</v>
          </cell>
          <cell r="D487">
            <v>1</v>
          </cell>
          <cell r="E487">
            <v>1</v>
          </cell>
          <cell r="F487">
            <v>1</v>
          </cell>
          <cell r="G487">
            <v>5700</v>
          </cell>
          <cell r="H487">
            <v>7</v>
          </cell>
          <cell r="I487" t="str">
            <v>P</v>
          </cell>
          <cell r="J487">
            <v>13</v>
          </cell>
          <cell r="K487">
            <v>1406</v>
          </cell>
          <cell r="L487">
            <v>1</v>
          </cell>
          <cell r="M487">
            <v>1</v>
          </cell>
          <cell r="N487">
            <v>62735</v>
          </cell>
        </row>
        <row r="488">
          <cell r="A488">
            <v>2003</v>
          </cell>
          <cell r="B488">
            <v>2</v>
          </cell>
          <cell r="C488" t="str">
            <v>210</v>
          </cell>
          <cell r="D488">
            <v>1</v>
          </cell>
          <cell r="E488">
            <v>1</v>
          </cell>
          <cell r="F488">
            <v>1</v>
          </cell>
          <cell r="G488">
            <v>5700</v>
          </cell>
          <cell r="H488">
            <v>7</v>
          </cell>
          <cell r="I488" t="str">
            <v>P</v>
          </cell>
          <cell r="J488">
            <v>13</v>
          </cell>
          <cell r="K488">
            <v>1407</v>
          </cell>
          <cell r="L488">
            <v>1</v>
          </cell>
          <cell r="M488">
            <v>1</v>
          </cell>
          <cell r="N488">
            <v>825837</v>
          </cell>
        </row>
        <row r="489">
          <cell r="A489">
            <v>2003</v>
          </cell>
          <cell r="B489">
            <v>2</v>
          </cell>
          <cell r="C489" t="str">
            <v>210</v>
          </cell>
          <cell r="D489">
            <v>1</v>
          </cell>
          <cell r="E489">
            <v>1</v>
          </cell>
          <cell r="F489">
            <v>1</v>
          </cell>
          <cell r="G489">
            <v>5700</v>
          </cell>
          <cell r="H489">
            <v>7</v>
          </cell>
          <cell r="I489" t="str">
            <v>P</v>
          </cell>
          <cell r="J489">
            <v>13</v>
          </cell>
          <cell r="K489">
            <v>1408</v>
          </cell>
          <cell r="L489">
            <v>1</v>
          </cell>
          <cell r="M489">
            <v>1</v>
          </cell>
          <cell r="N489">
            <v>7608</v>
          </cell>
        </row>
        <row r="490">
          <cell r="A490">
            <v>2003</v>
          </cell>
          <cell r="B490">
            <v>2</v>
          </cell>
          <cell r="C490" t="str">
            <v>210</v>
          </cell>
          <cell r="D490">
            <v>1</v>
          </cell>
          <cell r="E490">
            <v>1</v>
          </cell>
          <cell r="F490">
            <v>1</v>
          </cell>
          <cell r="G490">
            <v>5700</v>
          </cell>
          <cell r="H490">
            <v>7</v>
          </cell>
          <cell r="I490" t="str">
            <v>P</v>
          </cell>
          <cell r="J490">
            <v>13</v>
          </cell>
          <cell r="K490">
            <v>1506</v>
          </cell>
          <cell r="L490">
            <v>1</v>
          </cell>
          <cell r="M490">
            <v>1</v>
          </cell>
          <cell r="N490">
            <v>256000</v>
          </cell>
        </row>
        <row r="491">
          <cell r="A491">
            <v>2003</v>
          </cell>
          <cell r="B491">
            <v>2</v>
          </cell>
          <cell r="C491" t="str">
            <v>210</v>
          </cell>
          <cell r="D491">
            <v>1</v>
          </cell>
          <cell r="E491">
            <v>1</v>
          </cell>
          <cell r="F491">
            <v>1</v>
          </cell>
          <cell r="G491">
            <v>5700</v>
          </cell>
          <cell r="H491">
            <v>7</v>
          </cell>
          <cell r="I491" t="str">
            <v>P</v>
          </cell>
          <cell r="J491">
            <v>13</v>
          </cell>
          <cell r="K491">
            <v>1507</v>
          </cell>
          <cell r="L491">
            <v>1</v>
          </cell>
          <cell r="M491">
            <v>1</v>
          </cell>
          <cell r="N491">
            <v>55908</v>
          </cell>
        </row>
        <row r="492">
          <cell r="A492">
            <v>2003</v>
          </cell>
          <cell r="B492">
            <v>2</v>
          </cell>
          <cell r="C492" t="str">
            <v>210</v>
          </cell>
          <cell r="D492">
            <v>1</v>
          </cell>
          <cell r="E492">
            <v>1</v>
          </cell>
          <cell r="F492">
            <v>1</v>
          </cell>
          <cell r="G492">
            <v>5700</v>
          </cell>
          <cell r="H492">
            <v>7</v>
          </cell>
          <cell r="I492" t="str">
            <v>P</v>
          </cell>
          <cell r="J492">
            <v>13</v>
          </cell>
          <cell r="K492">
            <v>1508</v>
          </cell>
          <cell r="L492">
            <v>1</v>
          </cell>
          <cell r="M492">
            <v>1</v>
          </cell>
          <cell r="N492">
            <v>56209</v>
          </cell>
        </row>
        <row r="493">
          <cell r="A493">
            <v>2003</v>
          </cell>
          <cell r="B493">
            <v>2</v>
          </cell>
          <cell r="C493" t="str">
            <v>210</v>
          </cell>
          <cell r="D493">
            <v>1</v>
          </cell>
          <cell r="E493">
            <v>1</v>
          </cell>
          <cell r="F493">
            <v>1</v>
          </cell>
          <cell r="G493">
            <v>5700</v>
          </cell>
          <cell r="H493">
            <v>7</v>
          </cell>
          <cell r="I493" t="str">
            <v>P</v>
          </cell>
          <cell r="J493">
            <v>13</v>
          </cell>
          <cell r="K493">
            <v>1509</v>
          </cell>
          <cell r="L493">
            <v>1</v>
          </cell>
          <cell r="M493">
            <v>1</v>
          </cell>
          <cell r="N493">
            <v>204483098</v>
          </cell>
        </row>
        <row r="494">
          <cell r="A494">
            <v>2003</v>
          </cell>
          <cell r="B494">
            <v>2</v>
          </cell>
          <cell r="C494" t="str">
            <v>210</v>
          </cell>
          <cell r="D494">
            <v>1</v>
          </cell>
          <cell r="E494">
            <v>1</v>
          </cell>
          <cell r="F494">
            <v>1</v>
          </cell>
          <cell r="G494">
            <v>5700</v>
          </cell>
          <cell r="H494">
            <v>7</v>
          </cell>
          <cell r="I494" t="str">
            <v>P</v>
          </cell>
          <cell r="J494">
            <v>13</v>
          </cell>
          <cell r="K494">
            <v>1511</v>
          </cell>
          <cell r="L494">
            <v>1</v>
          </cell>
          <cell r="M494">
            <v>1</v>
          </cell>
          <cell r="N494">
            <v>46176</v>
          </cell>
        </row>
        <row r="495">
          <cell r="A495">
            <v>2003</v>
          </cell>
          <cell r="B495">
            <v>2</v>
          </cell>
          <cell r="C495" t="str">
            <v>210</v>
          </cell>
          <cell r="D495">
            <v>1</v>
          </cell>
          <cell r="E495">
            <v>1</v>
          </cell>
          <cell r="F495">
            <v>1</v>
          </cell>
          <cell r="G495">
            <v>5700</v>
          </cell>
          <cell r="H495">
            <v>7</v>
          </cell>
          <cell r="I495" t="str">
            <v>P</v>
          </cell>
          <cell r="J495">
            <v>13</v>
          </cell>
          <cell r="K495">
            <v>1601</v>
          </cell>
          <cell r="L495">
            <v>1</v>
          </cell>
          <cell r="M495">
            <v>1</v>
          </cell>
          <cell r="N495">
            <v>4639903</v>
          </cell>
        </row>
        <row r="496">
          <cell r="A496">
            <v>2003</v>
          </cell>
          <cell r="B496">
            <v>2</v>
          </cell>
          <cell r="C496" t="str">
            <v>210</v>
          </cell>
          <cell r="D496">
            <v>1</v>
          </cell>
          <cell r="E496">
            <v>1</v>
          </cell>
          <cell r="F496">
            <v>1</v>
          </cell>
          <cell r="G496">
            <v>5700</v>
          </cell>
          <cell r="H496">
            <v>7</v>
          </cell>
          <cell r="I496" t="str">
            <v>P</v>
          </cell>
          <cell r="J496">
            <v>13</v>
          </cell>
          <cell r="K496">
            <v>2100</v>
          </cell>
          <cell r="L496">
            <v>1</v>
          </cell>
          <cell r="M496">
            <v>1</v>
          </cell>
          <cell r="N496">
            <v>4265902</v>
          </cell>
        </row>
        <row r="497">
          <cell r="A497">
            <v>2003</v>
          </cell>
          <cell r="B497">
            <v>2</v>
          </cell>
          <cell r="C497" t="str">
            <v>210</v>
          </cell>
          <cell r="D497">
            <v>1</v>
          </cell>
          <cell r="E497">
            <v>1</v>
          </cell>
          <cell r="F497">
            <v>1</v>
          </cell>
          <cell r="G497">
            <v>5700</v>
          </cell>
          <cell r="H497">
            <v>7</v>
          </cell>
          <cell r="I497" t="str">
            <v>P</v>
          </cell>
          <cell r="J497">
            <v>13</v>
          </cell>
          <cell r="K497">
            <v>2200</v>
          </cell>
          <cell r="L497">
            <v>1</v>
          </cell>
          <cell r="M497">
            <v>1</v>
          </cell>
          <cell r="N497">
            <v>9316981</v>
          </cell>
        </row>
        <row r="498">
          <cell r="A498">
            <v>2003</v>
          </cell>
          <cell r="B498">
            <v>2</v>
          </cell>
          <cell r="C498" t="str">
            <v>210</v>
          </cell>
          <cell r="D498">
            <v>1</v>
          </cell>
          <cell r="E498">
            <v>1</v>
          </cell>
          <cell r="F498">
            <v>1</v>
          </cell>
          <cell r="G498">
            <v>5700</v>
          </cell>
          <cell r="H498">
            <v>7</v>
          </cell>
          <cell r="I498" t="str">
            <v>P</v>
          </cell>
          <cell r="J498">
            <v>13</v>
          </cell>
          <cell r="K498">
            <v>2300</v>
          </cell>
          <cell r="L498">
            <v>1</v>
          </cell>
          <cell r="M498">
            <v>1</v>
          </cell>
          <cell r="N498">
            <v>4696568</v>
          </cell>
        </row>
        <row r="499">
          <cell r="A499">
            <v>2003</v>
          </cell>
          <cell r="B499">
            <v>2</v>
          </cell>
          <cell r="C499" t="str">
            <v>210</v>
          </cell>
          <cell r="D499">
            <v>1</v>
          </cell>
          <cell r="E499">
            <v>1</v>
          </cell>
          <cell r="F499">
            <v>1</v>
          </cell>
          <cell r="G499">
            <v>5700</v>
          </cell>
          <cell r="H499">
            <v>7</v>
          </cell>
          <cell r="I499" t="str">
            <v>P</v>
          </cell>
          <cell r="J499">
            <v>13</v>
          </cell>
          <cell r="K499">
            <v>2400</v>
          </cell>
          <cell r="L499">
            <v>1</v>
          </cell>
          <cell r="M499">
            <v>1</v>
          </cell>
          <cell r="N499">
            <v>11502146</v>
          </cell>
        </row>
        <row r="500">
          <cell r="A500">
            <v>2003</v>
          </cell>
          <cell r="B500">
            <v>2</v>
          </cell>
          <cell r="C500" t="str">
            <v>210</v>
          </cell>
          <cell r="D500">
            <v>1</v>
          </cell>
          <cell r="E500">
            <v>1</v>
          </cell>
          <cell r="F500">
            <v>1</v>
          </cell>
          <cell r="G500">
            <v>5700</v>
          </cell>
          <cell r="H500">
            <v>7</v>
          </cell>
          <cell r="I500" t="str">
            <v>P</v>
          </cell>
          <cell r="J500">
            <v>13</v>
          </cell>
          <cell r="K500">
            <v>2500</v>
          </cell>
          <cell r="L500">
            <v>1</v>
          </cell>
          <cell r="M500">
            <v>1</v>
          </cell>
          <cell r="N500">
            <v>7875944</v>
          </cell>
        </row>
        <row r="501">
          <cell r="A501">
            <v>2003</v>
          </cell>
          <cell r="B501">
            <v>2</v>
          </cell>
          <cell r="C501" t="str">
            <v>210</v>
          </cell>
          <cell r="D501">
            <v>1</v>
          </cell>
          <cell r="E501">
            <v>1</v>
          </cell>
          <cell r="F501">
            <v>1</v>
          </cell>
          <cell r="G501">
            <v>5700</v>
          </cell>
          <cell r="H501">
            <v>7</v>
          </cell>
          <cell r="I501" t="str">
            <v>P</v>
          </cell>
          <cell r="J501">
            <v>13</v>
          </cell>
          <cell r="K501">
            <v>2600</v>
          </cell>
          <cell r="L501">
            <v>1</v>
          </cell>
          <cell r="M501">
            <v>1</v>
          </cell>
          <cell r="N501">
            <v>7564930</v>
          </cell>
        </row>
        <row r="502">
          <cell r="A502">
            <v>2003</v>
          </cell>
          <cell r="B502">
            <v>2</v>
          </cell>
          <cell r="C502" t="str">
            <v>210</v>
          </cell>
          <cell r="D502">
            <v>1</v>
          </cell>
          <cell r="E502">
            <v>1</v>
          </cell>
          <cell r="F502">
            <v>1</v>
          </cell>
          <cell r="G502">
            <v>5700</v>
          </cell>
          <cell r="H502">
            <v>7</v>
          </cell>
          <cell r="I502" t="str">
            <v>P</v>
          </cell>
          <cell r="J502">
            <v>13</v>
          </cell>
          <cell r="K502">
            <v>2700</v>
          </cell>
          <cell r="L502">
            <v>1</v>
          </cell>
          <cell r="M502">
            <v>1</v>
          </cell>
          <cell r="N502">
            <v>7558121</v>
          </cell>
        </row>
        <row r="503">
          <cell r="A503">
            <v>2003</v>
          </cell>
          <cell r="B503">
            <v>2</v>
          </cell>
          <cell r="C503" t="str">
            <v>210</v>
          </cell>
          <cell r="D503">
            <v>1</v>
          </cell>
          <cell r="E503">
            <v>1</v>
          </cell>
          <cell r="F503">
            <v>1</v>
          </cell>
          <cell r="G503">
            <v>5700</v>
          </cell>
          <cell r="H503">
            <v>7</v>
          </cell>
          <cell r="I503" t="str">
            <v>P</v>
          </cell>
          <cell r="J503">
            <v>13</v>
          </cell>
          <cell r="K503">
            <v>2800</v>
          </cell>
          <cell r="L503">
            <v>1</v>
          </cell>
          <cell r="M503">
            <v>1</v>
          </cell>
          <cell r="N503">
            <v>1467708</v>
          </cell>
        </row>
        <row r="504">
          <cell r="A504">
            <v>2003</v>
          </cell>
          <cell r="B504">
            <v>2</v>
          </cell>
          <cell r="C504" t="str">
            <v>210</v>
          </cell>
          <cell r="D504">
            <v>1</v>
          </cell>
          <cell r="E504">
            <v>1</v>
          </cell>
          <cell r="F504">
            <v>1</v>
          </cell>
          <cell r="G504">
            <v>5700</v>
          </cell>
          <cell r="H504">
            <v>7</v>
          </cell>
          <cell r="I504" t="str">
            <v>P</v>
          </cell>
          <cell r="J504">
            <v>13</v>
          </cell>
          <cell r="K504">
            <v>3100</v>
          </cell>
          <cell r="L504">
            <v>1</v>
          </cell>
          <cell r="M504">
            <v>1</v>
          </cell>
          <cell r="N504">
            <v>8352670</v>
          </cell>
        </row>
        <row r="505">
          <cell r="A505">
            <v>2003</v>
          </cell>
          <cell r="B505">
            <v>2</v>
          </cell>
          <cell r="C505" t="str">
            <v>210</v>
          </cell>
          <cell r="D505">
            <v>1</v>
          </cell>
          <cell r="E505">
            <v>1</v>
          </cell>
          <cell r="F505">
            <v>1</v>
          </cell>
          <cell r="G505">
            <v>5700</v>
          </cell>
          <cell r="H505">
            <v>7</v>
          </cell>
          <cell r="I505" t="str">
            <v>P</v>
          </cell>
          <cell r="J505">
            <v>13</v>
          </cell>
          <cell r="K505">
            <v>3200</v>
          </cell>
          <cell r="L505">
            <v>1</v>
          </cell>
          <cell r="M505">
            <v>1</v>
          </cell>
          <cell r="N505">
            <v>1759702</v>
          </cell>
        </row>
        <row r="506">
          <cell r="A506">
            <v>2003</v>
          </cell>
          <cell r="B506">
            <v>2</v>
          </cell>
          <cell r="C506" t="str">
            <v>210</v>
          </cell>
          <cell r="D506">
            <v>1</v>
          </cell>
          <cell r="E506">
            <v>1</v>
          </cell>
          <cell r="F506">
            <v>1</v>
          </cell>
          <cell r="G506">
            <v>5700</v>
          </cell>
          <cell r="H506">
            <v>7</v>
          </cell>
          <cell r="I506" t="str">
            <v>P</v>
          </cell>
          <cell r="J506">
            <v>13</v>
          </cell>
          <cell r="K506">
            <v>3300</v>
          </cell>
          <cell r="L506">
            <v>1</v>
          </cell>
          <cell r="M506">
            <v>1</v>
          </cell>
          <cell r="N506">
            <v>168759</v>
          </cell>
        </row>
        <row r="507">
          <cell r="A507">
            <v>2003</v>
          </cell>
          <cell r="B507">
            <v>2</v>
          </cell>
          <cell r="C507" t="str">
            <v>210</v>
          </cell>
          <cell r="D507">
            <v>1</v>
          </cell>
          <cell r="E507">
            <v>1</v>
          </cell>
          <cell r="F507">
            <v>1</v>
          </cell>
          <cell r="G507">
            <v>5700</v>
          </cell>
          <cell r="H507">
            <v>7</v>
          </cell>
          <cell r="I507" t="str">
            <v>P</v>
          </cell>
          <cell r="J507">
            <v>13</v>
          </cell>
          <cell r="K507">
            <v>3400</v>
          </cell>
          <cell r="L507">
            <v>1</v>
          </cell>
          <cell r="M507">
            <v>1</v>
          </cell>
          <cell r="N507">
            <v>6002324</v>
          </cell>
        </row>
        <row r="508">
          <cell r="A508">
            <v>2003</v>
          </cell>
          <cell r="B508">
            <v>2</v>
          </cell>
          <cell r="C508" t="str">
            <v>210</v>
          </cell>
          <cell r="D508">
            <v>1</v>
          </cell>
          <cell r="E508">
            <v>1</v>
          </cell>
          <cell r="F508">
            <v>1</v>
          </cell>
          <cell r="G508">
            <v>5700</v>
          </cell>
          <cell r="H508">
            <v>7</v>
          </cell>
          <cell r="I508" t="str">
            <v>P</v>
          </cell>
          <cell r="J508">
            <v>13</v>
          </cell>
          <cell r="K508">
            <v>3500</v>
          </cell>
          <cell r="L508">
            <v>1</v>
          </cell>
          <cell r="M508">
            <v>1</v>
          </cell>
          <cell r="N508">
            <v>5536890</v>
          </cell>
        </row>
        <row r="509">
          <cell r="A509">
            <v>2003</v>
          </cell>
          <cell r="B509">
            <v>2</v>
          </cell>
          <cell r="C509" t="str">
            <v>210</v>
          </cell>
          <cell r="D509">
            <v>1</v>
          </cell>
          <cell r="E509">
            <v>1</v>
          </cell>
          <cell r="F509">
            <v>1</v>
          </cell>
          <cell r="G509">
            <v>5700</v>
          </cell>
          <cell r="H509">
            <v>7</v>
          </cell>
          <cell r="I509" t="str">
            <v>P</v>
          </cell>
          <cell r="J509">
            <v>13</v>
          </cell>
          <cell r="K509">
            <v>3600</v>
          </cell>
          <cell r="L509">
            <v>1</v>
          </cell>
          <cell r="M509">
            <v>1</v>
          </cell>
          <cell r="N509">
            <v>15050</v>
          </cell>
        </row>
        <row r="510">
          <cell r="A510">
            <v>2003</v>
          </cell>
          <cell r="B510">
            <v>2</v>
          </cell>
          <cell r="C510" t="str">
            <v>210</v>
          </cell>
          <cell r="D510">
            <v>1</v>
          </cell>
          <cell r="E510">
            <v>1</v>
          </cell>
          <cell r="F510">
            <v>1</v>
          </cell>
          <cell r="G510">
            <v>5700</v>
          </cell>
          <cell r="H510">
            <v>7</v>
          </cell>
          <cell r="I510" t="str">
            <v>P</v>
          </cell>
          <cell r="J510">
            <v>13</v>
          </cell>
          <cell r="K510">
            <v>3800</v>
          </cell>
          <cell r="L510">
            <v>1</v>
          </cell>
          <cell r="M510">
            <v>1</v>
          </cell>
          <cell r="N510">
            <v>102888405</v>
          </cell>
        </row>
        <row r="511">
          <cell r="A511">
            <v>2003</v>
          </cell>
          <cell r="B511">
            <v>2</v>
          </cell>
          <cell r="C511" t="str">
            <v>210</v>
          </cell>
          <cell r="D511">
            <v>1</v>
          </cell>
          <cell r="E511">
            <v>1</v>
          </cell>
          <cell r="F511">
            <v>1</v>
          </cell>
          <cell r="G511">
            <v>5700</v>
          </cell>
          <cell r="H511">
            <v>7</v>
          </cell>
          <cell r="I511" t="str">
            <v>P</v>
          </cell>
          <cell r="J511">
            <v>13</v>
          </cell>
          <cell r="K511">
            <v>5100</v>
          </cell>
          <cell r="L511">
            <v>2</v>
          </cell>
          <cell r="M511">
            <v>1</v>
          </cell>
          <cell r="N511">
            <v>575000</v>
          </cell>
        </row>
        <row r="512">
          <cell r="A512">
            <v>2003</v>
          </cell>
          <cell r="B512">
            <v>2</v>
          </cell>
          <cell r="C512" t="str">
            <v>210</v>
          </cell>
          <cell r="D512">
            <v>1</v>
          </cell>
          <cell r="E512">
            <v>1</v>
          </cell>
          <cell r="F512">
            <v>1</v>
          </cell>
          <cell r="G512">
            <v>5700</v>
          </cell>
          <cell r="H512">
            <v>7</v>
          </cell>
          <cell r="I512" t="str">
            <v>P</v>
          </cell>
          <cell r="J512">
            <v>13</v>
          </cell>
          <cell r="K512">
            <v>5200</v>
          </cell>
          <cell r="L512">
            <v>2</v>
          </cell>
          <cell r="M512">
            <v>1</v>
          </cell>
          <cell r="N512">
            <v>1508000</v>
          </cell>
        </row>
        <row r="513">
          <cell r="A513">
            <v>2003</v>
          </cell>
          <cell r="B513">
            <v>2</v>
          </cell>
          <cell r="C513" t="str">
            <v>210</v>
          </cell>
          <cell r="D513">
            <v>1</v>
          </cell>
          <cell r="E513">
            <v>1</v>
          </cell>
          <cell r="F513">
            <v>1</v>
          </cell>
          <cell r="G513">
            <v>5700</v>
          </cell>
          <cell r="H513">
            <v>7</v>
          </cell>
          <cell r="I513" t="str">
            <v>P</v>
          </cell>
          <cell r="J513">
            <v>13</v>
          </cell>
          <cell r="K513">
            <v>5300</v>
          </cell>
          <cell r="L513">
            <v>2</v>
          </cell>
          <cell r="M513">
            <v>1</v>
          </cell>
          <cell r="N513">
            <v>3277000</v>
          </cell>
        </row>
        <row r="514">
          <cell r="A514">
            <v>2003</v>
          </cell>
          <cell r="B514">
            <v>2</v>
          </cell>
          <cell r="C514" t="str">
            <v>210</v>
          </cell>
          <cell r="D514">
            <v>1</v>
          </cell>
          <cell r="E514">
            <v>1</v>
          </cell>
          <cell r="F514">
            <v>1</v>
          </cell>
          <cell r="G514">
            <v>5700</v>
          </cell>
          <cell r="H514">
            <v>7</v>
          </cell>
          <cell r="I514" t="str">
            <v>P</v>
          </cell>
          <cell r="J514">
            <v>13</v>
          </cell>
          <cell r="K514">
            <v>5500</v>
          </cell>
          <cell r="L514">
            <v>2</v>
          </cell>
          <cell r="M514">
            <v>1</v>
          </cell>
          <cell r="N514">
            <v>119866</v>
          </cell>
        </row>
        <row r="515">
          <cell r="A515">
            <v>2003</v>
          </cell>
          <cell r="B515">
            <v>2</v>
          </cell>
          <cell r="C515" t="str">
            <v>210</v>
          </cell>
          <cell r="D515">
            <v>1</v>
          </cell>
          <cell r="E515">
            <v>1</v>
          </cell>
          <cell r="F515">
            <v>1</v>
          </cell>
          <cell r="G515">
            <v>5700</v>
          </cell>
          <cell r="H515">
            <v>7</v>
          </cell>
          <cell r="I515" t="str">
            <v>P</v>
          </cell>
          <cell r="J515">
            <v>13</v>
          </cell>
          <cell r="K515">
            <v>5800</v>
          </cell>
          <cell r="L515">
            <v>2</v>
          </cell>
          <cell r="M515">
            <v>1</v>
          </cell>
          <cell r="N515">
            <v>1520134</v>
          </cell>
        </row>
        <row r="516">
          <cell r="A516">
            <v>2003</v>
          </cell>
          <cell r="B516">
            <v>2</v>
          </cell>
          <cell r="C516" t="str">
            <v>210</v>
          </cell>
          <cell r="D516">
            <v>1</v>
          </cell>
          <cell r="E516">
            <v>1</v>
          </cell>
          <cell r="F516">
            <v>1</v>
          </cell>
          <cell r="G516">
            <v>5700</v>
          </cell>
          <cell r="H516">
            <v>7</v>
          </cell>
          <cell r="I516" t="str">
            <v>P</v>
          </cell>
          <cell r="J516">
            <v>13</v>
          </cell>
          <cell r="K516">
            <v>6100</v>
          </cell>
          <cell r="L516">
            <v>3</v>
          </cell>
          <cell r="M516">
            <v>1</v>
          </cell>
          <cell r="N516">
            <v>5000000</v>
          </cell>
        </row>
        <row r="517">
          <cell r="A517">
            <v>2003</v>
          </cell>
          <cell r="B517">
            <v>2</v>
          </cell>
          <cell r="C517" t="str">
            <v>211</v>
          </cell>
          <cell r="D517">
            <v>1</v>
          </cell>
          <cell r="E517">
            <v>1</v>
          </cell>
          <cell r="F517">
            <v>1</v>
          </cell>
          <cell r="G517">
            <v>5700</v>
          </cell>
          <cell r="H517">
            <v>7</v>
          </cell>
          <cell r="I517" t="str">
            <v>P</v>
          </cell>
          <cell r="J517">
            <v>14</v>
          </cell>
          <cell r="K517">
            <v>1103</v>
          </cell>
          <cell r="L517">
            <v>1</v>
          </cell>
          <cell r="M517">
            <v>1</v>
          </cell>
          <cell r="N517">
            <v>9329647</v>
          </cell>
        </row>
        <row r="518">
          <cell r="A518">
            <v>2003</v>
          </cell>
          <cell r="B518">
            <v>2</v>
          </cell>
          <cell r="C518" t="str">
            <v>211</v>
          </cell>
          <cell r="D518">
            <v>1</v>
          </cell>
          <cell r="E518">
            <v>1</v>
          </cell>
          <cell r="F518">
            <v>1</v>
          </cell>
          <cell r="G518">
            <v>5700</v>
          </cell>
          <cell r="H518">
            <v>7</v>
          </cell>
          <cell r="I518" t="str">
            <v>P</v>
          </cell>
          <cell r="J518">
            <v>14</v>
          </cell>
          <cell r="K518">
            <v>1201</v>
          </cell>
          <cell r="L518">
            <v>1</v>
          </cell>
          <cell r="M518">
            <v>1</v>
          </cell>
          <cell r="N518">
            <v>1271000</v>
          </cell>
        </row>
        <row r="519">
          <cell r="A519">
            <v>2003</v>
          </cell>
          <cell r="B519">
            <v>2</v>
          </cell>
          <cell r="C519" t="str">
            <v>211</v>
          </cell>
          <cell r="D519">
            <v>1</v>
          </cell>
          <cell r="E519">
            <v>1</v>
          </cell>
          <cell r="F519">
            <v>1</v>
          </cell>
          <cell r="G519">
            <v>5700</v>
          </cell>
          <cell r="H519">
            <v>7</v>
          </cell>
          <cell r="I519" t="str">
            <v>P</v>
          </cell>
          <cell r="J519">
            <v>14</v>
          </cell>
          <cell r="K519">
            <v>1301</v>
          </cell>
          <cell r="L519">
            <v>1</v>
          </cell>
          <cell r="M519">
            <v>1</v>
          </cell>
          <cell r="N519">
            <v>220000</v>
          </cell>
        </row>
        <row r="520">
          <cell r="A520">
            <v>2003</v>
          </cell>
          <cell r="B520">
            <v>2</v>
          </cell>
          <cell r="C520" t="str">
            <v>211</v>
          </cell>
          <cell r="D520">
            <v>1</v>
          </cell>
          <cell r="E520">
            <v>1</v>
          </cell>
          <cell r="F520">
            <v>1</v>
          </cell>
          <cell r="G520">
            <v>5700</v>
          </cell>
          <cell r="H520">
            <v>7</v>
          </cell>
          <cell r="I520" t="str">
            <v>P</v>
          </cell>
          <cell r="J520">
            <v>14</v>
          </cell>
          <cell r="K520">
            <v>1305</v>
          </cell>
          <cell r="L520">
            <v>1</v>
          </cell>
          <cell r="M520">
            <v>1</v>
          </cell>
          <cell r="N520">
            <v>259157</v>
          </cell>
        </row>
        <row r="521">
          <cell r="A521">
            <v>2003</v>
          </cell>
          <cell r="B521">
            <v>2</v>
          </cell>
          <cell r="C521" t="str">
            <v>211</v>
          </cell>
          <cell r="D521">
            <v>1</v>
          </cell>
          <cell r="E521">
            <v>1</v>
          </cell>
          <cell r="F521">
            <v>1</v>
          </cell>
          <cell r="G521">
            <v>5700</v>
          </cell>
          <cell r="H521">
            <v>7</v>
          </cell>
          <cell r="I521" t="str">
            <v>P</v>
          </cell>
          <cell r="J521">
            <v>14</v>
          </cell>
          <cell r="K521">
            <v>1306</v>
          </cell>
          <cell r="L521">
            <v>1</v>
          </cell>
          <cell r="M521">
            <v>1</v>
          </cell>
          <cell r="N521">
            <v>1177828</v>
          </cell>
        </row>
        <row r="522">
          <cell r="A522">
            <v>2003</v>
          </cell>
          <cell r="B522">
            <v>2</v>
          </cell>
          <cell r="C522" t="str">
            <v>211</v>
          </cell>
          <cell r="D522">
            <v>1</v>
          </cell>
          <cell r="E522">
            <v>1</v>
          </cell>
          <cell r="F522">
            <v>1</v>
          </cell>
          <cell r="G522">
            <v>5700</v>
          </cell>
          <cell r="H522">
            <v>7</v>
          </cell>
          <cell r="I522" t="str">
            <v>P</v>
          </cell>
          <cell r="J522">
            <v>14</v>
          </cell>
          <cell r="K522">
            <v>1320</v>
          </cell>
          <cell r="L522">
            <v>1</v>
          </cell>
          <cell r="M522">
            <v>1</v>
          </cell>
          <cell r="N522">
            <v>4702800</v>
          </cell>
        </row>
        <row r="523">
          <cell r="A523">
            <v>2003</v>
          </cell>
          <cell r="B523">
            <v>2</v>
          </cell>
          <cell r="C523" t="str">
            <v>211</v>
          </cell>
          <cell r="D523">
            <v>1</v>
          </cell>
          <cell r="E523">
            <v>1</v>
          </cell>
          <cell r="F523">
            <v>1</v>
          </cell>
          <cell r="G523">
            <v>5700</v>
          </cell>
          <cell r="H523">
            <v>7</v>
          </cell>
          <cell r="I523" t="str">
            <v>P</v>
          </cell>
          <cell r="J523">
            <v>14</v>
          </cell>
          <cell r="K523">
            <v>1401</v>
          </cell>
          <cell r="L523">
            <v>1</v>
          </cell>
          <cell r="M523">
            <v>1</v>
          </cell>
          <cell r="N523">
            <v>1189532</v>
          </cell>
        </row>
        <row r="524">
          <cell r="A524">
            <v>2003</v>
          </cell>
          <cell r="B524">
            <v>2</v>
          </cell>
          <cell r="C524" t="str">
            <v>211</v>
          </cell>
          <cell r="D524">
            <v>1</v>
          </cell>
          <cell r="E524">
            <v>1</v>
          </cell>
          <cell r="F524">
            <v>1</v>
          </cell>
          <cell r="G524">
            <v>5700</v>
          </cell>
          <cell r="H524">
            <v>7</v>
          </cell>
          <cell r="I524" t="str">
            <v>P</v>
          </cell>
          <cell r="J524">
            <v>14</v>
          </cell>
          <cell r="K524">
            <v>1403</v>
          </cell>
          <cell r="L524">
            <v>1</v>
          </cell>
          <cell r="M524">
            <v>1</v>
          </cell>
          <cell r="N524">
            <v>466482</v>
          </cell>
        </row>
        <row r="525">
          <cell r="A525">
            <v>2003</v>
          </cell>
          <cell r="B525">
            <v>2</v>
          </cell>
          <cell r="C525" t="str">
            <v>211</v>
          </cell>
          <cell r="D525">
            <v>1</v>
          </cell>
          <cell r="E525">
            <v>1</v>
          </cell>
          <cell r="F525">
            <v>1</v>
          </cell>
          <cell r="G525">
            <v>5700</v>
          </cell>
          <cell r="H525">
            <v>7</v>
          </cell>
          <cell r="I525" t="str">
            <v>P</v>
          </cell>
          <cell r="J525">
            <v>14</v>
          </cell>
          <cell r="K525">
            <v>1404</v>
          </cell>
          <cell r="L525">
            <v>1</v>
          </cell>
          <cell r="M525">
            <v>1</v>
          </cell>
          <cell r="N525">
            <v>296159</v>
          </cell>
        </row>
        <row r="526">
          <cell r="A526">
            <v>2003</v>
          </cell>
          <cell r="B526">
            <v>2</v>
          </cell>
          <cell r="C526" t="str">
            <v>211</v>
          </cell>
          <cell r="D526">
            <v>1</v>
          </cell>
          <cell r="E526">
            <v>1</v>
          </cell>
          <cell r="F526">
            <v>1</v>
          </cell>
          <cell r="G526">
            <v>5700</v>
          </cell>
          <cell r="H526">
            <v>7</v>
          </cell>
          <cell r="I526" t="str">
            <v>P</v>
          </cell>
          <cell r="J526">
            <v>14</v>
          </cell>
          <cell r="K526">
            <v>1406</v>
          </cell>
          <cell r="L526">
            <v>1</v>
          </cell>
          <cell r="M526">
            <v>1</v>
          </cell>
          <cell r="N526">
            <v>114400</v>
          </cell>
        </row>
        <row r="527">
          <cell r="A527">
            <v>2003</v>
          </cell>
          <cell r="B527">
            <v>2</v>
          </cell>
          <cell r="C527" t="str">
            <v>211</v>
          </cell>
          <cell r="D527">
            <v>1</v>
          </cell>
          <cell r="E527">
            <v>1</v>
          </cell>
          <cell r="F527">
            <v>1</v>
          </cell>
          <cell r="G527">
            <v>5700</v>
          </cell>
          <cell r="H527">
            <v>7</v>
          </cell>
          <cell r="I527" t="str">
            <v>P</v>
          </cell>
          <cell r="J527">
            <v>14</v>
          </cell>
          <cell r="K527">
            <v>1407</v>
          </cell>
          <cell r="L527">
            <v>1</v>
          </cell>
          <cell r="M527">
            <v>1</v>
          </cell>
          <cell r="N527">
            <v>956570</v>
          </cell>
        </row>
        <row r="528">
          <cell r="A528">
            <v>2003</v>
          </cell>
          <cell r="B528">
            <v>2</v>
          </cell>
          <cell r="C528" t="str">
            <v>211</v>
          </cell>
          <cell r="D528">
            <v>1</v>
          </cell>
          <cell r="E528">
            <v>1</v>
          </cell>
          <cell r="F528">
            <v>1</v>
          </cell>
          <cell r="G528">
            <v>5700</v>
          </cell>
          <cell r="H528">
            <v>7</v>
          </cell>
          <cell r="I528" t="str">
            <v>P</v>
          </cell>
          <cell r="J528">
            <v>14</v>
          </cell>
          <cell r="K528">
            <v>1408</v>
          </cell>
          <cell r="L528">
            <v>1</v>
          </cell>
          <cell r="M528">
            <v>1</v>
          </cell>
          <cell r="N528">
            <v>34159</v>
          </cell>
        </row>
        <row r="529">
          <cell r="A529">
            <v>2003</v>
          </cell>
          <cell r="B529">
            <v>2</v>
          </cell>
          <cell r="C529" t="str">
            <v>211</v>
          </cell>
          <cell r="D529">
            <v>1</v>
          </cell>
          <cell r="E529">
            <v>1</v>
          </cell>
          <cell r="F529">
            <v>1</v>
          </cell>
          <cell r="G529">
            <v>5700</v>
          </cell>
          <cell r="H529">
            <v>7</v>
          </cell>
          <cell r="I529" t="str">
            <v>P</v>
          </cell>
          <cell r="J529">
            <v>14</v>
          </cell>
          <cell r="K529">
            <v>1506</v>
          </cell>
          <cell r="L529">
            <v>1</v>
          </cell>
          <cell r="M529">
            <v>1</v>
          </cell>
          <cell r="N529">
            <v>890000</v>
          </cell>
        </row>
        <row r="530">
          <cell r="A530">
            <v>2003</v>
          </cell>
          <cell r="B530">
            <v>2</v>
          </cell>
          <cell r="C530" t="str">
            <v>211</v>
          </cell>
          <cell r="D530">
            <v>1</v>
          </cell>
          <cell r="E530">
            <v>1</v>
          </cell>
          <cell r="F530">
            <v>1</v>
          </cell>
          <cell r="G530">
            <v>5700</v>
          </cell>
          <cell r="H530">
            <v>7</v>
          </cell>
          <cell r="I530" t="str">
            <v>P</v>
          </cell>
          <cell r="J530">
            <v>14</v>
          </cell>
          <cell r="K530">
            <v>1507</v>
          </cell>
          <cell r="L530">
            <v>1</v>
          </cell>
          <cell r="M530">
            <v>1</v>
          </cell>
          <cell r="N530">
            <v>345684</v>
          </cell>
        </row>
        <row r="531">
          <cell r="A531">
            <v>2003</v>
          </cell>
          <cell r="B531">
            <v>2</v>
          </cell>
          <cell r="C531" t="str">
            <v>211</v>
          </cell>
          <cell r="D531">
            <v>1</v>
          </cell>
          <cell r="E531">
            <v>1</v>
          </cell>
          <cell r="F531">
            <v>1</v>
          </cell>
          <cell r="G531">
            <v>5700</v>
          </cell>
          <cell r="H531">
            <v>7</v>
          </cell>
          <cell r="I531" t="str">
            <v>P</v>
          </cell>
          <cell r="J531">
            <v>14</v>
          </cell>
          <cell r="K531">
            <v>1508</v>
          </cell>
          <cell r="L531">
            <v>1</v>
          </cell>
          <cell r="M531">
            <v>1</v>
          </cell>
          <cell r="N531">
            <v>186591</v>
          </cell>
        </row>
        <row r="532">
          <cell r="A532">
            <v>2003</v>
          </cell>
          <cell r="B532">
            <v>2</v>
          </cell>
          <cell r="C532" t="str">
            <v>211</v>
          </cell>
          <cell r="D532">
            <v>1</v>
          </cell>
          <cell r="E532">
            <v>1</v>
          </cell>
          <cell r="F532">
            <v>1</v>
          </cell>
          <cell r="G532">
            <v>5700</v>
          </cell>
          <cell r="H532">
            <v>7</v>
          </cell>
          <cell r="I532" t="str">
            <v>P</v>
          </cell>
          <cell r="J532">
            <v>14</v>
          </cell>
          <cell r="K532">
            <v>1509</v>
          </cell>
          <cell r="L532">
            <v>1</v>
          </cell>
          <cell r="M532">
            <v>1</v>
          </cell>
          <cell r="N532">
            <v>59123695</v>
          </cell>
        </row>
        <row r="533">
          <cell r="A533">
            <v>2003</v>
          </cell>
          <cell r="B533">
            <v>2</v>
          </cell>
          <cell r="C533" t="str">
            <v>211</v>
          </cell>
          <cell r="D533">
            <v>1</v>
          </cell>
          <cell r="E533">
            <v>1</v>
          </cell>
          <cell r="F533">
            <v>1</v>
          </cell>
          <cell r="G533">
            <v>5700</v>
          </cell>
          <cell r="H533">
            <v>7</v>
          </cell>
          <cell r="I533" t="str">
            <v>P</v>
          </cell>
          <cell r="J533">
            <v>14</v>
          </cell>
          <cell r="K533">
            <v>1511</v>
          </cell>
          <cell r="L533">
            <v>1</v>
          </cell>
          <cell r="M533">
            <v>1</v>
          </cell>
          <cell r="N533">
            <v>557664</v>
          </cell>
        </row>
        <row r="534">
          <cell r="A534">
            <v>2003</v>
          </cell>
          <cell r="B534">
            <v>2</v>
          </cell>
          <cell r="C534" t="str">
            <v>211</v>
          </cell>
          <cell r="D534">
            <v>1</v>
          </cell>
          <cell r="E534">
            <v>1</v>
          </cell>
          <cell r="F534">
            <v>1</v>
          </cell>
          <cell r="G534">
            <v>5700</v>
          </cell>
          <cell r="H534">
            <v>7</v>
          </cell>
          <cell r="I534" t="str">
            <v>P</v>
          </cell>
          <cell r="J534">
            <v>14</v>
          </cell>
          <cell r="K534">
            <v>1601</v>
          </cell>
          <cell r="L534">
            <v>1</v>
          </cell>
          <cell r="M534">
            <v>1</v>
          </cell>
          <cell r="N534">
            <v>1557505</v>
          </cell>
        </row>
        <row r="535">
          <cell r="A535">
            <v>2003</v>
          </cell>
          <cell r="B535">
            <v>2</v>
          </cell>
          <cell r="C535" t="str">
            <v>211</v>
          </cell>
          <cell r="D535">
            <v>1</v>
          </cell>
          <cell r="E535">
            <v>1</v>
          </cell>
          <cell r="F535">
            <v>1</v>
          </cell>
          <cell r="G535">
            <v>5700</v>
          </cell>
          <cell r="H535">
            <v>7</v>
          </cell>
          <cell r="I535" t="str">
            <v>P</v>
          </cell>
          <cell r="J535">
            <v>14</v>
          </cell>
          <cell r="K535">
            <v>2100</v>
          </cell>
          <cell r="L535">
            <v>1</v>
          </cell>
          <cell r="M535">
            <v>1</v>
          </cell>
          <cell r="N535">
            <v>2178597</v>
          </cell>
        </row>
        <row r="536">
          <cell r="A536">
            <v>2003</v>
          </cell>
          <cell r="B536">
            <v>2</v>
          </cell>
          <cell r="C536" t="str">
            <v>211</v>
          </cell>
          <cell r="D536">
            <v>1</v>
          </cell>
          <cell r="E536">
            <v>1</v>
          </cell>
          <cell r="F536">
            <v>1</v>
          </cell>
          <cell r="G536">
            <v>5700</v>
          </cell>
          <cell r="H536">
            <v>7</v>
          </cell>
          <cell r="I536" t="str">
            <v>P</v>
          </cell>
          <cell r="J536">
            <v>14</v>
          </cell>
          <cell r="K536">
            <v>2200</v>
          </cell>
          <cell r="L536">
            <v>1</v>
          </cell>
          <cell r="M536">
            <v>1</v>
          </cell>
          <cell r="N536">
            <v>10832033</v>
          </cell>
        </row>
        <row r="537">
          <cell r="A537">
            <v>2003</v>
          </cell>
          <cell r="B537">
            <v>2</v>
          </cell>
          <cell r="C537" t="str">
            <v>211</v>
          </cell>
          <cell r="D537">
            <v>1</v>
          </cell>
          <cell r="E537">
            <v>1</v>
          </cell>
          <cell r="F537">
            <v>1</v>
          </cell>
          <cell r="G537">
            <v>5700</v>
          </cell>
          <cell r="H537">
            <v>7</v>
          </cell>
          <cell r="I537" t="str">
            <v>P</v>
          </cell>
          <cell r="J537">
            <v>14</v>
          </cell>
          <cell r="K537">
            <v>2300</v>
          </cell>
          <cell r="L537">
            <v>1</v>
          </cell>
          <cell r="M537">
            <v>1</v>
          </cell>
          <cell r="N537">
            <v>448108</v>
          </cell>
        </row>
        <row r="538">
          <cell r="A538">
            <v>2003</v>
          </cell>
          <cell r="B538">
            <v>2</v>
          </cell>
          <cell r="C538" t="str">
            <v>211</v>
          </cell>
          <cell r="D538">
            <v>1</v>
          </cell>
          <cell r="E538">
            <v>1</v>
          </cell>
          <cell r="F538">
            <v>1</v>
          </cell>
          <cell r="G538">
            <v>5700</v>
          </cell>
          <cell r="H538">
            <v>7</v>
          </cell>
          <cell r="I538" t="str">
            <v>P</v>
          </cell>
          <cell r="J538">
            <v>14</v>
          </cell>
          <cell r="K538">
            <v>2400</v>
          </cell>
          <cell r="L538">
            <v>1</v>
          </cell>
          <cell r="M538">
            <v>1</v>
          </cell>
          <cell r="N538">
            <v>627573</v>
          </cell>
        </row>
        <row r="539">
          <cell r="A539">
            <v>2003</v>
          </cell>
          <cell r="B539">
            <v>2</v>
          </cell>
          <cell r="C539" t="str">
            <v>211</v>
          </cell>
          <cell r="D539">
            <v>1</v>
          </cell>
          <cell r="E539">
            <v>1</v>
          </cell>
          <cell r="F539">
            <v>1</v>
          </cell>
          <cell r="G539">
            <v>5700</v>
          </cell>
          <cell r="H539">
            <v>7</v>
          </cell>
          <cell r="I539" t="str">
            <v>P</v>
          </cell>
          <cell r="J539">
            <v>14</v>
          </cell>
          <cell r="K539">
            <v>2500</v>
          </cell>
          <cell r="L539">
            <v>1</v>
          </cell>
          <cell r="M539">
            <v>1</v>
          </cell>
          <cell r="N539">
            <v>480067</v>
          </cell>
        </row>
        <row r="540">
          <cell r="A540">
            <v>2003</v>
          </cell>
          <cell r="B540">
            <v>2</v>
          </cell>
          <cell r="C540" t="str">
            <v>211</v>
          </cell>
          <cell r="D540">
            <v>1</v>
          </cell>
          <cell r="E540">
            <v>1</v>
          </cell>
          <cell r="F540">
            <v>1</v>
          </cell>
          <cell r="G540">
            <v>5700</v>
          </cell>
          <cell r="H540">
            <v>7</v>
          </cell>
          <cell r="I540" t="str">
            <v>P</v>
          </cell>
          <cell r="J540">
            <v>14</v>
          </cell>
          <cell r="K540">
            <v>2600</v>
          </cell>
          <cell r="L540">
            <v>1</v>
          </cell>
          <cell r="M540">
            <v>1</v>
          </cell>
          <cell r="N540">
            <v>16011290</v>
          </cell>
        </row>
        <row r="541">
          <cell r="A541">
            <v>2003</v>
          </cell>
          <cell r="B541">
            <v>2</v>
          </cell>
          <cell r="C541" t="str">
            <v>211</v>
          </cell>
          <cell r="D541">
            <v>1</v>
          </cell>
          <cell r="E541">
            <v>1</v>
          </cell>
          <cell r="F541">
            <v>1</v>
          </cell>
          <cell r="G541">
            <v>5700</v>
          </cell>
          <cell r="H541">
            <v>7</v>
          </cell>
          <cell r="I541" t="str">
            <v>P</v>
          </cell>
          <cell r="J541">
            <v>14</v>
          </cell>
          <cell r="K541">
            <v>2700</v>
          </cell>
          <cell r="L541">
            <v>1</v>
          </cell>
          <cell r="M541">
            <v>1</v>
          </cell>
          <cell r="N541">
            <v>2659795</v>
          </cell>
        </row>
        <row r="542">
          <cell r="A542">
            <v>2003</v>
          </cell>
          <cell r="B542">
            <v>2</v>
          </cell>
          <cell r="C542" t="str">
            <v>211</v>
          </cell>
          <cell r="D542">
            <v>1</v>
          </cell>
          <cell r="E542">
            <v>1</v>
          </cell>
          <cell r="F542">
            <v>1</v>
          </cell>
          <cell r="G542">
            <v>5700</v>
          </cell>
          <cell r="H542">
            <v>7</v>
          </cell>
          <cell r="I542" t="str">
            <v>P</v>
          </cell>
          <cell r="J542">
            <v>14</v>
          </cell>
          <cell r="K542">
            <v>3100</v>
          </cell>
          <cell r="L542">
            <v>1</v>
          </cell>
          <cell r="M542">
            <v>1</v>
          </cell>
          <cell r="N542">
            <v>2426208</v>
          </cell>
        </row>
        <row r="543">
          <cell r="A543">
            <v>2003</v>
          </cell>
          <cell r="B543">
            <v>2</v>
          </cell>
          <cell r="C543" t="str">
            <v>211</v>
          </cell>
          <cell r="D543">
            <v>1</v>
          </cell>
          <cell r="E543">
            <v>1</v>
          </cell>
          <cell r="F543">
            <v>1</v>
          </cell>
          <cell r="G543">
            <v>5700</v>
          </cell>
          <cell r="H543">
            <v>7</v>
          </cell>
          <cell r="I543" t="str">
            <v>P</v>
          </cell>
          <cell r="J543">
            <v>14</v>
          </cell>
          <cell r="K543">
            <v>3200</v>
          </cell>
          <cell r="L543">
            <v>1</v>
          </cell>
          <cell r="M543">
            <v>1</v>
          </cell>
          <cell r="N543">
            <v>780255</v>
          </cell>
        </row>
        <row r="544">
          <cell r="A544">
            <v>2003</v>
          </cell>
          <cell r="B544">
            <v>2</v>
          </cell>
          <cell r="C544" t="str">
            <v>211</v>
          </cell>
          <cell r="D544">
            <v>1</v>
          </cell>
          <cell r="E544">
            <v>1</v>
          </cell>
          <cell r="F544">
            <v>1</v>
          </cell>
          <cell r="G544">
            <v>5700</v>
          </cell>
          <cell r="H544">
            <v>7</v>
          </cell>
          <cell r="I544" t="str">
            <v>P</v>
          </cell>
          <cell r="J544">
            <v>14</v>
          </cell>
          <cell r="K544">
            <v>3300</v>
          </cell>
          <cell r="L544">
            <v>1</v>
          </cell>
          <cell r="M544">
            <v>1</v>
          </cell>
          <cell r="N544">
            <v>10975405</v>
          </cell>
        </row>
        <row r="545">
          <cell r="A545">
            <v>2003</v>
          </cell>
          <cell r="B545">
            <v>2</v>
          </cell>
          <cell r="C545" t="str">
            <v>211</v>
          </cell>
          <cell r="D545">
            <v>1</v>
          </cell>
          <cell r="E545">
            <v>1</v>
          </cell>
          <cell r="F545">
            <v>1</v>
          </cell>
          <cell r="G545">
            <v>5700</v>
          </cell>
          <cell r="H545">
            <v>7</v>
          </cell>
          <cell r="I545" t="str">
            <v>P</v>
          </cell>
          <cell r="J545">
            <v>14</v>
          </cell>
          <cell r="K545">
            <v>3400</v>
          </cell>
          <cell r="L545">
            <v>1</v>
          </cell>
          <cell r="M545">
            <v>1</v>
          </cell>
          <cell r="N545">
            <v>52817789</v>
          </cell>
        </row>
        <row r="546">
          <cell r="A546">
            <v>2003</v>
          </cell>
          <cell r="B546">
            <v>2</v>
          </cell>
          <cell r="C546" t="str">
            <v>211</v>
          </cell>
          <cell r="D546">
            <v>1</v>
          </cell>
          <cell r="E546">
            <v>1</v>
          </cell>
          <cell r="F546">
            <v>1</v>
          </cell>
          <cell r="G546">
            <v>5700</v>
          </cell>
          <cell r="H546">
            <v>7</v>
          </cell>
          <cell r="I546" t="str">
            <v>P</v>
          </cell>
          <cell r="J546">
            <v>14</v>
          </cell>
          <cell r="K546">
            <v>3500</v>
          </cell>
          <cell r="L546">
            <v>1</v>
          </cell>
          <cell r="M546">
            <v>1</v>
          </cell>
          <cell r="N546">
            <v>145581574</v>
          </cell>
        </row>
        <row r="547">
          <cell r="A547">
            <v>2003</v>
          </cell>
          <cell r="B547">
            <v>2</v>
          </cell>
          <cell r="C547" t="str">
            <v>211</v>
          </cell>
          <cell r="D547">
            <v>1</v>
          </cell>
          <cell r="E547">
            <v>1</v>
          </cell>
          <cell r="F547">
            <v>1</v>
          </cell>
          <cell r="G547">
            <v>5700</v>
          </cell>
          <cell r="H547">
            <v>7</v>
          </cell>
          <cell r="I547" t="str">
            <v>P</v>
          </cell>
          <cell r="J547">
            <v>14</v>
          </cell>
          <cell r="K547">
            <v>3800</v>
          </cell>
          <cell r="L547">
            <v>1</v>
          </cell>
          <cell r="M547">
            <v>1</v>
          </cell>
          <cell r="N547">
            <v>14433906</v>
          </cell>
        </row>
        <row r="548">
          <cell r="A548">
            <v>2003</v>
          </cell>
          <cell r="B548">
            <v>2</v>
          </cell>
          <cell r="C548" t="str">
            <v>211</v>
          </cell>
          <cell r="D548">
            <v>1</v>
          </cell>
          <cell r="E548">
            <v>1</v>
          </cell>
          <cell r="F548">
            <v>1</v>
          </cell>
          <cell r="G548">
            <v>5700</v>
          </cell>
          <cell r="H548">
            <v>7</v>
          </cell>
          <cell r="I548" t="str">
            <v>P</v>
          </cell>
          <cell r="J548">
            <v>14</v>
          </cell>
          <cell r="K548">
            <v>5100</v>
          </cell>
          <cell r="L548">
            <v>2</v>
          </cell>
          <cell r="M548">
            <v>1</v>
          </cell>
          <cell r="N548">
            <v>74389</v>
          </cell>
        </row>
        <row r="549">
          <cell r="A549">
            <v>2003</v>
          </cell>
          <cell r="B549">
            <v>2</v>
          </cell>
          <cell r="C549" t="str">
            <v>211</v>
          </cell>
          <cell r="D549">
            <v>1</v>
          </cell>
          <cell r="E549">
            <v>1</v>
          </cell>
          <cell r="F549">
            <v>1</v>
          </cell>
          <cell r="G549">
            <v>5700</v>
          </cell>
          <cell r="H549">
            <v>7</v>
          </cell>
          <cell r="I549" t="str">
            <v>P</v>
          </cell>
          <cell r="J549">
            <v>14</v>
          </cell>
          <cell r="K549">
            <v>5300</v>
          </cell>
          <cell r="L549">
            <v>2</v>
          </cell>
          <cell r="M549">
            <v>1</v>
          </cell>
          <cell r="N549">
            <v>1060000</v>
          </cell>
        </row>
        <row r="550">
          <cell r="A550">
            <v>2003</v>
          </cell>
          <cell r="B550">
            <v>2</v>
          </cell>
          <cell r="C550" t="str">
            <v>211</v>
          </cell>
          <cell r="D550">
            <v>1</v>
          </cell>
          <cell r="E550">
            <v>1</v>
          </cell>
          <cell r="F550">
            <v>1</v>
          </cell>
          <cell r="G550">
            <v>5700</v>
          </cell>
          <cell r="H550">
            <v>7</v>
          </cell>
          <cell r="I550" t="str">
            <v>P</v>
          </cell>
          <cell r="J550">
            <v>14</v>
          </cell>
          <cell r="K550">
            <v>5800</v>
          </cell>
          <cell r="L550">
            <v>2</v>
          </cell>
          <cell r="M550">
            <v>1</v>
          </cell>
          <cell r="N550">
            <v>865611</v>
          </cell>
        </row>
        <row r="551">
          <cell r="A551">
            <v>2003</v>
          </cell>
          <cell r="B551">
            <v>3</v>
          </cell>
          <cell r="C551" t="str">
            <v>100</v>
          </cell>
          <cell r="D551">
            <v>3</v>
          </cell>
          <cell r="E551">
            <v>2</v>
          </cell>
          <cell r="F551">
            <v>0</v>
          </cell>
          <cell r="G551">
            <v>9200</v>
          </cell>
          <cell r="H551">
            <v>0</v>
          </cell>
          <cell r="I551" t="str">
            <v>N</v>
          </cell>
          <cell r="J551">
            <v>0</v>
          </cell>
          <cell r="K551">
            <v>1103</v>
          </cell>
          <cell r="L551">
            <v>1</v>
          </cell>
          <cell r="M551">
            <v>1</v>
          </cell>
          <cell r="N551">
            <v>237305184</v>
          </cell>
        </row>
        <row r="552">
          <cell r="A552">
            <v>2003</v>
          </cell>
          <cell r="B552">
            <v>3</v>
          </cell>
          <cell r="C552" t="str">
            <v>100</v>
          </cell>
          <cell r="D552">
            <v>3</v>
          </cell>
          <cell r="E552">
            <v>2</v>
          </cell>
          <cell r="F552">
            <v>0</v>
          </cell>
          <cell r="G552">
            <v>9200</v>
          </cell>
          <cell r="H552">
            <v>0</v>
          </cell>
          <cell r="I552" t="str">
            <v>N</v>
          </cell>
          <cell r="J552">
            <v>0</v>
          </cell>
          <cell r="K552">
            <v>1202</v>
          </cell>
          <cell r="L552">
            <v>1</v>
          </cell>
          <cell r="M552">
            <v>1</v>
          </cell>
          <cell r="N552">
            <v>2351859</v>
          </cell>
        </row>
        <row r="553">
          <cell r="A553">
            <v>2003</v>
          </cell>
          <cell r="B553">
            <v>3</v>
          </cell>
          <cell r="C553" t="str">
            <v>100</v>
          </cell>
          <cell r="D553">
            <v>3</v>
          </cell>
          <cell r="E553">
            <v>2</v>
          </cell>
          <cell r="F553">
            <v>0</v>
          </cell>
          <cell r="G553">
            <v>9200</v>
          </cell>
          <cell r="H553">
            <v>0</v>
          </cell>
          <cell r="I553" t="str">
            <v>N</v>
          </cell>
          <cell r="J553">
            <v>0</v>
          </cell>
          <cell r="K553">
            <v>1301</v>
          </cell>
          <cell r="L553">
            <v>1</v>
          </cell>
          <cell r="M553">
            <v>1</v>
          </cell>
          <cell r="N553">
            <v>1259583</v>
          </cell>
        </row>
        <row r="554">
          <cell r="A554">
            <v>2003</v>
          </cell>
          <cell r="B554">
            <v>3</v>
          </cell>
          <cell r="C554" t="str">
            <v>100</v>
          </cell>
          <cell r="D554">
            <v>3</v>
          </cell>
          <cell r="E554">
            <v>2</v>
          </cell>
          <cell r="F554">
            <v>0</v>
          </cell>
          <cell r="G554">
            <v>9200</v>
          </cell>
          <cell r="H554">
            <v>0</v>
          </cell>
          <cell r="I554" t="str">
            <v>N</v>
          </cell>
          <cell r="J554">
            <v>0</v>
          </cell>
          <cell r="K554">
            <v>1305</v>
          </cell>
          <cell r="L554">
            <v>1</v>
          </cell>
          <cell r="M554">
            <v>1</v>
          </cell>
          <cell r="N554">
            <v>6595781</v>
          </cell>
        </row>
        <row r="555">
          <cell r="A555">
            <v>2003</v>
          </cell>
          <cell r="B555">
            <v>3</v>
          </cell>
          <cell r="C555" t="str">
            <v>100</v>
          </cell>
          <cell r="D555">
            <v>3</v>
          </cell>
          <cell r="E555">
            <v>2</v>
          </cell>
          <cell r="F555">
            <v>0</v>
          </cell>
          <cell r="G555">
            <v>9200</v>
          </cell>
          <cell r="H555">
            <v>0</v>
          </cell>
          <cell r="I555" t="str">
            <v>N</v>
          </cell>
          <cell r="J555">
            <v>0</v>
          </cell>
          <cell r="K555">
            <v>1306</v>
          </cell>
          <cell r="L555">
            <v>1</v>
          </cell>
          <cell r="M555">
            <v>1</v>
          </cell>
          <cell r="N555">
            <v>26383127</v>
          </cell>
        </row>
        <row r="556">
          <cell r="A556">
            <v>2003</v>
          </cell>
          <cell r="B556">
            <v>3</v>
          </cell>
          <cell r="C556" t="str">
            <v>100</v>
          </cell>
          <cell r="D556">
            <v>3</v>
          </cell>
          <cell r="E556">
            <v>2</v>
          </cell>
          <cell r="F556">
            <v>0</v>
          </cell>
          <cell r="G556">
            <v>9200</v>
          </cell>
          <cell r="H556">
            <v>0</v>
          </cell>
          <cell r="I556" t="str">
            <v>N</v>
          </cell>
          <cell r="J556">
            <v>0</v>
          </cell>
          <cell r="K556">
            <v>1308</v>
          </cell>
          <cell r="L556">
            <v>1</v>
          </cell>
          <cell r="M556">
            <v>1</v>
          </cell>
          <cell r="N556">
            <v>5247622</v>
          </cell>
        </row>
        <row r="557">
          <cell r="A557">
            <v>2003</v>
          </cell>
          <cell r="B557">
            <v>3</v>
          </cell>
          <cell r="C557" t="str">
            <v>100</v>
          </cell>
          <cell r="D557">
            <v>3</v>
          </cell>
          <cell r="E557">
            <v>2</v>
          </cell>
          <cell r="F557">
            <v>0</v>
          </cell>
          <cell r="G557">
            <v>9200</v>
          </cell>
          <cell r="H557">
            <v>0</v>
          </cell>
          <cell r="I557" t="str">
            <v>N</v>
          </cell>
          <cell r="J557">
            <v>0</v>
          </cell>
          <cell r="K557">
            <v>1319</v>
          </cell>
          <cell r="L557">
            <v>1</v>
          </cell>
          <cell r="M557">
            <v>1</v>
          </cell>
          <cell r="N557">
            <v>2468549</v>
          </cell>
        </row>
        <row r="558">
          <cell r="A558">
            <v>2003</v>
          </cell>
          <cell r="B558">
            <v>3</v>
          </cell>
          <cell r="C558" t="str">
            <v>100</v>
          </cell>
          <cell r="D558">
            <v>3</v>
          </cell>
          <cell r="E558">
            <v>2</v>
          </cell>
          <cell r="F558">
            <v>0</v>
          </cell>
          <cell r="G558">
            <v>9200</v>
          </cell>
          <cell r="H558">
            <v>0</v>
          </cell>
          <cell r="I558" t="str">
            <v>N</v>
          </cell>
          <cell r="J558">
            <v>0</v>
          </cell>
          <cell r="K558">
            <v>1401</v>
          </cell>
          <cell r="L558">
            <v>1</v>
          </cell>
          <cell r="M558">
            <v>1</v>
          </cell>
          <cell r="N558">
            <v>27690490</v>
          </cell>
        </row>
        <row r="559">
          <cell r="A559">
            <v>2003</v>
          </cell>
          <cell r="B559">
            <v>3</v>
          </cell>
          <cell r="C559" t="str">
            <v>100</v>
          </cell>
          <cell r="D559">
            <v>3</v>
          </cell>
          <cell r="E559">
            <v>2</v>
          </cell>
          <cell r="F559">
            <v>0</v>
          </cell>
          <cell r="G559">
            <v>9200</v>
          </cell>
          <cell r="H559">
            <v>0</v>
          </cell>
          <cell r="I559" t="str">
            <v>N</v>
          </cell>
          <cell r="J559">
            <v>0</v>
          </cell>
          <cell r="K559">
            <v>1403</v>
          </cell>
          <cell r="L559">
            <v>1</v>
          </cell>
          <cell r="M559">
            <v>1</v>
          </cell>
          <cell r="N559">
            <v>10859043</v>
          </cell>
        </row>
        <row r="560">
          <cell r="A560">
            <v>2003</v>
          </cell>
          <cell r="B560">
            <v>3</v>
          </cell>
          <cell r="C560" t="str">
            <v>100</v>
          </cell>
          <cell r="D560">
            <v>3</v>
          </cell>
          <cell r="E560">
            <v>2</v>
          </cell>
          <cell r="F560">
            <v>0</v>
          </cell>
          <cell r="G560">
            <v>9200</v>
          </cell>
          <cell r="H560">
            <v>0</v>
          </cell>
          <cell r="I560" t="str">
            <v>N</v>
          </cell>
          <cell r="J560">
            <v>0</v>
          </cell>
          <cell r="K560">
            <v>1404</v>
          </cell>
          <cell r="L560">
            <v>1</v>
          </cell>
          <cell r="M560">
            <v>1</v>
          </cell>
          <cell r="N560">
            <v>14011259</v>
          </cell>
        </row>
        <row r="561">
          <cell r="A561">
            <v>2003</v>
          </cell>
          <cell r="B561">
            <v>3</v>
          </cell>
          <cell r="C561" t="str">
            <v>100</v>
          </cell>
          <cell r="D561">
            <v>3</v>
          </cell>
          <cell r="E561">
            <v>2</v>
          </cell>
          <cell r="F561">
            <v>0</v>
          </cell>
          <cell r="G561">
            <v>9200</v>
          </cell>
          <cell r="H561">
            <v>0</v>
          </cell>
          <cell r="I561" t="str">
            <v>N</v>
          </cell>
          <cell r="J561">
            <v>0</v>
          </cell>
          <cell r="K561">
            <v>1406</v>
          </cell>
          <cell r="L561">
            <v>1</v>
          </cell>
          <cell r="M561">
            <v>1</v>
          </cell>
          <cell r="N561">
            <v>21362480</v>
          </cell>
        </row>
        <row r="562">
          <cell r="A562">
            <v>2003</v>
          </cell>
          <cell r="B562">
            <v>3</v>
          </cell>
          <cell r="C562" t="str">
            <v>100</v>
          </cell>
          <cell r="D562">
            <v>3</v>
          </cell>
          <cell r="E562">
            <v>2</v>
          </cell>
          <cell r="F562">
            <v>0</v>
          </cell>
          <cell r="G562">
            <v>9200</v>
          </cell>
          <cell r="H562">
            <v>0</v>
          </cell>
          <cell r="I562" t="str">
            <v>N</v>
          </cell>
          <cell r="J562">
            <v>0</v>
          </cell>
          <cell r="K562">
            <v>1407</v>
          </cell>
          <cell r="L562">
            <v>1</v>
          </cell>
          <cell r="M562">
            <v>1</v>
          </cell>
          <cell r="N562">
            <v>78403955</v>
          </cell>
        </row>
        <row r="563">
          <cell r="A563">
            <v>2003</v>
          </cell>
          <cell r="B563">
            <v>3</v>
          </cell>
          <cell r="C563" t="str">
            <v>100</v>
          </cell>
          <cell r="D563">
            <v>3</v>
          </cell>
          <cell r="E563">
            <v>2</v>
          </cell>
          <cell r="F563">
            <v>0</v>
          </cell>
          <cell r="G563">
            <v>9200</v>
          </cell>
          <cell r="H563">
            <v>0</v>
          </cell>
          <cell r="I563" t="str">
            <v>N</v>
          </cell>
          <cell r="J563">
            <v>0</v>
          </cell>
          <cell r="K563">
            <v>1505</v>
          </cell>
          <cell r="L563">
            <v>1</v>
          </cell>
          <cell r="M563">
            <v>1</v>
          </cell>
          <cell r="N563">
            <v>72662324</v>
          </cell>
        </row>
        <row r="564">
          <cell r="A564">
            <v>2003</v>
          </cell>
          <cell r="B564">
            <v>3</v>
          </cell>
          <cell r="C564" t="str">
            <v>100</v>
          </cell>
          <cell r="D564">
            <v>3</v>
          </cell>
          <cell r="E564">
            <v>2</v>
          </cell>
          <cell r="F564">
            <v>0</v>
          </cell>
          <cell r="G564">
            <v>9200</v>
          </cell>
          <cell r="H564">
            <v>0</v>
          </cell>
          <cell r="I564" t="str">
            <v>N</v>
          </cell>
          <cell r="J564">
            <v>0</v>
          </cell>
          <cell r="K564">
            <v>1506</v>
          </cell>
          <cell r="L564">
            <v>1</v>
          </cell>
          <cell r="M564">
            <v>1</v>
          </cell>
          <cell r="N564">
            <v>17518009</v>
          </cell>
        </row>
        <row r="565">
          <cell r="A565">
            <v>2003</v>
          </cell>
          <cell r="B565">
            <v>3</v>
          </cell>
          <cell r="C565" t="str">
            <v>100</v>
          </cell>
          <cell r="D565">
            <v>3</v>
          </cell>
          <cell r="E565">
            <v>2</v>
          </cell>
          <cell r="F565">
            <v>0</v>
          </cell>
          <cell r="G565">
            <v>9200</v>
          </cell>
          <cell r="H565">
            <v>0</v>
          </cell>
          <cell r="I565" t="str">
            <v>N</v>
          </cell>
          <cell r="J565">
            <v>0</v>
          </cell>
          <cell r="K565">
            <v>1507</v>
          </cell>
          <cell r="L565">
            <v>1</v>
          </cell>
          <cell r="M565">
            <v>1</v>
          </cell>
          <cell r="N565">
            <v>171399805</v>
          </cell>
        </row>
        <row r="566">
          <cell r="A566">
            <v>2003</v>
          </cell>
          <cell r="B566">
            <v>3</v>
          </cell>
          <cell r="C566" t="str">
            <v>100</v>
          </cell>
          <cell r="D566">
            <v>3</v>
          </cell>
          <cell r="E566">
            <v>2</v>
          </cell>
          <cell r="F566">
            <v>0</v>
          </cell>
          <cell r="G566">
            <v>9200</v>
          </cell>
          <cell r="H566">
            <v>0</v>
          </cell>
          <cell r="I566" t="str">
            <v>N</v>
          </cell>
          <cell r="J566">
            <v>0</v>
          </cell>
          <cell r="K566">
            <v>1508</v>
          </cell>
          <cell r="L566">
            <v>1</v>
          </cell>
          <cell r="M566">
            <v>1</v>
          </cell>
          <cell r="N566">
            <v>4729833</v>
          </cell>
        </row>
        <row r="567">
          <cell r="A567">
            <v>2003</v>
          </cell>
          <cell r="B567">
            <v>3</v>
          </cell>
          <cell r="C567" t="str">
            <v>100</v>
          </cell>
          <cell r="D567">
            <v>3</v>
          </cell>
          <cell r="E567">
            <v>2</v>
          </cell>
          <cell r="F567">
            <v>0</v>
          </cell>
          <cell r="G567">
            <v>9200</v>
          </cell>
          <cell r="H567">
            <v>0</v>
          </cell>
          <cell r="I567" t="str">
            <v>N</v>
          </cell>
          <cell r="J567">
            <v>0</v>
          </cell>
          <cell r="K567">
            <v>1509</v>
          </cell>
          <cell r="L567">
            <v>1</v>
          </cell>
          <cell r="M567">
            <v>1</v>
          </cell>
          <cell r="N567">
            <v>374936625</v>
          </cell>
        </row>
        <row r="568">
          <cell r="A568">
            <v>2003</v>
          </cell>
          <cell r="B568">
            <v>3</v>
          </cell>
          <cell r="C568" t="str">
            <v>100</v>
          </cell>
          <cell r="D568">
            <v>3</v>
          </cell>
          <cell r="E568">
            <v>2</v>
          </cell>
          <cell r="F568">
            <v>0</v>
          </cell>
          <cell r="G568">
            <v>9200</v>
          </cell>
          <cell r="H568">
            <v>0</v>
          </cell>
          <cell r="I568" t="str">
            <v>N</v>
          </cell>
          <cell r="J568">
            <v>0</v>
          </cell>
          <cell r="K568">
            <v>1510</v>
          </cell>
          <cell r="L568">
            <v>1</v>
          </cell>
          <cell r="M568">
            <v>1</v>
          </cell>
          <cell r="N568">
            <v>330000</v>
          </cell>
        </row>
        <row r="569">
          <cell r="A569">
            <v>2003</v>
          </cell>
          <cell r="B569">
            <v>3</v>
          </cell>
          <cell r="C569" t="str">
            <v>100</v>
          </cell>
          <cell r="D569">
            <v>3</v>
          </cell>
          <cell r="E569">
            <v>2</v>
          </cell>
          <cell r="F569">
            <v>0</v>
          </cell>
          <cell r="G569">
            <v>9200</v>
          </cell>
          <cell r="H569">
            <v>0</v>
          </cell>
          <cell r="I569" t="str">
            <v>N</v>
          </cell>
          <cell r="J569">
            <v>0</v>
          </cell>
          <cell r="K569">
            <v>1511</v>
          </cell>
          <cell r="L569">
            <v>1</v>
          </cell>
          <cell r="M569">
            <v>1</v>
          </cell>
          <cell r="N569">
            <v>5703512</v>
          </cell>
        </row>
        <row r="570">
          <cell r="A570">
            <v>2003</v>
          </cell>
          <cell r="B570">
            <v>3</v>
          </cell>
          <cell r="C570" t="str">
            <v>100</v>
          </cell>
          <cell r="D570">
            <v>3</v>
          </cell>
          <cell r="E570">
            <v>2</v>
          </cell>
          <cell r="F570">
            <v>0</v>
          </cell>
          <cell r="G570">
            <v>9200</v>
          </cell>
          <cell r="H570">
            <v>0</v>
          </cell>
          <cell r="I570" t="str">
            <v>N</v>
          </cell>
          <cell r="J570">
            <v>0</v>
          </cell>
          <cell r="K570">
            <v>1601</v>
          </cell>
          <cell r="L570">
            <v>1</v>
          </cell>
          <cell r="M570">
            <v>1</v>
          </cell>
          <cell r="N570">
            <v>21491715</v>
          </cell>
        </row>
        <row r="571">
          <cell r="A571">
            <v>2003</v>
          </cell>
          <cell r="B571">
            <v>3</v>
          </cell>
          <cell r="C571" t="str">
            <v>100</v>
          </cell>
          <cell r="D571">
            <v>3</v>
          </cell>
          <cell r="E571">
            <v>2</v>
          </cell>
          <cell r="F571">
            <v>0</v>
          </cell>
          <cell r="G571">
            <v>9200</v>
          </cell>
          <cell r="H571">
            <v>0</v>
          </cell>
          <cell r="I571" t="str">
            <v>N</v>
          </cell>
          <cell r="J571">
            <v>0</v>
          </cell>
          <cell r="K571">
            <v>1701</v>
          </cell>
          <cell r="L571">
            <v>1</v>
          </cell>
          <cell r="M571">
            <v>1</v>
          </cell>
          <cell r="N571">
            <v>171344815</v>
          </cell>
        </row>
        <row r="572">
          <cell r="A572">
            <v>2003</v>
          </cell>
          <cell r="B572">
            <v>3</v>
          </cell>
          <cell r="C572" t="str">
            <v>100</v>
          </cell>
          <cell r="D572">
            <v>3</v>
          </cell>
          <cell r="E572">
            <v>2</v>
          </cell>
          <cell r="F572">
            <v>0</v>
          </cell>
          <cell r="G572">
            <v>9200</v>
          </cell>
          <cell r="H572">
            <v>0</v>
          </cell>
          <cell r="I572" t="str">
            <v>N</v>
          </cell>
          <cell r="J572">
            <v>0</v>
          </cell>
          <cell r="K572">
            <v>1801</v>
          </cell>
          <cell r="L572">
            <v>1</v>
          </cell>
          <cell r="M572">
            <v>1</v>
          </cell>
          <cell r="N572">
            <v>26591418</v>
          </cell>
        </row>
        <row r="573">
          <cell r="A573">
            <v>2003</v>
          </cell>
          <cell r="B573">
            <v>3</v>
          </cell>
          <cell r="C573" t="str">
            <v>100</v>
          </cell>
          <cell r="D573">
            <v>3</v>
          </cell>
          <cell r="E573">
            <v>2</v>
          </cell>
          <cell r="F573">
            <v>0</v>
          </cell>
          <cell r="G573">
            <v>9200</v>
          </cell>
          <cell r="H573">
            <v>0</v>
          </cell>
          <cell r="I573" t="str">
            <v>N</v>
          </cell>
          <cell r="J573">
            <v>0</v>
          </cell>
          <cell r="K573">
            <v>1803</v>
          </cell>
          <cell r="L573">
            <v>1</v>
          </cell>
          <cell r="M573">
            <v>1</v>
          </cell>
          <cell r="N573">
            <v>85672406</v>
          </cell>
        </row>
        <row r="574">
          <cell r="A574">
            <v>2003</v>
          </cell>
          <cell r="B574">
            <v>3</v>
          </cell>
          <cell r="C574" t="str">
            <v>100</v>
          </cell>
          <cell r="D574">
            <v>3</v>
          </cell>
          <cell r="E574">
            <v>2</v>
          </cell>
          <cell r="F574">
            <v>0</v>
          </cell>
          <cell r="G574">
            <v>9200</v>
          </cell>
          <cell r="H574">
            <v>0</v>
          </cell>
          <cell r="I574" t="str">
            <v>N</v>
          </cell>
          <cell r="J574">
            <v>0</v>
          </cell>
          <cell r="K574">
            <v>2100</v>
          </cell>
          <cell r="L574">
            <v>1</v>
          </cell>
          <cell r="M574">
            <v>1</v>
          </cell>
          <cell r="N574">
            <v>15838856</v>
          </cell>
        </row>
        <row r="575">
          <cell r="A575">
            <v>2003</v>
          </cell>
          <cell r="B575">
            <v>3</v>
          </cell>
          <cell r="C575" t="str">
            <v>100</v>
          </cell>
          <cell r="D575">
            <v>3</v>
          </cell>
          <cell r="E575">
            <v>2</v>
          </cell>
          <cell r="F575">
            <v>0</v>
          </cell>
          <cell r="G575">
            <v>9200</v>
          </cell>
          <cell r="H575">
            <v>0</v>
          </cell>
          <cell r="I575" t="str">
            <v>N</v>
          </cell>
          <cell r="J575">
            <v>0</v>
          </cell>
          <cell r="K575">
            <v>2200</v>
          </cell>
          <cell r="L575">
            <v>1</v>
          </cell>
          <cell r="M575">
            <v>1</v>
          </cell>
          <cell r="N575">
            <v>3697214</v>
          </cell>
        </row>
        <row r="576">
          <cell r="A576">
            <v>2003</v>
          </cell>
          <cell r="B576">
            <v>3</v>
          </cell>
          <cell r="C576" t="str">
            <v>100</v>
          </cell>
          <cell r="D576">
            <v>3</v>
          </cell>
          <cell r="E576">
            <v>2</v>
          </cell>
          <cell r="F576">
            <v>0</v>
          </cell>
          <cell r="G576">
            <v>9200</v>
          </cell>
          <cell r="H576">
            <v>0</v>
          </cell>
          <cell r="I576" t="str">
            <v>N</v>
          </cell>
          <cell r="J576">
            <v>0</v>
          </cell>
          <cell r="K576">
            <v>2300</v>
          </cell>
          <cell r="L576">
            <v>1</v>
          </cell>
          <cell r="M576">
            <v>1</v>
          </cell>
          <cell r="N576">
            <v>1049311</v>
          </cell>
        </row>
        <row r="577">
          <cell r="A577">
            <v>2003</v>
          </cell>
          <cell r="B577">
            <v>3</v>
          </cell>
          <cell r="C577" t="str">
            <v>100</v>
          </cell>
          <cell r="D577">
            <v>3</v>
          </cell>
          <cell r="E577">
            <v>2</v>
          </cell>
          <cell r="F577">
            <v>0</v>
          </cell>
          <cell r="G577">
            <v>9200</v>
          </cell>
          <cell r="H577">
            <v>0</v>
          </cell>
          <cell r="I577" t="str">
            <v>N</v>
          </cell>
          <cell r="J577">
            <v>0</v>
          </cell>
          <cell r="K577">
            <v>2400</v>
          </cell>
          <cell r="L577">
            <v>1</v>
          </cell>
          <cell r="M577">
            <v>1</v>
          </cell>
          <cell r="N577">
            <v>2784463</v>
          </cell>
        </row>
        <row r="578">
          <cell r="A578">
            <v>2003</v>
          </cell>
          <cell r="B578">
            <v>3</v>
          </cell>
          <cell r="C578" t="str">
            <v>100</v>
          </cell>
          <cell r="D578">
            <v>3</v>
          </cell>
          <cell r="E578">
            <v>2</v>
          </cell>
          <cell r="F578">
            <v>0</v>
          </cell>
          <cell r="G578">
            <v>9200</v>
          </cell>
          <cell r="H578">
            <v>0</v>
          </cell>
          <cell r="I578" t="str">
            <v>N</v>
          </cell>
          <cell r="J578">
            <v>0</v>
          </cell>
          <cell r="K578">
            <v>2500</v>
          </cell>
          <cell r="L578">
            <v>1</v>
          </cell>
          <cell r="M578">
            <v>1</v>
          </cell>
          <cell r="N578">
            <v>695500</v>
          </cell>
        </row>
        <row r="579">
          <cell r="A579">
            <v>2003</v>
          </cell>
          <cell r="B579">
            <v>3</v>
          </cell>
          <cell r="C579" t="str">
            <v>100</v>
          </cell>
          <cell r="D579">
            <v>3</v>
          </cell>
          <cell r="E579">
            <v>2</v>
          </cell>
          <cell r="F579">
            <v>0</v>
          </cell>
          <cell r="G579">
            <v>9200</v>
          </cell>
          <cell r="H579">
            <v>0</v>
          </cell>
          <cell r="I579" t="str">
            <v>N</v>
          </cell>
          <cell r="J579">
            <v>0</v>
          </cell>
          <cell r="K579">
            <v>2600</v>
          </cell>
          <cell r="L579">
            <v>1</v>
          </cell>
          <cell r="M579">
            <v>1</v>
          </cell>
          <cell r="N579">
            <v>648678</v>
          </cell>
        </row>
        <row r="580">
          <cell r="A580">
            <v>2003</v>
          </cell>
          <cell r="B580">
            <v>3</v>
          </cell>
          <cell r="C580" t="str">
            <v>100</v>
          </cell>
          <cell r="D580">
            <v>3</v>
          </cell>
          <cell r="E580">
            <v>2</v>
          </cell>
          <cell r="F580">
            <v>0</v>
          </cell>
          <cell r="G580">
            <v>9200</v>
          </cell>
          <cell r="H580">
            <v>0</v>
          </cell>
          <cell r="I580" t="str">
            <v>N</v>
          </cell>
          <cell r="J580">
            <v>0</v>
          </cell>
          <cell r="K580">
            <v>2700</v>
          </cell>
          <cell r="L580">
            <v>1</v>
          </cell>
          <cell r="M580">
            <v>1</v>
          </cell>
          <cell r="N580">
            <v>3979654</v>
          </cell>
        </row>
        <row r="581">
          <cell r="A581">
            <v>2003</v>
          </cell>
          <cell r="B581">
            <v>3</v>
          </cell>
          <cell r="C581" t="str">
            <v>100</v>
          </cell>
          <cell r="D581">
            <v>3</v>
          </cell>
          <cell r="E581">
            <v>2</v>
          </cell>
          <cell r="F581">
            <v>0</v>
          </cell>
          <cell r="G581">
            <v>9200</v>
          </cell>
          <cell r="H581">
            <v>0</v>
          </cell>
          <cell r="I581" t="str">
            <v>N</v>
          </cell>
          <cell r="J581">
            <v>0</v>
          </cell>
          <cell r="K581">
            <v>3100</v>
          </cell>
          <cell r="L581">
            <v>1</v>
          </cell>
          <cell r="M581">
            <v>1</v>
          </cell>
          <cell r="N581">
            <v>116494501</v>
          </cell>
        </row>
        <row r="582">
          <cell r="A582">
            <v>2003</v>
          </cell>
          <cell r="B582">
            <v>3</v>
          </cell>
          <cell r="C582" t="str">
            <v>100</v>
          </cell>
          <cell r="D582">
            <v>3</v>
          </cell>
          <cell r="E582">
            <v>2</v>
          </cell>
          <cell r="F582">
            <v>0</v>
          </cell>
          <cell r="G582">
            <v>9200</v>
          </cell>
          <cell r="H582">
            <v>0</v>
          </cell>
          <cell r="I582" t="str">
            <v>N</v>
          </cell>
          <cell r="J582">
            <v>0</v>
          </cell>
          <cell r="K582">
            <v>3200</v>
          </cell>
          <cell r="L582">
            <v>1</v>
          </cell>
          <cell r="M582">
            <v>1</v>
          </cell>
          <cell r="N582">
            <v>15981260</v>
          </cell>
        </row>
        <row r="583">
          <cell r="A583">
            <v>2003</v>
          </cell>
          <cell r="B583">
            <v>3</v>
          </cell>
          <cell r="C583" t="str">
            <v>100</v>
          </cell>
          <cell r="D583">
            <v>3</v>
          </cell>
          <cell r="E583">
            <v>2</v>
          </cell>
          <cell r="F583">
            <v>0</v>
          </cell>
          <cell r="G583">
            <v>9200</v>
          </cell>
          <cell r="H583">
            <v>0</v>
          </cell>
          <cell r="I583" t="str">
            <v>N</v>
          </cell>
          <cell r="J583">
            <v>0</v>
          </cell>
          <cell r="K583">
            <v>3300</v>
          </cell>
          <cell r="L583">
            <v>1</v>
          </cell>
          <cell r="M583">
            <v>1</v>
          </cell>
          <cell r="N583">
            <v>19091387</v>
          </cell>
        </row>
        <row r="584">
          <cell r="A584">
            <v>2003</v>
          </cell>
          <cell r="B584">
            <v>3</v>
          </cell>
          <cell r="C584" t="str">
            <v>100</v>
          </cell>
          <cell r="D584">
            <v>3</v>
          </cell>
          <cell r="E584">
            <v>2</v>
          </cell>
          <cell r="F584">
            <v>0</v>
          </cell>
          <cell r="G584">
            <v>9200</v>
          </cell>
          <cell r="H584">
            <v>0</v>
          </cell>
          <cell r="I584" t="str">
            <v>N</v>
          </cell>
          <cell r="J584">
            <v>0</v>
          </cell>
          <cell r="K584">
            <v>3400</v>
          </cell>
          <cell r="L584">
            <v>1</v>
          </cell>
          <cell r="M584">
            <v>1</v>
          </cell>
          <cell r="N584">
            <v>25370376</v>
          </cell>
        </row>
        <row r="585">
          <cell r="A585">
            <v>2003</v>
          </cell>
          <cell r="B585">
            <v>3</v>
          </cell>
          <cell r="C585" t="str">
            <v>100</v>
          </cell>
          <cell r="D585">
            <v>3</v>
          </cell>
          <cell r="E585">
            <v>2</v>
          </cell>
          <cell r="F585">
            <v>0</v>
          </cell>
          <cell r="G585">
            <v>9200</v>
          </cell>
          <cell r="H585">
            <v>0</v>
          </cell>
          <cell r="I585" t="str">
            <v>N</v>
          </cell>
          <cell r="J585">
            <v>0</v>
          </cell>
          <cell r="K585">
            <v>3500</v>
          </cell>
          <cell r="L585">
            <v>1</v>
          </cell>
          <cell r="M585">
            <v>1</v>
          </cell>
          <cell r="N585">
            <v>52711210</v>
          </cell>
        </row>
        <row r="586">
          <cell r="A586">
            <v>2003</v>
          </cell>
          <cell r="B586">
            <v>3</v>
          </cell>
          <cell r="C586" t="str">
            <v>100</v>
          </cell>
          <cell r="D586">
            <v>3</v>
          </cell>
          <cell r="E586">
            <v>2</v>
          </cell>
          <cell r="F586">
            <v>0</v>
          </cell>
          <cell r="G586">
            <v>9200</v>
          </cell>
          <cell r="H586">
            <v>0</v>
          </cell>
          <cell r="I586" t="str">
            <v>N</v>
          </cell>
          <cell r="J586">
            <v>0</v>
          </cell>
          <cell r="K586">
            <v>3600</v>
          </cell>
          <cell r="L586">
            <v>1</v>
          </cell>
          <cell r="M586">
            <v>1</v>
          </cell>
          <cell r="N586">
            <v>28828576</v>
          </cell>
        </row>
        <row r="587">
          <cell r="A587">
            <v>2003</v>
          </cell>
          <cell r="B587">
            <v>3</v>
          </cell>
          <cell r="C587" t="str">
            <v>100</v>
          </cell>
          <cell r="D587">
            <v>3</v>
          </cell>
          <cell r="E587">
            <v>2</v>
          </cell>
          <cell r="F587">
            <v>0</v>
          </cell>
          <cell r="G587">
            <v>9200</v>
          </cell>
          <cell r="H587">
            <v>0</v>
          </cell>
          <cell r="I587" t="str">
            <v>N</v>
          </cell>
          <cell r="J587">
            <v>0</v>
          </cell>
          <cell r="K587">
            <v>3700</v>
          </cell>
          <cell r="L587">
            <v>1</v>
          </cell>
          <cell r="M587">
            <v>1</v>
          </cell>
          <cell r="N587">
            <v>9139337</v>
          </cell>
        </row>
        <row r="588">
          <cell r="A588">
            <v>2003</v>
          </cell>
          <cell r="B588">
            <v>3</v>
          </cell>
          <cell r="C588" t="str">
            <v>100</v>
          </cell>
          <cell r="D588">
            <v>3</v>
          </cell>
          <cell r="E588">
            <v>2</v>
          </cell>
          <cell r="F588">
            <v>0</v>
          </cell>
          <cell r="G588">
            <v>9200</v>
          </cell>
          <cell r="H588">
            <v>0</v>
          </cell>
          <cell r="I588" t="str">
            <v>N</v>
          </cell>
          <cell r="J588">
            <v>0</v>
          </cell>
          <cell r="K588">
            <v>3800</v>
          </cell>
          <cell r="L588">
            <v>1</v>
          </cell>
          <cell r="M588">
            <v>1</v>
          </cell>
          <cell r="N588">
            <v>26076821</v>
          </cell>
        </row>
        <row r="589">
          <cell r="A589">
            <v>2003</v>
          </cell>
          <cell r="B589">
            <v>3</v>
          </cell>
          <cell r="C589" t="str">
            <v>100</v>
          </cell>
          <cell r="D589">
            <v>3</v>
          </cell>
          <cell r="E589">
            <v>2</v>
          </cell>
          <cell r="F589">
            <v>0</v>
          </cell>
          <cell r="G589">
            <v>9200</v>
          </cell>
          <cell r="H589">
            <v>0</v>
          </cell>
          <cell r="I589" t="str">
            <v>N</v>
          </cell>
          <cell r="J589">
            <v>0</v>
          </cell>
          <cell r="K589">
            <v>5100</v>
          </cell>
          <cell r="L589">
            <v>2</v>
          </cell>
          <cell r="M589">
            <v>1</v>
          </cell>
          <cell r="N589">
            <v>27972430</v>
          </cell>
        </row>
        <row r="590">
          <cell r="A590">
            <v>2003</v>
          </cell>
          <cell r="B590">
            <v>3</v>
          </cell>
          <cell r="C590" t="str">
            <v>100</v>
          </cell>
          <cell r="D590">
            <v>3</v>
          </cell>
          <cell r="E590">
            <v>2</v>
          </cell>
          <cell r="F590">
            <v>0</v>
          </cell>
          <cell r="G590">
            <v>9200</v>
          </cell>
          <cell r="H590">
            <v>0</v>
          </cell>
          <cell r="I590" t="str">
            <v>N</v>
          </cell>
          <cell r="J590">
            <v>0</v>
          </cell>
          <cell r="K590">
            <v>5200</v>
          </cell>
          <cell r="L590">
            <v>2</v>
          </cell>
          <cell r="M590">
            <v>1</v>
          </cell>
          <cell r="N590">
            <v>37945608</v>
          </cell>
        </row>
        <row r="591">
          <cell r="A591">
            <v>2003</v>
          </cell>
          <cell r="B591">
            <v>3</v>
          </cell>
          <cell r="C591" t="str">
            <v>100</v>
          </cell>
          <cell r="D591">
            <v>3</v>
          </cell>
          <cell r="E591">
            <v>2</v>
          </cell>
          <cell r="F591">
            <v>0</v>
          </cell>
          <cell r="G591">
            <v>9200</v>
          </cell>
          <cell r="H591">
            <v>0</v>
          </cell>
          <cell r="I591" t="str">
            <v>N</v>
          </cell>
          <cell r="J591">
            <v>0</v>
          </cell>
          <cell r="K591">
            <v>5300</v>
          </cell>
          <cell r="L591">
            <v>2</v>
          </cell>
          <cell r="M591">
            <v>1</v>
          </cell>
          <cell r="N591">
            <v>6535000</v>
          </cell>
        </row>
        <row r="592">
          <cell r="A592">
            <v>2003</v>
          </cell>
          <cell r="B592">
            <v>3</v>
          </cell>
          <cell r="C592" t="str">
            <v>100</v>
          </cell>
          <cell r="D592">
            <v>3</v>
          </cell>
          <cell r="E592">
            <v>2</v>
          </cell>
          <cell r="F592">
            <v>0</v>
          </cell>
          <cell r="G592">
            <v>9200</v>
          </cell>
          <cell r="H592">
            <v>0</v>
          </cell>
          <cell r="I592" t="str">
            <v>N</v>
          </cell>
          <cell r="J592">
            <v>0</v>
          </cell>
          <cell r="K592">
            <v>5400</v>
          </cell>
          <cell r="L592">
            <v>2</v>
          </cell>
          <cell r="M592">
            <v>1</v>
          </cell>
          <cell r="N592">
            <v>280000</v>
          </cell>
        </row>
        <row r="593">
          <cell r="A593">
            <v>2003</v>
          </cell>
          <cell r="B593">
            <v>3</v>
          </cell>
          <cell r="C593" t="str">
            <v>100</v>
          </cell>
          <cell r="D593">
            <v>3</v>
          </cell>
          <cell r="E593">
            <v>2</v>
          </cell>
          <cell r="F593">
            <v>0</v>
          </cell>
          <cell r="G593">
            <v>9200</v>
          </cell>
          <cell r="H593">
            <v>0</v>
          </cell>
          <cell r="I593" t="str">
            <v>N</v>
          </cell>
          <cell r="J593">
            <v>0</v>
          </cell>
          <cell r="K593">
            <v>5500</v>
          </cell>
          <cell r="L593">
            <v>2</v>
          </cell>
          <cell r="M593">
            <v>1</v>
          </cell>
          <cell r="N593">
            <v>218484</v>
          </cell>
        </row>
        <row r="594">
          <cell r="A594">
            <v>2003</v>
          </cell>
          <cell r="B594">
            <v>3</v>
          </cell>
          <cell r="C594" t="str">
            <v>100</v>
          </cell>
          <cell r="D594">
            <v>3</v>
          </cell>
          <cell r="E594">
            <v>2</v>
          </cell>
          <cell r="F594">
            <v>0</v>
          </cell>
          <cell r="G594">
            <v>9200</v>
          </cell>
          <cell r="H594">
            <v>0</v>
          </cell>
          <cell r="I594" t="str">
            <v>N</v>
          </cell>
          <cell r="J594">
            <v>0</v>
          </cell>
          <cell r="K594">
            <v>5700</v>
          </cell>
          <cell r="L594">
            <v>2</v>
          </cell>
          <cell r="M594">
            <v>1</v>
          </cell>
          <cell r="N594">
            <v>18000000</v>
          </cell>
        </row>
        <row r="595">
          <cell r="A595">
            <v>2003</v>
          </cell>
          <cell r="B595">
            <v>3</v>
          </cell>
          <cell r="C595" t="str">
            <v>100</v>
          </cell>
          <cell r="D595">
            <v>3</v>
          </cell>
          <cell r="E595">
            <v>2</v>
          </cell>
          <cell r="F595">
            <v>0</v>
          </cell>
          <cell r="G595">
            <v>9200</v>
          </cell>
          <cell r="H595">
            <v>0</v>
          </cell>
          <cell r="I595" t="str">
            <v>N</v>
          </cell>
          <cell r="J595">
            <v>0</v>
          </cell>
          <cell r="K595">
            <v>5800</v>
          </cell>
          <cell r="L595">
            <v>2</v>
          </cell>
          <cell r="M595">
            <v>1</v>
          </cell>
          <cell r="N595">
            <v>35000</v>
          </cell>
        </row>
        <row r="596">
          <cell r="A596">
            <v>2003</v>
          </cell>
          <cell r="B596">
            <v>3</v>
          </cell>
          <cell r="C596" t="str">
            <v>100</v>
          </cell>
          <cell r="D596">
            <v>3</v>
          </cell>
          <cell r="E596">
            <v>2</v>
          </cell>
          <cell r="F596">
            <v>0</v>
          </cell>
          <cell r="G596">
            <v>9200</v>
          </cell>
          <cell r="H596">
            <v>0</v>
          </cell>
          <cell r="I596" t="str">
            <v>N</v>
          </cell>
          <cell r="J596">
            <v>0</v>
          </cell>
          <cell r="K596">
            <v>6100</v>
          </cell>
          <cell r="L596">
            <v>3</v>
          </cell>
          <cell r="M596">
            <v>1</v>
          </cell>
          <cell r="N596">
            <v>66857000</v>
          </cell>
        </row>
        <row r="597">
          <cell r="A597">
            <v>2003</v>
          </cell>
          <cell r="B597">
            <v>3</v>
          </cell>
          <cell r="C597" t="str">
            <v>100</v>
          </cell>
          <cell r="D597">
            <v>3</v>
          </cell>
          <cell r="E597">
            <v>2</v>
          </cell>
          <cell r="F597">
            <v>0</v>
          </cell>
          <cell r="G597">
            <v>9200</v>
          </cell>
          <cell r="H597">
            <v>0</v>
          </cell>
          <cell r="I597" t="str">
            <v>N</v>
          </cell>
          <cell r="J597">
            <v>0</v>
          </cell>
          <cell r="K597">
            <v>7500</v>
          </cell>
          <cell r="L597">
            <v>1</v>
          </cell>
          <cell r="M597">
            <v>1</v>
          </cell>
          <cell r="N597">
            <v>2681965</v>
          </cell>
        </row>
        <row r="598">
          <cell r="A598">
            <v>2003</v>
          </cell>
          <cell r="B598">
            <v>3</v>
          </cell>
          <cell r="C598" t="str">
            <v>110</v>
          </cell>
          <cell r="D598">
            <v>3</v>
          </cell>
          <cell r="E598">
            <v>2</v>
          </cell>
          <cell r="F598">
            <v>0</v>
          </cell>
          <cell r="G598">
            <v>9200</v>
          </cell>
          <cell r="H598">
            <v>0</v>
          </cell>
          <cell r="I598" t="str">
            <v>N</v>
          </cell>
          <cell r="J598">
            <v>0</v>
          </cell>
          <cell r="K598">
            <v>1103</v>
          </cell>
          <cell r="L598">
            <v>1</v>
          </cell>
          <cell r="M598">
            <v>1</v>
          </cell>
          <cell r="N598">
            <v>2499004809</v>
          </cell>
        </row>
        <row r="599">
          <cell r="A599">
            <v>2003</v>
          </cell>
          <cell r="B599">
            <v>3</v>
          </cell>
          <cell r="C599" t="str">
            <v>110</v>
          </cell>
          <cell r="D599">
            <v>3</v>
          </cell>
          <cell r="E599">
            <v>2</v>
          </cell>
          <cell r="F599">
            <v>0</v>
          </cell>
          <cell r="G599">
            <v>9200</v>
          </cell>
          <cell r="H599">
            <v>0</v>
          </cell>
          <cell r="I599" t="str">
            <v>N</v>
          </cell>
          <cell r="J599">
            <v>0</v>
          </cell>
          <cell r="K599">
            <v>1201</v>
          </cell>
          <cell r="L599">
            <v>1</v>
          </cell>
          <cell r="M599">
            <v>1</v>
          </cell>
          <cell r="N599">
            <v>5896536</v>
          </cell>
        </row>
        <row r="600">
          <cell r="A600">
            <v>2003</v>
          </cell>
          <cell r="B600">
            <v>3</v>
          </cell>
          <cell r="C600" t="str">
            <v>110</v>
          </cell>
          <cell r="D600">
            <v>3</v>
          </cell>
          <cell r="E600">
            <v>2</v>
          </cell>
          <cell r="F600">
            <v>0</v>
          </cell>
          <cell r="G600">
            <v>9200</v>
          </cell>
          <cell r="H600">
            <v>0</v>
          </cell>
          <cell r="I600" t="str">
            <v>N</v>
          </cell>
          <cell r="J600">
            <v>0</v>
          </cell>
          <cell r="K600">
            <v>1202</v>
          </cell>
          <cell r="L600">
            <v>1</v>
          </cell>
          <cell r="M600">
            <v>1</v>
          </cell>
          <cell r="N600">
            <v>62265228</v>
          </cell>
        </row>
        <row r="601">
          <cell r="A601">
            <v>2003</v>
          </cell>
          <cell r="B601">
            <v>3</v>
          </cell>
          <cell r="C601" t="str">
            <v>110</v>
          </cell>
          <cell r="D601">
            <v>3</v>
          </cell>
          <cell r="E601">
            <v>2</v>
          </cell>
          <cell r="F601">
            <v>0</v>
          </cell>
          <cell r="G601">
            <v>9200</v>
          </cell>
          <cell r="H601">
            <v>0</v>
          </cell>
          <cell r="I601" t="str">
            <v>N</v>
          </cell>
          <cell r="J601">
            <v>0</v>
          </cell>
          <cell r="K601">
            <v>1301</v>
          </cell>
          <cell r="L601">
            <v>1</v>
          </cell>
          <cell r="M601">
            <v>1</v>
          </cell>
          <cell r="N601">
            <v>9829584</v>
          </cell>
        </row>
        <row r="602">
          <cell r="A602">
            <v>2003</v>
          </cell>
          <cell r="B602">
            <v>3</v>
          </cell>
          <cell r="C602" t="str">
            <v>110</v>
          </cell>
          <cell r="D602">
            <v>3</v>
          </cell>
          <cell r="E602">
            <v>2</v>
          </cell>
          <cell r="F602">
            <v>0</v>
          </cell>
          <cell r="G602">
            <v>9200</v>
          </cell>
          <cell r="H602">
            <v>0</v>
          </cell>
          <cell r="I602" t="str">
            <v>N</v>
          </cell>
          <cell r="J602">
            <v>0</v>
          </cell>
          <cell r="K602">
            <v>1305</v>
          </cell>
          <cell r="L602">
            <v>1</v>
          </cell>
          <cell r="M602">
            <v>1</v>
          </cell>
          <cell r="N602">
            <v>69482816</v>
          </cell>
        </row>
        <row r="603">
          <cell r="A603">
            <v>2003</v>
          </cell>
          <cell r="B603">
            <v>3</v>
          </cell>
          <cell r="C603" t="str">
            <v>110</v>
          </cell>
          <cell r="D603">
            <v>3</v>
          </cell>
          <cell r="E603">
            <v>2</v>
          </cell>
          <cell r="F603">
            <v>0</v>
          </cell>
          <cell r="G603">
            <v>9200</v>
          </cell>
          <cell r="H603">
            <v>0</v>
          </cell>
          <cell r="I603" t="str">
            <v>N</v>
          </cell>
          <cell r="J603">
            <v>0</v>
          </cell>
          <cell r="K603">
            <v>1306</v>
          </cell>
          <cell r="L603">
            <v>1</v>
          </cell>
          <cell r="M603">
            <v>1</v>
          </cell>
          <cell r="N603">
            <v>277931268</v>
          </cell>
        </row>
        <row r="604">
          <cell r="A604">
            <v>2003</v>
          </cell>
          <cell r="B604">
            <v>3</v>
          </cell>
          <cell r="C604" t="str">
            <v>110</v>
          </cell>
          <cell r="D604">
            <v>3</v>
          </cell>
          <cell r="E604">
            <v>2</v>
          </cell>
          <cell r="F604">
            <v>0</v>
          </cell>
          <cell r="G604">
            <v>9200</v>
          </cell>
          <cell r="H604">
            <v>0</v>
          </cell>
          <cell r="I604" t="str">
            <v>N</v>
          </cell>
          <cell r="J604">
            <v>0</v>
          </cell>
          <cell r="K604">
            <v>1308</v>
          </cell>
          <cell r="L604">
            <v>1</v>
          </cell>
          <cell r="M604">
            <v>1</v>
          </cell>
          <cell r="N604">
            <v>11487624</v>
          </cell>
        </row>
        <row r="605">
          <cell r="A605">
            <v>2003</v>
          </cell>
          <cell r="B605">
            <v>3</v>
          </cell>
          <cell r="C605" t="str">
            <v>110</v>
          </cell>
          <cell r="D605">
            <v>3</v>
          </cell>
          <cell r="E605">
            <v>2</v>
          </cell>
          <cell r="F605">
            <v>0</v>
          </cell>
          <cell r="G605">
            <v>9200</v>
          </cell>
          <cell r="H605">
            <v>0</v>
          </cell>
          <cell r="I605" t="str">
            <v>N</v>
          </cell>
          <cell r="J605">
            <v>0</v>
          </cell>
          <cell r="K605">
            <v>1316</v>
          </cell>
          <cell r="L605">
            <v>1</v>
          </cell>
          <cell r="M605">
            <v>1</v>
          </cell>
          <cell r="N605">
            <v>493260</v>
          </cell>
        </row>
        <row r="606">
          <cell r="A606">
            <v>2003</v>
          </cell>
          <cell r="B606">
            <v>3</v>
          </cell>
          <cell r="C606" t="str">
            <v>110</v>
          </cell>
          <cell r="D606">
            <v>3</v>
          </cell>
          <cell r="E606">
            <v>2</v>
          </cell>
          <cell r="F606">
            <v>0</v>
          </cell>
          <cell r="G606">
            <v>9200</v>
          </cell>
          <cell r="H606">
            <v>0</v>
          </cell>
          <cell r="I606" t="str">
            <v>N</v>
          </cell>
          <cell r="J606">
            <v>0</v>
          </cell>
          <cell r="K606">
            <v>1319</v>
          </cell>
          <cell r="L606">
            <v>1</v>
          </cell>
          <cell r="M606">
            <v>1</v>
          </cell>
          <cell r="N606">
            <v>26851068</v>
          </cell>
        </row>
        <row r="607">
          <cell r="A607">
            <v>2003</v>
          </cell>
          <cell r="B607">
            <v>3</v>
          </cell>
          <cell r="C607" t="str">
            <v>110</v>
          </cell>
          <cell r="D607">
            <v>3</v>
          </cell>
          <cell r="E607">
            <v>2</v>
          </cell>
          <cell r="F607">
            <v>0</v>
          </cell>
          <cell r="G607">
            <v>9200</v>
          </cell>
          <cell r="H607">
            <v>0</v>
          </cell>
          <cell r="I607" t="str">
            <v>N</v>
          </cell>
          <cell r="J607">
            <v>0</v>
          </cell>
          <cell r="K607">
            <v>1401</v>
          </cell>
          <cell r="L607">
            <v>1</v>
          </cell>
          <cell r="M607">
            <v>1</v>
          </cell>
          <cell r="N607">
            <v>296568221</v>
          </cell>
        </row>
        <row r="608">
          <cell r="A608">
            <v>2003</v>
          </cell>
          <cell r="B608">
            <v>3</v>
          </cell>
          <cell r="C608" t="str">
            <v>110</v>
          </cell>
          <cell r="D608">
            <v>3</v>
          </cell>
          <cell r="E608">
            <v>2</v>
          </cell>
          <cell r="F608">
            <v>0</v>
          </cell>
          <cell r="G608">
            <v>9200</v>
          </cell>
          <cell r="H608">
            <v>0</v>
          </cell>
          <cell r="I608" t="str">
            <v>N</v>
          </cell>
          <cell r="J608">
            <v>0</v>
          </cell>
          <cell r="K608">
            <v>1403</v>
          </cell>
          <cell r="L608">
            <v>1</v>
          </cell>
          <cell r="M608">
            <v>1</v>
          </cell>
          <cell r="N608">
            <v>116301263</v>
          </cell>
        </row>
        <row r="609">
          <cell r="A609">
            <v>2003</v>
          </cell>
          <cell r="B609">
            <v>3</v>
          </cell>
          <cell r="C609" t="str">
            <v>110</v>
          </cell>
          <cell r="D609">
            <v>3</v>
          </cell>
          <cell r="E609">
            <v>2</v>
          </cell>
          <cell r="F609">
            <v>0</v>
          </cell>
          <cell r="G609">
            <v>9200</v>
          </cell>
          <cell r="H609">
            <v>0</v>
          </cell>
          <cell r="I609" t="str">
            <v>N</v>
          </cell>
          <cell r="J609">
            <v>0</v>
          </cell>
          <cell r="K609">
            <v>1404</v>
          </cell>
          <cell r="L609">
            <v>1</v>
          </cell>
          <cell r="M609">
            <v>1</v>
          </cell>
          <cell r="N609">
            <v>140031877</v>
          </cell>
        </row>
        <row r="610">
          <cell r="A610">
            <v>2003</v>
          </cell>
          <cell r="B610">
            <v>3</v>
          </cell>
          <cell r="C610" t="str">
            <v>110</v>
          </cell>
          <cell r="D610">
            <v>3</v>
          </cell>
          <cell r="E610">
            <v>2</v>
          </cell>
          <cell r="F610">
            <v>0</v>
          </cell>
          <cell r="G610">
            <v>9200</v>
          </cell>
          <cell r="H610">
            <v>0</v>
          </cell>
          <cell r="I610" t="str">
            <v>N</v>
          </cell>
          <cell r="J610">
            <v>0</v>
          </cell>
          <cell r="K610">
            <v>1406</v>
          </cell>
          <cell r="L610">
            <v>1</v>
          </cell>
          <cell r="M610">
            <v>1</v>
          </cell>
          <cell r="N610">
            <v>209015892</v>
          </cell>
        </row>
        <row r="611">
          <cell r="A611">
            <v>2003</v>
          </cell>
          <cell r="B611">
            <v>3</v>
          </cell>
          <cell r="C611" t="str">
            <v>110</v>
          </cell>
          <cell r="D611">
            <v>3</v>
          </cell>
          <cell r="E611">
            <v>2</v>
          </cell>
          <cell r="F611">
            <v>0</v>
          </cell>
          <cell r="G611">
            <v>9200</v>
          </cell>
          <cell r="H611">
            <v>0</v>
          </cell>
          <cell r="I611" t="str">
            <v>N</v>
          </cell>
          <cell r="J611">
            <v>0</v>
          </cell>
          <cell r="K611">
            <v>1407</v>
          </cell>
          <cell r="L611">
            <v>1</v>
          </cell>
          <cell r="M611">
            <v>1</v>
          </cell>
          <cell r="N611">
            <v>373470432</v>
          </cell>
        </row>
        <row r="612">
          <cell r="A612">
            <v>2003</v>
          </cell>
          <cell r="B612">
            <v>3</v>
          </cell>
          <cell r="C612" t="str">
            <v>110</v>
          </cell>
          <cell r="D612">
            <v>3</v>
          </cell>
          <cell r="E612">
            <v>2</v>
          </cell>
          <cell r="F612">
            <v>0</v>
          </cell>
          <cell r="G612">
            <v>9200</v>
          </cell>
          <cell r="H612">
            <v>0</v>
          </cell>
          <cell r="I612" t="str">
            <v>N</v>
          </cell>
          <cell r="J612">
            <v>0</v>
          </cell>
          <cell r="K612">
            <v>1506</v>
          </cell>
          <cell r="L612">
            <v>1</v>
          </cell>
          <cell r="M612">
            <v>1</v>
          </cell>
          <cell r="N612">
            <v>85225547</v>
          </cell>
        </row>
        <row r="613">
          <cell r="A613">
            <v>2003</v>
          </cell>
          <cell r="B613">
            <v>3</v>
          </cell>
          <cell r="C613" t="str">
            <v>110</v>
          </cell>
          <cell r="D613">
            <v>3</v>
          </cell>
          <cell r="E613">
            <v>2</v>
          </cell>
          <cell r="F613">
            <v>0</v>
          </cell>
          <cell r="G613">
            <v>9200</v>
          </cell>
          <cell r="H613">
            <v>0</v>
          </cell>
          <cell r="I613" t="str">
            <v>N</v>
          </cell>
          <cell r="J613">
            <v>0</v>
          </cell>
          <cell r="K613">
            <v>1507</v>
          </cell>
          <cell r="L613">
            <v>1</v>
          </cell>
          <cell r="M613">
            <v>1</v>
          </cell>
          <cell r="N613">
            <v>1991984204</v>
          </cell>
        </row>
        <row r="614">
          <cell r="A614">
            <v>2003</v>
          </cell>
          <cell r="B614">
            <v>3</v>
          </cell>
          <cell r="C614" t="str">
            <v>110</v>
          </cell>
          <cell r="D614">
            <v>3</v>
          </cell>
          <cell r="E614">
            <v>2</v>
          </cell>
          <cell r="F614">
            <v>0</v>
          </cell>
          <cell r="G614">
            <v>9200</v>
          </cell>
          <cell r="H614">
            <v>0</v>
          </cell>
          <cell r="I614" t="str">
            <v>N</v>
          </cell>
          <cell r="J614">
            <v>0</v>
          </cell>
          <cell r="K614">
            <v>1508</v>
          </cell>
          <cell r="L614">
            <v>1</v>
          </cell>
          <cell r="M614">
            <v>1</v>
          </cell>
          <cell r="N614">
            <v>50014789</v>
          </cell>
        </row>
        <row r="615">
          <cell r="A615">
            <v>2003</v>
          </cell>
          <cell r="B615">
            <v>3</v>
          </cell>
          <cell r="C615" t="str">
            <v>110</v>
          </cell>
          <cell r="D615">
            <v>3</v>
          </cell>
          <cell r="E615">
            <v>2</v>
          </cell>
          <cell r="F615">
            <v>0</v>
          </cell>
          <cell r="G615">
            <v>9200</v>
          </cell>
          <cell r="H615">
            <v>0</v>
          </cell>
          <cell r="I615" t="str">
            <v>N</v>
          </cell>
          <cell r="J615">
            <v>0</v>
          </cell>
          <cell r="K615">
            <v>1509</v>
          </cell>
          <cell r="L615">
            <v>1</v>
          </cell>
          <cell r="M615">
            <v>1</v>
          </cell>
          <cell r="N615">
            <v>3794394688</v>
          </cell>
        </row>
        <row r="616">
          <cell r="A616">
            <v>2003</v>
          </cell>
          <cell r="B616">
            <v>3</v>
          </cell>
          <cell r="C616" t="str">
            <v>110</v>
          </cell>
          <cell r="D616">
            <v>3</v>
          </cell>
          <cell r="E616">
            <v>2</v>
          </cell>
          <cell r="F616">
            <v>0</v>
          </cell>
          <cell r="G616">
            <v>9200</v>
          </cell>
          <cell r="H616">
            <v>0</v>
          </cell>
          <cell r="I616" t="str">
            <v>N</v>
          </cell>
          <cell r="J616">
            <v>0</v>
          </cell>
          <cell r="K616">
            <v>1510</v>
          </cell>
          <cell r="L616">
            <v>1</v>
          </cell>
          <cell r="M616">
            <v>1</v>
          </cell>
          <cell r="N616">
            <v>4811208</v>
          </cell>
        </row>
        <row r="617">
          <cell r="A617">
            <v>2003</v>
          </cell>
          <cell r="B617">
            <v>3</v>
          </cell>
          <cell r="C617" t="str">
            <v>110</v>
          </cell>
          <cell r="D617">
            <v>3</v>
          </cell>
          <cell r="E617">
            <v>2</v>
          </cell>
          <cell r="F617">
            <v>0</v>
          </cell>
          <cell r="G617">
            <v>9200</v>
          </cell>
          <cell r="H617">
            <v>0</v>
          </cell>
          <cell r="I617" t="str">
            <v>N</v>
          </cell>
          <cell r="J617">
            <v>0</v>
          </cell>
          <cell r="K617">
            <v>1511</v>
          </cell>
          <cell r="L617">
            <v>1</v>
          </cell>
          <cell r="M617">
            <v>1</v>
          </cell>
          <cell r="N617">
            <v>60766518</v>
          </cell>
        </row>
        <row r="618">
          <cell r="A618">
            <v>2003</v>
          </cell>
          <cell r="B618">
            <v>3</v>
          </cell>
          <cell r="C618" t="str">
            <v>110</v>
          </cell>
          <cell r="D618">
            <v>3</v>
          </cell>
          <cell r="E618">
            <v>2</v>
          </cell>
          <cell r="F618">
            <v>0</v>
          </cell>
          <cell r="G618">
            <v>9200</v>
          </cell>
          <cell r="H618">
            <v>0</v>
          </cell>
          <cell r="I618" t="str">
            <v>N</v>
          </cell>
          <cell r="J618">
            <v>0</v>
          </cell>
          <cell r="K618">
            <v>1601</v>
          </cell>
          <cell r="L618">
            <v>1</v>
          </cell>
          <cell r="M618">
            <v>1</v>
          </cell>
          <cell r="N618">
            <v>84344714</v>
          </cell>
        </row>
        <row r="619">
          <cell r="A619">
            <v>2003</v>
          </cell>
          <cell r="B619">
            <v>3</v>
          </cell>
          <cell r="C619" t="str">
            <v>110</v>
          </cell>
          <cell r="D619">
            <v>3</v>
          </cell>
          <cell r="E619">
            <v>2</v>
          </cell>
          <cell r="F619">
            <v>0</v>
          </cell>
          <cell r="G619">
            <v>9200</v>
          </cell>
          <cell r="H619">
            <v>0</v>
          </cell>
          <cell r="I619" t="str">
            <v>N</v>
          </cell>
          <cell r="J619">
            <v>0</v>
          </cell>
          <cell r="K619">
            <v>1701</v>
          </cell>
          <cell r="L619">
            <v>1</v>
          </cell>
          <cell r="M619">
            <v>1</v>
          </cell>
          <cell r="N619">
            <v>1438295208</v>
          </cell>
        </row>
        <row r="620">
          <cell r="A620">
            <v>2003</v>
          </cell>
          <cell r="B620">
            <v>3</v>
          </cell>
          <cell r="C620" t="str">
            <v>110</v>
          </cell>
          <cell r="D620">
            <v>3</v>
          </cell>
          <cell r="E620">
            <v>2</v>
          </cell>
          <cell r="F620">
            <v>0</v>
          </cell>
          <cell r="G620">
            <v>9200</v>
          </cell>
          <cell r="H620">
            <v>0</v>
          </cell>
          <cell r="I620" t="str">
            <v>N</v>
          </cell>
          <cell r="J620">
            <v>0</v>
          </cell>
          <cell r="K620">
            <v>1801</v>
          </cell>
          <cell r="L620">
            <v>1</v>
          </cell>
          <cell r="M620">
            <v>1</v>
          </cell>
          <cell r="N620">
            <v>330089217</v>
          </cell>
        </row>
        <row r="621">
          <cell r="A621">
            <v>2003</v>
          </cell>
          <cell r="B621">
            <v>3</v>
          </cell>
          <cell r="C621" t="str">
            <v>110</v>
          </cell>
          <cell r="D621">
            <v>3</v>
          </cell>
          <cell r="E621">
            <v>2</v>
          </cell>
          <cell r="F621">
            <v>0</v>
          </cell>
          <cell r="G621">
            <v>9200</v>
          </cell>
          <cell r="H621">
            <v>0</v>
          </cell>
          <cell r="I621" t="str">
            <v>N</v>
          </cell>
          <cell r="J621">
            <v>0</v>
          </cell>
          <cell r="K621">
            <v>1802</v>
          </cell>
          <cell r="L621">
            <v>1</v>
          </cell>
          <cell r="M621">
            <v>1</v>
          </cell>
          <cell r="N621">
            <v>585523428</v>
          </cell>
        </row>
        <row r="622">
          <cell r="A622">
            <v>2003</v>
          </cell>
          <cell r="B622">
            <v>3</v>
          </cell>
          <cell r="C622" t="str">
            <v>110</v>
          </cell>
          <cell r="D622">
            <v>3</v>
          </cell>
          <cell r="E622">
            <v>2</v>
          </cell>
          <cell r="F622">
            <v>0</v>
          </cell>
          <cell r="G622">
            <v>9200</v>
          </cell>
          <cell r="H622">
            <v>0</v>
          </cell>
          <cell r="I622" t="str">
            <v>N</v>
          </cell>
          <cell r="J622">
            <v>0</v>
          </cell>
          <cell r="K622">
            <v>1803</v>
          </cell>
          <cell r="L622">
            <v>1</v>
          </cell>
          <cell r="M622">
            <v>1</v>
          </cell>
          <cell r="N622">
            <v>719147604</v>
          </cell>
        </row>
        <row r="623">
          <cell r="A623">
            <v>2003</v>
          </cell>
          <cell r="B623">
            <v>3</v>
          </cell>
          <cell r="C623" t="str">
            <v>110</v>
          </cell>
          <cell r="D623">
            <v>3</v>
          </cell>
          <cell r="E623">
            <v>2</v>
          </cell>
          <cell r="F623">
            <v>0</v>
          </cell>
          <cell r="G623">
            <v>9200</v>
          </cell>
          <cell r="H623">
            <v>0</v>
          </cell>
          <cell r="I623" t="str">
            <v>N</v>
          </cell>
          <cell r="J623">
            <v>0</v>
          </cell>
          <cell r="K623">
            <v>2100</v>
          </cell>
          <cell r="L623">
            <v>1</v>
          </cell>
          <cell r="M623">
            <v>1</v>
          </cell>
          <cell r="N623">
            <v>152854380</v>
          </cell>
        </row>
        <row r="624">
          <cell r="A624">
            <v>2003</v>
          </cell>
          <cell r="B624">
            <v>3</v>
          </cell>
          <cell r="C624" t="str">
            <v>110</v>
          </cell>
          <cell r="D624">
            <v>3</v>
          </cell>
          <cell r="E624">
            <v>2</v>
          </cell>
          <cell r="F624">
            <v>0</v>
          </cell>
          <cell r="G624">
            <v>9200</v>
          </cell>
          <cell r="H624">
            <v>0</v>
          </cell>
          <cell r="I624" t="str">
            <v>N</v>
          </cell>
          <cell r="J624">
            <v>0</v>
          </cell>
          <cell r="K624">
            <v>2200</v>
          </cell>
          <cell r="L624">
            <v>1</v>
          </cell>
          <cell r="M624">
            <v>1</v>
          </cell>
          <cell r="N624">
            <v>15341193</v>
          </cell>
        </row>
        <row r="625">
          <cell r="A625">
            <v>2003</v>
          </cell>
          <cell r="B625">
            <v>3</v>
          </cell>
          <cell r="C625" t="str">
            <v>110</v>
          </cell>
          <cell r="D625">
            <v>3</v>
          </cell>
          <cell r="E625">
            <v>2</v>
          </cell>
          <cell r="F625">
            <v>0</v>
          </cell>
          <cell r="G625">
            <v>9200</v>
          </cell>
          <cell r="H625">
            <v>0</v>
          </cell>
          <cell r="I625" t="str">
            <v>N</v>
          </cell>
          <cell r="J625">
            <v>0</v>
          </cell>
          <cell r="K625">
            <v>2300</v>
          </cell>
          <cell r="L625">
            <v>1</v>
          </cell>
          <cell r="M625">
            <v>1</v>
          </cell>
          <cell r="N625">
            <v>19619152</v>
          </cell>
        </row>
        <row r="626">
          <cell r="A626">
            <v>2003</v>
          </cell>
          <cell r="B626">
            <v>3</v>
          </cell>
          <cell r="C626" t="str">
            <v>110</v>
          </cell>
          <cell r="D626">
            <v>3</v>
          </cell>
          <cell r="E626">
            <v>2</v>
          </cell>
          <cell r="F626">
            <v>0</v>
          </cell>
          <cell r="G626">
            <v>9200</v>
          </cell>
          <cell r="H626">
            <v>0</v>
          </cell>
          <cell r="I626" t="str">
            <v>N</v>
          </cell>
          <cell r="J626">
            <v>0</v>
          </cell>
          <cell r="K626">
            <v>2400</v>
          </cell>
          <cell r="L626">
            <v>1</v>
          </cell>
          <cell r="M626">
            <v>1</v>
          </cell>
          <cell r="N626">
            <v>23465897</v>
          </cell>
        </row>
        <row r="627">
          <cell r="A627">
            <v>2003</v>
          </cell>
          <cell r="B627">
            <v>3</v>
          </cell>
          <cell r="C627" t="str">
            <v>110</v>
          </cell>
          <cell r="D627">
            <v>3</v>
          </cell>
          <cell r="E627">
            <v>2</v>
          </cell>
          <cell r="F627">
            <v>0</v>
          </cell>
          <cell r="G627">
            <v>9200</v>
          </cell>
          <cell r="H627">
            <v>0</v>
          </cell>
          <cell r="I627" t="str">
            <v>N</v>
          </cell>
          <cell r="J627">
            <v>0</v>
          </cell>
          <cell r="K627">
            <v>2500</v>
          </cell>
          <cell r="L627">
            <v>1</v>
          </cell>
          <cell r="M627">
            <v>1</v>
          </cell>
          <cell r="N627">
            <v>3122358</v>
          </cell>
        </row>
        <row r="628">
          <cell r="A628">
            <v>2003</v>
          </cell>
          <cell r="B628">
            <v>3</v>
          </cell>
          <cell r="C628" t="str">
            <v>110</v>
          </cell>
          <cell r="D628">
            <v>3</v>
          </cell>
          <cell r="E628">
            <v>2</v>
          </cell>
          <cell r="F628">
            <v>0</v>
          </cell>
          <cell r="G628">
            <v>9200</v>
          </cell>
          <cell r="H628">
            <v>0</v>
          </cell>
          <cell r="I628" t="str">
            <v>N</v>
          </cell>
          <cell r="J628">
            <v>0</v>
          </cell>
          <cell r="K628">
            <v>2600</v>
          </cell>
          <cell r="L628">
            <v>1</v>
          </cell>
          <cell r="M628">
            <v>1</v>
          </cell>
          <cell r="N628">
            <v>3399110</v>
          </cell>
        </row>
        <row r="629">
          <cell r="A629">
            <v>2003</v>
          </cell>
          <cell r="B629">
            <v>3</v>
          </cell>
          <cell r="C629" t="str">
            <v>110</v>
          </cell>
          <cell r="D629">
            <v>3</v>
          </cell>
          <cell r="E629">
            <v>2</v>
          </cell>
          <cell r="F629">
            <v>0</v>
          </cell>
          <cell r="G629">
            <v>9200</v>
          </cell>
          <cell r="H629">
            <v>0</v>
          </cell>
          <cell r="I629" t="str">
            <v>N</v>
          </cell>
          <cell r="J629">
            <v>0</v>
          </cell>
          <cell r="K629">
            <v>2700</v>
          </cell>
          <cell r="L629">
            <v>1</v>
          </cell>
          <cell r="M629">
            <v>1</v>
          </cell>
          <cell r="N629">
            <v>16697910</v>
          </cell>
        </row>
        <row r="630">
          <cell r="A630">
            <v>2003</v>
          </cell>
          <cell r="B630">
            <v>3</v>
          </cell>
          <cell r="C630" t="str">
            <v>110</v>
          </cell>
          <cell r="D630">
            <v>3</v>
          </cell>
          <cell r="E630">
            <v>2</v>
          </cell>
          <cell r="F630">
            <v>0</v>
          </cell>
          <cell r="G630">
            <v>9200</v>
          </cell>
          <cell r="H630">
            <v>0</v>
          </cell>
          <cell r="I630" t="str">
            <v>N</v>
          </cell>
          <cell r="J630">
            <v>0</v>
          </cell>
          <cell r="K630">
            <v>2800</v>
          </cell>
          <cell r="L630">
            <v>1</v>
          </cell>
          <cell r="M630">
            <v>1</v>
          </cell>
          <cell r="N630">
            <v>500000</v>
          </cell>
        </row>
        <row r="631">
          <cell r="A631">
            <v>2003</v>
          </cell>
          <cell r="B631">
            <v>3</v>
          </cell>
          <cell r="C631" t="str">
            <v>110</v>
          </cell>
          <cell r="D631">
            <v>3</v>
          </cell>
          <cell r="E631">
            <v>2</v>
          </cell>
          <cell r="F631">
            <v>0</v>
          </cell>
          <cell r="G631">
            <v>9200</v>
          </cell>
          <cell r="H631">
            <v>0</v>
          </cell>
          <cell r="I631" t="str">
            <v>N</v>
          </cell>
          <cell r="J631">
            <v>0</v>
          </cell>
          <cell r="K631">
            <v>3100</v>
          </cell>
          <cell r="L631">
            <v>1</v>
          </cell>
          <cell r="M631">
            <v>1</v>
          </cell>
          <cell r="N631">
            <v>226826058</v>
          </cell>
        </row>
        <row r="632">
          <cell r="A632">
            <v>2003</v>
          </cell>
          <cell r="B632">
            <v>3</v>
          </cell>
          <cell r="C632" t="str">
            <v>110</v>
          </cell>
          <cell r="D632">
            <v>3</v>
          </cell>
          <cell r="E632">
            <v>2</v>
          </cell>
          <cell r="F632">
            <v>0</v>
          </cell>
          <cell r="G632">
            <v>9200</v>
          </cell>
          <cell r="H632">
            <v>0</v>
          </cell>
          <cell r="I632" t="str">
            <v>N</v>
          </cell>
          <cell r="J632">
            <v>0</v>
          </cell>
          <cell r="K632">
            <v>3200</v>
          </cell>
          <cell r="L632">
            <v>1</v>
          </cell>
          <cell r="M632">
            <v>1</v>
          </cell>
          <cell r="N632">
            <v>219150244</v>
          </cell>
        </row>
        <row r="633">
          <cell r="A633">
            <v>2003</v>
          </cell>
          <cell r="B633">
            <v>3</v>
          </cell>
          <cell r="C633" t="str">
            <v>110</v>
          </cell>
          <cell r="D633">
            <v>3</v>
          </cell>
          <cell r="E633">
            <v>2</v>
          </cell>
          <cell r="F633">
            <v>0</v>
          </cell>
          <cell r="G633">
            <v>9200</v>
          </cell>
          <cell r="H633">
            <v>0</v>
          </cell>
          <cell r="I633" t="str">
            <v>N</v>
          </cell>
          <cell r="J633">
            <v>0</v>
          </cell>
          <cell r="K633">
            <v>3300</v>
          </cell>
          <cell r="L633">
            <v>1</v>
          </cell>
          <cell r="M633">
            <v>1</v>
          </cell>
          <cell r="N633">
            <v>44238245</v>
          </cell>
        </row>
        <row r="634">
          <cell r="A634">
            <v>2003</v>
          </cell>
          <cell r="B634">
            <v>3</v>
          </cell>
          <cell r="C634" t="str">
            <v>110</v>
          </cell>
          <cell r="D634">
            <v>3</v>
          </cell>
          <cell r="E634">
            <v>2</v>
          </cell>
          <cell r="F634">
            <v>0</v>
          </cell>
          <cell r="G634">
            <v>9200</v>
          </cell>
          <cell r="H634">
            <v>0</v>
          </cell>
          <cell r="I634" t="str">
            <v>N</v>
          </cell>
          <cell r="J634">
            <v>0</v>
          </cell>
          <cell r="K634">
            <v>3400</v>
          </cell>
          <cell r="L634">
            <v>1</v>
          </cell>
          <cell r="M634">
            <v>1</v>
          </cell>
          <cell r="N634">
            <v>177170953</v>
          </cell>
        </row>
        <row r="635">
          <cell r="A635">
            <v>2003</v>
          </cell>
          <cell r="B635">
            <v>3</v>
          </cell>
          <cell r="C635" t="str">
            <v>110</v>
          </cell>
          <cell r="D635">
            <v>3</v>
          </cell>
          <cell r="E635">
            <v>2</v>
          </cell>
          <cell r="F635">
            <v>0</v>
          </cell>
          <cell r="G635">
            <v>9200</v>
          </cell>
          <cell r="H635">
            <v>0</v>
          </cell>
          <cell r="I635" t="str">
            <v>N</v>
          </cell>
          <cell r="J635">
            <v>0</v>
          </cell>
          <cell r="K635">
            <v>3500</v>
          </cell>
          <cell r="L635">
            <v>1</v>
          </cell>
          <cell r="M635">
            <v>1</v>
          </cell>
          <cell r="N635">
            <v>170835535</v>
          </cell>
        </row>
        <row r="636">
          <cell r="A636">
            <v>2003</v>
          </cell>
          <cell r="B636">
            <v>3</v>
          </cell>
          <cell r="C636" t="str">
            <v>110</v>
          </cell>
          <cell r="D636">
            <v>3</v>
          </cell>
          <cell r="E636">
            <v>2</v>
          </cell>
          <cell r="F636">
            <v>0</v>
          </cell>
          <cell r="G636">
            <v>9200</v>
          </cell>
          <cell r="H636">
            <v>0</v>
          </cell>
          <cell r="I636" t="str">
            <v>N</v>
          </cell>
          <cell r="J636">
            <v>0</v>
          </cell>
          <cell r="K636">
            <v>3600</v>
          </cell>
          <cell r="L636">
            <v>1</v>
          </cell>
          <cell r="M636">
            <v>1</v>
          </cell>
          <cell r="N636">
            <v>8096068</v>
          </cell>
        </row>
        <row r="637">
          <cell r="A637">
            <v>2003</v>
          </cell>
          <cell r="B637">
            <v>3</v>
          </cell>
          <cell r="C637" t="str">
            <v>110</v>
          </cell>
          <cell r="D637">
            <v>3</v>
          </cell>
          <cell r="E637">
            <v>2</v>
          </cell>
          <cell r="F637">
            <v>0</v>
          </cell>
          <cell r="G637">
            <v>9200</v>
          </cell>
          <cell r="H637">
            <v>0</v>
          </cell>
          <cell r="I637" t="str">
            <v>N</v>
          </cell>
          <cell r="J637">
            <v>0</v>
          </cell>
          <cell r="K637">
            <v>3700</v>
          </cell>
          <cell r="L637">
            <v>1</v>
          </cell>
          <cell r="M637">
            <v>1</v>
          </cell>
          <cell r="N637">
            <v>12639023</v>
          </cell>
        </row>
        <row r="638">
          <cell r="A638">
            <v>2003</v>
          </cell>
          <cell r="B638">
            <v>3</v>
          </cell>
          <cell r="C638" t="str">
            <v>110</v>
          </cell>
          <cell r="D638">
            <v>3</v>
          </cell>
          <cell r="E638">
            <v>2</v>
          </cell>
          <cell r="F638">
            <v>0</v>
          </cell>
          <cell r="G638">
            <v>9200</v>
          </cell>
          <cell r="H638">
            <v>0</v>
          </cell>
          <cell r="I638" t="str">
            <v>N</v>
          </cell>
          <cell r="J638">
            <v>0</v>
          </cell>
          <cell r="K638">
            <v>3800</v>
          </cell>
          <cell r="L638">
            <v>1</v>
          </cell>
          <cell r="M638">
            <v>1</v>
          </cell>
          <cell r="N638">
            <v>91043874</v>
          </cell>
        </row>
        <row r="639">
          <cell r="A639">
            <v>2003</v>
          </cell>
          <cell r="B639">
            <v>3</v>
          </cell>
          <cell r="C639" t="str">
            <v>110</v>
          </cell>
          <cell r="D639">
            <v>3</v>
          </cell>
          <cell r="E639">
            <v>2</v>
          </cell>
          <cell r="F639">
            <v>0</v>
          </cell>
          <cell r="G639">
            <v>9200</v>
          </cell>
          <cell r="H639">
            <v>0</v>
          </cell>
          <cell r="I639" t="str">
            <v>N</v>
          </cell>
          <cell r="J639">
            <v>0</v>
          </cell>
          <cell r="K639">
            <v>5100</v>
          </cell>
          <cell r="L639">
            <v>2</v>
          </cell>
          <cell r="M639">
            <v>1</v>
          </cell>
          <cell r="N639">
            <v>81751252</v>
          </cell>
        </row>
        <row r="640">
          <cell r="A640">
            <v>2003</v>
          </cell>
          <cell r="B640">
            <v>3</v>
          </cell>
          <cell r="C640" t="str">
            <v>110</v>
          </cell>
          <cell r="D640">
            <v>3</v>
          </cell>
          <cell r="E640">
            <v>2</v>
          </cell>
          <cell r="F640">
            <v>0</v>
          </cell>
          <cell r="G640">
            <v>9200</v>
          </cell>
          <cell r="H640">
            <v>0</v>
          </cell>
          <cell r="I640" t="str">
            <v>N</v>
          </cell>
          <cell r="J640">
            <v>0</v>
          </cell>
          <cell r="K640">
            <v>5200</v>
          </cell>
          <cell r="L640">
            <v>2</v>
          </cell>
          <cell r="M640">
            <v>1</v>
          </cell>
          <cell r="N640">
            <v>131904575</v>
          </cell>
        </row>
        <row r="641">
          <cell r="A641">
            <v>2003</v>
          </cell>
          <cell r="B641">
            <v>3</v>
          </cell>
          <cell r="C641" t="str">
            <v>110</v>
          </cell>
          <cell r="D641">
            <v>3</v>
          </cell>
          <cell r="E641">
            <v>2</v>
          </cell>
          <cell r="F641">
            <v>0</v>
          </cell>
          <cell r="G641">
            <v>9200</v>
          </cell>
          <cell r="H641">
            <v>0</v>
          </cell>
          <cell r="I641" t="str">
            <v>N</v>
          </cell>
          <cell r="J641">
            <v>0</v>
          </cell>
          <cell r="K641">
            <v>5300</v>
          </cell>
          <cell r="L641">
            <v>2</v>
          </cell>
          <cell r="M641">
            <v>1</v>
          </cell>
          <cell r="N641">
            <v>4971272</v>
          </cell>
        </row>
        <row r="642">
          <cell r="A642">
            <v>2003</v>
          </cell>
          <cell r="B642">
            <v>3</v>
          </cell>
          <cell r="C642" t="str">
            <v>110</v>
          </cell>
          <cell r="D642">
            <v>3</v>
          </cell>
          <cell r="E642">
            <v>2</v>
          </cell>
          <cell r="F642">
            <v>0</v>
          </cell>
          <cell r="G642">
            <v>9200</v>
          </cell>
          <cell r="H642">
            <v>0</v>
          </cell>
          <cell r="I642" t="str">
            <v>N</v>
          </cell>
          <cell r="J642">
            <v>0</v>
          </cell>
          <cell r="K642">
            <v>5400</v>
          </cell>
          <cell r="L642">
            <v>2</v>
          </cell>
          <cell r="M642">
            <v>1</v>
          </cell>
          <cell r="N642">
            <v>816596</v>
          </cell>
        </row>
        <row r="643">
          <cell r="A643">
            <v>2003</v>
          </cell>
          <cell r="B643">
            <v>3</v>
          </cell>
          <cell r="C643" t="str">
            <v>110</v>
          </cell>
          <cell r="D643">
            <v>3</v>
          </cell>
          <cell r="E643">
            <v>2</v>
          </cell>
          <cell r="F643">
            <v>0</v>
          </cell>
          <cell r="G643">
            <v>9200</v>
          </cell>
          <cell r="H643">
            <v>0</v>
          </cell>
          <cell r="I643" t="str">
            <v>N</v>
          </cell>
          <cell r="J643">
            <v>0</v>
          </cell>
          <cell r="K643">
            <v>5500</v>
          </cell>
          <cell r="L643">
            <v>2</v>
          </cell>
          <cell r="M643">
            <v>1</v>
          </cell>
          <cell r="N643">
            <v>556305</v>
          </cell>
        </row>
        <row r="644">
          <cell r="A644">
            <v>2003</v>
          </cell>
          <cell r="B644">
            <v>3</v>
          </cell>
          <cell r="C644" t="str">
            <v>110</v>
          </cell>
          <cell r="D644">
            <v>3</v>
          </cell>
          <cell r="E644">
            <v>2</v>
          </cell>
          <cell r="F644">
            <v>0</v>
          </cell>
          <cell r="G644">
            <v>9200</v>
          </cell>
          <cell r="H644">
            <v>0</v>
          </cell>
          <cell r="I644" t="str">
            <v>N</v>
          </cell>
          <cell r="J644">
            <v>0</v>
          </cell>
          <cell r="K644">
            <v>6100</v>
          </cell>
          <cell r="L644">
            <v>3</v>
          </cell>
          <cell r="M644">
            <v>1</v>
          </cell>
          <cell r="N644">
            <v>205000000</v>
          </cell>
        </row>
        <row r="645">
          <cell r="A645">
            <v>2003</v>
          </cell>
          <cell r="B645">
            <v>3</v>
          </cell>
          <cell r="C645" t="str">
            <v>110</v>
          </cell>
          <cell r="D645">
            <v>3</v>
          </cell>
          <cell r="E645">
            <v>2</v>
          </cell>
          <cell r="F645">
            <v>0</v>
          </cell>
          <cell r="G645">
            <v>9200</v>
          </cell>
          <cell r="H645">
            <v>0</v>
          </cell>
          <cell r="I645" t="str">
            <v>N</v>
          </cell>
          <cell r="J645">
            <v>0</v>
          </cell>
          <cell r="K645">
            <v>7500</v>
          </cell>
          <cell r="L645">
            <v>1</v>
          </cell>
          <cell r="M645">
            <v>1</v>
          </cell>
          <cell r="N645">
            <v>5436528</v>
          </cell>
        </row>
        <row r="646">
          <cell r="A646">
            <v>2003</v>
          </cell>
          <cell r="B646">
            <v>3</v>
          </cell>
          <cell r="C646" t="str">
            <v>210</v>
          </cell>
          <cell r="D646">
            <v>3</v>
          </cell>
          <cell r="E646">
            <v>2</v>
          </cell>
          <cell r="F646">
            <v>0</v>
          </cell>
          <cell r="G646">
            <v>9200</v>
          </cell>
          <cell r="H646">
            <v>0</v>
          </cell>
          <cell r="I646" t="str">
            <v>N</v>
          </cell>
          <cell r="J646">
            <v>0</v>
          </cell>
          <cell r="K646">
            <v>1103</v>
          </cell>
          <cell r="L646">
            <v>1</v>
          </cell>
          <cell r="M646">
            <v>1</v>
          </cell>
          <cell r="N646">
            <v>81979832</v>
          </cell>
        </row>
        <row r="647">
          <cell r="A647">
            <v>2003</v>
          </cell>
          <cell r="B647">
            <v>3</v>
          </cell>
          <cell r="C647" t="str">
            <v>210</v>
          </cell>
          <cell r="D647">
            <v>3</v>
          </cell>
          <cell r="E647">
            <v>2</v>
          </cell>
          <cell r="F647">
            <v>0</v>
          </cell>
          <cell r="G647">
            <v>9200</v>
          </cell>
          <cell r="H647">
            <v>0</v>
          </cell>
          <cell r="I647" t="str">
            <v>N</v>
          </cell>
          <cell r="J647">
            <v>0</v>
          </cell>
          <cell r="K647">
            <v>1201</v>
          </cell>
          <cell r="L647">
            <v>1</v>
          </cell>
          <cell r="M647">
            <v>1</v>
          </cell>
          <cell r="N647">
            <v>49793278</v>
          </cell>
        </row>
        <row r="648">
          <cell r="A648">
            <v>2003</v>
          </cell>
          <cell r="B648">
            <v>3</v>
          </cell>
          <cell r="C648" t="str">
            <v>210</v>
          </cell>
          <cell r="D648">
            <v>3</v>
          </cell>
          <cell r="E648">
            <v>2</v>
          </cell>
          <cell r="F648">
            <v>0</v>
          </cell>
          <cell r="G648">
            <v>9200</v>
          </cell>
          <cell r="H648">
            <v>0</v>
          </cell>
          <cell r="I648" t="str">
            <v>N</v>
          </cell>
          <cell r="J648">
            <v>0</v>
          </cell>
          <cell r="K648">
            <v>1203</v>
          </cell>
          <cell r="L648">
            <v>1</v>
          </cell>
          <cell r="M648">
            <v>1</v>
          </cell>
          <cell r="N648">
            <v>1820880</v>
          </cell>
        </row>
        <row r="649">
          <cell r="A649">
            <v>2003</v>
          </cell>
          <cell r="B649">
            <v>3</v>
          </cell>
          <cell r="C649" t="str">
            <v>210</v>
          </cell>
          <cell r="D649">
            <v>3</v>
          </cell>
          <cell r="E649">
            <v>2</v>
          </cell>
          <cell r="F649">
            <v>0</v>
          </cell>
          <cell r="G649">
            <v>9200</v>
          </cell>
          <cell r="H649">
            <v>0</v>
          </cell>
          <cell r="I649" t="str">
            <v>N</v>
          </cell>
          <cell r="J649">
            <v>0</v>
          </cell>
          <cell r="K649">
            <v>1301</v>
          </cell>
          <cell r="L649">
            <v>1</v>
          </cell>
          <cell r="M649">
            <v>1</v>
          </cell>
          <cell r="N649">
            <v>268128</v>
          </cell>
        </row>
        <row r="650">
          <cell r="A650">
            <v>2003</v>
          </cell>
          <cell r="B650">
            <v>3</v>
          </cell>
          <cell r="C650" t="str">
            <v>210</v>
          </cell>
          <cell r="D650">
            <v>3</v>
          </cell>
          <cell r="E650">
            <v>2</v>
          </cell>
          <cell r="F650">
            <v>0</v>
          </cell>
          <cell r="G650">
            <v>9200</v>
          </cell>
          <cell r="H650">
            <v>0</v>
          </cell>
          <cell r="I650" t="str">
            <v>N</v>
          </cell>
          <cell r="J650">
            <v>0</v>
          </cell>
          <cell r="K650">
            <v>1305</v>
          </cell>
          <cell r="L650">
            <v>1</v>
          </cell>
          <cell r="M650">
            <v>1</v>
          </cell>
          <cell r="N650">
            <v>4554444</v>
          </cell>
        </row>
        <row r="651">
          <cell r="A651">
            <v>2003</v>
          </cell>
          <cell r="B651">
            <v>3</v>
          </cell>
          <cell r="C651" t="str">
            <v>210</v>
          </cell>
          <cell r="D651">
            <v>3</v>
          </cell>
          <cell r="E651">
            <v>2</v>
          </cell>
          <cell r="F651">
            <v>0</v>
          </cell>
          <cell r="G651">
            <v>9200</v>
          </cell>
          <cell r="H651">
            <v>0</v>
          </cell>
          <cell r="I651" t="str">
            <v>N</v>
          </cell>
          <cell r="J651">
            <v>0</v>
          </cell>
          <cell r="K651">
            <v>1306</v>
          </cell>
          <cell r="L651">
            <v>1</v>
          </cell>
          <cell r="M651">
            <v>1</v>
          </cell>
          <cell r="N651">
            <v>9108871</v>
          </cell>
        </row>
        <row r="652">
          <cell r="A652">
            <v>2003</v>
          </cell>
          <cell r="B652">
            <v>3</v>
          </cell>
          <cell r="C652" t="str">
            <v>210</v>
          </cell>
          <cell r="D652">
            <v>3</v>
          </cell>
          <cell r="E652">
            <v>2</v>
          </cell>
          <cell r="F652">
            <v>0</v>
          </cell>
          <cell r="G652">
            <v>9200</v>
          </cell>
          <cell r="H652">
            <v>0</v>
          </cell>
          <cell r="I652" t="str">
            <v>N</v>
          </cell>
          <cell r="J652">
            <v>0</v>
          </cell>
          <cell r="K652">
            <v>1324</v>
          </cell>
          <cell r="L652">
            <v>1</v>
          </cell>
          <cell r="M652">
            <v>1</v>
          </cell>
          <cell r="N652">
            <v>600000</v>
          </cell>
        </row>
        <row r="653">
          <cell r="A653">
            <v>2003</v>
          </cell>
          <cell r="B653">
            <v>3</v>
          </cell>
          <cell r="C653" t="str">
            <v>210</v>
          </cell>
          <cell r="D653">
            <v>3</v>
          </cell>
          <cell r="E653">
            <v>2</v>
          </cell>
          <cell r="F653">
            <v>0</v>
          </cell>
          <cell r="G653">
            <v>9200</v>
          </cell>
          <cell r="H653">
            <v>0</v>
          </cell>
          <cell r="I653" t="str">
            <v>N</v>
          </cell>
          <cell r="J653">
            <v>0</v>
          </cell>
          <cell r="K653">
            <v>1401</v>
          </cell>
          <cell r="L653">
            <v>1</v>
          </cell>
          <cell r="M653">
            <v>1</v>
          </cell>
          <cell r="N653">
            <v>10452423</v>
          </cell>
        </row>
        <row r="654">
          <cell r="A654">
            <v>2003</v>
          </cell>
          <cell r="B654">
            <v>3</v>
          </cell>
          <cell r="C654" t="str">
            <v>210</v>
          </cell>
          <cell r="D654">
            <v>3</v>
          </cell>
          <cell r="E654">
            <v>2</v>
          </cell>
          <cell r="F654">
            <v>0</v>
          </cell>
          <cell r="G654">
            <v>9200</v>
          </cell>
          <cell r="H654">
            <v>0</v>
          </cell>
          <cell r="I654" t="str">
            <v>N</v>
          </cell>
          <cell r="J654">
            <v>0</v>
          </cell>
          <cell r="K654">
            <v>1403</v>
          </cell>
          <cell r="L654">
            <v>1</v>
          </cell>
          <cell r="M654">
            <v>1</v>
          </cell>
          <cell r="N654">
            <v>4099011</v>
          </cell>
        </row>
        <row r="655">
          <cell r="A655">
            <v>2003</v>
          </cell>
          <cell r="B655">
            <v>3</v>
          </cell>
          <cell r="C655" t="str">
            <v>210</v>
          </cell>
          <cell r="D655">
            <v>3</v>
          </cell>
          <cell r="E655">
            <v>2</v>
          </cell>
          <cell r="F655">
            <v>0</v>
          </cell>
          <cell r="G655">
            <v>9200</v>
          </cell>
          <cell r="H655">
            <v>0</v>
          </cell>
          <cell r="I655" t="str">
            <v>N</v>
          </cell>
          <cell r="J655">
            <v>0</v>
          </cell>
          <cell r="K655">
            <v>1404</v>
          </cell>
          <cell r="L655">
            <v>1</v>
          </cell>
          <cell r="M655">
            <v>1</v>
          </cell>
          <cell r="N655">
            <v>5559290</v>
          </cell>
        </row>
        <row r="656">
          <cell r="A656">
            <v>2003</v>
          </cell>
          <cell r="B656">
            <v>3</v>
          </cell>
          <cell r="C656" t="str">
            <v>210</v>
          </cell>
          <cell r="D656">
            <v>3</v>
          </cell>
          <cell r="E656">
            <v>2</v>
          </cell>
          <cell r="F656">
            <v>0</v>
          </cell>
          <cell r="G656">
            <v>9200</v>
          </cell>
          <cell r="H656">
            <v>0</v>
          </cell>
          <cell r="I656" t="str">
            <v>N</v>
          </cell>
          <cell r="J656">
            <v>0</v>
          </cell>
          <cell r="K656">
            <v>1406</v>
          </cell>
          <cell r="L656">
            <v>1</v>
          </cell>
          <cell r="M656">
            <v>1</v>
          </cell>
          <cell r="N656">
            <v>6869996</v>
          </cell>
        </row>
        <row r="657">
          <cell r="A657">
            <v>2003</v>
          </cell>
          <cell r="B657">
            <v>3</v>
          </cell>
          <cell r="C657" t="str">
            <v>210</v>
          </cell>
          <cell r="D657">
            <v>3</v>
          </cell>
          <cell r="E657">
            <v>2</v>
          </cell>
          <cell r="F657">
            <v>0</v>
          </cell>
          <cell r="G657">
            <v>9200</v>
          </cell>
          <cell r="H657">
            <v>0</v>
          </cell>
          <cell r="I657" t="str">
            <v>N</v>
          </cell>
          <cell r="J657">
            <v>0</v>
          </cell>
          <cell r="K657">
            <v>1407</v>
          </cell>
          <cell r="L657">
            <v>1</v>
          </cell>
          <cell r="M657">
            <v>1</v>
          </cell>
          <cell r="N657">
            <v>17699633</v>
          </cell>
        </row>
        <row r="658">
          <cell r="A658">
            <v>2003</v>
          </cell>
          <cell r="B658">
            <v>3</v>
          </cell>
          <cell r="C658" t="str">
            <v>210</v>
          </cell>
          <cell r="D658">
            <v>3</v>
          </cell>
          <cell r="E658">
            <v>2</v>
          </cell>
          <cell r="F658">
            <v>0</v>
          </cell>
          <cell r="G658">
            <v>9200</v>
          </cell>
          <cell r="H658">
            <v>0</v>
          </cell>
          <cell r="I658" t="str">
            <v>N</v>
          </cell>
          <cell r="J658">
            <v>0</v>
          </cell>
          <cell r="K658">
            <v>1505</v>
          </cell>
          <cell r="L658">
            <v>1</v>
          </cell>
          <cell r="M658">
            <v>1</v>
          </cell>
          <cell r="N658">
            <v>58185</v>
          </cell>
        </row>
        <row r="659">
          <cell r="A659">
            <v>2003</v>
          </cell>
          <cell r="B659">
            <v>3</v>
          </cell>
          <cell r="C659" t="str">
            <v>210</v>
          </cell>
          <cell r="D659">
            <v>3</v>
          </cell>
          <cell r="E659">
            <v>2</v>
          </cell>
          <cell r="F659">
            <v>0</v>
          </cell>
          <cell r="G659">
            <v>9200</v>
          </cell>
          <cell r="H659">
            <v>0</v>
          </cell>
          <cell r="I659" t="str">
            <v>N</v>
          </cell>
          <cell r="J659">
            <v>0</v>
          </cell>
          <cell r="K659">
            <v>1506</v>
          </cell>
          <cell r="L659">
            <v>1</v>
          </cell>
          <cell r="M659">
            <v>1</v>
          </cell>
          <cell r="N659">
            <v>23468722</v>
          </cell>
        </row>
        <row r="660">
          <cell r="A660">
            <v>2003</v>
          </cell>
          <cell r="B660">
            <v>3</v>
          </cell>
          <cell r="C660" t="str">
            <v>210</v>
          </cell>
          <cell r="D660">
            <v>3</v>
          </cell>
          <cell r="E660">
            <v>2</v>
          </cell>
          <cell r="F660">
            <v>0</v>
          </cell>
          <cell r="G660">
            <v>9200</v>
          </cell>
          <cell r="H660">
            <v>0</v>
          </cell>
          <cell r="I660" t="str">
            <v>N</v>
          </cell>
          <cell r="J660">
            <v>0</v>
          </cell>
          <cell r="K660">
            <v>1507</v>
          </cell>
          <cell r="L660">
            <v>1</v>
          </cell>
          <cell r="M660">
            <v>1</v>
          </cell>
          <cell r="N660">
            <v>123834220</v>
          </cell>
        </row>
        <row r="661">
          <cell r="A661">
            <v>2003</v>
          </cell>
          <cell r="B661">
            <v>3</v>
          </cell>
          <cell r="C661" t="str">
            <v>210</v>
          </cell>
          <cell r="D661">
            <v>3</v>
          </cell>
          <cell r="E661">
            <v>2</v>
          </cell>
          <cell r="F661">
            <v>0</v>
          </cell>
          <cell r="G661">
            <v>9200</v>
          </cell>
          <cell r="H661">
            <v>0</v>
          </cell>
          <cell r="I661" t="str">
            <v>N</v>
          </cell>
          <cell r="J661">
            <v>0</v>
          </cell>
          <cell r="K661">
            <v>1508</v>
          </cell>
          <cell r="L661">
            <v>1</v>
          </cell>
          <cell r="M661">
            <v>1</v>
          </cell>
          <cell r="N661">
            <v>1936622</v>
          </cell>
        </row>
        <row r="662">
          <cell r="A662">
            <v>2003</v>
          </cell>
          <cell r="B662">
            <v>3</v>
          </cell>
          <cell r="C662" t="str">
            <v>210</v>
          </cell>
          <cell r="D662">
            <v>3</v>
          </cell>
          <cell r="E662">
            <v>2</v>
          </cell>
          <cell r="F662">
            <v>0</v>
          </cell>
          <cell r="G662">
            <v>9200</v>
          </cell>
          <cell r="H662">
            <v>0</v>
          </cell>
          <cell r="I662" t="str">
            <v>N</v>
          </cell>
          <cell r="J662">
            <v>0</v>
          </cell>
          <cell r="K662">
            <v>1509</v>
          </cell>
          <cell r="L662">
            <v>1</v>
          </cell>
          <cell r="M662">
            <v>1</v>
          </cell>
          <cell r="N662">
            <v>217027535</v>
          </cell>
        </row>
        <row r="663">
          <cell r="A663">
            <v>2003</v>
          </cell>
          <cell r="B663">
            <v>3</v>
          </cell>
          <cell r="C663" t="str">
            <v>210</v>
          </cell>
          <cell r="D663">
            <v>3</v>
          </cell>
          <cell r="E663">
            <v>2</v>
          </cell>
          <cell r="F663">
            <v>0</v>
          </cell>
          <cell r="G663">
            <v>9200</v>
          </cell>
          <cell r="H663">
            <v>0</v>
          </cell>
          <cell r="I663" t="str">
            <v>N</v>
          </cell>
          <cell r="J663">
            <v>0</v>
          </cell>
          <cell r="K663">
            <v>1510</v>
          </cell>
          <cell r="L663">
            <v>1</v>
          </cell>
          <cell r="M663">
            <v>1</v>
          </cell>
          <cell r="N663">
            <v>86186</v>
          </cell>
        </row>
        <row r="664">
          <cell r="A664">
            <v>2003</v>
          </cell>
          <cell r="B664">
            <v>3</v>
          </cell>
          <cell r="C664" t="str">
            <v>210</v>
          </cell>
          <cell r="D664">
            <v>3</v>
          </cell>
          <cell r="E664">
            <v>2</v>
          </cell>
          <cell r="F664">
            <v>0</v>
          </cell>
          <cell r="G664">
            <v>9200</v>
          </cell>
          <cell r="H664">
            <v>0</v>
          </cell>
          <cell r="I664" t="str">
            <v>N</v>
          </cell>
          <cell r="J664">
            <v>0</v>
          </cell>
          <cell r="K664">
            <v>1601</v>
          </cell>
          <cell r="L664">
            <v>1</v>
          </cell>
          <cell r="M664">
            <v>1</v>
          </cell>
          <cell r="N664">
            <v>4490636</v>
          </cell>
        </row>
        <row r="665">
          <cell r="A665">
            <v>2003</v>
          </cell>
          <cell r="B665">
            <v>3</v>
          </cell>
          <cell r="C665" t="str">
            <v>210</v>
          </cell>
          <cell r="D665">
            <v>3</v>
          </cell>
          <cell r="E665">
            <v>2</v>
          </cell>
          <cell r="F665">
            <v>0</v>
          </cell>
          <cell r="G665">
            <v>9200</v>
          </cell>
          <cell r="H665">
            <v>0</v>
          </cell>
          <cell r="I665" t="str">
            <v>N</v>
          </cell>
          <cell r="J665">
            <v>0</v>
          </cell>
          <cell r="K665">
            <v>1602</v>
          </cell>
          <cell r="L665">
            <v>1</v>
          </cell>
          <cell r="M665">
            <v>1</v>
          </cell>
          <cell r="N665">
            <v>1326790</v>
          </cell>
        </row>
        <row r="666">
          <cell r="A666">
            <v>2003</v>
          </cell>
          <cell r="B666">
            <v>3</v>
          </cell>
          <cell r="C666" t="str">
            <v>210</v>
          </cell>
          <cell r="D666">
            <v>3</v>
          </cell>
          <cell r="E666">
            <v>2</v>
          </cell>
          <cell r="F666">
            <v>0</v>
          </cell>
          <cell r="G666">
            <v>9200</v>
          </cell>
          <cell r="H666">
            <v>0</v>
          </cell>
          <cell r="I666" t="str">
            <v>N</v>
          </cell>
          <cell r="J666">
            <v>0</v>
          </cell>
          <cell r="K666">
            <v>2100</v>
          </cell>
          <cell r="L666">
            <v>1</v>
          </cell>
          <cell r="M666">
            <v>1</v>
          </cell>
          <cell r="N666">
            <v>6585904</v>
          </cell>
        </row>
        <row r="667">
          <cell r="A667">
            <v>2003</v>
          </cell>
          <cell r="B667">
            <v>3</v>
          </cell>
          <cell r="C667" t="str">
            <v>210</v>
          </cell>
          <cell r="D667">
            <v>3</v>
          </cell>
          <cell r="E667">
            <v>2</v>
          </cell>
          <cell r="F667">
            <v>0</v>
          </cell>
          <cell r="G667">
            <v>9200</v>
          </cell>
          <cell r="H667">
            <v>0</v>
          </cell>
          <cell r="I667" t="str">
            <v>N</v>
          </cell>
          <cell r="J667">
            <v>0</v>
          </cell>
          <cell r="K667">
            <v>2200</v>
          </cell>
          <cell r="L667">
            <v>1</v>
          </cell>
          <cell r="M667">
            <v>1</v>
          </cell>
          <cell r="N667">
            <v>3900000</v>
          </cell>
        </row>
        <row r="668">
          <cell r="A668">
            <v>2003</v>
          </cell>
          <cell r="B668">
            <v>3</v>
          </cell>
          <cell r="C668" t="str">
            <v>210</v>
          </cell>
          <cell r="D668">
            <v>3</v>
          </cell>
          <cell r="E668">
            <v>2</v>
          </cell>
          <cell r="F668">
            <v>0</v>
          </cell>
          <cell r="G668">
            <v>9200</v>
          </cell>
          <cell r="H668">
            <v>0</v>
          </cell>
          <cell r="I668" t="str">
            <v>N</v>
          </cell>
          <cell r="J668">
            <v>0</v>
          </cell>
          <cell r="K668">
            <v>2300</v>
          </cell>
          <cell r="L668">
            <v>1</v>
          </cell>
          <cell r="M668">
            <v>1</v>
          </cell>
          <cell r="N668">
            <v>2221196</v>
          </cell>
        </row>
        <row r="669">
          <cell r="A669">
            <v>2003</v>
          </cell>
          <cell r="B669">
            <v>3</v>
          </cell>
          <cell r="C669" t="str">
            <v>210</v>
          </cell>
          <cell r="D669">
            <v>3</v>
          </cell>
          <cell r="E669">
            <v>2</v>
          </cell>
          <cell r="F669">
            <v>0</v>
          </cell>
          <cell r="G669">
            <v>9200</v>
          </cell>
          <cell r="H669">
            <v>0</v>
          </cell>
          <cell r="I669" t="str">
            <v>N</v>
          </cell>
          <cell r="J669">
            <v>0</v>
          </cell>
          <cell r="K669">
            <v>2400</v>
          </cell>
          <cell r="L669">
            <v>1</v>
          </cell>
          <cell r="M669">
            <v>1</v>
          </cell>
          <cell r="N669">
            <v>2422110</v>
          </cell>
        </row>
        <row r="670">
          <cell r="A670">
            <v>2003</v>
          </cell>
          <cell r="B670">
            <v>3</v>
          </cell>
          <cell r="C670" t="str">
            <v>210</v>
          </cell>
          <cell r="D670">
            <v>3</v>
          </cell>
          <cell r="E670">
            <v>2</v>
          </cell>
          <cell r="F670">
            <v>0</v>
          </cell>
          <cell r="G670">
            <v>9200</v>
          </cell>
          <cell r="H670">
            <v>0</v>
          </cell>
          <cell r="I670" t="str">
            <v>N</v>
          </cell>
          <cell r="J670">
            <v>0</v>
          </cell>
          <cell r="K670">
            <v>2500</v>
          </cell>
          <cell r="L670">
            <v>1</v>
          </cell>
          <cell r="M670">
            <v>1</v>
          </cell>
          <cell r="N670">
            <v>294650</v>
          </cell>
        </row>
        <row r="671">
          <cell r="A671">
            <v>2003</v>
          </cell>
          <cell r="B671">
            <v>3</v>
          </cell>
          <cell r="C671" t="str">
            <v>210</v>
          </cell>
          <cell r="D671">
            <v>3</v>
          </cell>
          <cell r="E671">
            <v>2</v>
          </cell>
          <cell r="F671">
            <v>0</v>
          </cell>
          <cell r="G671">
            <v>9200</v>
          </cell>
          <cell r="H671">
            <v>0</v>
          </cell>
          <cell r="I671" t="str">
            <v>N</v>
          </cell>
          <cell r="J671">
            <v>0</v>
          </cell>
          <cell r="K671">
            <v>2600</v>
          </cell>
          <cell r="L671">
            <v>1</v>
          </cell>
          <cell r="M671">
            <v>1</v>
          </cell>
          <cell r="N671">
            <v>905995</v>
          </cell>
        </row>
        <row r="672">
          <cell r="A672">
            <v>2003</v>
          </cell>
          <cell r="B672">
            <v>3</v>
          </cell>
          <cell r="C672" t="str">
            <v>210</v>
          </cell>
          <cell r="D672">
            <v>3</v>
          </cell>
          <cell r="E672">
            <v>2</v>
          </cell>
          <cell r="F672">
            <v>0</v>
          </cell>
          <cell r="G672">
            <v>9200</v>
          </cell>
          <cell r="H672">
            <v>0</v>
          </cell>
          <cell r="I672" t="str">
            <v>N</v>
          </cell>
          <cell r="J672">
            <v>0</v>
          </cell>
          <cell r="K672">
            <v>2700</v>
          </cell>
          <cell r="L672">
            <v>1</v>
          </cell>
          <cell r="M672">
            <v>1</v>
          </cell>
          <cell r="N672">
            <v>1439798</v>
          </cell>
        </row>
        <row r="673">
          <cell r="A673">
            <v>2003</v>
          </cell>
          <cell r="B673">
            <v>3</v>
          </cell>
          <cell r="C673" t="str">
            <v>210</v>
          </cell>
          <cell r="D673">
            <v>3</v>
          </cell>
          <cell r="E673">
            <v>2</v>
          </cell>
          <cell r="F673">
            <v>0</v>
          </cell>
          <cell r="G673">
            <v>9200</v>
          </cell>
          <cell r="H673">
            <v>0</v>
          </cell>
          <cell r="I673" t="str">
            <v>N</v>
          </cell>
          <cell r="J673">
            <v>0</v>
          </cell>
          <cell r="K673">
            <v>3100</v>
          </cell>
          <cell r="L673">
            <v>1</v>
          </cell>
          <cell r="M673">
            <v>1</v>
          </cell>
          <cell r="N673">
            <v>9647257</v>
          </cell>
        </row>
        <row r="674">
          <cell r="A674">
            <v>2003</v>
          </cell>
          <cell r="B674">
            <v>3</v>
          </cell>
          <cell r="C674" t="str">
            <v>210</v>
          </cell>
          <cell r="D674">
            <v>3</v>
          </cell>
          <cell r="E674">
            <v>2</v>
          </cell>
          <cell r="F674">
            <v>0</v>
          </cell>
          <cell r="G674">
            <v>9200</v>
          </cell>
          <cell r="H674">
            <v>0</v>
          </cell>
          <cell r="I674" t="str">
            <v>N</v>
          </cell>
          <cell r="J674">
            <v>0</v>
          </cell>
          <cell r="K674">
            <v>3200</v>
          </cell>
          <cell r="L674">
            <v>1</v>
          </cell>
          <cell r="M674">
            <v>1</v>
          </cell>
          <cell r="N674">
            <v>4950000</v>
          </cell>
        </row>
        <row r="675">
          <cell r="A675">
            <v>2003</v>
          </cell>
          <cell r="B675">
            <v>3</v>
          </cell>
          <cell r="C675" t="str">
            <v>210</v>
          </cell>
          <cell r="D675">
            <v>3</v>
          </cell>
          <cell r="E675">
            <v>2</v>
          </cell>
          <cell r="F675">
            <v>0</v>
          </cell>
          <cell r="G675">
            <v>9200</v>
          </cell>
          <cell r="H675">
            <v>0</v>
          </cell>
          <cell r="I675" t="str">
            <v>N</v>
          </cell>
          <cell r="J675">
            <v>0</v>
          </cell>
          <cell r="K675">
            <v>3300</v>
          </cell>
          <cell r="L675">
            <v>1</v>
          </cell>
          <cell r="M675">
            <v>1</v>
          </cell>
          <cell r="N675">
            <v>4547600</v>
          </cell>
        </row>
        <row r="676">
          <cell r="A676">
            <v>2003</v>
          </cell>
          <cell r="B676">
            <v>3</v>
          </cell>
          <cell r="C676" t="str">
            <v>210</v>
          </cell>
          <cell r="D676">
            <v>3</v>
          </cell>
          <cell r="E676">
            <v>2</v>
          </cell>
          <cell r="F676">
            <v>0</v>
          </cell>
          <cell r="G676">
            <v>9200</v>
          </cell>
          <cell r="H676">
            <v>0</v>
          </cell>
          <cell r="I676" t="str">
            <v>N</v>
          </cell>
          <cell r="J676">
            <v>0</v>
          </cell>
          <cell r="K676">
            <v>3400</v>
          </cell>
          <cell r="L676">
            <v>1</v>
          </cell>
          <cell r="M676">
            <v>1</v>
          </cell>
          <cell r="N676">
            <v>20427179</v>
          </cell>
        </row>
        <row r="677">
          <cell r="A677">
            <v>2003</v>
          </cell>
          <cell r="B677">
            <v>3</v>
          </cell>
          <cell r="C677" t="str">
            <v>210</v>
          </cell>
          <cell r="D677">
            <v>3</v>
          </cell>
          <cell r="E677">
            <v>2</v>
          </cell>
          <cell r="F677">
            <v>0</v>
          </cell>
          <cell r="G677">
            <v>9200</v>
          </cell>
          <cell r="H677">
            <v>0</v>
          </cell>
          <cell r="I677" t="str">
            <v>N</v>
          </cell>
          <cell r="J677">
            <v>0</v>
          </cell>
          <cell r="K677">
            <v>3500</v>
          </cell>
          <cell r="L677">
            <v>1</v>
          </cell>
          <cell r="M677">
            <v>1</v>
          </cell>
          <cell r="N677">
            <v>8423395</v>
          </cell>
        </row>
        <row r="678">
          <cell r="A678">
            <v>2003</v>
          </cell>
          <cell r="B678">
            <v>3</v>
          </cell>
          <cell r="C678" t="str">
            <v>210</v>
          </cell>
          <cell r="D678">
            <v>3</v>
          </cell>
          <cell r="E678">
            <v>2</v>
          </cell>
          <cell r="F678">
            <v>0</v>
          </cell>
          <cell r="G678">
            <v>9200</v>
          </cell>
          <cell r="H678">
            <v>0</v>
          </cell>
          <cell r="I678" t="str">
            <v>N</v>
          </cell>
          <cell r="J678">
            <v>0</v>
          </cell>
          <cell r="K678">
            <v>3600</v>
          </cell>
          <cell r="L678">
            <v>1</v>
          </cell>
          <cell r="M678">
            <v>1</v>
          </cell>
          <cell r="N678">
            <v>1406000</v>
          </cell>
        </row>
        <row r="679">
          <cell r="A679">
            <v>2003</v>
          </cell>
          <cell r="B679">
            <v>3</v>
          </cell>
          <cell r="C679" t="str">
            <v>210</v>
          </cell>
          <cell r="D679">
            <v>3</v>
          </cell>
          <cell r="E679">
            <v>2</v>
          </cell>
          <cell r="F679">
            <v>0</v>
          </cell>
          <cell r="G679">
            <v>9200</v>
          </cell>
          <cell r="H679">
            <v>0</v>
          </cell>
          <cell r="I679" t="str">
            <v>N</v>
          </cell>
          <cell r="J679">
            <v>0</v>
          </cell>
          <cell r="K679">
            <v>3800</v>
          </cell>
          <cell r="L679">
            <v>1</v>
          </cell>
          <cell r="M679">
            <v>1</v>
          </cell>
          <cell r="N679">
            <v>10400110</v>
          </cell>
        </row>
        <row r="680">
          <cell r="A680">
            <v>2003</v>
          </cell>
          <cell r="B680">
            <v>3</v>
          </cell>
          <cell r="C680" t="str">
            <v>210</v>
          </cell>
          <cell r="D680">
            <v>3</v>
          </cell>
          <cell r="E680">
            <v>2</v>
          </cell>
          <cell r="F680">
            <v>0</v>
          </cell>
          <cell r="G680">
            <v>9200</v>
          </cell>
          <cell r="H680">
            <v>0</v>
          </cell>
          <cell r="I680" t="str">
            <v>N</v>
          </cell>
          <cell r="J680">
            <v>0</v>
          </cell>
          <cell r="K680">
            <v>5100</v>
          </cell>
          <cell r="L680">
            <v>2</v>
          </cell>
          <cell r="M680">
            <v>1</v>
          </cell>
          <cell r="N680">
            <v>10870900</v>
          </cell>
        </row>
        <row r="681">
          <cell r="A681">
            <v>2003</v>
          </cell>
          <cell r="B681">
            <v>3</v>
          </cell>
          <cell r="C681" t="str">
            <v>210</v>
          </cell>
          <cell r="D681">
            <v>3</v>
          </cell>
          <cell r="E681">
            <v>2</v>
          </cell>
          <cell r="F681">
            <v>0</v>
          </cell>
          <cell r="G681">
            <v>9200</v>
          </cell>
          <cell r="H681">
            <v>0</v>
          </cell>
          <cell r="I681" t="str">
            <v>N</v>
          </cell>
          <cell r="J681">
            <v>0</v>
          </cell>
          <cell r="K681">
            <v>5200</v>
          </cell>
          <cell r="L681">
            <v>2</v>
          </cell>
          <cell r="M681">
            <v>1</v>
          </cell>
          <cell r="N681">
            <v>10542268</v>
          </cell>
        </row>
        <row r="682">
          <cell r="A682">
            <v>2003</v>
          </cell>
          <cell r="B682">
            <v>3</v>
          </cell>
          <cell r="C682" t="str">
            <v>210</v>
          </cell>
          <cell r="D682">
            <v>3</v>
          </cell>
          <cell r="E682">
            <v>2</v>
          </cell>
          <cell r="F682">
            <v>0</v>
          </cell>
          <cell r="G682">
            <v>9200</v>
          </cell>
          <cell r="H682">
            <v>0</v>
          </cell>
          <cell r="I682" t="str">
            <v>N</v>
          </cell>
          <cell r="J682">
            <v>0</v>
          </cell>
          <cell r="K682">
            <v>5300</v>
          </cell>
          <cell r="L682">
            <v>2</v>
          </cell>
          <cell r="M682">
            <v>1</v>
          </cell>
          <cell r="N682">
            <v>3630000</v>
          </cell>
        </row>
        <row r="683">
          <cell r="A683">
            <v>2003</v>
          </cell>
          <cell r="B683">
            <v>3</v>
          </cell>
          <cell r="C683" t="str">
            <v>210</v>
          </cell>
          <cell r="D683">
            <v>3</v>
          </cell>
          <cell r="E683">
            <v>2</v>
          </cell>
          <cell r="F683">
            <v>0</v>
          </cell>
          <cell r="G683">
            <v>9200</v>
          </cell>
          <cell r="H683">
            <v>0</v>
          </cell>
          <cell r="I683" t="str">
            <v>N</v>
          </cell>
          <cell r="J683">
            <v>0</v>
          </cell>
          <cell r="K683">
            <v>5400</v>
          </cell>
          <cell r="L683">
            <v>2</v>
          </cell>
          <cell r="M683">
            <v>1</v>
          </cell>
          <cell r="N683">
            <v>180000</v>
          </cell>
        </row>
        <row r="684">
          <cell r="A684">
            <v>2003</v>
          </cell>
          <cell r="B684">
            <v>3</v>
          </cell>
          <cell r="C684" t="str">
            <v>210</v>
          </cell>
          <cell r="D684">
            <v>3</v>
          </cell>
          <cell r="E684">
            <v>2</v>
          </cell>
          <cell r="F684">
            <v>0</v>
          </cell>
          <cell r="G684">
            <v>9200</v>
          </cell>
          <cell r="H684">
            <v>0</v>
          </cell>
          <cell r="I684" t="str">
            <v>N</v>
          </cell>
          <cell r="J684">
            <v>0</v>
          </cell>
          <cell r="K684">
            <v>5500</v>
          </cell>
          <cell r="L684">
            <v>2</v>
          </cell>
          <cell r="M684">
            <v>1</v>
          </cell>
          <cell r="N684">
            <v>158512</v>
          </cell>
        </row>
        <row r="685">
          <cell r="A685">
            <v>2003</v>
          </cell>
          <cell r="B685">
            <v>3</v>
          </cell>
          <cell r="C685" t="str">
            <v>210</v>
          </cell>
          <cell r="D685">
            <v>3</v>
          </cell>
          <cell r="E685">
            <v>2</v>
          </cell>
          <cell r="F685">
            <v>0</v>
          </cell>
          <cell r="G685">
            <v>9200</v>
          </cell>
          <cell r="H685">
            <v>0</v>
          </cell>
          <cell r="I685" t="str">
            <v>N</v>
          </cell>
          <cell r="J685">
            <v>0</v>
          </cell>
          <cell r="K685">
            <v>6100</v>
          </cell>
          <cell r="L685">
            <v>3</v>
          </cell>
          <cell r="M685">
            <v>1</v>
          </cell>
          <cell r="N685">
            <v>8000000</v>
          </cell>
        </row>
        <row r="686">
          <cell r="A686">
            <v>2003</v>
          </cell>
          <cell r="B686">
            <v>3</v>
          </cell>
          <cell r="C686" t="str">
            <v>210</v>
          </cell>
          <cell r="D686">
            <v>3</v>
          </cell>
          <cell r="E686">
            <v>2</v>
          </cell>
          <cell r="F686">
            <v>0</v>
          </cell>
          <cell r="G686">
            <v>9200</v>
          </cell>
          <cell r="H686">
            <v>0</v>
          </cell>
          <cell r="I686" t="str">
            <v>N</v>
          </cell>
          <cell r="J686">
            <v>0</v>
          </cell>
          <cell r="K686">
            <v>7500</v>
          </cell>
          <cell r="L686">
            <v>1</v>
          </cell>
          <cell r="M686">
            <v>1</v>
          </cell>
          <cell r="N686">
            <v>3000000</v>
          </cell>
        </row>
        <row r="687">
          <cell r="A687">
            <v>2003</v>
          </cell>
          <cell r="B687">
            <v>3</v>
          </cell>
          <cell r="C687" t="str">
            <v>211</v>
          </cell>
          <cell r="D687">
            <v>3</v>
          </cell>
          <cell r="E687">
            <v>2</v>
          </cell>
          <cell r="F687">
            <v>0</v>
          </cell>
          <cell r="G687">
            <v>9200</v>
          </cell>
          <cell r="H687">
            <v>0</v>
          </cell>
          <cell r="I687" t="str">
            <v>N</v>
          </cell>
          <cell r="J687">
            <v>0</v>
          </cell>
          <cell r="K687">
            <v>1201</v>
          </cell>
          <cell r="L687">
            <v>1</v>
          </cell>
          <cell r="M687">
            <v>1</v>
          </cell>
          <cell r="N687">
            <v>3971999</v>
          </cell>
        </row>
        <row r="688">
          <cell r="A688">
            <v>2003</v>
          </cell>
          <cell r="B688">
            <v>3</v>
          </cell>
          <cell r="C688" t="str">
            <v>211</v>
          </cell>
          <cell r="D688">
            <v>3</v>
          </cell>
          <cell r="E688">
            <v>2</v>
          </cell>
          <cell r="F688">
            <v>0</v>
          </cell>
          <cell r="G688">
            <v>9200</v>
          </cell>
          <cell r="H688">
            <v>0</v>
          </cell>
          <cell r="I688" t="str">
            <v>N</v>
          </cell>
          <cell r="J688">
            <v>0</v>
          </cell>
          <cell r="K688">
            <v>1202</v>
          </cell>
          <cell r="L688">
            <v>1</v>
          </cell>
          <cell r="M688">
            <v>1</v>
          </cell>
          <cell r="N688">
            <v>43830922</v>
          </cell>
        </row>
        <row r="689">
          <cell r="A689">
            <v>2003</v>
          </cell>
          <cell r="B689">
            <v>3</v>
          </cell>
          <cell r="C689" t="str">
            <v>211</v>
          </cell>
          <cell r="D689">
            <v>3</v>
          </cell>
          <cell r="E689">
            <v>2</v>
          </cell>
          <cell r="F689">
            <v>0</v>
          </cell>
          <cell r="G689">
            <v>9200</v>
          </cell>
          <cell r="H689">
            <v>0</v>
          </cell>
          <cell r="I689" t="str">
            <v>N</v>
          </cell>
          <cell r="J689">
            <v>0</v>
          </cell>
          <cell r="K689">
            <v>1301</v>
          </cell>
          <cell r="L689">
            <v>1</v>
          </cell>
          <cell r="M689">
            <v>1</v>
          </cell>
          <cell r="N689">
            <v>1013356</v>
          </cell>
        </row>
        <row r="690">
          <cell r="A690">
            <v>2003</v>
          </cell>
          <cell r="B690">
            <v>3</v>
          </cell>
          <cell r="C690" t="str">
            <v>211</v>
          </cell>
          <cell r="D690">
            <v>3</v>
          </cell>
          <cell r="E690">
            <v>2</v>
          </cell>
          <cell r="F690">
            <v>0</v>
          </cell>
          <cell r="G690">
            <v>9200</v>
          </cell>
          <cell r="H690">
            <v>0</v>
          </cell>
          <cell r="I690" t="str">
            <v>N</v>
          </cell>
          <cell r="J690">
            <v>0</v>
          </cell>
          <cell r="K690">
            <v>1305</v>
          </cell>
          <cell r="L690">
            <v>1</v>
          </cell>
          <cell r="M690">
            <v>1</v>
          </cell>
          <cell r="N690">
            <v>1479756</v>
          </cell>
        </row>
        <row r="691">
          <cell r="A691">
            <v>2003</v>
          </cell>
          <cell r="B691">
            <v>3</v>
          </cell>
          <cell r="C691" t="str">
            <v>211</v>
          </cell>
          <cell r="D691">
            <v>3</v>
          </cell>
          <cell r="E691">
            <v>2</v>
          </cell>
          <cell r="F691">
            <v>0</v>
          </cell>
          <cell r="G691">
            <v>9200</v>
          </cell>
          <cell r="H691">
            <v>0</v>
          </cell>
          <cell r="I691" t="str">
            <v>N</v>
          </cell>
          <cell r="J691">
            <v>0</v>
          </cell>
          <cell r="K691">
            <v>1306</v>
          </cell>
          <cell r="L691">
            <v>1</v>
          </cell>
          <cell r="M691">
            <v>1</v>
          </cell>
          <cell r="N691">
            <v>4870100</v>
          </cell>
        </row>
        <row r="692">
          <cell r="A692">
            <v>2003</v>
          </cell>
          <cell r="B692">
            <v>3</v>
          </cell>
          <cell r="C692" t="str">
            <v>211</v>
          </cell>
          <cell r="D692">
            <v>3</v>
          </cell>
          <cell r="E692">
            <v>2</v>
          </cell>
          <cell r="F692">
            <v>0</v>
          </cell>
          <cell r="G692">
            <v>9200</v>
          </cell>
          <cell r="H692">
            <v>0</v>
          </cell>
          <cell r="I692" t="str">
            <v>N</v>
          </cell>
          <cell r="J692">
            <v>0</v>
          </cell>
          <cell r="K692">
            <v>1401</v>
          </cell>
          <cell r="L692">
            <v>1</v>
          </cell>
          <cell r="M692">
            <v>1</v>
          </cell>
          <cell r="N692">
            <v>5588437</v>
          </cell>
        </row>
        <row r="693">
          <cell r="A693">
            <v>2003</v>
          </cell>
          <cell r="B693">
            <v>3</v>
          </cell>
          <cell r="C693" t="str">
            <v>211</v>
          </cell>
          <cell r="D693">
            <v>3</v>
          </cell>
          <cell r="E693">
            <v>2</v>
          </cell>
          <cell r="F693">
            <v>0</v>
          </cell>
          <cell r="G693">
            <v>9200</v>
          </cell>
          <cell r="H693">
            <v>0</v>
          </cell>
          <cell r="I693" t="str">
            <v>N</v>
          </cell>
          <cell r="J693">
            <v>0</v>
          </cell>
          <cell r="K693">
            <v>1403</v>
          </cell>
          <cell r="L693">
            <v>1</v>
          </cell>
          <cell r="M693">
            <v>1</v>
          </cell>
          <cell r="N693">
            <v>2191559</v>
          </cell>
        </row>
        <row r="694">
          <cell r="A694">
            <v>2003</v>
          </cell>
          <cell r="B694">
            <v>3</v>
          </cell>
          <cell r="C694" t="str">
            <v>211</v>
          </cell>
          <cell r="D694">
            <v>3</v>
          </cell>
          <cell r="E694">
            <v>2</v>
          </cell>
          <cell r="F694">
            <v>0</v>
          </cell>
          <cell r="G694">
            <v>9200</v>
          </cell>
          <cell r="H694">
            <v>0</v>
          </cell>
          <cell r="I694" t="str">
            <v>N</v>
          </cell>
          <cell r="J694">
            <v>0</v>
          </cell>
          <cell r="K694">
            <v>1404</v>
          </cell>
          <cell r="L694">
            <v>1</v>
          </cell>
          <cell r="M694">
            <v>1</v>
          </cell>
          <cell r="N694">
            <v>3281450</v>
          </cell>
        </row>
        <row r="695">
          <cell r="A695">
            <v>2003</v>
          </cell>
          <cell r="B695">
            <v>3</v>
          </cell>
          <cell r="C695" t="str">
            <v>211</v>
          </cell>
          <cell r="D695">
            <v>3</v>
          </cell>
          <cell r="E695">
            <v>2</v>
          </cell>
          <cell r="F695">
            <v>0</v>
          </cell>
          <cell r="G695">
            <v>9200</v>
          </cell>
          <cell r="H695">
            <v>0</v>
          </cell>
          <cell r="I695" t="str">
            <v>N</v>
          </cell>
          <cell r="J695">
            <v>0</v>
          </cell>
          <cell r="K695">
            <v>1406</v>
          </cell>
          <cell r="L695">
            <v>1</v>
          </cell>
          <cell r="M695">
            <v>1</v>
          </cell>
          <cell r="N695">
            <v>5624904</v>
          </cell>
        </row>
        <row r="696">
          <cell r="A696">
            <v>2003</v>
          </cell>
          <cell r="B696">
            <v>3</v>
          </cell>
          <cell r="C696" t="str">
            <v>211</v>
          </cell>
          <cell r="D696">
            <v>3</v>
          </cell>
          <cell r="E696">
            <v>2</v>
          </cell>
          <cell r="F696">
            <v>0</v>
          </cell>
          <cell r="G696">
            <v>9200</v>
          </cell>
          <cell r="H696">
            <v>0</v>
          </cell>
          <cell r="I696" t="str">
            <v>N</v>
          </cell>
          <cell r="J696">
            <v>0</v>
          </cell>
          <cell r="K696">
            <v>1407</v>
          </cell>
          <cell r="L696">
            <v>1</v>
          </cell>
          <cell r="M696">
            <v>1</v>
          </cell>
          <cell r="N696">
            <v>10693287</v>
          </cell>
        </row>
        <row r="697">
          <cell r="A697">
            <v>2003</v>
          </cell>
          <cell r="B697">
            <v>3</v>
          </cell>
          <cell r="C697" t="str">
            <v>211</v>
          </cell>
          <cell r="D697">
            <v>3</v>
          </cell>
          <cell r="E697">
            <v>2</v>
          </cell>
          <cell r="F697">
            <v>0</v>
          </cell>
          <cell r="G697">
            <v>9200</v>
          </cell>
          <cell r="H697">
            <v>0</v>
          </cell>
          <cell r="I697" t="str">
            <v>N</v>
          </cell>
          <cell r="J697">
            <v>0</v>
          </cell>
          <cell r="K697">
            <v>1505</v>
          </cell>
          <cell r="L697">
            <v>1</v>
          </cell>
          <cell r="M697">
            <v>1</v>
          </cell>
          <cell r="N697">
            <v>27068</v>
          </cell>
        </row>
        <row r="698">
          <cell r="A698">
            <v>2003</v>
          </cell>
          <cell r="B698">
            <v>3</v>
          </cell>
          <cell r="C698" t="str">
            <v>211</v>
          </cell>
          <cell r="D698">
            <v>3</v>
          </cell>
          <cell r="E698">
            <v>2</v>
          </cell>
          <cell r="F698">
            <v>0</v>
          </cell>
          <cell r="G698">
            <v>9200</v>
          </cell>
          <cell r="H698">
            <v>0</v>
          </cell>
          <cell r="I698" t="str">
            <v>N</v>
          </cell>
          <cell r="J698">
            <v>0</v>
          </cell>
          <cell r="K698">
            <v>1506</v>
          </cell>
          <cell r="L698">
            <v>1</v>
          </cell>
          <cell r="M698">
            <v>1</v>
          </cell>
          <cell r="N698">
            <v>10520746</v>
          </cell>
        </row>
        <row r="699">
          <cell r="A699">
            <v>2003</v>
          </cell>
          <cell r="B699">
            <v>3</v>
          </cell>
          <cell r="C699" t="str">
            <v>211</v>
          </cell>
          <cell r="D699">
            <v>3</v>
          </cell>
          <cell r="E699">
            <v>2</v>
          </cell>
          <cell r="F699">
            <v>0</v>
          </cell>
          <cell r="G699">
            <v>9200</v>
          </cell>
          <cell r="H699">
            <v>0</v>
          </cell>
          <cell r="I699" t="str">
            <v>N</v>
          </cell>
          <cell r="J699">
            <v>0</v>
          </cell>
          <cell r="K699">
            <v>1507</v>
          </cell>
          <cell r="L699">
            <v>1</v>
          </cell>
          <cell r="M699">
            <v>1</v>
          </cell>
          <cell r="N699">
            <v>57106564</v>
          </cell>
        </row>
        <row r="700">
          <cell r="A700">
            <v>2003</v>
          </cell>
          <cell r="B700">
            <v>3</v>
          </cell>
          <cell r="C700" t="str">
            <v>211</v>
          </cell>
          <cell r="D700">
            <v>3</v>
          </cell>
          <cell r="E700">
            <v>2</v>
          </cell>
          <cell r="F700">
            <v>0</v>
          </cell>
          <cell r="G700">
            <v>9200</v>
          </cell>
          <cell r="H700">
            <v>0</v>
          </cell>
          <cell r="I700" t="str">
            <v>N</v>
          </cell>
          <cell r="J700">
            <v>0</v>
          </cell>
          <cell r="K700">
            <v>1508</v>
          </cell>
          <cell r="L700">
            <v>1</v>
          </cell>
          <cell r="M700">
            <v>1</v>
          </cell>
          <cell r="N700">
            <v>391015</v>
          </cell>
        </row>
        <row r="701">
          <cell r="A701">
            <v>2003</v>
          </cell>
          <cell r="B701">
            <v>3</v>
          </cell>
          <cell r="C701" t="str">
            <v>211</v>
          </cell>
          <cell r="D701">
            <v>3</v>
          </cell>
          <cell r="E701">
            <v>2</v>
          </cell>
          <cell r="F701">
            <v>0</v>
          </cell>
          <cell r="G701">
            <v>9200</v>
          </cell>
          <cell r="H701">
            <v>0</v>
          </cell>
          <cell r="I701" t="str">
            <v>N</v>
          </cell>
          <cell r="J701">
            <v>0</v>
          </cell>
          <cell r="K701">
            <v>1509</v>
          </cell>
          <cell r="L701">
            <v>1</v>
          </cell>
          <cell r="M701">
            <v>1</v>
          </cell>
          <cell r="N701">
            <v>131283033</v>
          </cell>
        </row>
        <row r="702">
          <cell r="A702">
            <v>2003</v>
          </cell>
          <cell r="B702">
            <v>3</v>
          </cell>
          <cell r="C702" t="str">
            <v>211</v>
          </cell>
          <cell r="D702">
            <v>3</v>
          </cell>
          <cell r="E702">
            <v>2</v>
          </cell>
          <cell r="F702">
            <v>0</v>
          </cell>
          <cell r="G702">
            <v>9200</v>
          </cell>
          <cell r="H702">
            <v>0</v>
          </cell>
          <cell r="I702" t="str">
            <v>N</v>
          </cell>
          <cell r="J702">
            <v>0</v>
          </cell>
          <cell r="K702">
            <v>1601</v>
          </cell>
          <cell r="L702">
            <v>1</v>
          </cell>
          <cell r="M702">
            <v>1</v>
          </cell>
          <cell r="N702">
            <v>4584155</v>
          </cell>
        </row>
        <row r="703">
          <cell r="A703">
            <v>2003</v>
          </cell>
          <cell r="B703">
            <v>3</v>
          </cell>
          <cell r="C703" t="str">
            <v>211</v>
          </cell>
          <cell r="D703">
            <v>3</v>
          </cell>
          <cell r="E703">
            <v>2</v>
          </cell>
          <cell r="F703">
            <v>0</v>
          </cell>
          <cell r="G703">
            <v>9200</v>
          </cell>
          <cell r="H703">
            <v>0</v>
          </cell>
          <cell r="I703" t="str">
            <v>N</v>
          </cell>
          <cell r="J703">
            <v>0</v>
          </cell>
          <cell r="K703">
            <v>1602</v>
          </cell>
          <cell r="L703">
            <v>1</v>
          </cell>
          <cell r="M703">
            <v>1</v>
          </cell>
          <cell r="N703">
            <v>617220</v>
          </cell>
        </row>
        <row r="704">
          <cell r="A704">
            <v>2003</v>
          </cell>
          <cell r="B704">
            <v>3</v>
          </cell>
          <cell r="C704" t="str">
            <v>211</v>
          </cell>
          <cell r="D704">
            <v>3</v>
          </cell>
          <cell r="E704">
            <v>2</v>
          </cell>
          <cell r="F704">
            <v>0</v>
          </cell>
          <cell r="G704">
            <v>9200</v>
          </cell>
          <cell r="H704">
            <v>0</v>
          </cell>
          <cell r="I704" t="str">
            <v>N</v>
          </cell>
          <cell r="J704">
            <v>0</v>
          </cell>
          <cell r="K704">
            <v>2100</v>
          </cell>
          <cell r="L704">
            <v>1</v>
          </cell>
          <cell r="M704">
            <v>1</v>
          </cell>
          <cell r="N704">
            <v>3538506</v>
          </cell>
        </row>
        <row r="705">
          <cell r="A705">
            <v>2003</v>
          </cell>
          <cell r="B705">
            <v>3</v>
          </cell>
          <cell r="C705" t="str">
            <v>211</v>
          </cell>
          <cell r="D705">
            <v>3</v>
          </cell>
          <cell r="E705">
            <v>2</v>
          </cell>
          <cell r="F705">
            <v>0</v>
          </cell>
          <cell r="G705">
            <v>9200</v>
          </cell>
          <cell r="H705">
            <v>0</v>
          </cell>
          <cell r="I705" t="str">
            <v>N</v>
          </cell>
          <cell r="J705">
            <v>0</v>
          </cell>
          <cell r="K705">
            <v>2200</v>
          </cell>
          <cell r="L705">
            <v>1</v>
          </cell>
          <cell r="M705">
            <v>1</v>
          </cell>
          <cell r="N705">
            <v>1800269</v>
          </cell>
        </row>
        <row r="706">
          <cell r="A706">
            <v>2003</v>
          </cell>
          <cell r="B706">
            <v>3</v>
          </cell>
          <cell r="C706" t="str">
            <v>211</v>
          </cell>
          <cell r="D706">
            <v>3</v>
          </cell>
          <cell r="E706">
            <v>2</v>
          </cell>
          <cell r="F706">
            <v>0</v>
          </cell>
          <cell r="G706">
            <v>9200</v>
          </cell>
          <cell r="H706">
            <v>0</v>
          </cell>
          <cell r="I706" t="str">
            <v>N</v>
          </cell>
          <cell r="J706">
            <v>0</v>
          </cell>
          <cell r="K706">
            <v>2300</v>
          </cell>
          <cell r="L706">
            <v>1</v>
          </cell>
          <cell r="M706">
            <v>1</v>
          </cell>
          <cell r="N706">
            <v>698356</v>
          </cell>
        </row>
        <row r="707">
          <cell r="A707">
            <v>2003</v>
          </cell>
          <cell r="B707">
            <v>3</v>
          </cell>
          <cell r="C707" t="str">
            <v>211</v>
          </cell>
          <cell r="D707">
            <v>3</v>
          </cell>
          <cell r="E707">
            <v>2</v>
          </cell>
          <cell r="F707">
            <v>0</v>
          </cell>
          <cell r="G707">
            <v>9200</v>
          </cell>
          <cell r="H707">
            <v>0</v>
          </cell>
          <cell r="I707" t="str">
            <v>N</v>
          </cell>
          <cell r="J707">
            <v>0</v>
          </cell>
          <cell r="K707">
            <v>2400</v>
          </cell>
          <cell r="L707">
            <v>1</v>
          </cell>
          <cell r="M707">
            <v>1</v>
          </cell>
          <cell r="N707">
            <v>840528</v>
          </cell>
        </row>
        <row r="708">
          <cell r="A708">
            <v>2003</v>
          </cell>
          <cell r="B708">
            <v>3</v>
          </cell>
          <cell r="C708" t="str">
            <v>211</v>
          </cell>
          <cell r="D708">
            <v>3</v>
          </cell>
          <cell r="E708">
            <v>2</v>
          </cell>
          <cell r="F708">
            <v>0</v>
          </cell>
          <cell r="G708">
            <v>9200</v>
          </cell>
          <cell r="H708">
            <v>0</v>
          </cell>
          <cell r="I708" t="str">
            <v>N</v>
          </cell>
          <cell r="J708">
            <v>0</v>
          </cell>
          <cell r="K708">
            <v>2500</v>
          </cell>
          <cell r="L708">
            <v>1</v>
          </cell>
          <cell r="M708">
            <v>1</v>
          </cell>
          <cell r="N708">
            <v>154729</v>
          </cell>
        </row>
        <row r="709">
          <cell r="A709">
            <v>2003</v>
          </cell>
          <cell r="B709">
            <v>3</v>
          </cell>
          <cell r="C709" t="str">
            <v>211</v>
          </cell>
          <cell r="D709">
            <v>3</v>
          </cell>
          <cell r="E709">
            <v>2</v>
          </cell>
          <cell r="F709">
            <v>0</v>
          </cell>
          <cell r="G709">
            <v>9200</v>
          </cell>
          <cell r="H709">
            <v>0</v>
          </cell>
          <cell r="I709" t="str">
            <v>N</v>
          </cell>
          <cell r="J709">
            <v>0</v>
          </cell>
          <cell r="K709">
            <v>2600</v>
          </cell>
          <cell r="L709">
            <v>1</v>
          </cell>
          <cell r="M709">
            <v>1</v>
          </cell>
          <cell r="N709">
            <v>1011000</v>
          </cell>
        </row>
        <row r="710">
          <cell r="A710">
            <v>2003</v>
          </cell>
          <cell r="B710">
            <v>3</v>
          </cell>
          <cell r="C710" t="str">
            <v>211</v>
          </cell>
          <cell r="D710">
            <v>3</v>
          </cell>
          <cell r="E710">
            <v>2</v>
          </cell>
          <cell r="F710">
            <v>0</v>
          </cell>
          <cell r="G710">
            <v>9200</v>
          </cell>
          <cell r="H710">
            <v>0</v>
          </cell>
          <cell r="I710" t="str">
            <v>N</v>
          </cell>
          <cell r="J710">
            <v>0</v>
          </cell>
          <cell r="K710">
            <v>2700</v>
          </cell>
          <cell r="L710">
            <v>1</v>
          </cell>
          <cell r="M710">
            <v>1</v>
          </cell>
          <cell r="N710">
            <v>245659</v>
          </cell>
        </row>
        <row r="711">
          <cell r="A711">
            <v>2003</v>
          </cell>
          <cell r="B711">
            <v>3</v>
          </cell>
          <cell r="C711" t="str">
            <v>211</v>
          </cell>
          <cell r="D711">
            <v>3</v>
          </cell>
          <cell r="E711">
            <v>2</v>
          </cell>
          <cell r="F711">
            <v>0</v>
          </cell>
          <cell r="G711">
            <v>9200</v>
          </cell>
          <cell r="H711">
            <v>0</v>
          </cell>
          <cell r="I711" t="str">
            <v>N</v>
          </cell>
          <cell r="J711">
            <v>0</v>
          </cell>
          <cell r="K711">
            <v>3100</v>
          </cell>
          <cell r="L711">
            <v>1</v>
          </cell>
          <cell r="M711">
            <v>1</v>
          </cell>
          <cell r="N711">
            <v>5820434</v>
          </cell>
        </row>
        <row r="712">
          <cell r="A712">
            <v>2003</v>
          </cell>
          <cell r="B712">
            <v>3</v>
          </cell>
          <cell r="C712" t="str">
            <v>211</v>
          </cell>
          <cell r="D712">
            <v>3</v>
          </cell>
          <cell r="E712">
            <v>2</v>
          </cell>
          <cell r="F712">
            <v>0</v>
          </cell>
          <cell r="G712">
            <v>9200</v>
          </cell>
          <cell r="H712">
            <v>0</v>
          </cell>
          <cell r="I712" t="str">
            <v>N</v>
          </cell>
          <cell r="J712">
            <v>0</v>
          </cell>
          <cell r="K712">
            <v>3200</v>
          </cell>
          <cell r="L712">
            <v>1</v>
          </cell>
          <cell r="M712">
            <v>1</v>
          </cell>
          <cell r="N712">
            <v>2347129</v>
          </cell>
        </row>
        <row r="713">
          <cell r="A713">
            <v>2003</v>
          </cell>
          <cell r="B713">
            <v>3</v>
          </cell>
          <cell r="C713" t="str">
            <v>211</v>
          </cell>
          <cell r="D713">
            <v>3</v>
          </cell>
          <cell r="E713">
            <v>2</v>
          </cell>
          <cell r="F713">
            <v>0</v>
          </cell>
          <cell r="G713">
            <v>9200</v>
          </cell>
          <cell r="H713">
            <v>0</v>
          </cell>
          <cell r="I713" t="str">
            <v>N</v>
          </cell>
          <cell r="J713">
            <v>0</v>
          </cell>
          <cell r="K713">
            <v>3300</v>
          </cell>
          <cell r="L713">
            <v>1</v>
          </cell>
          <cell r="M713">
            <v>1</v>
          </cell>
          <cell r="N713">
            <v>1275280</v>
          </cell>
        </row>
        <row r="714">
          <cell r="A714">
            <v>2003</v>
          </cell>
          <cell r="B714">
            <v>3</v>
          </cell>
          <cell r="C714" t="str">
            <v>211</v>
          </cell>
          <cell r="D714">
            <v>3</v>
          </cell>
          <cell r="E714">
            <v>2</v>
          </cell>
          <cell r="F714">
            <v>0</v>
          </cell>
          <cell r="G714">
            <v>9200</v>
          </cell>
          <cell r="H714">
            <v>0</v>
          </cell>
          <cell r="I714" t="str">
            <v>N</v>
          </cell>
          <cell r="J714">
            <v>0</v>
          </cell>
          <cell r="K714">
            <v>3400</v>
          </cell>
          <cell r="L714">
            <v>1</v>
          </cell>
          <cell r="M714">
            <v>1</v>
          </cell>
          <cell r="N714">
            <v>5965026</v>
          </cell>
        </row>
        <row r="715">
          <cell r="A715">
            <v>2003</v>
          </cell>
          <cell r="B715">
            <v>3</v>
          </cell>
          <cell r="C715" t="str">
            <v>211</v>
          </cell>
          <cell r="D715">
            <v>3</v>
          </cell>
          <cell r="E715">
            <v>2</v>
          </cell>
          <cell r="F715">
            <v>0</v>
          </cell>
          <cell r="G715">
            <v>9200</v>
          </cell>
          <cell r="H715">
            <v>0</v>
          </cell>
          <cell r="I715" t="str">
            <v>N</v>
          </cell>
          <cell r="J715">
            <v>0</v>
          </cell>
          <cell r="K715">
            <v>3500</v>
          </cell>
          <cell r="L715">
            <v>1</v>
          </cell>
          <cell r="M715">
            <v>1</v>
          </cell>
          <cell r="N715">
            <v>2361690</v>
          </cell>
        </row>
        <row r="716">
          <cell r="A716">
            <v>2003</v>
          </cell>
          <cell r="B716">
            <v>3</v>
          </cell>
          <cell r="C716" t="str">
            <v>211</v>
          </cell>
          <cell r="D716">
            <v>3</v>
          </cell>
          <cell r="E716">
            <v>2</v>
          </cell>
          <cell r="F716">
            <v>0</v>
          </cell>
          <cell r="G716">
            <v>9200</v>
          </cell>
          <cell r="H716">
            <v>0</v>
          </cell>
          <cell r="I716" t="str">
            <v>N</v>
          </cell>
          <cell r="J716">
            <v>0</v>
          </cell>
          <cell r="K716">
            <v>3600</v>
          </cell>
          <cell r="L716">
            <v>1</v>
          </cell>
          <cell r="M716">
            <v>1</v>
          </cell>
          <cell r="N716">
            <v>220000</v>
          </cell>
        </row>
        <row r="717">
          <cell r="A717">
            <v>2003</v>
          </cell>
          <cell r="B717">
            <v>3</v>
          </cell>
          <cell r="C717" t="str">
            <v>211</v>
          </cell>
          <cell r="D717">
            <v>3</v>
          </cell>
          <cell r="E717">
            <v>2</v>
          </cell>
          <cell r="F717">
            <v>0</v>
          </cell>
          <cell r="G717">
            <v>9200</v>
          </cell>
          <cell r="H717">
            <v>0</v>
          </cell>
          <cell r="I717" t="str">
            <v>N</v>
          </cell>
          <cell r="J717">
            <v>0</v>
          </cell>
          <cell r="K717">
            <v>3800</v>
          </cell>
          <cell r="L717">
            <v>1</v>
          </cell>
          <cell r="M717">
            <v>1</v>
          </cell>
          <cell r="N717">
            <v>2208900</v>
          </cell>
        </row>
        <row r="718">
          <cell r="A718">
            <v>2003</v>
          </cell>
          <cell r="B718">
            <v>3</v>
          </cell>
          <cell r="C718" t="str">
            <v>211</v>
          </cell>
          <cell r="D718">
            <v>3</v>
          </cell>
          <cell r="E718">
            <v>2</v>
          </cell>
          <cell r="F718">
            <v>0</v>
          </cell>
          <cell r="G718">
            <v>9200</v>
          </cell>
          <cell r="H718">
            <v>0</v>
          </cell>
          <cell r="I718" t="str">
            <v>N</v>
          </cell>
          <cell r="J718">
            <v>0</v>
          </cell>
          <cell r="K718">
            <v>5100</v>
          </cell>
          <cell r="L718">
            <v>2</v>
          </cell>
          <cell r="M718">
            <v>1</v>
          </cell>
          <cell r="N718">
            <v>2125420</v>
          </cell>
        </row>
        <row r="719">
          <cell r="A719">
            <v>2003</v>
          </cell>
          <cell r="B719">
            <v>3</v>
          </cell>
          <cell r="C719" t="str">
            <v>211</v>
          </cell>
          <cell r="D719">
            <v>3</v>
          </cell>
          <cell r="E719">
            <v>2</v>
          </cell>
          <cell r="F719">
            <v>0</v>
          </cell>
          <cell r="G719">
            <v>9200</v>
          </cell>
          <cell r="H719">
            <v>0</v>
          </cell>
          <cell r="I719" t="str">
            <v>N</v>
          </cell>
          <cell r="J719">
            <v>0</v>
          </cell>
          <cell r="K719">
            <v>5200</v>
          </cell>
          <cell r="L719">
            <v>2</v>
          </cell>
          <cell r="M719">
            <v>1</v>
          </cell>
          <cell r="N719">
            <v>7492900</v>
          </cell>
        </row>
        <row r="720">
          <cell r="A720">
            <v>2003</v>
          </cell>
          <cell r="B720">
            <v>4</v>
          </cell>
          <cell r="C720" t="str">
            <v>A00</v>
          </cell>
          <cell r="D720">
            <v>1</v>
          </cell>
          <cell r="E720">
            <v>1</v>
          </cell>
          <cell r="F720">
            <v>4</v>
          </cell>
          <cell r="G720">
            <v>4600</v>
          </cell>
          <cell r="H720">
            <v>7</v>
          </cell>
          <cell r="I720" t="str">
            <v>P</v>
          </cell>
          <cell r="J720">
            <v>1</v>
          </cell>
          <cell r="K720">
            <v>1103</v>
          </cell>
          <cell r="L720">
            <v>1</v>
          </cell>
          <cell r="M720">
            <v>1</v>
          </cell>
          <cell r="N720">
            <v>5738748</v>
          </cell>
        </row>
        <row r="721">
          <cell r="A721">
            <v>2003</v>
          </cell>
          <cell r="B721">
            <v>4</v>
          </cell>
          <cell r="C721" t="str">
            <v>A00</v>
          </cell>
          <cell r="D721">
            <v>1</v>
          </cell>
          <cell r="E721">
            <v>1</v>
          </cell>
          <cell r="F721">
            <v>4</v>
          </cell>
          <cell r="G721">
            <v>4600</v>
          </cell>
          <cell r="H721">
            <v>7</v>
          </cell>
          <cell r="I721" t="str">
            <v>P</v>
          </cell>
          <cell r="J721">
            <v>1</v>
          </cell>
          <cell r="K721">
            <v>1201</v>
          </cell>
          <cell r="L721">
            <v>1</v>
          </cell>
          <cell r="M721">
            <v>1</v>
          </cell>
          <cell r="N721">
            <v>2339232</v>
          </cell>
        </row>
        <row r="722">
          <cell r="A722">
            <v>2003</v>
          </cell>
          <cell r="B722">
            <v>4</v>
          </cell>
          <cell r="C722" t="str">
            <v>A00</v>
          </cell>
          <cell r="D722">
            <v>1</v>
          </cell>
          <cell r="E722">
            <v>1</v>
          </cell>
          <cell r="F722">
            <v>4</v>
          </cell>
          <cell r="G722">
            <v>4600</v>
          </cell>
          <cell r="H722">
            <v>7</v>
          </cell>
          <cell r="I722" t="str">
            <v>P</v>
          </cell>
          <cell r="J722">
            <v>1</v>
          </cell>
          <cell r="K722">
            <v>1305</v>
          </cell>
          <cell r="L722">
            <v>1</v>
          </cell>
          <cell r="M722">
            <v>1</v>
          </cell>
          <cell r="N722">
            <v>159411</v>
          </cell>
        </row>
        <row r="723">
          <cell r="A723">
            <v>2003</v>
          </cell>
          <cell r="B723">
            <v>4</v>
          </cell>
          <cell r="C723" t="str">
            <v>A00</v>
          </cell>
          <cell r="D723">
            <v>1</v>
          </cell>
          <cell r="E723">
            <v>1</v>
          </cell>
          <cell r="F723">
            <v>4</v>
          </cell>
          <cell r="G723">
            <v>4600</v>
          </cell>
          <cell r="H723">
            <v>7</v>
          </cell>
          <cell r="I723" t="str">
            <v>P</v>
          </cell>
          <cell r="J723">
            <v>1</v>
          </cell>
          <cell r="K723">
            <v>1306</v>
          </cell>
          <cell r="L723">
            <v>1</v>
          </cell>
          <cell r="M723">
            <v>1</v>
          </cell>
          <cell r="N723">
            <v>897554</v>
          </cell>
        </row>
        <row r="724">
          <cell r="A724">
            <v>2003</v>
          </cell>
          <cell r="B724">
            <v>4</v>
          </cell>
          <cell r="C724" t="str">
            <v>A00</v>
          </cell>
          <cell r="D724">
            <v>1</v>
          </cell>
          <cell r="E724">
            <v>1</v>
          </cell>
          <cell r="F724">
            <v>4</v>
          </cell>
          <cell r="G724">
            <v>4600</v>
          </cell>
          <cell r="H724">
            <v>7</v>
          </cell>
          <cell r="I724" t="str">
            <v>P</v>
          </cell>
          <cell r="J724">
            <v>1</v>
          </cell>
          <cell r="K724">
            <v>1507</v>
          </cell>
          <cell r="L724">
            <v>1</v>
          </cell>
          <cell r="M724">
            <v>1</v>
          </cell>
          <cell r="N724">
            <v>117396</v>
          </cell>
        </row>
        <row r="725">
          <cell r="A725">
            <v>2003</v>
          </cell>
          <cell r="B725">
            <v>4</v>
          </cell>
          <cell r="C725" t="str">
            <v>A00</v>
          </cell>
          <cell r="D725">
            <v>1</v>
          </cell>
          <cell r="E725">
            <v>1</v>
          </cell>
          <cell r="F725">
            <v>4</v>
          </cell>
          <cell r="G725">
            <v>4600</v>
          </cell>
          <cell r="H725">
            <v>7</v>
          </cell>
          <cell r="I725" t="str">
            <v>P</v>
          </cell>
          <cell r="J725">
            <v>1</v>
          </cell>
          <cell r="K725">
            <v>1508</v>
          </cell>
          <cell r="L725">
            <v>1</v>
          </cell>
          <cell r="M725">
            <v>1</v>
          </cell>
          <cell r="N725">
            <v>114776</v>
          </cell>
        </row>
        <row r="726">
          <cell r="A726">
            <v>2003</v>
          </cell>
          <cell r="B726">
            <v>4</v>
          </cell>
          <cell r="C726" t="str">
            <v>A00</v>
          </cell>
          <cell r="D726">
            <v>1</v>
          </cell>
          <cell r="E726">
            <v>1</v>
          </cell>
          <cell r="F726">
            <v>4</v>
          </cell>
          <cell r="G726">
            <v>4600</v>
          </cell>
          <cell r="H726">
            <v>7</v>
          </cell>
          <cell r="I726" t="str">
            <v>P</v>
          </cell>
          <cell r="J726">
            <v>1</v>
          </cell>
          <cell r="K726">
            <v>1509</v>
          </cell>
          <cell r="L726">
            <v>1</v>
          </cell>
          <cell r="M726">
            <v>1</v>
          </cell>
          <cell r="N726">
            <v>16994276</v>
          </cell>
        </row>
        <row r="727">
          <cell r="A727">
            <v>2003</v>
          </cell>
          <cell r="B727">
            <v>4</v>
          </cell>
          <cell r="C727" t="str">
            <v>A00</v>
          </cell>
          <cell r="D727">
            <v>1</v>
          </cell>
          <cell r="E727">
            <v>1</v>
          </cell>
          <cell r="F727">
            <v>4</v>
          </cell>
          <cell r="G727">
            <v>4600</v>
          </cell>
          <cell r="H727">
            <v>7</v>
          </cell>
          <cell r="I727" t="str">
            <v>P</v>
          </cell>
          <cell r="J727">
            <v>1</v>
          </cell>
          <cell r="K727">
            <v>1511</v>
          </cell>
          <cell r="L727">
            <v>1</v>
          </cell>
          <cell r="M727">
            <v>1</v>
          </cell>
          <cell r="N727">
            <v>95904</v>
          </cell>
        </row>
        <row r="728">
          <cell r="A728">
            <v>2003</v>
          </cell>
          <cell r="B728">
            <v>4</v>
          </cell>
          <cell r="C728" t="str">
            <v>A00</v>
          </cell>
          <cell r="D728">
            <v>1</v>
          </cell>
          <cell r="E728">
            <v>1</v>
          </cell>
          <cell r="F728">
            <v>4</v>
          </cell>
          <cell r="G728">
            <v>4600</v>
          </cell>
          <cell r="H728">
            <v>7</v>
          </cell>
          <cell r="I728" t="str">
            <v>P</v>
          </cell>
          <cell r="J728">
            <v>1</v>
          </cell>
          <cell r="K728">
            <v>2100</v>
          </cell>
          <cell r="L728">
            <v>1</v>
          </cell>
          <cell r="M728">
            <v>1</v>
          </cell>
          <cell r="N728">
            <v>398787</v>
          </cell>
        </row>
        <row r="729">
          <cell r="A729">
            <v>2003</v>
          </cell>
          <cell r="B729">
            <v>4</v>
          </cell>
          <cell r="C729" t="str">
            <v>A00</v>
          </cell>
          <cell r="D729">
            <v>1</v>
          </cell>
          <cell r="E729">
            <v>1</v>
          </cell>
          <cell r="F729">
            <v>4</v>
          </cell>
          <cell r="G729">
            <v>4600</v>
          </cell>
          <cell r="H729">
            <v>7</v>
          </cell>
          <cell r="I729" t="str">
            <v>P</v>
          </cell>
          <cell r="J729">
            <v>1</v>
          </cell>
          <cell r="K729">
            <v>2200</v>
          </cell>
          <cell r="L729">
            <v>1</v>
          </cell>
          <cell r="M729">
            <v>1</v>
          </cell>
          <cell r="N729">
            <v>105760</v>
          </cell>
        </row>
        <row r="730">
          <cell r="A730">
            <v>2003</v>
          </cell>
          <cell r="B730">
            <v>4</v>
          </cell>
          <cell r="C730" t="str">
            <v>A00</v>
          </cell>
          <cell r="D730">
            <v>1</v>
          </cell>
          <cell r="E730">
            <v>1</v>
          </cell>
          <cell r="F730">
            <v>4</v>
          </cell>
          <cell r="G730">
            <v>4600</v>
          </cell>
          <cell r="H730">
            <v>7</v>
          </cell>
          <cell r="I730" t="str">
            <v>P</v>
          </cell>
          <cell r="J730">
            <v>1</v>
          </cell>
          <cell r="K730">
            <v>2300</v>
          </cell>
          <cell r="L730">
            <v>1</v>
          </cell>
          <cell r="M730">
            <v>1</v>
          </cell>
          <cell r="N730">
            <v>28703</v>
          </cell>
        </row>
        <row r="731">
          <cell r="A731">
            <v>2003</v>
          </cell>
          <cell r="B731">
            <v>4</v>
          </cell>
          <cell r="C731" t="str">
            <v>A00</v>
          </cell>
          <cell r="D731">
            <v>1</v>
          </cell>
          <cell r="E731">
            <v>1</v>
          </cell>
          <cell r="F731">
            <v>4</v>
          </cell>
          <cell r="G731">
            <v>4600</v>
          </cell>
          <cell r="H731">
            <v>7</v>
          </cell>
          <cell r="I731" t="str">
            <v>P</v>
          </cell>
          <cell r="J731">
            <v>1</v>
          </cell>
          <cell r="K731">
            <v>2400</v>
          </cell>
          <cell r="L731">
            <v>1</v>
          </cell>
          <cell r="M731">
            <v>1</v>
          </cell>
          <cell r="N731">
            <v>3998</v>
          </cell>
        </row>
        <row r="732">
          <cell r="A732">
            <v>2003</v>
          </cell>
          <cell r="B732">
            <v>4</v>
          </cell>
          <cell r="C732" t="str">
            <v>A00</v>
          </cell>
          <cell r="D732">
            <v>1</v>
          </cell>
          <cell r="E732">
            <v>1</v>
          </cell>
          <cell r="F732">
            <v>4</v>
          </cell>
          <cell r="G732">
            <v>4600</v>
          </cell>
          <cell r="H732">
            <v>7</v>
          </cell>
          <cell r="I732" t="str">
            <v>P</v>
          </cell>
          <cell r="J732">
            <v>1</v>
          </cell>
          <cell r="K732">
            <v>2500</v>
          </cell>
          <cell r="L732">
            <v>1</v>
          </cell>
          <cell r="M732">
            <v>1</v>
          </cell>
          <cell r="N732">
            <v>4989</v>
          </cell>
        </row>
        <row r="733">
          <cell r="A733">
            <v>2003</v>
          </cell>
          <cell r="B733">
            <v>4</v>
          </cell>
          <cell r="C733" t="str">
            <v>A00</v>
          </cell>
          <cell r="D733">
            <v>1</v>
          </cell>
          <cell r="E733">
            <v>1</v>
          </cell>
          <cell r="F733">
            <v>4</v>
          </cell>
          <cell r="G733">
            <v>4600</v>
          </cell>
          <cell r="H733">
            <v>7</v>
          </cell>
          <cell r="I733" t="str">
            <v>P</v>
          </cell>
          <cell r="J733">
            <v>1</v>
          </cell>
          <cell r="K733">
            <v>2700</v>
          </cell>
          <cell r="L733">
            <v>1</v>
          </cell>
          <cell r="M733">
            <v>1</v>
          </cell>
          <cell r="N733">
            <v>745</v>
          </cell>
        </row>
        <row r="734">
          <cell r="A734">
            <v>2003</v>
          </cell>
          <cell r="B734">
            <v>4</v>
          </cell>
          <cell r="C734" t="str">
            <v>A00</v>
          </cell>
          <cell r="D734">
            <v>1</v>
          </cell>
          <cell r="E734">
            <v>1</v>
          </cell>
          <cell r="F734">
            <v>4</v>
          </cell>
          <cell r="G734">
            <v>4600</v>
          </cell>
          <cell r="H734">
            <v>7</v>
          </cell>
          <cell r="I734" t="str">
            <v>P</v>
          </cell>
          <cell r="J734">
            <v>1</v>
          </cell>
          <cell r="K734">
            <v>3100</v>
          </cell>
          <cell r="L734">
            <v>1</v>
          </cell>
          <cell r="M734">
            <v>1</v>
          </cell>
          <cell r="N734">
            <v>51485</v>
          </cell>
        </row>
        <row r="735">
          <cell r="A735">
            <v>2003</v>
          </cell>
          <cell r="B735">
            <v>4</v>
          </cell>
          <cell r="C735" t="str">
            <v>A00</v>
          </cell>
          <cell r="D735">
            <v>1</v>
          </cell>
          <cell r="E735">
            <v>1</v>
          </cell>
          <cell r="F735">
            <v>4</v>
          </cell>
          <cell r="G735">
            <v>4600</v>
          </cell>
          <cell r="H735">
            <v>7</v>
          </cell>
          <cell r="I735" t="str">
            <v>P</v>
          </cell>
          <cell r="J735">
            <v>1</v>
          </cell>
          <cell r="K735">
            <v>3300</v>
          </cell>
          <cell r="L735">
            <v>1</v>
          </cell>
          <cell r="M735">
            <v>1</v>
          </cell>
          <cell r="N735">
            <v>0</v>
          </cell>
        </row>
        <row r="736">
          <cell r="A736">
            <v>2003</v>
          </cell>
          <cell r="B736">
            <v>4</v>
          </cell>
          <cell r="C736" t="str">
            <v>A00</v>
          </cell>
          <cell r="D736">
            <v>1</v>
          </cell>
          <cell r="E736">
            <v>1</v>
          </cell>
          <cell r="F736">
            <v>4</v>
          </cell>
          <cell r="G736">
            <v>4600</v>
          </cell>
          <cell r="H736">
            <v>7</v>
          </cell>
          <cell r="I736" t="str">
            <v>P</v>
          </cell>
          <cell r="J736">
            <v>1</v>
          </cell>
          <cell r="K736">
            <v>3500</v>
          </cell>
          <cell r="L736">
            <v>1</v>
          </cell>
          <cell r="M736">
            <v>1</v>
          </cell>
          <cell r="N736">
            <v>91863</v>
          </cell>
        </row>
        <row r="737">
          <cell r="A737">
            <v>2003</v>
          </cell>
          <cell r="B737">
            <v>4</v>
          </cell>
          <cell r="C737" t="str">
            <v>A00</v>
          </cell>
          <cell r="D737">
            <v>1</v>
          </cell>
          <cell r="E737">
            <v>1</v>
          </cell>
          <cell r="F737">
            <v>4</v>
          </cell>
          <cell r="G737">
            <v>4600</v>
          </cell>
          <cell r="H737">
            <v>7</v>
          </cell>
          <cell r="I737" t="str">
            <v>P</v>
          </cell>
          <cell r="J737">
            <v>1</v>
          </cell>
          <cell r="K737">
            <v>3600</v>
          </cell>
          <cell r="L737">
            <v>1</v>
          </cell>
          <cell r="M737">
            <v>1</v>
          </cell>
          <cell r="N737">
            <v>80000</v>
          </cell>
        </row>
        <row r="738">
          <cell r="A738">
            <v>2003</v>
          </cell>
          <cell r="B738">
            <v>4</v>
          </cell>
          <cell r="C738" t="str">
            <v>A00</v>
          </cell>
          <cell r="D738">
            <v>1</v>
          </cell>
          <cell r="E738">
            <v>1</v>
          </cell>
          <cell r="F738">
            <v>4</v>
          </cell>
          <cell r="G738">
            <v>4600</v>
          </cell>
          <cell r="H738">
            <v>7</v>
          </cell>
          <cell r="I738" t="str">
            <v>P</v>
          </cell>
          <cell r="J738">
            <v>1</v>
          </cell>
          <cell r="K738">
            <v>3800</v>
          </cell>
          <cell r="L738">
            <v>1</v>
          </cell>
          <cell r="M738">
            <v>1</v>
          </cell>
          <cell r="N738">
            <v>826043</v>
          </cell>
        </row>
        <row r="739">
          <cell r="A739">
            <v>2003</v>
          </cell>
          <cell r="B739">
            <v>4</v>
          </cell>
          <cell r="C739" t="str">
            <v>A00</v>
          </cell>
          <cell r="D739">
            <v>1</v>
          </cell>
          <cell r="E739">
            <v>1</v>
          </cell>
          <cell r="F739">
            <v>4</v>
          </cell>
          <cell r="G739">
            <v>4800</v>
          </cell>
          <cell r="H739">
            <v>1</v>
          </cell>
          <cell r="I739" t="str">
            <v>I</v>
          </cell>
          <cell r="J739">
            <v>54</v>
          </cell>
          <cell r="K739">
            <v>3300</v>
          </cell>
          <cell r="L739">
            <v>1</v>
          </cell>
          <cell r="M739">
            <v>1</v>
          </cell>
          <cell r="N739">
            <v>15998</v>
          </cell>
        </row>
        <row r="740">
          <cell r="A740">
            <v>2003</v>
          </cell>
          <cell r="B740">
            <v>4</v>
          </cell>
          <cell r="C740" t="str">
            <v>A00</v>
          </cell>
          <cell r="D740">
            <v>1</v>
          </cell>
          <cell r="E740">
            <v>1</v>
          </cell>
          <cell r="F740">
            <v>4</v>
          </cell>
          <cell r="G740">
            <v>4800</v>
          </cell>
          <cell r="H740">
            <v>1</v>
          </cell>
          <cell r="I740" t="str">
            <v>I</v>
          </cell>
          <cell r="J740">
            <v>54</v>
          </cell>
          <cell r="K740">
            <v>3600</v>
          </cell>
          <cell r="L740">
            <v>1</v>
          </cell>
          <cell r="M740">
            <v>1</v>
          </cell>
          <cell r="N740">
            <v>48633</v>
          </cell>
        </row>
        <row r="741">
          <cell r="A741">
            <v>2003</v>
          </cell>
          <cell r="B741">
            <v>4</v>
          </cell>
          <cell r="C741" t="str">
            <v>A00</v>
          </cell>
          <cell r="D741">
            <v>1</v>
          </cell>
          <cell r="E741">
            <v>1</v>
          </cell>
          <cell r="F741">
            <v>4</v>
          </cell>
          <cell r="G741">
            <v>4800</v>
          </cell>
          <cell r="H741">
            <v>1</v>
          </cell>
          <cell r="I741" t="str">
            <v>I</v>
          </cell>
          <cell r="J741">
            <v>54</v>
          </cell>
          <cell r="K741">
            <v>3700</v>
          </cell>
          <cell r="L741">
            <v>1</v>
          </cell>
          <cell r="M741">
            <v>1</v>
          </cell>
          <cell r="N741">
            <v>191973</v>
          </cell>
        </row>
        <row r="742">
          <cell r="A742">
            <v>2003</v>
          </cell>
          <cell r="B742">
            <v>4</v>
          </cell>
          <cell r="C742" t="str">
            <v>A00</v>
          </cell>
          <cell r="D742">
            <v>1</v>
          </cell>
          <cell r="E742">
            <v>1</v>
          </cell>
          <cell r="F742">
            <v>4</v>
          </cell>
          <cell r="G742">
            <v>4800</v>
          </cell>
          <cell r="H742">
            <v>1</v>
          </cell>
          <cell r="I742" t="str">
            <v>I</v>
          </cell>
          <cell r="J742">
            <v>54</v>
          </cell>
          <cell r="K742">
            <v>5100</v>
          </cell>
          <cell r="L742">
            <v>2</v>
          </cell>
          <cell r="M742">
            <v>1</v>
          </cell>
          <cell r="N742">
            <v>44475</v>
          </cell>
        </row>
        <row r="743">
          <cell r="A743">
            <v>2003</v>
          </cell>
          <cell r="B743">
            <v>4</v>
          </cell>
          <cell r="C743" t="str">
            <v>A00</v>
          </cell>
          <cell r="D743">
            <v>1</v>
          </cell>
          <cell r="E743">
            <v>1</v>
          </cell>
          <cell r="F743">
            <v>4</v>
          </cell>
          <cell r="G743">
            <v>4800</v>
          </cell>
          <cell r="H743">
            <v>1</v>
          </cell>
          <cell r="I743" t="str">
            <v>I</v>
          </cell>
          <cell r="J743">
            <v>54</v>
          </cell>
          <cell r="K743">
            <v>5200</v>
          </cell>
          <cell r="L743">
            <v>2</v>
          </cell>
          <cell r="M743">
            <v>1</v>
          </cell>
          <cell r="N743">
            <v>83208</v>
          </cell>
        </row>
        <row r="744">
          <cell r="A744">
            <v>2003</v>
          </cell>
          <cell r="B744">
            <v>4</v>
          </cell>
          <cell r="C744" t="str">
            <v>A00</v>
          </cell>
          <cell r="D744">
            <v>1</v>
          </cell>
          <cell r="E744">
            <v>1</v>
          </cell>
          <cell r="F744">
            <v>4</v>
          </cell>
          <cell r="G744">
            <v>4800</v>
          </cell>
          <cell r="H744">
            <v>1</v>
          </cell>
          <cell r="I744" t="str">
            <v>I</v>
          </cell>
          <cell r="J744">
            <v>54</v>
          </cell>
          <cell r="K744">
            <v>8511</v>
          </cell>
          <cell r="L744">
            <v>1</v>
          </cell>
          <cell r="M744">
            <v>1</v>
          </cell>
          <cell r="N744">
            <v>923142</v>
          </cell>
        </row>
        <row r="745">
          <cell r="A745">
            <v>2003</v>
          </cell>
          <cell r="B745">
            <v>4</v>
          </cell>
          <cell r="C745" t="str">
            <v>A00</v>
          </cell>
          <cell r="D745">
            <v>1</v>
          </cell>
          <cell r="E745">
            <v>1</v>
          </cell>
          <cell r="F745">
            <v>4</v>
          </cell>
          <cell r="G745">
            <v>4800</v>
          </cell>
          <cell r="H745">
            <v>1</v>
          </cell>
          <cell r="I745" t="str">
            <v>I</v>
          </cell>
          <cell r="J745">
            <v>54</v>
          </cell>
          <cell r="K745">
            <v>8519</v>
          </cell>
          <cell r="L745">
            <v>1</v>
          </cell>
          <cell r="M745">
            <v>1</v>
          </cell>
          <cell r="N745">
            <v>923142</v>
          </cell>
        </row>
        <row r="746">
          <cell r="A746">
            <v>2003</v>
          </cell>
          <cell r="B746">
            <v>4</v>
          </cell>
          <cell r="C746" t="str">
            <v>A00</v>
          </cell>
          <cell r="D746">
            <v>1</v>
          </cell>
          <cell r="E746">
            <v>1</v>
          </cell>
          <cell r="F746">
            <v>4</v>
          </cell>
          <cell r="G746">
            <v>4800</v>
          </cell>
          <cell r="H746">
            <v>1</v>
          </cell>
          <cell r="I746" t="str">
            <v>I</v>
          </cell>
          <cell r="J746">
            <v>54</v>
          </cell>
          <cell r="K746">
            <v>8521</v>
          </cell>
          <cell r="L746">
            <v>1</v>
          </cell>
          <cell r="M746">
            <v>1</v>
          </cell>
          <cell r="N746">
            <v>923142</v>
          </cell>
        </row>
        <row r="747">
          <cell r="A747">
            <v>2003</v>
          </cell>
          <cell r="B747">
            <v>4</v>
          </cell>
          <cell r="C747" t="str">
            <v>A00</v>
          </cell>
          <cell r="D747">
            <v>1</v>
          </cell>
          <cell r="E747">
            <v>1</v>
          </cell>
          <cell r="F747">
            <v>4</v>
          </cell>
          <cell r="G747">
            <v>4800</v>
          </cell>
          <cell r="H747">
            <v>1</v>
          </cell>
          <cell r="I747" t="str">
            <v>I</v>
          </cell>
          <cell r="J747">
            <v>54</v>
          </cell>
          <cell r="K747">
            <v>8530</v>
          </cell>
          <cell r="L747">
            <v>1</v>
          </cell>
          <cell r="M747">
            <v>1</v>
          </cell>
          <cell r="N747">
            <v>923142</v>
          </cell>
        </row>
        <row r="748">
          <cell r="A748">
            <v>2003</v>
          </cell>
          <cell r="B748">
            <v>4</v>
          </cell>
          <cell r="C748" t="str">
            <v>A00</v>
          </cell>
          <cell r="D748">
            <v>1</v>
          </cell>
          <cell r="E748">
            <v>1</v>
          </cell>
          <cell r="F748">
            <v>4</v>
          </cell>
          <cell r="G748">
            <v>4800</v>
          </cell>
          <cell r="H748">
            <v>1</v>
          </cell>
          <cell r="I748" t="str">
            <v>I</v>
          </cell>
          <cell r="J748">
            <v>54</v>
          </cell>
          <cell r="K748">
            <v>8532</v>
          </cell>
          <cell r="L748">
            <v>1</v>
          </cell>
          <cell r="M748">
            <v>1</v>
          </cell>
          <cell r="N748">
            <v>923142</v>
          </cell>
        </row>
        <row r="749">
          <cell r="A749">
            <v>2003</v>
          </cell>
          <cell r="B749">
            <v>4</v>
          </cell>
          <cell r="C749" t="str">
            <v>A00</v>
          </cell>
          <cell r="D749">
            <v>1</v>
          </cell>
          <cell r="E749">
            <v>1</v>
          </cell>
          <cell r="F749">
            <v>4</v>
          </cell>
          <cell r="G749">
            <v>4800</v>
          </cell>
          <cell r="H749">
            <v>1</v>
          </cell>
          <cell r="I749" t="str">
            <v>I</v>
          </cell>
          <cell r="J749">
            <v>55</v>
          </cell>
          <cell r="K749">
            <v>3100</v>
          </cell>
          <cell r="L749">
            <v>1</v>
          </cell>
          <cell r="M749">
            <v>1</v>
          </cell>
          <cell r="N749">
            <v>636540</v>
          </cell>
        </row>
        <row r="750">
          <cell r="A750">
            <v>2003</v>
          </cell>
          <cell r="B750">
            <v>4</v>
          </cell>
          <cell r="C750" t="str">
            <v>A00</v>
          </cell>
          <cell r="D750">
            <v>1</v>
          </cell>
          <cell r="E750">
            <v>1</v>
          </cell>
          <cell r="F750">
            <v>4</v>
          </cell>
          <cell r="G750">
            <v>4800</v>
          </cell>
          <cell r="H750">
            <v>1</v>
          </cell>
          <cell r="I750" t="str">
            <v>I</v>
          </cell>
          <cell r="J750">
            <v>55</v>
          </cell>
          <cell r="K750">
            <v>3200</v>
          </cell>
          <cell r="L750">
            <v>1</v>
          </cell>
          <cell r="M750">
            <v>1</v>
          </cell>
          <cell r="N750">
            <v>47248</v>
          </cell>
        </row>
        <row r="751">
          <cell r="A751">
            <v>2003</v>
          </cell>
          <cell r="B751">
            <v>4</v>
          </cell>
          <cell r="C751" t="str">
            <v>A00</v>
          </cell>
          <cell r="D751">
            <v>1</v>
          </cell>
          <cell r="E751">
            <v>1</v>
          </cell>
          <cell r="F751">
            <v>4</v>
          </cell>
          <cell r="G751">
            <v>4800</v>
          </cell>
          <cell r="H751">
            <v>1</v>
          </cell>
          <cell r="I751" t="str">
            <v>I</v>
          </cell>
          <cell r="J751">
            <v>55</v>
          </cell>
          <cell r="K751">
            <v>3300</v>
          </cell>
          <cell r="L751">
            <v>1</v>
          </cell>
          <cell r="M751">
            <v>1</v>
          </cell>
          <cell r="N751">
            <v>574855</v>
          </cell>
        </row>
        <row r="752">
          <cell r="A752">
            <v>2003</v>
          </cell>
          <cell r="B752">
            <v>4</v>
          </cell>
          <cell r="C752" t="str">
            <v>A00</v>
          </cell>
          <cell r="D752">
            <v>1</v>
          </cell>
          <cell r="E752">
            <v>1</v>
          </cell>
          <cell r="F752">
            <v>4</v>
          </cell>
          <cell r="G752">
            <v>4800</v>
          </cell>
          <cell r="H752">
            <v>1</v>
          </cell>
          <cell r="I752" t="str">
            <v>I</v>
          </cell>
          <cell r="J752">
            <v>55</v>
          </cell>
          <cell r="K752">
            <v>3600</v>
          </cell>
          <cell r="L752">
            <v>1</v>
          </cell>
          <cell r="M752">
            <v>1</v>
          </cell>
          <cell r="N752">
            <v>6608</v>
          </cell>
        </row>
        <row r="753">
          <cell r="A753">
            <v>2003</v>
          </cell>
          <cell r="B753">
            <v>4</v>
          </cell>
          <cell r="C753" t="str">
            <v>A00</v>
          </cell>
          <cell r="D753">
            <v>1</v>
          </cell>
          <cell r="E753">
            <v>1</v>
          </cell>
          <cell r="F753">
            <v>4</v>
          </cell>
          <cell r="G753">
            <v>4800</v>
          </cell>
          <cell r="H753">
            <v>1</v>
          </cell>
          <cell r="I753" t="str">
            <v>I</v>
          </cell>
          <cell r="J753">
            <v>55</v>
          </cell>
          <cell r="K753">
            <v>3700</v>
          </cell>
          <cell r="L753">
            <v>1</v>
          </cell>
          <cell r="M753">
            <v>1</v>
          </cell>
          <cell r="N753">
            <v>104996</v>
          </cell>
        </row>
        <row r="754">
          <cell r="A754">
            <v>2003</v>
          </cell>
          <cell r="B754">
            <v>4</v>
          </cell>
          <cell r="C754" t="str">
            <v>A00</v>
          </cell>
          <cell r="D754">
            <v>1</v>
          </cell>
          <cell r="E754">
            <v>1</v>
          </cell>
          <cell r="F754">
            <v>4</v>
          </cell>
          <cell r="G754">
            <v>4800</v>
          </cell>
          <cell r="H754">
            <v>1</v>
          </cell>
          <cell r="I754" t="str">
            <v>I</v>
          </cell>
          <cell r="J754">
            <v>55</v>
          </cell>
          <cell r="K754">
            <v>5100</v>
          </cell>
          <cell r="L754">
            <v>2</v>
          </cell>
          <cell r="M754">
            <v>1</v>
          </cell>
          <cell r="N754">
            <v>58923</v>
          </cell>
        </row>
        <row r="755">
          <cell r="A755">
            <v>2003</v>
          </cell>
          <cell r="B755">
            <v>4</v>
          </cell>
          <cell r="C755" t="str">
            <v>A00</v>
          </cell>
          <cell r="D755">
            <v>1</v>
          </cell>
          <cell r="E755">
            <v>1</v>
          </cell>
          <cell r="F755">
            <v>4</v>
          </cell>
          <cell r="G755">
            <v>4800</v>
          </cell>
          <cell r="H755">
            <v>1</v>
          </cell>
          <cell r="I755" t="str">
            <v>I</v>
          </cell>
          <cell r="J755">
            <v>55</v>
          </cell>
          <cell r="K755">
            <v>5200</v>
          </cell>
          <cell r="L755">
            <v>2</v>
          </cell>
          <cell r="M755">
            <v>1</v>
          </cell>
          <cell r="N755">
            <v>114777</v>
          </cell>
        </row>
        <row r="756">
          <cell r="A756">
            <v>2003</v>
          </cell>
          <cell r="B756">
            <v>4</v>
          </cell>
          <cell r="C756" t="str">
            <v>A00</v>
          </cell>
          <cell r="D756">
            <v>1</v>
          </cell>
          <cell r="E756">
            <v>1</v>
          </cell>
          <cell r="F756">
            <v>4</v>
          </cell>
          <cell r="G756">
            <v>4800</v>
          </cell>
          <cell r="H756">
            <v>1</v>
          </cell>
          <cell r="I756" t="str">
            <v>I</v>
          </cell>
          <cell r="J756">
            <v>55</v>
          </cell>
          <cell r="K756">
            <v>8511</v>
          </cell>
          <cell r="L756">
            <v>1</v>
          </cell>
          <cell r="M756">
            <v>1</v>
          </cell>
          <cell r="N756">
            <v>691211</v>
          </cell>
        </row>
        <row r="757">
          <cell r="A757">
            <v>2003</v>
          </cell>
          <cell r="B757">
            <v>4</v>
          </cell>
          <cell r="C757" t="str">
            <v>A00</v>
          </cell>
          <cell r="D757">
            <v>1</v>
          </cell>
          <cell r="E757">
            <v>1</v>
          </cell>
          <cell r="F757">
            <v>4</v>
          </cell>
          <cell r="G757">
            <v>4800</v>
          </cell>
          <cell r="H757">
            <v>1</v>
          </cell>
          <cell r="I757" t="str">
            <v>I</v>
          </cell>
          <cell r="J757">
            <v>55</v>
          </cell>
          <cell r="K757">
            <v>8519</v>
          </cell>
          <cell r="L757">
            <v>1</v>
          </cell>
          <cell r="M757">
            <v>1</v>
          </cell>
          <cell r="N757">
            <v>691211</v>
          </cell>
        </row>
        <row r="758">
          <cell r="A758">
            <v>2003</v>
          </cell>
          <cell r="B758">
            <v>4</v>
          </cell>
          <cell r="C758" t="str">
            <v>A00</v>
          </cell>
          <cell r="D758">
            <v>1</v>
          </cell>
          <cell r="E758">
            <v>1</v>
          </cell>
          <cell r="F758">
            <v>4</v>
          </cell>
          <cell r="G758">
            <v>4800</v>
          </cell>
          <cell r="H758">
            <v>1</v>
          </cell>
          <cell r="I758" t="str">
            <v>I</v>
          </cell>
          <cell r="J758">
            <v>55</v>
          </cell>
          <cell r="K758">
            <v>8521</v>
          </cell>
          <cell r="L758">
            <v>1</v>
          </cell>
          <cell r="M758">
            <v>1</v>
          </cell>
          <cell r="N758">
            <v>691211</v>
          </cell>
        </row>
        <row r="759">
          <cell r="A759">
            <v>2003</v>
          </cell>
          <cell r="B759">
            <v>4</v>
          </cell>
          <cell r="C759" t="str">
            <v>A00</v>
          </cell>
          <cell r="D759">
            <v>1</v>
          </cell>
          <cell r="E759">
            <v>1</v>
          </cell>
          <cell r="F759">
            <v>4</v>
          </cell>
          <cell r="G759">
            <v>4800</v>
          </cell>
          <cell r="H759">
            <v>1</v>
          </cell>
          <cell r="I759" t="str">
            <v>I</v>
          </cell>
          <cell r="J759">
            <v>55</v>
          </cell>
          <cell r="K759">
            <v>8530</v>
          </cell>
          <cell r="L759">
            <v>1</v>
          </cell>
          <cell r="M759">
            <v>1</v>
          </cell>
          <cell r="N759">
            <v>691211</v>
          </cell>
        </row>
        <row r="760">
          <cell r="A760">
            <v>2003</v>
          </cell>
          <cell r="B760">
            <v>4</v>
          </cell>
          <cell r="C760" t="str">
            <v>A00</v>
          </cell>
          <cell r="D760">
            <v>1</v>
          </cell>
          <cell r="E760">
            <v>1</v>
          </cell>
          <cell r="F760">
            <v>4</v>
          </cell>
          <cell r="G760">
            <v>4800</v>
          </cell>
          <cell r="H760">
            <v>1</v>
          </cell>
          <cell r="I760" t="str">
            <v>I</v>
          </cell>
          <cell r="J760">
            <v>55</v>
          </cell>
          <cell r="K760">
            <v>8532</v>
          </cell>
          <cell r="L760">
            <v>1</v>
          </cell>
          <cell r="M760">
            <v>1</v>
          </cell>
          <cell r="N760">
            <v>691211</v>
          </cell>
        </row>
        <row r="761">
          <cell r="A761">
            <v>2003</v>
          </cell>
          <cell r="B761">
            <v>4</v>
          </cell>
          <cell r="C761" t="str">
            <v>A00</v>
          </cell>
          <cell r="D761">
            <v>1</v>
          </cell>
          <cell r="E761">
            <v>1</v>
          </cell>
          <cell r="F761">
            <v>4</v>
          </cell>
          <cell r="G761">
            <v>4800</v>
          </cell>
          <cell r="H761">
            <v>1</v>
          </cell>
          <cell r="I761" t="str">
            <v>P</v>
          </cell>
          <cell r="J761">
            <v>71</v>
          </cell>
          <cell r="K761">
            <v>2200</v>
          </cell>
          <cell r="L761">
            <v>1</v>
          </cell>
          <cell r="M761">
            <v>1</v>
          </cell>
          <cell r="N761">
            <v>29888</v>
          </cell>
        </row>
        <row r="762">
          <cell r="A762">
            <v>2003</v>
          </cell>
          <cell r="B762">
            <v>4</v>
          </cell>
          <cell r="C762" t="str">
            <v>A00</v>
          </cell>
          <cell r="D762">
            <v>1</v>
          </cell>
          <cell r="E762">
            <v>1</v>
          </cell>
          <cell r="F762">
            <v>4</v>
          </cell>
          <cell r="G762">
            <v>4800</v>
          </cell>
          <cell r="H762">
            <v>1</v>
          </cell>
          <cell r="I762" t="str">
            <v>P</v>
          </cell>
          <cell r="J762">
            <v>71</v>
          </cell>
          <cell r="K762">
            <v>3300</v>
          </cell>
          <cell r="L762">
            <v>1</v>
          </cell>
          <cell r="M762">
            <v>1</v>
          </cell>
          <cell r="N762">
            <v>1879515</v>
          </cell>
        </row>
        <row r="763">
          <cell r="A763">
            <v>2003</v>
          </cell>
          <cell r="B763">
            <v>4</v>
          </cell>
          <cell r="C763" t="str">
            <v>A00</v>
          </cell>
          <cell r="D763">
            <v>1</v>
          </cell>
          <cell r="E763">
            <v>1</v>
          </cell>
          <cell r="F763">
            <v>4</v>
          </cell>
          <cell r="G763">
            <v>4800</v>
          </cell>
          <cell r="H763">
            <v>1</v>
          </cell>
          <cell r="I763" t="str">
            <v>P</v>
          </cell>
          <cell r="J763">
            <v>71</v>
          </cell>
          <cell r="K763">
            <v>3800</v>
          </cell>
          <cell r="L763">
            <v>1</v>
          </cell>
          <cell r="M763">
            <v>1</v>
          </cell>
          <cell r="N763">
            <v>1545344</v>
          </cell>
        </row>
        <row r="764">
          <cell r="A764">
            <v>2003</v>
          </cell>
          <cell r="B764">
            <v>4</v>
          </cell>
          <cell r="C764" t="str">
            <v>A00</v>
          </cell>
          <cell r="D764">
            <v>1</v>
          </cell>
          <cell r="E764">
            <v>1</v>
          </cell>
          <cell r="F764">
            <v>4</v>
          </cell>
          <cell r="G764">
            <v>4800</v>
          </cell>
          <cell r="H764">
            <v>1</v>
          </cell>
          <cell r="I764" t="str">
            <v>P</v>
          </cell>
          <cell r="J764">
            <v>72</v>
          </cell>
          <cell r="K764">
            <v>2200</v>
          </cell>
          <cell r="L764">
            <v>1</v>
          </cell>
          <cell r="M764">
            <v>1</v>
          </cell>
          <cell r="N764">
            <v>28892</v>
          </cell>
        </row>
        <row r="765">
          <cell r="A765">
            <v>2003</v>
          </cell>
          <cell r="B765">
            <v>4</v>
          </cell>
          <cell r="C765" t="str">
            <v>A00</v>
          </cell>
          <cell r="D765">
            <v>1</v>
          </cell>
          <cell r="E765">
            <v>1</v>
          </cell>
          <cell r="F765">
            <v>4</v>
          </cell>
          <cell r="G765">
            <v>4800</v>
          </cell>
          <cell r="H765">
            <v>1</v>
          </cell>
          <cell r="I765" t="str">
            <v>P</v>
          </cell>
          <cell r="J765">
            <v>72</v>
          </cell>
          <cell r="K765">
            <v>3300</v>
          </cell>
          <cell r="L765">
            <v>1</v>
          </cell>
          <cell r="M765">
            <v>1</v>
          </cell>
          <cell r="N765">
            <v>1253010</v>
          </cell>
        </row>
        <row r="766">
          <cell r="A766">
            <v>2003</v>
          </cell>
          <cell r="B766">
            <v>4</v>
          </cell>
          <cell r="C766" t="str">
            <v>A00</v>
          </cell>
          <cell r="D766">
            <v>1</v>
          </cell>
          <cell r="E766">
            <v>1</v>
          </cell>
          <cell r="F766">
            <v>4</v>
          </cell>
          <cell r="G766">
            <v>4800</v>
          </cell>
          <cell r="H766">
            <v>1</v>
          </cell>
          <cell r="I766" t="str">
            <v>P</v>
          </cell>
          <cell r="J766">
            <v>72</v>
          </cell>
          <cell r="K766">
            <v>3800</v>
          </cell>
          <cell r="L766">
            <v>1</v>
          </cell>
          <cell r="M766">
            <v>1</v>
          </cell>
          <cell r="N766">
            <v>1334213</v>
          </cell>
        </row>
        <row r="767">
          <cell r="A767">
            <v>2003</v>
          </cell>
          <cell r="B767">
            <v>4</v>
          </cell>
          <cell r="C767" t="str">
            <v>B00</v>
          </cell>
          <cell r="D767">
            <v>1</v>
          </cell>
          <cell r="E767">
            <v>1</v>
          </cell>
          <cell r="F767">
            <v>4</v>
          </cell>
          <cell r="G767">
            <v>4600</v>
          </cell>
          <cell r="H767">
            <v>4</v>
          </cell>
          <cell r="I767" t="str">
            <v>I</v>
          </cell>
          <cell r="J767">
            <v>41</v>
          </cell>
          <cell r="K767">
            <v>3400</v>
          </cell>
          <cell r="L767">
            <v>1</v>
          </cell>
          <cell r="M767">
            <v>1</v>
          </cell>
          <cell r="N767">
            <v>101643</v>
          </cell>
        </row>
        <row r="768">
          <cell r="A768">
            <v>2003</v>
          </cell>
          <cell r="B768">
            <v>4</v>
          </cell>
          <cell r="C768" t="str">
            <v>B00</v>
          </cell>
          <cell r="D768">
            <v>1</v>
          </cell>
          <cell r="E768">
            <v>1</v>
          </cell>
          <cell r="F768">
            <v>4</v>
          </cell>
          <cell r="G768">
            <v>4600</v>
          </cell>
          <cell r="H768">
            <v>4</v>
          </cell>
          <cell r="I768" t="str">
            <v>I</v>
          </cell>
          <cell r="J768">
            <v>41</v>
          </cell>
          <cell r="K768">
            <v>5200</v>
          </cell>
          <cell r="L768">
            <v>2</v>
          </cell>
          <cell r="M768">
            <v>1</v>
          </cell>
          <cell r="N768">
            <v>698356</v>
          </cell>
        </row>
        <row r="769">
          <cell r="A769">
            <v>2003</v>
          </cell>
          <cell r="B769">
            <v>4</v>
          </cell>
          <cell r="C769" t="str">
            <v>B00</v>
          </cell>
          <cell r="D769">
            <v>1</v>
          </cell>
          <cell r="E769">
            <v>1</v>
          </cell>
          <cell r="F769">
            <v>4</v>
          </cell>
          <cell r="G769">
            <v>4600</v>
          </cell>
          <cell r="H769">
            <v>4</v>
          </cell>
          <cell r="I769" t="str">
            <v>P</v>
          </cell>
          <cell r="J769">
            <v>1</v>
          </cell>
          <cell r="K769">
            <v>1103</v>
          </cell>
          <cell r="L769">
            <v>1</v>
          </cell>
          <cell r="M769">
            <v>1</v>
          </cell>
          <cell r="N769">
            <v>9792692</v>
          </cell>
        </row>
        <row r="770">
          <cell r="A770">
            <v>2003</v>
          </cell>
          <cell r="B770">
            <v>4</v>
          </cell>
          <cell r="C770" t="str">
            <v>B00</v>
          </cell>
          <cell r="D770">
            <v>1</v>
          </cell>
          <cell r="E770">
            <v>1</v>
          </cell>
          <cell r="F770">
            <v>4</v>
          </cell>
          <cell r="G770">
            <v>4600</v>
          </cell>
          <cell r="H770">
            <v>4</v>
          </cell>
          <cell r="I770" t="str">
            <v>P</v>
          </cell>
          <cell r="J770">
            <v>1</v>
          </cell>
          <cell r="K770">
            <v>1201</v>
          </cell>
          <cell r="L770">
            <v>1</v>
          </cell>
          <cell r="M770">
            <v>1</v>
          </cell>
          <cell r="N770">
            <v>1409477</v>
          </cell>
        </row>
        <row r="771">
          <cell r="A771">
            <v>2003</v>
          </cell>
          <cell r="B771">
            <v>4</v>
          </cell>
          <cell r="C771" t="str">
            <v>B00</v>
          </cell>
          <cell r="D771">
            <v>1</v>
          </cell>
          <cell r="E771">
            <v>1</v>
          </cell>
          <cell r="F771">
            <v>4</v>
          </cell>
          <cell r="G771">
            <v>4600</v>
          </cell>
          <cell r="H771">
            <v>4</v>
          </cell>
          <cell r="I771" t="str">
            <v>P</v>
          </cell>
          <cell r="J771">
            <v>1</v>
          </cell>
          <cell r="K771">
            <v>1305</v>
          </cell>
          <cell r="L771">
            <v>1</v>
          </cell>
          <cell r="M771">
            <v>1</v>
          </cell>
          <cell r="N771">
            <v>272018</v>
          </cell>
        </row>
        <row r="772">
          <cell r="A772">
            <v>2003</v>
          </cell>
          <cell r="B772">
            <v>4</v>
          </cell>
          <cell r="C772" t="str">
            <v>B00</v>
          </cell>
          <cell r="D772">
            <v>1</v>
          </cell>
          <cell r="E772">
            <v>1</v>
          </cell>
          <cell r="F772">
            <v>4</v>
          </cell>
          <cell r="G772">
            <v>4600</v>
          </cell>
          <cell r="H772">
            <v>4</v>
          </cell>
          <cell r="I772" t="str">
            <v>P</v>
          </cell>
          <cell r="J772">
            <v>1</v>
          </cell>
          <cell r="K772">
            <v>1306</v>
          </cell>
          <cell r="L772">
            <v>1</v>
          </cell>
          <cell r="M772">
            <v>1</v>
          </cell>
          <cell r="N772">
            <v>1244683</v>
          </cell>
        </row>
        <row r="773">
          <cell r="A773">
            <v>2003</v>
          </cell>
          <cell r="B773">
            <v>4</v>
          </cell>
          <cell r="C773" t="str">
            <v>B00</v>
          </cell>
          <cell r="D773">
            <v>1</v>
          </cell>
          <cell r="E773">
            <v>1</v>
          </cell>
          <cell r="F773">
            <v>4</v>
          </cell>
          <cell r="G773">
            <v>4600</v>
          </cell>
          <cell r="H773">
            <v>4</v>
          </cell>
          <cell r="I773" t="str">
            <v>P</v>
          </cell>
          <cell r="J773">
            <v>1</v>
          </cell>
          <cell r="K773">
            <v>1507</v>
          </cell>
          <cell r="L773">
            <v>1</v>
          </cell>
          <cell r="M773">
            <v>1</v>
          </cell>
          <cell r="N773">
            <v>392256</v>
          </cell>
        </row>
        <row r="774">
          <cell r="A774">
            <v>2003</v>
          </cell>
          <cell r="B774">
            <v>4</v>
          </cell>
          <cell r="C774" t="str">
            <v>B00</v>
          </cell>
          <cell r="D774">
            <v>1</v>
          </cell>
          <cell r="E774">
            <v>1</v>
          </cell>
          <cell r="F774">
            <v>4</v>
          </cell>
          <cell r="G774">
            <v>4600</v>
          </cell>
          <cell r="H774">
            <v>4</v>
          </cell>
          <cell r="I774" t="str">
            <v>P</v>
          </cell>
          <cell r="J774">
            <v>1</v>
          </cell>
          <cell r="K774">
            <v>1508</v>
          </cell>
          <cell r="L774">
            <v>1</v>
          </cell>
          <cell r="M774">
            <v>1</v>
          </cell>
          <cell r="N774">
            <v>195855</v>
          </cell>
        </row>
        <row r="775">
          <cell r="A775">
            <v>2003</v>
          </cell>
          <cell r="B775">
            <v>4</v>
          </cell>
          <cell r="C775" t="str">
            <v>B00</v>
          </cell>
          <cell r="D775">
            <v>1</v>
          </cell>
          <cell r="E775">
            <v>1</v>
          </cell>
          <cell r="F775">
            <v>4</v>
          </cell>
          <cell r="G775">
            <v>4600</v>
          </cell>
          <cell r="H775">
            <v>4</v>
          </cell>
          <cell r="I775" t="str">
            <v>P</v>
          </cell>
          <cell r="J775">
            <v>1</v>
          </cell>
          <cell r="K775">
            <v>1509</v>
          </cell>
          <cell r="L775">
            <v>1</v>
          </cell>
          <cell r="M775">
            <v>1</v>
          </cell>
          <cell r="N775">
            <v>7728606</v>
          </cell>
        </row>
        <row r="776">
          <cell r="A776">
            <v>2003</v>
          </cell>
          <cell r="B776">
            <v>4</v>
          </cell>
          <cell r="C776" t="str">
            <v>B00</v>
          </cell>
          <cell r="D776">
            <v>1</v>
          </cell>
          <cell r="E776">
            <v>1</v>
          </cell>
          <cell r="F776">
            <v>4</v>
          </cell>
          <cell r="G776">
            <v>4600</v>
          </cell>
          <cell r="H776">
            <v>4</v>
          </cell>
          <cell r="I776" t="str">
            <v>P</v>
          </cell>
          <cell r="J776">
            <v>1</v>
          </cell>
          <cell r="K776">
            <v>1511</v>
          </cell>
          <cell r="L776">
            <v>1</v>
          </cell>
          <cell r="M776">
            <v>1</v>
          </cell>
          <cell r="N776">
            <v>685536</v>
          </cell>
        </row>
        <row r="777">
          <cell r="A777">
            <v>2003</v>
          </cell>
          <cell r="B777">
            <v>4</v>
          </cell>
          <cell r="C777" t="str">
            <v>B00</v>
          </cell>
          <cell r="D777">
            <v>1</v>
          </cell>
          <cell r="E777">
            <v>1</v>
          </cell>
          <cell r="F777">
            <v>4</v>
          </cell>
          <cell r="G777">
            <v>4600</v>
          </cell>
          <cell r="H777">
            <v>4</v>
          </cell>
          <cell r="I777" t="str">
            <v>P</v>
          </cell>
          <cell r="J777">
            <v>46</v>
          </cell>
          <cell r="K777">
            <v>2200</v>
          </cell>
          <cell r="L777">
            <v>1</v>
          </cell>
          <cell r="M777">
            <v>1</v>
          </cell>
          <cell r="N777">
            <v>8400</v>
          </cell>
        </row>
        <row r="778">
          <cell r="A778">
            <v>2003</v>
          </cell>
          <cell r="B778">
            <v>4</v>
          </cell>
          <cell r="C778" t="str">
            <v>B00</v>
          </cell>
          <cell r="D778">
            <v>1</v>
          </cell>
          <cell r="E778">
            <v>1</v>
          </cell>
          <cell r="F778">
            <v>4</v>
          </cell>
          <cell r="G778">
            <v>4600</v>
          </cell>
          <cell r="H778">
            <v>4</v>
          </cell>
          <cell r="I778" t="str">
            <v>P</v>
          </cell>
          <cell r="J778">
            <v>46</v>
          </cell>
          <cell r="K778">
            <v>3300</v>
          </cell>
          <cell r="L778">
            <v>1</v>
          </cell>
          <cell r="M778">
            <v>1</v>
          </cell>
          <cell r="N778">
            <v>99607</v>
          </cell>
        </row>
        <row r="779">
          <cell r="A779">
            <v>2003</v>
          </cell>
          <cell r="B779">
            <v>4</v>
          </cell>
          <cell r="C779" t="str">
            <v>B00</v>
          </cell>
          <cell r="D779">
            <v>1</v>
          </cell>
          <cell r="E779">
            <v>1</v>
          </cell>
          <cell r="F779">
            <v>4</v>
          </cell>
          <cell r="G779">
            <v>4600</v>
          </cell>
          <cell r="H779">
            <v>4</v>
          </cell>
          <cell r="I779" t="str">
            <v>P</v>
          </cell>
          <cell r="J779">
            <v>46</v>
          </cell>
          <cell r="K779">
            <v>3800</v>
          </cell>
          <cell r="L779">
            <v>1</v>
          </cell>
          <cell r="M779">
            <v>1</v>
          </cell>
          <cell r="N779">
            <v>189015</v>
          </cell>
        </row>
        <row r="780">
          <cell r="A780">
            <v>2003</v>
          </cell>
          <cell r="B780">
            <v>4</v>
          </cell>
          <cell r="C780" t="str">
            <v>B00</v>
          </cell>
          <cell r="D780">
            <v>1</v>
          </cell>
          <cell r="E780">
            <v>1</v>
          </cell>
          <cell r="F780">
            <v>4</v>
          </cell>
          <cell r="G780">
            <v>4600</v>
          </cell>
          <cell r="H780">
            <v>4</v>
          </cell>
          <cell r="I780" t="str">
            <v>P</v>
          </cell>
          <cell r="J780">
            <v>47</v>
          </cell>
          <cell r="K780">
            <v>2100</v>
          </cell>
          <cell r="L780">
            <v>1</v>
          </cell>
          <cell r="M780">
            <v>1</v>
          </cell>
          <cell r="N780">
            <v>1123112</v>
          </cell>
        </row>
        <row r="781">
          <cell r="A781">
            <v>2003</v>
          </cell>
          <cell r="B781">
            <v>4</v>
          </cell>
          <cell r="C781" t="str">
            <v>B00</v>
          </cell>
          <cell r="D781">
            <v>1</v>
          </cell>
          <cell r="E781">
            <v>1</v>
          </cell>
          <cell r="F781">
            <v>4</v>
          </cell>
          <cell r="G781">
            <v>4600</v>
          </cell>
          <cell r="H781">
            <v>4</v>
          </cell>
          <cell r="I781" t="str">
            <v>P</v>
          </cell>
          <cell r="J781">
            <v>47</v>
          </cell>
          <cell r="K781">
            <v>2200</v>
          </cell>
          <cell r="L781">
            <v>1</v>
          </cell>
          <cell r="M781">
            <v>1</v>
          </cell>
          <cell r="N781">
            <v>10430</v>
          </cell>
        </row>
        <row r="782">
          <cell r="A782">
            <v>2003</v>
          </cell>
          <cell r="B782">
            <v>4</v>
          </cell>
          <cell r="C782" t="str">
            <v>B00</v>
          </cell>
          <cell r="D782">
            <v>1</v>
          </cell>
          <cell r="E782">
            <v>1</v>
          </cell>
          <cell r="F782">
            <v>4</v>
          </cell>
          <cell r="G782">
            <v>4600</v>
          </cell>
          <cell r="H782">
            <v>4</v>
          </cell>
          <cell r="I782" t="str">
            <v>P</v>
          </cell>
          <cell r="J782">
            <v>47</v>
          </cell>
          <cell r="K782">
            <v>2300</v>
          </cell>
          <cell r="L782">
            <v>1</v>
          </cell>
          <cell r="M782">
            <v>1</v>
          </cell>
          <cell r="N782">
            <v>230254</v>
          </cell>
        </row>
        <row r="783">
          <cell r="A783">
            <v>2003</v>
          </cell>
          <cell r="B783">
            <v>4</v>
          </cell>
          <cell r="C783" t="str">
            <v>B00</v>
          </cell>
          <cell r="D783">
            <v>1</v>
          </cell>
          <cell r="E783">
            <v>1</v>
          </cell>
          <cell r="F783">
            <v>4</v>
          </cell>
          <cell r="G783">
            <v>4600</v>
          </cell>
          <cell r="H783">
            <v>4</v>
          </cell>
          <cell r="I783" t="str">
            <v>P</v>
          </cell>
          <cell r="J783">
            <v>47</v>
          </cell>
          <cell r="K783">
            <v>2400</v>
          </cell>
          <cell r="L783">
            <v>1</v>
          </cell>
          <cell r="M783">
            <v>1</v>
          </cell>
          <cell r="N783">
            <v>24319</v>
          </cell>
        </row>
        <row r="784">
          <cell r="A784">
            <v>2003</v>
          </cell>
          <cell r="B784">
            <v>4</v>
          </cell>
          <cell r="C784" t="str">
            <v>B00</v>
          </cell>
          <cell r="D784">
            <v>1</v>
          </cell>
          <cell r="E784">
            <v>1</v>
          </cell>
          <cell r="F784">
            <v>4</v>
          </cell>
          <cell r="G784">
            <v>4600</v>
          </cell>
          <cell r="H784">
            <v>4</v>
          </cell>
          <cell r="I784" t="str">
            <v>P</v>
          </cell>
          <cell r="J784">
            <v>47</v>
          </cell>
          <cell r="K784">
            <v>2500</v>
          </cell>
          <cell r="L784">
            <v>1</v>
          </cell>
          <cell r="M784">
            <v>1</v>
          </cell>
          <cell r="N784">
            <v>71650</v>
          </cell>
        </row>
        <row r="785">
          <cell r="A785">
            <v>2003</v>
          </cell>
          <cell r="B785">
            <v>4</v>
          </cell>
          <cell r="C785" t="str">
            <v>B00</v>
          </cell>
          <cell r="D785">
            <v>1</v>
          </cell>
          <cell r="E785">
            <v>1</v>
          </cell>
          <cell r="F785">
            <v>4</v>
          </cell>
          <cell r="G785">
            <v>4600</v>
          </cell>
          <cell r="H785">
            <v>4</v>
          </cell>
          <cell r="I785" t="str">
            <v>P</v>
          </cell>
          <cell r="J785">
            <v>47</v>
          </cell>
          <cell r="K785">
            <v>2700</v>
          </cell>
          <cell r="L785">
            <v>1</v>
          </cell>
          <cell r="M785">
            <v>1</v>
          </cell>
          <cell r="N785">
            <v>206799</v>
          </cell>
        </row>
        <row r="786">
          <cell r="A786">
            <v>2003</v>
          </cell>
          <cell r="B786">
            <v>4</v>
          </cell>
          <cell r="C786" t="str">
            <v>B00</v>
          </cell>
          <cell r="D786">
            <v>1</v>
          </cell>
          <cell r="E786">
            <v>1</v>
          </cell>
          <cell r="F786">
            <v>4</v>
          </cell>
          <cell r="G786">
            <v>4600</v>
          </cell>
          <cell r="H786">
            <v>4</v>
          </cell>
          <cell r="I786" t="str">
            <v>P</v>
          </cell>
          <cell r="J786">
            <v>47</v>
          </cell>
          <cell r="K786">
            <v>3800</v>
          </cell>
          <cell r="L786">
            <v>1</v>
          </cell>
          <cell r="M786">
            <v>1</v>
          </cell>
          <cell r="N786">
            <v>801820</v>
          </cell>
        </row>
        <row r="787">
          <cell r="A787">
            <v>2003</v>
          </cell>
          <cell r="B787">
            <v>4</v>
          </cell>
          <cell r="C787" t="str">
            <v>B00</v>
          </cell>
          <cell r="D787">
            <v>1</v>
          </cell>
          <cell r="E787">
            <v>1</v>
          </cell>
          <cell r="F787">
            <v>4</v>
          </cell>
          <cell r="G787">
            <v>4600</v>
          </cell>
          <cell r="H787">
            <v>4</v>
          </cell>
          <cell r="I787" t="str">
            <v>P</v>
          </cell>
          <cell r="J787">
            <v>48</v>
          </cell>
          <cell r="K787">
            <v>2200</v>
          </cell>
          <cell r="L787">
            <v>1</v>
          </cell>
          <cell r="M787">
            <v>1</v>
          </cell>
          <cell r="N787">
            <v>6510</v>
          </cell>
        </row>
        <row r="788">
          <cell r="A788">
            <v>2003</v>
          </cell>
          <cell r="B788">
            <v>4</v>
          </cell>
          <cell r="C788" t="str">
            <v>B00</v>
          </cell>
          <cell r="D788">
            <v>1</v>
          </cell>
          <cell r="E788">
            <v>1</v>
          </cell>
          <cell r="F788">
            <v>4</v>
          </cell>
          <cell r="G788">
            <v>4600</v>
          </cell>
          <cell r="H788">
            <v>4</v>
          </cell>
          <cell r="I788" t="str">
            <v>P</v>
          </cell>
          <cell r="J788">
            <v>48</v>
          </cell>
          <cell r="K788">
            <v>3300</v>
          </cell>
          <cell r="L788">
            <v>1</v>
          </cell>
          <cell r="M788">
            <v>1</v>
          </cell>
          <cell r="N788">
            <v>23493</v>
          </cell>
        </row>
        <row r="789">
          <cell r="A789">
            <v>2003</v>
          </cell>
          <cell r="B789">
            <v>4</v>
          </cell>
          <cell r="C789" t="str">
            <v>B00</v>
          </cell>
          <cell r="D789">
            <v>1</v>
          </cell>
          <cell r="E789">
            <v>1</v>
          </cell>
          <cell r="F789">
            <v>4</v>
          </cell>
          <cell r="G789">
            <v>4600</v>
          </cell>
          <cell r="H789">
            <v>4</v>
          </cell>
          <cell r="I789" t="str">
            <v>P</v>
          </cell>
          <cell r="J789">
            <v>48</v>
          </cell>
          <cell r="K789">
            <v>3800</v>
          </cell>
          <cell r="L789">
            <v>1</v>
          </cell>
          <cell r="M789">
            <v>1</v>
          </cell>
          <cell r="N789">
            <v>127696</v>
          </cell>
        </row>
        <row r="790">
          <cell r="A790">
            <v>2003</v>
          </cell>
          <cell r="B790">
            <v>4</v>
          </cell>
          <cell r="C790" t="str">
            <v>C00</v>
          </cell>
          <cell r="D790">
            <v>1</v>
          </cell>
          <cell r="E790">
            <v>1</v>
          </cell>
          <cell r="F790">
            <v>4</v>
          </cell>
          <cell r="G790">
            <v>4600</v>
          </cell>
          <cell r="H790">
            <v>4</v>
          </cell>
          <cell r="I790" t="str">
            <v>I</v>
          </cell>
          <cell r="J790">
            <v>44</v>
          </cell>
          <cell r="K790">
            <v>2100</v>
          </cell>
          <cell r="L790">
            <v>1</v>
          </cell>
          <cell r="M790">
            <v>1</v>
          </cell>
          <cell r="N790">
            <v>1742065</v>
          </cell>
        </row>
        <row r="791">
          <cell r="A791">
            <v>2003</v>
          </cell>
          <cell r="B791">
            <v>4</v>
          </cell>
          <cell r="C791" t="str">
            <v>C00</v>
          </cell>
          <cell r="D791">
            <v>1</v>
          </cell>
          <cell r="E791">
            <v>1</v>
          </cell>
          <cell r="F791">
            <v>4</v>
          </cell>
          <cell r="G791">
            <v>4600</v>
          </cell>
          <cell r="H791">
            <v>4</v>
          </cell>
          <cell r="I791" t="str">
            <v>I</v>
          </cell>
          <cell r="J791">
            <v>44</v>
          </cell>
          <cell r="K791">
            <v>2200</v>
          </cell>
          <cell r="L791">
            <v>1</v>
          </cell>
          <cell r="M791">
            <v>1</v>
          </cell>
          <cell r="N791">
            <v>12194</v>
          </cell>
        </row>
        <row r="792">
          <cell r="A792">
            <v>2003</v>
          </cell>
          <cell r="B792">
            <v>4</v>
          </cell>
          <cell r="C792" t="str">
            <v>C00</v>
          </cell>
          <cell r="D792">
            <v>1</v>
          </cell>
          <cell r="E792">
            <v>1</v>
          </cell>
          <cell r="F792">
            <v>4</v>
          </cell>
          <cell r="G792">
            <v>4600</v>
          </cell>
          <cell r="H792">
            <v>4</v>
          </cell>
          <cell r="I792" t="str">
            <v>I</v>
          </cell>
          <cell r="J792">
            <v>44</v>
          </cell>
          <cell r="K792">
            <v>3300</v>
          </cell>
          <cell r="L792">
            <v>1</v>
          </cell>
          <cell r="M792">
            <v>1</v>
          </cell>
          <cell r="N792">
            <v>263063</v>
          </cell>
        </row>
        <row r="793">
          <cell r="A793">
            <v>2003</v>
          </cell>
          <cell r="B793">
            <v>4</v>
          </cell>
          <cell r="C793" t="str">
            <v>C00</v>
          </cell>
          <cell r="D793">
            <v>1</v>
          </cell>
          <cell r="E793">
            <v>1</v>
          </cell>
          <cell r="F793">
            <v>4</v>
          </cell>
          <cell r="G793">
            <v>4600</v>
          </cell>
          <cell r="H793">
            <v>4</v>
          </cell>
          <cell r="I793" t="str">
            <v>I</v>
          </cell>
          <cell r="J793">
            <v>44</v>
          </cell>
          <cell r="K793">
            <v>3800</v>
          </cell>
          <cell r="L793">
            <v>1</v>
          </cell>
          <cell r="M793">
            <v>1</v>
          </cell>
          <cell r="N793">
            <v>685677</v>
          </cell>
        </row>
        <row r="794">
          <cell r="A794">
            <v>2003</v>
          </cell>
          <cell r="B794">
            <v>4</v>
          </cell>
          <cell r="C794" t="str">
            <v>C00</v>
          </cell>
          <cell r="D794">
            <v>1</v>
          </cell>
          <cell r="E794">
            <v>1</v>
          </cell>
          <cell r="F794">
            <v>4</v>
          </cell>
          <cell r="G794">
            <v>4600</v>
          </cell>
          <cell r="H794">
            <v>4</v>
          </cell>
          <cell r="I794" t="str">
            <v>P</v>
          </cell>
          <cell r="J794">
            <v>1</v>
          </cell>
          <cell r="K794">
            <v>1103</v>
          </cell>
          <cell r="L794">
            <v>1</v>
          </cell>
          <cell r="M794">
            <v>1</v>
          </cell>
          <cell r="N794">
            <v>2318630</v>
          </cell>
        </row>
        <row r="795">
          <cell r="A795">
            <v>2003</v>
          </cell>
          <cell r="B795">
            <v>4</v>
          </cell>
          <cell r="C795" t="str">
            <v>C00</v>
          </cell>
          <cell r="D795">
            <v>1</v>
          </cell>
          <cell r="E795">
            <v>1</v>
          </cell>
          <cell r="F795">
            <v>4</v>
          </cell>
          <cell r="G795">
            <v>4600</v>
          </cell>
          <cell r="H795">
            <v>4</v>
          </cell>
          <cell r="I795" t="str">
            <v>P</v>
          </cell>
          <cell r="J795">
            <v>1</v>
          </cell>
          <cell r="K795">
            <v>1201</v>
          </cell>
          <cell r="L795">
            <v>1</v>
          </cell>
          <cell r="M795">
            <v>1</v>
          </cell>
          <cell r="N795">
            <v>781355</v>
          </cell>
        </row>
        <row r="796">
          <cell r="A796">
            <v>2003</v>
          </cell>
          <cell r="B796">
            <v>4</v>
          </cell>
          <cell r="C796" t="str">
            <v>C00</v>
          </cell>
          <cell r="D796">
            <v>1</v>
          </cell>
          <cell r="E796">
            <v>1</v>
          </cell>
          <cell r="F796">
            <v>4</v>
          </cell>
          <cell r="G796">
            <v>4600</v>
          </cell>
          <cell r="H796">
            <v>4</v>
          </cell>
          <cell r="I796" t="str">
            <v>P</v>
          </cell>
          <cell r="J796">
            <v>1</v>
          </cell>
          <cell r="K796">
            <v>1305</v>
          </cell>
          <cell r="L796">
            <v>1</v>
          </cell>
          <cell r="M796">
            <v>1</v>
          </cell>
          <cell r="N796">
            <v>64407</v>
          </cell>
        </row>
        <row r="797">
          <cell r="A797">
            <v>2003</v>
          </cell>
          <cell r="B797">
            <v>4</v>
          </cell>
          <cell r="C797" t="str">
            <v>C00</v>
          </cell>
          <cell r="D797">
            <v>1</v>
          </cell>
          <cell r="E797">
            <v>1</v>
          </cell>
          <cell r="F797">
            <v>4</v>
          </cell>
          <cell r="G797">
            <v>4600</v>
          </cell>
          <cell r="H797">
            <v>4</v>
          </cell>
          <cell r="I797" t="str">
            <v>P</v>
          </cell>
          <cell r="J797">
            <v>1</v>
          </cell>
          <cell r="K797">
            <v>1306</v>
          </cell>
          <cell r="L797">
            <v>1</v>
          </cell>
          <cell r="M797">
            <v>1</v>
          </cell>
          <cell r="N797">
            <v>344442</v>
          </cell>
        </row>
        <row r="798">
          <cell r="A798">
            <v>2003</v>
          </cell>
          <cell r="B798">
            <v>4</v>
          </cell>
          <cell r="C798" t="str">
            <v>C00</v>
          </cell>
          <cell r="D798">
            <v>1</v>
          </cell>
          <cell r="E798">
            <v>1</v>
          </cell>
          <cell r="F798">
            <v>4</v>
          </cell>
          <cell r="G798">
            <v>4600</v>
          </cell>
          <cell r="H798">
            <v>4</v>
          </cell>
          <cell r="I798" t="str">
            <v>P</v>
          </cell>
          <cell r="J798">
            <v>1</v>
          </cell>
          <cell r="K798">
            <v>1507</v>
          </cell>
          <cell r="L798">
            <v>1</v>
          </cell>
          <cell r="M798">
            <v>1</v>
          </cell>
          <cell r="N798">
            <v>62736</v>
          </cell>
        </row>
        <row r="799">
          <cell r="A799">
            <v>2003</v>
          </cell>
          <cell r="B799">
            <v>4</v>
          </cell>
          <cell r="C799" t="str">
            <v>C00</v>
          </cell>
          <cell r="D799">
            <v>1</v>
          </cell>
          <cell r="E799">
            <v>1</v>
          </cell>
          <cell r="F799">
            <v>4</v>
          </cell>
          <cell r="G799">
            <v>4600</v>
          </cell>
          <cell r="H799">
            <v>4</v>
          </cell>
          <cell r="I799" t="str">
            <v>P</v>
          </cell>
          <cell r="J799">
            <v>1</v>
          </cell>
          <cell r="K799">
            <v>1508</v>
          </cell>
          <cell r="L799">
            <v>1</v>
          </cell>
          <cell r="M799">
            <v>1</v>
          </cell>
          <cell r="N799">
            <v>46369</v>
          </cell>
        </row>
        <row r="800">
          <cell r="A800">
            <v>2003</v>
          </cell>
          <cell r="B800">
            <v>4</v>
          </cell>
          <cell r="C800" t="str">
            <v>C00</v>
          </cell>
          <cell r="D800">
            <v>1</v>
          </cell>
          <cell r="E800">
            <v>1</v>
          </cell>
          <cell r="F800">
            <v>4</v>
          </cell>
          <cell r="G800">
            <v>4600</v>
          </cell>
          <cell r="H800">
            <v>4</v>
          </cell>
          <cell r="I800" t="str">
            <v>P</v>
          </cell>
          <cell r="J800">
            <v>1</v>
          </cell>
          <cell r="K800">
            <v>1509</v>
          </cell>
          <cell r="L800">
            <v>1</v>
          </cell>
          <cell r="M800">
            <v>1</v>
          </cell>
          <cell r="N800">
            <v>5395058</v>
          </cell>
        </row>
        <row r="801">
          <cell r="A801">
            <v>2003</v>
          </cell>
          <cell r="B801">
            <v>4</v>
          </cell>
          <cell r="C801" t="str">
            <v>C00</v>
          </cell>
          <cell r="D801">
            <v>1</v>
          </cell>
          <cell r="E801">
            <v>1</v>
          </cell>
          <cell r="F801">
            <v>4</v>
          </cell>
          <cell r="G801">
            <v>4600</v>
          </cell>
          <cell r="H801">
            <v>4</v>
          </cell>
          <cell r="I801" t="str">
            <v>P</v>
          </cell>
          <cell r="J801">
            <v>1</v>
          </cell>
          <cell r="K801">
            <v>1511</v>
          </cell>
          <cell r="L801">
            <v>1</v>
          </cell>
          <cell r="M801">
            <v>1</v>
          </cell>
          <cell r="N801">
            <v>81696</v>
          </cell>
        </row>
        <row r="802">
          <cell r="A802">
            <v>2003</v>
          </cell>
          <cell r="B802">
            <v>4</v>
          </cell>
          <cell r="C802" t="str">
            <v>C00</v>
          </cell>
          <cell r="D802">
            <v>1</v>
          </cell>
          <cell r="E802">
            <v>1</v>
          </cell>
          <cell r="F802">
            <v>4</v>
          </cell>
          <cell r="G802">
            <v>4600</v>
          </cell>
          <cell r="H802">
            <v>4</v>
          </cell>
          <cell r="I802" t="str">
            <v>P</v>
          </cell>
          <cell r="J802">
            <v>1</v>
          </cell>
          <cell r="K802">
            <v>2100</v>
          </cell>
          <cell r="L802">
            <v>1</v>
          </cell>
          <cell r="M802">
            <v>1</v>
          </cell>
          <cell r="N802">
            <v>385393</v>
          </cell>
        </row>
        <row r="803">
          <cell r="A803">
            <v>2003</v>
          </cell>
          <cell r="B803">
            <v>4</v>
          </cell>
          <cell r="C803" t="str">
            <v>C00</v>
          </cell>
          <cell r="D803">
            <v>1</v>
          </cell>
          <cell r="E803">
            <v>1</v>
          </cell>
          <cell r="F803">
            <v>4</v>
          </cell>
          <cell r="G803">
            <v>4600</v>
          </cell>
          <cell r="H803">
            <v>4</v>
          </cell>
          <cell r="I803" t="str">
            <v>P</v>
          </cell>
          <cell r="J803">
            <v>1</v>
          </cell>
          <cell r="K803">
            <v>2200</v>
          </cell>
          <cell r="L803">
            <v>1</v>
          </cell>
          <cell r="M803">
            <v>1</v>
          </cell>
          <cell r="N803">
            <v>3690</v>
          </cell>
        </row>
        <row r="804">
          <cell r="A804">
            <v>2003</v>
          </cell>
          <cell r="B804">
            <v>4</v>
          </cell>
          <cell r="C804" t="str">
            <v>C00</v>
          </cell>
          <cell r="D804">
            <v>1</v>
          </cell>
          <cell r="E804">
            <v>1</v>
          </cell>
          <cell r="F804">
            <v>4</v>
          </cell>
          <cell r="G804">
            <v>4600</v>
          </cell>
          <cell r="H804">
            <v>4</v>
          </cell>
          <cell r="I804" t="str">
            <v>P</v>
          </cell>
          <cell r="J804">
            <v>1</v>
          </cell>
          <cell r="K804">
            <v>2300</v>
          </cell>
          <cell r="L804">
            <v>1</v>
          </cell>
          <cell r="M804">
            <v>1</v>
          </cell>
          <cell r="N804">
            <v>55134</v>
          </cell>
        </row>
        <row r="805">
          <cell r="A805">
            <v>2003</v>
          </cell>
          <cell r="B805">
            <v>4</v>
          </cell>
          <cell r="C805" t="str">
            <v>C00</v>
          </cell>
          <cell r="D805">
            <v>1</v>
          </cell>
          <cell r="E805">
            <v>1</v>
          </cell>
          <cell r="F805">
            <v>4</v>
          </cell>
          <cell r="G805">
            <v>4600</v>
          </cell>
          <cell r="H805">
            <v>4</v>
          </cell>
          <cell r="I805" t="str">
            <v>P</v>
          </cell>
          <cell r="J805">
            <v>1</v>
          </cell>
          <cell r="K805">
            <v>2400</v>
          </cell>
          <cell r="L805">
            <v>1</v>
          </cell>
          <cell r="M805">
            <v>1</v>
          </cell>
          <cell r="N805">
            <v>13537</v>
          </cell>
        </row>
        <row r="806">
          <cell r="A806">
            <v>2003</v>
          </cell>
          <cell r="B806">
            <v>4</v>
          </cell>
          <cell r="C806" t="str">
            <v>C00</v>
          </cell>
          <cell r="D806">
            <v>1</v>
          </cell>
          <cell r="E806">
            <v>1</v>
          </cell>
          <cell r="F806">
            <v>4</v>
          </cell>
          <cell r="G806">
            <v>4600</v>
          </cell>
          <cell r="H806">
            <v>4</v>
          </cell>
          <cell r="I806" t="str">
            <v>P</v>
          </cell>
          <cell r="J806">
            <v>1</v>
          </cell>
          <cell r="K806">
            <v>2500</v>
          </cell>
          <cell r="L806">
            <v>1</v>
          </cell>
          <cell r="M806">
            <v>1</v>
          </cell>
          <cell r="N806">
            <v>10957</v>
          </cell>
        </row>
        <row r="807">
          <cell r="A807">
            <v>2003</v>
          </cell>
          <cell r="B807">
            <v>4</v>
          </cell>
          <cell r="C807" t="str">
            <v>C00</v>
          </cell>
          <cell r="D807">
            <v>1</v>
          </cell>
          <cell r="E807">
            <v>1</v>
          </cell>
          <cell r="F807">
            <v>4</v>
          </cell>
          <cell r="G807">
            <v>4600</v>
          </cell>
          <cell r="H807">
            <v>4</v>
          </cell>
          <cell r="I807" t="str">
            <v>P</v>
          </cell>
          <cell r="J807">
            <v>1</v>
          </cell>
          <cell r="K807">
            <v>2700</v>
          </cell>
          <cell r="L807">
            <v>1</v>
          </cell>
          <cell r="M807">
            <v>1</v>
          </cell>
          <cell r="N807">
            <v>17544</v>
          </cell>
        </row>
        <row r="808">
          <cell r="A808">
            <v>2003</v>
          </cell>
          <cell r="B808">
            <v>4</v>
          </cell>
          <cell r="C808" t="str">
            <v>C00</v>
          </cell>
          <cell r="D808">
            <v>1</v>
          </cell>
          <cell r="E808">
            <v>1</v>
          </cell>
          <cell r="F808">
            <v>4</v>
          </cell>
          <cell r="G808">
            <v>4600</v>
          </cell>
          <cell r="H808">
            <v>4</v>
          </cell>
          <cell r="I808" t="str">
            <v>P</v>
          </cell>
          <cell r="J808">
            <v>1</v>
          </cell>
          <cell r="K808">
            <v>3100</v>
          </cell>
          <cell r="L808">
            <v>1</v>
          </cell>
          <cell r="M808">
            <v>1</v>
          </cell>
          <cell r="N808">
            <v>18935</v>
          </cell>
        </row>
        <row r="809">
          <cell r="A809">
            <v>2003</v>
          </cell>
          <cell r="B809">
            <v>4</v>
          </cell>
          <cell r="C809" t="str">
            <v>C00</v>
          </cell>
          <cell r="D809">
            <v>1</v>
          </cell>
          <cell r="E809">
            <v>1</v>
          </cell>
          <cell r="F809">
            <v>4</v>
          </cell>
          <cell r="G809">
            <v>4600</v>
          </cell>
          <cell r="H809">
            <v>4</v>
          </cell>
          <cell r="I809" t="str">
            <v>P</v>
          </cell>
          <cell r="J809">
            <v>1</v>
          </cell>
          <cell r="K809">
            <v>3400</v>
          </cell>
          <cell r="L809">
            <v>1</v>
          </cell>
          <cell r="M809">
            <v>1</v>
          </cell>
          <cell r="N809">
            <v>8360</v>
          </cell>
        </row>
        <row r="810">
          <cell r="A810">
            <v>2003</v>
          </cell>
          <cell r="B810">
            <v>4</v>
          </cell>
          <cell r="C810" t="str">
            <v>C00</v>
          </cell>
          <cell r="D810">
            <v>1</v>
          </cell>
          <cell r="E810">
            <v>1</v>
          </cell>
          <cell r="F810">
            <v>4</v>
          </cell>
          <cell r="G810">
            <v>4600</v>
          </cell>
          <cell r="H810">
            <v>4</v>
          </cell>
          <cell r="I810" t="str">
            <v>P</v>
          </cell>
          <cell r="J810">
            <v>1</v>
          </cell>
          <cell r="K810">
            <v>3500</v>
          </cell>
          <cell r="L810">
            <v>1</v>
          </cell>
          <cell r="M810">
            <v>1</v>
          </cell>
          <cell r="N810">
            <v>60000</v>
          </cell>
        </row>
        <row r="811">
          <cell r="A811">
            <v>2003</v>
          </cell>
          <cell r="B811">
            <v>4</v>
          </cell>
          <cell r="C811" t="str">
            <v>C00</v>
          </cell>
          <cell r="D811">
            <v>1</v>
          </cell>
          <cell r="E811">
            <v>1</v>
          </cell>
          <cell r="F811">
            <v>4</v>
          </cell>
          <cell r="G811">
            <v>4600</v>
          </cell>
          <cell r="H811">
            <v>4</v>
          </cell>
          <cell r="I811" t="str">
            <v>P</v>
          </cell>
          <cell r="J811">
            <v>1</v>
          </cell>
          <cell r="K811">
            <v>3800</v>
          </cell>
          <cell r="L811">
            <v>1</v>
          </cell>
          <cell r="M811">
            <v>1</v>
          </cell>
          <cell r="N811">
            <v>110000</v>
          </cell>
        </row>
        <row r="812">
          <cell r="A812">
            <v>2003</v>
          </cell>
          <cell r="B812">
            <v>4</v>
          </cell>
          <cell r="C812" t="str">
            <v>C00</v>
          </cell>
          <cell r="D812">
            <v>1</v>
          </cell>
          <cell r="E812">
            <v>1</v>
          </cell>
          <cell r="F812">
            <v>4</v>
          </cell>
          <cell r="G812">
            <v>4600</v>
          </cell>
          <cell r="H812">
            <v>4</v>
          </cell>
          <cell r="I812" t="str">
            <v>P</v>
          </cell>
          <cell r="J812">
            <v>49</v>
          </cell>
          <cell r="K812">
            <v>2100</v>
          </cell>
          <cell r="L812">
            <v>1</v>
          </cell>
          <cell r="M812">
            <v>1</v>
          </cell>
          <cell r="N812">
            <v>50486</v>
          </cell>
        </row>
        <row r="813">
          <cell r="A813">
            <v>2003</v>
          </cell>
          <cell r="B813">
            <v>4</v>
          </cell>
          <cell r="C813" t="str">
            <v>C00</v>
          </cell>
          <cell r="D813">
            <v>1</v>
          </cell>
          <cell r="E813">
            <v>1</v>
          </cell>
          <cell r="F813">
            <v>4</v>
          </cell>
          <cell r="G813">
            <v>4600</v>
          </cell>
          <cell r="H813">
            <v>4</v>
          </cell>
          <cell r="I813" t="str">
            <v>P</v>
          </cell>
          <cell r="J813">
            <v>49</v>
          </cell>
          <cell r="K813">
            <v>2300</v>
          </cell>
          <cell r="L813">
            <v>1</v>
          </cell>
          <cell r="M813">
            <v>1</v>
          </cell>
          <cell r="N813">
            <v>30000</v>
          </cell>
        </row>
        <row r="814">
          <cell r="A814">
            <v>2003</v>
          </cell>
          <cell r="B814">
            <v>4</v>
          </cell>
          <cell r="C814" t="str">
            <v>C00</v>
          </cell>
          <cell r="D814">
            <v>1</v>
          </cell>
          <cell r="E814">
            <v>1</v>
          </cell>
          <cell r="F814">
            <v>4</v>
          </cell>
          <cell r="G814">
            <v>4600</v>
          </cell>
          <cell r="H814">
            <v>4</v>
          </cell>
          <cell r="I814" t="str">
            <v>P</v>
          </cell>
          <cell r="J814">
            <v>49</v>
          </cell>
          <cell r="K814">
            <v>2500</v>
          </cell>
          <cell r="L814">
            <v>1</v>
          </cell>
          <cell r="M814">
            <v>1</v>
          </cell>
          <cell r="N814">
            <v>28738</v>
          </cell>
        </row>
        <row r="815">
          <cell r="A815">
            <v>2003</v>
          </cell>
          <cell r="B815">
            <v>4</v>
          </cell>
          <cell r="C815" t="str">
            <v>C00</v>
          </cell>
          <cell r="D815">
            <v>1</v>
          </cell>
          <cell r="E815">
            <v>1</v>
          </cell>
          <cell r="F815">
            <v>4</v>
          </cell>
          <cell r="G815">
            <v>4600</v>
          </cell>
          <cell r="H815">
            <v>4</v>
          </cell>
          <cell r="I815" t="str">
            <v>P</v>
          </cell>
          <cell r="J815">
            <v>49</v>
          </cell>
          <cell r="K815">
            <v>2700</v>
          </cell>
          <cell r="L815">
            <v>1</v>
          </cell>
          <cell r="M815">
            <v>1</v>
          </cell>
          <cell r="N815">
            <v>25639</v>
          </cell>
        </row>
        <row r="816">
          <cell r="A816">
            <v>2003</v>
          </cell>
          <cell r="B816">
            <v>4</v>
          </cell>
          <cell r="C816" t="str">
            <v>C00</v>
          </cell>
          <cell r="D816">
            <v>1</v>
          </cell>
          <cell r="E816">
            <v>1</v>
          </cell>
          <cell r="F816">
            <v>4</v>
          </cell>
          <cell r="G816">
            <v>4600</v>
          </cell>
          <cell r="H816">
            <v>4</v>
          </cell>
          <cell r="I816" t="str">
            <v>P</v>
          </cell>
          <cell r="J816">
            <v>49</v>
          </cell>
          <cell r="K816">
            <v>3100</v>
          </cell>
          <cell r="L816">
            <v>1</v>
          </cell>
          <cell r="M816">
            <v>1</v>
          </cell>
          <cell r="N816">
            <v>11722</v>
          </cell>
        </row>
        <row r="817">
          <cell r="A817">
            <v>2003</v>
          </cell>
          <cell r="B817">
            <v>4</v>
          </cell>
          <cell r="C817" t="str">
            <v>C00</v>
          </cell>
          <cell r="D817">
            <v>1</v>
          </cell>
          <cell r="E817">
            <v>1</v>
          </cell>
          <cell r="F817">
            <v>4</v>
          </cell>
          <cell r="G817">
            <v>4600</v>
          </cell>
          <cell r="H817">
            <v>4</v>
          </cell>
          <cell r="I817" t="str">
            <v>P</v>
          </cell>
          <cell r="J817">
            <v>49</v>
          </cell>
          <cell r="K817">
            <v>3400</v>
          </cell>
          <cell r="L817">
            <v>1</v>
          </cell>
          <cell r="M817">
            <v>1</v>
          </cell>
          <cell r="N817">
            <v>8358</v>
          </cell>
        </row>
        <row r="818">
          <cell r="A818">
            <v>2003</v>
          </cell>
          <cell r="B818">
            <v>4</v>
          </cell>
          <cell r="C818" t="str">
            <v>C00</v>
          </cell>
          <cell r="D818">
            <v>1</v>
          </cell>
          <cell r="E818">
            <v>1</v>
          </cell>
          <cell r="F818">
            <v>4</v>
          </cell>
          <cell r="G818">
            <v>4600</v>
          </cell>
          <cell r="H818">
            <v>4</v>
          </cell>
          <cell r="I818" t="str">
            <v>P</v>
          </cell>
          <cell r="J818">
            <v>49</v>
          </cell>
          <cell r="K818">
            <v>3800</v>
          </cell>
          <cell r="L818">
            <v>1</v>
          </cell>
          <cell r="M818">
            <v>1</v>
          </cell>
          <cell r="N818">
            <v>259501</v>
          </cell>
        </row>
        <row r="819">
          <cell r="A819">
            <v>2003</v>
          </cell>
          <cell r="B819">
            <v>4</v>
          </cell>
          <cell r="C819" t="str">
            <v>C00</v>
          </cell>
          <cell r="D819">
            <v>1</v>
          </cell>
          <cell r="E819">
            <v>1</v>
          </cell>
          <cell r="F819">
            <v>4</v>
          </cell>
          <cell r="G819">
            <v>4600</v>
          </cell>
          <cell r="H819">
            <v>4</v>
          </cell>
          <cell r="I819" t="str">
            <v>P</v>
          </cell>
          <cell r="J819">
            <v>50</v>
          </cell>
          <cell r="K819">
            <v>2100</v>
          </cell>
          <cell r="L819">
            <v>1</v>
          </cell>
          <cell r="M819">
            <v>1</v>
          </cell>
          <cell r="N819">
            <v>18185</v>
          </cell>
        </row>
        <row r="820">
          <cell r="A820">
            <v>2003</v>
          </cell>
          <cell r="B820">
            <v>4</v>
          </cell>
          <cell r="C820" t="str">
            <v>C00</v>
          </cell>
          <cell r="D820">
            <v>1</v>
          </cell>
          <cell r="E820">
            <v>1</v>
          </cell>
          <cell r="F820">
            <v>4</v>
          </cell>
          <cell r="G820">
            <v>4600</v>
          </cell>
          <cell r="H820">
            <v>4</v>
          </cell>
          <cell r="I820" t="str">
            <v>P</v>
          </cell>
          <cell r="J820">
            <v>50</v>
          </cell>
          <cell r="K820">
            <v>2300</v>
          </cell>
          <cell r="L820">
            <v>1</v>
          </cell>
          <cell r="M820">
            <v>1</v>
          </cell>
          <cell r="N820">
            <v>30000</v>
          </cell>
        </row>
        <row r="821">
          <cell r="A821">
            <v>2003</v>
          </cell>
          <cell r="B821">
            <v>4</v>
          </cell>
          <cell r="C821" t="str">
            <v>C00</v>
          </cell>
          <cell r="D821">
            <v>1</v>
          </cell>
          <cell r="E821">
            <v>1</v>
          </cell>
          <cell r="F821">
            <v>4</v>
          </cell>
          <cell r="G821">
            <v>4600</v>
          </cell>
          <cell r="H821">
            <v>4</v>
          </cell>
          <cell r="I821" t="str">
            <v>P</v>
          </cell>
          <cell r="J821">
            <v>50</v>
          </cell>
          <cell r="K821">
            <v>2500</v>
          </cell>
          <cell r="L821">
            <v>1</v>
          </cell>
          <cell r="M821">
            <v>1</v>
          </cell>
          <cell r="N821">
            <v>61666</v>
          </cell>
        </row>
        <row r="822">
          <cell r="A822">
            <v>2003</v>
          </cell>
          <cell r="B822">
            <v>4</v>
          </cell>
          <cell r="C822" t="str">
            <v>C00</v>
          </cell>
          <cell r="D822">
            <v>1</v>
          </cell>
          <cell r="E822">
            <v>1</v>
          </cell>
          <cell r="F822">
            <v>4</v>
          </cell>
          <cell r="G822">
            <v>4600</v>
          </cell>
          <cell r="H822">
            <v>4</v>
          </cell>
          <cell r="I822" t="str">
            <v>P</v>
          </cell>
          <cell r="J822">
            <v>50</v>
          </cell>
          <cell r="K822">
            <v>2700</v>
          </cell>
          <cell r="L822">
            <v>1</v>
          </cell>
          <cell r="M822">
            <v>1</v>
          </cell>
          <cell r="N822">
            <v>54967</v>
          </cell>
        </row>
        <row r="823">
          <cell r="A823">
            <v>2003</v>
          </cell>
          <cell r="B823">
            <v>4</v>
          </cell>
          <cell r="C823" t="str">
            <v>C00</v>
          </cell>
          <cell r="D823">
            <v>1</v>
          </cell>
          <cell r="E823">
            <v>1</v>
          </cell>
          <cell r="F823">
            <v>4</v>
          </cell>
          <cell r="G823">
            <v>4600</v>
          </cell>
          <cell r="H823">
            <v>4</v>
          </cell>
          <cell r="I823" t="str">
            <v>P</v>
          </cell>
          <cell r="J823">
            <v>50</v>
          </cell>
          <cell r="K823">
            <v>3400</v>
          </cell>
          <cell r="L823">
            <v>1</v>
          </cell>
          <cell r="M823">
            <v>1</v>
          </cell>
          <cell r="N823">
            <v>4178</v>
          </cell>
        </row>
        <row r="824">
          <cell r="A824">
            <v>2003</v>
          </cell>
          <cell r="B824">
            <v>4</v>
          </cell>
          <cell r="C824" t="str">
            <v>C00</v>
          </cell>
          <cell r="D824">
            <v>1</v>
          </cell>
          <cell r="E824">
            <v>1</v>
          </cell>
          <cell r="F824">
            <v>4</v>
          </cell>
          <cell r="G824">
            <v>4600</v>
          </cell>
          <cell r="H824">
            <v>4</v>
          </cell>
          <cell r="I824" t="str">
            <v>P</v>
          </cell>
          <cell r="J824">
            <v>50</v>
          </cell>
          <cell r="K824">
            <v>3700</v>
          </cell>
          <cell r="L824">
            <v>1</v>
          </cell>
          <cell r="M824">
            <v>1</v>
          </cell>
          <cell r="N824">
            <v>300000</v>
          </cell>
        </row>
        <row r="825">
          <cell r="A825">
            <v>2003</v>
          </cell>
          <cell r="B825">
            <v>4</v>
          </cell>
          <cell r="C825" t="str">
            <v>C00</v>
          </cell>
          <cell r="D825">
            <v>1</v>
          </cell>
          <cell r="E825">
            <v>1</v>
          </cell>
          <cell r="F825">
            <v>4</v>
          </cell>
          <cell r="G825">
            <v>4600</v>
          </cell>
          <cell r="H825">
            <v>4</v>
          </cell>
          <cell r="I825" t="str">
            <v>P</v>
          </cell>
          <cell r="J825">
            <v>50</v>
          </cell>
          <cell r="K825">
            <v>3800</v>
          </cell>
          <cell r="L825">
            <v>1</v>
          </cell>
          <cell r="M825">
            <v>1</v>
          </cell>
          <cell r="N825">
            <v>111739</v>
          </cell>
        </row>
        <row r="826">
          <cell r="A826">
            <v>2003</v>
          </cell>
          <cell r="B826">
            <v>4</v>
          </cell>
          <cell r="C826" t="str">
            <v>E0A</v>
          </cell>
          <cell r="D826">
            <v>1</v>
          </cell>
          <cell r="E826">
            <v>1</v>
          </cell>
          <cell r="F826">
            <v>4</v>
          </cell>
          <cell r="G826">
            <v>4600</v>
          </cell>
          <cell r="H826">
            <v>4</v>
          </cell>
          <cell r="I826" t="str">
            <v>I</v>
          </cell>
          <cell r="J826">
            <v>45</v>
          </cell>
          <cell r="K826">
            <v>4304</v>
          </cell>
          <cell r="L826">
            <v>2</v>
          </cell>
          <cell r="M826">
            <v>1</v>
          </cell>
          <cell r="N826">
            <v>1000000</v>
          </cell>
        </row>
        <row r="827">
          <cell r="A827">
            <v>2003</v>
          </cell>
          <cell r="B827">
            <v>4</v>
          </cell>
          <cell r="C827" t="str">
            <v>E0A</v>
          </cell>
          <cell r="D827">
            <v>1</v>
          </cell>
          <cell r="E827">
            <v>1</v>
          </cell>
          <cell r="F827">
            <v>4</v>
          </cell>
          <cell r="G827">
            <v>4600</v>
          </cell>
          <cell r="H827">
            <v>4</v>
          </cell>
          <cell r="I827" t="str">
            <v>P</v>
          </cell>
          <cell r="J827">
            <v>51</v>
          </cell>
          <cell r="K827">
            <v>4301</v>
          </cell>
          <cell r="L827">
            <v>1</v>
          </cell>
          <cell r="M827">
            <v>1</v>
          </cell>
          <cell r="N827">
            <v>46190421</v>
          </cell>
        </row>
        <row r="828">
          <cell r="A828">
            <v>2003</v>
          </cell>
          <cell r="B828">
            <v>4</v>
          </cell>
          <cell r="C828" t="str">
            <v>E0A</v>
          </cell>
          <cell r="D828">
            <v>1</v>
          </cell>
          <cell r="E828">
            <v>1</v>
          </cell>
          <cell r="F828">
            <v>4</v>
          </cell>
          <cell r="G828">
            <v>4600</v>
          </cell>
          <cell r="H828">
            <v>4</v>
          </cell>
          <cell r="I828" t="str">
            <v>P</v>
          </cell>
          <cell r="J828">
            <v>51</v>
          </cell>
          <cell r="K828">
            <v>4302</v>
          </cell>
          <cell r="L828">
            <v>1</v>
          </cell>
          <cell r="M828">
            <v>1</v>
          </cell>
          <cell r="N828">
            <v>4069424</v>
          </cell>
        </row>
        <row r="829">
          <cell r="A829">
            <v>2003</v>
          </cell>
          <cell r="B829">
            <v>4</v>
          </cell>
          <cell r="C829" t="str">
            <v>E0A</v>
          </cell>
          <cell r="D829">
            <v>1</v>
          </cell>
          <cell r="E829">
            <v>1</v>
          </cell>
          <cell r="F829">
            <v>4</v>
          </cell>
          <cell r="G829">
            <v>4600</v>
          </cell>
          <cell r="H829">
            <v>4</v>
          </cell>
          <cell r="I829" t="str">
            <v>P</v>
          </cell>
          <cell r="J829">
            <v>51</v>
          </cell>
          <cell r="K829">
            <v>4303</v>
          </cell>
          <cell r="L829">
            <v>1</v>
          </cell>
          <cell r="M829">
            <v>1</v>
          </cell>
          <cell r="N829">
            <v>33786176</v>
          </cell>
        </row>
        <row r="830">
          <cell r="A830">
            <v>2003</v>
          </cell>
          <cell r="B830">
            <v>4</v>
          </cell>
          <cell r="C830" t="str">
            <v>E0A</v>
          </cell>
          <cell r="D830">
            <v>1</v>
          </cell>
          <cell r="E830">
            <v>1</v>
          </cell>
          <cell r="F830">
            <v>4</v>
          </cell>
          <cell r="G830">
            <v>4600</v>
          </cell>
          <cell r="H830">
            <v>4</v>
          </cell>
          <cell r="I830" t="str">
            <v>P</v>
          </cell>
          <cell r="J830">
            <v>51</v>
          </cell>
          <cell r="K830">
            <v>4322</v>
          </cell>
          <cell r="L830">
            <v>1</v>
          </cell>
          <cell r="M830">
            <v>1</v>
          </cell>
          <cell r="N830">
            <v>14269379</v>
          </cell>
        </row>
        <row r="831">
          <cell r="A831">
            <v>2003</v>
          </cell>
          <cell r="B831">
            <v>4</v>
          </cell>
          <cell r="C831" t="str">
            <v>E0A</v>
          </cell>
          <cell r="D831">
            <v>1</v>
          </cell>
          <cell r="E831">
            <v>1</v>
          </cell>
          <cell r="F831">
            <v>4</v>
          </cell>
          <cell r="G831">
            <v>4600</v>
          </cell>
          <cell r="H831">
            <v>6</v>
          </cell>
          <cell r="I831" t="str">
            <v>P</v>
          </cell>
          <cell r="J831">
            <v>52</v>
          </cell>
          <cell r="K831">
            <v>4301</v>
          </cell>
          <cell r="L831">
            <v>1</v>
          </cell>
          <cell r="M831">
            <v>1</v>
          </cell>
          <cell r="N831">
            <v>976500</v>
          </cell>
        </row>
        <row r="832">
          <cell r="A832">
            <v>2003</v>
          </cell>
          <cell r="B832">
            <v>4</v>
          </cell>
          <cell r="C832" t="str">
            <v>E0A</v>
          </cell>
          <cell r="D832">
            <v>1</v>
          </cell>
          <cell r="E832">
            <v>1</v>
          </cell>
          <cell r="F832">
            <v>4</v>
          </cell>
          <cell r="G832">
            <v>4600</v>
          </cell>
          <cell r="H832">
            <v>7</v>
          </cell>
          <cell r="I832" t="str">
            <v>I</v>
          </cell>
          <cell r="J832">
            <v>46</v>
          </cell>
          <cell r="K832">
            <v>4304</v>
          </cell>
          <cell r="L832">
            <v>2</v>
          </cell>
          <cell r="M832">
            <v>1</v>
          </cell>
          <cell r="N832">
            <v>526200</v>
          </cell>
        </row>
        <row r="833">
          <cell r="A833">
            <v>2003</v>
          </cell>
          <cell r="B833">
            <v>4</v>
          </cell>
          <cell r="C833" t="str">
            <v>E0A</v>
          </cell>
          <cell r="D833">
            <v>1</v>
          </cell>
          <cell r="E833">
            <v>1</v>
          </cell>
          <cell r="F833">
            <v>4</v>
          </cell>
          <cell r="G833">
            <v>4600</v>
          </cell>
          <cell r="H833">
            <v>7</v>
          </cell>
          <cell r="I833" t="str">
            <v>P</v>
          </cell>
          <cell r="J833">
            <v>53</v>
          </cell>
          <cell r="K833">
            <v>4301</v>
          </cell>
          <cell r="L833">
            <v>1</v>
          </cell>
          <cell r="M833">
            <v>1</v>
          </cell>
          <cell r="N833">
            <v>8213800</v>
          </cell>
        </row>
        <row r="834">
          <cell r="A834">
            <v>2003</v>
          </cell>
          <cell r="B834">
            <v>4</v>
          </cell>
          <cell r="C834" t="str">
            <v>E0A</v>
          </cell>
          <cell r="D834">
            <v>1</v>
          </cell>
          <cell r="E834">
            <v>1</v>
          </cell>
          <cell r="F834">
            <v>4</v>
          </cell>
          <cell r="G834">
            <v>4600</v>
          </cell>
          <cell r="H834">
            <v>7</v>
          </cell>
          <cell r="I834" t="str">
            <v>P</v>
          </cell>
          <cell r="J834">
            <v>53</v>
          </cell>
          <cell r="K834">
            <v>4302</v>
          </cell>
          <cell r="L834">
            <v>1</v>
          </cell>
          <cell r="M834">
            <v>1</v>
          </cell>
          <cell r="N834">
            <v>461383</v>
          </cell>
        </row>
        <row r="835">
          <cell r="A835">
            <v>2003</v>
          </cell>
          <cell r="B835">
            <v>4</v>
          </cell>
          <cell r="C835" t="str">
            <v>E0A</v>
          </cell>
          <cell r="D835">
            <v>1</v>
          </cell>
          <cell r="E835">
            <v>1</v>
          </cell>
          <cell r="F835">
            <v>4</v>
          </cell>
          <cell r="G835">
            <v>4600</v>
          </cell>
          <cell r="H835">
            <v>7</v>
          </cell>
          <cell r="I835" t="str">
            <v>P</v>
          </cell>
          <cell r="J835">
            <v>53</v>
          </cell>
          <cell r="K835">
            <v>4303</v>
          </cell>
          <cell r="L835">
            <v>1</v>
          </cell>
          <cell r="M835">
            <v>1</v>
          </cell>
          <cell r="N835">
            <v>5274717</v>
          </cell>
        </row>
        <row r="836">
          <cell r="A836">
            <v>2003</v>
          </cell>
          <cell r="B836">
            <v>4</v>
          </cell>
          <cell r="C836" t="str">
            <v>FKU</v>
          </cell>
          <cell r="D836">
            <v>10</v>
          </cell>
          <cell r="E836">
            <v>2</v>
          </cell>
          <cell r="F836">
            <v>0</v>
          </cell>
          <cell r="G836">
            <v>4600</v>
          </cell>
          <cell r="H836">
            <v>4</v>
          </cell>
          <cell r="I836" t="str">
            <v>P</v>
          </cell>
          <cell r="J836">
            <v>89</v>
          </cell>
          <cell r="K836">
            <v>4301</v>
          </cell>
          <cell r="L836">
            <v>1</v>
          </cell>
          <cell r="M836">
            <v>1</v>
          </cell>
          <cell r="N836">
            <v>1000000</v>
          </cell>
        </row>
        <row r="837">
          <cell r="A837">
            <v>2003</v>
          </cell>
          <cell r="B837">
            <v>4</v>
          </cell>
          <cell r="C837" t="str">
            <v>F00</v>
          </cell>
          <cell r="D837">
            <v>3</v>
          </cell>
          <cell r="E837">
            <v>1</v>
          </cell>
          <cell r="F837">
            <v>0</v>
          </cell>
          <cell r="G837">
            <v>4600</v>
          </cell>
          <cell r="H837">
            <v>4</v>
          </cell>
          <cell r="I837" t="str">
            <v>P</v>
          </cell>
          <cell r="J837">
            <v>1</v>
          </cell>
          <cell r="K837">
            <v>1103</v>
          </cell>
          <cell r="L837">
            <v>1</v>
          </cell>
          <cell r="M837">
            <v>1</v>
          </cell>
          <cell r="N837">
            <v>23719573</v>
          </cell>
        </row>
        <row r="838">
          <cell r="A838">
            <v>2003</v>
          </cell>
          <cell r="B838">
            <v>4</v>
          </cell>
          <cell r="C838" t="str">
            <v>F00</v>
          </cell>
          <cell r="D838">
            <v>3</v>
          </cell>
          <cell r="E838">
            <v>1</v>
          </cell>
          <cell r="F838">
            <v>0</v>
          </cell>
          <cell r="G838">
            <v>4600</v>
          </cell>
          <cell r="H838">
            <v>4</v>
          </cell>
          <cell r="I838" t="str">
            <v>P</v>
          </cell>
          <cell r="J838">
            <v>1</v>
          </cell>
          <cell r="K838">
            <v>1201</v>
          </cell>
          <cell r="L838">
            <v>1</v>
          </cell>
          <cell r="M838">
            <v>1</v>
          </cell>
          <cell r="N838">
            <v>1858166</v>
          </cell>
        </row>
        <row r="839">
          <cell r="A839">
            <v>2003</v>
          </cell>
          <cell r="B839">
            <v>4</v>
          </cell>
          <cell r="C839" t="str">
            <v>F00</v>
          </cell>
          <cell r="D839">
            <v>3</v>
          </cell>
          <cell r="E839">
            <v>1</v>
          </cell>
          <cell r="F839">
            <v>0</v>
          </cell>
          <cell r="G839">
            <v>4600</v>
          </cell>
          <cell r="H839">
            <v>4</v>
          </cell>
          <cell r="I839" t="str">
            <v>P</v>
          </cell>
          <cell r="J839">
            <v>1</v>
          </cell>
          <cell r="K839">
            <v>1305</v>
          </cell>
          <cell r="L839">
            <v>1</v>
          </cell>
          <cell r="M839">
            <v>1</v>
          </cell>
          <cell r="N839">
            <v>658876</v>
          </cell>
        </row>
        <row r="840">
          <cell r="A840">
            <v>2003</v>
          </cell>
          <cell r="B840">
            <v>4</v>
          </cell>
          <cell r="C840" t="str">
            <v>F00</v>
          </cell>
          <cell r="D840">
            <v>3</v>
          </cell>
          <cell r="E840">
            <v>1</v>
          </cell>
          <cell r="F840">
            <v>0</v>
          </cell>
          <cell r="G840">
            <v>4600</v>
          </cell>
          <cell r="H840">
            <v>4</v>
          </cell>
          <cell r="I840" t="str">
            <v>P</v>
          </cell>
          <cell r="J840">
            <v>1</v>
          </cell>
          <cell r="K840">
            <v>1306</v>
          </cell>
          <cell r="L840">
            <v>1</v>
          </cell>
          <cell r="M840">
            <v>1</v>
          </cell>
          <cell r="N840">
            <v>2841969</v>
          </cell>
        </row>
        <row r="841">
          <cell r="A841">
            <v>2003</v>
          </cell>
          <cell r="B841">
            <v>4</v>
          </cell>
          <cell r="C841" t="str">
            <v>F00</v>
          </cell>
          <cell r="D841">
            <v>3</v>
          </cell>
          <cell r="E841">
            <v>1</v>
          </cell>
          <cell r="F841">
            <v>0</v>
          </cell>
          <cell r="G841">
            <v>4600</v>
          </cell>
          <cell r="H841">
            <v>4</v>
          </cell>
          <cell r="I841" t="str">
            <v>P</v>
          </cell>
          <cell r="J841">
            <v>1</v>
          </cell>
          <cell r="K841">
            <v>1507</v>
          </cell>
          <cell r="L841">
            <v>1</v>
          </cell>
          <cell r="M841">
            <v>1</v>
          </cell>
          <cell r="N841">
            <v>656508</v>
          </cell>
        </row>
        <row r="842">
          <cell r="A842">
            <v>2003</v>
          </cell>
          <cell r="B842">
            <v>4</v>
          </cell>
          <cell r="C842" t="str">
            <v>F00</v>
          </cell>
          <cell r="D842">
            <v>3</v>
          </cell>
          <cell r="E842">
            <v>1</v>
          </cell>
          <cell r="F842">
            <v>0</v>
          </cell>
          <cell r="G842">
            <v>4600</v>
          </cell>
          <cell r="H842">
            <v>4</v>
          </cell>
          <cell r="I842" t="str">
            <v>P</v>
          </cell>
          <cell r="J842">
            <v>1</v>
          </cell>
          <cell r="K842">
            <v>1508</v>
          </cell>
          <cell r="L842">
            <v>1</v>
          </cell>
          <cell r="M842">
            <v>1</v>
          </cell>
          <cell r="N842">
            <v>474390</v>
          </cell>
        </row>
        <row r="843">
          <cell r="A843">
            <v>2003</v>
          </cell>
          <cell r="B843">
            <v>4</v>
          </cell>
          <cell r="C843" t="str">
            <v>F00</v>
          </cell>
          <cell r="D843">
            <v>3</v>
          </cell>
          <cell r="E843">
            <v>1</v>
          </cell>
          <cell r="F843">
            <v>0</v>
          </cell>
          <cell r="G843">
            <v>4600</v>
          </cell>
          <cell r="H843">
            <v>4</v>
          </cell>
          <cell r="I843" t="str">
            <v>P</v>
          </cell>
          <cell r="J843">
            <v>1</v>
          </cell>
          <cell r="K843">
            <v>1509</v>
          </cell>
          <cell r="L843">
            <v>1</v>
          </cell>
          <cell r="M843">
            <v>1</v>
          </cell>
          <cell r="N843">
            <v>56274980</v>
          </cell>
        </row>
        <row r="844">
          <cell r="A844">
            <v>2003</v>
          </cell>
          <cell r="B844">
            <v>4</v>
          </cell>
          <cell r="C844" t="str">
            <v>F00</v>
          </cell>
          <cell r="D844">
            <v>3</v>
          </cell>
          <cell r="E844">
            <v>1</v>
          </cell>
          <cell r="F844">
            <v>0</v>
          </cell>
          <cell r="G844">
            <v>4600</v>
          </cell>
          <cell r="H844">
            <v>4</v>
          </cell>
          <cell r="I844" t="str">
            <v>P</v>
          </cell>
          <cell r="J844">
            <v>1</v>
          </cell>
          <cell r="K844">
            <v>1511</v>
          </cell>
          <cell r="L844">
            <v>1</v>
          </cell>
          <cell r="M844">
            <v>1</v>
          </cell>
          <cell r="N844">
            <v>866688</v>
          </cell>
        </row>
        <row r="845">
          <cell r="A845">
            <v>2003</v>
          </cell>
          <cell r="B845">
            <v>4</v>
          </cell>
          <cell r="C845" t="str">
            <v>F00</v>
          </cell>
          <cell r="D845">
            <v>3</v>
          </cell>
          <cell r="E845">
            <v>1</v>
          </cell>
          <cell r="F845">
            <v>0</v>
          </cell>
          <cell r="G845">
            <v>4600</v>
          </cell>
          <cell r="H845">
            <v>4</v>
          </cell>
          <cell r="I845" t="str">
            <v>P</v>
          </cell>
          <cell r="J845">
            <v>82</v>
          </cell>
          <cell r="K845">
            <v>2100</v>
          </cell>
          <cell r="L845">
            <v>1</v>
          </cell>
          <cell r="M845">
            <v>1</v>
          </cell>
          <cell r="N845">
            <v>415711</v>
          </cell>
        </row>
        <row r="846">
          <cell r="A846">
            <v>2003</v>
          </cell>
          <cell r="B846">
            <v>4</v>
          </cell>
          <cell r="C846" t="str">
            <v>F00</v>
          </cell>
          <cell r="D846">
            <v>3</v>
          </cell>
          <cell r="E846">
            <v>1</v>
          </cell>
          <cell r="F846">
            <v>0</v>
          </cell>
          <cell r="G846">
            <v>4600</v>
          </cell>
          <cell r="H846">
            <v>4</v>
          </cell>
          <cell r="I846" t="str">
            <v>P</v>
          </cell>
          <cell r="J846">
            <v>82</v>
          </cell>
          <cell r="K846">
            <v>2200</v>
          </cell>
          <cell r="L846">
            <v>1</v>
          </cell>
          <cell r="M846">
            <v>1</v>
          </cell>
          <cell r="N846">
            <v>138880</v>
          </cell>
        </row>
        <row r="847">
          <cell r="A847">
            <v>2003</v>
          </cell>
          <cell r="B847">
            <v>4</v>
          </cell>
          <cell r="C847" t="str">
            <v>F00</v>
          </cell>
          <cell r="D847">
            <v>3</v>
          </cell>
          <cell r="E847">
            <v>1</v>
          </cell>
          <cell r="F847">
            <v>0</v>
          </cell>
          <cell r="G847">
            <v>4600</v>
          </cell>
          <cell r="H847">
            <v>4</v>
          </cell>
          <cell r="I847" t="str">
            <v>P</v>
          </cell>
          <cell r="J847">
            <v>82</v>
          </cell>
          <cell r="K847">
            <v>2300</v>
          </cell>
          <cell r="L847">
            <v>1</v>
          </cell>
          <cell r="M847">
            <v>1</v>
          </cell>
          <cell r="N847">
            <v>166391</v>
          </cell>
        </row>
        <row r="848">
          <cell r="A848">
            <v>2003</v>
          </cell>
          <cell r="B848">
            <v>4</v>
          </cell>
          <cell r="C848" t="str">
            <v>F00</v>
          </cell>
          <cell r="D848">
            <v>3</v>
          </cell>
          <cell r="E848">
            <v>1</v>
          </cell>
          <cell r="F848">
            <v>0</v>
          </cell>
          <cell r="G848">
            <v>4600</v>
          </cell>
          <cell r="H848">
            <v>4</v>
          </cell>
          <cell r="I848" t="str">
            <v>P</v>
          </cell>
          <cell r="J848">
            <v>82</v>
          </cell>
          <cell r="K848">
            <v>2400</v>
          </cell>
          <cell r="L848">
            <v>1</v>
          </cell>
          <cell r="M848">
            <v>1</v>
          </cell>
          <cell r="N848">
            <v>13029</v>
          </cell>
        </row>
        <row r="849">
          <cell r="A849">
            <v>2003</v>
          </cell>
          <cell r="B849">
            <v>4</v>
          </cell>
          <cell r="C849" t="str">
            <v>F00</v>
          </cell>
          <cell r="D849">
            <v>3</v>
          </cell>
          <cell r="E849">
            <v>1</v>
          </cell>
          <cell r="F849">
            <v>0</v>
          </cell>
          <cell r="G849">
            <v>4600</v>
          </cell>
          <cell r="H849">
            <v>4</v>
          </cell>
          <cell r="I849" t="str">
            <v>P</v>
          </cell>
          <cell r="J849">
            <v>82</v>
          </cell>
          <cell r="K849">
            <v>2500</v>
          </cell>
          <cell r="L849">
            <v>1</v>
          </cell>
          <cell r="M849">
            <v>1</v>
          </cell>
          <cell r="N849">
            <v>7652</v>
          </cell>
        </row>
        <row r="850">
          <cell r="A850">
            <v>2003</v>
          </cell>
          <cell r="B850">
            <v>4</v>
          </cell>
          <cell r="C850" t="str">
            <v>F00</v>
          </cell>
          <cell r="D850">
            <v>3</v>
          </cell>
          <cell r="E850">
            <v>1</v>
          </cell>
          <cell r="F850">
            <v>0</v>
          </cell>
          <cell r="G850">
            <v>4600</v>
          </cell>
          <cell r="H850">
            <v>4</v>
          </cell>
          <cell r="I850" t="str">
            <v>P</v>
          </cell>
          <cell r="J850">
            <v>82</v>
          </cell>
          <cell r="K850">
            <v>2700</v>
          </cell>
          <cell r="L850">
            <v>1</v>
          </cell>
          <cell r="M850">
            <v>1</v>
          </cell>
          <cell r="N850">
            <v>29526</v>
          </cell>
        </row>
        <row r="851">
          <cell r="A851">
            <v>2003</v>
          </cell>
          <cell r="B851">
            <v>4</v>
          </cell>
          <cell r="C851" t="str">
            <v>F00</v>
          </cell>
          <cell r="D851">
            <v>3</v>
          </cell>
          <cell r="E851">
            <v>1</v>
          </cell>
          <cell r="F851">
            <v>0</v>
          </cell>
          <cell r="G851">
            <v>4600</v>
          </cell>
          <cell r="H851">
            <v>4</v>
          </cell>
          <cell r="I851" t="str">
            <v>P</v>
          </cell>
          <cell r="J851">
            <v>82</v>
          </cell>
          <cell r="K851">
            <v>3800</v>
          </cell>
          <cell r="L851">
            <v>1</v>
          </cell>
          <cell r="M851">
            <v>1</v>
          </cell>
          <cell r="N851">
            <v>63143</v>
          </cell>
        </row>
        <row r="852">
          <cell r="A852">
            <v>2003</v>
          </cell>
          <cell r="B852">
            <v>4</v>
          </cell>
          <cell r="C852" t="str">
            <v>F00</v>
          </cell>
          <cell r="D852">
            <v>3</v>
          </cell>
          <cell r="E852">
            <v>2</v>
          </cell>
          <cell r="F852">
            <v>0</v>
          </cell>
          <cell r="G852">
            <v>4600</v>
          </cell>
          <cell r="H852">
            <v>4</v>
          </cell>
          <cell r="I852" t="str">
            <v>I</v>
          </cell>
          <cell r="J852">
            <v>64</v>
          </cell>
          <cell r="K852">
            <v>3300</v>
          </cell>
          <cell r="L852">
            <v>1</v>
          </cell>
          <cell r="M852">
            <v>1</v>
          </cell>
          <cell r="N852">
            <v>180328</v>
          </cell>
        </row>
        <row r="853">
          <cell r="A853">
            <v>2003</v>
          </cell>
          <cell r="B853">
            <v>4</v>
          </cell>
          <cell r="C853" t="str">
            <v>F00</v>
          </cell>
          <cell r="D853">
            <v>3</v>
          </cell>
          <cell r="E853">
            <v>2</v>
          </cell>
          <cell r="F853">
            <v>0</v>
          </cell>
          <cell r="G853">
            <v>4600</v>
          </cell>
          <cell r="H853">
            <v>4</v>
          </cell>
          <cell r="I853" t="str">
            <v>I</v>
          </cell>
          <cell r="J853">
            <v>64</v>
          </cell>
          <cell r="K853">
            <v>3400</v>
          </cell>
          <cell r="L853">
            <v>1</v>
          </cell>
          <cell r="M853">
            <v>1</v>
          </cell>
          <cell r="N853">
            <v>378689</v>
          </cell>
        </row>
        <row r="854">
          <cell r="A854">
            <v>2003</v>
          </cell>
          <cell r="B854">
            <v>4</v>
          </cell>
          <cell r="C854" t="str">
            <v>F00</v>
          </cell>
          <cell r="D854">
            <v>3</v>
          </cell>
          <cell r="E854">
            <v>2</v>
          </cell>
          <cell r="F854">
            <v>0</v>
          </cell>
          <cell r="G854">
            <v>4600</v>
          </cell>
          <cell r="H854">
            <v>4</v>
          </cell>
          <cell r="I854" t="str">
            <v>I</v>
          </cell>
          <cell r="J854">
            <v>64</v>
          </cell>
          <cell r="K854">
            <v>5200</v>
          </cell>
          <cell r="L854">
            <v>2</v>
          </cell>
          <cell r="M854">
            <v>1</v>
          </cell>
          <cell r="N854">
            <v>540984</v>
          </cell>
        </row>
        <row r="855">
          <cell r="A855">
            <v>2003</v>
          </cell>
          <cell r="B855">
            <v>4</v>
          </cell>
          <cell r="C855" t="str">
            <v>F00</v>
          </cell>
          <cell r="D855">
            <v>3</v>
          </cell>
          <cell r="E855">
            <v>2</v>
          </cell>
          <cell r="F855">
            <v>0</v>
          </cell>
          <cell r="G855">
            <v>4600</v>
          </cell>
          <cell r="H855">
            <v>4</v>
          </cell>
          <cell r="I855" t="str">
            <v>P</v>
          </cell>
          <cell r="J855">
            <v>83</v>
          </cell>
          <cell r="K855">
            <v>2100</v>
          </cell>
          <cell r="L855">
            <v>1</v>
          </cell>
          <cell r="M855">
            <v>1</v>
          </cell>
          <cell r="N855">
            <v>15680</v>
          </cell>
        </row>
        <row r="856">
          <cell r="A856">
            <v>2003</v>
          </cell>
          <cell r="B856">
            <v>4</v>
          </cell>
          <cell r="C856" t="str">
            <v>F00</v>
          </cell>
          <cell r="D856">
            <v>3</v>
          </cell>
          <cell r="E856">
            <v>2</v>
          </cell>
          <cell r="F856">
            <v>0</v>
          </cell>
          <cell r="G856">
            <v>4600</v>
          </cell>
          <cell r="H856">
            <v>4</v>
          </cell>
          <cell r="I856" t="str">
            <v>P</v>
          </cell>
          <cell r="J856">
            <v>83</v>
          </cell>
          <cell r="K856">
            <v>2200</v>
          </cell>
          <cell r="L856">
            <v>1</v>
          </cell>
          <cell r="M856">
            <v>1</v>
          </cell>
          <cell r="N856">
            <v>1929150</v>
          </cell>
        </row>
        <row r="857">
          <cell r="A857">
            <v>2003</v>
          </cell>
          <cell r="B857">
            <v>4</v>
          </cell>
          <cell r="C857" t="str">
            <v>F00</v>
          </cell>
          <cell r="D857">
            <v>3</v>
          </cell>
          <cell r="E857">
            <v>2</v>
          </cell>
          <cell r="F857">
            <v>0</v>
          </cell>
          <cell r="G857">
            <v>4600</v>
          </cell>
          <cell r="H857">
            <v>4</v>
          </cell>
          <cell r="I857" t="str">
            <v>P</v>
          </cell>
          <cell r="J857">
            <v>83</v>
          </cell>
          <cell r="K857">
            <v>3100</v>
          </cell>
          <cell r="L857">
            <v>1</v>
          </cell>
          <cell r="M857">
            <v>1</v>
          </cell>
          <cell r="N857">
            <v>314857</v>
          </cell>
        </row>
        <row r="858">
          <cell r="A858">
            <v>2003</v>
          </cell>
          <cell r="B858">
            <v>4</v>
          </cell>
          <cell r="C858" t="str">
            <v>F00</v>
          </cell>
          <cell r="D858">
            <v>3</v>
          </cell>
          <cell r="E858">
            <v>2</v>
          </cell>
          <cell r="F858">
            <v>0</v>
          </cell>
          <cell r="G858">
            <v>4600</v>
          </cell>
          <cell r="H858">
            <v>4</v>
          </cell>
          <cell r="I858" t="str">
            <v>P</v>
          </cell>
          <cell r="J858">
            <v>83</v>
          </cell>
          <cell r="K858">
            <v>3300</v>
          </cell>
          <cell r="L858">
            <v>1</v>
          </cell>
          <cell r="M858">
            <v>1</v>
          </cell>
          <cell r="N858">
            <v>20000</v>
          </cell>
        </row>
        <row r="859">
          <cell r="A859">
            <v>2003</v>
          </cell>
          <cell r="B859">
            <v>4</v>
          </cell>
          <cell r="C859" t="str">
            <v>F00</v>
          </cell>
          <cell r="D859">
            <v>3</v>
          </cell>
          <cell r="E859">
            <v>2</v>
          </cell>
          <cell r="F859">
            <v>0</v>
          </cell>
          <cell r="G859">
            <v>4600</v>
          </cell>
          <cell r="H859">
            <v>4</v>
          </cell>
          <cell r="I859" t="str">
            <v>P</v>
          </cell>
          <cell r="J859">
            <v>83</v>
          </cell>
          <cell r="K859">
            <v>3400</v>
          </cell>
          <cell r="L859">
            <v>1</v>
          </cell>
          <cell r="M859">
            <v>1</v>
          </cell>
          <cell r="N859">
            <v>370000</v>
          </cell>
        </row>
        <row r="860">
          <cell r="A860">
            <v>2003</v>
          </cell>
          <cell r="B860">
            <v>4</v>
          </cell>
          <cell r="C860" t="str">
            <v>F00</v>
          </cell>
          <cell r="D860">
            <v>3</v>
          </cell>
          <cell r="E860">
            <v>2</v>
          </cell>
          <cell r="F860">
            <v>0</v>
          </cell>
          <cell r="G860">
            <v>4600</v>
          </cell>
          <cell r="H860">
            <v>4</v>
          </cell>
          <cell r="I860" t="str">
            <v>P</v>
          </cell>
          <cell r="J860">
            <v>83</v>
          </cell>
          <cell r="K860">
            <v>3500</v>
          </cell>
          <cell r="L860">
            <v>1</v>
          </cell>
          <cell r="M860">
            <v>1</v>
          </cell>
          <cell r="N860">
            <v>200000</v>
          </cell>
        </row>
        <row r="861">
          <cell r="A861">
            <v>2003</v>
          </cell>
          <cell r="B861">
            <v>4</v>
          </cell>
          <cell r="C861" t="str">
            <v>F00</v>
          </cell>
          <cell r="D861">
            <v>3</v>
          </cell>
          <cell r="E861">
            <v>2</v>
          </cell>
          <cell r="F861">
            <v>0</v>
          </cell>
          <cell r="G861">
            <v>4600</v>
          </cell>
          <cell r="H861">
            <v>4</v>
          </cell>
          <cell r="I861" t="str">
            <v>P</v>
          </cell>
          <cell r="J861">
            <v>83</v>
          </cell>
          <cell r="K861">
            <v>3800</v>
          </cell>
          <cell r="L861">
            <v>1</v>
          </cell>
          <cell r="M861">
            <v>1</v>
          </cell>
          <cell r="N861">
            <v>850983</v>
          </cell>
        </row>
        <row r="862">
          <cell r="A862">
            <v>2003</v>
          </cell>
          <cell r="B862">
            <v>4</v>
          </cell>
          <cell r="C862" t="str">
            <v>G00</v>
          </cell>
          <cell r="D862">
            <v>1</v>
          </cell>
          <cell r="E862">
            <v>1</v>
          </cell>
          <cell r="F862">
            <v>4</v>
          </cell>
          <cell r="G862">
            <v>5100</v>
          </cell>
          <cell r="H862">
            <v>2</v>
          </cell>
          <cell r="I862" t="str">
            <v>I</v>
          </cell>
          <cell r="J862">
            <v>56</v>
          </cell>
          <cell r="K862">
            <v>3800</v>
          </cell>
          <cell r="L862">
            <v>1</v>
          </cell>
          <cell r="M862">
            <v>1</v>
          </cell>
          <cell r="N862">
            <v>60000</v>
          </cell>
        </row>
        <row r="863">
          <cell r="A863">
            <v>2003</v>
          </cell>
          <cell r="B863">
            <v>4</v>
          </cell>
          <cell r="C863" t="str">
            <v>G00</v>
          </cell>
          <cell r="D863">
            <v>1</v>
          </cell>
          <cell r="E863">
            <v>1</v>
          </cell>
          <cell r="F863">
            <v>4</v>
          </cell>
          <cell r="G863">
            <v>5100</v>
          </cell>
          <cell r="H863">
            <v>2</v>
          </cell>
          <cell r="I863" t="str">
            <v>I</v>
          </cell>
          <cell r="J863">
            <v>56</v>
          </cell>
          <cell r="K863">
            <v>7500</v>
          </cell>
          <cell r="L863">
            <v>1</v>
          </cell>
          <cell r="M863">
            <v>1</v>
          </cell>
          <cell r="N863">
            <v>300000</v>
          </cell>
        </row>
        <row r="864">
          <cell r="A864">
            <v>2003</v>
          </cell>
          <cell r="B864">
            <v>4</v>
          </cell>
          <cell r="C864" t="str">
            <v>G00</v>
          </cell>
          <cell r="D864">
            <v>1</v>
          </cell>
          <cell r="E864">
            <v>1</v>
          </cell>
          <cell r="F864">
            <v>4</v>
          </cell>
          <cell r="G864">
            <v>5100</v>
          </cell>
          <cell r="H864">
            <v>2</v>
          </cell>
          <cell r="I864" t="str">
            <v>I</v>
          </cell>
          <cell r="J864">
            <v>57</v>
          </cell>
          <cell r="K864">
            <v>3300</v>
          </cell>
          <cell r="L864">
            <v>1</v>
          </cell>
          <cell r="M864">
            <v>1</v>
          </cell>
          <cell r="N864">
            <v>188000</v>
          </cell>
        </row>
        <row r="865">
          <cell r="A865">
            <v>2003</v>
          </cell>
          <cell r="B865">
            <v>4</v>
          </cell>
          <cell r="C865" t="str">
            <v>G00</v>
          </cell>
          <cell r="D865">
            <v>1</v>
          </cell>
          <cell r="E865">
            <v>1</v>
          </cell>
          <cell r="F865">
            <v>4</v>
          </cell>
          <cell r="G865">
            <v>5100</v>
          </cell>
          <cell r="H865">
            <v>2</v>
          </cell>
          <cell r="I865" t="str">
            <v>I</v>
          </cell>
          <cell r="J865">
            <v>58</v>
          </cell>
          <cell r="K865">
            <v>3800</v>
          </cell>
          <cell r="L865">
            <v>1</v>
          </cell>
          <cell r="M865">
            <v>1</v>
          </cell>
          <cell r="N865">
            <v>400000</v>
          </cell>
        </row>
        <row r="866">
          <cell r="A866">
            <v>2003</v>
          </cell>
          <cell r="B866">
            <v>4</v>
          </cell>
          <cell r="C866" t="str">
            <v>G00</v>
          </cell>
          <cell r="D866">
            <v>1</v>
          </cell>
          <cell r="E866">
            <v>1</v>
          </cell>
          <cell r="F866">
            <v>4</v>
          </cell>
          <cell r="G866">
            <v>5100</v>
          </cell>
          <cell r="H866">
            <v>2</v>
          </cell>
          <cell r="I866" t="str">
            <v>P</v>
          </cell>
          <cell r="J866">
            <v>1</v>
          </cell>
          <cell r="K866">
            <v>1103</v>
          </cell>
          <cell r="L866">
            <v>1</v>
          </cell>
          <cell r="M866">
            <v>1</v>
          </cell>
          <cell r="N866">
            <v>8548631</v>
          </cell>
        </row>
        <row r="867">
          <cell r="A867">
            <v>2003</v>
          </cell>
          <cell r="B867">
            <v>4</v>
          </cell>
          <cell r="C867" t="str">
            <v>G00</v>
          </cell>
          <cell r="D867">
            <v>1</v>
          </cell>
          <cell r="E867">
            <v>1</v>
          </cell>
          <cell r="F867">
            <v>4</v>
          </cell>
          <cell r="G867">
            <v>5100</v>
          </cell>
          <cell r="H867">
            <v>2</v>
          </cell>
          <cell r="I867" t="str">
            <v>P</v>
          </cell>
          <cell r="J867">
            <v>1</v>
          </cell>
          <cell r="K867">
            <v>1201</v>
          </cell>
          <cell r="L867">
            <v>1</v>
          </cell>
          <cell r="M867">
            <v>1</v>
          </cell>
          <cell r="N867">
            <v>1620496</v>
          </cell>
        </row>
        <row r="868">
          <cell r="A868">
            <v>2003</v>
          </cell>
          <cell r="B868">
            <v>4</v>
          </cell>
          <cell r="C868" t="str">
            <v>G00</v>
          </cell>
          <cell r="D868">
            <v>1</v>
          </cell>
          <cell r="E868">
            <v>1</v>
          </cell>
          <cell r="F868">
            <v>4</v>
          </cell>
          <cell r="G868">
            <v>5100</v>
          </cell>
          <cell r="H868">
            <v>2</v>
          </cell>
          <cell r="I868" t="str">
            <v>P</v>
          </cell>
          <cell r="J868">
            <v>1</v>
          </cell>
          <cell r="K868">
            <v>1305</v>
          </cell>
          <cell r="L868">
            <v>1</v>
          </cell>
          <cell r="M868">
            <v>1</v>
          </cell>
          <cell r="N868">
            <v>237461</v>
          </cell>
        </row>
        <row r="869">
          <cell r="A869">
            <v>2003</v>
          </cell>
          <cell r="B869">
            <v>4</v>
          </cell>
          <cell r="C869" t="str">
            <v>G00</v>
          </cell>
          <cell r="D869">
            <v>1</v>
          </cell>
          <cell r="E869">
            <v>1</v>
          </cell>
          <cell r="F869">
            <v>4</v>
          </cell>
          <cell r="G869">
            <v>5100</v>
          </cell>
          <cell r="H869">
            <v>2</v>
          </cell>
          <cell r="I869" t="str">
            <v>P</v>
          </cell>
          <cell r="J869">
            <v>1</v>
          </cell>
          <cell r="K869">
            <v>1306</v>
          </cell>
          <cell r="L869">
            <v>1</v>
          </cell>
          <cell r="M869">
            <v>1</v>
          </cell>
          <cell r="N869">
            <v>1129901</v>
          </cell>
        </row>
        <row r="870">
          <cell r="A870">
            <v>2003</v>
          </cell>
          <cell r="B870">
            <v>4</v>
          </cell>
          <cell r="C870" t="str">
            <v>G00</v>
          </cell>
          <cell r="D870">
            <v>1</v>
          </cell>
          <cell r="E870">
            <v>1</v>
          </cell>
          <cell r="F870">
            <v>4</v>
          </cell>
          <cell r="G870">
            <v>5100</v>
          </cell>
          <cell r="H870">
            <v>2</v>
          </cell>
          <cell r="I870" t="str">
            <v>P</v>
          </cell>
          <cell r="J870">
            <v>1</v>
          </cell>
          <cell r="K870">
            <v>1507</v>
          </cell>
          <cell r="L870">
            <v>1</v>
          </cell>
          <cell r="M870">
            <v>1</v>
          </cell>
          <cell r="N870">
            <v>211128</v>
          </cell>
        </row>
        <row r="871">
          <cell r="A871">
            <v>2003</v>
          </cell>
          <cell r="B871">
            <v>4</v>
          </cell>
          <cell r="C871" t="str">
            <v>G00</v>
          </cell>
          <cell r="D871">
            <v>1</v>
          </cell>
          <cell r="E871">
            <v>1</v>
          </cell>
          <cell r="F871">
            <v>4</v>
          </cell>
          <cell r="G871">
            <v>5100</v>
          </cell>
          <cell r="H871">
            <v>2</v>
          </cell>
          <cell r="I871" t="str">
            <v>P</v>
          </cell>
          <cell r="J871">
            <v>1</v>
          </cell>
          <cell r="K871">
            <v>1508</v>
          </cell>
          <cell r="L871">
            <v>1</v>
          </cell>
          <cell r="M871">
            <v>1</v>
          </cell>
          <cell r="N871">
            <v>170970</v>
          </cell>
        </row>
        <row r="872">
          <cell r="A872">
            <v>2003</v>
          </cell>
          <cell r="B872">
            <v>4</v>
          </cell>
          <cell r="C872" t="str">
            <v>G00</v>
          </cell>
          <cell r="D872">
            <v>1</v>
          </cell>
          <cell r="E872">
            <v>1</v>
          </cell>
          <cell r="F872">
            <v>4</v>
          </cell>
          <cell r="G872">
            <v>5100</v>
          </cell>
          <cell r="H872">
            <v>2</v>
          </cell>
          <cell r="I872" t="str">
            <v>P</v>
          </cell>
          <cell r="J872">
            <v>1</v>
          </cell>
          <cell r="K872">
            <v>1509</v>
          </cell>
          <cell r="L872">
            <v>1</v>
          </cell>
          <cell r="M872">
            <v>1</v>
          </cell>
          <cell r="N872">
            <v>19319969</v>
          </cell>
        </row>
        <row r="873">
          <cell r="A873">
            <v>2003</v>
          </cell>
          <cell r="B873">
            <v>4</v>
          </cell>
          <cell r="C873" t="str">
            <v>G00</v>
          </cell>
          <cell r="D873">
            <v>1</v>
          </cell>
          <cell r="E873">
            <v>1</v>
          </cell>
          <cell r="F873">
            <v>4</v>
          </cell>
          <cell r="G873">
            <v>5100</v>
          </cell>
          <cell r="H873">
            <v>2</v>
          </cell>
          <cell r="I873" t="str">
            <v>P</v>
          </cell>
          <cell r="J873">
            <v>1</v>
          </cell>
          <cell r="K873">
            <v>1511</v>
          </cell>
          <cell r="L873">
            <v>1</v>
          </cell>
          <cell r="M873">
            <v>1</v>
          </cell>
          <cell r="N873">
            <v>227328</v>
          </cell>
        </row>
        <row r="874">
          <cell r="A874">
            <v>2003</v>
          </cell>
          <cell r="B874">
            <v>4</v>
          </cell>
          <cell r="C874" t="str">
            <v>G00</v>
          </cell>
          <cell r="D874">
            <v>1</v>
          </cell>
          <cell r="E874">
            <v>1</v>
          </cell>
          <cell r="F874">
            <v>4</v>
          </cell>
          <cell r="G874">
            <v>5100</v>
          </cell>
          <cell r="H874">
            <v>2</v>
          </cell>
          <cell r="I874" t="str">
            <v>P</v>
          </cell>
          <cell r="J874">
            <v>74</v>
          </cell>
          <cell r="K874">
            <v>2100</v>
          </cell>
          <cell r="L874">
            <v>1</v>
          </cell>
          <cell r="M874">
            <v>1</v>
          </cell>
          <cell r="N874">
            <v>277028</v>
          </cell>
        </row>
        <row r="875">
          <cell r="A875">
            <v>2003</v>
          </cell>
          <cell r="B875">
            <v>4</v>
          </cell>
          <cell r="C875" t="str">
            <v>G00</v>
          </cell>
          <cell r="D875">
            <v>1</v>
          </cell>
          <cell r="E875">
            <v>1</v>
          </cell>
          <cell r="F875">
            <v>4</v>
          </cell>
          <cell r="G875">
            <v>5100</v>
          </cell>
          <cell r="H875">
            <v>2</v>
          </cell>
          <cell r="I875" t="str">
            <v>P</v>
          </cell>
          <cell r="J875">
            <v>74</v>
          </cell>
          <cell r="K875">
            <v>2200</v>
          </cell>
          <cell r="L875">
            <v>1</v>
          </cell>
          <cell r="M875">
            <v>1</v>
          </cell>
          <cell r="N875">
            <v>24820</v>
          </cell>
        </row>
        <row r="876">
          <cell r="A876">
            <v>2003</v>
          </cell>
          <cell r="B876">
            <v>4</v>
          </cell>
          <cell r="C876" t="str">
            <v>G00</v>
          </cell>
          <cell r="D876">
            <v>1</v>
          </cell>
          <cell r="E876">
            <v>1</v>
          </cell>
          <cell r="F876">
            <v>4</v>
          </cell>
          <cell r="G876">
            <v>5100</v>
          </cell>
          <cell r="H876">
            <v>2</v>
          </cell>
          <cell r="I876" t="str">
            <v>P</v>
          </cell>
          <cell r="J876">
            <v>74</v>
          </cell>
          <cell r="K876">
            <v>2300</v>
          </cell>
          <cell r="L876">
            <v>1</v>
          </cell>
          <cell r="M876">
            <v>1</v>
          </cell>
          <cell r="N876">
            <v>8062</v>
          </cell>
        </row>
        <row r="877">
          <cell r="A877">
            <v>2003</v>
          </cell>
          <cell r="B877">
            <v>4</v>
          </cell>
          <cell r="C877" t="str">
            <v>G00</v>
          </cell>
          <cell r="D877">
            <v>1</v>
          </cell>
          <cell r="E877">
            <v>1</v>
          </cell>
          <cell r="F877">
            <v>4</v>
          </cell>
          <cell r="G877">
            <v>5100</v>
          </cell>
          <cell r="H877">
            <v>2</v>
          </cell>
          <cell r="I877" t="str">
            <v>P</v>
          </cell>
          <cell r="J877">
            <v>74</v>
          </cell>
          <cell r="K877">
            <v>2400</v>
          </cell>
          <cell r="L877">
            <v>1</v>
          </cell>
          <cell r="M877">
            <v>1</v>
          </cell>
          <cell r="N877">
            <v>4296</v>
          </cell>
        </row>
        <row r="878">
          <cell r="A878">
            <v>2003</v>
          </cell>
          <cell r="B878">
            <v>4</v>
          </cell>
          <cell r="C878" t="str">
            <v>G00</v>
          </cell>
          <cell r="D878">
            <v>1</v>
          </cell>
          <cell r="E878">
            <v>1</v>
          </cell>
          <cell r="F878">
            <v>4</v>
          </cell>
          <cell r="G878">
            <v>5100</v>
          </cell>
          <cell r="H878">
            <v>2</v>
          </cell>
          <cell r="I878" t="str">
            <v>P</v>
          </cell>
          <cell r="J878">
            <v>74</v>
          </cell>
          <cell r="K878">
            <v>2500</v>
          </cell>
          <cell r="L878">
            <v>1</v>
          </cell>
          <cell r="M878">
            <v>1</v>
          </cell>
          <cell r="N878">
            <v>8586</v>
          </cell>
        </row>
        <row r="879">
          <cell r="A879">
            <v>2003</v>
          </cell>
          <cell r="B879">
            <v>4</v>
          </cell>
          <cell r="C879" t="str">
            <v>G00</v>
          </cell>
          <cell r="D879">
            <v>1</v>
          </cell>
          <cell r="E879">
            <v>1</v>
          </cell>
          <cell r="F879">
            <v>4</v>
          </cell>
          <cell r="G879">
            <v>5100</v>
          </cell>
          <cell r="H879">
            <v>2</v>
          </cell>
          <cell r="I879" t="str">
            <v>P</v>
          </cell>
          <cell r="J879">
            <v>74</v>
          </cell>
          <cell r="K879">
            <v>2700</v>
          </cell>
          <cell r="L879">
            <v>1</v>
          </cell>
          <cell r="M879">
            <v>1</v>
          </cell>
          <cell r="N879">
            <v>500</v>
          </cell>
        </row>
        <row r="880">
          <cell r="A880">
            <v>2003</v>
          </cell>
          <cell r="B880">
            <v>4</v>
          </cell>
          <cell r="C880" t="str">
            <v>G00</v>
          </cell>
          <cell r="D880">
            <v>1</v>
          </cell>
          <cell r="E880">
            <v>1</v>
          </cell>
          <cell r="F880">
            <v>4</v>
          </cell>
          <cell r="G880">
            <v>5100</v>
          </cell>
          <cell r="H880">
            <v>2</v>
          </cell>
          <cell r="I880" t="str">
            <v>P</v>
          </cell>
          <cell r="J880">
            <v>74</v>
          </cell>
          <cell r="K880">
            <v>3300</v>
          </cell>
          <cell r="L880">
            <v>1</v>
          </cell>
          <cell r="M880">
            <v>1</v>
          </cell>
          <cell r="N880">
            <v>2219859</v>
          </cell>
        </row>
        <row r="881">
          <cell r="A881">
            <v>2003</v>
          </cell>
          <cell r="B881">
            <v>4</v>
          </cell>
          <cell r="C881" t="str">
            <v>G00</v>
          </cell>
          <cell r="D881">
            <v>1</v>
          </cell>
          <cell r="E881">
            <v>1</v>
          </cell>
          <cell r="F881">
            <v>4</v>
          </cell>
          <cell r="G881">
            <v>5100</v>
          </cell>
          <cell r="H881">
            <v>2</v>
          </cell>
          <cell r="I881" t="str">
            <v>P</v>
          </cell>
          <cell r="J881">
            <v>74</v>
          </cell>
          <cell r="K881">
            <v>3400</v>
          </cell>
          <cell r="L881">
            <v>1</v>
          </cell>
          <cell r="M881">
            <v>1</v>
          </cell>
          <cell r="N881">
            <v>22000</v>
          </cell>
        </row>
        <row r="882">
          <cell r="A882">
            <v>2003</v>
          </cell>
          <cell r="B882">
            <v>4</v>
          </cell>
          <cell r="C882" t="str">
            <v>G00</v>
          </cell>
          <cell r="D882">
            <v>1</v>
          </cell>
          <cell r="E882">
            <v>1</v>
          </cell>
          <cell r="F882">
            <v>4</v>
          </cell>
          <cell r="G882">
            <v>5100</v>
          </cell>
          <cell r="H882">
            <v>2</v>
          </cell>
          <cell r="I882" t="str">
            <v>P</v>
          </cell>
          <cell r="J882">
            <v>74</v>
          </cell>
          <cell r="K882">
            <v>3500</v>
          </cell>
          <cell r="L882">
            <v>1</v>
          </cell>
          <cell r="M882">
            <v>1</v>
          </cell>
          <cell r="N882">
            <v>26000</v>
          </cell>
        </row>
        <row r="883">
          <cell r="A883">
            <v>2003</v>
          </cell>
          <cell r="B883">
            <v>4</v>
          </cell>
          <cell r="C883" t="str">
            <v>G00</v>
          </cell>
          <cell r="D883">
            <v>1</v>
          </cell>
          <cell r="E883">
            <v>1</v>
          </cell>
          <cell r="F883">
            <v>4</v>
          </cell>
          <cell r="G883">
            <v>5100</v>
          </cell>
          <cell r="H883">
            <v>2</v>
          </cell>
          <cell r="I883" t="str">
            <v>P</v>
          </cell>
          <cell r="J883">
            <v>74</v>
          </cell>
          <cell r="K883">
            <v>3800</v>
          </cell>
          <cell r="L883">
            <v>1</v>
          </cell>
          <cell r="M883">
            <v>1</v>
          </cell>
          <cell r="N883">
            <v>350021</v>
          </cell>
        </row>
        <row r="884">
          <cell r="A884">
            <v>2003</v>
          </cell>
          <cell r="B884">
            <v>4</v>
          </cell>
          <cell r="C884" t="str">
            <v>G00</v>
          </cell>
          <cell r="D884">
            <v>1</v>
          </cell>
          <cell r="E884">
            <v>1</v>
          </cell>
          <cell r="F884">
            <v>4</v>
          </cell>
          <cell r="G884">
            <v>5100</v>
          </cell>
          <cell r="H884">
            <v>2</v>
          </cell>
          <cell r="I884" t="str">
            <v>P</v>
          </cell>
          <cell r="J884">
            <v>75</v>
          </cell>
          <cell r="K884">
            <v>2100</v>
          </cell>
          <cell r="L884">
            <v>1</v>
          </cell>
          <cell r="M884">
            <v>1</v>
          </cell>
          <cell r="N884">
            <v>37765</v>
          </cell>
        </row>
        <row r="885">
          <cell r="A885">
            <v>2003</v>
          </cell>
          <cell r="B885">
            <v>4</v>
          </cell>
          <cell r="C885" t="str">
            <v>G00</v>
          </cell>
          <cell r="D885">
            <v>1</v>
          </cell>
          <cell r="E885">
            <v>1</v>
          </cell>
          <cell r="F885">
            <v>4</v>
          </cell>
          <cell r="G885">
            <v>5100</v>
          </cell>
          <cell r="H885">
            <v>2</v>
          </cell>
          <cell r="I885" t="str">
            <v>P</v>
          </cell>
          <cell r="J885">
            <v>75</v>
          </cell>
          <cell r="K885">
            <v>2200</v>
          </cell>
          <cell r="L885">
            <v>1</v>
          </cell>
          <cell r="M885">
            <v>1</v>
          </cell>
          <cell r="N885">
            <v>49550</v>
          </cell>
        </row>
        <row r="886">
          <cell r="A886">
            <v>2003</v>
          </cell>
          <cell r="B886">
            <v>4</v>
          </cell>
          <cell r="C886" t="str">
            <v>G00</v>
          </cell>
          <cell r="D886">
            <v>1</v>
          </cell>
          <cell r="E886">
            <v>1</v>
          </cell>
          <cell r="F886">
            <v>4</v>
          </cell>
          <cell r="G886">
            <v>5100</v>
          </cell>
          <cell r="H886">
            <v>2</v>
          </cell>
          <cell r="I886" t="str">
            <v>P</v>
          </cell>
          <cell r="J886">
            <v>75</v>
          </cell>
          <cell r="K886">
            <v>2300</v>
          </cell>
          <cell r="L886">
            <v>1</v>
          </cell>
          <cell r="M886">
            <v>1</v>
          </cell>
          <cell r="N886">
            <v>3000</v>
          </cell>
        </row>
        <row r="887">
          <cell r="A887">
            <v>2003</v>
          </cell>
          <cell r="B887">
            <v>4</v>
          </cell>
          <cell r="C887" t="str">
            <v>G00</v>
          </cell>
          <cell r="D887">
            <v>1</v>
          </cell>
          <cell r="E887">
            <v>1</v>
          </cell>
          <cell r="F887">
            <v>4</v>
          </cell>
          <cell r="G887">
            <v>5100</v>
          </cell>
          <cell r="H887">
            <v>2</v>
          </cell>
          <cell r="I887" t="str">
            <v>P</v>
          </cell>
          <cell r="J887">
            <v>75</v>
          </cell>
          <cell r="K887">
            <v>3100</v>
          </cell>
          <cell r="L887">
            <v>1</v>
          </cell>
          <cell r="M887">
            <v>1</v>
          </cell>
          <cell r="N887">
            <v>90000</v>
          </cell>
        </row>
        <row r="888">
          <cell r="A888">
            <v>2003</v>
          </cell>
          <cell r="B888">
            <v>4</v>
          </cell>
          <cell r="C888" t="str">
            <v>G00</v>
          </cell>
          <cell r="D888">
            <v>1</v>
          </cell>
          <cell r="E888">
            <v>1</v>
          </cell>
          <cell r="F888">
            <v>4</v>
          </cell>
          <cell r="G888">
            <v>5100</v>
          </cell>
          <cell r="H888">
            <v>2</v>
          </cell>
          <cell r="I888" t="str">
            <v>P</v>
          </cell>
          <cell r="J888">
            <v>75</v>
          </cell>
          <cell r="K888">
            <v>3300</v>
          </cell>
          <cell r="L888">
            <v>1</v>
          </cell>
          <cell r="M888">
            <v>1</v>
          </cell>
          <cell r="N888">
            <v>50000</v>
          </cell>
        </row>
        <row r="889">
          <cell r="A889">
            <v>2003</v>
          </cell>
          <cell r="B889">
            <v>4</v>
          </cell>
          <cell r="C889" t="str">
            <v>G00</v>
          </cell>
          <cell r="D889">
            <v>1</v>
          </cell>
          <cell r="E889">
            <v>1</v>
          </cell>
          <cell r="F889">
            <v>4</v>
          </cell>
          <cell r="G889">
            <v>5100</v>
          </cell>
          <cell r="H889">
            <v>2</v>
          </cell>
          <cell r="I889" t="str">
            <v>P</v>
          </cell>
          <cell r="J889">
            <v>75</v>
          </cell>
          <cell r="K889">
            <v>3400</v>
          </cell>
          <cell r="L889">
            <v>1</v>
          </cell>
          <cell r="M889">
            <v>1</v>
          </cell>
          <cell r="N889">
            <v>17000</v>
          </cell>
        </row>
        <row r="890">
          <cell r="A890">
            <v>2003</v>
          </cell>
          <cell r="B890">
            <v>4</v>
          </cell>
          <cell r="C890" t="str">
            <v>G00</v>
          </cell>
          <cell r="D890">
            <v>1</v>
          </cell>
          <cell r="E890">
            <v>1</v>
          </cell>
          <cell r="F890">
            <v>4</v>
          </cell>
          <cell r="G890">
            <v>5100</v>
          </cell>
          <cell r="H890">
            <v>2</v>
          </cell>
          <cell r="I890" t="str">
            <v>P</v>
          </cell>
          <cell r="J890">
            <v>75</v>
          </cell>
          <cell r="K890">
            <v>3500</v>
          </cell>
          <cell r="L890">
            <v>1</v>
          </cell>
          <cell r="M890">
            <v>1</v>
          </cell>
          <cell r="N890">
            <v>26000</v>
          </cell>
        </row>
        <row r="891">
          <cell r="A891">
            <v>2003</v>
          </cell>
          <cell r="B891">
            <v>4</v>
          </cell>
          <cell r="C891" t="str">
            <v>G00</v>
          </cell>
          <cell r="D891">
            <v>1</v>
          </cell>
          <cell r="E891">
            <v>1</v>
          </cell>
          <cell r="F891">
            <v>4</v>
          </cell>
          <cell r="G891">
            <v>5100</v>
          </cell>
          <cell r="H891">
            <v>2</v>
          </cell>
          <cell r="I891" t="str">
            <v>P</v>
          </cell>
          <cell r="J891">
            <v>75</v>
          </cell>
          <cell r="K891">
            <v>3700</v>
          </cell>
          <cell r="L891">
            <v>1</v>
          </cell>
          <cell r="M891">
            <v>1</v>
          </cell>
          <cell r="N891">
            <v>1700000</v>
          </cell>
        </row>
        <row r="892">
          <cell r="A892">
            <v>2003</v>
          </cell>
          <cell r="B892">
            <v>4</v>
          </cell>
          <cell r="C892" t="str">
            <v>G00</v>
          </cell>
          <cell r="D892">
            <v>1</v>
          </cell>
          <cell r="E892">
            <v>1</v>
          </cell>
          <cell r="F892">
            <v>4</v>
          </cell>
          <cell r="G892">
            <v>5100</v>
          </cell>
          <cell r="H892">
            <v>2</v>
          </cell>
          <cell r="I892" t="str">
            <v>P</v>
          </cell>
          <cell r="J892">
            <v>75</v>
          </cell>
          <cell r="K892">
            <v>3800</v>
          </cell>
          <cell r="L892">
            <v>1</v>
          </cell>
          <cell r="M892">
            <v>1</v>
          </cell>
          <cell r="N892">
            <v>103890</v>
          </cell>
        </row>
        <row r="893">
          <cell r="A893">
            <v>2003</v>
          </cell>
          <cell r="B893">
            <v>4</v>
          </cell>
          <cell r="C893" t="str">
            <v>G00</v>
          </cell>
          <cell r="D893">
            <v>1</v>
          </cell>
          <cell r="E893">
            <v>1</v>
          </cell>
          <cell r="F893">
            <v>4</v>
          </cell>
          <cell r="G893">
            <v>5100</v>
          </cell>
          <cell r="H893">
            <v>2</v>
          </cell>
          <cell r="I893" t="str">
            <v>P</v>
          </cell>
          <cell r="J893">
            <v>76</v>
          </cell>
          <cell r="K893">
            <v>2200</v>
          </cell>
          <cell r="L893">
            <v>1</v>
          </cell>
          <cell r="M893">
            <v>1</v>
          </cell>
          <cell r="N893">
            <v>39630</v>
          </cell>
        </row>
        <row r="894">
          <cell r="A894">
            <v>2003</v>
          </cell>
          <cell r="B894">
            <v>4</v>
          </cell>
          <cell r="C894" t="str">
            <v>G00</v>
          </cell>
          <cell r="D894">
            <v>1</v>
          </cell>
          <cell r="E894">
            <v>1</v>
          </cell>
          <cell r="F894">
            <v>4</v>
          </cell>
          <cell r="G894">
            <v>5100</v>
          </cell>
          <cell r="H894">
            <v>2</v>
          </cell>
          <cell r="I894" t="str">
            <v>P</v>
          </cell>
          <cell r="J894">
            <v>76</v>
          </cell>
          <cell r="K894">
            <v>3100</v>
          </cell>
          <cell r="L894">
            <v>1</v>
          </cell>
          <cell r="M894">
            <v>1</v>
          </cell>
          <cell r="N894">
            <v>15000</v>
          </cell>
        </row>
        <row r="895">
          <cell r="A895">
            <v>2003</v>
          </cell>
          <cell r="B895">
            <v>4</v>
          </cell>
          <cell r="C895" t="str">
            <v>G00</v>
          </cell>
          <cell r="D895">
            <v>1</v>
          </cell>
          <cell r="E895">
            <v>1</v>
          </cell>
          <cell r="F895">
            <v>4</v>
          </cell>
          <cell r="G895">
            <v>5100</v>
          </cell>
          <cell r="H895">
            <v>2</v>
          </cell>
          <cell r="I895" t="str">
            <v>P</v>
          </cell>
          <cell r="J895">
            <v>76</v>
          </cell>
          <cell r="K895">
            <v>3400</v>
          </cell>
          <cell r="L895">
            <v>1</v>
          </cell>
          <cell r="M895">
            <v>1</v>
          </cell>
          <cell r="N895">
            <v>18500</v>
          </cell>
        </row>
        <row r="896">
          <cell r="A896">
            <v>2003</v>
          </cell>
          <cell r="B896">
            <v>4</v>
          </cell>
          <cell r="C896" t="str">
            <v>G00</v>
          </cell>
          <cell r="D896">
            <v>1</v>
          </cell>
          <cell r="E896">
            <v>1</v>
          </cell>
          <cell r="F896">
            <v>4</v>
          </cell>
          <cell r="G896">
            <v>5100</v>
          </cell>
          <cell r="H896">
            <v>2</v>
          </cell>
          <cell r="I896" t="str">
            <v>P</v>
          </cell>
          <cell r="J896">
            <v>76</v>
          </cell>
          <cell r="K896">
            <v>3500</v>
          </cell>
          <cell r="L896">
            <v>1</v>
          </cell>
          <cell r="M896">
            <v>1</v>
          </cell>
          <cell r="N896">
            <v>30000</v>
          </cell>
        </row>
        <row r="897">
          <cell r="A897">
            <v>2003</v>
          </cell>
          <cell r="B897">
            <v>4</v>
          </cell>
          <cell r="C897" t="str">
            <v>G00</v>
          </cell>
          <cell r="D897">
            <v>1</v>
          </cell>
          <cell r="E897">
            <v>1</v>
          </cell>
          <cell r="F897">
            <v>4</v>
          </cell>
          <cell r="G897">
            <v>5100</v>
          </cell>
          <cell r="H897">
            <v>2</v>
          </cell>
          <cell r="I897" t="str">
            <v>P</v>
          </cell>
          <cell r="J897">
            <v>76</v>
          </cell>
          <cell r="K897">
            <v>3800</v>
          </cell>
          <cell r="L897">
            <v>1</v>
          </cell>
          <cell r="M897">
            <v>1</v>
          </cell>
          <cell r="N897">
            <v>209000</v>
          </cell>
        </row>
        <row r="898">
          <cell r="A898">
            <v>2003</v>
          </cell>
          <cell r="B898">
            <v>4</v>
          </cell>
          <cell r="C898" t="str">
            <v>G00</v>
          </cell>
          <cell r="D898">
            <v>1</v>
          </cell>
          <cell r="E898">
            <v>1</v>
          </cell>
          <cell r="F898">
            <v>4</v>
          </cell>
          <cell r="G898">
            <v>5100</v>
          </cell>
          <cell r="H898">
            <v>2</v>
          </cell>
          <cell r="I898" t="str">
            <v>P</v>
          </cell>
          <cell r="J898">
            <v>76</v>
          </cell>
          <cell r="K898">
            <v>7500</v>
          </cell>
          <cell r="L898">
            <v>1</v>
          </cell>
          <cell r="M898">
            <v>1</v>
          </cell>
          <cell r="N898">
            <v>700000</v>
          </cell>
        </row>
        <row r="899">
          <cell r="A899">
            <v>2003</v>
          </cell>
          <cell r="B899">
            <v>4</v>
          </cell>
          <cell r="C899" t="str">
            <v>H00</v>
          </cell>
          <cell r="D899">
            <v>1</v>
          </cell>
          <cell r="E899">
            <v>1</v>
          </cell>
          <cell r="F899">
            <v>4</v>
          </cell>
          <cell r="G899">
            <v>5200</v>
          </cell>
          <cell r="H899">
            <v>2</v>
          </cell>
          <cell r="I899" t="str">
            <v>P</v>
          </cell>
          <cell r="J899">
            <v>77</v>
          </cell>
          <cell r="K899">
            <v>2100</v>
          </cell>
          <cell r="L899">
            <v>1</v>
          </cell>
          <cell r="M899">
            <v>1</v>
          </cell>
          <cell r="N899">
            <v>187238</v>
          </cell>
        </row>
        <row r="900">
          <cell r="A900">
            <v>2003</v>
          </cell>
          <cell r="B900">
            <v>4</v>
          </cell>
          <cell r="C900" t="str">
            <v>H00</v>
          </cell>
          <cell r="D900">
            <v>1</v>
          </cell>
          <cell r="E900">
            <v>1</v>
          </cell>
          <cell r="F900">
            <v>4</v>
          </cell>
          <cell r="G900">
            <v>5200</v>
          </cell>
          <cell r="H900">
            <v>2</v>
          </cell>
          <cell r="I900" t="str">
            <v>P</v>
          </cell>
          <cell r="J900">
            <v>77</v>
          </cell>
          <cell r="K900">
            <v>2200</v>
          </cell>
          <cell r="L900">
            <v>1</v>
          </cell>
          <cell r="M900">
            <v>1</v>
          </cell>
          <cell r="N900">
            <v>3800</v>
          </cell>
        </row>
        <row r="901">
          <cell r="A901">
            <v>2003</v>
          </cell>
          <cell r="B901">
            <v>4</v>
          </cell>
          <cell r="C901" t="str">
            <v>H00</v>
          </cell>
          <cell r="D901">
            <v>1</v>
          </cell>
          <cell r="E901">
            <v>1</v>
          </cell>
          <cell r="F901">
            <v>4</v>
          </cell>
          <cell r="G901">
            <v>5200</v>
          </cell>
          <cell r="H901">
            <v>2</v>
          </cell>
          <cell r="I901" t="str">
            <v>P</v>
          </cell>
          <cell r="J901">
            <v>77</v>
          </cell>
          <cell r="K901">
            <v>2300</v>
          </cell>
          <cell r="L901">
            <v>1</v>
          </cell>
          <cell r="M901">
            <v>1</v>
          </cell>
          <cell r="N901">
            <v>57794</v>
          </cell>
        </row>
        <row r="902">
          <cell r="A902">
            <v>2003</v>
          </cell>
          <cell r="B902">
            <v>4</v>
          </cell>
          <cell r="C902" t="str">
            <v>H00</v>
          </cell>
          <cell r="D902">
            <v>1</v>
          </cell>
          <cell r="E902">
            <v>1</v>
          </cell>
          <cell r="F902">
            <v>4</v>
          </cell>
          <cell r="G902">
            <v>5200</v>
          </cell>
          <cell r="H902">
            <v>2</v>
          </cell>
          <cell r="I902" t="str">
            <v>P</v>
          </cell>
          <cell r="J902">
            <v>77</v>
          </cell>
          <cell r="K902">
            <v>2400</v>
          </cell>
          <cell r="L902">
            <v>1</v>
          </cell>
          <cell r="M902">
            <v>1</v>
          </cell>
          <cell r="N902">
            <v>72671</v>
          </cell>
        </row>
        <row r="903">
          <cell r="A903">
            <v>2003</v>
          </cell>
          <cell r="B903">
            <v>4</v>
          </cell>
          <cell r="C903" t="str">
            <v>H00</v>
          </cell>
          <cell r="D903">
            <v>1</v>
          </cell>
          <cell r="E903">
            <v>1</v>
          </cell>
          <cell r="F903">
            <v>4</v>
          </cell>
          <cell r="G903">
            <v>5200</v>
          </cell>
          <cell r="H903">
            <v>2</v>
          </cell>
          <cell r="I903" t="str">
            <v>P</v>
          </cell>
          <cell r="J903">
            <v>77</v>
          </cell>
          <cell r="K903">
            <v>2500</v>
          </cell>
          <cell r="L903">
            <v>1</v>
          </cell>
          <cell r="M903">
            <v>1</v>
          </cell>
          <cell r="N903">
            <v>17041</v>
          </cell>
        </row>
        <row r="904">
          <cell r="A904">
            <v>2003</v>
          </cell>
          <cell r="B904">
            <v>4</v>
          </cell>
          <cell r="C904" t="str">
            <v>H00</v>
          </cell>
          <cell r="D904">
            <v>1</v>
          </cell>
          <cell r="E904">
            <v>1</v>
          </cell>
          <cell r="F904">
            <v>4</v>
          </cell>
          <cell r="G904">
            <v>5200</v>
          </cell>
          <cell r="H904">
            <v>2</v>
          </cell>
          <cell r="I904" t="str">
            <v>P</v>
          </cell>
          <cell r="J904">
            <v>77</v>
          </cell>
          <cell r="K904">
            <v>2700</v>
          </cell>
          <cell r="L904">
            <v>1</v>
          </cell>
          <cell r="M904">
            <v>1</v>
          </cell>
          <cell r="N904">
            <v>8298</v>
          </cell>
        </row>
        <row r="905">
          <cell r="A905">
            <v>2003</v>
          </cell>
          <cell r="B905">
            <v>4</v>
          </cell>
          <cell r="C905" t="str">
            <v>H00</v>
          </cell>
          <cell r="D905">
            <v>1</v>
          </cell>
          <cell r="E905">
            <v>1</v>
          </cell>
          <cell r="F905">
            <v>4</v>
          </cell>
          <cell r="G905">
            <v>5200</v>
          </cell>
          <cell r="H905">
            <v>2</v>
          </cell>
          <cell r="I905" t="str">
            <v>P</v>
          </cell>
          <cell r="J905">
            <v>77</v>
          </cell>
          <cell r="K905">
            <v>3400</v>
          </cell>
          <cell r="L905">
            <v>1</v>
          </cell>
          <cell r="M905">
            <v>1</v>
          </cell>
          <cell r="N905">
            <v>5000</v>
          </cell>
        </row>
        <row r="906">
          <cell r="A906">
            <v>2003</v>
          </cell>
          <cell r="B906">
            <v>4</v>
          </cell>
          <cell r="C906" t="str">
            <v>H00</v>
          </cell>
          <cell r="D906">
            <v>1</v>
          </cell>
          <cell r="E906">
            <v>1</v>
          </cell>
          <cell r="F906">
            <v>4</v>
          </cell>
          <cell r="G906">
            <v>5200</v>
          </cell>
          <cell r="H906">
            <v>2</v>
          </cell>
          <cell r="I906" t="str">
            <v>P</v>
          </cell>
          <cell r="J906">
            <v>77</v>
          </cell>
          <cell r="K906">
            <v>3700</v>
          </cell>
          <cell r="L906">
            <v>1</v>
          </cell>
          <cell r="M906">
            <v>1</v>
          </cell>
          <cell r="N906">
            <v>1943000</v>
          </cell>
        </row>
        <row r="907">
          <cell r="A907">
            <v>2003</v>
          </cell>
          <cell r="B907">
            <v>4</v>
          </cell>
          <cell r="C907" t="str">
            <v>H00</v>
          </cell>
          <cell r="D907">
            <v>1</v>
          </cell>
          <cell r="E907">
            <v>1</v>
          </cell>
          <cell r="F907">
            <v>4</v>
          </cell>
          <cell r="G907">
            <v>5200</v>
          </cell>
          <cell r="H907">
            <v>2</v>
          </cell>
          <cell r="I907" t="str">
            <v>P</v>
          </cell>
          <cell r="J907">
            <v>77</v>
          </cell>
          <cell r="K907">
            <v>3800</v>
          </cell>
          <cell r="L907">
            <v>1</v>
          </cell>
          <cell r="M907">
            <v>1</v>
          </cell>
          <cell r="N907">
            <v>87578</v>
          </cell>
        </row>
        <row r="908">
          <cell r="A908">
            <v>2003</v>
          </cell>
          <cell r="B908">
            <v>4</v>
          </cell>
          <cell r="C908" t="str">
            <v>H00</v>
          </cell>
          <cell r="D908">
            <v>1</v>
          </cell>
          <cell r="E908">
            <v>1</v>
          </cell>
          <cell r="F908">
            <v>4</v>
          </cell>
          <cell r="G908">
            <v>5200</v>
          </cell>
          <cell r="H908">
            <v>4</v>
          </cell>
          <cell r="I908" t="str">
            <v>I</v>
          </cell>
          <cell r="J908">
            <v>59</v>
          </cell>
          <cell r="K908">
            <v>3300</v>
          </cell>
          <cell r="L908">
            <v>1</v>
          </cell>
          <cell r="M908">
            <v>1</v>
          </cell>
          <cell r="N908">
            <v>25000</v>
          </cell>
        </row>
        <row r="909">
          <cell r="A909">
            <v>2003</v>
          </cell>
          <cell r="B909">
            <v>4</v>
          </cell>
          <cell r="C909" t="str">
            <v>H00</v>
          </cell>
          <cell r="D909">
            <v>1</v>
          </cell>
          <cell r="E909">
            <v>1</v>
          </cell>
          <cell r="F909">
            <v>4</v>
          </cell>
          <cell r="G909">
            <v>5200</v>
          </cell>
          <cell r="H909">
            <v>4</v>
          </cell>
          <cell r="I909" t="str">
            <v>I</v>
          </cell>
          <cell r="J909">
            <v>59</v>
          </cell>
          <cell r="K909">
            <v>3400</v>
          </cell>
          <cell r="L909">
            <v>1</v>
          </cell>
          <cell r="M909">
            <v>1</v>
          </cell>
          <cell r="N909">
            <v>10000</v>
          </cell>
        </row>
        <row r="910">
          <cell r="A910">
            <v>2003</v>
          </cell>
          <cell r="B910">
            <v>4</v>
          </cell>
          <cell r="C910" t="str">
            <v>H00</v>
          </cell>
          <cell r="D910">
            <v>1</v>
          </cell>
          <cell r="E910">
            <v>1</v>
          </cell>
          <cell r="F910">
            <v>4</v>
          </cell>
          <cell r="G910">
            <v>5200</v>
          </cell>
          <cell r="H910">
            <v>4</v>
          </cell>
          <cell r="I910" t="str">
            <v>I</v>
          </cell>
          <cell r="J910">
            <v>59</v>
          </cell>
          <cell r="K910">
            <v>3700</v>
          </cell>
          <cell r="L910">
            <v>1</v>
          </cell>
          <cell r="M910">
            <v>1</v>
          </cell>
          <cell r="N910">
            <v>150000</v>
          </cell>
        </row>
        <row r="911">
          <cell r="A911">
            <v>2003</v>
          </cell>
          <cell r="B911">
            <v>4</v>
          </cell>
          <cell r="C911" t="str">
            <v>H00</v>
          </cell>
          <cell r="D911">
            <v>1</v>
          </cell>
          <cell r="E911">
            <v>1</v>
          </cell>
          <cell r="F911">
            <v>4</v>
          </cell>
          <cell r="G911">
            <v>5200</v>
          </cell>
          <cell r="H911">
            <v>4</v>
          </cell>
          <cell r="I911" t="str">
            <v>I</v>
          </cell>
          <cell r="J911">
            <v>59</v>
          </cell>
          <cell r="K911">
            <v>3800</v>
          </cell>
          <cell r="L911">
            <v>1</v>
          </cell>
          <cell r="M911">
            <v>1</v>
          </cell>
          <cell r="N911">
            <v>1229300</v>
          </cell>
        </row>
        <row r="912">
          <cell r="A912">
            <v>2003</v>
          </cell>
          <cell r="B912">
            <v>4</v>
          </cell>
          <cell r="C912" t="str">
            <v>H00</v>
          </cell>
          <cell r="D912">
            <v>1</v>
          </cell>
          <cell r="E912">
            <v>1</v>
          </cell>
          <cell r="F912">
            <v>4</v>
          </cell>
          <cell r="G912">
            <v>5200</v>
          </cell>
          <cell r="H912">
            <v>4</v>
          </cell>
          <cell r="I912" t="str">
            <v>I</v>
          </cell>
          <cell r="J912">
            <v>59</v>
          </cell>
          <cell r="K912">
            <v>5100</v>
          </cell>
          <cell r="L912">
            <v>2</v>
          </cell>
          <cell r="M912">
            <v>1</v>
          </cell>
          <cell r="N912">
            <v>35000</v>
          </cell>
        </row>
        <row r="913">
          <cell r="A913">
            <v>2003</v>
          </cell>
          <cell r="B913">
            <v>4</v>
          </cell>
          <cell r="C913" t="str">
            <v>H00</v>
          </cell>
          <cell r="D913">
            <v>1</v>
          </cell>
          <cell r="E913">
            <v>1</v>
          </cell>
          <cell r="F913">
            <v>4</v>
          </cell>
          <cell r="G913">
            <v>5200</v>
          </cell>
          <cell r="H913">
            <v>4</v>
          </cell>
          <cell r="I913" t="str">
            <v>I</v>
          </cell>
          <cell r="J913">
            <v>60</v>
          </cell>
          <cell r="K913">
            <v>2100</v>
          </cell>
          <cell r="L913">
            <v>1</v>
          </cell>
          <cell r="M913">
            <v>1</v>
          </cell>
          <cell r="N913">
            <v>676960</v>
          </cell>
        </row>
        <row r="914">
          <cell r="A914">
            <v>2003</v>
          </cell>
          <cell r="B914">
            <v>4</v>
          </cell>
          <cell r="C914" t="str">
            <v>H00</v>
          </cell>
          <cell r="D914">
            <v>1</v>
          </cell>
          <cell r="E914">
            <v>1</v>
          </cell>
          <cell r="F914">
            <v>4</v>
          </cell>
          <cell r="G914">
            <v>5200</v>
          </cell>
          <cell r="H914">
            <v>4</v>
          </cell>
          <cell r="I914" t="str">
            <v>I</v>
          </cell>
          <cell r="J914">
            <v>60</v>
          </cell>
          <cell r="K914">
            <v>2300</v>
          </cell>
          <cell r="L914">
            <v>1</v>
          </cell>
          <cell r="M914">
            <v>1</v>
          </cell>
          <cell r="N914">
            <v>42550</v>
          </cell>
        </row>
        <row r="915">
          <cell r="A915">
            <v>2003</v>
          </cell>
          <cell r="B915">
            <v>4</v>
          </cell>
          <cell r="C915" t="str">
            <v>H00</v>
          </cell>
          <cell r="D915">
            <v>1</v>
          </cell>
          <cell r="E915">
            <v>1</v>
          </cell>
          <cell r="F915">
            <v>4</v>
          </cell>
          <cell r="G915">
            <v>5200</v>
          </cell>
          <cell r="H915">
            <v>4</v>
          </cell>
          <cell r="I915" t="str">
            <v>I</v>
          </cell>
          <cell r="J915">
            <v>60</v>
          </cell>
          <cell r="K915">
            <v>2400</v>
          </cell>
          <cell r="L915">
            <v>1</v>
          </cell>
          <cell r="M915">
            <v>1</v>
          </cell>
          <cell r="N915">
            <v>146557</v>
          </cell>
        </row>
        <row r="916">
          <cell r="A916">
            <v>2003</v>
          </cell>
          <cell r="B916">
            <v>4</v>
          </cell>
          <cell r="C916" t="str">
            <v>H00</v>
          </cell>
          <cell r="D916">
            <v>1</v>
          </cell>
          <cell r="E916">
            <v>1</v>
          </cell>
          <cell r="F916">
            <v>4</v>
          </cell>
          <cell r="G916">
            <v>5200</v>
          </cell>
          <cell r="H916">
            <v>4</v>
          </cell>
          <cell r="I916" t="str">
            <v>I</v>
          </cell>
          <cell r="J916">
            <v>60</v>
          </cell>
          <cell r="K916">
            <v>2500</v>
          </cell>
          <cell r="L916">
            <v>1</v>
          </cell>
          <cell r="M916">
            <v>1</v>
          </cell>
          <cell r="N916">
            <v>139492</v>
          </cell>
        </row>
        <row r="917">
          <cell r="A917">
            <v>2003</v>
          </cell>
          <cell r="B917">
            <v>4</v>
          </cell>
          <cell r="C917" t="str">
            <v>H00</v>
          </cell>
          <cell r="D917">
            <v>1</v>
          </cell>
          <cell r="E917">
            <v>1</v>
          </cell>
          <cell r="F917">
            <v>4</v>
          </cell>
          <cell r="G917">
            <v>5200</v>
          </cell>
          <cell r="H917">
            <v>4</v>
          </cell>
          <cell r="I917" t="str">
            <v>I</v>
          </cell>
          <cell r="J917">
            <v>60</v>
          </cell>
          <cell r="K917">
            <v>2600</v>
          </cell>
          <cell r="L917">
            <v>1</v>
          </cell>
          <cell r="M917">
            <v>1</v>
          </cell>
          <cell r="N917">
            <v>4449</v>
          </cell>
        </row>
        <row r="918">
          <cell r="A918">
            <v>2003</v>
          </cell>
          <cell r="B918">
            <v>4</v>
          </cell>
          <cell r="C918" t="str">
            <v>H00</v>
          </cell>
          <cell r="D918">
            <v>1</v>
          </cell>
          <cell r="E918">
            <v>1</v>
          </cell>
          <cell r="F918">
            <v>4</v>
          </cell>
          <cell r="G918">
            <v>5200</v>
          </cell>
          <cell r="H918">
            <v>4</v>
          </cell>
          <cell r="I918" t="str">
            <v>I</v>
          </cell>
          <cell r="J918">
            <v>60</v>
          </cell>
          <cell r="K918">
            <v>2700</v>
          </cell>
          <cell r="L918">
            <v>1</v>
          </cell>
          <cell r="M918">
            <v>1</v>
          </cell>
          <cell r="N918">
            <v>6158</v>
          </cell>
        </row>
        <row r="919">
          <cell r="A919">
            <v>2003</v>
          </cell>
          <cell r="B919">
            <v>4</v>
          </cell>
          <cell r="C919" t="str">
            <v>H00</v>
          </cell>
          <cell r="D919">
            <v>1</v>
          </cell>
          <cell r="E919">
            <v>1</v>
          </cell>
          <cell r="F919">
            <v>4</v>
          </cell>
          <cell r="G919">
            <v>5200</v>
          </cell>
          <cell r="H919">
            <v>4</v>
          </cell>
          <cell r="I919" t="str">
            <v>I</v>
          </cell>
          <cell r="J919">
            <v>60</v>
          </cell>
          <cell r="K919">
            <v>3100</v>
          </cell>
          <cell r="L919">
            <v>1</v>
          </cell>
          <cell r="M919">
            <v>1</v>
          </cell>
          <cell r="N919">
            <v>36947</v>
          </cell>
        </row>
        <row r="920">
          <cell r="A920">
            <v>2003</v>
          </cell>
          <cell r="B920">
            <v>4</v>
          </cell>
          <cell r="C920" t="str">
            <v>H00</v>
          </cell>
          <cell r="D920">
            <v>1</v>
          </cell>
          <cell r="E920">
            <v>1</v>
          </cell>
          <cell r="F920">
            <v>4</v>
          </cell>
          <cell r="G920">
            <v>5200</v>
          </cell>
          <cell r="H920">
            <v>4</v>
          </cell>
          <cell r="I920" t="str">
            <v>I</v>
          </cell>
          <cell r="J920">
            <v>60</v>
          </cell>
          <cell r="K920">
            <v>3300</v>
          </cell>
          <cell r="L920">
            <v>1</v>
          </cell>
          <cell r="M920">
            <v>1</v>
          </cell>
          <cell r="N920">
            <v>9672266</v>
          </cell>
        </row>
        <row r="921">
          <cell r="A921">
            <v>2003</v>
          </cell>
          <cell r="B921">
            <v>4</v>
          </cell>
          <cell r="C921" t="str">
            <v>H00</v>
          </cell>
          <cell r="D921">
            <v>1</v>
          </cell>
          <cell r="E921">
            <v>1</v>
          </cell>
          <cell r="F921">
            <v>4</v>
          </cell>
          <cell r="G921">
            <v>5200</v>
          </cell>
          <cell r="H921">
            <v>4</v>
          </cell>
          <cell r="I921" t="str">
            <v>I</v>
          </cell>
          <cell r="J921">
            <v>60</v>
          </cell>
          <cell r="K921">
            <v>3400</v>
          </cell>
          <cell r="L921">
            <v>1</v>
          </cell>
          <cell r="M921">
            <v>1</v>
          </cell>
          <cell r="N921">
            <v>522787</v>
          </cell>
        </row>
        <row r="922">
          <cell r="A922">
            <v>2003</v>
          </cell>
          <cell r="B922">
            <v>4</v>
          </cell>
          <cell r="C922" t="str">
            <v>H00</v>
          </cell>
          <cell r="D922">
            <v>1</v>
          </cell>
          <cell r="E922">
            <v>1</v>
          </cell>
          <cell r="F922">
            <v>4</v>
          </cell>
          <cell r="G922">
            <v>5200</v>
          </cell>
          <cell r="H922">
            <v>4</v>
          </cell>
          <cell r="I922" t="str">
            <v>I</v>
          </cell>
          <cell r="J922">
            <v>60</v>
          </cell>
          <cell r="K922">
            <v>3500</v>
          </cell>
          <cell r="L922">
            <v>1</v>
          </cell>
          <cell r="M922">
            <v>1</v>
          </cell>
          <cell r="N922">
            <v>49263</v>
          </cell>
        </row>
        <row r="923">
          <cell r="A923">
            <v>2003</v>
          </cell>
          <cell r="B923">
            <v>4</v>
          </cell>
          <cell r="C923" t="str">
            <v>H00</v>
          </cell>
          <cell r="D923">
            <v>1</v>
          </cell>
          <cell r="E923">
            <v>1</v>
          </cell>
          <cell r="F923">
            <v>4</v>
          </cell>
          <cell r="G923">
            <v>5200</v>
          </cell>
          <cell r="H923">
            <v>4</v>
          </cell>
          <cell r="I923" t="str">
            <v>I</v>
          </cell>
          <cell r="J923">
            <v>60</v>
          </cell>
          <cell r="K923">
            <v>3600</v>
          </cell>
          <cell r="L923">
            <v>1</v>
          </cell>
          <cell r="M923">
            <v>1</v>
          </cell>
          <cell r="N923">
            <v>120232</v>
          </cell>
        </row>
        <row r="924">
          <cell r="A924">
            <v>2003</v>
          </cell>
          <cell r="B924">
            <v>4</v>
          </cell>
          <cell r="C924" t="str">
            <v>H00</v>
          </cell>
          <cell r="D924">
            <v>1</v>
          </cell>
          <cell r="E924">
            <v>1</v>
          </cell>
          <cell r="F924">
            <v>4</v>
          </cell>
          <cell r="G924">
            <v>5200</v>
          </cell>
          <cell r="H924">
            <v>4</v>
          </cell>
          <cell r="I924" t="str">
            <v>I</v>
          </cell>
          <cell r="J924">
            <v>60</v>
          </cell>
          <cell r="K924">
            <v>3700</v>
          </cell>
          <cell r="L924">
            <v>1</v>
          </cell>
          <cell r="M924">
            <v>1</v>
          </cell>
          <cell r="N924">
            <v>647525</v>
          </cell>
        </row>
        <row r="925">
          <cell r="A925">
            <v>2003</v>
          </cell>
          <cell r="B925">
            <v>4</v>
          </cell>
          <cell r="C925" t="str">
            <v>H00</v>
          </cell>
          <cell r="D925">
            <v>1</v>
          </cell>
          <cell r="E925">
            <v>1</v>
          </cell>
          <cell r="F925">
            <v>4</v>
          </cell>
          <cell r="G925">
            <v>5200</v>
          </cell>
          <cell r="H925">
            <v>4</v>
          </cell>
          <cell r="I925" t="str">
            <v>I</v>
          </cell>
          <cell r="J925">
            <v>60</v>
          </cell>
          <cell r="K925">
            <v>3800</v>
          </cell>
          <cell r="L925">
            <v>1</v>
          </cell>
          <cell r="M925">
            <v>1</v>
          </cell>
          <cell r="N925">
            <v>1001037</v>
          </cell>
        </row>
        <row r="926">
          <cell r="A926">
            <v>2003</v>
          </cell>
          <cell r="B926">
            <v>4</v>
          </cell>
          <cell r="C926" t="str">
            <v>H00</v>
          </cell>
          <cell r="D926">
            <v>1</v>
          </cell>
          <cell r="E926">
            <v>1</v>
          </cell>
          <cell r="F926">
            <v>4</v>
          </cell>
          <cell r="G926">
            <v>5200</v>
          </cell>
          <cell r="H926">
            <v>4</v>
          </cell>
          <cell r="I926" t="str">
            <v>I</v>
          </cell>
          <cell r="J926">
            <v>61</v>
          </cell>
          <cell r="K926">
            <v>5100</v>
          </cell>
          <cell r="L926">
            <v>2</v>
          </cell>
          <cell r="M926">
            <v>1</v>
          </cell>
          <cell r="N926">
            <v>137731</v>
          </cell>
        </row>
        <row r="927">
          <cell r="A927">
            <v>2003</v>
          </cell>
          <cell r="B927">
            <v>4</v>
          </cell>
          <cell r="C927" t="str">
            <v>H00</v>
          </cell>
          <cell r="D927">
            <v>1</v>
          </cell>
          <cell r="E927">
            <v>1</v>
          </cell>
          <cell r="F927">
            <v>4</v>
          </cell>
          <cell r="G927">
            <v>5200</v>
          </cell>
          <cell r="H927">
            <v>4</v>
          </cell>
          <cell r="I927" t="str">
            <v>I</v>
          </cell>
          <cell r="J927">
            <v>61</v>
          </cell>
          <cell r="K927">
            <v>5200</v>
          </cell>
          <cell r="L927">
            <v>2</v>
          </cell>
          <cell r="M927">
            <v>1</v>
          </cell>
          <cell r="N927">
            <v>1870547</v>
          </cell>
        </row>
        <row r="928">
          <cell r="A928">
            <v>2003</v>
          </cell>
          <cell r="B928">
            <v>4</v>
          </cell>
          <cell r="C928" t="str">
            <v>H00</v>
          </cell>
          <cell r="D928">
            <v>1</v>
          </cell>
          <cell r="E928">
            <v>1</v>
          </cell>
          <cell r="F928">
            <v>4</v>
          </cell>
          <cell r="G928">
            <v>5200</v>
          </cell>
          <cell r="H928">
            <v>4</v>
          </cell>
          <cell r="I928" t="str">
            <v>I</v>
          </cell>
          <cell r="J928">
            <v>61</v>
          </cell>
          <cell r="K928">
            <v>5300</v>
          </cell>
          <cell r="L928">
            <v>2</v>
          </cell>
          <cell r="M928">
            <v>1</v>
          </cell>
          <cell r="N928">
            <v>72180</v>
          </cell>
        </row>
        <row r="929">
          <cell r="A929">
            <v>2003</v>
          </cell>
          <cell r="B929">
            <v>4</v>
          </cell>
          <cell r="C929" t="str">
            <v>H00</v>
          </cell>
          <cell r="D929">
            <v>1</v>
          </cell>
          <cell r="E929">
            <v>1</v>
          </cell>
          <cell r="F929">
            <v>4</v>
          </cell>
          <cell r="G929">
            <v>5200</v>
          </cell>
          <cell r="H929">
            <v>4</v>
          </cell>
          <cell r="I929" t="str">
            <v>I</v>
          </cell>
          <cell r="J929">
            <v>61</v>
          </cell>
          <cell r="K929">
            <v>5500</v>
          </cell>
          <cell r="L929">
            <v>2</v>
          </cell>
          <cell r="M929">
            <v>1</v>
          </cell>
          <cell r="N929">
            <v>7103</v>
          </cell>
        </row>
        <row r="930">
          <cell r="A930">
            <v>2003</v>
          </cell>
          <cell r="B930">
            <v>4</v>
          </cell>
          <cell r="C930" t="str">
            <v>H00</v>
          </cell>
          <cell r="D930">
            <v>1</v>
          </cell>
          <cell r="E930">
            <v>1</v>
          </cell>
          <cell r="F930">
            <v>4</v>
          </cell>
          <cell r="G930">
            <v>5200</v>
          </cell>
          <cell r="H930">
            <v>4</v>
          </cell>
          <cell r="I930" t="str">
            <v>I</v>
          </cell>
          <cell r="J930">
            <v>61</v>
          </cell>
          <cell r="K930">
            <v>5900</v>
          </cell>
          <cell r="L930">
            <v>2</v>
          </cell>
          <cell r="M930">
            <v>1</v>
          </cell>
          <cell r="N930">
            <v>22914</v>
          </cell>
        </row>
        <row r="931">
          <cell r="A931">
            <v>2003</v>
          </cell>
          <cell r="B931">
            <v>4</v>
          </cell>
          <cell r="C931" t="str">
            <v>H00</v>
          </cell>
          <cell r="D931">
            <v>1</v>
          </cell>
          <cell r="E931">
            <v>1</v>
          </cell>
          <cell r="F931">
            <v>4</v>
          </cell>
          <cell r="G931">
            <v>5200</v>
          </cell>
          <cell r="H931">
            <v>4</v>
          </cell>
          <cell r="I931" t="str">
            <v>P</v>
          </cell>
          <cell r="J931">
            <v>1</v>
          </cell>
          <cell r="K931">
            <v>1103</v>
          </cell>
          <cell r="L931">
            <v>1</v>
          </cell>
          <cell r="M931">
            <v>1</v>
          </cell>
          <cell r="N931">
            <v>7950057</v>
          </cell>
        </row>
        <row r="932">
          <cell r="A932">
            <v>2003</v>
          </cell>
          <cell r="B932">
            <v>4</v>
          </cell>
          <cell r="C932" t="str">
            <v>H00</v>
          </cell>
          <cell r="D932">
            <v>1</v>
          </cell>
          <cell r="E932">
            <v>1</v>
          </cell>
          <cell r="F932">
            <v>4</v>
          </cell>
          <cell r="G932">
            <v>5200</v>
          </cell>
          <cell r="H932">
            <v>4</v>
          </cell>
          <cell r="I932" t="str">
            <v>P</v>
          </cell>
          <cell r="J932">
            <v>1</v>
          </cell>
          <cell r="K932">
            <v>1302</v>
          </cell>
          <cell r="L932">
            <v>1</v>
          </cell>
          <cell r="M932">
            <v>1</v>
          </cell>
          <cell r="N932">
            <v>120000</v>
          </cell>
        </row>
        <row r="933">
          <cell r="A933">
            <v>2003</v>
          </cell>
          <cell r="B933">
            <v>4</v>
          </cell>
          <cell r="C933" t="str">
            <v>H00</v>
          </cell>
          <cell r="D933">
            <v>1</v>
          </cell>
          <cell r="E933">
            <v>1</v>
          </cell>
          <cell r="F933">
            <v>4</v>
          </cell>
          <cell r="G933">
            <v>5200</v>
          </cell>
          <cell r="H933">
            <v>4</v>
          </cell>
          <cell r="I933" t="str">
            <v>P</v>
          </cell>
          <cell r="J933">
            <v>1</v>
          </cell>
          <cell r="K933">
            <v>1305</v>
          </cell>
          <cell r="L933">
            <v>1</v>
          </cell>
          <cell r="M933">
            <v>1</v>
          </cell>
          <cell r="N933">
            <v>220836</v>
          </cell>
        </row>
        <row r="934">
          <cell r="A934">
            <v>2003</v>
          </cell>
          <cell r="B934">
            <v>4</v>
          </cell>
          <cell r="C934" t="str">
            <v>H00</v>
          </cell>
          <cell r="D934">
            <v>1</v>
          </cell>
          <cell r="E934">
            <v>1</v>
          </cell>
          <cell r="F934">
            <v>4</v>
          </cell>
          <cell r="G934">
            <v>5200</v>
          </cell>
          <cell r="H934">
            <v>4</v>
          </cell>
          <cell r="I934" t="str">
            <v>P</v>
          </cell>
          <cell r="J934">
            <v>1</v>
          </cell>
          <cell r="K934">
            <v>1306</v>
          </cell>
          <cell r="L934">
            <v>1</v>
          </cell>
          <cell r="M934">
            <v>1</v>
          </cell>
          <cell r="N934">
            <v>883340</v>
          </cell>
        </row>
        <row r="935">
          <cell r="A935">
            <v>2003</v>
          </cell>
          <cell r="B935">
            <v>4</v>
          </cell>
          <cell r="C935" t="str">
            <v>H00</v>
          </cell>
          <cell r="D935">
            <v>1</v>
          </cell>
          <cell r="E935">
            <v>1</v>
          </cell>
          <cell r="F935">
            <v>4</v>
          </cell>
          <cell r="G935">
            <v>5200</v>
          </cell>
          <cell r="H935">
            <v>4</v>
          </cell>
          <cell r="I935" t="str">
            <v>P</v>
          </cell>
          <cell r="J935">
            <v>1</v>
          </cell>
          <cell r="K935">
            <v>1324</v>
          </cell>
          <cell r="L935">
            <v>1</v>
          </cell>
          <cell r="M935">
            <v>1</v>
          </cell>
          <cell r="N935">
            <v>100205</v>
          </cell>
        </row>
        <row r="936">
          <cell r="A936">
            <v>2003</v>
          </cell>
          <cell r="B936">
            <v>4</v>
          </cell>
          <cell r="C936" t="str">
            <v>H00</v>
          </cell>
          <cell r="D936">
            <v>1</v>
          </cell>
          <cell r="E936">
            <v>1</v>
          </cell>
          <cell r="F936">
            <v>4</v>
          </cell>
          <cell r="G936">
            <v>5200</v>
          </cell>
          <cell r="H936">
            <v>4</v>
          </cell>
          <cell r="I936" t="str">
            <v>P</v>
          </cell>
          <cell r="J936">
            <v>1</v>
          </cell>
          <cell r="K936">
            <v>1506</v>
          </cell>
          <cell r="L936">
            <v>1</v>
          </cell>
          <cell r="M936">
            <v>1</v>
          </cell>
          <cell r="N936">
            <v>1600000</v>
          </cell>
        </row>
        <row r="937">
          <cell r="A937">
            <v>2003</v>
          </cell>
          <cell r="B937">
            <v>4</v>
          </cell>
          <cell r="C937" t="str">
            <v>H00</v>
          </cell>
          <cell r="D937">
            <v>1</v>
          </cell>
          <cell r="E937">
            <v>1</v>
          </cell>
          <cell r="F937">
            <v>4</v>
          </cell>
          <cell r="G937">
            <v>5200</v>
          </cell>
          <cell r="H937">
            <v>4</v>
          </cell>
          <cell r="I937" t="str">
            <v>P</v>
          </cell>
          <cell r="J937">
            <v>1</v>
          </cell>
          <cell r="K937">
            <v>1507</v>
          </cell>
          <cell r="L937">
            <v>1</v>
          </cell>
          <cell r="M937">
            <v>1</v>
          </cell>
          <cell r="N937">
            <v>176340</v>
          </cell>
        </row>
        <row r="938">
          <cell r="A938">
            <v>2003</v>
          </cell>
          <cell r="B938">
            <v>4</v>
          </cell>
          <cell r="C938" t="str">
            <v>H00</v>
          </cell>
          <cell r="D938">
            <v>1</v>
          </cell>
          <cell r="E938">
            <v>1</v>
          </cell>
          <cell r="F938">
            <v>4</v>
          </cell>
          <cell r="G938">
            <v>5200</v>
          </cell>
          <cell r="H938">
            <v>4</v>
          </cell>
          <cell r="I938" t="str">
            <v>P</v>
          </cell>
          <cell r="J938">
            <v>1</v>
          </cell>
          <cell r="K938">
            <v>1508</v>
          </cell>
          <cell r="L938">
            <v>1</v>
          </cell>
          <cell r="M938">
            <v>1</v>
          </cell>
          <cell r="N938">
            <v>159000</v>
          </cell>
        </row>
        <row r="939">
          <cell r="A939">
            <v>2003</v>
          </cell>
          <cell r="B939">
            <v>4</v>
          </cell>
          <cell r="C939" t="str">
            <v>H00</v>
          </cell>
          <cell r="D939">
            <v>1</v>
          </cell>
          <cell r="E939">
            <v>1</v>
          </cell>
          <cell r="F939">
            <v>4</v>
          </cell>
          <cell r="G939">
            <v>5200</v>
          </cell>
          <cell r="H939">
            <v>4</v>
          </cell>
          <cell r="I939" t="str">
            <v>P</v>
          </cell>
          <cell r="J939">
            <v>1</v>
          </cell>
          <cell r="K939">
            <v>1509</v>
          </cell>
          <cell r="L939">
            <v>1</v>
          </cell>
          <cell r="M939">
            <v>1</v>
          </cell>
          <cell r="N939">
            <v>9837750</v>
          </cell>
        </row>
        <row r="940">
          <cell r="A940">
            <v>2003</v>
          </cell>
          <cell r="B940">
            <v>4</v>
          </cell>
          <cell r="C940" t="str">
            <v>H00</v>
          </cell>
          <cell r="D940">
            <v>1</v>
          </cell>
          <cell r="E940">
            <v>1</v>
          </cell>
          <cell r="F940">
            <v>4</v>
          </cell>
          <cell r="G940">
            <v>5200</v>
          </cell>
          <cell r="H940">
            <v>4</v>
          </cell>
          <cell r="I940" t="str">
            <v>P</v>
          </cell>
          <cell r="J940">
            <v>1</v>
          </cell>
          <cell r="K940">
            <v>1511</v>
          </cell>
          <cell r="L940">
            <v>1</v>
          </cell>
          <cell r="M940">
            <v>1</v>
          </cell>
          <cell r="N940">
            <v>259296</v>
          </cell>
        </row>
        <row r="941">
          <cell r="A941">
            <v>2003</v>
          </cell>
          <cell r="B941">
            <v>4</v>
          </cell>
          <cell r="C941" t="str">
            <v>H00</v>
          </cell>
          <cell r="D941">
            <v>1</v>
          </cell>
          <cell r="E941">
            <v>1</v>
          </cell>
          <cell r="F941">
            <v>4</v>
          </cell>
          <cell r="G941">
            <v>5200</v>
          </cell>
          <cell r="H941">
            <v>4</v>
          </cell>
          <cell r="I941" t="str">
            <v>P</v>
          </cell>
          <cell r="J941">
            <v>1</v>
          </cell>
          <cell r="K941">
            <v>2200</v>
          </cell>
          <cell r="L941">
            <v>1</v>
          </cell>
          <cell r="M941">
            <v>1</v>
          </cell>
          <cell r="N941">
            <v>18030</v>
          </cell>
        </row>
        <row r="942">
          <cell r="A942">
            <v>2003</v>
          </cell>
          <cell r="B942">
            <v>4</v>
          </cell>
          <cell r="C942" t="str">
            <v>H00</v>
          </cell>
          <cell r="D942">
            <v>1</v>
          </cell>
          <cell r="E942">
            <v>1</v>
          </cell>
          <cell r="F942">
            <v>4</v>
          </cell>
          <cell r="G942">
            <v>5200</v>
          </cell>
          <cell r="H942">
            <v>4</v>
          </cell>
          <cell r="I942" t="str">
            <v>P</v>
          </cell>
          <cell r="J942">
            <v>1</v>
          </cell>
          <cell r="K942">
            <v>2300</v>
          </cell>
          <cell r="L942">
            <v>1</v>
          </cell>
          <cell r="M942">
            <v>1</v>
          </cell>
          <cell r="N942">
            <v>4000</v>
          </cell>
        </row>
        <row r="943">
          <cell r="A943">
            <v>2003</v>
          </cell>
          <cell r="B943">
            <v>4</v>
          </cell>
          <cell r="C943" t="str">
            <v>H00</v>
          </cell>
          <cell r="D943">
            <v>1</v>
          </cell>
          <cell r="E943">
            <v>1</v>
          </cell>
          <cell r="F943">
            <v>4</v>
          </cell>
          <cell r="G943">
            <v>5200</v>
          </cell>
          <cell r="H943">
            <v>4</v>
          </cell>
          <cell r="I943" t="str">
            <v>P</v>
          </cell>
          <cell r="J943">
            <v>1</v>
          </cell>
          <cell r="K943">
            <v>3100</v>
          </cell>
          <cell r="L943">
            <v>1</v>
          </cell>
          <cell r="M943">
            <v>1</v>
          </cell>
          <cell r="N943">
            <v>34020</v>
          </cell>
        </row>
        <row r="944">
          <cell r="A944">
            <v>2003</v>
          </cell>
          <cell r="B944">
            <v>4</v>
          </cell>
          <cell r="C944" t="str">
            <v>H00</v>
          </cell>
          <cell r="D944">
            <v>1</v>
          </cell>
          <cell r="E944">
            <v>1</v>
          </cell>
          <cell r="F944">
            <v>4</v>
          </cell>
          <cell r="G944">
            <v>5200</v>
          </cell>
          <cell r="H944">
            <v>4</v>
          </cell>
          <cell r="I944" t="str">
            <v>P</v>
          </cell>
          <cell r="J944">
            <v>1</v>
          </cell>
          <cell r="K944">
            <v>3500</v>
          </cell>
          <cell r="L944">
            <v>1</v>
          </cell>
          <cell r="M944">
            <v>1</v>
          </cell>
          <cell r="N944">
            <v>212000</v>
          </cell>
        </row>
        <row r="945">
          <cell r="A945">
            <v>2003</v>
          </cell>
          <cell r="B945">
            <v>4</v>
          </cell>
          <cell r="C945" t="str">
            <v>H00</v>
          </cell>
          <cell r="D945">
            <v>1</v>
          </cell>
          <cell r="E945">
            <v>1</v>
          </cell>
          <cell r="F945">
            <v>4</v>
          </cell>
          <cell r="G945">
            <v>5200</v>
          </cell>
          <cell r="H945">
            <v>4</v>
          </cell>
          <cell r="I945" t="str">
            <v>P</v>
          </cell>
          <cell r="J945">
            <v>1</v>
          </cell>
          <cell r="K945">
            <v>3800</v>
          </cell>
          <cell r="L945">
            <v>1</v>
          </cell>
          <cell r="M945">
            <v>1</v>
          </cell>
          <cell r="N945">
            <v>349145</v>
          </cell>
        </row>
        <row r="946">
          <cell r="A946">
            <v>2003</v>
          </cell>
          <cell r="B946">
            <v>4</v>
          </cell>
          <cell r="C946" t="str">
            <v>H00</v>
          </cell>
          <cell r="D946">
            <v>1</v>
          </cell>
          <cell r="E946">
            <v>1</v>
          </cell>
          <cell r="F946">
            <v>4</v>
          </cell>
          <cell r="G946">
            <v>5200</v>
          </cell>
          <cell r="H946">
            <v>4</v>
          </cell>
          <cell r="I946" t="str">
            <v>P</v>
          </cell>
          <cell r="J946">
            <v>78</v>
          </cell>
          <cell r="K946">
            <v>2200</v>
          </cell>
          <cell r="L946">
            <v>1</v>
          </cell>
          <cell r="M946">
            <v>1</v>
          </cell>
          <cell r="N946">
            <v>34230</v>
          </cell>
        </row>
        <row r="947">
          <cell r="A947">
            <v>2003</v>
          </cell>
          <cell r="B947">
            <v>4</v>
          </cell>
          <cell r="C947" t="str">
            <v>H00</v>
          </cell>
          <cell r="D947">
            <v>1</v>
          </cell>
          <cell r="E947">
            <v>1</v>
          </cell>
          <cell r="F947">
            <v>4</v>
          </cell>
          <cell r="G947">
            <v>5200</v>
          </cell>
          <cell r="H947">
            <v>4</v>
          </cell>
          <cell r="I947" t="str">
            <v>P</v>
          </cell>
          <cell r="J947">
            <v>78</v>
          </cell>
          <cell r="K947">
            <v>2400</v>
          </cell>
          <cell r="L947">
            <v>1</v>
          </cell>
          <cell r="M947">
            <v>1</v>
          </cell>
          <cell r="N947">
            <v>68000</v>
          </cell>
        </row>
        <row r="948">
          <cell r="A948">
            <v>2003</v>
          </cell>
          <cell r="B948">
            <v>4</v>
          </cell>
          <cell r="C948" t="str">
            <v>H00</v>
          </cell>
          <cell r="D948">
            <v>1</v>
          </cell>
          <cell r="E948">
            <v>1</v>
          </cell>
          <cell r="F948">
            <v>4</v>
          </cell>
          <cell r="G948">
            <v>5200</v>
          </cell>
          <cell r="H948">
            <v>4</v>
          </cell>
          <cell r="I948" t="str">
            <v>P</v>
          </cell>
          <cell r="J948">
            <v>78</v>
          </cell>
          <cell r="K948">
            <v>3100</v>
          </cell>
          <cell r="L948">
            <v>1</v>
          </cell>
          <cell r="M948">
            <v>1</v>
          </cell>
          <cell r="N948">
            <v>100523</v>
          </cell>
        </row>
        <row r="949">
          <cell r="A949">
            <v>2003</v>
          </cell>
          <cell r="B949">
            <v>4</v>
          </cell>
          <cell r="C949" t="str">
            <v>H00</v>
          </cell>
          <cell r="D949">
            <v>1</v>
          </cell>
          <cell r="E949">
            <v>1</v>
          </cell>
          <cell r="F949">
            <v>4</v>
          </cell>
          <cell r="G949">
            <v>5200</v>
          </cell>
          <cell r="H949">
            <v>4</v>
          </cell>
          <cell r="I949" t="str">
            <v>P</v>
          </cell>
          <cell r="J949">
            <v>78</v>
          </cell>
          <cell r="K949">
            <v>3200</v>
          </cell>
          <cell r="L949">
            <v>1</v>
          </cell>
          <cell r="M949">
            <v>1</v>
          </cell>
          <cell r="N949">
            <v>100000</v>
          </cell>
        </row>
        <row r="950">
          <cell r="A950">
            <v>2003</v>
          </cell>
          <cell r="B950">
            <v>4</v>
          </cell>
          <cell r="C950" t="str">
            <v>H00</v>
          </cell>
          <cell r="D950">
            <v>1</v>
          </cell>
          <cell r="E950">
            <v>1</v>
          </cell>
          <cell r="F950">
            <v>4</v>
          </cell>
          <cell r="G950">
            <v>5200</v>
          </cell>
          <cell r="H950">
            <v>4</v>
          </cell>
          <cell r="I950" t="str">
            <v>P</v>
          </cell>
          <cell r="J950">
            <v>78</v>
          </cell>
          <cell r="K950">
            <v>3400</v>
          </cell>
          <cell r="L950">
            <v>1</v>
          </cell>
          <cell r="M950">
            <v>1</v>
          </cell>
          <cell r="N950">
            <v>15000</v>
          </cell>
        </row>
        <row r="951">
          <cell r="A951">
            <v>2003</v>
          </cell>
          <cell r="B951">
            <v>4</v>
          </cell>
          <cell r="C951" t="str">
            <v>H00</v>
          </cell>
          <cell r="D951">
            <v>1</v>
          </cell>
          <cell r="E951">
            <v>1</v>
          </cell>
          <cell r="F951">
            <v>4</v>
          </cell>
          <cell r="G951">
            <v>5200</v>
          </cell>
          <cell r="H951">
            <v>4</v>
          </cell>
          <cell r="I951" t="str">
            <v>P</v>
          </cell>
          <cell r="J951">
            <v>78</v>
          </cell>
          <cell r="K951">
            <v>3800</v>
          </cell>
          <cell r="L951">
            <v>1</v>
          </cell>
          <cell r="M951">
            <v>1</v>
          </cell>
          <cell r="N951">
            <v>943399</v>
          </cell>
        </row>
        <row r="952">
          <cell r="A952">
            <v>2003</v>
          </cell>
          <cell r="B952">
            <v>4</v>
          </cell>
          <cell r="C952" t="str">
            <v>I00</v>
          </cell>
          <cell r="D952">
            <v>1</v>
          </cell>
          <cell r="E952">
            <v>1</v>
          </cell>
          <cell r="F952">
            <v>4</v>
          </cell>
          <cell r="G952">
            <v>4600</v>
          </cell>
          <cell r="H952">
            <v>2</v>
          </cell>
          <cell r="I952" t="str">
            <v>K</v>
          </cell>
          <cell r="J952">
            <v>3</v>
          </cell>
          <cell r="K952">
            <v>4306</v>
          </cell>
          <cell r="L952">
            <v>3</v>
          </cell>
          <cell r="M952">
            <v>1</v>
          </cell>
          <cell r="N952">
            <v>0</v>
          </cell>
        </row>
        <row r="953">
          <cell r="A953">
            <v>2003</v>
          </cell>
          <cell r="B953">
            <v>4</v>
          </cell>
          <cell r="C953" t="str">
            <v>I00</v>
          </cell>
          <cell r="D953">
            <v>1</v>
          </cell>
          <cell r="E953">
            <v>1</v>
          </cell>
          <cell r="F953">
            <v>4</v>
          </cell>
          <cell r="G953">
            <v>4600</v>
          </cell>
          <cell r="H953">
            <v>2</v>
          </cell>
          <cell r="I953" t="str">
            <v>P</v>
          </cell>
          <cell r="J953">
            <v>1</v>
          </cell>
          <cell r="K953">
            <v>1103</v>
          </cell>
          <cell r="L953">
            <v>1</v>
          </cell>
          <cell r="M953">
            <v>1</v>
          </cell>
          <cell r="N953">
            <v>167298273</v>
          </cell>
        </row>
        <row r="954">
          <cell r="A954">
            <v>2003</v>
          </cell>
          <cell r="B954">
            <v>4</v>
          </cell>
          <cell r="C954" t="str">
            <v>I00</v>
          </cell>
          <cell r="D954">
            <v>1</v>
          </cell>
          <cell r="E954">
            <v>1</v>
          </cell>
          <cell r="F954">
            <v>4</v>
          </cell>
          <cell r="G954">
            <v>4600</v>
          </cell>
          <cell r="H954">
            <v>2</v>
          </cell>
          <cell r="I954" t="str">
            <v>P</v>
          </cell>
          <cell r="J954">
            <v>1</v>
          </cell>
          <cell r="K954">
            <v>1106</v>
          </cell>
          <cell r="L954">
            <v>1</v>
          </cell>
          <cell r="M954">
            <v>1</v>
          </cell>
          <cell r="N954">
            <v>8850722</v>
          </cell>
        </row>
        <row r="955">
          <cell r="A955">
            <v>2003</v>
          </cell>
          <cell r="B955">
            <v>4</v>
          </cell>
          <cell r="C955" t="str">
            <v>I00</v>
          </cell>
          <cell r="D955">
            <v>1</v>
          </cell>
          <cell r="E955">
            <v>1</v>
          </cell>
          <cell r="F955">
            <v>4</v>
          </cell>
          <cell r="G955">
            <v>4600</v>
          </cell>
          <cell r="H955">
            <v>2</v>
          </cell>
          <cell r="I955" t="str">
            <v>P</v>
          </cell>
          <cell r="J955">
            <v>1</v>
          </cell>
          <cell r="K955">
            <v>1305</v>
          </cell>
          <cell r="L955">
            <v>1</v>
          </cell>
          <cell r="M955">
            <v>1</v>
          </cell>
          <cell r="N955">
            <v>4647177</v>
          </cell>
        </row>
        <row r="956">
          <cell r="A956">
            <v>2003</v>
          </cell>
          <cell r="B956">
            <v>4</v>
          </cell>
          <cell r="C956" t="str">
            <v>I00</v>
          </cell>
          <cell r="D956">
            <v>1</v>
          </cell>
          <cell r="E956">
            <v>1</v>
          </cell>
          <cell r="F956">
            <v>4</v>
          </cell>
          <cell r="G956">
            <v>4600</v>
          </cell>
          <cell r="H956">
            <v>2</v>
          </cell>
          <cell r="I956" t="str">
            <v>P</v>
          </cell>
          <cell r="J956">
            <v>1</v>
          </cell>
          <cell r="K956">
            <v>1306</v>
          </cell>
          <cell r="L956">
            <v>1</v>
          </cell>
          <cell r="M956">
            <v>1</v>
          </cell>
          <cell r="N956">
            <v>18588697</v>
          </cell>
        </row>
        <row r="957">
          <cell r="A957">
            <v>2003</v>
          </cell>
          <cell r="B957">
            <v>4</v>
          </cell>
          <cell r="C957" t="str">
            <v>I00</v>
          </cell>
          <cell r="D957">
            <v>1</v>
          </cell>
          <cell r="E957">
            <v>1</v>
          </cell>
          <cell r="F957">
            <v>4</v>
          </cell>
          <cell r="G957">
            <v>4600</v>
          </cell>
          <cell r="H957">
            <v>2</v>
          </cell>
          <cell r="I957" t="str">
            <v>P</v>
          </cell>
          <cell r="J957">
            <v>1</v>
          </cell>
          <cell r="K957">
            <v>1322</v>
          </cell>
          <cell r="L957">
            <v>1</v>
          </cell>
          <cell r="M957">
            <v>1</v>
          </cell>
          <cell r="N957">
            <v>69437038</v>
          </cell>
        </row>
        <row r="958">
          <cell r="A958">
            <v>2003</v>
          </cell>
          <cell r="B958">
            <v>4</v>
          </cell>
          <cell r="C958" t="str">
            <v>I00</v>
          </cell>
          <cell r="D958">
            <v>1</v>
          </cell>
          <cell r="E958">
            <v>1</v>
          </cell>
          <cell r="F958">
            <v>4</v>
          </cell>
          <cell r="G958">
            <v>4600</v>
          </cell>
          <cell r="H958">
            <v>2</v>
          </cell>
          <cell r="I958" t="str">
            <v>P</v>
          </cell>
          <cell r="J958">
            <v>1</v>
          </cell>
          <cell r="K958">
            <v>1507</v>
          </cell>
          <cell r="L958">
            <v>1</v>
          </cell>
          <cell r="M958">
            <v>1</v>
          </cell>
          <cell r="N958">
            <v>4507596</v>
          </cell>
        </row>
        <row r="959">
          <cell r="A959">
            <v>2003</v>
          </cell>
          <cell r="B959">
            <v>4</v>
          </cell>
          <cell r="C959" t="str">
            <v>I00</v>
          </cell>
          <cell r="D959">
            <v>1</v>
          </cell>
          <cell r="E959">
            <v>1</v>
          </cell>
          <cell r="F959">
            <v>4</v>
          </cell>
          <cell r="G959">
            <v>4600</v>
          </cell>
          <cell r="H959">
            <v>2</v>
          </cell>
          <cell r="I959" t="str">
            <v>P</v>
          </cell>
          <cell r="J959">
            <v>1</v>
          </cell>
          <cell r="K959">
            <v>1508</v>
          </cell>
          <cell r="L959">
            <v>1</v>
          </cell>
          <cell r="M959">
            <v>1</v>
          </cell>
          <cell r="N959">
            <v>4734706</v>
          </cell>
        </row>
        <row r="960">
          <cell r="A960">
            <v>2003</v>
          </cell>
          <cell r="B960">
            <v>4</v>
          </cell>
          <cell r="C960" t="str">
            <v>I00</v>
          </cell>
          <cell r="D960">
            <v>1</v>
          </cell>
          <cell r="E960">
            <v>1</v>
          </cell>
          <cell r="F960">
            <v>4</v>
          </cell>
          <cell r="G960">
            <v>4600</v>
          </cell>
          <cell r="H960">
            <v>2</v>
          </cell>
          <cell r="I960" t="str">
            <v>P</v>
          </cell>
          <cell r="J960">
            <v>1</v>
          </cell>
          <cell r="K960">
            <v>1509</v>
          </cell>
          <cell r="L960">
            <v>1</v>
          </cell>
          <cell r="M960">
            <v>1</v>
          </cell>
          <cell r="N960">
            <v>407846063</v>
          </cell>
        </row>
        <row r="961">
          <cell r="A961">
            <v>2003</v>
          </cell>
          <cell r="B961">
            <v>4</v>
          </cell>
          <cell r="C961" t="str">
            <v>I00</v>
          </cell>
          <cell r="D961">
            <v>1</v>
          </cell>
          <cell r="E961">
            <v>1</v>
          </cell>
          <cell r="F961">
            <v>4</v>
          </cell>
          <cell r="G961">
            <v>4600</v>
          </cell>
          <cell r="H961">
            <v>2</v>
          </cell>
          <cell r="I961" t="str">
            <v>P</v>
          </cell>
          <cell r="J961">
            <v>1</v>
          </cell>
          <cell r="K961">
            <v>1511</v>
          </cell>
          <cell r="L961">
            <v>1</v>
          </cell>
          <cell r="M961">
            <v>1</v>
          </cell>
          <cell r="N961">
            <v>6322560</v>
          </cell>
        </row>
        <row r="962">
          <cell r="A962">
            <v>2003</v>
          </cell>
          <cell r="B962">
            <v>4</v>
          </cell>
          <cell r="C962" t="str">
            <v>I00</v>
          </cell>
          <cell r="D962">
            <v>1</v>
          </cell>
          <cell r="E962">
            <v>1</v>
          </cell>
          <cell r="F962">
            <v>4</v>
          </cell>
          <cell r="G962">
            <v>4600</v>
          </cell>
          <cell r="H962">
            <v>2</v>
          </cell>
          <cell r="I962" t="str">
            <v>P</v>
          </cell>
          <cell r="J962">
            <v>1</v>
          </cell>
          <cell r="K962">
            <v>1701</v>
          </cell>
          <cell r="L962">
            <v>1</v>
          </cell>
          <cell r="M962">
            <v>1</v>
          </cell>
          <cell r="N962">
            <v>1384826</v>
          </cell>
        </row>
        <row r="963">
          <cell r="A963">
            <v>2003</v>
          </cell>
          <cell r="B963">
            <v>4</v>
          </cell>
          <cell r="C963" t="str">
            <v>I00</v>
          </cell>
          <cell r="D963">
            <v>1</v>
          </cell>
          <cell r="E963">
            <v>1</v>
          </cell>
          <cell r="F963">
            <v>4</v>
          </cell>
          <cell r="G963">
            <v>4600</v>
          </cell>
          <cell r="H963">
            <v>2</v>
          </cell>
          <cell r="I963" t="str">
            <v>P</v>
          </cell>
          <cell r="J963">
            <v>54</v>
          </cell>
          <cell r="K963">
            <v>4302</v>
          </cell>
          <cell r="L963">
            <v>1</v>
          </cell>
          <cell r="M963">
            <v>1</v>
          </cell>
          <cell r="N963">
            <v>43000000</v>
          </cell>
        </row>
        <row r="964">
          <cell r="A964">
            <v>2003</v>
          </cell>
          <cell r="B964">
            <v>4</v>
          </cell>
          <cell r="C964" t="str">
            <v>I00</v>
          </cell>
          <cell r="D964">
            <v>1</v>
          </cell>
          <cell r="E964">
            <v>1</v>
          </cell>
          <cell r="F964">
            <v>4</v>
          </cell>
          <cell r="G964">
            <v>4600</v>
          </cell>
          <cell r="H964">
            <v>2</v>
          </cell>
          <cell r="I964" t="str">
            <v>P</v>
          </cell>
          <cell r="J964">
            <v>54</v>
          </cell>
          <cell r="K964">
            <v>4303</v>
          </cell>
          <cell r="L964">
            <v>1</v>
          </cell>
          <cell r="M964">
            <v>1</v>
          </cell>
          <cell r="N964">
            <v>124460741</v>
          </cell>
        </row>
        <row r="965">
          <cell r="A965">
            <v>2003</v>
          </cell>
          <cell r="B965">
            <v>4</v>
          </cell>
          <cell r="C965" t="str">
            <v>I00</v>
          </cell>
          <cell r="D965">
            <v>1</v>
          </cell>
          <cell r="E965">
            <v>1</v>
          </cell>
          <cell r="F965">
            <v>4</v>
          </cell>
          <cell r="G965">
            <v>4600</v>
          </cell>
          <cell r="H965">
            <v>2</v>
          </cell>
          <cell r="I965" t="str">
            <v>P</v>
          </cell>
          <cell r="J965">
            <v>54</v>
          </cell>
          <cell r="K965">
            <v>4304</v>
          </cell>
          <cell r="L965">
            <v>2</v>
          </cell>
          <cell r="M965">
            <v>1</v>
          </cell>
          <cell r="N965">
            <v>800000</v>
          </cell>
        </row>
        <row r="966">
          <cell r="A966">
            <v>2003</v>
          </cell>
          <cell r="B966">
            <v>4</v>
          </cell>
          <cell r="C966" t="str">
            <v>I00</v>
          </cell>
          <cell r="D966">
            <v>1</v>
          </cell>
          <cell r="E966">
            <v>1</v>
          </cell>
          <cell r="F966">
            <v>4</v>
          </cell>
          <cell r="G966">
            <v>4600</v>
          </cell>
          <cell r="H966">
            <v>2</v>
          </cell>
          <cell r="I966" t="str">
            <v>P</v>
          </cell>
          <cell r="J966">
            <v>54</v>
          </cell>
          <cell r="K966">
            <v>4310</v>
          </cell>
          <cell r="L966">
            <v>1</v>
          </cell>
          <cell r="M966">
            <v>1</v>
          </cell>
          <cell r="N966">
            <v>25000000</v>
          </cell>
        </row>
        <row r="967">
          <cell r="A967">
            <v>2003</v>
          </cell>
          <cell r="B967">
            <v>4</v>
          </cell>
          <cell r="C967" t="str">
            <v>K00</v>
          </cell>
          <cell r="D967">
            <v>1</v>
          </cell>
          <cell r="E967">
            <v>1</v>
          </cell>
          <cell r="F967">
            <v>4</v>
          </cell>
          <cell r="G967">
            <v>4600</v>
          </cell>
          <cell r="H967">
            <v>3</v>
          </cell>
          <cell r="I967" t="str">
            <v>P</v>
          </cell>
          <cell r="J967">
            <v>55</v>
          </cell>
          <cell r="K967">
            <v>4302</v>
          </cell>
          <cell r="L967">
            <v>1</v>
          </cell>
          <cell r="M967">
            <v>1</v>
          </cell>
          <cell r="N967">
            <v>9409157</v>
          </cell>
        </row>
        <row r="968">
          <cell r="A968">
            <v>2003</v>
          </cell>
          <cell r="B968">
            <v>4</v>
          </cell>
          <cell r="C968" t="str">
            <v>K00</v>
          </cell>
          <cell r="D968">
            <v>1</v>
          </cell>
          <cell r="E968">
            <v>1</v>
          </cell>
          <cell r="F968">
            <v>4</v>
          </cell>
          <cell r="G968">
            <v>4600</v>
          </cell>
          <cell r="H968">
            <v>3</v>
          </cell>
          <cell r="I968" t="str">
            <v>P</v>
          </cell>
          <cell r="J968">
            <v>55</v>
          </cell>
          <cell r="K968">
            <v>4303</v>
          </cell>
          <cell r="L968">
            <v>1</v>
          </cell>
          <cell r="M968">
            <v>1</v>
          </cell>
          <cell r="N968">
            <v>36287266</v>
          </cell>
        </row>
        <row r="969">
          <cell r="A969">
            <v>2003</v>
          </cell>
          <cell r="B969">
            <v>4</v>
          </cell>
          <cell r="C969" t="str">
            <v>K00</v>
          </cell>
          <cell r="D969">
            <v>1</v>
          </cell>
          <cell r="E969">
            <v>1</v>
          </cell>
          <cell r="F969">
            <v>4</v>
          </cell>
          <cell r="G969">
            <v>4600</v>
          </cell>
          <cell r="H969">
            <v>3</v>
          </cell>
          <cell r="I969" t="str">
            <v>P</v>
          </cell>
          <cell r="J969">
            <v>55</v>
          </cell>
          <cell r="K969">
            <v>4306</v>
          </cell>
          <cell r="L969">
            <v>3</v>
          </cell>
          <cell r="M969">
            <v>1</v>
          </cell>
          <cell r="N969">
            <v>11113735</v>
          </cell>
        </row>
        <row r="970">
          <cell r="A970">
            <v>2003</v>
          </cell>
          <cell r="B970">
            <v>4</v>
          </cell>
          <cell r="C970" t="str">
            <v>K00</v>
          </cell>
          <cell r="D970">
            <v>1</v>
          </cell>
          <cell r="E970">
            <v>1</v>
          </cell>
          <cell r="F970">
            <v>4</v>
          </cell>
          <cell r="G970">
            <v>4600</v>
          </cell>
          <cell r="H970">
            <v>3</v>
          </cell>
          <cell r="I970" t="str">
            <v>P</v>
          </cell>
          <cell r="J970">
            <v>56</v>
          </cell>
          <cell r="K970">
            <v>3700</v>
          </cell>
          <cell r="L970">
            <v>1</v>
          </cell>
          <cell r="M970">
            <v>1</v>
          </cell>
          <cell r="N970">
            <v>0</v>
          </cell>
        </row>
        <row r="971">
          <cell r="A971">
            <v>2003</v>
          </cell>
          <cell r="B971">
            <v>4</v>
          </cell>
          <cell r="C971" t="str">
            <v>K00</v>
          </cell>
          <cell r="D971">
            <v>1</v>
          </cell>
          <cell r="E971">
            <v>1</v>
          </cell>
          <cell r="F971">
            <v>4</v>
          </cell>
          <cell r="G971">
            <v>4600</v>
          </cell>
          <cell r="H971">
            <v>3</v>
          </cell>
          <cell r="I971" t="str">
            <v>P</v>
          </cell>
          <cell r="J971">
            <v>56</v>
          </cell>
          <cell r="K971">
            <v>4302</v>
          </cell>
          <cell r="L971">
            <v>1</v>
          </cell>
          <cell r="M971">
            <v>1</v>
          </cell>
          <cell r="N971">
            <v>9409156</v>
          </cell>
        </row>
        <row r="972">
          <cell r="A972">
            <v>2003</v>
          </cell>
          <cell r="B972">
            <v>4</v>
          </cell>
          <cell r="C972" t="str">
            <v>K00</v>
          </cell>
          <cell r="D972">
            <v>1</v>
          </cell>
          <cell r="E972">
            <v>1</v>
          </cell>
          <cell r="F972">
            <v>4</v>
          </cell>
          <cell r="G972">
            <v>4600</v>
          </cell>
          <cell r="H972">
            <v>3</v>
          </cell>
          <cell r="I972" t="str">
            <v>P</v>
          </cell>
          <cell r="J972">
            <v>56</v>
          </cell>
          <cell r="K972">
            <v>4303</v>
          </cell>
          <cell r="L972">
            <v>1</v>
          </cell>
          <cell r="M972">
            <v>1</v>
          </cell>
          <cell r="N972">
            <v>9173928</v>
          </cell>
        </row>
        <row r="973">
          <cell r="A973">
            <v>2003</v>
          </cell>
          <cell r="B973">
            <v>4</v>
          </cell>
          <cell r="C973" t="str">
            <v>K00</v>
          </cell>
          <cell r="D973">
            <v>1</v>
          </cell>
          <cell r="E973">
            <v>1</v>
          </cell>
          <cell r="F973">
            <v>4</v>
          </cell>
          <cell r="G973">
            <v>4600</v>
          </cell>
          <cell r="H973">
            <v>7</v>
          </cell>
          <cell r="I973" t="str">
            <v>P</v>
          </cell>
          <cell r="J973">
            <v>1</v>
          </cell>
          <cell r="K973">
            <v>1103</v>
          </cell>
          <cell r="L973">
            <v>1</v>
          </cell>
          <cell r="M973">
            <v>1</v>
          </cell>
          <cell r="N973">
            <v>201690085</v>
          </cell>
        </row>
        <row r="974">
          <cell r="A974">
            <v>2003</v>
          </cell>
          <cell r="B974">
            <v>4</v>
          </cell>
          <cell r="C974" t="str">
            <v>K00</v>
          </cell>
          <cell r="D974">
            <v>1</v>
          </cell>
          <cell r="E974">
            <v>1</v>
          </cell>
          <cell r="F974">
            <v>4</v>
          </cell>
          <cell r="G974">
            <v>4600</v>
          </cell>
          <cell r="H974">
            <v>7</v>
          </cell>
          <cell r="I974" t="str">
            <v>P</v>
          </cell>
          <cell r="J974">
            <v>1</v>
          </cell>
          <cell r="K974">
            <v>1106</v>
          </cell>
          <cell r="L974">
            <v>1</v>
          </cell>
          <cell r="M974">
            <v>1</v>
          </cell>
          <cell r="N974">
            <v>1173226</v>
          </cell>
        </row>
        <row r="975">
          <cell r="A975">
            <v>2003</v>
          </cell>
          <cell r="B975">
            <v>4</v>
          </cell>
          <cell r="C975" t="str">
            <v>K00</v>
          </cell>
          <cell r="D975">
            <v>1</v>
          </cell>
          <cell r="E975">
            <v>1</v>
          </cell>
          <cell r="F975">
            <v>4</v>
          </cell>
          <cell r="G975">
            <v>4600</v>
          </cell>
          <cell r="H975">
            <v>7</v>
          </cell>
          <cell r="I975" t="str">
            <v>P</v>
          </cell>
          <cell r="J975">
            <v>1</v>
          </cell>
          <cell r="K975">
            <v>1201</v>
          </cell>
          <cell r="L975">
            <v>1</v>
          </cell>
          <cell r="M975">
            <v>1</v>
          </cell>
          <cell r="N975">
            <v>17969308</v>
          </cell>
        </row>
        <row r="976">
          <cell r="A976">
            <v>2003</v>
          </cell>
          <cell r="B976">
            <v>4</v>
          </cell>
          <cell r="C976" t="str">
            <v>K00</v>
          </cell>
          <cell r="D976">
            <v>1</v>
          </cell>
          <cell r="E976">
            <v>1</v>
          </cell>
          <cell r="F976">
            <v>4</v>
          </cell>
          <cell r="G976">
            <v>4600</v>
          </cell>
          <cell r="H976">
            <v>7</v>
          </cell>
          <cell r="I976" t="str">
            <v>P</v>
          </cell>
          <cell r="J976">
            <v>1</v>
          </cell>
          <cell r="K976">
            <v>1305</v>
          </cell>
          <cell r="L976">
            <v>1</v>
          </cell>
          <cell r="M976">
            <v>1</v>
          </cell>
          <cell r="N976">
            <v>5602501</v>
          </cell>
        </row>
        <row r="977">
          <cell r="A977">
            <v>2003</v>
          </cell>
          <cell r="B977">
            <v>4</v>
          </cell>
          <cell r="C977" t="str">
            <v>K00</v>
          </cell>
          <cell r="D977">
            <v>1</v>
          </cell>
          <cell r="E977">
            <v>1</v>
          </cell>
          <cell r="F977">
            <v>4</v>
          </cell>
          <cell r="G977">
            <v>4600</v>
          </cell>
          <cell r="H977">
            <v>7</v>
          </cell>
          <cell r="I977" t="str">
            <v>P</v>
          </cell>
          <cell r="J977">
            <v>1</v>
          </cell>
          <cell r="K977">
            <v>1306</v>
          </cell>
          <cell r="L977">
            <v>1</v>
          </cell>
          <cell r="M977">
            <v>1</v>
          </cell>
          <cell r="N977">
            <v>25457415</v>
          </cell>
        </row>
        <row r="978">
          <cell r="A978">
            <v>2003</v>
          </cell>
          <cell r="B978">
            <v>4</v>
          </cell>
          <cell r="C978" t="str">
            <v>K00</v>
          </cell>
          <cell r="D978">
            <v>1</v>
          </cell>
          <cell r="E978">
            <v>1</v>
          </cell>
          <cell r="F978">
            <v>4</v>
          </cell>
          <cell r="G978">
            <v>4600</v>
          </cell>
          <cell r="H978">
            <v>7</v>
          </cell>
          <cell r="I978" t="str">
            <v>P</v>
          </cell>
          <cell r="J978">
            <v>1</v>
          </cell>
          <cell r="K978">
            <v>1506</v>
          </cell>
          <cell r="L978">
            <v>1</v>
          </cell>
          <cell r="M978">
            <v>1</v>
          </cell>
          <cell r="N978">
            <v>42525953</v>
          </cell>
        </row>
        <row r="979">
          <cell r="A979">
            <v>2003</v>
          </cell>
          <cell r="B979">
            <v>4</v>
          </cell>
          <cell r="C979" t="str">
            <v>K00</v>
          </cell>
          <cell r="D979">
            <v>1</v>
          </cell>
          <cell r="E979">
            <v>1</v>
          </cell>
          <cell r="F979">
            <v>4</v>
          </cell>
          <cell r="G979">
            <v>4600</v>
          </cell>
          <cell r="H979">
            <v>7</v>
          </cell>
          <cell r="I979" t="str">
            <v>P</v>
          </cell>
          <cell r="J979">
            <v>1</v>
          </cell>
          <cell r="K979">
            <v>1507</v>
          </cell>
          <cell r="L979">
            <v>1</v>
          </cell>
          <cell r="M979">
            <v>1</v>
          </cell>
          <cell r="N979">
            <v>6952560</v>
          </cell>
        </row>
        <row r="980">
          <cell r="A980">
            <v>2003</v>
          </cell>
          <cell r="B980">
            <v>4</v>
          </cell>
          <cell r="C980" t="str">
            <v>K00</v>
          </cell>
          <cell r="D980">
            <v>1</v>
          </cell>
          <cell r="E980">
            <v>1</v>
          </cell>
          <cell r="F980">
            <v>4</v>
          </cell>
          <cell r="G980">
            <v>4600</v>
          </cell>
          <cell r="H980">
            <v>7</v>
          </cell>
          <cell r="I980" t="str">
            <v>P</v>
          </cell>
          <cell r="J980">
            <v>1</v>
          </cell>
          <cell r="K980">
            <v>1508</v>
          </cell>
          <cell r="L980">
            <v>1</v>
          </cell>
          <cell r="M980">
            <v>1</v>
          </cell>
          <cell r="N980">
            <v>4033802</v>
          </cell>
        </row>
        <row r="981">
          <cell r="A981">
            <v>2003</v>
          </cell>
          <cell r="B981">
            <v>4</v>
          </cell>
          <cell r="C981" t="str">
            <v>K00</v>
          </cell>
          <cell r="D981">
            <v>1</v>
          </cell>
          <cell r="E981">
            <v>1</v>
          </cell>
          <cell r="F981">
            <v>4</v>
          </cell>
          <cell r="G981">
            <v>4600</v>
          </cell>
          <cell r="H981">
            <v>7</v>
          </cell>
          <cell r="I981" t="str">
            <v>P</v>
          </cell>
          <cell r="J981">
            <v>1</v>
          </cell>
          <cell r="K981">
            <v>1509</v>
          </cell>
          <cell r="L981">
            <v>1</v>
          </cell>
          <cell r="M981">
            <v>1</v>
          </cell>
          <cell r="N981">
            <v>175502447</v>
          </cell>
        </row>
        <row r="982">
          <cell r="A982">
            <v>2003</v>
          </cell>
          <cell r="B982">
            <v>4</v>
          </cell>
          <cell r="C982" t="str">
            <v>K00</v>
          </cell>
          <cell r="D982">
            <v>1</v>
          </cell>
          <cell r="E982">
            <v>1</v>
          </cell>
          <cell r="F982">
            <v>4</v>
          </cell>
          <cell r="G982">
            <v>4600</v>
          </cell>
          <cell r="H982">
            <v>7</v>
          </cell>
          <cell r="I982" t="str">
            <v>P</v>
          </cell>
          <cell r="J982">
            <v>1</v>
          </cell>
          <cell r="K982">
            <v>1511</v>
          </cell>
          <cell r="L982">
            <v>1</v>
          </cell>
          <cell r="M982">
            <v>1</v>
          </cell>
          <cell r="N982">
            <v>10886880</v>
          </cell>
        </row>
        <row r="983">
          <cell r="A983">
            <v>2003</v>
          </cell>
          <cell r="B983">
            <v>4</v>
          </cell>
          <cell r="C983" t="str">
            <v>K00</v>
          </cell>
          <cell r="D983">
            <v>1</v>
          </cell>
          <cell r="E983">
            <v>1</v>
          </cell>
          <cell r="F983">
            <v>4</v>
          </cell>
          <cell r="G983">
            <v>4600</v>
          </cell>
          <cell r="H983">
            <v>7</v>
          </cell>
          <cell r="I983" t="str">
            <v>P</v>
          </cell>
          <cell r="J983">
            <v>1</v>
          </cell>
          <cell r="K983">
            <v>1701</v>
          </cell>
          <cell r="L983">
            <v>1</v>
          </cell>
          <cell r="M983">
            <v>1</v>
          </cell>
          <cell r="N983">
            <v>579733</v>
          </cell>
        </row>
        <row r="984">
          <cell r="A984">
            <v>2003</v>
          </cell>
          <cell r="B984">
            <v>4</v>
          </cell>
          <cell r="C984" t="str">
            <v>K00</v>
          </cell>
          <cell r="D984">
            <v>1</v>
          </cell>
          <cell r="E984">
            <v>1</v>
          </cell>
          <cell r="F984">
            <v>4</v>
          </cell>
          <cell r="G984">
            <v>4600</v>
          </cell>
          <cell r="H984">
            <v>7</v>
          </cell>
          <cell r="I984" t="str">
            <v>P</v>
          </cell>
          <cell r="J984">
            <v>1</v>
          </cell>
          <cell r="K984">
            <v>1802</v>
          </cell>
          <cell r="L984">
            <v>1</v>
          </cell>
          <cell r="M984">
            <v>1</v>
          </cell>
          <cell r="N984">
            <v>47580000</v>
          </cell>
        </row>
        <row r="985">
          <cell r="A985">
            <v>2003</v>
          </cell>
          <cell r="B985">
            <v>4</v>
          </cell>
          <cell r="C985" t="str">
            <v>M00</v>
          </cell>
          <cell r="D985">
            <v>1</v>
          </cell>
          <cell r="E985">
            <v>1</v>
          </cell>
          <cell r="F985">
            <v>4</v>
          </cell>
          <cell r="G985">
            <v>4600</v>
          </cell>
          <cell r="H985">
            <v>3</v>
          </cell>
          <cell r="I985" t="str">
            <v>I</v>
          </cell>
          <cell r="J985">
            <v>47</v>
          </cell>
          <cell r="K985">
            <v>2100</v>
          </cell>
          <cell r="L985">
            <v>1</v>
          </cell>
          <cell r="M985">
            <v>1</v>
          </cell>
          <cell r="N985">
            <v>9897</v>
          </cell>
        </row>
        <row r="986">
          <cell r="A986">
            <v>2003</v>
          </cell>
          <cell r="B986">
            <v>4</v>
          </cell>
          <cell r="C986" t="str">
            <v>M00</v>
          </cell>
          <cell r="D986">
            <v>1</v>
          </cell>
          <cell r="E986">
            <v>1</v>
          </cell>
          <cell r="F986">
            <v>4</v>
          </cell>
          <cell r="G986">
            <v>4600</v>
          </cell>
          <cell r="H986">
            <v>3</v>
          </cell>
          <cell r="I986" t="str">
            <v>I</v>
          </cell>
          <cell r="J986">
            <v>47</v>
          </cell>
          <cell r="K986">
            <v>2200</v>
          </cell>
          <cell r="L986">
            <v>1</v>
          </cell>
          <cell r="M986">
            <v>1</v>
          </cell>
          <cell r="N986">
            <v>61608</v>
          </cell>
        </row>
        <row r="987">
          <cell r="A987">
            <v>2003</v>
          </cell>
          <cell r="B987">
            <v>4</v>
          </cell>
          <cell r="C987" t="str">
            <v>M00</v>
          </cell>
          <cell r="D987">
            <v>1</v>
          </cell>
          <cell r="E987">
            <v>1</v>
          </cell>
          <cell r="F987">
            <v>4</v>
          </cell>
          <cell r="G987">
            <v>4600</v>
          </cell>
          <cell r="H987">
            <v>3</v>
          </cell>
          <cell r="I987" t="str">
            <v>I</v>
          </cell>
          <cell r="J987">
            <v>47</v>
          </cell>
          <cell r="K987">
            <v>3300</v>
          </cell>
          <cell r="L987">
            <v>1</v>
          </cell>
          <cell r="M987">
            <v>1</v>
          </cell>
          <cell r="N987">
            <v>336495</v>
          </cell>
        </row>
        <row r="988">
          <cell r="A988">
            <v>2003</v>
          </cell>
          <cell r="B988">
            <v>4</v>
          </cell>
          <cell r="C988" t="str">
            <v>M00</v>
          </cell>
          <cell r="D988">
            <v>1</v>
          </cell>
          <cell r="E988">
            <v>1</v>
          </cell>
          <cell r="F988">
            <v>4</v>
          </cell>
          <cell r="G988">
            <v>4600</v>
          </cell>
          <cell r="H988">
            <v>3</v>
          </cell>
          <cell r="I988" t="str">
            <v>P</v>
          </cell>
          <cell r="J988">
            <v>1</v>
          </cell>
          <cell r="K988">
            <v>1103</v>
          </cell>
          <cell r="L988">
            <v>1</v>
          </cell>
          <cell r="M988">
            <v>1</v>
          </cell>
          <cell r="N988">
            <v>763570</v>
          </cell>
        </row>
        <row r="989">
          <cell r="A989">
            <v>2003</v>
          </cell>
          <cell r="B989">
            <v>4</v>
          </cell>
          <cell r="C989" t="str">
            <v>M00</v>
          </cell>
          <cell r="D989">
            <v>1</v>
          </cell>
          <cell r="E989">
            <v>1</v>
          </cell>
          <cell r="F989">
            <v>4</v>
          </cell>
          <cell r="G989">
            <v>4600</v>
          </cell>
          <cell r="H989">
            <v>3</v>
          </cell>
          <cell r="I989" t="str">
            <v>P</v>
          </cell>
          <cell r="J989">
            <v>1</v>
          </cell>
          <cell r="K989">
            <v>1305</v>
          </cell>
          <cell r="L989">
            <v>1</v>
          </cell>
          <cell r="M989">
            <v>1</v>
          </cell>
          <cell r="N989">
            <v>21211</v>
          </cell>
        </row>
        <row r="990">
          <cell r="A990">
            <v>2003</v>
          </cell>
          <cell r="B990">
            <v>4</v>
          </cell>
          <cell r="C990" t="str">
            <v>M00</v>
          </cell>
          <cell r="D990">
            <v>1</v>
          </cell>
          <cell r="E990">
            <v>1</v>
          </cell>
          <cell r="F990">
            <v>4</v>
          </cell>
          <cell r="G990">
            <v>4600</v>
          </cell>
          <cell r="H990">
            <v>3</v>
          </cell>
          <cell r="I990" t="str">
            <v>P</v>
          </cell>
          <cell r="J990">
            <v>1</v>
          </cell>
          <cell r="K990">
            <v>1306</v>
          </cell>
          <cell r="L990">
            <v>1</v>
          </cell>
          <cell r="M990">
            <v>1</v>
          </cell>
          <cell r="N990">
            <v>84840</v>
          </cell>
        </row>
        <row r="991">
          <cell r="A991">
            <v>2003</v>
          </cell>
          <cell r="B991">
            <v>4</v>
          </cell>
          <cell r="C991" t="str">
            <v>M00</v>
          </cell>
          <cell r="D991">
            <v>1</v>
          </cell>
          <cell r="E991">
            <v>1</v>
          </cell>
          <cell r="F991">
            <v>4</v>
          </cell>
          <cell r="G991">
            <v>4600</v>
          </cell>
          <cell r="H991">
            <v>3</v>
          </cell>
          <cell r="I991" t="str">
            <v>P</v>
          </cell>
          <cell r="J991">
            <v>1</v>
          </cell>
          <cell r="K991">
            <v>1507</v>
          </cell>
          <cell r="L991">
            <v>1</v>
          </cell>
          <cell r="M991">
            <v>1</v>
          </cell>
          <cell r="N991">
            <v>21540</v>
          </cell>
        </row>
        <row r="992">
          <cell r="A992">
            <v>2003</v>
          </cell>
          <cell r="B992">
            <v>4</v>
          </cell>
          <cell r="C992" t="str">
            <v>M00</v>
          </cell>
          <cell r="D992">
            <v>1</v>
          </cell>
          <cell r="E992">
            <v>1</v>
          </cell>
          <cell r="F992">
            <v>4</v>
          </cell>
          <cell r="G992">
            <v>4600</v>
          </cell>
          <cell r="H992">
            <v>3</v>
          </cell>
          <cell r="I992" t="str">
            <v>P</v>
          </cell>
          <cell r="J992">
            <v>1</v>
          </cell>
          <cell r="K992">
            <v>1508</v>
          </cell>
          <cell r="L992">
            <v>1</v>
          </cell>
          <cell r="M992">
            <v>1</v>
          </cell>
          <cell r="N992">
            <v>15269</v>
          </cell>
        </row>
        <row r="993">
          <cell r="A993">
            <v>2003</v>
          </cell>
          <cell r="B993">
            <v>4</v>
          </cell>
          <cell r="C993" t="str">
            <v>M00</v>
          </cell>
          <cell r="D993">
            <v>1</v>
          </cell>
          <cell r="E993">
            <v>1</v>
          </cell>
          <cell r="F993">
            <v>4</v>
          </cell>
          <cell r="G993">
            <v>4600</v>
          </cell>
          <cell r="H993">
            <v>3</v>
          </cell>
          <cell r="I993" t="str">
            <v>P</v>
          </cell>
          <cell r="J993">
            <v>1</v>
          </cell>
          <cell r="K993">
            <v>1509</v>
          </cell>
          <cell r="L993">
            <v>1</v>
          </cell>
          <cell r="M993">
            <v>1</v>
          </cell>
          <cell r="N993">
            <v>1285213</v>
          </cell>
        </row>
        <row r="994">
          <cell r="A994">
            <v>2003</v>
          </cell>
          <cell r="B994">
            <v>4</v>
          </cell>
          <cell r="C994" t="str">
            <v>M00</v>
          </cell>
          <cell r="D994">
            <v>1</v>
          </cell>
          <cell r="E994">
            <v>1</v>
          </cell>
          <cell r="F994">
            <v>4</v>
          </cell>
          <cell r="G994">
            <v>4600</v>
          </cell>
          <cell r="H994">
            <v>3</v>
          </cell>
          <cell r="I994" t="str">
            <v>P</v>
          </cell>
          <cell r="J994">
            <v>1</v>
          </cell>
          <cell r="K994">
            <v>1511</v>
          </cell>
          <cell r="L994">
            <v>1</v>
          </cell>
          <cell r="M994">
            <v>1</v>
          </cell>
          <cell r="N994">
            <v>28416</v>
          </cell>
        </row>
        <row r="995">
          <cell r="A995">
            <v>2003</v>
          </cell>
          <cell r="B995">
            <v>4</v>
          </cell>
          <cell r="C995" t="str">
            <v>M00</v>
          </cell>
          <cell r="D995">
            <v>1</v>
          </cell>
          <cell r="E995">
            <v>1</v>
          </cell>
          <cell r="F995">
            <v>4</v>
          </cell>
          <cell r="G995">
            <v>4600</v>
          </cell>
          <cell r="H995">
            <v>3</v>
          </cell>
          <cell r="I995" t="str">
            <v>P</v>
          </cell>
          <cell r="J995">
            <v>57</v>
          </cell>
          <cell r="K995">
            <v>2100</v>
          </cell>
          <cell r="L995">
            <v>1</v>
          </cell>
          <cell r="M995">
            <v>1</v>
          </cell>
          <cell r="N995">
            <v>214072</v>
          </cell>
        </row>
        <row r="996">
          <cell r="A996">
            <v>2003</v>
          </cell>
          <cell r="B996">
            <v>4</v>
          </cell>
          <cell r="C996" t="str">
            <v>M00</v>
          </cell>
          <cell r="D996">
            <v>1</v>
          </cell>
          <cell r="E996">
            <v>1</v>
          </cell>
          <cell r="F996">
            <v>4</v>
          </cell>
          <cell r="G996">
            <v>4600</v>
          </cell>
          <cell r="H996">
            <v>3</v>
          </cell>
          <cell r="I996" t="str">
            <v>P</v>
          </cell>
          <cell r="J996">
            <v>57</v>
          </cell>
          <cell r="K996">
            <v>2200</v>
          </cell>
          <cell r="L996">
            <v>1</v>
          </cell>
          <cell r="M996">
            <v>1</v>
          </cell>
          <cell r="N996">
            <v>1900</v>
          </cell>
        </row>
        <row r="997">
          <cell r="A997">
            <v>2003</v>
          </cell>
          <cell r="B997">
            <v>4</v>
          </cell>
          <cell r="C997" t="str">
            <v>M00</v>
          </cell>
          <cell r="D997">
            <v>1</v>
          </cell>
          <cell r="E997">
            <v>1</v>
          </cell>
          <cell r="F997">
            <v>4</v>
          </cell>
          <cell r="G997">
            <v>4600</v>
          </cell>
          <cell r="H997">
            <v>3</v>
          </cell>
          <cell r="I997" t="str">
            <v>P</v>
          </cell>
          <cell r="J997">
            <v>57</v>
          </cell>
          <cell r="K997">
            <v>2300</v>
          </cell>
          <cell r="L997">
            <v>1</v>
          </cell>
          <cell r="M997">
            <v>1</v>
          </cell>
          <cell r="N997">
            <v>7719</v>
          </cell>
        </row>
        <row r="998">
          <cell r="A998">
            <v>2003</v>
          </cell>
          <cell r="B998">
            <v>4</v>
          </cell>
          <cell r="C998" t="str">
            <v>M00</v>
          </cell>
          <cell r="D998">
            <v>1</v>
          </cell>
          <cell r="E998">
            <v>1</v>
          </cell>
          <cell r="F998">
            <v>4</v>
          </cell>
          <cell r="G998">
            <v>4600</v>
          </cell>
          <cell r="H998">
            <v>3</v>
          </cell>
          <cell r="I998" t="str">
            <v>P</v>
          </cell>
          <cell r="J998">
            <v>57</v>
          </cell>
          <cell r="K998">
            <v>2400</v>
          </cell>
          <cell r="L998">
            <v>1</v>
          </cell>
          <cell r="M998">
            <v>1</v>
          </cell>
          <cell r="N998">
            <v>198</v>
          </cell>
        </row>
        <row r="999">
          <cell r="A999">
            <v>2003</v>
          </cell>
          <cell r="B999">
            <v>4</v>
          </cell>
          <cell r="C999" t="str">
            <v>M00</v>
          </cell>
          <cell r="D999">
            <v>1</v>
          </cell>
          <cell r="E999">
            <v>1</v>
          </cell>
          <cell r="F999">
            <v>4</v>
          </cell>
          <cell r="G999">
            <v>4600</v>
          </cell>
          <cell r="H999">
            <v>3</v>
          </cell>
          <cell r="I999" t="str">
            <v>P</v>
          </cell>
          <cell r="J999">
            <v>57</v>
          </cell>
          <cell r="K999">
            <v>2500</v>
          </cell>
          <cell r="L999">
            <v>1</v>
          </cell>
          <cell r="M999">
            <v>1</v>
          </cell>
          <cell r="N999">
            <v>2820</v>
          </cell>
        </row>
        <row r="1000">
          <cell r="A1000">
            <v>2003</v>
          </cell>
          <cell r="B1000">
            <v>4</v>
          </cell>
          <cell r="C1000" t="str">
            <v>M00</v>
          </cell>
          <cell r="D1000">
            <v>1</v>
          </cell>
          <cell r="E1000">
            <v>1</v>
          </cell>
          <cell r="F1000">
            <v>4</v>
          </cell>
          <cell r="G1000">
            <v>4600</v>
          </cell>
          <cell r="H1000">
            <v>3</v>
          </cell>
          <cell r="I1000" t="str">
            <v>P</v>
          </cell>
          <cell r="J1000">
            <v>57</v>
          </cell>
          <cell r="K1000">
            <v>2700</v>
          </cell>
          <cell r="L1000">
            <v>1</v>
          </cell>
          <cell r="M1000">
            <v>1</v>
          </cell>
          <cell r="N1000">
            <v>106</v>
          </cell>
        </row>
        <row r="1001">
          <cell r="A1001">
            <v>2003</v>
          </cell>
          <cell r="B1001">
            <v>4</v>
          </cell>
          <cell r="C1001" t="str">
            <v>M00</v>
          </cell>
          <cell r="D1001">
            <v>1</v>
          </cell>
          <cell r="E1001">
            <v>1</v>
          </cell>
          <cell r="F1001">
            <v>4</v>
          </cell>
          <cell r="G1001">
            <v>4600</v>
          </cell>
          <cell r="H1001">
            <v>3</v>
          </cell>
          <cell r="I1001" t="str">
            <v>P</v>
          </cell>
          <cell r="J1001">
            <v>57</v>
          </cell>
          <cell r="K1001">
            <v>3500</v>
          </cell>
          <cell r="L1001">
            <v>1</v>
          </cell>
          <cell r="M1001">
            <v>1</v>
          </cell>
          <cell r="N1001">
            <v>24000</v>
          </cell>
        </row>
        <row r="1002">
          <cell r="A1002">
            <v>2003</v>
          </cell>
          <cell r="B1002">
            <v>4</v>
          </cell>
          <cell r="C1002" t="str">
            <v>M00</v>
          </cell>
          <cell r="D1002">
            <v>1</v>
          </cell>
          <cell r="E1002">
            <v>1</v>
          </cell>
          <cell r="F1002">
            <v>4</v>
          </cell>
          <cell r="G1002">
            <v>4600</v>
          </cell>
          <cell r="H1002">
            <v>3</v>
          </cell>
          <cell r="I1002" t="str">
            <v>P</v>
          </cell>
          <cell r="J1002">
            <v>57</v>
          </cell>
          <cell r="K1002">
            <v>3800</v>
          </cell>
          <cell r="L1002">
            <v>1</v>
          </cell>
          <cell r="M1002">
            <v>1</v>
          </cell>
          <cell r="N1002">
            <v>163140</v>
          </cell>
        </row>
        <row r="1003">
          <cell r="A1003">
            <v>2003</v>
          </cell>
          <cell r="B1003">
            <v>4</v>
          </cell>
          <cell r="C1003" t="str">
            <v>N00</v>
          </cell>
          <cell r="D1003">
            <v>1</v>
          </cell>
          <cell r="E1003">
            <v>1</v>
          </cell>
          <cell r="F1003">
            <v>4</v>
          </cell>
          <cell r="G1003">
            <v>4600</v>
          </cell>
          <cell r="H1003">
            <v>3</v>
          </cell>
          <cell r="I1003" t="str">
            <v>I</v>
          </cell>
          <cell r="J1003">
            <v>49</v>
          </cell>
          <cell r="K1003">
            <v>3700</v>
          </cell>
          <cell r="L1003">
            <v>1</v>
          </cell>
          <cell r="M1003">
            <v>1</v>
          </cell>
          <cell r="N1003">
            <v>2156000</v>
          </cell>
        </row>
        <row r="1004">
          <cell r="A1004">
            <v>2003</v>
          </cell>
          <cell r="B1004">
            <v>4</v>
          </cell>
          <cell r="C1004" t="str">
            <v>N00</v>
          </cell>
          <cell r="D1004">
            <v>1</v>
          </cell>
          <cell r="E1004">
            <v>1</v>
          </cell>
          <cell r="F1004">
            <v>4</v>
          </cell>
          <cell r="G1004">
            <v>4600</v>
          </cell>
          <cell r="H1004">
            <v>3</v>
          </cell>
          <cell r="I1004" t="str">
            <v>P</v>
          </cell>
          <cell r="J1004">
            <v>1</v>
          </cell>
          <cell r="K1004">
            <v>1103</v>
          </cell>
          <cell r="L1004">
            <v>1</v>
          </cell>
          <cell r="M1004">
            <v>1</v>
          </cell>
          <cell r="N1004">
            <v>3128884</v>
          </cell>
        </row>
        <row r="1005">
          <cell r="A1005">
            <v>2003</v>
          </cell>
          <cell r="B1005">
            <v>4</v>
          </cell>
          <cell r="C1005" t="str">
            <v>N00</v>
          </cell>
          <cell r="D1005">
            <v>1</v>
          </cell>
          <cell r="E1005">
            <v>1</v>
          </cell>
          <cell r="F1005">
            <v>4</v>
          </cell>
          <cell r="G1005">
            <v>4600</v>
          </cell>
          <cell r="H1005">
            <v>3</v>
          </cell>
          <cell r="I1005" t="str">
            <v>P</v>
          </cell>
          <cell r="J1005">
            <v>1</v>
          </cell>
          <cell r="K1005">
            <v>1201</v>
          </cell>
          <cell r="L1005">
            <v>1</v>
          </cell>
          <cell r="M1005">
            <v>1</v>
          </cell>
          <cell r="N1005">
            <v>738094</v>
          </cell>
        </row>
        <row r="1006">
          <cell r="A1006">
            <v>2003</v>
          </cell>
          <cell r="B1006">
            <v>4</v>
          </cell>
          <cell r="C1006" t="str">
            <v>N00</v>
          </cell>
          <cell r="D1006">
            <v>1</v>
          </cell>
          <cell r="E1006">
            <v>1</v>
          </cell>
          <cell r="F1006">
            <v>4</v>
          </cell>
          <cell r="G1006">
            <v>4600</v>
          </cell>
          <cell r="H1006">
            <v>3</v>
          </cell>
          <cell r="I1006" t="str">
            <v>P</v>
          </cell>
          <cell r="J1006">
            <v>1</v>
          </cell>
          <cell r="K1006">
            <v>1305</v>
          </cell>
          <cell r="L1006">
            <v>1</v>
          </cell>
          <cell r="M1006">
            <v>1</v>
          </cell>
          <cell r="N1006">
            <v>86915</v>
          </cell>
        </row>
        <row r="1007">
          <cell r="A1007">
            <v>2003</v>
          </cell>
          <cell r="B1007">
            <v>4</v>
          </cell>
          <cell r="C1007" t="str">
            <v>N00</v>
          </cell>
          <cell r="D1007">
            <v>1</v>
          </cell>
          <cell r="E1007">
            <v>1</v>
          </cell>
          <cell r="F1007">
            <v>4</v>
          </cell>
          <cell r="G1007">
            <v>4600</v>
          </cell>
          <cell r="H1007">
            <v>3</v>
          </cell>
          <cell r="I1007" t="str">
            <v>P</v>
          </cell>
          <cell r="J1007">
            <v>1</v>
          </cell>
          <cell r="K1007">
            <v>1306</v>
          </cell>
          <cell r="L1007">
            <v>1</v>
          </cell>
          <cell r="M1007">
            <v>1</v>
          </cell>
          <cell r="N1007">
            <v>429664</v>
          </cell>
        </row>
        <row r="1008">
          <cell r="A1008">
            <v>2003</v>
          </cell>
          <cell r="B1008">
            <v>4</v>
          </cell>
          <cell r="C1008" t="str">
            <v>N00</v>
          </cell>
          <cell r="D1008">
            <v>1</v>
          </cell>
          <cell r="E1008">
            <v>1</v>
          </cell>
          <cell r="F1008">
            <v>4</v>
          </cell>
          <cell r="G1008">
            <v>4600</v>
          </cell>
          <cell r="H1008">
            <v>3</v>
          </cell>
          <cell r="I1008" t="str">
            <v>P</v>
          </cell>
          <cell r="J1008">
            <v>1</v>
          </cell>
          <cell r="K1008">
            <v>1507</v>
          </cell>
          <cell r="L1008">
            <v>1</v>
          </cell>
          <cell r="M1008">
            <v>1</v>
          </cell>
          <cell r="N1008">
            <v>58356</v>
          </cell>
        </row>
        <row r="1009">
          <cell r="A1009">
            <v>2003</v>
          </cell>
          <cell r="B1009">
            <v>4</v>
          </cell>
          <cell r="C1009" t="str">
            <v>N00</v>
          </cell>
          <cell r="D1009">
            <v>1</v>
          </cell>
          <cell r="E1009">
            <v>1</v>
          </cell>
          <cell r="F1009">
            <v>4</v>
          </cell>
          <cell r="G1009">
            <v>4600</v>
          </cell>
          <cell r="H1009">
            <v>3</v>
          </cell>
          <cell r="I1009" t="str">
            <v>P</v>
          </cell>
          <cell r="J1009">
            <v>1</v>
          </cell>
          <cell r="K1009">
            <v>1508</v>
          </cell>
          <cell r="L1009">
            <v>1</v>
          </cell>
          <cell r="M1009">
            <v>1</v>
          </cell>
          <cell r="N1009">
            <v>62577</v>
          </cell>
        </row>
        <row r="1010">
          <cell r="A1010">
            <v>2003</v>
          </cell>
          <cell r="B1010">
            <v>4</v>
          </cell>
          <cell r="C1010" t="str">
            <v>N00</v>
          </cell>
          <cell r="D1010">
            <v>1</v>
          </cell>
          <cell r="E1010">
            <v>1</v>
          </cell>
          <cell r="F1010">
            <v>4</v>
          </cell>
          <cell r="G1010">
            <v>4600</v>
          </cell>
          <cell r="H1010">
            <v>3</v>
          </cell>
          <cell r="I1010" t="str">
            <v>P</v>
          </cell>
          <cell r="J1010">
            <v>1</v>
          </cell>
          <cell r="K1010">
            <v>1509</v>
          </cell>
          <cell r="L1010">
            <v>1</v>
          </cell>
          <cell r="M1010">
            <v>1</v>
          </cell>
          <cell r="N1010">
            <v>7127123</v>
          </cell>
        </row>
        <row r="1011">
          <cell r="A1011">
            <v>2003</v>
          </cell>
          <cell r="B1011">
            <v>4</v>
          </cell>
          <cell r="C1011" t="str">
            <v>N00</v>
          </cell>
          <cell r="D1011">
            <v>1</v>
          </cell>
          <cell r="E1011">
            <v>1</v>
          </cell>
          <cell r="F1011">
            <v>4</v>
          </cell>
          <cell r="G1011">
            <v>4600</v>
          </cell>
          <cell r="H1011">
            <v>3</v>
          </cell>
          <cell r="I1011" t="str">
            <v>P</v>
          </cell>
          <cell r="J1011">
            <v>1</v>
          </cell>
          <cell r="K1011">
            <v>1511</v>
          </cell>
          <cell r="L1011">
            <v>1</v>
          </cell>
          <cell r="M1011">
            <v>1</v>
          </cell>
          <cell r="N1011">
            <v>14208</v>
          </cell>
        </row>
        <row r="1012">
          <cell r="A1012">
            <v>2003</v>
          </cell>
          <cell r="B1012">
            <v>4</v>
          </cell>
          <cell r="C1012" t="str">
            <v>N00</v>
          </cell>
          <cell r="D1012">
            <v>1</v>
          </cell>
          <cell r="E1012">
            <v>1</v>
          </cell>
          <cell r="F1012">
            <v>4</v>
          </cell>
          <cell r="G1012">
            <v>4600</v>
          </cell>
          <cell r="H1012">
            <v>3</v>
          </cell>
          <cell r="I1012" t="str">
            <v>P</v>
          </cell>
          <cell r="J1012">
            <v>58</v>
          </cell>
          <cell r="K1012">
            <v>2100</v>
          </cell>
          <cell r="L1012">
            <v>1</v>
          </cell>
          <cell r="M1012">
            <v>1</v>
          </cell>
          <cell r="N1012">
            <v>76870</v>
          </cell>
        </row>
        <row r="1013">
          <cell r="A1013">
            <v>2003</v>
          </cell>
          <cell r="B1013">
            <v>4</v>
          </cell>
          <cell r="C1013" t="str">
            <v>N00</v>
          </cell>
          <cell r="D1013">
            <v>1</v>
          </cell>
          <cell r="E1013">
            <v>1</v>
          </cell>
          <cell r="F1013">
            <v>4</v>
          </cell>
          <cell r="G1013">
            <v>4600</v>
          </cell>
          <cell r="H1013">
            <v>3</v>
          </cell>
          <cell r="I1013" t="str">
            <v>P</v>
          </cell>
          <cell r="J1013">
            <v>58</v>
          </cell>
          <cell r="K1013">
            <v>2200</v>
          </cell>
          <cell r="L1013">
            <v>1</v>
          </cell>
          <cell r="M1013">
            <v>1</v>
          </cell>
          <cell r="N1013">
            <v>2740</v>
          </cell>
        </row>
        <row r="1014">
          <cell r="A1014">
            <v>2003</v>
          </cell>
          <cell r="B1014">
            <v>4</v>
          </cell>
          <cell r="C1014" t="str">
            <v>N00</v>
          </cell>
          <cell r="D1014">
            <v>1</v>
          </cell>
          <cell r="E1014">
            <v>1</v>
          </cell>
          <cell r="F1014">
            <v>4</v>
          </cell>
          <cell r="G1014">
            <v>4600</v>
          </cell>
          <cell r="H1014">
            <v>3</v>
          </cell>
          <cell r="I1014" t="str">
            <v>P</v>
          </cell>
          <cell r="J1014">
            <v>58</v>
          </cell>
          <cell r="K1014">
            <v>2300</v>
          </cell>
          <cell r="L1014">
            <v>1</v>
          </cell>
          <cell r="M1014">
            <v>1</v>
          </cell>
          <cell r="N1014">
            <v>6777</v>
          </cell>
        </row>
        <row r="1015">
          <cell r="A1015">
            <v>2003</v>
          </cell>
          <cell r="B1015">
            <v>4</v>
          </cell>
          <cell r="C1015" t="str">
            <v>N00</v>
          </cell>
          <cell r="D1015">
            <v>1</v>
          </cell>
          <cell r="E1015">
            <v>1</v>
          </cell>
          <cell r="F1015">
            <v>4</v>
          </cell>
          <cell r="G1015">
            <v>4600</v>
          </cell>
          <cell r="H1015">
            <v>3</v>
          </cell>
          <cell r="I1015" t="str">
            <v>P</v>
          </cell>
          <cell r="J1015">
            <v>58</v>
          </cell>
          <cell r="K1015">
            <v>2400</v>
          </cell>
          <cell r="L1015">
            <v>1</v>
          </cell>
          <cell r="M1015">
            <v>1</v>
          </cell>
          <cell r="N1015">
            <v>272</v>
          </cell>
        </row>
        <row r="1016">
          <cell r="A1016">
            <v>2003</v>
          </cell>
          <cell r="B1016">
            <v>4</v>
          </cell>
          <cell r="C1016" t="str">
            <v>N00</v>
          </cell>
          <cell r="D1016">
            <v>1</v>
          </cell>
          <cell r="E1016">
            <v>1</v>
          </cell>
          <cell r="F1016">
            <v>4</v>
          </cell>
          <cell r="G1016">
            <v>4600</v>
          </cell>
          <cell r="H1016">
            <v>3</v>
          </cell>
          <cell r="I1016" t="str">
            <v>P</v>
          </cell>
          <cell r="J1016">
            <v>58</v>
          </cell>
          <cell r="K1016">
            <v>2500</v>
          </cell>
          <cell r="L1016">
            <v>1</v>
          </cell>
          <cell r="M1016">
            <v>1</v>
          </cell>
          <cell r="N1016">
            <v>16665</v>
          </cell>
        </row>
        <row r="1017">
          <cell r="A1017">
            <v>2003</v>
          </cell>
          <cell r="B1017">
            <v>4</v>
          </cell>
          <cell r="C1017" t="str">
            <v>N00</v>
          </cell>
          <cell r="D1017">
            <v>1</v>
          </cell>
          <cell r="E1017">
            <v>1</v>
          </cell>
          <cell r="F1017">
            <v>4</v>
          </cell>
          <cell r="G1017">
            <v>4600</v>
          </cell>
          <cell r="H1017">
            <v>3</v>
          </cell>
          <cell r="I1017" t="str">
            <v>P</v>
          </cell>
          <cell r="J1017">
            <v>58</v>
          </cell>
          <cell r="K1017">
            <v>2700</v>
          </cell>
          <cell r="L1017">
            <v>1</v>
          </cell>
          <cell r="M1017">
            <v>1</v>
          </cell>
          <cell r="N1017">
            <v>14228</v>
          </cell>
        </row>
        <row r="1018">
          <cell r="A1018">
            <v>2003</v>
          </cell>
          <cell r="B1018">
            <v>4</v>
          </cell>
          <cell r="C1018" t="str">
            <v>N00</v>
          </cell>
          <cell r="D1018">
            <v>1</v>
          </cell>
          <cell r="E1018">
            <v>1</v>
          </cell>
          <cell r="F1018">
            <v>4</v>
          </cell>
          <cell r="G1018">
            <v>4600</v>
          </cell>
          <cell r="H1018">
            <v>3</v>
          </cell>
          <cell r="I1018" t="str">
            <v>P</v>
          </cell>
          <cell r="J1018">
            <v>58</v>
          </cell>
          <cell r="K1018">
            <v>3100</v>
          </cell>
          <cell r="L1018">
            <v>1</v>
          </cell>
          <cell r="M1018">
            <v>1</v>
          </cell>
          <cell r="N1018">
            <v>23604</v>
          </cell>
        </row>
        <row r="1019">
          <cell r="A1019">
            <v>2003</v>
          </cell>
          <cell r="B1019">
            <v>4</v>
          </cell>
          <cell r="C1019" t="str">
            <v>N00</v>
          </cell>
          <cell r="D1019">
            <v>1</v>
          </cell>
          <cell r="E1019">
            <v>1</v>
          </cell>
          <cell r="F1019">
            <v>4</v>
          </cell>
          <cell r="G1019">
            <v>4600</v>
          </cell>
          <cell r="H1019">
            <v>3</v>
          </cell>
          <cell r="I1019" t="str">
            <v>P</v>
          </cell>
          <cell r="J1019">
            <v>58</v>
          </cell>
          <cell r="K1019">
            <v>3300</v>
          </cell>
          <cell r="L1019">
            <v>1</v>
          </cell>
          <cell r="M1019">
            <v>1</v>
          </cell>
          <cell r="N1019">
            <v>50000</v>
          </cell>
        </row>
        <row r="1020">
          <cell r="A1020">
            <v>2003</v>
          </cell>
          <cell r="B1020">
            <v>4</v>
          </cell>
          <cell r="C1020" t="str">
            <v>N00</v>
          </cell>
          <cell r="D1020">
            <v>1</v>
          </cell>
          <cell r="E1020">
            <v>1</v>
          </cell>
          <cell r="F1020">
            <v>4</v>
          </cell>
          <cell r="G1020">
            <v>4600</v>
          </cell>
          <cell r="H1020">
            <v>3</v>
          </cell>
          <cell r="I1020" t="str">
            <v>P</v>
          </cell>
          <cell r="J1020">
            <v>58</v>
          </cell>
          <cell r="K1020">
            <v>3400</v>
          </cell>
          <cell r="L1020">
            <v>1</v>
          </cell>
          <cell r="M1020">
            <v>1</v>
          </cell>
          <cell r="N1020">
            <v>14010</v>
          </cell>
        </row>
        <row r="1021">
          <cell r="A1021">
            <v>2003</v>
          </cell>
          <cell r="B1021">
            <v>4</v>
          </cell>
          <cell r="C1021" t="str">
            <v>N00</v>
          </cell>
          <cell r="D1021">
            <v>1</v>
          </cell>
          <cell r="E1021">
            <v>1</v>
          </cell>
          <cell r="F1021">
            <v>4</v>
          </cell>
          <cell r="G1021">
            <v>4600</v>
          </cell>
          <cell r="H1021">
            <v>3</v>
          </cell>
          <cell r="I1021" t="str">
            <v>P</v>
          </cell>
          <cell r="J1021">
            <v>58</v>
          </cell>
          <cell r="K1021">
            <v>3500</v>
          </cell>
          <cell r="L1021">
            <v>1</v>
          </cell>
          <cell r="M1021">
            <v>1</v>
          </cell>
          <cell r="N1021">
            <v>60000</v>
          </cell>
        </row>
        <row r="1022">
          <cell r="A1022">
            <v>2003</v>
          </cell>
          <cell r="B1022">
            <v>4</v>
          </cell>
          <cell r="C1022" t="str">
            <v>N00</v>
          </cell>
          <cell r="D1022">
            <v>1</v>
          </cell>
          <cell r="E1022">
            <v>1</v>
          </cell>
          <cell r="F1022">
            <v>4</v>
          </cell>
          <cell r="G1022">
            <v>4600</v>
          </cell>
          <cell r="H1022">
            <v>3</v>
          </cell>
          <cell r="I1022" t="str">
            <v>P</v>
          </cell>
          <cell r="J1022">
            <v>58</v>
          </cell>
          <cell r="K1022">
            <v>3700</v>
          </cell>
          <cell r="L1022">
            <v>1</v>
          </cell>
          <cell r="M1022">
            <v>1</v>
          </cell>
          <cell r="N1022">
            <v>237877</v>
          </cell>
        </row>
        <row r="1023">
          <cell r="A1023">
            <v>2003</v>
          </cell>
          <cell r="B1023">
            <v>4</v>
          </cell>
          <cell r="C1023" t="str">
            <v>N00</v>
          </cell>
          <cell r="D1023">
            <v>1</v>
          </cell>
          <cell r="E1023">
            <v>1</v>
          </cell>
          <cell r="F1023">
            <v>4</v>
          </cell>
          <cell r="G1023">
            <v>4600</v>
          </cell>
          <cell r="H1023">
            <v>3</v>
          </cell>
          <cell r="I1023" t="str">
            <v>P</v>
          </cell>
          <cell r="J1023">
            <v>58</v>
          </cell>
          <cell r="K1023">
            <v>3800</v>
          </cell>
          <cell r="L1023">
            <v>1</v>
          </cell>
          <cell r="M1023">
            <v>1</v>
          </cell>
          <cell r="N1023">
            <v>676255</v>
          </cell>
        </row>
        <row r="1024">
          <cell r="A1024">
            <v>2003</v>
          </cell>
          <cell r="B1024">
            <v>4</v>
          </cell>
          <cell r="C1024" t="str">
            <v>N00</v>
          </cell>
          <cell r="D1024">
            <v>1</v>
          </cell>
          <cell r="E1024">
            <v>1</v>
          </cell>
          <cell r="F1024">
            <v>4</v>
          </cell>
          <cell r="G1024">
            <v>4600</v>
          </cell>
          <cell r="H1024">
            <v>3</v>
          </cell>
          <cell r="I1024" t="str">
            <v>P</v>
          </cell>
          <cell r="J1024">
            <v>59</v>
          </cell>
          <cell r="K1024">
            <v>3400</v>
          </cell>
          <cell r="L1024">
            <v>1</v>
          </cell>
          <cell r="M1024">
            <v>1</v>
          </cell>
          <cell r="N1024">
            <v>2012865</v>
          </cell>
        </row>
        <row r="1025">
          <cell r="A1025">
            <v>2003</v>
          </cell>
          <cell r="B1025">
            <v>4</v>
          </cell>
          <cell r="C1025" t="str">
            <v>Q00</v>
          </cell>
          <cell r="D1025">
            <v>1</v>
          </cell>
          <cell r="E1025">
            <v>1</v>
          </cell>
          <cell r="F1025">
            <v>4</v>
          </cell>
          <cell r="G1025">
            <v>4600</v>
          </cell>
          <cell r="H1025">
            <v>1</v>
          </cell>
          <cell r="I1025" t="str">
            <v>I</v>
          </cell>
          <cell r="J1025">
            <v>50</v>
          </cell>
          <cell r="K1025">
            <v>5200</v>
          </cell>
          <cell r="L1025">
            <v>2</v>
          </cell>
          <cell r="M1025">
            <v>1</v>
          </cell>
          <cell r="N1025">
            <v>345951</v>
          </cell>
        </row>
        <row r="1026">
          <cell r="A1026">
            <v>2003</v>
          </cell>
          <cell r="B1026">
            <v>4</v>
          </cell>
          <cell r="C1026" t="str">
            <v>Q00</v>
          </cell>
          <cell r="D1026">
            <v>1</v>
          </cell>
          <cell r="E1026">
            <v>1</v>
          </cell>
          <cell r="F1026">
            <v>4</v>
          </cell>
          <cell r="G1026">
            <v>4600</v>
          </cell>
          <cell r="H1026">
            <v>1</v>
          </cell>
          <cell r="I1026" t="str">
            <v>P</v>
          </cell>
          <cell r="J1026">
            <v>1</v>
          </cell>
          <cell r="K1026">
            <v>1103</v>
          </cell>
          <cell r="L1026">
            <v>1</v>
          </cell>
          <cell r="M1026">
            <v>1</v>
          </cell>
          <cell r="N1026">
            <v>7610841</v>
          </cell>
        </row>
        <row r="1027">
          <cell r="A1027">
            <v>2003</v>
          </cell>
          <cell r="B1027">
            <v>4</v>
          </cell>
          <cell r="C1027" t="str">
            <v>Q00</v>
          </cell>
          <cell r="D1027">
            <v>1</v>
          </cell>
          <cell r="E1027">
            <v>1</v>
          </cell>
          <cell r="F1027">
            <v>4</v>
          </cell>
          <cell r="G1027">
            <v>4600</v>
          </cell>
          <cell r="H1027">
            <v>1</v>
          </cell>
          <cell r="I1027" t="str">
            <v>P</v>
          </cell>
          <cell r="J1027">
            <v>1</v>
          </cell>
          <cell r="K1027">
            <v>1305</v>
          </cell>
          <cell r="L1027">
            <v>1</v>
          </cell>
          <cell r="M1027">
            <v>1</v>
          </cell>
          <cell r="N1027">
            <v>211414</v>
          </cell>
        </row>
        <row r="1028">
          <cell r="A1028">
            <v>2003</v>
          </cell>
          <cell r="B1028">
            <v>4</v>
          </cell>
          <cell r="C1028" t="str">
            <v>Q00</v>
          </cell>
          <cell r="D1028">
            <v>1</v>
          </cell>
          <cell r="E1028">
            <v>1</v>
          </cell>
          <cell r="F1028">
            <v>4</v>
          </cell>
          <cell r="G1028">
            <v>4600</v>
          </cell>
          <cell r="H1028">
            <v>1</v>
          </cell>
          <cell r="I1028" t="str">
            <v>P</v>
          </cell>
          <cell r="J1028">
            <v>1</v>
          </cell>
          <cell r="K1028">
            <v>1306</v>
          </cell>
          <cell r="L1028">
            <v>1</v>
          </cell>
          <cell r="M1028">
            <v>1</v>
          </cell>
          <cell r="N1028">
            <v>845650</v>
          </cell>
        </row>
        <row r="1029">
          <cell r="A1029">
            <v>2003</v>
          </cell>
          <cell r="B1029">
            <v>4</v>
          </cell>
          <cell r="C1029" t="str">
            <v>Q00</v>
          </cell>
          <cell r="D1029">
            <v>1</v>
          </cell>
          <cell r="E1029">
            <v>1</v>
          </cell>
          <cell r="F1029">
            <v>4</v>
          </cell>
          <cell r="G1029">
            <v>4600</v>
          </cell>
          <cell r="H1029">
            <v>1</v>
          </cell>
          <cell r="I1029" t="str">
            <v>P</v>
          </cell>
          <cell r="J1029">
            <v>1</v>
          </cell>
          <cell r="K1029">
            <v>1507</v>
          </cell>
          <cell r="L1029">
            <v>1</v>
          </cell>
          <cell r="M1029">
            <v>1</v>
          </cell>
          <cell r="N1029">
            <v>201744</v>
          </cell>
        </row>
        <row r="1030">
          <cell r="A1030">
            <v>2003</v>
          </cell>
          <cell r="B1030">
            <v>4</v>
          </cell>
          <cell r="C1030" t="str">
            <v>Q00</v>
          </cell>
          <cell r="D1030">
            <v>1</v>
          </cell>
          <cell r="E1030">
            <v>1</v>
          </cell>
          <cell r="F1030">
            <v>4</v>
          </cell>
          <cell r="G1030">
            <v>4600</v>
          </cell>
          <cell r="H1030">
            <v>1</v>
          </cell>
          <cell r="I1030" t="str">
            <v>P</v>
          </cell>
          <cell r="J1030">
            <v>1</v>
          </cell>
          <cell r="K1030">
            <v>1508</v>
          </cell>
          <cell r="L1030">
            <v>1</v>
          </cell>
          <cell r="M1030">
            <v>1</v>
          </cell>
          <cell r="N1030">
            <v>152214</v>
          </cell>
        </row>
        <row r="1031">
          <cell r="A1031">
            <v>2003</v>
          </cell>
          <cell r="B1031">
            <v>4</v>
          </cell>
          <cell r="C1031" t="str">
            <v>Q00</v>
          </cell>
          <cell r="D1031">
            <v>1</v>
          </cell>
          <cell r="E1031">
            <v>1</v>
          </cell>
          <cell r="F1031">
            <v>4</v>
          </cell>
          <cell r="G1031">
            <v>4600</v>
          </cell>
          <cell r="H1031">
            <v>1</v>
          </cell>
          <cell r="I1031" t="str">
            <v>P</v>
          </cell>
          <cell r="J1031">
            <v>1</v>
          </cell>
          <cell r="K1031">
            <v>1509</v>
          </cell>
          <cell r="L1031">
            <v>1</v>
          </cell>
          <cell r="M1031">
            <v>1</v>
          </cell>
          <cell r="N1031">
            <v>10627236</v>
          </cell>
        </row>
        <row r="1032">
          <cell r="A1032">
            <v>2003</v>
          </cell>
          <cell r="B1032">
            <v>4</v>
          </cell>
          <cell r="C1032" t="str">
            <v>Q00</v>
          </cell>
          <cell r="D1032">
            <v>1</v>
          </cell>
          <cell r="E1032">
            <v>1</v>
          </cell>
          <cell r="F1032">
            <v>4</v>
          </cell>
          <cell r="G1032">
            <v>4600</v>
          </cell>
          <cell r="H1032">
            <v>1</v>
          </cell>
          <cell r="I1032" t="str">
            <v>P</v>
          </cell>
          <cell r="J1032">
            <v>1</v>
          </cell>
          <cell r="K1032">
            <v>1511</v>
          </cell>
          <cell r="L1032">
            <v>1</v>
          </cell>
          <cell r="M1032">
            <v>1</v>
          </cell>
          <cell r="N1032">
            <v>213120</v>
          </cell>
        </row>
        <row r="1033">
          <cell r="A1033">
            <v>2003</v>
          </cell>
          <cell r="B1033">
            <v>4</v>
          </cell>
          <cell r="C1033" t="str">
            <v>Q00</v>
          </cell>
          <cell r="D1033">
            <v>1</v>
          </cell>
          <cell r="E1033">
            <v>1</v>
          </cell>
          <cell r="F1033">
            <v>4</v>
          </cell>
          <cell r="G1033">
            <v>4600</v>
          </cell>
          <cell r="H1033">
            <v>1</v>
          </cell>
          <cell r="I1033" t="str">
            <v>P</v>
          </cell>
          <cell r="J1033">
            <v>61</v>
          </cell>
          <cell r="K1033">
            <v>2100</v>
          </cell>
          <cell r="L1033">
            <v>1</v>
          </cell>
          <cell r="M1033">
            <v>1</v>
          </cell>
          <cell r="N1033">
            <v>202851</v>
          </cell>
        </row>
        <row r="1034">
          <cell r="A1034">
            <v>2003</v>
          </cell>
          <cell r="B1034">
            <v>4</v>
          </cell>
          <cell r="C1034" t="str">
            <v>Q00</v>
          </cell>
          <cell r="D1034">
            <v>1</v>
          </cell>
          <cell r="E1034">
            <v>1</v>
          </cell>
          <cell r="F1034">
            <v>4</v>
          </cell>
          <cell r="G1034">
            <v>4600</v>
          </cell>
          <cell r="H1034">
            <v>1</v>
          </cell>
          <cell r="I1034" t="str">
            <v>P</v>
          </cell>
          <cell r="J1034">
            <v>61</v>
          </cell>
          <cell r="K1034">
            <v>2200</v>
          </cell>
          <cell r="L1034">
            <v>1</v>
          </cell>
          <cell r="M1034">
            <v>1</v>
          </cell>
          <cell r="N1034">
            <v>216900</v>
          </cell>
        </row>
        <row r="1035">
          <cell r="A1035">
            <v>2003</v>
          </cell>
          <cell r="B1035">
            <v>4</v>
          </cell>
          <cell r="C1035" t="str">
            <v>Q00</v>
          </cell>
          <cell r="D1035">
            <v>1</v>
          </cell>
          <cell r="E1035">
            <v>1</v>
          </cell>
          <cell r="F1035">
            <v>4</v>
          </cell>
          <cell r="G1035">
            <v>4600</v>
          </cell>
          <cell r="H1035">
            <v>1</v>
          </cell>
          <cell r="I1035" t="str">
            <v>P</v>
          </cell>
          <cell r="J1035">
            <v>61</v>
          </cell>
          <cell r="K1035">
            <v>2300</v>
          </cell>
          <cell r="L1035">
            <v>1</v>
          </cell>
          <cell r="M1035">
            <v>1</v>
          </cell>
          <cell r="N1035">
            <v>1448483</v>
          </cell>
        </row>
        <row r="1036">
          <cell r="A1036">
            <v>2003</v>
          </cell>
          <cell r="B1036">
            <v>4</v>
          </cell>
          <cell r="C1036" t="str">
            <v>Q00</v>
          </cell>
          <cell r="D1036">
            <v>1</v>
          </cell>
          <cell r="E1036">
            <v>1</v>
          </cell>
          <cell r="F1036">
            <v>4</v>
          </cell>
          <cell r="G1036">
            <v>4600</v>
          </cell>
          <cell r="H1036">
            <v>1</v>
          </cell>
          <cell r="I1036" t="str">
            <v>P</v>
          </cell>
          <cell r="J1036">
            <v>61</v>
          </cell>
          <cell r="K1036">
            <v>2400</v>
          </cell>
          <cell r="L1036">
            <v>1</v>
          </cell>
          <cell r="M1036">
            <v>1</v>
          </cell>
          <cell r="N1036">
            <v>378854</v>
          </cell>
        </row>
        <row r="1037">
          <cell r="A1037">
            <v>2003</v>
          </cell>
          <cell r="B1037">
            <v>4</v>
          </cell>
          <cell r="C1037" t="str">
            <v>Q00</v>
          </cell>
          <cell r="D1037">
            <v>1</v>
          </cell>
          <cell r="E1037">
            <v>1</v>
          </cell>
          <cell r="F1037">
            <v>4</v>
          </cell>
          <cell r="G1037">
            <v>4600</v>
          </cell>
          <cell r="H1037">
            <v>1</v>
          </cell>
          <cell r="I1037" t="str">
            <v>P</v>
          </cell>
          <cell r="J1037">
            <v>61</v>
          </cell>
          <cell r="K1037">
            <v>2500</v>
          </cell>
          <cell r="L1037">
            <v>1</v>
          </cell>
          <cell r="M1037">
            <v>1</v>
          </cell>
          <cell r="N1037">
            <v>685004</v>
          </cell>
        </row>
        <row r="1038">
          <cell r="A1038">
            <v>2003</v>
          </cell>
          <cell r="B1038">
            <v>4</v>
          </cell>
          <cell r="C1038" t="str">
            <v>Q00</v>
          </cell>
          <cell r="D1038">
            <v>1</v>
          </cell>
          <cell r="E1038">
            <v>1</v>
          </cell>
          <cell r="F1038">
            <v>4</v>
          </cell>
          <cell r="G1038">
            <v>4600</v>
          </cell>
          <cell r="H1038">
            <v>1</v>
          </cell>
          <cell r="I1038" t="str">
            <v>P</v>
          </cell>
          <cell r="J1038">
            <v>61</v>
          </cell>
          <cell r="K1038">
            <v>2700</v>
          </cell>
          <cell r="L1038">
            <v>1</v>
          </cell>
          <cell r="M1038">
            <v>1</v>
          </cell>
          <cell r="N1038">
            <v>70864</v>
          </cell>
        </row>
        <row r="1039">
          <cell r="A1039">
            <v>2003</v>
          </cell>
          <cell r="B1039">
            <v>4</v>
          </cell>
          <cell r="C1039" t="str">
            <v>Q00</v>
          </cell>
          <cell r="D1039">
            <v>1</v>
          </cell>
          <cell r="E1039">
            <v>1</v>
          </cell>
          <cell r="F1039">
            <v>4</v>
          </cell>
          <cell r="G1039">
            <v>4600</v>
          </cell>
          <cell r="H1039">
            <v>1</v>
          </cell>
          <cell r="I1039" t="str">
            <v>P</v>
          </cell>
          <cell r="J1039">
            <v>61</v>
          </cell>
          <cell r="K1039">
            <v>3100</v>
          </cell>
          <cell r="L1039">
            <v>1</v>
          </cell>
          <cell r="M1039">
            <v>1</v>
          </cell>
          <cell r="N1039">
            <v>173970</v>
          </cell>
        </row>
        <row r="1040">
          <cell r="A1040">
            <v>2003</v>
          </cell>
          <cell r="B1040">
            <v>4</v>
          </cell>
          <cell r="C1040" t="str">
            <v>Q00</v>
          </cell>
          <cell r="D1040">
            <v>1</v>
          </cell>
          <cell r="E1040">
            <v>1</v>
          </cell>
          <cell r="F1040">
            <v>4</v>
          </cell>
          <cell r="G1040">
            <v>4600</v>
          </cell>
          <cell r="H1040">
            <v>1</v>
          </cell>
          <cell r="I1040" t="str">
            <v>P</v>
          </cell>
          <cell r="J1040">
            <v>61</v>
          </cell>
          <cell r="K1040">
            <v>3200</v>
          </cell>
          <cell r="L1040">
            <v>1</v>
          </cell>
          <cell r="M1040">
            <v>1</v>
          </cell>
          <cell r="N1040">
            <v>726825</v>
          </cell>
        </row>
        <row r="1041">
          <cell r="A1041">
            <v>2003</v>
          </cell>
          <cell r="B1041">
            <v>4</v>
          </cell>
          <cell r="C1041" t="str">
            <v>Q00</v>
          </cell>
          <cell r="D1041">
            <v>1</v>
          </cell>
          <cell r="E1041">
            <v>1</v>
          </cell>
          <cell r="F1041">
            <v>4</v>
          </cell>
          <cell r="G1041">
            <v>4600</v>
          </cell>
          <cell r="H1041">
            <v>1</v>
          </cell>
          <cell r="I1041" t="str">
            <v>P</v>
          </cell>
          <cell r="J1041">
            <v>61</v>
          </cell>
          <cell r="K1041">
            <v>3400</v>
          </cell>
          <cell r="L1041">
            <v>1</v>
          </cell>
          <cell r="M1041">
            <v>1</v>
          </cell>
          <cell r="N1041">
            <v>128757</v>
          </cell>
        </row>
        <row r="1042">
          <cell r="A1042">
            <v>2003</v>
          </cell>
          <cell r="B1042">
            <v>4</v>
          </cell>
          <cell r="C1042" t="str">
            <v>Q00</v>
          </cell>
          <cell r="D1042">
            <v>1</v>
          </cell>
          <cell r="E1042">
            <v>1</v>
          </cell>
          <cell r="F1042">
            <v>4</v>
          </cell>
          <cell r="G1042">
            <v>4600</v>
          </cell>
          <cell r="H1042">
            <v>1</v>
          </cell>
          <cell r="I1042" t="str">
            <v>P</v>
          </cell>
          <cell r="J1042">
            <v>61</v>
          </cell>
          <cell r="K1042">
            <v>3500</v>
          </cell>
          <cell r="L1042">
            <v>1</v>
          </cell>
          <cell r="M1042">
            <v>1</v>
          </cell>
          <cell r="N1042">
            <v>226823</v>
          </cell>
        </row>
        <row r="1043">
          <cell r="A1043">
            <v>2003</v>
          </cell>
          <cell r="B1043">
            <v>4</v>
          </cell>
          <cell r="C1043" t="str">
            <v>Q00</v>
          </cell>
          <cell r="D1043">
            <v>1</v>
          </cell>
          <cell r="E1043">
            <v>1</v>
          </cell>
          <cell r="F1043">
            <v>4</v>
          </cell>
          <cell r="G1043">
            <v>4600</v>
          </cell>
          <cell r="H1043">
            <v>1</v>
          </cell>
          <cell r="I1043" t="str">
            <v>P</v>
          </cell>
          <cell r="J1043">
            <v>61</v>
          </cell>
          <cell r="K1043">
            <v>3600</v>
          </cell>
          <cell r="L1043">
            <v>1</v>
          </cell>
          <cell r="M1043">
            <v>1</v>
          </cell>
          <cell r="N1043">
            <v>306947</v>
          </cell>
        </row>
        <row r="1044">
          <cell r="A1044">
            <v>2003</v>
          </cell>
          <cell r="B1044">
            <v>4</v>
          </cell>
          <cell r="C1044" t="str">
            <v>Q00</v>
          </cell>
          <cell r="D1044">
            <v>1</v>
          </cell>
          <cell r="E1044">
            <v>1</v>
          </cell>
          <cell r="F1044">
            <v>4</v>
          </cell>
          <cell r="G1044">
            <v>4600</v>
          </cell>
          <cell r="H1044">
            <v>1</v>
          </cell>
          <cell r="I1044" t="str">
            <v>P</v>
          </cell>
          <cell r="J1044">
            <v>61</v>
          </cell>
          <cell r="K1044">
            <v>3800</v>
          </cell>
          <cell r="L1044">
            <v>1</v>
          </cell>
          <cell r="M1044">
            <v>1</v>
          </cell>
          <cell r="N1044">
            <v>16509199</v>
          </cell>
        </row>
        <row r="1045">
          <cell r="A1045">
            <v>2003</v>
          </cell>
          <cell r="B1045">
            <v>4</v>
          </cell>
          <cell r="C1045" t="str">
            <v>Q00</v>
          </cell>
          <cell r="D1045">
            <v>1</v>
          </cell>
          <cell r="E1045">
            <v>1</v>
          </cell>
          <cell r="F1045">
            <v>4</v>
          </cell>
          <cell r="G1045">
            <v>4600</v>
          </cell>
          <cell r="H1045">
            <v>1</v>
          </cell>
          <cell r="I1045" t="str">
            <v>P</v>
          </cell>
          <cell r="J1045">
            <v>62</v>
          </cell>
          <cell r="K1045">
            <v>2200</v>
          </cell>
          <cell r="L1045">
            <v>1</v>
          </cell>
          <cell r="M1045">
            <v>1</v>
          </cell>
          <cell r="N1045">
            <v>11100</v>
          </cell>
        </row>
        <row r="1046">
          <cell r="A1046">
            <v>2003</v>
          </cell>
          <cell r="B1046">
            <v>4</v>
          </cell>
          <cell r="C1046" t="str">
            <v>Q00</v>
          </cell>
          <cell r="D1046">
            <v>1</v>
          </cell>
          <cell r="E1046">
            <v>1</v>
          </cell>
          <cell r="F1046">
            <v>4</v>
          </cell>
          <cell r="G1046">
            <v>4600</v>
          </cell>
          <cell r="H1046">
            <v>1</v>
          </cell>
          <cell r="I1046" t="str">
            <v>P</v>
          </cell>
          <cell r="J1046">
            <v>62</v>
          </cell>
          <cell r="K1046">
            <v>2300</v>
          </cell>
          <cell r="L1046">
            <v>1</v>
          </cell>
          <cell r="M1046">
            <v>1</v>
          </cell>
          <cell r="N1046">
            <v>29774</v>
          </cell>
        </row>
        <row r="1047">
          <cell r="A1047">
            <v>2003</v>
          </cell>
          <cell r="B1047">
            <v>4</v>
          </cell>
          <cell r="C1047" t="str">
            <v>Q00</v>
          </cell>
          <cell r="D1047">
            <v>1</v>
          </cell>
          <cell r="E1047">
            <v>1</v>
          </cell>
          <cell r="F1047">
            <v>4</v>
          </cell>
          <cell r="G1047">
            <v>4600</v>
          </cell>
          <cell r="H1047">
            <v>1</v>
          </cell>
          <cell r="I1047" t="str">
            <v>P</v>
          </cell>
          <cell r="J1047">
            <v>62</v>
          </cell>
          <cell r="K1047">
            <v>2500</v>
          </cell>
          <cell r="L1047">
            <v>1</v>
          </cell>
          <cell r="M1047">
            <v>1</v>
          </cell>
          <cell r="N1047">
            <v>13591</v>
          </cell>
        </row>
        <row r="1048">
          <cell r="A1048">
            <v>2003</v>
          </cell>
          <cell r="B1048">
            <v>4</v>
          </cell>
          <cell r="C1048" t="str">
            <v>Q00</v>
          </cell>
          <cell r="D1048">
            <v>1</v>
          </cell>
          <cell r="E1048">
            <v>1</v>
          </cell>
          <cell r="F1048">
            <v>4</v>
          </cell>
          <cell r="G1048">
            <v>4600</v>
          </cell>
          <cell r="H1048">
            <v>1</v>
          </cell>
          <cell r="I1048" t="str">
            <v>P</v>
          </cell>
          <cell r="J1048">
            <v>62</v>
          </cell>
          <cell r="K1048">
            <v>2700</v>
          </cell>
          <cell r="L1048">
            <v>1</v>
          </cell>
          <cell r="M1048">
            <v>1</v>
          </cell>
          <cell r="N1048">
            <v>6975</v>
          </cell>
        </row>
        <row r="1049">
          <cell r="A1049">
            <v>2003</v>
          </cell>
          <cell r="B1049">
            <v>4</v>
          </cell>
          <cell r="C1049" t="str">
            <v>Q00</v>
          </cell>
          <cell r="D1049">
            <v>1</v>
          </cell>
          <cell r="E1049">
            <v>1</v>
          </cell>
          <cell r="F1049">
            <v>4</v>
          </cell>
          <cell r="G1049">
            <v>4600</v>
          </cell>
          <cell r="H1049">
            <v>1</v>
          </cell>
          <cell r="I1049" t="str">
            <v>P</v>
          </cell>
          <cell r="J1049">
            <v>62</v>
          </cell>
          <cell r="K1049">
            <v>3100</v>
          </cell>
          <cell r="L1049">
            <v>1</v>
          </cell>
          <cell r="M1049">
            <v>1</v>
          </cell>
          <cell r="N1049">
            <v>779</v>
          </cell>
        </row>
        <row r="1050">
          <cell r="A1050">
            <v>2003</v>
          </cell>
          <cell r="B1050">
            <v>4</v>
          </cell>
          <cell r="C1050" t="str">
            <v>Q00</v>
          </cell>
          <cell r="D1050">
            <v>1</v>
          </cell>
          <cell r="E1050">
            <v>1</v>
          </cell>
          <cell r="F1050">
            <v>4</v>
          </cell>
          <cell r="G1050">
            <v>4600</v>
          </cell>
          <cell r="H1050">
            <v>1</v>
          </cell>
          <cell r="I1050" t="str">
            <v>P</v>
          </cell>
          <cell r="J1050">
            <v>62</v>
          </cell>
          <cell r="K1050">
            <v>3400</v>
          </cell>
          <cell r="L1050">
            <v>1</v>
          </cell>
          <cell r="M1050">
            <v>1</v>
          </cell>
          <cell r="N1050">
            <v>4930</v>
          </cell>
        </row>
        <row r="1051">
          <cell r="A1051">
            <v>2003</v>
          </cell>
          <cell r="B1051">
            <v>4</v>
          </cell>
          <cell r="C1051" t="str">
            <v>Q00</v>
          </cell>
          <cell r="D1051">
            <v>1</v>
          </cell>
          <cell r="E1051">
            <v>1</v>
          </cell>
          <cell r="F1051">
            <v>4</v>
          </cell>
          <cell r="G1051">
            <v>4600</v>
          </cell>
          <cell r="H1051">
            <v>1</v>
          </cell>
          <cell r="I1051" t="str">
            <v>P</v>
          </cell>
          <cell r="J1051">
            <v>62</v>
          </cell>
          <cell r="K1051">
            <v>3500</v>
          </cell>
          <cell r="L1051">
            <v>1</v>
          </cell>
          <cell r="M1051">
            <v>1</v>
          </cell>
          <cell r="N1051">
            <v>25064</v>
          </cell>
        </row>
        <row r="1052">
          <cell r="A1052">
            <v>2003</v>
          </cell>
          <cell r="B1052">
            <v>4</v>
          </cell>
          <cell r="C1052" t="str">
            <v>Q00</v>
          </cell>
          <cell r="D1052">
            <v>1</v>
          </cell>
          <cell r="E1052">
            <v>1</v>
          </cell>
          <cell r="F1052">
            <v>4</v>
          </cell>
          <cell r="G1052">
            <v>4600</v>
          </cell>
          <cell r="H1052">
            <v>1</v>
          </cell>
          <cell r="I1052" t="str">
            <v>P</v>
          </cell>
          <cell r="J1052">
            <v>62</v>
          </cell>
          <cell r="K1052">
            <v>3600</v>
          </cell>
          <cell r="L1052">
            <v>1</v>
          </cell>
          <cell r="M1052">
            <v>1</v>
          </cell>
          <cell r="N1052">
            <v>16175</v>
          </cell>
        </row>
        <row r="1053">
          <cell r="A1053">
            <v>2003</v>
          </cell>
          <cell r="B1053">
            <v>4</v>
          </cell>
          <cell r="C1053" t="str">
            <v>Q00</v>
          </cell>
          <cell r="D1053">
            <v>1</v>
          </cell>
          <cell r="E1053">
            <v>1</v>
          </cell>
          <cell r="F1053">
            <v>4</v>
          </cell>
          <cell r="G1053">
            <v>4600</v>
          </cell>
          <cell r="H1053">
            <v>1</v>
          </cell>
          <cell r="I1053" t="str">
            <v>P</v>
          </cell>
          <cell r="J1053">
            <v>62</v>
          </cell>
          <cell r="K1053">
            <v>3800</v>
          </cell>
          <cell r="L1053">
            <v>1</v>
          </cell>
          <cell r="M1053">
            <v>1</v>
          </cell>
          <cell r="N1053">
            <v>391492</v>
          </cell>
        </row>
        <row r="1054">
          <cell r="A1054">
            <v>2003</v>
          </cell>
          <cell r="B1054">
            <v>4</v>
          </cell>
          <cell r="C1054" t="str">
            <v>T00</v>
          </cell>
          <cell r="D1054">
            <v>1</v>
          </cell>
          <cell r="E1054">
            <v>1</v>
          </cell>
          <cell r="F1054">
            <v>4</v>
          </cell>
          <cell r="G1054">
            <v>4600</v>
          </cell>
          <cell r="H1054">
            <v>1</v>
          </cell>
          <cell r="I1054" t="str">
            <v>P</v>
          </cell>
          <cell r="J1054">
            <v>1</v>
          </cell>
          <cell r="K1054">
            <v>1103</v>
          </cell>
          <cell r="L1054">
            <v>1</v>
          </cell>
          <cell r="M1054">
            <v>1</v>
          </cell>
          <cell r="N1054">
            <v>3442987</v>
          </cell>
        </row>
        <row r="1055">
          <cell r="A1055">
            <v>2003</v>
          </cell>
          <cell r="B1055">
            <v>4</v>
          </cell>
          <cell r="C1055" t="str">
            <v>T00</v>
          </cell>
          <cell r="D1055">
            <v>1</v>
          </cell>
          <cell r="E1055">
            <v>1</v>
          </cell>
          <cell r="F1055">
            <v>4</v>
          </cell>
          <cell r="G1055">
            <v>4600</v>
          </cell>
          <cell r="H1055">
            <v>1</v>
          </cell>
          <cell r="I1055" t="str">
            <v>P</v>
          </cell>
          <cell r="J1055">
            <v>1</v>
          </cell>
          <cell r="K1055">
            <v>1305</v>
          </cell>
          <cell r="L1055">
            <v>1</v>
          </cell>
          <cell r="M1055">
            <v>1</v>
          </cell>
          <cell r="N1055">
            <v>95640</v>
          </cell>
        </row>
        <row r="1056">
          <cell r="A1056">
            <v>2003</v>
          </cell>
          <cell r="B1056">
            <v>4</v>
          </cell>
          <cell r="C1056" t="str">
            <v>T00</v>
          </cell>
          <cell r="D1056">
            <v>1</v>
          </cell>
          <cell r="E1056">
            <v>1</v>
          </cell>
          <cell r="F1056">
            <v>4</v>
          </cell>
          <cell r="G1056">
            <v>4600</v>
          </cell>
          <cell r="H1056">
            <v>1</v>
          </cell>
          <cell r="I1056" t="str">
            <v>P</v>
          </cell>
          <cell r="J1056">
            <v>1</v>
          </cell>
          <cell r="K1056">
            <v>1306</v>
          </cell>
          <cell r="L1056">
            <v>1</v>
          </cell>
          <cell r="M1056">
            <v>1</v>
          </cell>
          <cell r="N1056">
            <v>382554</v>
          </cell>
        </row>
        <row r="1057">
          <cell r="A1057">
            <v>2003</v>
          </cell>
          <cell r="B1057">
            <v>4</v>
          </cell>
          <cell r="C1057" t="str">
            <v>T00</v>
          </cell>
          <cell r="D1057">
            <v>1</v>
          </cell>
          <cell r="E1057">
            <v>1</v>
          </cell>
          <cell r="F1057">
            <v>4</v>
          </cell>
          <cell r="G1057">
            <v>4600</v>
          </cell>
          <cell r="H1057">
            <v>1</v>
          </cell>
          <cell r="I1057" t="str">
            <v>P</v>
          </cell>
          <cell r="J1057">
            <v>1</v>
          </cell>
          <cell r="K1057">
            <v>1507</v>
          </cell>
          <cell r="L1057">
            <v>1</v>
          </cell>
          <cell r="M1057">
            <v>1</v>
          </cell>
          <cell r="N1057">
            <v>32340</v>
          </cell>
        </row>
        <row r="1058">
          <cell r="A1058">
            <v>2003</v>
          </cell>
          <cell r="B1058">
            <v>4</v>
          </cell>
          <cell r="C1058" t="str">
            <v>T00</v>
          </cell>
          <cell r="D1058">
            <v>1</v>
          </cell>
          <cell r="E1058">
            <v>1</v>
          </cell>
          <cell r="F1058">
            <v>4</v>
          </cell>
          <cell r="G1058">
            <v>4600</v>
          </cell>
          <cell r="H1058">
            <v>1</v>
          </cell>
          <cell r="I1058" t="str">
            <v>P</v>
          </cell>
          <cell r="J1058">
            <v>1</v>
          </cell>
          <cell r="K1058">
            <v>1508</v>
          </cell>
          <cell r="L1058">
            <v>1</v>
          </cell>
          <cell r="M1058">
            <v>1</v>
          </cell>
          <cell r="N1058">
            <v>68860</v>
          </cell>
        </row>
        <row r="1059">
          <cell r="A1059">
            <v>2003</v>
          </cell>
          <cell r="B1059">
            <v>4</v>
          </cell>
          <cell r="C1059" t="str">
            <v>T00</v>
          </cell>
          <cell r="D1059">
            <v>1</v>
          </cell>
          <cell r="E1059">
            <v>1</v>
          </cell>
          <cell r="F1059">
            <v>4</v>
          </cell>
          <cell r="G1059">
            <v>4600</v>
          </cell>
          <cell r="H1059">
            <v>1</v>
          </cell>
          <cell r="I1059" t="str">
            <v>P</v>
          </cell>
          <cell r="J1059">
            <v>1</v>
          </cell>
          <cell r="K1059">
            <v>1509</v>
          </cell>
          <cell r="L1059">
            <v>1</v>
          </cell>
          <cell r="M1059">
            <v>1</v>
          </cell>
          <cell r="N1059">
            <v>18600733</v>
          </cell>
        </row>
        <row r="1060">
          <cell r="A1060">
            <v>2003</v>
          </cell>
          <cell r="B1060">
            <v>4</v>
          </cell>
          <cell r="C1060" t="str">
            <v>T00</v>
          </cell>
          <cell r="D1060">
            <v>1</v>
          </cell>
          <cell r="E1060">
            <v>1</v>
          </cell>
          <cell r="F1060">
            <v>4</v>
          </cell>
          <cell r="G1060">
            <v>4600</v>
          </cell>
          <cell r="H1060">
            <v>1</v>
          </cell>
          <cell r="I1060" t="str">
            <v>P</v>
          </cell>
          <cell r="J1060">
            <v>63</v>
          </cell>
          <cell r="K1060">
            <v>2100</v>
          </cell>
          <cell r="L1060">
            <v>1</v>
          </cell>
          <cell r="M1060">
            <v>1</v>
          </cell>
          <cell r="N1060">
            <v>64671</v>
          </cell>
        </row>
        <row r="1061">
          <cell r="A1061">
            <v>2003</v>
          </cell>
          <cell r="B1061">
            <v>4</v>
          </cell>
          <cell r="C1061" t="str">
            <v>T00</v>
          </cell>
          <cell r="D1061">
            <v>1</v>
          </cell>
          <cell r="E1061">
            <v>1</v>
          </cell>
          <cell r="F1061">
            <v>4</v>
          </cell>
          <cell r="G1061">
            <v>4600</v>
          </cell>
          <cell r="H1061">
            <v>1</v>
          </cell>
          <cell r="I1061" t="str">
            <v>P</v>
          </cell>
          <cell r="J1061">
            <v>63</v>
          </cell>
          <cell r="K1061">
            <v>2200</v>
          </cell>
          <cell r="L1061">
            <v>1</v>
          </cell>
          <cell r="M1061">
            <v>1</v>
          </cell>
          <cell r="N1061">
            <v>12738</v>
          </cell>
        </row>
        <row r="1062">
          <cell r="A1062">
            <v>2003</v>
          </cell>
          <cell r="B1062">
            <v>4</v>
          </cell>
          <cell r="C1062" t="str">
            <v>T00</v>
          </cell>
          <cell r="D1062">
            <v>1</v>
          </cell>
          <cell r="E1062">
            <v>1</v>
          </cell>
          <cell r="F1062">
            <v>4</v>
          </cell>
          <cell r="G1062">
            <v>4600</v>
          </cell>
          <cell r="H1062">
            <v>1</v>
          </cell>
          <cell r="I1062" t="str">
            <v>P</v>
          </cell>
          <cell r="J1062">
            <v>63</v>
          </cell>
          <cell r="K1062">
            <v>2300</v>
          </cell>
          <cell r="L1062">
            <v>1</v>
          </cell>
          <cell r="M1062">
            <v>1</v>
          </cell>
          <cell r="N1062">
            <v>13678</v>
          </cell>
        </row>
        <row r="1063">
          <cell r="A1063">
            <v>2003</v>
          </cell>
          <cell r="B1063">
            <v>4</v>
          </cell>
          <cell r="C1063" t="str">
            <v>T00</v>
          </cell>
          <cell r="D1063">
            <v>1</v>
          </cell>
          <cell r="E1063">
            <v>1</v>
          </cell>
          <cell r="F1063">
            <v>4</v>
          </cell>
          <cell r="G1063">
            <v>4600</v>
          </cell>
          <cell r="H1063">
            <v>1</v>
          </cell>
          <cell r="I1063" t="str">
            <v>P</v>
          </cell>
          <cell r="J1063">
            <v>63</v>
          </cell>
          <cell r="K1063">
            <v>2400</v>
          </cell>
          <cell r="L1063">
            <v>1</v>
          </cell>
          <cell r="M1063">
            <v>1</v>
          </cell>
          <cell r="N1063">
            <v>3669</v>
          </cell>
        </row>
        <row r="1064">
          <cell r="A1064">
            <v>2003</v>
          </cell>
          <cell r="B1064">
            <v>4</v>
          </cell>
          <cell r="C1064" t="str">
            <v>T00</v>
          </cell>
          <cell r="D1064">
            <v>1</v>
          </cell>
          <cell r="E1064">
            <v>1</v>
          </cell>
          <cell r="F1064">
            <v>4</v>
          </cell>
          <cell r="G1064">
            <v>4600</v>
          </cell>
          <cell r="H1064">
            <v>1</v>
          </cell>
          <cell r="I1064" t="str">
            <v>P</v>
          </cell>
          <cell r="J1064">
            <v>63</v>
          </cell>
          <cell r="K1064">
            <v>2500</v>
          </cell>
          <cell r="L1064">
            <v>1</v>
          </cell>
          <cell r="M1064">
            <v>1</v>
          </cell>
          <cell r="N1064">
            <v>1536</v>
          </cell>
        </row>
        <row r="1065">
          <cell r="A1065">
            <v>2003</v>
          </cell>
          <cell r="B1065">
            <v>4</v>
          </cell>
          <cell r="C1065" t="str">
            <v>T00</v>
          </cell>
          <cell r="D1065">
            <v>1</v>
          </cell>
          <cell r="E1065">
            <v>1</v>
          </cell>
          <cell r="F1065">
            <v>4</v>
          </cell>
          <cell r="G1065">
            <v>4600</v>
          </cell>
          <cell r="H1065">
            <v>1</v>
          </cell>
          <cell r="I1065" t="str">
            <v>P</v>
          </cell>
          <cell r="J1065">
            <v>63</v>
          </cell>
          <cell r="K1065">
            <v>2600</v>
          </cell>
          <cell r="L1065">
            <v>1</v>
          </cell>
          <cell r="M1065">
            <v>1</v>
          </cell>
          <cell r="N1065">
            <v>97403</v>
          </cell>
        </row>
        <row r="1066">
          <cell r="A1066">
            <v>2003</v>
          </cell>
          <cell r="B1066">
            <v>4</v>
          </cell>
          <cell r="C1066" t="str">
            <v>T00</v>
          </cell>
          <cell r="D1066">
            <v>1</v>
          </cell>
          <cell r="E1066">
            <v>1</v>
          </cell>
          <cell r="F1066">
            <v>4</v>
          </cell>
          <cell r="G1066">
            <v>4600</v>
          </cell>
          <cell r="H1066">
            <v>1</v>
          </cell>
          <cell r="I1066" t="str">
            <v>P</v>
          </cell>
          <cell r="J1066">
            <v>63</v>
          </cell>
          <cell r="K1066">
            <v>3100</v>
          </cell>
          <cell r="L1066">
            <v>1</v>
          </cell>
          <cell r="M1066">
            <v>1</v>
          </cell>
          <cell r="N1066">
            <v>307487</v>
          </cell>
        </row>
        <row r="1067">
          <cell r="A1067">
            <v>2003</v>
          </cell>
          <cell r="B1067">
            <v>4</v>
          </cell>
          <cell r="C1067" t="str">
            <v>T00</v>
          </cell>
          <cell r="D1067">
            <v>1</v>
          </cell>
          <cell r="E1067">
            <v>1</v>
          </cell>
          <cell r="F1067">
            <v>4</v>
          </cell>
          <cell r="G1067">
            <v>4600</v>
          </cell>
          <cell r="H1067">
            <v>1</v>
          </cell>
          <cell r="I1067" t="str">
            <v>P</v>
          </cell>
          <cell r="J1067">
            <v>63</v>
          </cell>
          <cell r="K1067">
            <v>3200</v>
          </cell>
          <cell r="L1067">
            <v>1</v>
          </cell>
          <cell r="M1067">
            <v>1</v>
          </cell>
          <cell r="N1067">
            <v>441931</v>
          </cell>
        </row>
        <row r="1068">
          <cell r="A1068">
            <v>2003</v>
          </cell>
          <cell r="B1068">
            <v>4</v>
          </cell>
          <cell r="C1068" t="str">
            <v>T00</v>
          </cell>
          <cell r="D1068">
            <v>1</v>
          </cell>
          <cell r="E1068">
            <v>1</v>
          </cell>
          <cell r="F1068">
            <v>4</v>
          </cell>
          <cell r="G1068">
            <v>4600</v>
          </cell>
          <cell r="H1068">
            <v>1</v>
          </cell>
          <cell r="I1068" t="str">
            <v>P</v>
          </cell>
          <cell r="J1068">
            <v>63</v>
          </cell>
          <cell r="K1068">
            <v>3400</v>
          </cell>
          <cell r="L1068">
            <v>1</v>
          </cell>
          <cell r="M1068">
            <v>1</v>
          </cell>
          <cell r="N1068">
            <v>127090</v>
          </cell>
        </row>
        <row r="1069">
          <cell r="A1069">
            <v>2003</v>
          </cell>
          <cell r="B1069">
            <v>4</v>
          </cell>
          <cell r="C1069" t="str">
            <v>T00</v>
          </cell>
          <cell r="D1069">
            <v>1</v>
          </cell>
          <cell r="E1069">
            <v>1</v>
          </cell>
          <cell r="F1069">
            <v>4</v>
          </cell>
          <cell r="G1069">
            <v>4600</v>
          </cell>
          <cell r="H1069">
            <v>1</v>
          </cell>
          <cell r="I1069" t="str">
            <v>P</v>
          </cell>
          <cell r="J1069">
            <v>63</v>
          </cell>
          <cell r="K1069">
            <v>3500</v>
          </cell>
          <cell r="L1069">
            <v>1</v>
          </cell>
          <cell r="M1069">
            <v>1</v>
          </cell>
          <cell r="N1069">
            <v>37932</v>
          </cell>
        </row>
        <row r="1070">
          <cell r="A1070">
            <v>2003</v>
          </cell>
          <cell r="B1070">
            <v>4</v>
          </cell>
          <cell r="C1070" t="str">
            <v>T00</v>
          </cell>
          <cell r="D1070">
            <v>1</v>
          </cell>
          <cell r="E1070">
            <v>1</v>
          </cell>
          <cell r="F1070">
            <v>4</v>
          </cell>
          <cell r="G1070">
            <v>4600</v>
          </cell>
          <cell r="H1070">
            <v>1</v>
          </cell>
          <cell r="I1070" t="str">
            <v>P</v>
          </cell>
          <cell r="J1070">
            <v>63</v>
          </cell>
          <cell r="K1070">
            <v>3800</v>
          </cell>
          <cell r="L1070">
            <v>1</v>
          </cell>
          <cell r="M1070">
            <v>1</v>
          </cell>
          <cell r="N1070">
            <v>300437</v>
          </cell>
        </row>
        <row r="1071">
          <cell r="A1071">
            <v>2003</v>
          </cell>
          <cell r="B1071">
            <v>4</v>
          </cell>
          <cell r="C1071" t="str">
            <v>T00</v>
          </cell>
          <cell r="D1071">
            <v>1</v>
          </cell>
          <cell r="E1071">
            <v>1</v>
          </cell>
          <cell r="F1071">
            <v>4</v>
          </cell>
          <cell r="G1071">
            <v>4600</v>
          </cell>
          <cell r="H1071">
            <v>1</v>
          </cell>
          <cell r="I1071" t="str">
            <v>P</v>
          </cell>
          <cell r="J1071">
            <v>64</v>
          </cell>
          <cell r="K1071">
            <v>2100</v>
          </cell>
          <cell r="L1071">
            <v>1</v>
          </cell>
          <cell r="M1071">
            <v>1</v>
          </cell>
          <cell r="N1071">
            <v>85013</v>
          </cell>
        </row>
        <row r="1072">
          <cell r="A1072">
            <v>2003</v>
          </cell>
          <cell r="B1072">
            <v>4</v>
          </cell>
          <cell r="C1072" t="str">
            <v>T00</v>
          </cell>
          <cell r="D1072">
            <v>1</v>
          </cell>
          <cell r="E1072">
            <v>1</v>
          </cell>
          <cell r="F1072">
            <v>4</v>
          </cell>
          <cell r="G1072">
            <v>4600</v>
          </cell>
          <cell r="H1072">
            <v>1</v>
          </cell>
          <cell r="I1072" t="str">
            <v>P</v>
          </cell>
          <cell r="J1072">
            <v>64</v>
          </cell>
          <cell r="K1072">
            <v>2200</v>
          </cell>
          <cell r="L1072">
            <v>1</v>
          </cell>
          <cell r="M1072">
            <v>1</v>
          </cell>
          <cell r="N1072">
            <v>15217</v>
          </cell>
        </row>
        <row r="1073">
          <cell r="A1073">
            <v>2003</v>
          </cell>
          <cell r="B1073">
            <v>4</v>
          </cell>
          <cell r="C1073" t="str">
            <v>T00</v>
          </cell>
          <cell r="D1073">
            <v>1</v>
          </cell>
          <cell r="E1073">
            <v>1</v>
          </cell>
          <cell r="F1073">
            <v>4</v>
          </cell>
          <cell r="G1073">
            <v>4600</v>
          </cell>
          <cell r="H1073">
            <v>1</v>
          </cell>
          <cell r="I1073" t="str">
            <v>P</v>
          </cell>
          <cell r="J1073">
            <v>64</v>
          </cell>
          <cell r="K1073">
            <v>2300</v>
          </cell>
          <cell r="L1073">
            <v>1</v>
          </cell>
          <cell r="M1073">
            <v>1</v>
          </cell>
          <cell r="N1073">
            <v>20928</v>
          </cell>
        </row>
        <row r="1074">
          <cell r="A1074">
            <v>2003</v>
          </cell>
          <cell r="B1074">
            <v>4</v>
          </cell>
          <cell r="C1074" t="str">
            <v>T00</v>
          </cell>
          <cell r="D1074">
            <v>1</v>
          </cell>
          <cell r="E1074">
            <v>1</v>
          </cell>
          <cell r="F1074">
            <v>4</v>
          </cell>
          <cell r="G1074">
            <v>4600</v>
          </cell>
          <cell r="H1074">
            <v>1</v>
          </cell>
          <cell r="I1074" t="str">
            <v>P</v>
          </cell>
          <cell r="J1074">
            <v>64</v>
          </cell>
          <cell r="K1074">
            <v>2400</v>
          </cell>
          <cell r="L1074">
            <v>1</v>
          </cell>
          <cell r="M1074">
            <v>1</v>
          </cell>
          <cell r="N1074">
            <v>4376</v>
          </cell>
        </row>
        <row r="1075">
          <cell r="A1075">
            <v>2003</v>
          </cell>
          <cell r="B1075">
            <v>4</v>
          </cell>
          <cell r="C1075" t="str">
            <v>T00</v>
          </cell>
          <cell r="D1075">
            <v>1</v>
          </cell>
          <cell r="E1075">
            <v>1</v>
          </cell>
          <cell r="F1075">
            <v>4</v>
          </cell>
          <cell r="G1075">
            <v>4600</v>
          </cell>
          <cell r="H1075">
            <v>1</v>
          </cell>
          <cell r="I1075" t="str">
            <v>P</v>
          </cell>
          <cell r="J1075">
            <v>64</v>
          </cell>
          <cell r="K1075">
            <v>2500</v>
          </cell>
          <cell r="L1075">
            <v>1</v>
          </cell>
          <cell r="M1075">
            <v>1</v>
          </cell>
          <cell r="N1075">
            <v>1832</v>
          </cell>
        </row>
        <row r="1076">
          <cell r="A1076">
            <v>2003</v>
          </cell>
          <cell r="B1076">
            <v>4</v>
          </cell>
          <cell r="C1076" t="str">
            <v>T00</v>
          </cell>
          <cell r="D1076">
            <v>1</v>
          </cell>
          <cell r="E1076">
            <v>1</v>
          </cell>
          <cell r="F1076">
            <v>4</v>
          </cell>
          <cell r="G1076">
            <v>4600</v>
          </cell>
          <cell r="H1076">
            <v>1</v>
          </cell>
          <cell r="I1076" t="str">
            <v>P</v>
          </cell>
          <cell r="J1076">
            <v>64</v>
          </cell>
          <cell r="K1076">
            <v>2600</v>
          </cell>
          <cell r="L1076">
            <v>1</v>
          </cell>
          <cell r="M1076">
            <v>1</v>
          </cell>
          <cell r="N1076">
            <v>118404</v>
          </cell>
        </row>
        <row r="1077">
          <cell r="A1077">
            <v>2003</v>
          </cell>
          <cell r="B1077">
            <v>4</v>
          </cell>
          <cell r="C1077" t="str">
            <v>T00</v>
          </cell>
          <cell r="D1077">
            <v>1</v>
          </cell>
          <cell r="E1077">
            <v>1</v>
          </cell>
          <cell r="F1077">
            <v>4</v>
          </cell>
          <cell r="G1077">
            <v>4600</v>
          </cell>
          <cell r="H1077">
            <v>1</v>
          </cell>
          <cell r="I1077" t="str">
            <v>P</v>
          </cell>
          <cell r="J1077">
            <v>64</v>
          </cell>
          <cell r="K1077">
            <v>3100</v>
          </cell>
          <cell r="L1077">
            <v>1</v>
          </cell>
          <cell r="M1077">
            <v>1</v>
          </cell>
          <cell r="N1077">
            <v>490291</v>
          </cell>
        </row>
        <row r="1078">
          <cell r="A1078">
            <v>2003</v>
          </cell>
          <cell r="B1078">
            <v>4</v>
          </cell>
          <cell r="C1078" t="str">
            <v>T00</v>
          </cell>
          <cell r="D1078">
            <v>1</v>
          </cell>
          <cell r="E1078">
            <v>1</v>
          </cell>
          <cell r="F1078">
            <v>4</v>
          </cell>
          <cell r="G1078">
            <v>4600</v>
          </cell>
          <cell r="H1078">
            <v>1</v>
          </cell>
          <cell r="I1078" t="str">
            <v>P</v>
          </cell>
          <cell r="J1078">
            <v>64</v>
          </cell>
          <cell r="K1078">
            <v>3200</v>
          </cell>
          <cell r="L1078">
            <v>1</v>
          </cell>
          <cell r="M1078">
            <v>1</v>
          </cell>
          <cell r="N1078">
            <v>420887</v>
          </cell>
        </row>
        <row r="1079">
          <cell r="A1079">
            <v>2003</v>
          </cell>
          <cell r="B1079">
            <v>4</v>
          </cell>
          <cell r="C1079" t="str">
            <v>T00</v>
          </cell>
          <cell r="D1079">
            <v>1</v>
          </cell>
          <cell r="E1079">
            <v>1</v>
          </cell>
          <cell r="F1079">
            <v>4</v>
          </cell>
          <cell r="G1079">
            <v>4600</v>
          </cell>
          <cell r="H1079">
            <v>1</v>
          </cell>
          <cell r="I1079" t="str">
            <v>P</v>
          </cell>
          <cell r="J1079">
            <v>64</v>
          </cell>
          <cell r="K1079">
            <v>3400</v>
          </cell>
          <cell r="L1079">
            <v>1</v>
          </cell>
          <cell r="M1079">
            <v>1</v>
          </cell>
          <cell r="N1079">
            <v>86480</v>
          </cell>
        </row>
        <row r="1080">
          <cell r="A1080">
            <v>2003</v>
          </cell>
          <cell r="B1080">
            <v>4</v>
          </cell>
          <cell r="C1080" t="str">
            <v>T00</v>
          </cell>
          <cell r="D1080">
            <v>1</v>
          </cell>
          <cell r="E1080">
            <v>1</v>
          </cell>
          <cell r="F1080">
            <v>4</v>
          </cell>
          <cell r="G1080">
            <v>4600</v>
          </cell>
          <cell r="H1080">
            <v>1</v>
          </cell>
          <cell r="I1080" t="str">
            <v>P</v>
          </cell>
          <cell r="J1080">
            <v>64</v>
          </cell>
          <cell r="K1080">
            <v>3500</v>
          </cell>
          <cell r="L1080">
            <v>1</v>
          </cell>
          <cell r="M1080">
            <v>1</v>
          </cell>
          <cell r="N1080">
            <v>36135</v>
          </cell>
        </row>
        <row r="1081">
          <cell r="A1081">
            <v>2003</v>
          </cell>
          <cell r="B1081">
            <v>4</v>
          </cell>
          <cell r="C1081" t="str">
            <v>T00</v>
          </cell>
          <cell r="D1081">
            <v>1</v>
          </cell>
          <cell r="E1081">
            <v>1</v>
          </cell>
          <cell r="F1081">
            <v>4</v>
          </cell>
          <cell r="G1081">
            <v>4600</v>
          </cell>
          <cell r="H1081">
            <v>1</v>
          </cell>
          <cell r="I1081" t="str">
            <v>P</v>
          </cell>
          <cell r="J1081">
            <v>64</v>
          </cell>
          <cell r="K1081">
            <v>3800</v>
          </cell>
          <cell r="L1081">
            <v>1</v>
          </cell>
          <cell r="M1081">
            <v>1</v>
          </cell>
          <cell r="N1081">
            <v>536893</v>
          </cell>
        </row>
        <row r="1082">
          <cell r="A1082">
            <v>2003</v>
          </cell>
          <cell r="B1082">
            <v>4</v>
          </cell>
          <cell r="C1082" t="str">
            <v>T00</v>
          </cell>
          <cell r="D1082">
            <v>1</v>
          </cell>
          <cell r="E1082">
            <v>1</v>
          </cell>
          <cell r="F1082">
            <v>4</v>
          </cell>
          <cell r="G1082">
            <v>4600</v>
          </cell>
          <cell r="H1082">
            <v>1</v>
          </cell>
          <cell r="I1082" t="str">
            <v>P</v>
          </cell>
          <cell r="J1082">
            <v>65</v>
          </cell>
          <cell r="K1082">
            <v>2100</v>
          </cell>
          <cell r="L1082">
            <v>1</v>
          </cell>
          <cell r="M1082">
            <v>1</v>
          </cell>
          <cell r="N1082">
            <v>98116</v>
          </cell>
        </row>
        <row r="1083">
          <cell r="A1083">
            <v>2003</v>
          </cell>
          <cell r="B1083">
            <v>4</v>
          </cell>
          <cell r="C1083" t="str">
            <v>T00</v>
          </cell>
          <cell r="D1083">
            <v>1</v>
          </cell>
          <cell r="E1083">
            <v>1</v>
          </cell>
          <cell r="F1083">
            <v>4</v>
          </cell>
          <cell r="G1083">
            <v>4600</v>
          </cell>
          <cell r="H1083">
            <v>1</v>
          </cell>
          <cell r="I1083" t="str">
            <v>P</v>
          </cell>
          <cell r="J1083">
            <v>65</v>
          </cell>
          <cell r="K1083">
            <v>2200</v>
          </cell>
          <cell r="L1083">
            <v>1</v>
          </cell>
          <cell r="M1083">
            <v>1</v>
          </cell>
          <cell r="N1083">
            <v>19925</v>
          </cell>
        </row>
        <row r="1084">
          <cell r="A1084">
            <v>2003</v>
          </cell>
          <cell r="B1084">
            <v>4</v>
          </cell>
          <cell r="C1084" t="str">
            <v>T00</v>
          </cell>
          <cell r="D1084">
            <v>1</v>
          </cell>
          <cell r="E1084">
            <v>1</v>
          </cell>
          <cell r="F1084">
            <v>4</v>
          </cell>
          <cell r="G1084">
            <v>4600</v>
          </cell>
          <cell r="H1084">
            <v>1</v>
          </cell>
          <cell r="I1084" t="str">
            <v>P</v>
          </cell>
          <cell r="J1084">
            <v>65</v>
          </cell>
          <cell r="K1084">
            <v>2300</v>
          </cell>
          <cell r="L1084">
            <v>1</v>
          </cell>
          <cell r="M1084">
            <v>1</v>
          </cell>
          <cell r="N1084">
            <v>22194</v>
          </cell>
        </row>
        <row r="1085">
          <cell r="A1085">
            <v>2003</v>
          </cell>
          <cell r="B1085">
            <v>4</v>
          </cell>
          <cell r="C1085" t="str">
            <v>T00</v>
          </cell>
          <cell r="D1085">
            <v>1</v>
          </cell>
          <cell r="E1085">
            <v>1</v>
          </cell>
          <cell r="F1085">
            <v>4</v>
          </cell>
          <cell r="G1085">
            <v>4600</v>
          </cell>
          <cell r="H1085">
            <v>1</v>
          </cell>
          <cell r="I1085" t="str">
            <v>P</v>
          </cell>
          <cell r="J1085">
            <v>65</v>
          </cell>
          <cell r="K1085">
            <v>2400</v>
          </cell>
          <cell r="L1085">
            <v>1</v>
          </cell>
          <cell r="M1085">
            <v>1</v>
          </cell>
          <cell r="N1085">
            <v>5954</v>
          </cell>
        </row>
        <row r="1086">
          <cell r="A1086">
            <v>2003</v>
          </cell>
          <cell r="B1086">
            <v>4</v>
          </cell>
          <cell r="C1086" t="str">
            <v>T00</v>
          </cell>
          <cell r="D1086">
            <v>1</v>
          </cell>
          <cell r="E1086">
            <v>1</v>
          </cell>
          <cell r="F1086">
            <v>4</v>
          </cell>
          <cell r="G1086">
            <v>4600</v>
          </cell>
          <cell r="H1086">
            <v>1</v>
          </cell>
          <cell r="I1086" t="str">
            <v>P</v>
          </cell>
          <cell r="J1086">
            <v>65</v>
          </cell>
          <cell r="K1086">
            <v>2500</v>
          </cell>
          <cell r="L1086">
            <v>1</v>
          </cell>
          <cell r="M1086">
            <v>1</v>
          </cell>
          <cell r="N1086">
            <v>2492</v>
          </cell>
        </row>
        <row r="1087">
          <cell r="A1087">
            <v>2003</v>
          </cell>
          <cell r="B1087">
            <v>4</v>
          </cell>
          <cell r="C1087" t="str">
            <v>T00</v>
          </cell>
          <cell r="D1087">
            <v>1</v>
          </cell>
          <cell r="E1087">
            <v>1</v>
          </cell>
          <cell r="F1087">
            <v>4</v>
          </cell>
          <cell r="G1087">
            <v>4600</v>
          </cell>
          <cell r="H1087">
            <v>1</v>
          </cell>
          <cell r="I1087" t="str">
            <v>P</v>
          </cell>
          <cell r="J1087">
            <v>65</v>
          </cell>
          <cell r="K1087">
            <v>2600</v>
          </cell>
          <cell r="L1087">
            <v>1</v>
          </cell>
          <cell r="M1087">
            <v>1</v>
          </cell>
          <cell r="N1087">
            <v>113103</v>
          </cell>
        </row>
        <row r="1088">
          <cell r="A1088">
            <v>2003</v>
          </cell>
          <cell r="B1088">
            <v>4</v>
          </cell>
          <cell r="C1088" t="str">
            <v>T00</v>
          </cell>
          <cell r="D1088">
            <v>1</v>
          </cell>
          <cell r="E1088">
            <v>1</v>
          </cell>
          <cell r="F1088">
            <v>4</v>
          </cell>
          <cell r="G1088">
            <v>4600</v>
          </cell>
          <cell r="H1088">
            <v>1</v>
          </cell>
          <cell r="I1088" t="str">
            <v>P</v>
          </cell>
          <cell r="J1088">
            <v>65</v>
          </cell>
          <cell r="K1088">
            <v>3100</v>
          </cell>
          <cell r="L1088">
            <v>1</v>
          </cell>
          <cell r="M1088">
            <v>1</v>
          </cell>
          <cell r="N1088">
            <v>433014</v>
          </cell>
        </row>
        <row r="1089">
          <cell r="A1089">
            <v>2003</v>
          </cell>
          <cell r="B1089">
            <v>4</v>
          </cell>
          <cell r="C1089" t="str">
            <v>T00</v>
          </cell>
          <cell r="D1089">
            <v>1</v>
          </cell>
          <cell r="E1089">
            <v>1</v>
          </cell>
          <cell r="F1089">
            <v>4</v>
          </cell>
          <cell r="G1089">
            <v>4600</v>
          </cell>
          <cell r="H1089">
            <v>1</v>
          </cell>
          <cell r="I1089" t="str">
            <v>P</v>
          </cell>
          <cell r="J1089">
            <v>65</v>
          </cell>
          <cell r="K1089">
            <v>3200</v>
          </cell>
          <cell r="L1089">
            <v>1</v>
          </cell>
          <cell r="M1089">
            <v>1</v>
          </cell>
          <cell r="N1089">
            <v>561182</v>
          </cell>
        </row>
        <row r="1090">
          <cell r="A1090">
            <v>2003</v>
          </cell>
          <cell r="B1090">
            <v>4</v>
          </cell>
          <cell r="C1090" t="str">
            <v>T00</v>
          </cell>
          <cell r="D1090">
            <v>1</v>
          </cell>
          <cell r="E1090">
            <v>1</v>
          </cell>
          <cell r="F1090">
            <v>4</v>
          </cell>
          <cell r="G1090">
            <v>4600</v>
          </cell>
          <cell r="H1090">
            <v>1</v>
          </cell>
          <cell r="I1090" t="str">
            <v>P</v>
          </cell>
          <cell r="J1090">
            <v>65</v>
          </cell>
          <cell r="K1090">
            <v>3400</v>
          </cell>
          <cell r="L1090">
            <v>1</v>
          </cell>
          <cell r="M1090">
            <v>1</v>
          </cell>
          <cell r="N1090">
            <v>117874</v>
          </cell>
        </row>
        <row r="1091">
          <cell r="A1091">
            <v>2003</v>
          </cell>
          <cell r="B1091">
            <v>4</v>
          </cell>
          <cell r="C1091" t="str">
            <v>T00</v>
          </cell>
          <cell r="D1091">
            <v>1</v>
          </cell>
          <cell r="E1091">
            <v>1</v>
          </cell>
          <cell r="F1091">
            <v>4</v>
          </cell>
          <cell r="G1091">
            <v>4600</v>
          </cell>
          <cell r="H1091">
            <v>1</v>
          </cell>
          <cell r="I1091" t="str">
            <v>P</v>
          </cell>
          <cell r="J1091">
            <v>65</v>
          </cell>
          <cell r="K1091">
            <v>3500</v>
          </cell>
          <cell r="L1091">
            <v>1</v>
          </cell>
          <cell r="M1091">
            <v>1</v>
          </cell>
          <cell r="N1091">
            <v>50933</v>
          </cell>
        </row>
        <row r="1092">
          <cell r="A1092">
            <v>2003</v>
          </cell>
          <cell r="B1092">
            <v>4</v>
          </cell>
          <cell r="C1092" t="str">
            <v>T00</v>
          </cell>
          <cell r="D1092">
            <v>1</v>
          </cell>
          <cell r="E1092">
            <v>1</v>
          </cell>
          <cell r="F1092">
            <v>4</v>
          </cell>
          <cell r="G1092">
            <v>4600</v>
          </cell>
          <cell r="H1092">
            <v>1</v>
          </cell>
          <cell r="I1092" t="str">
            <v>P</v>
          </cell>
          <cell r="J1092">
            <v>65</v>
          </cell>
          <cell r="K1092">
            <v>3800</v>
          </cell>
          <cell r="L1092">
            <v>1</v>
          </cell>
          <cell r="M1092">
            <v>1</v>
          </cell>
          <cell r="N1092">
            <v>550185</v>
          </cell>
        </row>
        <row r="1093">
          <cell r="A1093">
            <v>2003</v>
          </cell>
          <cell r="B1093">
            <v>4</v>
          </cell>
          <cell r="C1093" t="str">
            <v>100</v>
          </cell>
          <cell r="D1093">
            <v>1</v>
          </cell>
          <cell r="E1093">
            <v>1</v>
          </cell>
          <cell r="F1093">
            <v>4</v>
          </cell>
          <cell r="G1093">
            <v>4600</v>
          </cell>
          <cell r="H1093">
            <v>1</v>
          </cell>
          <cell r="I1093" t="str">
            <v>I</v>
          </cell>
          <cell r="J1093">
            <v>1</v>
          </cell>
          <cell r="K1093">
            <v>2300</v>
          </cell>
          <cell r="L1093">
            <v>1</v>
          </cell>
          <cell r="M1093">
            <v>1</v>
          </cell>
          <cell r="N1093">
            <v>0</v>
          </cell>
        </row>
        <row r="1094">
          <cell r="A1094">
            <v>2003</v>
          </cell>
          <cell r="B1094">
            <v>4</v>
          </cell>
          <cell r="C1094" t="str">
            <v>100</v>
          </cell>
          <cell r="D1094">
            <v>1</v>
          </cell>
          <cell r="E1094">
            <v>1</v>
          </cell>
          <cell r="F1094">
            <v>4</v>
          </cell>
          <cell r="G1094">
            <v>4600</v>
          </cell>
          <cell r="H1094">
            <v>1</v>
          </cell>
          <cell r="I1094" t="str">
            <v>I</v>
          </cell>
          <cell r="J1094">
            <v>1</v>
          </cell>
          <cell r="K1094">
            <v>3100</v>
          </cell>
          <cell r="L1094">
            <v>1</v>
          </cell>
          <cell r="M1094">
            <v>1</v>
          </cell>
          <cell r="N1094">
            <v>0</v>
          </cell>
        </row>
        <row r="1095">
          <cell r="A1095">
            <v>2003</v>
          </cell>
          <cell r="B1095">
            <v>4</v>
          </cell>
          <cell r="C1095" t="str">
            <v>100</v>
          </cell>
          <cell r="D1095">
            <v>1</v>
          </cell>
          <cell r="E1095">
            <v>1</v>
          </cell>
          <cell r="F1095">
            <v>4</v>
          </cell>
          <cell r="G1095">
            <v>4600</v>
          </cell>
          <cell r="H1095">
            <v>1</v>
          </cell>
          <cell r="I1095" t="str">
            <v>I</v>
          </cell>
          <cell r="J1095">
            <v>1</v>
          </cell>
          <cell r="K1095">
            <v>3300</v>
          </cell>
          <cell r="L1095">
            <v>1</v>
          </cell>
          <cell r="M1095">
            <v>1</v>
          </cell>
          <cell r="N1095">
            <v>0</v>
          </cell>
        </row>
        <row r="1096">
          <cell r="A1096">
            <v>2003</v>
          </cell>
          <cell r="B1096">
            <v>4</v>
          </cell>
          <cell r="C1096" t="str">
            <v>100</v>
          </cell>
          <cell r="D1096">
            <v>1</v>
          </cell>
          <cell r="E1096">
            <v>1</v>
          </cell>
          <cell r="F1096">
            <v>4</v>
          </cell>
          <cell r="G1096">
            <v>4600</v>
          </cell>
          <cell r="H1096">
            <v>1</v>
          </cell>
          <cell r="I1096" t="str">
            <v>I</v>
          </cell>
          <cell r="J1096">
            <v>1</v>
          </cell>
          <cell r="K1096">
            <v>5200</v>
          </cell>
          <cell r="L1096">
            <v>2</v>
          </cell>
          <cell r="M1096">
            <v>1</v>
          </cell>
          <cell r="N1096">
            <v>0</v>
          </cell>
        </row>
        <row r="1097">
          <cell r="A1097">
            <v>2003</v>
          </cell>
          <cell r="B1097">
            <v>4</v>
          </cell>
          <cell r="C1097" t="str">
            <v>100</v>
          </cell>
          <cell r="D1097">
            <v>1</v>
          </cell>
          <cell r="E1097">
            <v>1</v>
          </cell>
          <cell r="F1097">
            <v>4</v>
          </cell>
          <cell r="G1097">
            <v>4600</v>
          </cell>
          <cell r="H1097">
            <v>1</v>
          </cell>
          <cell r="I1097" t="str">
            <v>I</v>
          </cell>
          <cell r="J1097">
            <v>1</v>
          </cell>
          <cell r="K1097">
            <v>5300</v>
          </cell>
          <cell r="L1097">
            <v>2</v>
          </cell>
          <cell r="M1097">
            <v>1</v>
          </cell>
          <cell r="N1097">
            <v>0</v>
          </cell>
        </row>
        <row r="1098">
          <cell r="A1098">
            <v>2003</v>
          </cell>
          <cell r="B1098">
            <v>4</v>
          </cell>
          <cell r="C1098" t="str">
            <v>100</v>
          </cell>
          <cell r="D1098">
            <v>1</v>
          </cell>
          <cell r="E1098">
            <v>1</v>
          </cell>
          <cell r="F1098">
            <v>4</v>
          </cell>
          <cell r="G1098">
            <v>4600</v>
          </cell>
          <cell r="H1098">
            <v>1</v>
          </cell>
          <cell r="I1098" t="str">
            <v>I</v>
          </cell>
          <cell r="J1098">
            <v>2</v>
          </cell>
          <cell r="K1098">
            <v>2100</v>
          </cell>
          <cell r="L1098">
            <v>1</v>
          </cell>
          <cell r="M1098">
            <v>1</v>
          </cell>
          <cell r="N1098">
            <v>24024</v>
          </cell>
        </row>
        <row r="1099">
          <cell r="A1099">
            <v>2003</v>
          </cell>
          <cell r="B1099">
            <v>4</v>
          </cell>
          <cell r="C1099" t="str">
            <v>100</v>
          </cell>
          <cell r="D1099">
            <v>1</v>
          </cell>
          <cell r="E1099">
            <v>1</v>
          </cell>
          <cell r="F1099">
            <v>4</v>
          </cell>
          <cell r="G1099">
            <v>4600</v>
          </cell>
          <cell r="H1099">
            <v>1</v>
          </cell>
          <cell r="I1099" t="str">
            <v>I</v>
          </cell>
          <cell r="J1099">
            <v>2</v>
          </cell>
          <cell r="K1099">
            <v>2200</v>
          </cell>
          <cell r="L1099">
            <v>1</v>
          </cell>
          <cell r="M1099">
            <v>1</v>
          </cell>
          <cell r="N1099">
            <v>48049</v>
          </cell>
        </row>
        <row r="1100">
          <cell r="A1100">
            <v>2003</v>
          </cell>
          <cell r="B1100">
            <v>4</v>
          </cell>
          <cell r="C1100" t="str">
            <v>100</v>
          </cell>
          <cell r="D1100">
            <v>1</v>
          </cell>
          <cell r="E1100">
            <v>1</v>
          </cell>
          <cell r="F1100">
            <v>4</v>
          </cell>
          <cell r="G1100">
            <v>4600</v>
          </cell>
          <cell r="H1100">
            <v>1</v>
          </cell>
          <cell r="I1100" t="str">
            <v>I</v>
          </cell>
          <cell r="J1100">
            <v>2</v>
          </cell>
          <cell r="K1100">
            <v>2300</v>
          </cell>
          <cell r="L1100">
            <v>1</v>
          </cell>
          <cell r="M1100">
            <v>1</v>
          </cell>
          <cell r="N1100">
            <v>12720</v>
          </cell>
        </row>
        <row r="1101">
          <cell r="A1101">
            <v>2003</v>
          </cell>
          <cell r="B1101">
            <v>4</v>
          </cell>
          <cell r="C1101" t="str">
            <v>100</v>
          </cell>
          <cell r="D1101">
            <v>1</v>
          </cell>
          <cell r="E1101">
            <v>1</v>
          </cell>
          <cell r="F1101">
            <v>4</v>
          </cell>
          <cell r="G1101">
            <v>4600</v>
          </cell>
          <cell r="H1101">
            <v>1</v>
          </cell>
          <cell r="I1101" t="str">
            <v>I</v>
          </cell>
          <cell r="J1101">
            <v>2</v>
          </cell>
          <cell r="K1101">
            <v>2400</v>
          </cell>
          <cell r="L1101">
            <v>1</v>
          </cell>
          <cell r="M1101">
            <v>1</v>
          </cell>
          <cell r="N1101">
            <v>31090</v>
          </cell>
        </row>
        <row r="1102">
          <cell r="A1102">
            <v>2003</v>
          </cell>
          <cell r="B1102">
            <v>4</v>
          </cell>
          <cell r="C1102" t="str">
            <v>100</v>
          </cell>
          <cell r="D1102">
            <v>1</v>
          </cell>
          <cell r="E1102">
            <v>1</v>
          </cell>
          <cell r="F1102">
            <v>4</v>
          </cell>
          <cell r="G1102">
            <v>4600</v>
          </cell>
          <cell r="H1102">
            <v>1</v>
          </cell>
          <cell r="I1102" t="str">
            <v>I</v>
          </cell>
          <cell r="J1102">
            <v>2</v>
          </cell>
          <cell r="K1102">
            <v>2500</v>
          </cell>
          <cell r="L1102">
            <v>1</v>
          </cell>
          <cell r="M1102">
            <v>1</v>
          </cell>
          <cell r="N1102">
            <v>5653</v>
          </cell>
        </row>
        <row r="1103">
          <cell r="A1103">
            <v>2003</v>
          </cell>
          <cell r="B1103">
            <v>4</v>
          </cell>
          <cell r="C1103" t="str">
            <v>100</v>
          </cell>
          <cell r="D1103">
            <v>1</v>
          </cell>
          <cell r="E1103">
            <v>1</v>
          </cell>
          <cell r="F1103">
            <v>4</v>
          </cell>
          <cell r="G1103">
            <v>4600</v>
          </cell>
          <cell r="H1103">
            <v>1</v>
          </cell>
          <cell r="I1103" t="str">
            <v>I</v>
          </cell>
          <cell r="J1103">
            <v>2</v>
          </cell>
          <cell r="K1103">
            <v>2600</v>
          </cell>
          <cell r="L1103">
            <v>1</v>
          </cell>
          <cell r="M1103">
            <v>1</v>
          </cell>
          <cell r="N1103">
            <v>42396</v>
          </cell>
        </row>
        <row r="1104">
          <cell r="A1104">
            <v>2003</v>
          </cell>
          <cell r="B1104">
            <v>4</v>
          </cell>
          <cell r="C1104" t="str">
            <v>100</v>
          </cell>
          <cell r="D1104">
            <v>1</v>
          </cell>
          <cell r="E1104">
            <v>1</v>
          </cell>
          <cell r="F1104">
            <v>4</v>
          </cell>
          <cell r="G1104">
            <v>4600</v>
          </cell>
          <cell r="H1104">
            <v>1</v>
          </cell>
          <cell r="I1104" t="str">
            <v>I</v>
          </cell>
          <cell r="J1104">
            <v>2</v>
          </cell>
          <cell r="K1104">
            <v>2700</v>
          </cell>
          <cell r="L1104">
            <v>1</v>
          </cell>
          <cell r="M1104">
            <v>1</v>
          </cell>
          <cell r="N1104">
            <v>45929</v>
          </cell>
        </row>
        <row r="1105">
          <cell r="A1105">
            <v>2003</v>
          </cell>
          <cell r="B1105">
            <v>4</v>
          </cell>
          <cell r="C1105" t="str">
            <v>100</v>
          </cell>
          <cell r="D1105">
            <v>1</v>
          </cell>
          <cell r="E1105">
            <v>1</v>
          </cell>
          <cell r="F1105">
            <v>4</v>
          </cell>
          <cell r="G1105">
            <v>4600</v>
          </cell>
          <cell r="H1105">
            <v>1</v>
          </cell>
          <cell r="I1105" t="str">
            <v>I</v>
          </cell>
          <cell r="J1105">
            <v>2</v>
          </cell>
          <cell r="K1105">
            <v>3100</v>
          </cell>
          <cell r="L1105">
            <v>1</v>
          </cell>
          <cell r="M1105">
            <v>1</v>
          </cell>
          <cell r="N1105">
            <v>572904</v>
          </cell>
        </row>
        <row r="1106">
          <cell r="A1106">
            <v>2003</v>
          </cell>
          <cell r="B1106">
            <v>4</v>
          </cell>
          <cell r="C1106" t="str">
            <v>100</v>
          </cell>
          <cell r="D1106">
            <v>1</v>
          </cell>
          <cell r="E1106">
            <v>1</v>
          </cell>
          <cell r="F1106">
            <v>4</v>
          </cell>
          <cell r="G1106">
            <v>4600</v>
          </cell>
          <cell r="H1106">
            <v>1</v>
          </cell>
          <cell r="I1106" t="str">
            <v>I</v>
          </cell>
          <cell r="J1106">
            <v>2</v>
          </cell>
          <cell r="K1106">
            <v>3200</v>
          </cell>
          <cell r="L1106">
            <v>1</v>
          </cell>
          <cell r="M1106">
            <v>1</v>
          </cell>
          <cell r="N1106">
            <v>168172</v>
          </cell>
        </row>
        <row r="1107">
          <cell r="A1107">
            <v>2003</v>
          </cell>
          <cell r="B1107">
            <v>4</v>
          </cell>
          <cell r="C1107" t="str">
            <v>100</v>
          </cell>
          <cell r="D1107">
            <v>1</v>
          </cell>
          <cell r="E1107">
            <v>1</v>
          </cell>
          <cell r="F1107">
            <v>4</v>
          </cell>
          <cell r="G1107">
            <v>4600</v>
          </cell>
          <cell r="H1107">
            <v>1</v>
          </cell>
          <cell r="I1107" t="str">
            <v>I</v>
          </cell>
          <cell r="J1107">
            <v>2</v>
          </cell>
          <cell r="K1107">
            <v>3300</v>
          </cell>
          <cell r="L1107">
            <v>1</v>
          </cell>
          <cell r="M1107">
            <v>1</v>
          </cell>
          <cell r="N1107">
            <v>847924</v>
          </cell>
        </row>
        <row r="1108">
          <cell r="A1108">
            <v>2003</v>
          </cell>
          <cell r="B1108">
            <v>4</v>
          </cell>
          <cell r="C1108" t="str">
            <v>100</v>
          </cell>
          <cell r="D1108">
            <v>1</v>
          </cell>
          <cell r="E1108">
            <v>1</v>
          </cell>
          <cell r="F1108">
            <v>4</v>
          </cell>
          <cell r="G1108">
            <v>4600</v>
          </cell>
          <cell r="H1108">
            <v>1</v>
          </cell>
          <cell r="I1108" t="str">
            <v>I</v>
          </cell>
          <cell r="J1108">
            <v>2</v>
          </cell>
          <cell r="K1108">
            <v>3400</v>
          </cell>
          <cell r="L1108">
            <v>1</v>
          </cell>
          <cell r="M1108">
            <v>1</v>
          </cell>
          <cell r="N1108">
            <v>88325</v>
          </cell>
        </row>
        <row r="1109">
          <cell r="A1109">
            <v>2003</v>
          </cell>
          <cell r="B1109">
            <v>4</v>
          </cell>
          <cell r="C1109" t="str">
            <v>100</v>
          </cell>
          <cell r="D1109">
            <v>1</v>
          </cell>
          <cell r="E1109">
            <v>1</v>
          </cell>
          <cell r="F1109">
            <v>4</v>
          </cell>
          <cell r="G1109">
            <v>4600</v>
          </cell>
          <cell r="H1109">
            <v>1</v>
          </cell>
          <cell r="I1109" t="str">
            <v>I</v>
          </cell>
          <cell r="J1109">
            <v>2</v>
          </cell>
          <cell r="K1109">
            <v>3500</v>
          </cell>
          <cell r="L1109">
            <v>1</v>
          </cell>
          <cell r="M1109">
            <v>1</v>
          </cell>
          <cell r="N1109">
            <v>45929</v>
          </cell>
        </row>
        <row r="1110">
          <cell r="A1110">
            <v>2003</v>
          </cell>
          <cell r="B1110">
            <v>4</v>
          </cell>
          <cell r="C1110" t="str">
            <v>100</v>
          </cell>
          <cell r="D1110">
            <v>1</v>
          </cell>
          <cell r="E1110">
            <v>1</v>
          </cell>
          <cell r="F1110">
            <v>4</v>
          </cell>
          <cell r="G1110">
            <v>4600</v>
          </cell>
          <cell r="H1110">
            <v>1</v>
          </cell>
          <cell r="I1110" t="str">
            <v>I</v>
          </cell>
          <cell r="J1110">
            <v>2</v>
          </cell>
          <cell r="K1110">
            <v>5100</v>
          </cell>
          <cell r="L1110">
            <v>2</v>
          </cell>
          <cell r="M1110">
            <v>1</v>
          </cell>
          <cell r="N1110">
            <v>0</v>
          </cell>
        </row>
        <row r="1111">
          <cell r="A1111">
            <v>2003</v>
          </cell>
          <cell r="B1111">
            <v>4</v>
          </cell>
          <cell r="C1111" t="str">
            <v>100</v>
          </cell>
          <cell r="D1111">
            <v>1</v>
          </cell>
          <cell r="E1111">
            <v>1</v>
          </cell>
          <cell r="F1111">
            <v>4</v>
          </cell>
          <cell r="G1111">
            <v>4600</v>
          </cell>
          <cell r="H1111">
            <v>1</v>
          </cell>
          <cell r="I1111" t="str">
            <v>I</v>
          </cell>
          <cell r="J1111">
            <v>2</v>
          </cell>
          <cell r="K1111">
            <v>5200</v>
          </cell>
          <cell r="L1111">
            <v>2</v>
          </cell>
          <cell r="M1111">
            <v>1</v>
          </cell>
          <cell r="N1111">
            <v>0</v>
          </cell>
        </row>
        <row r="1112">
          <cell r="A1112">
            <v>2003</v>
          </cell>
          <cell r="B1112">
            <v>4</v>
          </cell>
          <cell r="C1112" t="str">
            <v>100</v>
          </cell>
          <cell r="D1112">
            <v>1</v>
          </cell>
          <cell r="E1112">
            <v>1</v>
          </cell>
          <cell r="F1112">
            <v>4</v>
          </cell>
          <cell r="G1112">
            <v>4600</v>
          </cell>
          <cell r="H1112">
            <v>1</v>
          </cell>
          <cell r="I1112" t="str">
            <v>I</v>
          </cell>
          <cell r="J1112">
            <v>2</v>
          </cell>
          <cell r="K1112">
            <v>5300</v>
          </cell>
          <cell r="L1112">
            <v>2</v>
          </cell>
          <cell r="M1112">
            <v>1</v>
          </cell>
          <cell r="N1112">
            <v>0</v>
          </cell>
        </row>
        <row r="1113">
          <cell r="A1113">
            <v>2003</v>
          </cell>
          <cell r="B1113">
            <v>4</v>
          </cell>
          <cell r="C1113" t="str">
            <v>100</v>
          </cell>
          <cell r="D1113">
            <v>1</v>
          </cell>
          <cell r="E1113">
            <v>1</v>
          </cell>
          <cell r="F1113">
            <v>4</v>
          </cell>
          <cell r="G1113">
            <v>4600</v>
          </cell>
          <cell r="H1113">
            <v>1</v>
          </cell>
          <cell r="I1113" t="str">
            <v>P</v>
          </cell>
          <cell r="J1113">
            <v>1</v>
          </cell>
          <cell r="K1113">
            <v>1103</v>
          </cell>
          <cell r="L1113">
            <v>1</v>
          </cell>
          <cell r="M1113">
            <v>1</v>
          </cell>
          <cell r="N1113">
            <v>5834279</v>
          </cell>
        </row>
        <row r="1114">
          <cell r="A1114">
            <v>2003</v>
          </cell>
          <cell r="B1114">
            <v>4</v>
          </cell>
          <cell r="C1114" t="str">
            <v>100</v>
          </cell>
          <cell r="D1114">
            <v>1</v>
          </cell>
          <cell r="E1114">
            <v>1</v>
          </cell>
          <cell r="F1114">
            <v>4</v>
          </cell>
          <cell r="G1114">
            <v>4600</v>
          </cell>
          <cell r="H1114">
            <v>1</v>
          </cell>
          <cell r="I1114" t="str">
            <v>P</v>
          </cell>
          <cell r="J1114">
            <v>1</v>
          </cell>
          <cell r="K1114">
            <v>1201</v>
          </cell>
          <cell r="L1114">
            <v>1</v>
          </cell>
          <cell r="M1114">
            <v>1</v>
          </cell>
          <cell r="N1114">
            <v>19634675</v>
          </cell>
        </row>
        <row r="1115">
          <cell r="A1115">
            <v>2003</v>
          </cell>
          <cell r="B1115">
            <v>4</v>
          </cell>
          <cell r="C1115" t="str">
            <v>100</v>
          </cell>
          <cell r="D1115">
            <v>1</v>
          </cell>
          <cell r="E1115">
            <v>1</v>
          </cell>
          <cell r="F1115">
            <v>4</v>
          </cell>
          <cell r="G1115">
            <v>4600</v>
          </cell>
          <cell r="H1115">
            <v>1</v>
          </cell>
          <cell r="I1115" t="str">
            <v>P</v>
          </cell>
          <cell r="J1115">
            <v>1</v>
          </cell>
          <cell r="K1115">
            <v>1305</v>
          </cell>
          <cell r="L1115">
            <v>1</v>
          </cell>
          <cell r="M1115">
            <v>1</v>
          </cell>
          <cell r="N1115">
            <v>162066</v>
          </cell>
        </row>
        <row r="1116">
          <cell r="A1116">
            <v>2003</v>
          </cell>
          <cell r="B1116">
            <v>4</v>
          </cell>
          <cell r="C1116" t="str">
            <v>100</v>
          </cell>
          <cell r="D1116">
            <v>1</v>
          </cell>
          <cell r="E1116">
            <v>1</v>
          </cell>
          <cell r="F1116">
            <v>4</v>
          </cell>
          <cell r="G1116">
            <v>4600</v>
          </cell>
          <cell r="H1116">
            <v>1</v>
          </cell>
          <cell r="I1116" t="str">
            <v>P</v>
          </cell>
          <cell r="J1116">
            <v>1</v>
          </cell>
          <cell r="K1116">
            <v>1306</v>
          </cell>
          <cell r="L1116">
            <v>1</v>
          </cell>
          <cell r="M1116">
            <v>1</v>
          </cell>
          <cell r="N1116">
            <v>3209609</v>
          </cell>
        </row>
        <row r="1117">
          <cell r="A1117">
            <v>2003</v>
          </cell>
          <cell r="B1117">
            <v>4</v>
          </cell>
          <cell r="C1117" t="str">
            <v>100</v>
          </cell>
          <cell r="D1117">
            <v>1</v>
          </cell>
          <cell r="E1117">
            <v>1</v>
          </cell>
          <cell r="F1117">
            <v>4</v>
          </cell>
          <cell r="G1117">
            <v>4600</v>
          </cell>
          <cell r="H1117">
            <v>1</v>
          </cell>
          <cell r="I1117" t="str">
            <v>P</v>
          </cell>
          <cell r="J1117">
            <v>1</v>
          </cell>
          <cell r="K1117">
            <v>1507</v>
          </cell>
          <cell r="L1117">
            <v>1</v>
          </cell>
          <cell r="M1117">
            <v>1</v>
          </cell>
          <cell r="N1117">
            <v>90132</v>
          </cell>
        </row>
        <row r="1118">
          <cell r="A1118">
            <v>2003</v>
          </cell>
          <cell r="B1118">
            <v>4</v>
          </cell>
          <cell r="C1118" t="str">
            <v>100</v>
          </cell>
          <cell r="D1118">
            <v>1</v>
          </cell>
          <cell r="E1118">
            <v>1</v>
          </cell>
          <cell r="F1118">
            <v>4</v>
          </cell>
          <cell r="G1118">
            <v>4600</v>
          </cell>
          <cell r="H1118">
            <v>1</v>
          </cell>
          <cell r="I1118" t="str">
            <v>P</v>
          </cell>
          <cell r="J1118">
            <v>1</v>
          </cell>
          <cell r="K1118">
            <v>1508</v>
          </cell>
          <cell r="L1118">
            <v>1</v>
          </cell>
          <cell r="M1118">
            <v>1</v>
          </cell>
          <cell r="N1118">
            <v>116684</v>
          </cell>
        </row>
        <row r="1119">
          <cell r="A1119">
            <v>2003</v>
          </cell>
          <cell r="B1119">
            <v>4</v>
          </cell>
          <cell r="C1119" t="str">
            <v>100</v>
          </cell>
          <cell r="D1119">
            <v>1</v>
          </cell>
          <cell r="E1119">
            <v>1</v>
          </cell>
          <cell r="F1119">
            <v>4</v>
          </cell>
          <cell r="G1119">
            <v>4600</v>
          </cell>
          <cell r="H1119">
            <v>1</v>
          </cell>
          <cell r="I1119" t="str">
            <v>P</v>
          </cell>
          <cell r="J1119">
            <v>1</v>
          </cell>
          <cell r="K1119">
            <v>1509</v>
          </cell>
          <cell r="L1119">
            <v>1</v>
          </cell>
          <cell r="M1119">
            <v>1</v>
          </cell>
          <cell r="N1119">
            <v>22592653</v>
          </cell>
        </row>
        <row r="1120">
          <cell r="A1120">
            <v>2003</v>
          </cell>
          <cell r="B1120">
            <v>4</v>
          </cell>
          <cell r="C1120" t="str">
            <v>100</v>
          </cell>
          <cell r="D1120">
            <v>1</v>
          </cell>
          <cell r="E1120">
            <v>1</v>
          </cell>
          <cell r="F1120">
            <v>4</v>
          </cell>
          <cell r="G1120">
            <v>4600</v>
          </cell>
          <cell r="H1120">
            <v>1</v>
          </cell>
          <cell r="I1120" t="str">
            <v>P</v>
          </cell>
          <cell r="J1120">
            <v>1</v>
          </cell>
          <cell r="K1120">
            <v>1511</v>
          </cell>
          <cell r="L1120">
            <v>1</v>
          </cell>
          <cell r="M1120">
            <v>1</v>
          </cell>
          <cell r="N1120">
            <v>49728</v>
          </cell>
        </row>
        <row r="1121">
          <cell r="A1121">
            <v>2003</v>
          </cell>
          <cell r="B1121">
            <v>4</v>
          </cell>
          <cell r="C1121" t="str">
            <v>100</v>
          </cell>
          <cell r="D1121">
            <v>1</v>
          </cell>
          <cell r="E1121">
            <v>1</v>
          </cell>
          <cell r="F1121">
            <v>4</v>
          </cell>
          <cell r="G1121">
            <v>4600</v>
          </cell>
          <cell r="H1121">
            <v>1</v>
          </cell>
          <cell r="I1121" t="str">
            <v>P</v>
          </cell>
          <cell r="J1121">
            <v>1</v>
          </cell>
          <cell r="K1121">
            <v>1701</v>
          </cell>
          <cell r="L1121">
            <v>1</v>
          </cell>
          <cell r="M1121">
            <v>1</v>
          </cell>
          <cell r="N1121">
            <v>808406</v>
          </cell>
        </row>
        <row r="1122">
          <cell r="A1122">
            <v>2003</v>
          </cell>
          <cell r="B1122">
            <v>4</v>
          </cell>
          <cell r="C1122" t="str">
            <v>100</v>
          </cell>
          <cell r="D1122">
            <v>1</v>
          </cell>
          <cell r="E1122">
            <v>1</v>
          </cell>
          <cell r="F1122">
            <v>4</v>
          </cell>
          <cell r="G1122">
            <v>4600</v>
          </cell>
          <cell r="H1122">
            <v>1</v>
          </cell>
          <cell r="I1122" t="str">
            <v>P</v>
          </cell>
          <cell r="J1122">
            <v>1</v>
          </cell>
          <cell r="K1122">
            <v>2100</v>
          </cell>
          <cell r="L1122">
            <v>1</v>
          </cell>
          <cell r="M1122">
            <v>1</v>
          </cell>
          <cell r="N1122">
            <v>775654</v>
          </cell>
        </row>
        <row r="1123">
          <cell r="A1123">
            <v>2003</v>
          </cell>
          <cell r="B1123">
            <v>4</v>
          </cell>
          <cell r="C1123" t="str">
            <v>100</v>
          </cell>
          <cell r="D1123">
            <v>1</v>
          </cell>
          <cell r="E1123">
            <v>1</v>
          </cell>
          <cell r="F1123">
            <v>4</v>
          </cell>
          <cell r="G1123">
            <v>4600</v>
          </cell>
          <cell r="H1123">
            <v>1</v>
          </cell>
          <cell r="I1123" t="str">
            <v>P</v>
          </cell>
          <cell r="J1123">
            <v>1</v>
          </cell>
          <cell r="K1123">
            <v>2200</v>
          </cell>
          <cell r="L1123">
            <v>1</v>
          </cell>
          <cell r="M1123">
            <v>1</v>
          </cell>
          <cell r="N1123">
            <v>966331</v>
          </cell>
        </row>
        <row r="1124">
          <cell r="A1124">
            <v>2003</v>
          </cell>
          <cell r="B1124">
            <v>4</v>
          </cell>
          <cell r="C1124" t="str">
            <v>100</v>
          </cell>
          <cell r="D1124">
            <v>1</v>
          </cell>
          <cell r="E1124">
            <v>1</v>
          </cell>
          <cell r="F1124">
            <v>4</v>
          </cell>
          <cell r="G1124">
            <v>4600</v>
          </cell>
          <cell r="H1124">
            <v>1</v>
          </cell>
          <cell r="I1124" t="str">
            <v>P</v>
          </cell>
          <cell r="J1124">
            <v>1</v>
          </cell>
          <cell r="K1124">
            <v>2300</v>
          </cell>
          <cell r="L1124">
            <v>1</v>
          </cell>
          <cell r="M1124">
            <v>1</v>
          </cell>
          <cell r="N1124">
            <v>18356</v>
          </cell>
        </row>
        <row r="1125">
          <cell r="A1125">
            <v>2003</v>
          </cell>
          <cell r="B1125">
            <v>4</v>
          </cell>
          <cell r="C1125" t="str">
            <v>100</v>
          </cell>
          <cell r="D1125">
            <v>1</v>
          </cell>
          <cell r="E1125">
            <v>1</v>
          </cell>
          <cell r="F1125">
            <v>4</v>
          </cell>
          <cell r="G1125">
            <v>4600</v>
          </cell>
          <cell r="H1125">
            <v>1</v>
          </cell>
          <cell r="I1125" t="str">
            <v>P</v>
          </cell>
          <cell r="J1125">
            <v>1</v>
          </cell>
          <cell r="K1125">
            <v>2400</v>
          </cell>
          <cell r="L1125">
            <v>1</v>
          </cell>
          <cell r="M1125">
            <v>1</v>
          </cell>
          <cell r="N1125">
            <v>17056</v>
          </cell>
        </row>
        <row r="1126">
          <cell r="A1126">
            <v>2003</v>
          </cell>
          <cell r="B1126">
            <v>4</v>
          </cell>
          <cell r="C1126" t="str">
            <v>100</v>
          </cell>
          <cell r="D1126">
            <v>1</v>
          </cell>
          <cell r="E1126">
            <v>1</v>
          </cell>
          <cell r="F1126">
            <v>4</v>
          </cell>
          <cell r="G1126">
            <v>4600</v>
          </cell>
          <cell r="H1126">
            <v>1</v>
          </cell>
          <cell r="I1126" t="str">
            <v>P</v>
          </cell>
          <cell r="J1126">
            <v>1</v>
          </cell>
          <cell r="K1126">
            <v>2700</v>
          </cell>
          <cell r="L1126">
            <v>1</v>
          </cell>
          <cell r="M1126">
            <v>1</v>
          </cell>
          <cell r="N1126">
            <v>51448</v>
          </cell>
        </row>
        <row r="1127">
          <cell r="A1127">
            <v>2003</v>
          </cell>
          <cell r="B1127">
            <v>4</v>
          </cell>
          <cell r="C1127" t="str">
            <v>100</v>
          </cell>
          <cell r="D1127">
            <v>1</v>
          </cell>
          <cell r="E1127">
            <v>1</v>
          </cell>
          <cell r="F1127">
            <v>4</v>
          </cell>
          <cell r="G1127">
            <v>4600</v>
          </cell>
          <cell r="H1127">
            <v>1</v>
          </cell>
          <cell r="I1127" t="str">
            <v>P</v>
          </cell>
          <cell r="J1127">
            <v>1</v>
          </cell>
          <cell r="K1127">
            <v>3400</v>
          </cell>
          <cell r="L1127">
            <v>1</v>
          </cell>
          <cell r="M1127">
            <v>1</v>
          </cell>
          <cell r="N1127">
            <v>180968</v>
          </cell>
        </row>
        <row r="1128">
          <cell r="A1128">
            <v>2003</v>
          </cell>
          <cell r="B1128">
            <v>4</v>
          </cell>
          <cell r="C1128" t="str">
            <v>100</v>
          </cell>
          <cell r="D1128">
            <v>1</v>
          </cell>
          <cell r="E1128">
            <v>1</v>
          </cell>
          <cell r="F1128">
            <v>4</v>
          </cell>
          <cell r="G1128">
            <v>4600</v>
          </cell>
          <cell r="H1128">
            <v>1</v>
          </cell>
          <cell r="I1128" t="str">
            <v>P</v>
          </cell>
          <cell r="J1128">
            <v>1</v>
          </cell>
          <cell r="K1128">
            <v>3500</v>
          </cell>
          <cell r="L1128">
            <v>1</v>
          </cell>
          <cell r="M1128">
            <v>1</v>
          </cell>
          <cell r="N1128">
            <v>452113</v>
          </cell>
        </row>
        <row r="1129">
          <cell r="A1129">
            <v>2003</v>
          </cell>
          <cell r="B1129">
            <v>4</v>
          </cell>
          <cell r="C1129" t="str">
            <v>100</v>
          </cell>
          <cell r="D1129">
            <v>1</v>
          </cell>
          <cell r="E1129">
            <v>1</v>
          </cell>
          <cell r="F1129">
            <v>4</v>
          </cell>
          <cell r="G1129">
            <v>4600</v>
          </cell>
          <cell r="H1129">
            <v>1</v>
          </cell>
          <cell r="I1129" t="str">
            <v>P</v>
          </cell>
          <cell r="J1129">
            <v>1</v>
          </cell>
          <cell r="K1129">
            <v>3600</v>
          </cell>
          <cell r="L1129">
            <v>1</v>
          </cell>
          <cell r="M1129">
            <v>1</v>
          </cell>
          <cell r="N1129">
            <v>25000</v>
          </cell>
        </row>
        <row r="1130">
          <cell r="A1130">
            <v>2003</v>
          </cell>
          <cell r="B1130">
            <v>4</v>
          </cell>
          <cell r="C1130" t="str">
            <v>100</v>
          </cell>
          <cell r="D1130">
            <v>1</v>
          </cell>
          <cell r="E1130">
            <v>1</v>
          </cell>
          <cell r="F1130">
            <v>4</v>
          </cell>
          <cell r="G1130">
            <v>4600</v>
          </cell>
          <cell r="H1130">
            <v>1</v>
          </cell>
          <cell r="I1130" t="str">
            <v>P</v>
          </cell>
          <cell r="J1130">
            <v>1</v>
          </cell>
          <cell r="K1130">
            <v>3800</v>
          </cell>
          <cell r="L1130">
            <v>1</v>
          </cell>
          <cell r="M1130">
            <v>1</v>
          </cell>
          <cell r="N1130">
            <v>457594</v>
          </cell>
        </row>
        <row r="1131">
          <cell r="A1131">
            <v>2003</v>
          </cell>
          <cell r="B1131">
            <v>4</v>
          </cell>
          <cell r="C1131" t="str">
            <v>100</v>
          </cell>
          <cell r="D1131">
            <v>1</v>
          </cell>
          <cell r="E1131">
            <v>1</v>
          </cell>
          <cell r="F1131">
            <v>4</v>
          </cell>
          <cell r="G1131">
            <v>4600</v>
          </cell>
          <cell r="H1131">
            <v>1</v>
          </cell>
          <cell r="I1131" t="str">
            <v>P</v>
          </cell>
          <cell r="J1131">
            <v>2</v>
          </cell>
          <cell r="K1131">
            <v>2100</v>
          </cell>
          <cell r="L1131">
            <v>1</v>
          </cell>
          <cell r="M1131">
            <v>1</v>
          </cell>
          <cell r="N1131">
            <v>71576</v>
          </cell>
        </row>
        <row r="1132">
          <cell r="A1132">
            <v>2003</v>
          </cell>
          <cell r="B1132">
            <v>4</v>
          </cell>
          <cell r="C1132" t="str">
            <v>100</v>
          </cell>
          <cell r="D1132">
            <v>1</v>
          </cell>
          <cell r="E1132">
            <v>1</v>
          </cell>
          <cell r="F1132">
            <v>4</v>
          </cell>
          <cell r="G1132">
            <v>4600</v>
          </cell>
          <cell r="H1132">
            <v>1</v>
          </cell>
          <cell r="I1132" t="str">
            <v>P</v>
          </cell>
          <cell r="J1132">
            <v>2</v>
          </cell>
          <cell r="K1132">
            <v>2200</v>
          </cell>
          <cell r="L1132">
            <v>1</v>
          </cell>
          <cell r="M1132">
            <v>1</v>
          </cell>
          <cell r="N1132">
            <v>40135</v>
          </cell>
        </row>
        <row r="1133">
          <cell r="A1133">
            <v>2003</v>
          </cell>
          <cell r="B1133">
            <v>4</v>
          </cell>
          <cell r="C1133" t="str">
            <v>100</v>
          </cell>
          <cell r="D1133">
            <v>1</v>
          </cell>
          <cell r="E1133">
            <v>1</v>
          </cell>
          <cell r="F1133">
            <v>4</v>
          </cell>
          <cell r="G1133">
            <v>4600</v>
          </cell>
          <cell r="H1133">
            <v>1</v>
          </cell>
          <cell r="I1133" t="str">
            <v>P</v>
          </cell>
          <cell r="J1133">
            <v>2</v>
          </cell>
          <cell r="K1133">
            <v>2700</v>
          </cell>
          <cell r="L1133">
            <v>1</v>
          </cell>
          <cell r="M1133">
            <v>1</v>
          </cell>
          <cell r="N1133">
            <v>383</v>
          </cell>
        </row>
        <row r="1134">
          <cell r="A1134">
            <v>2003</v>
          </cell>
          <cell r="B1134">
            <v>4</v>
          </cell>
          <cell r="C1134" t="str">
            <v>100</v>
          </cell>
          <cell r="D1134">
            <v>1</v>
          </cell>
          <cell r="E1134">
            <v>1</v>
          </cell>
          <cell r="F1134">
            <v>4</v>
          </cell>
          <cell r="G1134">
            <v>4600</v>
          </cell>
          <cell r="H1134">
            <v>1</v>
          </cell>
          <cell r="I1134" t="str">
            <v>P</v>
          </cell>
          <cell r="J1134">
            <v>2</v>
          </cell>
          <cell r="K1134">
            <v>3400</v>
          </cell>
          <cell r="L1134">
            <v>1</v>
          </cell>
          <cell r="M1134">
            <v>1</v>
          </cell>
          <cell r="N1134">
            <v>19677</v>
          </cell>
        </row>
        <row r="1135">
          <cell r="A1135">
            <v>2003</v>
          </cell>
          <cell r="B1135">
            <v>4</v>
          </cell>
          <cell r="C1135" t="str">
            <v>100</v>
          </cell>
          <cell r="D1135">
            <v>1</v>
          </cell>
          <cell r="E1135">
            <v>1</v>
          </cell>
          <cell r="F1135">
            <v>4</v>
          </cell>
          <cell r="G1135">
            <v>4600</v>
          </cell>
          <cell r="H1135">
            <v>1</v>
          </cell>
          <cell r="I1135" t="str">
            <v>P</v>
          </cell>
          <cell r="J1135">
            <v>2</v>
          </cell>
          <cell r="K1135">
            <v>3500</v>
          </cell>
          <cell r="L1135">
            <v>1</v>
          </cell>
          <cell r="M1135">
            <v>1</v>
          </cell>
          <cell r="N1135">
            <v>15070</v>
          </cell>
        </row>
        <row r="1136">
          <cell r="A1136">
            <v>2003</v>
          </cell>
          <cell r="B1136">
            <v>4</v>
          </cell>
          <cell r="C1136" t="str">
            <v>100</v>
          </cell>
          <cell r="D1136">
            <v>1</v>
          </cell>
          <cell r="E1136">
            <v>1</v>
          </cell>
          <cell r="F1136">
            <v>4</v>
          </cell>
          <cell r="G1136">
            <v>4600</v>
          </cell>
          <cell r="H1136">
            <v>1</v>
          </cell>
          <cell r="I1136" t="str">
            <v>P</v>
          </cell>
          <cell r="J1136">
            <v>2</v>
          </cell>
          <cell r="K1136">
            <v>3600</v>
          </cell>
          <cell r="L1136">
            <v>1</v>
          </cell>
          <cell r="M1136">
            <v>1</v>
          </cell>
          <cell r="N1136">
            <v>30000</v>
          </cell>
        </row>
        <row r="1137">
          <cell r="A1137">
            <v>2003</v>
          </cell>
          <cell r="B1137">
            <v>4</v>
          </cell>
          <cell r="C1137" t="str">
            <v>100</v>
          </cell>
          <cell r="D1137">
            <v>1</v>
          </cell>
          <cell r="E1137">
            <v>1</v>
          </cell>
          <cell r="F1137">
            <v>4</v>
          </cell>
          <cell r="G1137">
            <v>4600</v>
          </cell>
          <cell r="H1137">
            <v>1</v>
          </cell>
          <cell r="I1137" t="str">
            <v>P</v>
          </cell>
          <cell r="J1137">
            <v>2</v>
          </cell>
          <cell r="K1137">
            <v>3800</v>
          </cell>
          <cell r="L1137">
            <v>1</v>
          </cell>
          <cell r="M1137">
            <v>1</v>
          </cell>
          <cell r="N1137">
            <v>379569</v>
          </cell>
        </row>
        <row r="1138">
          <cell r="A1138">
            <v>2003</v>
          </cell>
          <cell r="B1138">
            <v>4</v>
          </cell>
          <cell r="C1138" t="str">
            <v>100</v>
          </cell>
          <cell r="D1138">
            <v>1</v>
          </cell>
          <cell r="E1138">
            <v>1</v>
          </cell>
          <cell r="F1138">
            <v>4</v>
          </cell>
          <cell r="G1138">
            <v>4600</v>
          </cell>
          <cell r="H1138">
            <v>1</v>
          </cell>
          <cell r="I1138" t="str">
            <v>P</v>
          </cell>
          <cell r="J1138">
            <v>3</v>
          </cell>
          <cell r="K1138">
            <v>2100</v>
          </cell>
          <cell r="L1138">
            <v>1</v>
          </cell>
          <cell r="M1138">
            <v>1</v>
          </cell>
          <cell r="N1138">
            <v>166420</v>
          </cell>
        </row>
        <row r="1139">
          <cell r="A1139">
            <v>2003</v>
          </cell>
          <cell r="B1139">
            <v>4</v>
          </cell>
          <cell r="C1139" t="str">
            <v>100</v>
          </cell>
          <cell r="D1139">
            <v>1</v>
          </cell>
          <cell r="E1139">
            <v>1</v>
          </cell>
          <cell r="F1139">
            <v>4</v>
          </cell>
          <cell r="G1139">
            <v>4600</v>
          </cell>
          <cell r="H1139">
            <v>1</v>
          </cell>
          <cell r="I1139" t="str">
            <v>P</v>
          </cell>
          <cell r="J1139">
            <v>3</v>
          </cell>
          <cell r="K1139">
            <v>2200</v>
          </cell>
          <cell r="L1139">
            <v>1</v>
          </cell>
          <cell r="M1139">
            <v>1</v>
          </cell>
          <cell r="N1139">
            <v>39415</v>
          </cell>
        </row>
        <row r="1140">
          <cell r="A1140">
            <v>2003</v>
          </cell>
          <cell r="B1140">
            <v>4</v>
          </cell>
          <cell r="C1140" t="str">
            <v>100</v>
          </cell>
          <cell r="D1140">
            <v>1</v>
          </cell>
          <cell r="E1140">
            <v>1</v>
          </cell>
          <cell r="F1140">
            <v>4</v>
          </cell>
          <cell r="G1140">
            <v>4600</v>
          </cell>
          <cell r="H1140">
            <v>1</v>
          </cell>
          <cell r="I1140" t="str">
            <v>P</v>
          </cell>
          <cell r="J1140">
            <v>3</v>
          </cell>
          <cell r="K1140">
            <v>2700</v>
          </cell>
          <cell r="L1140">
            <v>1</v>
          </cell>
          <cell r="M1140">
            <v>1</v>
          </cell>
          <cell r="N1140">
            <v>383</v>
          </cell>
        </row>
        <row r="1141">
          <cell r="A1141">
            <v>2003</v>
          </cell>
          <cell r="B1141">
            <v>4</v>
          </cell>
          <cell r="C1141" t="str">
            <v>100</v>
          </cell>
          <cell r="D1141">
            <v>1</v>
          </cell>
          <cell r="E1141">
            <v>1</v>
          </cell>
          <cell r="F1141">
            <v>4</v>
          </cell>
          <cell r="G1141">
            <v>4600</v>
          </cell>
          <cell r="H1141">
            <v>1</v>
          </cell>
          <cell r="I1141" t="str">
            <v>P</v>
          </cell>
          <cell r="J1141">
            <v>3</v>
          </cell>
          <cell r="K1141">
            <v>3400</v>
          </cell>
          <cell r="L1141">
            <v>1</v>
          </cell>
          <cell r="M1141">
            <v>1</v>
          </cell>
          <cell r="N1141">
            <v>29355</v>
          </cell>
        </row>
        <row r="1142">
          <cell r="A1142">
            <v>2003</v>
          </cell>
          <cell r="B1142">
            <v>4</v>
          </cell>
          <cell r="C1142" t="str">
            <v>100</v>
          </cell>
          <cell r="D1142">
            <v>1</v>
          </cell>
          <cell r="E1142">
            <v>1</v>
          </cell>
          <cell r="F1142">
            <v>4</v>
          </cell>
          <cell r="G1142">
            <v>4600</v>
          </cell>
          <cell r="H1142">
            <v>1</v>
          </cell>
          <cell r="I1142" t="str">
            <v>P</v>
          </cell>
          <cell r="J1142">
            <v>3</v>
          </cell>
          <cell r="K1142">
            <v>3500</v>
          </cell>
          <cell r="L1142">
            <v>1</v>
          </cell>
          <cell r="M1142">
            <v>1</v>
          </cell>
          <cell r="N1142">
            <v>67817</v>
          </cell>
        </row>
        <row r="1143">
          <cell r="A1143">
            <v>2003</v>
          </cell>
          <cell r="B1143">
            <v>4</v>
          </cell>
          <cell r="C1143" t="str">
            <v>100</v>
          </cell>
          <cell r="D1143">
            <v>1</v>
          </cell>
          <cell r="E1143">
            <v>1</v>
          </cell>
          <cell r="F1143">
            <v>4</v>
          </cell>
          <cell r="G1143">
            <v>4600</v>
          </cell>
          <cell r="H1143">
            <v>1</v>
          </cell>
          <cell r="I1143" t="str">
            <v>P</v>
          </cell>
          <cell r="J1143">
            <v>3</v>
          </cell>
          <cell r="K1143">
            <v>3600</v>
          </cell>
          <cell r="L1143">
            <v>1</v>
          </cell>
          <cell r="M1143">
            <v>1</v>
          </cell>
          <cell r="N1143">
            <v>260000</v>
          </cell>
        </row>
        <row r="1144">
          <cell r="A1144">
            <v>2003</v>
          </cell>
          <cell r="B1144">
            <v>4</v>
          </cell>
          <cell r="C1144" t="str">
            <v>100</v>
          </cell>
          <cell r="D1144">
            <v>1</v>
          </cell>
          <cell r="E1144">
            <v>1</v>
          </cell>
          <cell r="F1144">
            <v>4</v>
          </cell>
          <cell r="G1144">
            <v>4600</v>
          </cell>
          <cell r="H1144">
            <v>1</v>
          </cell>
          <cell r="I1144" t="str">
            <v>P</v>
          </cell>
          <cell r="J1144">
            <v>3</v>
          </cell>
          <cell r="K1144">
            <v>3800</v>
          </cell>
          <cell r="L1144">
            <v>1</v>
          </cell>
          <cell r="M1144">
            <v>1</v>
          </cell>
          <cell r="N1144">
            <v>968078</v>
          </cell>
        </row>
        <row r="1145">
          <cell r="A1145">
            <v>2003</v>
          </cell>
          <cell r="B1145">
            <v>4</v>
          </cell>
          <cell r="C1145" t="str">
            <v>111</v>
          </cell>
          <cell r="D1145">
            <v>1</v>
          </cell>
          <cell r="E1145">
            <v>2</v>
          </cell>
          <cell r="F1145">
            <v>3</v>
          </cell>
          <cell r="G1145">
            <v>4600</v>
          </cell>
          <cell r="H1145">
            <v>1</v>
          </cell>
          <cell r="I1145" t="str">
            <v>P</v>
          </cell>
          <cell r="J1145">
            <v>1</v>
          </cell>
          <cell r="K1145">
            <v>1103</v>
          </cell>
          <cell r="L1145">
            <v>1</v>
          </cell>
          <cell r="M1145">
            <v>1</v>
          </cell>
          <cell r="N1145">
            <v>5713471</v>
          </cell>
        </row>
        <row r="1146">
          <cell r="A1146">
            <v>2003</v>
          </cell>
          <cell r="B1146">
            <v>4</v>
          </cell>
          <cell r="C1146" t="str">
            <v>111</v>
          </cell>
          <cell r="D1146">
            <v>1</v>
          </cell>
          <cell r="E1146">
            <v>2</v>
          </cell>
          <cell r="F1146">
            <v>3</v>
          </cell>
          <cell r="G1146">
            <v>4600</v>
          </cell>
          <cell r="H1146">
            <v>1</v>
          </cell>
          <cell r="I1146" t="str">
            <v>P</v>
          </cell>
          <cell r="J1146">
            <v>1</v>
          </cell>
          <cell r="K1146">
            <v>1201</v>
          </cell>
          <cell r="L1146">
            <v>1</v>
          </cell>
          <cell r="M1146">
            <v>1</v>
          </cell>
          <cell r="N1146">
            <v>920209</v>
          </cell>
        </row>
        <row r="1147">
          <cell r="A1147">
            <v>2003</v>
          </cell>
          <cell r="B1147">
            <v>4</v>
          </cell>
          <cell r="C1147" t="str">
            <v>111</v>
          </cell>
          <cell r="D1147">
            <v>1</v>
          </cell>
          <cell r="E1147">
            <v>2</v>
          </cell>
          <cell r="F1147">
            <v>3</v>
          </cell>
          <cell r="G1147">
            <v>4600</v>
          </cell>
          <cell r="H1147">
            <v>1</v>
          </cell>
          <cell r="I1147" t="str">
            <v>P</v>
          </cell>
          <cell r="J1147">
            <v>1</v>
          </cell>
          <cell r="K1147">
            <v>1305</v>
          </cell>
          <cell r="L1147">
            <v>1</v>
          </cell>
          <cell r="M1147">
            <v>1</v>
          </cell>
          <cell r="N1147">
            <v>158709</v>
          </cell>
        </row>
        <row r="1148">
          <cell r="A1148">
            <v>2003</v>
          </cell>
          <cell r="B1148">
            <v>4</v>
          </cell>
          <cell r="C1148" t="str">
            <v>111</v>
          </cell>
          <cell r="D1148">
            <v>1</v>
          </cell>
          <cell r="E1148">
            <v>2</v>
          </cell>
          <cell r="F1148">
            <v>3</v>
          </cell>
          <cell r="G1148">
            <v>4600</v>
          </cell>
          <cell r="H1148">
            <v>1</v>
          </cell>
          <cell r="I1148" t="str">
            <v>P</v>
          </cell>
          <cell r="J1148">
            <v>1</v>
          </cell>
          <cell r="K1148">
            <v>1306</v>
          </cell>
          <cell r="L1148">
            <v>1</v>
          </cell>
          <cell r="M1148">
            <v>1</v>
          </cell>
          <cell r="N1148">
            <v>737075</v>
          </cell>
        </row>
        <row r="1149">
          <cell r="A1149">
            <v>2003</v>
          </cell>
          <cell r="B1149">
            <v>4</v>
          </cell>
          <cell r="C1149" t="str">
            <v>111</v>
          </cell>
          <cell r="D1149">
            <v>1</v>
          </cell>
          <cell r="E1149">
            <v>2</v>
          </cell>
          <cell r="F1149">
            <v>3</v>
          </cell>
          <cell r="G1149">
            <v>4600</v>
          </cell>
          <cell r="H1149">
            <v>1</v>
          </cell>
          <cell r="I1149" t="str">
            <v>P</v>
          </cell>
          <cell r="J1149">
            <v>1</v>
          </cell>
          <cell r="K1149">
            <v>1507</v>
          </cell>
          <cell r="L1149">
            <v>1</v>
          </cell>
          <cell r="M1149">
            <v>1</v>
          </cell>
          <cell r="N1149">
            <v>176160</v>
          </cell>
        </row>
        <row r="1150">
          <cell r="A1150">
            <v>2003</v>
          </cell>
          <cell r="B1150">
            <v>4</v>
          </cell>
          <cell r="C1150" t="str">
            <v>111</v>
          </cell>
          <cell r="D1150">
            <v>1</v>
          </cell>
          <cell r="E1150">
            <v>2</v>
          </cell>
          <cell r="F1150">
            <v>3</v>
          </cell>
          <cell r="G1150">
            <v>4600</v>
          </cell>
          <cell r="H1150">
            <v>1</v>
          </cell>
          <cell r="I1150" t="str">
            <v>P</v>
          </cell>
          <cell r="J1150">
            <v>1</v>
          </cell>
          <cell r="K1150">
            <v>1508</v>
          </cell>
          <cell r="L1150">
            <v>1</v>
          </cell>
          <cell r="M1150">
            <v>1</v>
          </cell>
          <cell r="N1150">
            <v>114271</v>
          </cell>
        </row>
        <row r="1151">
          <cell r="A1151">
            <v>2003</v>
          </cell>
          <cell r="B1151">
            <v>4</v>
          </cell>
          <cell r="C1151" t="str">
            <v>111</v>
          </cell>
          <cell r="D1151">
            <v>1</v>
          </cell>
          <cell r="E1151">
            <v>2</v>
          </cell>
          <cell r="F1151">
            <v>3</v>
          </cell>
          <cell r="G1151">
            <v>4600</v>
          </cell>
          <cell r="H1151">
            <v>1</v>
          </cell>
          <cell r="I1151" t="str">
            <v>P</v>
          </cell>
          <cell r="J1151">
            <v>1</v>
          </cell>
          <cell r="K1151">
            <v>1509</v>
          </cell>
          <cell r="L1151">
            <v>1</v>
          </cell>
          <cell r="M1151">
            <v>1</v>
          </cell>
          <cell r="N1151">
            <v>10485042</v>
          </cell>
        </row>
        <row r="1152">
          <cell r="A1152">
            <v>2003</v>
          </cell>
          <cell r="B1152">
            <v>4</v>
          </cell>
          <cell r="C1152" t="str">
            <v>111</v>
          </cell>
          <cell r="D1152">
            <v>1</v>
          </cell>
          <cell r="E1152">
            <v>2</v>
          </cell>
          <cell r="F1152">
            <v>3</v>
          </cell>
          <cell r="G1152">
            <v>4600</v>
          </cell>
          <cell r="H1152">
            <v>1</v>
          </cell>
          <cell r="I1152" t="str">
            <v>P</v>
          </cell>
          <cell r="J1152">
            <v>1</v>
          </cell>
          <cell r="K1152">
            <v>1511</v>
          </cell>
          <cell r="L1152">
            <v>1</v>
          </cell>
          <cell r="M1152">
            <v>1</v>
          </cell>
          <cell r="N1152">
            <v>241536</v>
          </cell>
        </row>
        <row r="1153">
          <cell r="A1153">
            <v>2003</v>
          </cell>
          <cell r="B1153">
            <v>4</v>
          </cell>
          <cell r="C1153" t="str">
            <v>111</v>
          </cell>
          <cell r="D1153">
            <v>1</v>
          </cell>
          <cell r="E1153">
            <v>2</v>
          </cell>
          <cell r="F1153">
            <v>3</v>
          </cell>
          <cell r="G1153">
            <v>4600</v>
          </cell>
          <cell r="H1153">
            <v>1</v>
          </cell>
          <cell r="I1153" t="str">
            <v>P</v>
          </cell>
          <cell r="J1153">
            <v>4</v>
          </cell>
          <cell r="K1153">
            <v>2100</v>
          </cell>
          <cell r="L1153">
            <v>1</v>
          </cell>
          <cell r="M1153">
            <v>1</v>
          </cell>
          <cell r="N1153">
            <v>524459</v>
          </cell>
        </row>
        <row r="1154">
          <cell r="A1154">
            <v>2003</v>
          </cell>
          <cell r="B1154">
            <v>4</v>
          </cell>
          <cell r="C1154" t="str">
            <v>111</v>
          </cell>
          <cell r="D1154">
            <v>1</v>
          </cell>
          <cell r="E1154">
            <v>2</v>
          </cell>
          <cell r="F1154">
            <v>3</v>
          </cell>
          <cell r="G1154">
            <v>4600</v>
          </cell>
          <cell r="H1154">
            <v>1</v>
          </cell>
          <cell r="I1154" t="str">
            <v>P</v>
          </cell>
          <cell r="J1154">
            <v>4</v>
          </cell>
          <cell r="K1154">
            <v>2200</v>
          </cell>
          <cell r="L1154">
            <v>1</v>
          </cell>
          <cell r="M1154">
            <v>1</v>
          </cell>
          <cell r="N1154">
            <v>411449</v>
          </cell>
        </row>
        <row r="1155">
          <cell r="A1155">
            <v>2003</v>
          </cell>
          <cell r="B1155">
            <v>4</v>
          </cell>
          <cell r="C1155" t="str">
            <v>111</v>
          </cell>
          <cell r="D1155">
            <v>1</v>
          </cell>
          <cell r="E1155">
            <v>2</v>
          </cell>
          <cell r="F1155">
            <v>3</v>
          </cell>
          <cell r="G1155">
            <v>4600</v>
          </cell>
          <cell r="H1155">
            <v>1</v>
          </cell>
          <cell r="I1155" t="str">
            <v>P</v>
          </cell>
          <cell r="J1155">
            <v>4</v>
          </cell>
          <cell r="K1155">
            <v>2300</v>
          </cell>
          <cell r="L1155">
            <v>1</v>
          </cell>
          <cell r="M1155">
            <v>1</v>
          </cell>
          <cell r="N1155">
            <v>6863</v>
          </cell>
        </row>
        <row r="1156">
          <cell r="A1156">
            <v>2003</v>
          </cell>
          <cell r="B1156">
            <v>4</v>
          </cell>
          <cell r="C1156" t="str">
            <v>111</v>
          </cell>
          <cell r="D1156">
            <v>1</v>
          </cell>
          <cell r="E1156">
            <v>2</v>
          </cell>
          <cell r="F1156">
            <v>3</v>
          </cell>
          <cell r="G1156">
            <v>4600</v>
          </cell>
          <cell r="H1156">
            <v>1</v>
          </cell>
          <cell r="I1156" t="str">
            <v>P</v>
          </cell>
          <cell r="J1156">
            <v>4</v>
          </cell>
          <cell r="K1156">
            <v>2400</v>
          </cell>
          <cell r="L1156">
            <v>1</v>
          </cell>
          <cell r="M1156">
            <v>1</v>
          </cell>
          <cell r="N1156">
            <v>22750</v>
          </cell>
        </row>
        <row r="1157">
          <cell r="A1157">
            <v>2003</v>
          </cell>
          <cell r="B1157">
            <v>4</v>
          </cell>
          <cell r="C1157" t="str">
            <v>111</v>
          </cell>
          <cell r="D1157">
            <v>1</v>
          </cell>
          <cell r="E1157">
            <v>2</v>
          </cell>
          <cell r="F1157">
            <v>3</v>
          </cell>
          <cell r="G1157">
            <v>4600</v>
          </cell>
          <cell r="H1157">
            <v>1</v>
          </cell>
          <cell r="I1157" t="str">
            <v>P</v>
          </cell>
          <cell r="J1157">
            <v>4</v>
          </cell>
          <cell r="K1157">
            <v>2500</v>
          </cell>
          <cell r="L1157">
            <v>1</v>
          </cell>
          <cell r="M1157">
            <v>1</v>
          </cell>
          <cell r="N1157">
            <v>586324</v>
          </cell>
        </row>
        <row r="1158">
          <cell r="A1158">
            <v>2003</v>
          </cell>
          <cell r="B1158">
            <v>4</v>
          </cell>
          <cell r="C1158" t="str">
            <v>111</v>
          </cell>
          <cell r="D1158">
            <v>1</v>
          </cell>
          <cell r="E1158">
            <v>2</v>
          </cell>
          <cell r="F1158">
            <v>3</v>
          </cell>
          <cell r="G1158">
            <v>4600</v>
          </cell>
          <cell r="H1158">
            <v>1</v>
          </cell>
          <cell r="I1158" t="str">
            <v>P</v>
          </cell>
          <cell r="J1158">
            <v>4</v>
          </cell>
          <cell r="K1158">
            <v>2700</v>
          </cell>
          <cell r="L1158">
            <v>1</v>
          </cell>
          <cell r="M1158">
            <v>1</v>
          </cell>
          <cell r="N1158">
            <v>630</v>
          </cell>
        </row>
        <row r="1159">
          <cell r="A1159">
            <v>2003</v>
          </cell>
          <cell r="B1159">
            <v>4</v>
          </cell>
          <cell r="C1159" t="str">
            <v>111</v>
          </cell>
          <cell r="D1159">
            <v>1</v>
          </cell>
          <cell r="E1159">
            <v>2</v>
          </cell>
          <cell r="F1159">
            <v>3</v>
          </cell>
          <cell r="G1159">
            <v>4600</v>
          </cell>
          <cell r="H1159">
            <v>1</v>
          </cell>
          <cell r="I1159" t="str">
            <v>P</v>
          </cell>
          <cell r="J1159">
            <v>4</v>
          </cell>
          <cell r="K1159">
            <v>3100</v>
          </cell>
          <cell r="L1159">
            <v>1</v>
          </cell>
          <cell r="M1159">
            <v>1</v>
          </cell>
          <cell r="N1159">
            <v>46092</v>
          </cell>
        </row>
        <row r="1160">
          <cell r="A1160">
            <v>2003</v>
          </cell>
          <cell r="B1160">
            <v>4</v>
          </cell>
          <cell r="C1160" t="str">
            <v>111</v>
          </cell>
          <cell r="D1160">
            <v>1</v>
          </cell>
          <cell r="E1160">
            <v>2</v>
          </cell>
          <cell r="F1160">
            <v>3</v>
          </cell>
          <cell r="G1160">
            <v>4600</v>
          </cell>
          <cell r="H1160">
            <v>1</v>
          </cell>
          <cell r="I1160" t="str">
            <v>P</v>
          </cell>
          <cell r="J1160">
            <v>4</v>
          </cell>
          <cell r="K1160">
            <v>3200</v>
          </cell>
          <cell r="L1160">
            <v>1</v>
          </cell>
          <cell r="M1160">
            <v>1</v>
          </cell>
          <cell r="N1160">
            <v>20000</v>
          </cell>
        </row>
        <row r="1161">
          <cell r="A1161">
            <v>2003</v>
          </cell>
          <cell r="B1161">
            <v>4</v>
          </cell>
          <cell r="C1161" t="str">
            <v>111</v>
          </cell>
          <cell r="D1161">
            <v>1</v>
          </cell>
          <cell r="E1161">
            <v>2</v>
          </cell>
          <cell r="F1161">
            <v>3</v>
          </cell>
          <cell r="G1161">
            <v>4600</v>
          </cell>
          <cell r="H1161">
            <v>1</v>
          </cell>
          <cell r="I1161" t="str">
            <v>P</v>
          </cell>
          <cell r="J1161">
            <v>4</v>
          </cell>
          <cell r="K1161">
            <v>3400</v>
          </cell>
          <cell r="L1161">
            <v>1</v>
          </cell>
          <cell r="M1161">
            <v>1</v>
          </cell>
          <cell r="N1161">
            <v>91000</v>
          </cell>
        </row>
        <row r="1162">
          <cell r="A1162">
            <v>2003</v>
          </cell>
          <cell r="B1162">
            <v>4</v>
          </cell>
          <cell r="C1162" t="str">
            <v>111</v>
          </cell>
          <cell r="D1162">
            <v>1</v>
          </cell>
          <cell r="E1162">
            <v>2</v>
          </cell>
          <cell r="F1162">
            <v>3</v>
          </cell>
          <cell r="G1162">
            <v>4600</v>
          </cell>
          <cell r="H1162">
            <v>1</v>
          </cell>
          <cell r="I1162" t="str">
            <v>P</v>
          </cell>
          <cell r="J1162">
            <v>4</v>
          </cell>
          <cell r="K1162">
            <v>3500</v>
          </cell>
          <cell r="L1162">
            <v>1</v>
          </cell>
          <cell r="M1162">
            <v>1</v>
          </cell>
          <cell r="N1162">
            <v>40000</v>
          </cell>
        </row>
        <row r="1163">
          <cell r="A1163">
            <v>2003</v>
          </cell>
          <cell r="B1163">
            <v>4</v>
          </cell>
          <cell r="C1163" t="str">
            <v>111</v>
          </cell>
          <cell r="D1163">
            <v>1</v>
          </cell>
          <cell r="E1163">
            <v>2</v>
          </cell>
          <cell r="F1163">
            <v>3</v>
          </cell>
          <cell r="G1163">
            <v>4600</v>
          </cell>
          <cell r="H1163">
            <v>1</v>
          </cell>
          <cell r="I1163" t="str">
            <v>P</v>
          </cell>
          <cell r="J1163">
            <v>4</v>
          </cell>
          <cell r="K1163">
            <v>3700</v>
          </cell>
          <cell r="L1163">
            <v>1</v>
          </cell>
          <cell r="M1163">
            <v>1</v>
          </cell>
          <cell r="N1163">
            <v>18330122</v>
          </cell>
        </row>
        <row r="1164">
          <cell r="A1164">
            <v>2003</v>
          </cell>
          <cell r="B1164">
            <v>4</v>
          </cell>
          <cell r="C1164" t="str">
            <v>111</v>
          </cell>
          <cell r="D1164">
            <v>1</v>
          </cell>
          <cell r="E1164">
            <v>2</v>
          </cell>
          <cell r="F1164">
            <v>3</v>
          </cell>
          <cell r="G1164">
            <v>4600</v>
          </cell>
          <cell r="H1164">
            <v>1</v>
          </cell>
          <cell r="I1164" t="str">
            <v>P</v>
          </cell>
          <cell r="J1164">
            <v>4</v>
          </cell>
          <cell r="K1164">
            <v>3800</v>
          </cell>
          <cell r="L1164">
            <v>1</v>
          </cell>
          <cell r="M1164">
            <v>1</v>
          </cell>
          <cell r="N1164">
            <v>186405</v>
          </cell>
        </row>
        <row r="1165">
          <cell r="A1165">
            <v>2003</v>
          </cell>
          <cell r="B1165">
            <v>4</v>
          </cell>
          <cell r="C1165" t="str">
            <v>111</v>
          </cell>
          <cell r="D1165">
            <v>1</v>
          </cell>
          <cell r="E1165">
            <v>2</v>
          </cell>
          <cell r="F1165">
            <v>3</v>
          </cell>
          <cell r="G1165">
            <v>4600</v>
          </cell>
          <cell r="H1165">
            <v>1</v>
          </cell>
          <cell r="I1165" t="str">
            <v>P</v>
          </cell>
          <cell r="J1165">
            <v>5</v>
          </cell>
          <cell r="K1165">
            <v>2100</v>
          </cell>
          <cell r="L1165">
            <v>1</v>
          </cell>
          <cell r="M1165">
            <v>1</v>
          </cell>
          <cell r="N1165">
            <v>23255</v>
          </cell>
        </row>
        <row r="1166">
          <cell r="A1166">
            <v>2003</v>
          </cell>
          <cell r="B1166">
            <v>4</v>
          </cell>
          <cell r="C1166" t="str">
            <v>111</v>
          </cell>
          <cell r="D1166">
            <v>1</v>
          </cell>
          <cell r="E1166">
            <v>2</v>
          </cell>
          <cell r="F1166">
            <v>3</v>
          </cell>
          <cell r="G1166">
            <v>4600</v>
          </cell>
          <cell r="H1166">
            <v>1</v>
          </cell>
          <cell r="I1166" t="str">
            <v>P</v>
          </cell>
          <cell r="J1166">
            <v>5</v>
          </cell>
          <cell r="K1166">
            <v>2200</v>
          </cell>
          <cell r="L1166">
            <v>1</v>
          </cell>
          <cell r="M1166">
            <v>1</v>
          </cell>
          <cell r="N1166">
            <v>5735</v>
          </cell>
        </row>
        <row r="1167">
          <cell r="A1167">
            <v>2003</v>
          </cell>
          <cell r="B1167">
            <v>4</v>
          </cell>
          <cell r="C1167" t="str">
            <v>111</v>
          </cell>
          <cell r="D1167">
            <v>1</v>
          </cell>
          <cell r="E1167">
            <v>2</v>
          </cell>
          <cell r="F1167">
            <v>3</v>
          </cell>
          <cell r="G1167">
            <v>4600</v>
          </cell>
          <cell r="H1167">
            <v>1</v>
          </cell>
          <cell r="I1167" t="str">
            <v>P</v>
          </cell>
          <cell r="J1167">
            <v>5</v>
          </cell>
          <cell r="K1167">
            <v>3400</v>
          </cell>
          <cell r="L1167">
            <v>1</v>
          </cell>
          <cell r="M1167">
            <v>1</v>
          </cell>
          <cell r="N1167">
            <v>52000</v>
          </cell>
        </row>
        <row r="1168">
          <cell r="A1168">
            <v>2003</v>
          </cell>
          <cell r="B1168">
            <v>4</v>
          </cell>
          <cell r="C1168" t="str">
            <v>111</v>
          </cell>
          <cell r="D1168">
            <v>1</v>
          </cell>
          <cell r="E1168">
            <v>2</v>
          </cell>
          <cell r="F1168">
            <v>3</v>
          </cell>
          <cell r="G1168">
            <v>4600</v>
          </cell>
          <cell r="H1168">
            <v>1</v>
          </cell>
          <cell r="I1168" t="str">
            <v>P</v>
          </cell>
          <cell r="J1168">
            <v>5</v>
          </cell>
          <cell r="K1168">
            <v>3500</v>
          </cell>
          <cell r="L1168">
            <v>1</v>
          </cell>
          <cell r="M1168">
            <v>1</v>
          </cell>
          <cell r="N1168">
            <v>40000</v>
          </cell>
        </row>
        <row r="1169">
          <cell r="A1169">
            <v>2003</v>
          </cell>
          <cell r="B1169">
            <v>4</v>
          </cell>
          <cell r="C1169" t="str">
            <v>111</v>
          </cell>
          <cell r="D1169">
            <v>1</v>
          </cell>
          <cell r="E1169">
            <v>2</v>
          </cell>
          <cell r="F1169">
            <v>3</v>
          </cell>
          <cell r="G1169">
            <v>4600</v>
          </cell>
          <cell r="H1169">
            <v>1</v>
          </cell>
          <cell r="I1169" t="str">
            <v>P</v>
          </cell>
          <cell r="J1169">
            <v>6</v>
          </cell>
          <cell r="K1169">
            <v>2200</v>
          </cell>
          <cell r="L1169">
            <v>1</v>
          </cell>
          <cell r="M1169">
            <v>1</v>
          </cell>
          <cell r="N1169">
            <v>5735</v>
          </cell>
        </row>
        <row r="1170">
          <cell r="A1170">
            <v>2003</v>
          </cell>
          <cell r="B1170">
            <v>4</v>
          </cell>
          <cell r="C1170" t="str">
            <v>111</v>
          </cell>
          <cell r="D1170">
            <v>1</v>
          </cell>
          <cell r="E1170">
            <v>2</v>
          </cell>
          <cell r="F1170">
            <v>3</v>
          </cell>
          <cell r="G1170">
            <v>4600</v>
          </cell>
          <cell r="H1170">
            <v>1</v>
          </cell>
          <cell r="I1170" t="str">
            <v>P</v>
          </cell>
          <cell r="J1170">
            <v>6</v>
          </cell>
          <cell r="K1170">
            <v>3400</v>
          </cell>
          <cell r="L1170">
            <v>1</v>
          </cell>
          <cell r="M1170">
            <v>1</v>
          </cell>
          <cell r="N1170">
            <v>52000</v>
          </cell>
        </row>
        <row r="1171">
          <cell r="A1171">
            <v>2003</v>
          </cell>
          <cell r="B1171">
            <v>4</v>
          </cell>
          <cell r="C1171" t="str">
            <v>111</v>
          </cell>
          <cell r="D1171">
            <v>1</v>
          </cell>
          <cell r="E1171">
            <v>2</v>
          </cell>
          <cell r="F1171">
            <v>3</v>
          </cell>
          <cell r="G1171">
            <v>4600</v>
          </cell>
          <cell r="H1171">
            <v>1</v>
          </cell>
          <cell r="I1171" t="str">
            <v>P</v>
          </cell>
          <cell r="J1171">
            <v>6</v>
          </cell>
          <cell r="K1171">
            <v>3500</v>
          </cell>
          <cell r="L1171">
            <v>1</v>
          </cell>
          <cell r="M1171">
            <v>1</v>
          </cell>
          <cell r="N1171">
            <v>40000</v>
          </cell>
        </row>
        <row r="1172">
          <cell r="A1172">
            <v>2003</v>
          </cell>
          <cell r="B1172">
            <v>4</v>
          </cell>
          <cell r="C1172" t="str">
            <v>112</v>
          </cell>
          <cell r="D1172">
            <v>1</v>
          </cell>
          <cell r="E1172">
            <v>1</v>
          </cell>
          <cell r="F1172">
            <v>4</v>
          </cell>
          <cell r="G1172">
            <v>4700</v>
          </cell>
          <cell r="H1172">
            <v>1</v>
          </cell>
          <cell r="I1172" t="str">
            <v>P</v>
          </cell>
          <cell r="J1172">
            <v>1</v>
          </cell>
          <cell r="K1172">
            <v>1103</v>
          </cell>
          <cell r="L1172">
            <v>1</v>
          </cell>
          <cell r="M1172">
            <v>1</v>
          </cell>
          <cell r="N1172">
            <v>2023208</v>
          </cell>
        </row>
        <row r="1173">
          <cell r="A1173">
            <v>2003</v>
          </cell>
          <cell r="B1173">
            <v>4</v>
          </cell>
          <cell r="C1173" t="str">
            <v>112</v>
          </cell>
          <cell r="D1173">
            <v>1</v>
          </cell>
          <cell r="E1173">
            <v>1</v>
          </cell>
          <cell r="F1173">
            <v>4</v>
          </cell>
          <cell r="G1173">
            <v>4700</v>
          </cell>
          <cell r="H1173">
            <v>1</v>
          </cell>
          <cell r="I1173" t="str">
            <v>P</v>
          </cell>
          <cell r="J1173">
            <v>1</v>
          </cell>
          <cell r="K1173">
            <v>1201</v>
          </cell>
          <cell r="L1173">
            <v>1</v>
          </cell>
          <cell r="M1173">
            <v>1</v>
          </cell>
          <cell r="N1173">
            <v>1651900</v>
          </cell>
        </row>
        <row r="1174">
          <cell r="A1174">
            <v>2003</v>
          </cell>
          <cell r="B1174">
            <v>4</v>
          </cell>
          <cell r="C1174" t="str">
            <v>112</v>
          </cell>
          <cell r="D1174">
            <v>1</v>
          </cell>
          <cell r="E1174">
            <v>1</v>
          </cell>
          <cell r="F1174">
            <v>4</v>
          </cell>
          <cell r="G1174">
            <v>4700</v>
          </cell>
          <cell r="H1174">
            <v>1</v>
          </cell>
          <cell r="I1174" t="str">
            <v>P</v>
          </cell>
          <cell r="J1174">
            <v>1</v>
          </cell>
          <cell r="K1174">
            <v>1305</v>
          </cell>
          <cell r="L1174">
            <v>1</v>
          </cell>
          <cell r="M1174">
            <v>1</v>
          </cell>
          <cell r="N1174">
            <v>56202</v>
          </cell>
        </row>
        <row r="1175">
          <cell r="A1175">
            <v>2003</v>
          </cell>
          <cell r="B1175">
            <v>4</v>
          </cell>
          <cell r="C1175" t="str">
            <v>112</v>
          </cell>
          <cell r="D1175">
            <v>1</v>
          </cell>
          <cell r="E1175">
            <v>1</v>
          </cell>
          <cell r="F1175">
            <v>4</v>
          </cell>
          <cell r="G1175">
            <v>4700</v>
          </cell>
          <cell r="H1175">
            <v>1</v>
          </cell>
          <cell r="I1175" t="str">
            <v>P</v>
          </cell>
          <cell r="J1175">
            <v>1</v>
          </cell>
          <cell r="K1175">
            <v>1306</v>
          </cell>
          <cell r="L1175">
            <v>1</v>
          </cell>
          <cell r="M1175">
            <v>1</v>
          </cell>
          <cell r="N1175">
            <v>408346</v>
          </cell>
        </row>
        <row r="1176">
          <cell r="A1176">
            <v>2003</v>
          </cell>
          <cell r="B1176">
            <v>4</v>
          </cell>
          <cell r="C1176" t="str">
            <v>112</v>
          </cell>
          <cell r="D1176">
            <v>1</v>
          </cell>
          <cell r="E1176">
            <v>1</v>
          </cell>
          <cell r="F1176">
            <v>4</v>
          </cell>
          <cell r="G1176">
            <v>4700</v>
          </cell>
          <cell r="H1176">
            <v>1</v>
          </cell>
          <cell r="I1176" t="str">
            <v>P</v>
          </cell>
          <cell r="J1176">
            <v>1</v>
          </cell>
          <cell r="K1176">
            <v>1507</v>
          </cell>
          <cell r="L1176">
            <v>1</v>
          </cell>
          <cell r="M1176">
            <v>1</v>
          </cell>
          <cell r="N1176">
            <v>41016</v>
          </cell>
        </row>
        <row r="1177">
          <cell r="A1177">
            <v>2003</v>
          </cell>
          <cell r="B1177">
            <v>4</v>
          </cell>
          <cell r="C1177" t="str">
            <v>112</v>
          </cell>
          <cell r="D1177">
            <v>1</v>
          </cell>
          <cell r="E1177">
            <v>1</v>
          </cell>
          <cell r="F1177">
            <v>4</v>
          </cell>
          <cell r="G1177">
            <v>4700</v>
          </cell>
          <cell r="H1177">
            <v>1</v>
          </cell>
          <cell r="I1177" t="str">
            <v>P</v>
          </cell>
          <cell r="J1177">
            <v>1</v>
          </cell>
          <cell r="K1177">
            <v>1508</v>
          </cell>
          <cell r="L1177">
            <v>1</v>
          </cell>
          <cell r="M1177">
            <v>1</v>
          </cell>
          <cell r="N1177">
            <v>40464</v>
          </cell>
        </row>
        <row r="1178">
          <cell r="A1178">
            <v>2003</v>
          </cell>
          <cell r="B1178">
            <v>4</v>
          </cell>
          <cell r="C1178" t="str">
            <v>112</v>
          </cell>
          <cell r="D1178">
            <v>1</v>
          </cell>
          <cell r="E1178">
            <v>1</v>
          </cell>
          <cell r="F1178">
            <v>4</v>
          </cell>
          <cell r="G1178">
            <v>4700</v>
          </cell>
          <cell r="H1178">
            <v>1</v>
          </cell>
          <cell r="I1178" t="str">
            <v>P</v>
          </cell>
          <cell r="J1178">
            <v>1</v>
          </cell>
          <cell r="K1178">
            <v>1509</v>
          </cell>
          <cell r="L1178">
            <v>1</v>
          </cell>
          <cell r="M1178">
            <v>1</v>
          </cell>
          <cell r="N1178">
            <v>6034023</v>
          </cell>
        </row>
        <row r="1179">
          <cell r="A1179">
            <v>2003</v>
          </cell>
          <cell r="B1179">
            <v>4</v>
          </cell>
          <cell r="C1179" t="str">
            <v>112</v>
          </cell>
          <cell r="D1179">
            <v>1</v>
          </cell>
          <cell r="E1179">
            <v>1</v>
          </cell>
          <cell r="F1179">
            <v>4</v>
          </cell>
          <cell r="G1179">
            <v>4700</v>
          </cell>
          <cell r="H1179">
            <v>1</v>
          </cell>
          <cell r="I1179" t="str">
            <v>P</v>
          </cell>
          <cell r="J1179">
            <v>1</v>
          </cell>
          <cell r="K1179">
            <v>1511</v>
          </cell>
          <cell r="L1179">
            <v>1</v>
          </cell>
          <cell r="M1179">
            <v>1</v>
          </cell>
          <cell r="N1179">
            <v>35520</v>
          </cell>
        </row>
        <row r="1180">
          <cell r="A1180">
            <v>2003</v>
          </cell>
          <cell r="B1180">
            <v>4</v>
          </cell>
          <cell r="C1180" t="str">
            <v>112</v>
          </cell>
          <cell r="D1180">
            <v>1</v>
          </cell>
          <cell r="E1180">
            <v>1</v>
          </cell>
          <cell r="F1180">
            <v>4</v>
          </cell>
          <cell r="G1180">
            <v>4700</v>
          </cell>
          <cell r="H1180">
            <v>1</v>
          </cell>
          <cell r="I1180" t="str">
            <v>P</v>
          </cell>
          <cell r="J1180">
            <v>66</v>
          </cell>
          <cell r="K1180">
            <v>2100</v>
          </cell>
          <cell r="L1180">
            <v>1</v>
          </cell>
          <cell r="M1180">
            <v>1</v>
          </cell>
          <cell r="N1180">
            <v>252778</v>
          </cell>
        </row>
        <row r="1181">
          <cell r="A1181">
            <v>2003</v>
          </cell>
          <cell r="B1181">
            <v>4</v>
          </cell>
          <cell r="C1181" t="str">
            <v>112</v>
          </cell>
          <cell r="D1181">
            <v>1</v>
          </cell>
          <cell r="E1181">
            <v>1</v>
          </cell>
          <cell r="F1181">
            <v>4</v>
          </cell>
          <cell r="G1181">
            <v>4700</v>
          </cell>
          <cell r="H1181">
            <v>1</v>
          </cell>
          <cell r="I1181" t="str">
            <v>P</v>
          </cell>
          <cell r="J1181">
            <v>66</v>
          </cell>
          <cell r="K1181">
            <v>2200</v>
          </cell>
          <cell r="L1181">
            <v>1</v>
          </cell>
          <cell r="M1181">
            <v>1</v>
          </cell>
          <cell r="N1181">
            <v>75590</v>
          </cell>
        </row>
        <row r="1182">
          <cell r="A1182">
            <v>2003</v>
          </cell>
          <cell r="B1182">
            <v>4</v>
          </cell>
          <cell r="C1182" t="str">
            <v>112</v>
          </cell>
          <cell r="D1182">
            <v>1</v>
          </cell>
          <cell r="E1182">
            <v>1</v>
          </cell>
          <cell r="F1182">
            <v>4</v>
          </cell>
          <cell r="G1182">
            <v>4700</v>
          </cell>
          <cell r="H1182">
            <v>1</v>
          </cell>
          <cell r="I1182" t="str">
            <v>P</v>
          </cell>
          <cell r="J1182">
            <v>66</v>
          </cell>
          <cell r="K1182">
            <v>2300</v>
          </cell>
          <cell r="L1182">
            <v>1</v>
          </cell>
          <cell r="M1182">
            <v>1</v>
          </cell>
          <cell r="N1182">
            <v>31376</v>
          </cell>
        </row>
        <row r="1183">
          <cell r="A1183">
            <v>2003</v>
          </cell>
          <cell r="B1183">
            <v>4</v>
          </cell>
          <cell r="C1183" t="str">
            <v>112</v>
          </cell>
          <cell r="D1183">
            <v>1</v>
          </cell>
          <cell r="E1183">
            <v>1</v>
          </cell>
          <cell r="F1183">
            <v>4</v>
          </cell>
          <cell r="G1183">
            <v>4700</v>
          </cell>
          <cell r="H1183">
            <v>1</v>
          </cell>
          <cell r="I1183" t="str">
            <v>P</v>
          </cell>
          <cell r="J1183">
            <v>66</v>
          </cell>
          <cell r="K1183">
            <v>2400</v>
          </cell>
          <cell r="L1183">
            <v>1</v>
          </cell>
          <cell r="M1183">
            <v>1</v>
          </cell>
          <cell r="N1183">
            <v>3955</v>
          </cell>
        </row>
        <row r="1184">
          <cell r="A1184">
            <v>2003</v>
          </cell>
          <cell r="B1184">
            <v>4</v>
          </cell>
          <cell r="C1184" t="str">
            <v>112</v>
          </cell>
          <cell r="D1184">
            <v>1</v>
          </cell>
          <cell r="E1184">
            <v>1</v>
          </cell>
          <cell r="F1184">
            <v>4</v>
          </cell>
          <cell r="G1184">
            <v>4700</v>
          </cell>
          <cell r="H1184">
            <v>1</v>
          </cell>
          <cell r="I1184" t="str">
            <v>P</v>
          </cell>
          <cell r="J1184">
            <v>66</v>
          </cell>
          <cell r="K1184">
            <v>2500</v>
          </cell>
          <cell r="L1184">
            <v>1</v>
          </cell>
          <cell r="M1184">
            <v>1</v>
          </cell>
          <cell r="N1184">
            <v>5529</v>
          </cell>
        </row>
        <row r="1185">
          <cell r="A1185">
            <v>2003</v>
          </cell>
          <cell r="B1185">
            <v>4</v>
          </cell>
          <cell r="C1185" t="str">
            <v>112</v>
          </cell>
          <cell r="D1185">
            <v>1</v>
          </cell>
          <cell r="E1185">
            <v>1</v>
          </cell>
          <cell r="F1185">
            <v>4</v>
          </cell>
          <cell r="G1185">
            <v>4700</v>
          </cell>
          <cell r="H1185">
            <v>1</v>
          </cell>
          <cell r="I1185" t="str">
            <v>P</v>
          </cell>
          <cell r="J1185">
            <v>66</v>
          </cell>
          <cell r="K1185">
            <v>2700</v>
          </cell>
          <cell r="L1185">
            <v>1</v>
          </cell>
          <cell r="M1185">
            <v>1</v>
          </cell>
          <cell r="N1185">
            <v>43904</v>
          </cell>
        </row>
        <row r="1186">
          <cell r="A1186">
            <v>2003</v>
          </cell>
          <cell r="B1186">
            <v>4</v>
          </cell>
          <cell r="C1186" t="str">
            <v>112</v>
          </cell>
          <cell r="D1186">
            <v>1</v>
          </cell>
          <cell r="E1186">
            <v>1</v>
          </cell>
          <cell r="F1186">
            <v>4</v>
          </cell>
          <cell r="G1186">
            <v>4700</v>
          </cell>
          <cell r="H1186">
            <v>1</v>
          </cell>
          <cell r="I1186" t="str">
            <v>P</v>
          </cell>
          <cell r="J1186">
            <v>66</v>
          </cell>
          <cell r="K1186">
            <v>3100</v>
          </cell>
          <cell r="L1186">
            <v>1</v>
          </cell>
          <cell r="M1186">
            <v>1</v>
          </cell>
          <cell r="N1186">
            <v>50000</v>
          </cell>
        </row>
        <row r="1187">
          <cell r="A1187">
            <v>2003</v>
          </cell>
          <cell r="B1187">
            <v>4</v>
          </cell>
          <cell r="C1187" t="str">
            <v>112</v>
          </cell>
          <cell r="D1187">
            <v>1</v>
          </cell>
          <cell r="E1187">
            <v>1</v>
          </cell>
          <cell r="F1187">
            <v>4</v>
          </cell>
          <cell r="G1187">
            <v>4700</v>
          </cell>
          <cell r="H1187">
            <v>1</v>
          </cell>
          <cell r="I1187" t="str">
            <v>P</v>
          </cell>
          <cell r="J1187">
            <v>66</v>
          </cell>
          <cell r="K1187">
            <v>3300</v>
          </cell>
          <cell r="L1187">
            <v>1</v>
          </cell>
          <cell r="M1187">
            <v>1</v>
          </cell>
          <cell r="N1187">
            <v>400000</v>
          </cell>
        </row>
        <row r="1188">
          <cell r="A1188">
            <v>2003</v>
          </cell>
          <cell r="B1188">
            <v>4</v>
          </cell>
          <cell r="C1188" t="str">
            <v>112</v>
          </cell>
          <cell r="D1188">
            <v>1</v>
          </cell>
          <cell r="E1188">
            <v>1</v>
          </cell>
          <cell r="F1188">
            <v>4</v>
          </cell>
          <cell r="G1188">
            <v>4700</v>
          </cell>
          <cell r="H1188">
            <v>1</v>
          </cell>
          <cell r="I1188" t="str">
            <v>P</v>
          </cell>
          <cell r="J1188">
            <v>66</v>
          </cell>
          <cell r="K1188">
            <v>3400</v>
          </cell>
          <cell r="L1188">
            <v>1</v>
          </cell>
          <cell r="M1188">
            <v>1</v>
          </cell>
          <cell r="N1188">
            <v>50000</v>
          </cell>
        </row>
        <row r="1189">
          <cell r="A1189">
            <v>2003</v>
          </cell>
          <cell r="B1189">
            <v>4</v>
          </cell>
          <cell r="C1189" t="str">
            <v>112</v>
          </cell>
          <cell r="D1189">
            <v>1</v>
          </cell>
          <cell r="E1189">
            <v>1</v>
          </cell>
          <cell r="F1189">
            <v>4</v>
          </cell>
          <cell r="G1189">
            <v>4700</v>
          </cell>
          <cell r="H1189">
            <v>1</v>
          </cell>
          <cell r="I1189" t="str">
            <v>P</v>
          </cell>
          <cell r="J1189">
            <v>66</v>
          </cell>
          <cell r="K1189">
            <v>3700</v>
          </cell>
          <cell r="L1189">
            <v>1</v>
          </cell>
          <cell r="M1189">
            <v>1</v>
          </cell>
          <cell r="N1189">
            <v>1000000</v>
          </cell>
        </row>
        <row r="1190">
          <cell r="A1190">
            <v>2003</v>
          </cell>
          <cell r="B1190">
            <v>4</v>
          </cell>
          <cell r="C1190" t="str">
            <v>112</v>
          </cell>
          <cell r="D1190">
            <v>1</v>
          </cell>
          <cell r="E1190">
            <v>1</v>
          </cell>
          <cell r="F1190">
            <v>4</v>
          </cell>
          <cell r="G1190">
            <v>4700</v>
          </cell>
          <cell r="H1190">
            <v>1</v>
          </cell>
          <cell r="I1190" t="str">
            <v>P</v>
          </cell>
          <cell r="J1190">
            <v>66</v>
          </cell>
          <cell r="K1190">
            <v>3800</v>
          </cell>
          <cell r="L1190">
            <v>1</v>
          </cell>
          <cell r="M1190">
            <v>1</v>
          </cell>
          <cell r="N1190">
            <v>1169525</v>
          </cell>
        </row>
        <row r="1191">
          <cell r="A1191">
            <v>2003</v>
          </cell>
          <cell r="B1191">
            <v>4</v>
          </cell>
          <cell r="C1191" t="str">
            <v>112</v>
          </cell>
          <cell r="D1191">
            <v>1</v>
          </cell>
          <cell r="E1191">
            <v>1</v>
          </cell>
          <cell r="F1191">
            <v>4</v>
          </cell>
          <cell r="G1191">
            <v>4700</v>
          </cell>
          <cell r="H1191">
            <v>1</v>
          </cell>
          <cell r="I1191" t="str">
            <v>P</v>
          </cell>
          <cell r="J1191">
            <v>66</v>
          </cell>
          <cell r="K1191">
            <v>4230</v>
          </cell>
          <cell r="L1191">
            <v>1</v>
          </cell>
          <cell r="M1191">
            <v>1</v>
          </cell>
          <cell r="N1191">
            <v>20000000</v>
          </cell>
        </row>
        <row r="1192">
          <cell r="A1192">
            <v>2003</v>
          </cell>
          <cell r="B1192">
            <v>4</v>
          </cell>
          <cell r="C1192" t="str">
            <v>112</v>
          </cell>
          <cell r="D1192">
            <v>1</v>
          </cell>
          <cell r="E1192">
            <v>1</v>
          </cell>
          <cell r="F1192">
            <v>4</v>
          </cell>
          <cell r="G1192">
            <v>4700</v>
          </cell>
          <cell r="H1192">
            <v>1</v>
          </cell>
          <cell r="I1192" t="str">
            <v>P</v>
          </cell>
          <cell r="J1192">
            <v>67</v>
          </cell>
          <cell r="K1192">
            <v>2200</v>
          </cell>
          <cell r="L1192">
            <v>1</v>
          </cell>
          <cell r="M1192">
            <v>1</v>
          </cell>
          <cell r="N1192">
            <v>75590</v>
          </cell>
        </row>
        <row r="1193">
          <cell r="A1193">
            <v>2003</v>
          </cell>
          <cell r="B1193">
            <v>4</v>
          </cell>
          <cell r="C1193" t="str">
            <v>112</v>
          </cell>
          <cell r="D1193">
            <v>1</v>
          </cell>
          <cell r="E1193">
            <v>1</v>
          </cell>
          <cell r="F1193">
            <v>4</v>
          </cell>
          <cell r="G1193">
            <v>4700</v>
          </cell>
          <cell r="H1193">
            <v>1</v>
          </cell>
          <cell r="I1193" t="str">
            <v>P</v>
          </cell>
          <cell r="J1193">
            <v>67</v>
          </cell>
          <cell r="K1193">
            <v>3800</v>
          </cell>
          <cell r="L1193">
            <v>1</v>
          </cell>
          <cell r="M1193">
            <v>1</v>
          </cell>
          <cell r="N1193">
            <v>973525</v>
          </cell>
        </row>
        <row r="1194">
          <cell r="A1194">
            <v>2003</v>
          </cell>
          <cell r="B1194">
            <v>4</v>
          </cell>
          <cell r="C1194" t="str">
            <v>113</v>
          </cell>
          <cell r="D1194">
            <v>1</v>
          </cell>
          <cell r="E1194">
            <v>1</v>
          </cell>
          <cell r="F1194">
            <v>4</v>
          </cell>
          <cell r="G1194">
            <v>4700</v>
          </cell>
          <cell r="H1194">
            <v>4</v>
          </cell>
          <cell r="I1194" t="str">
            <v>I</v>
          </cell>
          <cell r="J1194">
            <v>52</v>
          </cell>
          <cell r="K1194">
            <v>5200</v>
          </cell>
          <cell r="L1194">
            <v>2</v>
          </cell>
          <cell r="M1194">
            <v>1</v>
          </cell>
          <cell r="N1194">
            <v>4500000</v>
          </cell>
        </row>
        <row r="1195">
          <cell r="A1195">
            <v>2003</v>
          </cell>
          <cell r="B1195">
            <v>4</v>
          </cell>
          <cell r="C1195" t="str">
            <v>113</v>
          </cell>
          <cell r="D1195">
            <v>1</v>
          </cell>
          <cell r="E1195">
            <v>1</v>
          </cell>
          <cell r="F1195">
            <v>4</v>
          </cell>
          <cell r="G1195">
            <v>4700</v>
          </cell>
          <cell r="H1195">
            <v>4</v>
          </cell>
          <cell r="I1195" t="str">
            <v>P</v>
          </cell>
          <cell r="J1195">
            <v>1</v>
          </cell>
          <cell r="K1195">
            <v>1103</v>
          </cell>
          <cell r="L1195">
            <v>1</v>
          </cell>
          <cell r="M1195">
            <v>1</v>
          </cell>
          <cell r="N1195">
            <v>5122010</v>
          </cell>
        </row>
        <row r="1196">
          <cell r="A1196">
            <v>2003</v>
          </cell>
          <cell r="B1196">
            <v>4</v>
          </cell>
          <cell r="C1196" t="str">
            <v>113</v>
          </cell>
          <cell r="D1196">
            <v>1</v>
          </cell>
          <cell r="E1196">
            <v>1</v>
          </cell>
          <cell r="F1196">
            <v>4</v>
          </cell>
          <cell r="G1196">
            <v>4700</v>
          </cell>
          <cell r="H1196">
            <v>4</v>
          </cell>
          <cell r="I1196" t="str">
            <v>P</v>
          </cell>
          <cell r="J1196">
            <v>1</v>
          </cell>
          <cell r="K1196">
            <v>1305</v>
          </cell>
          <cell r="L1196">
            <v>1</v>
          </cell>
          <cell r="M1196">
            <v>1</v>
          </cell>
          <cell r="N1196">
            <v>142280</v>
          </cell>
        </row>
        <row r="1197">
          <cell r="A1197">
            <v>2003</v>
          </cell>
          <cell r="B1197">
            <v>4</v>
          </cell>
          <cell r="C1197" t="str">
            <v>113</v>
          </cell>
          <cell r="D1197">
            <v>1</v>
          </cell>
          <cell r="E1197">
            <v>1</v>
          </cell>
          <cell r="F1197">
            <v>4</v>
          </cell>
          <cell r="G1197">
            <v>4700</v>
          </cell>
          <cell r="H1197">
            <v>4</v>
          </cell>
          <cell r="I1197" t="str">
            <v>P</v>
          </cell>
          <cell r="J1197">
            <v>1</v>
          </cell>
          <cell r="K1197">
            <v>1306</v>
          </cell>
          <cell r="L1197">
            <v>1</v>
          </cell>
          <cell r="M1197">
            <v>1</v>
          </cell>
          <cell r="N1197">
            <v>569113</v>
          </cell>
        </row>
        <row r="1198">
          <cell r="A1198">
            <v>2003</v>
          </cell>
          <cell r="B1198">
            <v>4</v>
          </cell>
          <cell r="C1198" t="str">
            <v>113</v>
          </cell>
          <cell r="D1198">
            <v>1</v>
          </cell>
          <cell r="E1198">
            <v>1</v>
          </cell>
          <cell r="F1198">
            <v>4</v>
          </cell>
          <cell r="G1198">
            <v>4700</v>
          </cell>
          <cell r="H1198">
            <v>4</v>
          </cell>
          <cell r="I1198" t="str">
            <v>P</v>
          </cell>
          <cell r="J1198">
            <v>1</v>
          </cell>
          <cell r="K1198">
            <v>1507</v>
          </cell>
          <cell r="L1198">
            <v>1</v>
          </cell>
          <cell r="M1198">
            <v>1</v>
          </cell>
          <cell r="N1198">
            <v>137592</v>
          </cell>
        </row>
        <row r="1199">
          <cell r="A1199">
            <v>2003</v>
          </cell>
          <cell r="B1199">
            <v>4</v>
          </cell>
          <cell r="C1199" t="str">
            <v>113</v>
          </cell>
          <cell r="D1199">
            <v>1</v>
          </cell>
          <cell r="E1199">
            <v>1</v>
          </cell>
          <cell r="F1199">
            <v>4</v>
          </cell>
          <cell r="G1199">
            <v>4700</v>
          </cell>
          <cell r="H1199">
            <v>4</v>
          </cell>
          <cell r="I1199" t="str">
            <v>P</v>
          </cell>
          <cell r="J1199">
            <v>1</v>
          </cell>
          <cell r="K1199">
            <v>1508</v>
          </cell>
          <cell r="L1199">
            <v>1</v>
          </cell>
          <cell r="M1199">
            <v>1</v>
          </cell>
          <cell r="N1199">
            <v>102437</v>
          </cell>
        </row>
        <row r="1200">
          <cell r="A1200">
            <v>2003</v>
          </cell>
          <cell r="B1200">
            <v>4</v>
          </cell>
          <cell r="C1200" t="str">
            <v>113</v>
          </cell>
          <cell r="D1200">
            <v>1</v>
          </cell>
          <cell r="E1200">
            <v>1</v>
          </cell>
          <cell r="F1200">
            <v>4</v>
          </cell>
          <cell r="G1200">
            <v>4700</v>
          </cell>
          <cell r="H1200">
            <v>4</v>
          </cell>
          <cell r="I1200" t="str">
            <v>P</v>
          </cell>
          <cell r="J1200">
            <v>1</v>
          </cell>
          <cell r="K1200">
            <v>1509</v>
          </cell>
          <cell r="L1200">
            <v>1</v>
          </cell>
          <cell r="M1200">
            <v>1</v>
          </cell>
          <cell r="N1200">
            <v>11397328</v>
          </cell>
        </row>
        <row r="1201">
          <cell r="A1201">
            <v>2003</v>
          </cell>
          <cell r="B1201">
            <v>4</v>
          </cell>
          <cell r="C1201" t="str">
            <v>113</v>
          </cell>
          <cell r="D1201">
            <v>1</v>
          </cell>
          <cell r="E1201">
            <v>1</v>
          </cell>
          <cell r="F1201">
            <v>4</v>
          </cell>
          <cell r="G1201">
            <v>4700</v>
          </cell>
          <cell r="H1201">
            <v>4</v>
          </cell>
          <cell r="I1201" t="str">
            <v>P</v>
          </cell>
          <cell r="J1201">
            <v>1</v>
          </cell>
          <cell r="K1201">
            <v>1511</v>
          </cell>
          <cell r="L1201">
            <v>1</v>
          </cell>
          <cell r="M1201">
            <v>1</v>
          </cell>
          <cell r="N1201">
            <v>174048</v>
          </cell>
        </row>
        <row r="1202">
          <cell r="A1202">
            <v>2003</v>
          </cell>
          <cell r="B1202">
            <v>4</v>
          </cell>
          <cell r="C1202" t="str">
            <v>113</v>
          </cell>
          <cell r="D1202">
            <v>1</v>
          </cell>
          <cell r="E1202">
            <v>1</v>
          </cell>
          <cell r="F1202">
            <v>4</v>
          </cell>
          <cell r="G1202">
            <v>4700</v>
          </cell>
          <cell r="H1202">
            <v>4</v>
          </cell>
          <cell r="I1202" t="str">
            <v>P</v>
          </cell>
          <cell r="J1202">
            <v>68</v>
          </cell>
          <cell r="K1202">
            <v>2100</v>
          </cell>
          <cell r="L1202">
            <v>1</v>
          </cell>
          <cell r="M1202">
            <v>1</v>
          </cell>
          <cell r="N1202">
            <v>409760</v>
          </cell>
        </row>
        <row r="1203">
          <cell r="A1203">
            <v>2003</v>
          </cell>
          <cell r="B1203">
            <v>4</v>
          </cell>
          <cell r="C1203" t="str">
            <v>113</v>
          </cell>
          <cell r="D1203">
            <v>1</v>
          </cell>
          <cell r="E1203">
            <v>1</v>
          </cell>
          <cell r="F1203">
            <v>4</v>
          </cell>
          <cell r="G1203">
            <v>4700</v>
          </cell>
          <cell r="H1203">
            <v>4</v>
          </cell>
          <cell r="I1203" t="str">
            <v>P</v>
          </cell>
          <cell r="J1203">
            <v>68</v>
          </cell>
          <cell r="K1203">
            <v>2200</v>
          </cell>
          <cell r="L1203">
            <v>1</v>
          </cell>
          <cell r="M1203">
            <v>1</v>
          </cell>
          <cell r="N1203">
            <v>10000</v>
          </cell>
        </row>
        <row r="1204">
          <cell r="A1204">
            <v>2003</v>
          </cell>
          <cell r="B1204">
            <v>4</v>
          </cell>
          <cell r="C1204" t="str">
            <v>113</v>
          </cell>
          <cell r="D1204">
            <v>1</v>
          </cell>
          <cell r="E1204">
            <v>1</v>
          </cell>
          <cell r="F1204">
            <v>4</v>
          </cell>
          <cell r="G1204">
            <v>4700</v>
          </cell>
          <cell r="H1204">
            <v>4</v>
          </cell>
          <cell r="I1204" t="str">
            <v>P</v>
          </cell>
          <cell r="J1204">
            <v>68</v>
          </cell>
          <cell r="K1204">
            <v>2300</v>
          </cell>
          <cell r="L1204">
            <v>1</v>
          </cell>
          <cell r="M1204">
            <v>1</v>
          </cell>
          <cell r="N1204">
            <v>74174</v>
          </cell>
        </row>
        <row r="1205">
          <cell r="A1205">
            <v>2003</v>
          </cell>
          <cell r="B1205">
            <v>4</v>
          </cell>
          <cell r="C1205" t="str">
            <v>113</v>
          </cell>
          <cell r="D1205">
            <v>1</v>
          </cell>
          <cell r="E1205">
            <v>1</v>
          </cell>
          <cell r="F1205">
            <v>4</v>
          </cell>
          <cell r="G1205">
            <v>4700</v>
          </cell>
          <cell r="H1205">
            <v>4</v>
          </cell>
          <cell r="I1205" t="str">
            <v>P</v>
          </cell>
          <cell r="J1205">
            <v>68</v>
          </cell>
          <cell r="K1205">
            <v>2400</v>
          </cell>
          <cell r="L1205">
            <v>1</v>
          </cell>
          <cell r="M1205">
            <v>1</v>
          </cell>
          <cell r="N1205">
            <v>19399</v>
          </cell>
        </row>
        <row r="1206">
          <cell r="A1206">
            <v>2003</v>
          </cell>
          <cell r="B1206">
            <v>4</v>
          </cell>
          <cell r="C1206" t="str">
            <v>113</v>
          </cell>
          <cell r="D1206">
            <v>1</v>
          </cell>
          <cell r="E1206">
            <v>1</v>
          </cell>
          <cell r="F1206">
            <v>4</v>
          </cell>
          <cell r="G1206">
            <v>4700</v>
          </cell>
          <cell r="H1206">
            <v>4</v>
          </cell>
          <cell r="I1206" t="str">
            <v>P</v>
          </cell>
          <cell r="J1206">
            <v>68</v>
          </cell>
          <cell r="K1206">
            <v>2500</v>
          </cell>
          <cell r="L1206">
            <v>1</v>
          </cell>
          <cell r="M1206">
            <v>1</v>
          </cell>
          <cell r="N1206">
            <v>8964</v>
          </cell>
        </row>
        <row r="1207">
          <cell r="A1207">
            <v>2003</v>
          </cell>
          <cell r="B1207">
            <v>4</v>
          </cell>
          <cell r="C1207" t="str">
            <v>113</v>
          </cell>
          <cell r="D1207">
            <v>1</v>
          </cell>
          <cell r="E1207">
            <v>1</v>
          </cell>
          <cell r="F1207">
            <v>4</v>
          </cell>
          <cell r="G1207">
            <v>4700</v>
          </cell>
          <cell r="H1207">
            <v>4</v>
          </cell>
          <cell r="I1207" t="str">
            <v>P</v>
          </cell>
          <cell r="J1207">
            <v>68</v>
          </cell>
          <cell r="K1207">
            <v>2700</v>
          </cell>
          <cell r="L1207">
            <v>1</v>
          </cell>
          <cell r="M1207">
            <v>1</v>
          </cell>
          <cell r="N1207">
            <v>27666</v>
          </cell>
        </row>
        <row r="1208">
          <cell r="A1208">
            <v>2003</v>
          </cell>
          <cell r="B1208">
            <v>4</v>
          </cell>
          <cell r="C1208" t="str">
            <v>113</v>
          </cell>
          <cell r="D1208">
            <v>1</v>
          </cell>
          <cell r="E1208">
            <v>1</v>
          </cell>
          <cell r="F1208">
            <v>4</v>
          </cell>
          <cell r="G1208">
            <v>4700</v>
          </cell>
          <cell r="H1208">
            <v>4</v>
          </cell>
          <cell r="I1208" t="str">
            <v>P</v>
          </cell>
          <cell r="J1208">
            <v>68</v>
          </cell>
          <cell r="K1208">
            <v>3100</v>
          </cell>
          <cell r="L1208">
            <v>1</v>
          </cell>
          <cell r="M1208">
            <v>1</v>
          </cell>
          <cell r="N1208">
            <v>100000</v>
          </cell>
        </row>
        <row r="1209">
          <cell r="A1209">
            <v>2003</v>
          </cell>
          <cell r="B1209">
            <v>4</v>
          </cell>
          <cell r="C1209" t="str">
            <v>113</v>
          </cell>
          <cell r="D1209">
            <v>1</v>
          </cell>
          <cell r="E1209">
            <v>1</v>
          </cell>
          <cell r="F1209">
            <v>4</v>
          </cell>
          <cell r="G1209">
            <v>4700</v>
          </cell>
          <cell r="H1209">
            <v>4</v>
          </cell>
          <cell r="I1209" t="str">
            <v>P</v>
          </cell>
          <cell r="J1209">
            <v>68</v>
          </cell>
          <cell r="K1209">
            <v>3300</v>
          </cell>
          <cell r="L1209">
            <v>1</v>
          </cell>
          <cell r="M1209">
            <v>1</v>
          </cell>
          <cell r="N1209">
            <v>200000</v>
          </cell>
        </row>
        <row r="1210">
          <cell r="A1210">
            <v>2003</v>
          </cell>
          <cell r="B1210">
            <v>4</v>
          </cell>
          <cell r="C1210" t="str">
            <v>113</v>
          </cell>
          <cell r="D1210">
            <v>1</v>
          </cell>
          <cell r="E1210">
            <v>1</v>
          </cell>
          <cell r="F1210">
            <v>4</v>
          </cell>
          <cell r="G1210">
            <v>4700</v>
          </cell>
          <cell r="H1210">
            <v>4</v>
          </cell>
          <cell r="I1210" t="str">
            <v>P</v>
          </cell>
          <cell r="J1210">
            <v>68</v>
          </cell>
          <cell r="K1210">
            <v>3400</v>
          </cell>
          <cell r="L1210">
            <v>1</v>
          </cell>
          <cell r="M1210">
            <v>1</v>
          </cell>
          <cell r="N1210">
            <v>5000</v>
          </cell>
        </row>
        <row r="1211">
          <cell r="A1211">
            <v>2003</v>
          </cell>
          <cell r="B1211">
            <v>4</v>
          </cell>
          <cell r="C1211" t="str">
            <v>113</v>
          </cell>
          <cell r="D1211">
            <v>1</v>
          </cell>
          <cell r="E1211">
            <v>1</v>
          </cell>
          <cell r="F1211">
            <v>4</v>
          </cell>
          <cell r="G1211">
            <v>4700</v>
          </cell>
          <cell r="H1211">
            <v>4</v>
          </cell>
          <cell r="I1211" t="str">
            <v>P</v>
          </cell>
          <cell r="J1211">
            <v>68</v>
          </cell>
          <cell r="K1211">
            <v>3700</v>
          </cell>
          <cell r="L1211">
            <v>1</v>
          </cell>
          <cell r="M1211">
            <v>1</v>
          </cell>
          <cell r="N1211">
            <v>400000</v>
          </cell>
        </row>
        <row r="1212">
          <cell r="A1212">
            <v>2003</v>
          </cell>
          <cell r="B1212">
            <v>4</v>
          </cell>
          <cell r="C1212" t="str">
            <v>113</v>
          </cell>
          <cell r="D1212">
            <v>1</v>
          </cell>
          <cell r="E1212">
            <v>1</v>
          </cell>
          <cell r="F1212">
            <v>4</v>
          </cell>
          <cell r="G1212">
            <v>4700</v>
          </cell>
          <cell r="H1212">
            <v>4</v>
          </cell>
          <cell r="I1212" t="str">
            <v>P</v>
          </cell>
          <cell r="J1212">
            <v>68</v>
          </cell>
          <cell r="K1212">
            <v>3800</v>
          </cell>
          <cell r="L1212">
            <v>1</v>
          </cell>
          <cell r="M1212">
            <v>1</v>
          </cell>
          <cell r="N1212">
            <v>2215295</v>
          </cell>
        </row>
        <row r="1213">
          <cell r="A1213">
            <v>2003</v>
          </cell>
          <cell r="B1213">
            <v>4</v>
          </cell>
          <cell r="C1213" t="str">
            <v>113</v>
          </cell>
          <cell r="D1213">
            <v>1</v>
          </cell>
          <cell r="E1213">
            <v>1</v>
          </cell>
          <cell r="F1213">
            <v>4</v>
          </cell>
          <cell r="G1213">
            <v>4700</v>
          </cell>
          <cell r="H1213">
            <v>4</v>
          </cell>
          <cell r="I1213" t="str">
            <v>P</v>
          </cell>
          <cell r="J1213">
            <v>69</v>
          </cell>
          <cell r="K1213">
            <v>2100</v>
          </cell>
          <cell r="L1213">
            <v>1</v>
          </cell>
          <cell r="M1213">
            <v>1</v>
          </cell>
          <cell r="N1213">
            <v>110000</v>
          </cell>
        </row>
        <row r="1214">
          <cell r="A1214">
            <v>2003</v>
          </cell>
          <cell r="B1214">
            <v>4</v>
          </cell>
          <cell r="C1214" t="str">
            <v>113</v>
          </cell>
          <cell r="D1214">
            <v>1</v>
          </cell>
          <cell r="E1214">
            <v>1</v>
          </cell>
          <cell r="F1214">
            <v>4</v>
          </cell>
          <cell r="G1214">
            <v>4700</v>
          </cell>
          <cell r="H1214">
            <v>4</v>
          </cell>
          <cell r="I1214" t="str">
            <v>P</v>
          </cell>
          <cell r="J1214">
            <v>69</v>
          </cell>
          <cell r="K1214">
            <v>2200</v>
          </cell>
          <cell r="L1214">
            <v>1</v>
          </cell>
          <cell r="M1214">
            <v>1</v>
          </cell>
          <cell r="N1214">
            <v>25000</v>
          </cell>
        </row>
        <row r="1215">
          <cell r="A1215">
            <v>2003</v>
          </cell>
          <cell r="B1215">
            <v>4</v>
          </cell>
          <cell r="C1215" t="str">
            <v>113</v>
          </cell>
          <cell r="D1215">
            <v>1</v>
          </cell>
          <cell r="E1215">
            <v>1</v>
          </cell>
          <cell r="F1215">
            <v>4</v>
          </cell>
          <cell r="G1215">
            <v>4700</v>
          </cell>
          <cell r="H1215">
            <v>4</v>
          </cell>
          <cell r="I1215" t="str">
            <v>P</v>
          </cell>
          <cell r="J1215">
            <v>69</v>
          </cell>
          <cell r="K1215">
            <v>3100</v>
          </cell>
          <cell r="L1215">
            <v>1</v>
          </cell>
          <cell r="M1215">
            <v>1</v>
          </cell>
          <cell r="N1215">
            <v>40000</v>
          </cell>
        </row>
        <row r="1216">
          <cell r="A1216">
            <v>2003</v>
          </cell>
          <cell r="B1216">
            <v>4</v>
          </cell>
          <cell r="C1216" t="str">
            <v>113</v>
          </cell>
          <cell r="D1216">
            <v>1</v>
          </cell>
          <cell r="E1216">
            <v>1</v>
          </cell>
          <cell r="F1216">
            <v>4</v>
          </cell>
          <cell r="G1216">
            <v>4700</v>
          </cell>
          <cell r="H1216">
            <v>4</v>
          </cell>
          <cell r="I1216" t="str">
            <v>P</v>
          </cell>
          <cell r="J1216">
            <v>69</v>
          </cell>
          <cell r="K1216">
            <v>3300</v>
          </cell>
          <cell r="L1216">
            <v>1</v>
          </cell>
          <cell r="M1216">
            <v>1</v>
          </cell>
          <cell r="N1216">
            <v>150000</v>
          </cell>
        </row>
        <row r="1217">
          <cell r="A1217">
            <v>2003</v>
          </cell>
          <cell r="B1217">
            <v>4</v>
          </cell>
          <cell r="C1217" t="str">
            <v>113</v>
          </cell>
          <cell r="D1217">
            <v>1</v>
          </cell>
          <cell r="E1217">
            <v>1</v>
          </cell>
          <cell r="F1217">
            <v>4</v>
          </cell>
          <cell r="G1217">
            <v>4700</v>
          </cell>
          <cell r="H1217">
            <v>4</v>
          </cell>
          <cell r="I1217" t="str">
            <v>P</v>
          </cell>
          <cell r="J1217">
            <v>69</v>
          </cell>
          <cell r="K1217">
            <v>3400</v>
          </cell>
          <cell r="L1217">
            <v>1</v>
          </cell>
          <cell r="M1217">
            <v>1</v>
          </cell>
          <cell r="N1217">
            <v>5000</v>
          </cell>
        </row>
        <row r="1218">
          <cell r="A1218">
            <v>2003</v>
          </cell>
          <cell r="B1218">
            <v>4</v>
          </cell>
          <cell r="C1218" t="str">
            <v>113</v>
          </cell>
          <cell r="D1218">
            <v>1</v>
          </cell>
          <cell r="E1218">
            <v>1</v>
          </cell>
          <cell r="F1218">
            <v>4</v>
          </cell>
          <cell r="G1218">
            <v>4700</v>
          </cell>
          <cell r="H1218">
            <v>4</v>
          </cell>
          <cell r="I1218" t="str">
            <v>P</v>
          </cell>
          <cell r="J1218">
            <v>69</v>
          </cell>
          <cell r="K1218">
            <v>3700</v>
          </cell>
          <cell r="L1218">
            <v>1</v>
          </cell>
          <cell r="M1218">
            <v>1</v>
          </cell>
          <cell r="N1218">
            <v>500000</v>
          </cell>
        </row>
        <row r="1219">
          <cell r="A1219">
            <v>2003</v>
          </cell>
          <cell r="B1219">
            <v>4</v>
          </cell>
          <cell r="C1219" t="str">
            <v>113</v>
          </cell>
          <cell r="D1219">
            <v>1</v>
          </cell>
          <cell r="E1219">
            <v>1</v>
          </cell>
          <cell r="F1219">
            <v>4</v>
          </cell>
          <cell r="G1219">
            <v>4700</v>
          </cell>
          <cell r="H1219">
            <v>4</v>
          </cell>
          <cell r="I1219" t="str">
            <v>P</v>
          </cell>
          <cell r="J1219">
            <v>69</v>
          </cell>
          <cell r="K1219">
            <v>3800</v>
          </cell>
          <cell r="L1219">
            <v>1</v>
          </cell>
          <cell r="M1219">
            <v>1</v>
          </cell>
          <cell r="N1219">
            <v>1777010</v>
          </cell>
        </row>
        <row r="1220">
          <cell r="A1220">
            <v>2003</v>
          </cell>
          <cell r="B1220">
            <v>4</v>
          </cell>
          <cell r="C1220" t="str">
            <v>113</v>
          </cell>
          <cell r="D1220">
            <v>1</v>
          </cell>
          <cell r="E1220">
            <v>1</v>
          </cell>
          <cell r="F1220">
            <v>4</v>
          </cell>
          <cell r="G1220">
            <v>4700</v>
          </cell>
          <cell r="H1220">
            <v>4</v>
          </cell>
          <cell r="I1220" t="str">
            <v>P</v>
          </cell>
          <cell r="J1220">
            <v>69</v>
          </cell>
          <cell r="K1220">
            <v>4230</v>
          </cell>
          <cell r="L1220">
            <v>1</v>
          </cell>
          <cell r="M1220">
            <v>1</v>
          </cell>
          <cell r="N1220">
            <v>11368853</v>
          </cell>
        </row>
        <row r="1221">
          <cell r="A1221">
            <v>2003</v>
          </cell>
          <cell r="B1221">
            <v>4</v>
          </cell>
          <cell r="C1221" t="str">
            <v>114</v>
          </cell>
          <cell r="D1221">
            <v>1</v>
          </cell>
          <cell r="E1221">
            <v>7</v>
          </cell>
          <cell r="F1221">
            <v>0</v>
          </cell>
          <cell r="G1221">
            <v>4600</v>
          </cell>
          <cell r="H1221">
            <v>6</v>
          </cell>
          <cell r="I1221" t="str">
            <v>P</v>
          </cell>
          <cell r="J1221">
            <v>1</v>
          </cell>
          <cell r="K1221">
            <v>1103</v>
          </cell>
          <cell r="L1221">
            <v>1</v>
          </cell>
          <cell r="M1221">
            <v>1</v>
          </cell>
          <cell r="N1221">
            <v>6287718</v>
          </cell>
        </row>
        <row r="1222">
          <cell r="A1222">
            <v>2003</v>
          </cell>
          <cell r="B1222">
            <v>4</v>
          </cell>
          <cell r="C1222" t="str">
            <v>114</v>
          </cell>
          <cell r="D1222">
            <v>1</v>
          </cell>
          <cell r="E1222">
            <v>7</v>
          </cell>
          <cell r="F1222">
            <v>0</v>
          </cell>
          <cell r="G1222">
            <v>4600</v>
          </cell>
          <cell r="H1222">
            <v>6</v>
          </cell>
          <cell r="I1222" t="str">
            <v>P</v>
          </cell>
          <cell r="J1222">
            <v>1</v>
          </cell>
          <cell r="K1222">
            <v>1305</v>
          </cell>
          <cell r="L1222">
            <v>1</v>
          </cell>
          <cell r="M1222">
            <v>1</v>
          </cell>
          <cell r="N1222">
            <v>174661</v>
          </cell>
        </row>
        <row r="1223">
          <cell r="A1223">
            <v>2003</v>
          </cell>
          <cell r="B1223">
            <v>4</v>
          </cell>
          <cell r="C1223" t="str">
            <v>114</v>
          </cell>
          <cell r="D1223">
            <v>1</v>
          </cell>
          <cell r="E1223">
            <v>7</v>
          </cell>
          <cell r="F1223">
            <v>0</v>
          </cell>
          <cell r="G1223">
            <v>4600</v>
          </cell>
          <cell r="H1223">
            <v>6</v>
          </cell>
          <cell r="I1223" t="str">
            <v>P</v>
          </cell>
          <cell r="J1223">
            <v>1</v>
          </cell>
          <cell r="K1223">
            <v>1306</v>
          </cell>
          <cell r="L1223">
            <v>1</v>
          </cell>
          <cell r="M1223">
            <v>1</v>
          </cell>
          <cell r="N1223">
            <v>698637</v>
          </cell>
        </row>
        <row r="1224">
          <cell r="A1224">
            <v>2003</v>
          </cell>
          <cell r="B1224">
            <v>4</v>
          </cell>
          <cell r="C1224" t="str">
            <v>114</v>
          </cell>
          <cell r="D1224">
            <v>1</v>
          </cell>
          <cell r="E1224">
            <v>7</v>
          </cell>
          <cell r="F1224">
            <v>0</v>
          </cell>
          <cell r="G1224">
            <v>4600</v>
          </cell>
          <cell r="H1224">
            <v>6</v>
          </cell>
          <cell r="I1224" t="str">
            <v>P</v>
          </cell>
          <cell r="J1224">
            <v>1</v>
          </cell>
          <cell r="K1224">
            <v>1507</v>
          </cell>
          <cell r="L1224">
            <v>1</v>
          </cell>
          <cell r="M1224">
            <v>1</v>
          </cell>
          <cell r="N1224">
            <v>128592</v>
          </cell>
        </row>
        <row r="1225">
          <cell r="A1225">
            <v>2003</v>
          </cell>
          <cell r="B1225">
            <v>4</v>
          </cell>
          <cell r="C1225" t="str">
            <v>114</v>
          </cell>
          <cell r="D1225">
            <v>1</v>
          </cell>
          <cell r="E1225">
            <v>7</v>
          </cell>
          <cell r="F1225">
            <v>0</v>
          </cell>
          <cell r="G1225">
            <v>4600</v>
          </cell>
          <cell r="H1225">
            <v>6</v>
          </cell>
          <cell r="I1225" t="str">
            <v>P</v>
          </cell>
          <cell r="J1225">
            <v>1</v>
          </cell>
          <cell r="K1225">
            <v>1508</v>
          </cell>
          <cell r="L1225">
            <v>1</v>
          </cell>
          <cell r="M1225">
            <v>1</v>
          </cell>
          <cell r="N1225">
            <v>125754</v>
          </cell>
        </row>
        <row r="1226">
          <cell r="A1226">
            <v>2003</v>
          </cell>
          <cell r="B1226">
            <v>4</v>
          </cell>
          <cell r="C1226" t="str">
            <v>114</v>
          </cell>
          <cell r="D1226">
            <v>1</v>
          </cell>
          <cell r="E1226">
            <v>7</v>
          </cell>
          <cell r="F1226">
            <v>0</v>
          </cell>
          <cell r="G1226">
            <v>4600</v>
          </cell>
          <cell r="H1226">
            <v>6</v>
          </cell>
          <cell r="I1226" t="str">
            <v>P</v>
          </cell>
          <cell r="J1226">
            <v>1</v>
          </cell>
          <cell r="K1226">
            <v>1509</v>
          </cell>
          <cell r="L1226">
            <v>1</v>
          </cell>
          <cell r="M1226">
            <v>1</v>
          </cell>
          <cell r="N1226">
            <v>14576539</v>
          </cell>
        </row>
        <row r="1227">
          <cell r="A1227">
            <v>2003</v>
          </cell>
          <cell r="B1227">
            <v>4</v>
          </cell>
          <cell r="C1227" t="str">
            <v>114</v>
          </cell>
          <cell r="D1227">
            <v>1</v>
          </cell>
          <cell r="E1227">
            <v>7</v>
          </cell>
          <cell r="F1227">
            <v>0</v>
          </cell>
          <cell r="G1227">
            <v>4600</v>
          </cell>
          <cell r="H1227">
            <v>6</v>
          </cell>
          <cell r="I1227" t="str">
            <v>P</v>
          </cell>
          <cell r="J1227">
            <v>1</v>
          </cell>
          <cell r="K1227">
            <v>1511</v>
          </cell>
          <cell r="L1227">
            <v>1</v>
          </cell>
          <cell r="M1227">
            <v>1</v>
          </cell>
          <cell r="N1227">
            <v>106560</v>
          </cell>
        </row>
        <row r="1228">
          <cell r="A1228">
            <v>2003</v>
          </cell>
          <cell r="B1228">
            <v>4</v>
          </cell>
          <cell r="C1228" t="str">
            <v>114</v>
          </cell>
          <cell r="D1228">
            <v>1</v>
          </cell>
          <cell r="E1228">
            <v>7</v>
          </cell>
          <cell r="F1228">
            <v>0</v>
          </cell>
          <cell r="G1228">
            <v>4600</v>
          </cell>
          <cell r="H1228">
            <v>6</v>
          </cell>
          <cell r="I1228" t="str">
            <v>P</v>
          </cell>
          <cell r="J1228">
            <v>81</v>
          </cell>
          <cell r="K1228">
            <v>2100</v>
          </cell>
          <cell r="L1228">
            <v>1</v>
          </cell>
          <cell r="M1228">
            <v>1</v>
          </cell>
          <cell r="N1228">
            <v>0</v>
          </cell>
        </row>
        <row r="1229">
          <cell r="A1229">
            <v>2003</v>
          </cell>
          <cell r="B1229">
            <v>4</v>
          </cell>
          <cell r="C1229" t="str">
            <v>114</v>
          </cell>
          <cell r="D1229">
            <v>1</v>
          </cell>
          <cell r="E1229">
            <v>7</v>
          </cell>
          <cell r="F1229">
            <v>0</v>
          </cell>
          <cell r="G1229">
            <v>4600</v>
          </cell>
          <cell r="H1229">
            <v>6</v>
          </cell>
          <cell r="I1229" t="str">
            <v>P</v>
          </cell>
          <cell r="J1229">
            <v>81</v>
          </cell>
          <cell r="K1229">
            <v>2200</v>
          </cell>
          <cell r="L1229">
            <v>1</v>
          </cell>
          <cell r="M1229">
            <v>1</v>
          </cell>
          <cell r="N1229">
            <v>0</v>
          </cell>
        </row>
        <row r="1230">
          <cell r="A1230">
            <v>2003</v>
          </cell>
          <cell r="B1230">
            <v>4</v>
          </cell>
          <cell r="C1230" t="str">
            <v>114</v>
          </cell>
          <cell r="D1230">
            <v>1</v>
          </cell>
          <cell r="E1230">
            <v>7</v>
          </cell>
          <cell r="F1230">
            <v>0</v>
          </cell>
          <cell r="G1230">
            <v>4600</v>
          </cell>
          <cell r="H1230">
            <v>6</v>
          </cell>
          <cell r="I1230" t="str">
            <v>P</v>
          </cell>
          <cell r="J1230">
            <v>81</v>
          </cell>
          <cell r="K1230">
            <v>2300</v>
          </cell>
          <cell r="L1230">
            <v>1</v>
          </cell>
          <cell r="M1230">
            <v>1</v>
          </cell>
          <cell r="N1230">
            <v>0</v>
          </cell>
        </row>
        <row r="1231">
          <cell r="A1231">
            <v>2003</v>
          </cell>
          <cell r="B1231">
            <v>4</v>
          </cell>
          <cell r="C1231" t="str">
            <v>114</v>
          </cell>
          <cell r="D1231">
            <v>1</v>
          </cell>
          <cell r="E1231">
            <v>7</v>
          </cell>
          <cell r="F1231">
            <v>0</v>
          </cell>
          <cell r="G1231">
            <v>4600</v>
          </cell>
          <cell r="H1231">
            <v>6</v>
          </cell>
          <cell r="I1231" t="str">
            <v>P</v>
          </cell>
          <cell r="J1231">
            <v>81</v>
          </cell>
          <cell r="K1231">
            <v>2400</v>
          </cell>
          <cell r="L1231">
            <v>1</v>
          </cell>
          <cell r="M1231">
            <v>1</v>
          </cell>
          <cell r="N1231">
            <v>0</v>
          </cell>
        </row>
        <row r="1232">
          <cell r="A1232">
            <v>2003</v>
          </cell>
          <cell r="B1232">
            <v>4</v>
          </cell>
          <cell r="C1232" t="str">
            <v>114</v>
          </cell>
          <cell r="D1232">
            <v>1</v>
          </cell>
          <cell r="E1232">
            <v>7</v>
          </cell>
          <cell r="F1232">
            <v>0</v>
          </cell>
          <cell r="G1232">
            <v>4600</v>
          </cell>
          <cell r="H1232">
            <v>6</v>
          </cell>
          <cell r="I1232" t="str">
            <v>P</v>
          </cell>
          <cell r="J1232">
            <v>81</v>
          </cell>
          <cell r="K1232">
            <v>2500</v>
          </cell>
          <cell r="L1232">
            <v>1</v>
          </cell>
          <cell r="M1232">
            <v>1</v>
          </cell>
          <cell r="N1232">
            <v>0</v>
          </cell>
        </row>
        <row r="1233">
          <cell r="A1233">
            <v>2003</v>
          </cell>
          <cell r="B1233">
            <v>4</v>
          </cell>
          <cell r="C1233" t="str">
            <v>114</v>
          </cell>
          <cell r="D1233">
            <v>1</v>
          </cell>
          <cell r="E1233">
            <v>7</v>
          </cell>
          <cell r="F1233">
            <v>0</v>
          </cell>
          <cell r="G1233">
            <v>4600</v>
          </cell>
          <cell r="H1233">
            <v>6</v>
          </cell>
          <cell r="I1233" t="str">
            <v>P</v>
          </cell>
          <cell r="J1233">
            <v>81</v>
          </cell>
          <cell r="K1233">
            <v>2700</v>
          </cell>
          <cell r="L1233">
            <v>1</v>
          </cell>
          <cell r="M1233">
            <v>1</v>
          </cell>
          <cell r="N1233">
            <v>0</v>
          </cell>
        </row>
        <row r="1234">
          <cell r="A1234">
            <v>2003</v>
          </cell>
          <cell r="B1234">
            <v>4</v>
          </cell>
          <cell r="C1234" t="str">
            <v>114</v>
          </cell>
          <cell r="D1234">
            <v>1</v>
          </cell>
          <cell r="E1234">
            <v>7</v>
          </cell>
          <cell r="F1234">
            <v>0</v>
          </cell>
          <cell r="G1234">
            <v>4600</v>
          </cell>
          <cell r="H1234">
            <v>6</v>
          </cell>
          <cell r="I1234" t="str">
            <v>P</v>
          </cell>
          <cell r="J1234">
            <v>81</v>
          </cell>
          <cell r="K1234">
            <v>3100</v>
          </cell>
          <cell r="L1234">
            <v>1</v>
          </cell>
          <cell r="M1234">
            <v>1</v>
          </cell>
          <cell r="N1234">
            <v>0</v>
          </cell>
        </row>
        <row r="1235">
          <cell r="A1235">
            <v>2003</v>
          </cell>
          <cell r="B1235">
            <v>4</v>
          </cell>
          <cell r="C1235" t="str">
            <v>114</v>
          </cell>
          <cell r="D1235">
            <v>1</v>
          </cell>
          <cell r="E1235">
            <v>7</v>
          </cell>
          <cell r="F1235">
            <v>0</v>
          </cell>
          <cell r="G1235">
            <v>4600</v>
          </cell>
          <cell r="H1235">
            <v>6</v>
          </cell>
          <cell r="I1235" t="str">
            <v>P</v>
          </cell>
          <cell r="J1235">
            <v>81</v>
          </cell>
          <cell r="K1235">
            <v>3400</v>
          </cell>
          <cell r="L1235">
            <v>1</v>
          </cell>
          <cell r="M1235">
            <v>1</v>
          </cell>
          <cell r="N1235">
            <v>0</v>
          </cell>
        </row>
        <row r="1236">
          <cell r="A1236">
            <v>2003</v>
          </cell>
          <cell r="B1236">
            <v>4</v>
          </cell>
          <cell r="C1236" t="str">
            <v>114</v>
          </cell>
          <cell r="D1236">
            <v>1</v>
          </cell>
          <cell r="E1236">
            <v>7</v>
          </cell>
          <cell r="F1236">
            <v>0</v>
          </cell>
          <cell r="G1236">
            <v>4600</v>
          </cell>
          <cell r="H1236">
            <v>6</v>
          </cell>
          <cell r="I1236" t="str">
            <v>P</v>
          </cell>
          <cell r="J1236">
            <v>81</v>
          </cell>
          <cell r="K1236">
            <v>3500</v>
          </cell>
          <cell r="L1236">
            <v>1</v>
          </cell>
          <cell r="M1236">
            <v>1</v>
          </cell>
          <cell r="N1236">
            <v>0</v>
          </cell>
        </row>
        <row r="1237">
          <cell r="A1237">
            <v>2003</v>
          </cell>
          <cell r="B1237">
            <v>4</v>
          </cell>
          <cell r="C1237" t="str">
            <v>114</v>
          </cell>
          <cell r="D1237">
            <v>1</v>
          </cell>
          <cell r="E1237">
            <v>7</v>
          </cell>
          <cell r="F1237">
            <v>0</v>
          </cell>
          <cell r="G1237">
            <v>4600</v>
          </cell>
          <cell r="H1237">
            <v>6</v>
          </cell>
          <cell r="I1237" t="str">
            <v>P</v>
          </cell>
          <cell r="J1237">
            <v>81</v>
          </cell>
          <cell r="K1237">
            <v>3600</v>
          </cell>
          <cell r="L1237">
            <v>1</v>
          </cell>
          <cell r="M1237">
            <v>1</v>
          </cell>
          <cell r="N1237">
            <v>0</v>
          </cell>
        </row>
        <row r="1238">
          <cell r="A1238">
            <v>2003</v>
          </cell>
          <cell r="B1238">
            <v>4</v>
          </cell>
          <cell r="C1238" t="str">
            <v>114</v>
          </cell>
          <cell r="D1238">
            <v>1</v>
          </cell>
          <cell r="E1238">
            <v>7</v>
          </cell>
          <cell r="F1238">
            <v>0</v>
          </cell>
          <cell r="G1238">
            <v>4600</v>
          </cell>
          <cell r="H1238">
            <v>6</v>
          </cell>
          <cell r="I1238" t="str">
            <v>P</v>
          </cell>
          <cell r="J1238">
            <v>81</v>
          </cell>
          <cell r="K1238">
            <v>3800</v>
          </cell>
          <cell r="L1238">
            <v>1</v>
          </cell>
          <cell r="M1238">
            <v>1</v>
          </cell>
          <cell r="N1238">
            <v>0</v>
          </cell>
        </row>
        <row r="1239">
          <cell r="A1239">
            <v>2003</v>
          </cell>
          <cell r="B1239">
            <v>4</v>
          </cell>
          <cell r="C1239" t="str">
            <v>115</v>
          </cell>
          <cell r="D1239">
            <v>1</v>
          </cell>
          <cell r="E1239">
            <v>1</v>
          </cell>
          <cell r="F1239">
            <v>4</v>
          </cell>
          <cell r="G1239">
            <v>4700</v>
          </cell>
          <cell r="H1239">
            <v>1</v>
          </cell>
          <cell r="I1239" t="str">
            <v>P</v>
          </cell>
          <cell r="J1239">
            <v>1</v>
          </cell>
          <cell r="K1239">
            <v>1103</v>
          </cell>
          <cell r="L1239">
            <v>1</v>
          </cell>
          <cell r="M1239">
            <v>1</v>
          </cell>
          <cell r="N1239">
            <v>456732</v>
          </cell>
        </row>
        <row r="1240">
          <cell r="A1240">
            <v>2003</v>
          </cell>
          <cell r="B1240">
            <v>4</v>
          </cell>
          <cell r="C1240" t="str">
            <v>115</v>
          </cell>
          <cell r="D1240">
            <v>1</v>
          </cell>
          <cell r="E1240">
            <v>1</v>
          </cell>
          <cell r="F1240">
            <v>4</v>
          </cell>
          <cell r="G1240">
            <v>4700</v>
          </cell>
          <cell r="H1240">
            <v>1</v>
          </cell>
          <cell r="I1240" t="str">
            <v>P</v>
          </cell>
          <cell r="J1240">
            <v>1</v>
          </cell>
          <cell r="K1240">
            <v>1305</v>
          </cell>
          <cell r="L1240">
            <v>1</v>
          </cell>
          <cell r="M1240">
            <v>1</v>
          </cell>
          <cell r="N1240">
            <v>12687</v>
          </cell>
        </row>
        <row r="1241">
          <cell r="A1241">
            <v>2003</v>
          </cell>
          <cell r="B1241">
            <v>4</v>
          </cell>
          <cell r="C1241" t="str">
            <v>115</v>
          </cell>
          <cell r="D1241">
            <v>1</v>
          </cell>
          <cell r="E1241">
            <v>1</v>
          </cell>
          <cell r="F1241">
            <v>4</v>
          </cell>
          <cell r="G1241">
            <v>4700</v>
          </cell>
          <cell r="H1241">
            <v>1</v>
          </cell>
          <cell r="I1241" t="str">
            <v>P</v>
          </cell>
          <cell r="J1241">
            <v>1</v>
          </cell>
          <cell r="K1241">
            <v>1306</v>
          </cell>
          <cell r="L1241">
            <v>1</v>
          </cell>
          <cell r="M1241">
            <v>1</v>
          </cell>
          <cell r="N1241">
            <v>50748</v>
          </cell>
        </row>
        <row r="1242">
          <cell r="A1242">
            <v>2003</v>
          </cell>
          <cell r="B1242">
            <v>4</v>
          </cell>
          <cell r="C1242" t="str">
            <v>115</v>
          </cell>
          <cell r="D1242">
            <v>1</v>
          </cell>
          <cell r="E1242">
            <v>1</v>
          </cell>
          <cell r="F1242">
            <v>4</v>
          </cell>
          <cell r="G1242">
            <v>4700</v>
          </cell>
          <cell r="H1242">
            <v>1</v>
          </cell>
          <cell r="I1242" t="str">
            <v>P</v>
          </cell>
          <cell r="J1242">
            <v>1</v>
          </cell>
          <cell r="K1242">
            <v>1507</v>
          </cell>
          <cell r="L1242">
            <v>1</v>
          </cell>
          <cell r="M1242">
            <v>1</v>
          </cell>
          <cell r="N1242">
            <v>3696</v>
          </cell>
        </row>
        <row r="1243">
          <cell r="A1243">
            <v>2003</v>
          </cell>
          <cell r="B1243">
            <v>4</v>
          </cell>
          <cell r="C1243" t="str">
            <v>115</v>
          </cell>
          <cell r="D1243">
            <v>1</v>
          </cell>
          <cell r="E1243">
            <v>1</v>
          </cell>
          <cell r="F1243">
            <v>4</v>
          </cell>
          <cell r="G1243">
            <v>4700</v>
          </cell>
          <cell r="H1243">
            <v>1</v>
          </cell>
          <cell r="I1243" t="str">
            <v>P</v>
          </cell>
          <cell r="J1243">
            <v>1</v>
          </cell>
          <cell r="K1243">
            <v>1508</v>
          </cell>
          <cell r="L1243">
            <v>1</v>
          </cell>
          <cell r="M1243">
            <v>1</v>
          </cell>
          <cell r="N1243">
            <v>9134</v>
          </cell>
        </row>
        <row r="1244">
          <cell r="A1244">
            <v>2003</v>
          </cell>
          <cell r="B1244">
            <v>4</v>
          </cell>
          <cell r="C1244" t="str">
            <v>115</v>
          </cell>
          <cell r="D1244">
            <v>1</v>
          </cell>
          <cell r="E1244">
            <v>1</v>
          </cell>
          <cell r="F1244">
            <v>4</v>
          </cell>
          <cell r="G1244">
            <v>4700</v>
          </cell>
          <cell r="H1244">
            <v>1</v>
          </cell>
          <cell r="I1244" t="str">
            <v>P</v>
          </cell>
          <cell r="J1244">
            <v>1</v>
          </cell>
          <cell r="K1244">
            <v>1509</v>
          </cell>
          <cell r="L1244">
            <v>1</v>
          </cell>
          <cell r="M1244">
            <v>1</v>
          </cell>
          <cell r="N1244">
            <v>2650437</v>
          </cell>
        </row>
        <row r="1245">
          <cell r="A1245">
            <v>2003</v>
          </cell>
          <cell r="B1245">
            <v>4</v>
          </cell>
          <cell r="C1245" t="str">
            <v>115</v>
          </cell>
          <cell r="D1245">
            <v>1</v>
          </cell>
          <cell r="E1245">
            <v>1</v>
          </cell>
          <cell r="F1245">
            <v>4</v>
          </cell>
          <cell r="G1245">
            <v>4700</v>
          </cell>
          <cell r="H1245">
            <v>1</v>
          </cell>
          <cell r="I1245" t="str">
            <v>P</v>
          </cell>
          <cell r="J1245">
            <v>70</v>
          </cell>
          <cell r="K1245">
            <v>2100</v>
          </cell>
          <cell r="L1245">
            <v>1</v>
          </cell>
          <cell r="M1245">
            <v>1</v>
          </cell>
          <cell r="N1245">
            <v>105497</v>
          </cell>
        </row>
        <row r="1246">
          <cell r="A1246">
            <v>2003</v>
          </cell>
          <cell r="B1246">
            <v>4</v>
          </cell>
          <cell r="C1246" t="str">
            <v>115</v>
          </cell>
          <cell r="D1246">
            <v>1</v>
          </cell>
          <cell r="E1246">
            <v>1</v>
          </cell>
          <cell r="F1246">
            <v>4</v>
          </cell>
          <cell r="G1246">
            <v>4700</v>
          </cell>
          <cell r="H1246">
            <v>1</v>
          </cell>
          <cell r="I1246" t="str">
            <v>P</v>
          </cell>
          <cell r="J1246">
            <v>70</v>
          </cell>
          <cell r="K1246">
            <v>2200</v>
          </cell>
          <cell r="L1246">
            <v>1</v>
          </cell>
          <cell r="M1246">
            <v>1</v>
          </cell>
          <cell r="N1246">
            <v>75510</v>
          </cell>
        </row>
        <row r="1247">
          <cell r="A1247">
            <v>2003</v>
          </cell>
          <cell r="B1247">
            <v>4</v>
          </cell>
          <cell r="C1247" t="str">
            <v>115</v>
          </cell>
          <cell r="D1247">
            <v>1</v>
          </cell>
          <cell r="E1247">
            <v>1</v>
          </cell>
          <cell r="F1247">
            <v>4</v>
          </cell>
          <cell r="G1247">
            <v>4700</v>
          </cell>
          <cell r="H1247">
            <v>1</v>
          </cell>
          <cell r="I1247" t="str">
            <v>P</v>
          </cell>
          <cell r="J1247">
            <v>70</v>
          </cell>
          <cell r="K1247">
            <v>2300</v>
          </cell>
          <cell r="L1247">
            <v>1</v>
          </cell>
          <cell r="M1247">
            <v>1</v>
          </cell>
          <cell r="N1247">
            <v>129158</v>
          </cell>
        </row>
        <row r="1248">
          <cell r="A1248">
            <v>2003</v>
          </cell>
          <cell r="B1248">
            <v>4</v>
          </cell>
          <cell r="C1248" t="str">
            <v>115</v>
          </cell>
          <cell r="D1248">
            <v>1</v>
          </cell>
          <cell r="E1248">
            <v>1</v>
          </cell>
          <cell r="F1248">
            <v>4</v>
          </cell>
          <cell r="G1248">
            <v>4700</v>
          </cell>
          <cell r="H1248">
            <v>1</v>
          </cell>
          <cell r="I1248" t="str">
            <v>P</v>
          </cell>
          <cell r="J1248">
            <v>70</v>
          </cell>
          <cell r="K1248">
            <v>2400</v>
          </cell>
          <cell r="L1248">
            <v>1</v>
          </cell>
          <cell r="M1248">
            <v>1</v>
          </cell>
          <cell r="N1248">
            <v>5021</v>
          </cell>
        </row>
        <row r="1249">
          <cell r="A1249">
            <v>2003</v>
          </cell>
          <cell r="B1249">
            <v>4</v>
          </cell>
          <cell r="C1249" t="str">
            <v>115</v>
          </cell>
          <cell r="D1249">
            <v>1</v>
          </cell>
          <cell r="E1249">
            <v>1</v>
          </cell>
          <cell r="F1249">
            <v>4</v>
          </cell>
          <cell r="G1249">
            <v>4700</v>
          </cell>
          <cell r="H1249">
            <v>1</v>
          </cell>
          <cell r="I1249" t="str">
            <v>P</v>
          </cell>
          <cell r="J1249">
            <v>70</v>
          </cell>
          <cell r="K1249">
            <v>2500</v>
          </cell>
          <cell r="L1249">
            <v>1</v>
          </cell>
          <cell r="M1249">
            <v>1</v>
          </cell>
          <cell r="N1249">
            <v>18078</v>
          </cell>
        </row>
        <row r="1250">
          <cell r="A1250">
            <v>2003</v>
          </cell>
          <cell r="B1250">
            <v>4</v>
          </cell>
          <cell r="C1250" t="str">
            <v>115</v>
          </cell>
          <cell r="D1250">
            <v>1</v>
          </cell>
          <cell r="E1250">
            <v>1</v>
          </cell>
          <cell r="F1250">
            <v>4</v>
          </cell>
          <cell r="G1250">
            <v>4700</v>
          </cell>
          <cell r="H1250">
            <v>1</v>
          </cell>
          <cell r="I1250" t="str">
            <v>P</v>
          </cell>
          <cell r="J1250">
            <v>70</v>
          </cell>
          <cell r="K1250">
            <v>2700</v>
          </cell>
          <cell r="L1250">
            <v>1</v>
          </cell>
          <cell r="M1250">
            <v>1</v>
          </cell>
          <cell r="N1250">
            <v>136750</v>
          </cell>
        </row>
        <row r="1251">
          <cell r="A1251">
            <v>2003</v>
          </cell>
          <cell r="B1251">
            <v>4</v>
          </cell>
          <cell r="C1251" t="str">
            <v>115</v>
          </cell>
          <cell r="D1251">
            <v>1</v>
          </cell>
          <cell r="E1251">
            <v>1</v>
          </cell>
          <cell r="F1251">
            <v>4</v>
          </cell>
          <cell r="G1251">
            <v>4700</v>
          </cell>
          <cell r="H1251">
            <v>1</v>
          </cell>
          <cell r="I1251" t="str">
            <v>P</v>
          </cell>
          <cell r="J1251">
            <v>70</v>
          </cell>
          <cell r="K1251">
            <v>3700</v>
          </cell>
          <cell r="L1251">
            <v>1</v>
          </cell>
          <cell r="M1251">
            <v>1</v>
          </cell>
          <cell r="N1251">
            <v>600000</v>
          </cell>
        </row>
        <row r="1252">
          <cell r="A1252">
            <v>2003</v>
          </cell>
          <cell r="B1252">
            <v>4</v>
          </cell>
          <cell r="C1252" t="str">
            <v>115</v>
          </cell>
          <cell r="D1252">
            <v>1</v>
          </cell>
          <cell r="E1252">
            <v>1</v>
          </cell>
          <cell r="F1252">
            <v>4</v>
          </cell>
          <cell r="G1252">
            <v>4700</v>
          </cell>
          <cell r="H1252">
            <v>1</v>
          </cell>
          <cell r="I1252" t="str">
            <v>P</v>
          </cell>
          <cell r="J1252">
            <v>70</v>
          </cell>
          <cell r="K1252">
            <v>3800</v>
          </cell>
          <cell r="L1252">
            <v>1</v>
          </cell>
          <cell r="M1252">
            <v>1</v>
          </cell>
          <cell r="N1252">
            <v>652400</v>
          </cell>
        </row>
        <row r="1253">
          <cell r="A1253">
            <v>2003</v>
          </cell>
          <cell r="B1253">
            <v>4</v>
          </cell>
          <cell r="C1253" t="str">
            <v>200</v>
          </cell>
          <cell r="D1253">
            <v>1</v>
          </cell>
          <cell r="E1253">
            <v>1</v>
          </cell>
          <cell r="F1253">
            <v>4</v>
          </cell>
          <cell r="G1253">
            <v>4600</v>
          </cell>
          <cell r="H1253">
            <v>1</v>
          </cell>
          <cell r="I1253" t="str">
            <v>P</v>
          </cell>
          <cell r="J1253">
            <v>1</v>
          </cell>
          <cell r="K1253">
            <v>1103</v>
          </cell>
          <cell r="L1253">
            <v>1</v>
          </cell>
          <cell r="M1253">
            <v>1</v>
          </cell>
          <cell r="N1253">
            <v>2051979</v>
          </cell>
        </row>
        <row r="1254">
          <cell r="A1254">
            <v>2003</v>
          </cell>
          <cell r="B1254">
            <v>4</v>
          </cell>
          <cell r="C1254" t="str">
            <v>200</v>
          </cell>
          <cell r="D1254">
            <v>1</v>
          </cell>
          <cell r="E1254">
            <v>1</v>
          </cell>
          <cell r="F1254">
            <v>4</v>
          </cell>
          <cell r="G1254">
            <v>4600</v>
          </cell>
          <cell r="H1254">
            <v>1</v>
          </cell>
          <cell r="I1254" t="str">
            <v>P</v>
          </cell>
          <cell r="J1254">
            <v>1</v>
          </cell>
          <cell r="K1254">
            <v>1201</v>
          </cell>
          <cell r="L1254">
            <v>1</v>
          </cell>
          <cell r="M1254">
            <v>1</v>
          </cell>
          <cell r="N1254">
            <v>11325351</v>
          </cell>
        </row>
        <row r="1255">
          <cell r="A1255">
            <v>2003</v>
          </cell>
          <cell r="B1255">
            <v>4</v>
          </cell>
          <cell r="C1255" t="str">
            <v>200</v>
          </cell>
          <cell r="D1255">
            <v>1</v>
          </cell>
          <cell r="E1255">
            <v>1</v>
          </cell>
          <cell r="F1255">
            <v>4</v>
          </cell>
          <cell r="G1255">
            <v>4600</v>
          </cell>
          <cell r="H1255">
            <v>1</v>
          </cell>
          <cell r="I1255" t="str">
            <v>P</v>
          </cell>
          <cell r="J1255">
            <v>1</v>
          </cell>
          <cell r="K1255">
            <v>1305</v>
          </cell>
          <cell r="L1255">
            <v>1</v>
          </cell>
          <cell r="M1255">
            <v>1</v>
          </cell>
          <cell r="N1255">
            <v>57001</v>
          </cell>
        </row>
        <row r="1256">
          <cell r="A1256">
            <v>2003</v>
          </cell>
          <cell r="B1256">
            <v>4</v>
          </cell>
          <cell r="C1256" t="str">
            <v>200</v>
          </cell>
          <cell r="D1256">
            <v>1</v>
          </cell>
          <cell r="E1256">
            <v>1</v>
          </cell>
          <cell r="F1256">
            <v>4</v>
          </cell>
          <cell r="G1256">
            <v>4600</v>
          </cell>
          <cell r="H1256">
            <v>1</v>
          </cell>
          <cell r="I1256" t="str">
            <v>P</v>
          </cell>
          <cell r="J1256">
            <v>1</v>
          </cell>
          <cell r="K1256">
            <v>1306</v>
          </cell>
          <cell r="L1256">
            <v>1</v>
          </cell>
          <cell r="M1256">
            <v>1</v>
          </cell>
          <cell r="N1256">
            <v>1486372</v>
          </cell>
        </row>
        <row r="1257">
          <cell r="A1257">
            <v>2003</v>
          </cell>
          <cell r="B1257">
            <v>4</v>
          </cell>
          <cell r="C1257" t="str">
            <v>200</v>
          </cell>
          <cell r="D1257">
            <v>1</v>
          </cell>
          <cell r="E1257">
            <v>1</v>
          </cell>
          <cell r="F1257">
            <v>4</v>
          </cell>
          <cell r="G1257">
            <v>4600</v>
          </cell>
          <cell r="H1257">
            <v>1</v>
          </cell>
          <cell r="I1257" t="str">
            <v>P</v>
          </cell>
          <cell r="J1257">
            <v>1</v>
          </cell>
          <cell r="K1257">
            <v>1507</v>
          </cell>
          <cell r="L1257">
            <v>1</v>
          </cell>
          <cell r="M1257">
            <v>1</v>
          </cell>
          <cell r="N1257">
            <v>36396</v>
          </cell>
        </row>
        <row r="1258">
          <cell r="A1258">
            <v>2003</v>
          </cell>
          <cell r="B1258">
            <v>4</v>
          </cell>
          <cell r="C1258" t="str">
            <v>200</v>
          </cell>
          <cell r="D1258">
            <v>1</v>
          </cell>
          <cell r="E1258">
            <v>1</v>
          </cell>
          <cell r="F1258">
            <v>4</v>
          </cell>
          <cell r="G1258">
            <v>4600</v>
          </cell>
          <cell r="H1258">
            <v>1</v>
          </cell>
          <cell r="I1258" t="str">
            <v>P</v>
          </cell>
          <cell r="J1258">
            <v>1</v>
          </cell>
          <cell r="K1258">
            <v>1508</v>
          </cell>
          <cell r="L1258">
            <v>1</v>
          </cell>
          <cell r="M1258">
            <v>1</v>
          </cell>
          <cell r="N1258">
            <v>41039</v>
          </cell>
        </row>
        <row r="1259">
          <cell r="A1259">
            <v>2003</v>
          </cell>
          <cell r="B1259">
            <v>4</v>
          </cell>
          <cell r="C1259" t="str">
            <v>200</v>
          </cell>
          <cell r="D1259">
            <v>1</v>
          </cell>
          <cell r="E1259">
            <v>1</v>
          </cell>
          <cell r="F1259">
            <v>4</v>
          </cell>
          <cell r="G1259">
            <v>4600</v>
          </cell>
          <cell r="H1259">
            <v>1</v>
          </cell>
          <cell r="I1259" t="str">
            <v>P</v>
          </cell>
          <cell r="J1259">
            <v>1</v>
          </cell>
          <cell r="K1259">
            <v>1509</v>
          </cell>
          <cell r="L1259">
            <v>1</v>
          </cell>
          <cell r="M1259">
            <v>1</v>
          </cell>
          <cell r="N1259">
            <v>8487541</v>
          </cell>
        </row>
        <row r="1260">
          <cell r="A1260">
            <v>2003</v>
          </cell>
          <cell r="B1260">
            <v>4</v>
          </cell>
          <cell r="C1260" t="str">
            <v>200</v>
          </cell>
          <cell r="D1260">
            <v>1</v>
          </cell>
          <cell r="E1260">
            <v>1</v>
          </cell>
          <cell r="F1260">
            <v>4</v>
          </cell>
          <cell r="G1260">
            <v>4600</v>
          </cell>
          <cell r="H1260">
            <v>1</v>
          </cell>
          <cell r="I1260" t="str">
            <v>P</v>
          </cell>
          <cell r="J1260">
            <v>1</v>
          </cell>
          <cell r="K1260">
            <v>1511</v>
          </cell>
          <cell r="L1260">
            <v>1</v>
          </cell>
          <cell r="M1260">
            <v>1</v>
          </cell>
          <cell r="N1260">
            <v>35520</v>
          </cell>
        </row>
        <row r="1261">
          <cell r="A1261">
            <v>2003</v>
          </cell>
          <cell r="B1261">
            <v>4</v>
          </cell>
          <cell r="C1261" t="str">
            <v>200</v>
          </cell>
          <cell r="D1261">
            <v>1</v>
          </cell>
          <cell r="E1261">
            <v>1</v>
          </cell>
          <cell r="F1261">
            <v>4</v>
          </cell>
          <cell r="G1261">
            <v>4600</v>
          </cell>
          <cell r="H1261">
            <v>1</v>
          </cell>
          <cell r="I1261" t="str">
            <v>P</v>
          </cell>
          <cell r="J1261">
            <v>7</v>
          </cell>
          <cell r="K1261">
            <v>2100</v>
          </cell>
          <cell r="L1261">
            <v>1</v>
          </cell>
          <cell r="M1261">
            <v>1</v>
          </cell>
          <cell r="N1261">
            <v>65712</v>
          </cell>
        </row>
        <row r="1262">
          <cell r="A1262">
            <v>2003</v>
          </cell>
          <cell r="B1262">
            <v>4</v>
          </cell>
          <cell r="C1262" t="str">
            <v>200</v>
          </cell>
          <cell r="D1262">
            <v>1</v>
          </cell>
          <cell r="E1262">
            <v>1</v>
          </cell>
          <cell r="F1262">
            <v>4</v>
          </cell>
          <cell r="G1262">
            <v>4600</v>
          </cell>
          <cell r="H1262">
            <v>1</v>
          </cell>
          <cell r="I1262" t="str">
            <v>P</v>
          </cell>
          <cell r="J1262">
            <v>7</v>
          </cell>
          <cell r="K1262">
            <v>2200</v>
          </cell>
          <cell r="L1262">
            <v>1</v>
          </cell>
          <cell r="M1262">
            <v>1</v>
          </cell>
          <cell r="N1262">
            <v>94530</v>
          </cell>
        </row>
        <row r="1263">
          <cell r="A1263">
            <v>2003</v>
          </cell>
          <cell r="B1263">
            <v>4</v>
          </cell>
          <cell r="C1263" t="str">
            <v>200</v>
          </cell>
          <cell r="D1263">
            <v>1</v>
          </cell>
          <cell r="E1263">
            <v>1</v>
          </cell>
          <cell r="F1263">
            <v>4</v>
          </cell>
          <cell r="G1263">
            <v>4600</v>
          </cell>
          <cell r="H1263">
            <v>1</v>
          </cell>
          <cell r="I1263" t="str">
            <v>P</v>
          </cell>
          <cell r="J1263">
            <v>7</v>
          </cell>
          <cell r="K1263">
            <v>2300</v>
          </cell>
          <cell r="L1263">
            <v>1</v>
          </cell>
          <cell r="M1263">
            <v>1</v>
          </cell>
          <cell r="N1263">
            <v>37328</v>
          </cell>
        </row>
        <row r="1264">
          <cell r="A1264">
            <v>2003</v>
          </cell>
          <cell r="B1264">
            <v>4</v>
          </cell>
          <cell r="C1264" t="str">
            <v>200</v>
          </cell>
          <cell r="D1264">
            <v>1</v>
          </cell>
          <cell r="E1264">
            <v>1</v>
          </cell>
          <cell r="F1264">
            <v>4</v>
          </cell>
          <cell r="G1264">
            <v>4600</v>
          </cell>
          <cell r="H1264">
            <v>1</v>
          </cell>
          <cell r="I1264" t="str">
            <v>P</v>
          </cell>
          <cell r="J1264">
            <v>7</v>
          </cell>
          <cell r="K1264">
            <v>2500</v>
          </cell>
          <cell r="L1264">
            <v>1</v>
          </cell>
          <cell r="M1264">
            <v>1</v>
          </cell>
          <cell r="N1264">
            <v>317</v>
          </cell>
        </row>
        <row r="1265">
          <cell r="A1265">
            <v>2003</v>
          </cell>
          <cell r="B1265">
            <v>4</v>
          </cell>
          <cell r="C1265" t="str">
            <v>200</v>
          </cell>
          <cell r="D1265">
            <v>1</v>
          </cell>
          <cell r="E1265">
            <v>1</v>
          </cell>
          <cell r="F1265">
            <v>4</v>
          </cell>
          <cell r="G1265">
            <v>4600</v>
          </cell>
          <cell r="H1265">
            <v>1</v>
          </cell>
          <cell r="I1265" t="str">
            <v>P</v>
          </cell>
          <cell r="J1265">
            <v>7</v>
          </cell>
          <cell r="K1265">
            <v>2700</v>
          </cell>
          <cell r="L1265">
            <v>1</v>
          </cell>
          <cell r="M1265">
            <v>1</v>
          </cell>
          <cell r="N1265">
            <v>3365</v>
          </cell>
        </row>
        <row r="1266">
          <cell r="A1266">
            <v>2003</v>
          </cell>
          <cell r="B1266">
            <v>4</v>
          </cell>
          <cell r="C1266" t="str">
            <v>200</v>
          </cell>
          <cell r="D1266">
            <v>1</v>
          </cell>
          <cell r="E1266">
            <v>1</v>
          </cell>
          <cell r="F1266">
            <v>4</v>
          </cell>
          <cell r="G1266">
            <v>4600</v>
          </cell>
          <cell r="H1266">
            <v>1</v>
          </cell>
          <cell r="I1266" t="str">
            <v>P</v>
          </cell>
          <cell r="J1266">
            <v>7</v>
          </cell>
          <cell r="K1266">
            <v>3100</v>
          </cell>
          <cell r="L1266">
            <v>1</v>
          </cell>
          <cell r="M1266">
            <v>1</v>
          </cell>
          <cell r="N1266">
            <v>107110</v>
          </cell>
        </row>
        <row r="1267">
          <cell r="A1267">
            <v>2003</v>
          </cell>
          <cell r="B1267">
            <v>4</v>
          </cell>
          <cell r="C1267" t="str">
            <v>200</v>
          </cell>
          <cell r="D1267">
            <v>1</v>
          </cell>
          <cell r="E1267">
            <v>1</v>
          </cell>
          <cell r="F1267">
            <v>4</v>
          </cell>
          <cell r="G1267">
            <v>4600</v>
          </cell>
          <cell r="H1267">
            <v>1</v>
          </cell>
          <cell r="I1267" t="str">
            <v>P</v>
          </cell>
          <cell r="J1267">
            <v>7</v>
          </cell>
          <cell r="K1267">
            <v>3300</v>
          </cell>
          <cell r="L1267">
            <v>1</v>
          </cell>
          <cell r="M1267">
            <v>1</v>
          </cell>
          <cell r="N1267">
            <v>350000</v>
          </cell>
        </row>
        <row r="1268">
          <cell r="A1268">
            <v>2003</v>
          </cell>
          <cell r="B1268">
            <v>4</v>
          </cell>
          <cell r="C1268" t="str">
            <v>200</v>
          </cell>
          <cell r="D1268">
            <v>1</v>
          </cell>
          <cell r="E1268">
            <v>1</v>
          </cell>
          <cell r="F1268">
            <v>4</v>
          </cell>
          <cell r="G1268">
            <v>4600</v>
          </cell>
          <cell r="H1268">
            <v>1</v>
          </cell>
          <cell r="I1268" t="str">
            <v>P</v>
          </cell>
          <cell r="J1268">
            <v>7</v>
          </cell>
          <cell r="K1268">
            <v>3400</v>
          </cell>
          <cell r="L1268">
            <v>1</v>
          </cell>
          <cell r="M1268">
            <v>1</v>
          </cell>
          <cell r="N1268">
            <v>84274</v>
          </cell>
        </row>
        <row r="1269">
          <cell r="A1269">
            <v>2003</v>
          </cell>
          <cell r="B1269">
            <v>4</v>
          </cell>
          <cell r="C1269" t="str">
            <v>200</v>
          </cell>
          <cell r="D1269">
            <v>1</v>
          </cell>
          <cell r="E1269">
            <v>1</v>
          </cell>
          <cell r="F1269">
            <v>4</v>
          </cell>
          <cell r="G1269">
            <v>4600</v>
          </cell>
          <cell r="H1269">
            <v>1</v>
          </cell>
          <cell r="I1269" t="str">
            <v>P</v>
          </cell>
          <cell r="J1269">
            <v>7</v>
          </cell>
          <cell r="K1269">
            <v>3500</v>
          </cell>
          <cell r="L1269">
            <v>1</v>
          </cell>
          <cell r="M1269">
            <v>1</v>
          </cell>
          <cell r="N1269">
            <v>250000</v>
          </cell>
        </row>
        <row r="1270">
          <cell r="A1270">
            <v>2003</v>
          </cell>
          <cell r="B1270">
            <v>4</v>
          </cell>
          <cell r="C1270" t="str">
            <v>200</v>
          </cell>
          <cell r="D1270">
            <v>1</v>
          </cell>
          <cell r="E1270">
            <v>1</v>
          </cell>
          <cell r="F1270">
            <v>4</v>
          </cell>
          <cell r="G1270">
            <v>4600</v>
          </cell>
          <cell r="H1270">
            <v>1</v>
          </cell>
          <cell r="I1270" t="str">
            <v>P</v>
          </cell>
          <cell r="J1270">
            <v>7</v>
          </cell>
          <cell r="K1270">
            <v>3600</v>
          </cell>
          <cell r="L1270">
            <v>1</v>
          </cell>
          <cell r="M1270">
            <v>1</v>
          </cell>
          <cell r="N1270">
            <v>31800</v>
          </cell>
        </row>
        <row r="1271">
          <cell r="A1271">
            <v>2003</v>
          </cell>
          <cell r="B1271">
            <v>4</v>
          </cell>
          <cell r="C1271" t="str">
            <v>200</v>
          </cell>
          <cell r="D1271">
            <v>1</v>
          </cell>
          <cell r="E1271">
            <v>1</v>
          </cell>
          <cell r="F1271">
            <v>4</v>
          </cell>
          <cell r="G1271">
            <v>4600</v>
          </cell>
          <cell r="H1271">
            <v>1</v>
          </cell>
          <cell r="I1271" t="str">
            <v>P</v>
          </cell>
          <cell r="J1271">
            <v>7</v>
          </cell>
          <cell r="K1271">
            <v>3800</v>
          </cell>
          <cell r="L1271">
            <v>1</v>
          </cell>
          <cell r="M1271">
            <v>1</v>
          </cell>
          <cell r="N1271">
            <v>537519</v>
          </cell>
        </row>
        <row r="1272">
          <cell r="A1272">
            <v>2003</v>
          </cell>
          <cell r="B1272">
            <v>4</v>
          </cell>
          <cell r="C1272" t="str">
            <v>211</v>
          </cell>
          <cell r="D1272">
            <v>1</v>
          </cell>
          <cell r="E1272">
            <v>1</v>
          </cell>
          <cell r="F1272">
            <v>4</v>
          </cell>
          <cell r="G1272">
            <v>4600</v>
          </cell>
          <cell r="H1272">
            <v>1</v>
          </cell>
          <cell r="I1272" t="str">
            <v>P</v>
          </cell>
          <cell r="J1272">
            <v>1</v>
          </cell>
          <cell r="K1272">
            <v>1103</v>
          </cell>
          <cell r="L1272">
            <v>1</v>
          </cell>
          <cell r="M1272">
            <v>1</v>
          </cell>
          <cell r="N1272">
            <v>20168353</v>
          </cell>
        </row>
        <row r="1273">
          <cell r="A1273">
            <v>2003</v>
          </cell>
          <cell r="B1273">
            <v>4</v>
          </cell>
          <cell r="C1273" t="str">
            <v>211</v>
          </cell>
          <cell r="D1273">
            <v>1</v>
          </cell>
          <cell r="E1273">
            <v>1</v>
          </cell>
          <cell r="F1273">
            <v>4</v>
          </cell>
          <cell r="G1273">
            <v>4600</v>
          </cell>
          <cell r="H1273">
            <v>1</v>
          </cell>
          <cell r="I1273" t="str">
            <v>P</v>
          </cell>
          <cell r="J1273">
            <v>1</v>
          </cell>
          <cell r="K1273">
            <v>1201</v>
          </cell>
          <cell r="L1273">
            <v>1</v>
          </cell>
          <cell r="M1273">
            <v>1</v>
          </cell>
          <cell r="N1273">
            <v>28042267</v>
          </cell>
        </row>
        <row r="1274">
          <cell r="A1274">
            <v>2003</v>
          </cell>
          <cell r="B1274">
            <v>4</v>
          </cell>
          <cell r="C1274" t="str">
            <v>211</v>
          </cell>
          <cell r="D1274">
            <v>1</v>
          </cell>
          <cell r="E1274">
            <v>1</v>
          </cell>
          <cell r="F1274">
            <v>4</v>
          </cell>
          <cell r="G1274">
            <v>4600</v>
          </cell>
          <cell r="H1274">
            <v>1</v>
          </cell>
          <cell r="I1274" t="str">
            <v>P</v>
          </cell>
          <cell r="J1274">
            <v>1</v>
          </cell>
          <cell r="K1274">
            <v>1305</v>
          </cell>
          <cell r="L1274">
            <v>1</v>
          </cell>
          <cell r="M1274">
            <v>1</v>
          </cell>
          <cell r="N1274">
            <v>560231</v>
          </cell>
        </row>
        <row r="1275">
          <cell r="A1275">
            <v>2003</v>
          </cell>
          <cell r="B1275">
            <v>4</v>
          </cell>
          <cell r="C1275" t="str">
            <v>211</v>
          </cell>
          <cell r="D1275">
            <v>1</v>
          </cell>
          <cell r="E1275">
            <v>1</v>
          </cell>
          <cell r="F1275">
            <v>4</v>
          </cell>
          <cell r="G1275">
            <v>4600</v>
          </cell>
          <cell r="H1275">
            <v>1</v>
          </cell>
          <cell r="I1275" t="str">
            <v>P</v>
          </cell>
          <cell r="J1275">
            <v>1</v>
          </cell>
          <cell r="K1275">
            <v>1306</v>
          </cell>
          <cell r="L1275">
            <v>1</v>
          </cell>
          <cell r="M1275">
            <v>1</v>
          </cell>
          <cell r="N1275">
            <v>5356772</v>
          </cell>
        </row>
        <row r="1276">
          <cell r="A1276">
            <v>2003</v>
          </cell>
          <cell r="B1276">
            <v>4</v>
          </cell>
          <cell r="C1276" t="str">
            <v>211</v>
          </cell>
          <cell r="D1276">
            <v>1</v>
          </cell>
          <cell r="E1276">
            <v>1</v>
          </cell>
          <cell r="F1276">
            <v>4</v>
          </cell>
          <cell r="G1276">
            <v>4600</v>
          </cell>
          <cell r="H1276">
            <v>1</v>
          </cell>
          <cell r="I1276" t="str">
            <v>P</v>
          </cell>
          <cell r="J1276">
            <v>1</v>
          </cell>
          <cell r="K1276">
            <v>1507</v>
          </cell>
          <cell r="L1276">
            <v>1</v>
          </cell>
          <cell r="M1276">
            <v>1</v>
          </cell>
          <cell r="N1276">
            <v>497292</v>
          </cell>
        </row>
        <row r="1277">
          <cell r="A1277">
            <v>2003</v>
          </cell>
          <cell r="B1277">
            <v>4</v>
          </cell>
          <cell r="C1277" t="str">
            <v>211</v>
          </cell>
          <cell r="D1277">
            <v>1</v>
          </cell>
          <cell r="E1277">
            <v>1</v>
          </cell>
          <cell r="F1277">
            <v>4</v>
          </cell>
          <cell r="G1277">
            <v>4600</v>
          </cell>
          <cell r="H1277">
            <v>1</v>
          </cell>
          <cell r="I1277" t="str">
            <v>P</v>
          </cell>
          <cell r="J1277">
            <v>1</v>
          </cell>
          <cell r="K1277">
            <v>1508</v>
          </cell>
          <cell r="L1277">
            <v>1</v>
          </cell>
          <cell r="M1277">
            <v>1</v>
          </cell>
          <cell r="N1277">
            <v>403368</v>
          </cell>
        </row>
        <row r="1278">
          <cell r="A1278">
            <v>2003</v>
          </cell>
          <cell r="B1278">
            <v>4</v>
          </cell>
          <cell r="C1278" t="str">
            <v>211</v>
          </cell>
          <cell r="D1278">
            <v>1</v>
          </cell>
          <cell r="E1278">
            <v>1</v>
          </cell>
          <cell r="F1278">
            <v>4</v>
          </cell>
          <cell r="G1278">
            <v>4600</v>
          </cell>
          <cell r="H1278">
            <v>1</v>
          </cell>
          <cell r="I1278" t="str">
            <v>P</v>
          </cell>
          <cell r="J1278">
            <v>1</v>
          </cell>
          <cell r="K1278">
            <v>1509</v>
          </cell>
          <cell r="L1278">
            <v>1</v>
          </cell>
          <cell r="M1278">
            <v>1</v>
          </cell>
          <cell r="N1278">
            <v>39658342</v>
          </cell>
        </row>
        <row r="1279">
          <cell r="A1279">
            <v>2003</v>
          </cell>
          <cell r="B1279">
            <v>4</v>
          </cell>
          <cell r="C1279" t="str">
            <v>211</v>
          </cell>
          <cell r="D1279">
            <v>1</v>
          </cell>
          <cell r="E1279">
            <v>1</v>
          </cell>
          <cell r="F1279">
            <v>4</v>
          </cell>
          <cell r="G1279">
            <v>4600</v>
          </cell>
          <cell r="H1279">
            <v>1</v>
          </cell>
          <cell r="I1279" t="str">
            <v>P</v>
          </cell>
          <cell r="J1279">
            <v>1</v>
          </cell>
          <cell r="K1279">
            <v>1511</v>
          </cell>
          <cell r="L1279">
            <v>1</v>
          </cell>
          <cell r="M1279">
            <v>1</v>
          </cell>
          <cell r="N1279">
            <v>564768</v>
          </cell>
        </row>
        <row r="1280">
          <cell r="A1280">
            <v>2003</v>
          </cell>
          <cell r="B1280">
            <v>4</v>
          </cell>
          <cell r="C1280" t="str">
            <v>211</v>
          </cell>
          <cell r="D1280">
            <v>1</v>
          </cell>
          <cell r="E1280">
            <v>1</v>
          </cell>
          <cell r="F1280">
            <v>4</v>
          </cell>
          <cell r="G1280">
            <v>4600</v>
          </cell>
          <cell r="H1280">
            <v>1</v>
          </cell>
          <cell r="I1280" t="str">
            <v>P</v>
          </cell>
          <cell r="J1280">
            <v>8</v>
          </cell>
          <cell r="K1280">
            <v>2100</v>
          </cell>
          <cell r="L1280">
            <v>1</v>
          </cell>
          <cell r="M1280">
            <v>1</v>
          </cell>
          <cell r="N1280">
            <v>9211194</v>
          </cell>
        </row>
        <row r="1281">
          <cell r="A1281">
            <v>2003</v>
          </cell>
          <cell r="B1281">
            <v>4</v>
          </cell>
          <cell r="C1281" t="str">
            <v>211</v>
          </cell>
          <cell r="D1281">
            <v>1</v>
          </cell>
          <cell r="E1281">
            <v>1</v>
          </cell>
          <cell r="F1281">
            <v>4</v>
          </cell>
          <cell r="G1281">
            <v>4600</v>
          </cell>
          <cell r="H1281">
            <v>1</v>
          </cell>
          <cell r="I1281" t="str">
            <v>P</v>
          </cell>
          <cell r="J1281">
            <v>8</v>
          </cell>
          <cell r="K1281">
            <v>2200</v>
          </cell>
          <cell r="L1281">
            <v>1</v>
          </cell>
          <cell r="M1281">
            <v>1</v>
          </cell>
          <cell r="N1281">
            <v>245030</v>
          </cell>
        </row>
        <row r="1282">
          <cell r="A1282">
            <v>2003</v>
          </cell>
          <cell r="B1282">
            <v>4</v>
          </cell>
          <cell r="C1282" t="str">
            <v>211</v>
          </cell>
          <cell r="D1282">
            <v>1</v>
          </cell>
          <cell r="E1282">
            <v>1</v>
          </cell>
          <cell r="F1282">
            <v>4</v>
          </cell>
          <cell r="G1282">
            <v>4600</v>
          </cell>
          <cell r="H1282">
            <v>1</v>
          </cell>
          <cell r="I1282" t="str">
            <v>P</v>
          </cell>
          <cell r="J1282">
            <v>8</v>
          </cell>
          <cell r="K1282">
            <v>2300</v>
          </cell>
          <cell r="L1282">
            <v>1</v>
          </cell>
          <cell r="M1282">
            <v>1</v>
          </cell>
          <cell r="N1282">
            <v>102831</v>
          </cell>
        </row>
        <row r="1283">
          <cell r="A1283">
            <v>2003</v>
          </cell>
          <cell r="B1283">
            <v>4</v>
          </cell>
          <cell r="C1283" t="str">
            <v>211</v>
          </cell>
          <cell r="D1283">
            <v>1</v>
          </cell>
          <cell r="E1283">
            <v>1</v>
          </cell>
          <cell r="F1283">
            <v>4</v>
          </cell>
          <cell r="G1283">
            <v>4600</v>
          </cell>
          <cell r="H1283">
            <v>1</v>
          </cell>
          <cell r="I1283" t="str">
            <v>P</v>
          </cell>
          <cell r="J1283">
            <v>8</v>
          </cell>
          <cell r="K1283">
            <v>2400</v>
          </cell>
          <cell r="L1283">
            <v>1</v>
          </cell>
          <cell r="M1283">
            <v>1</v>
          </cell>
          <cell r="N1283">
            <v>38491</v>
          </cell>
        </row>
        <row r="1284">
          <cell r="A1284">
            <v>2003</v>
          </cell>
          <cell r="B1284">
            <v>4</v>
          </cell>
          <cell r="C1284" t="str">
            <v>211</v>
          </cell>
          <cell r="D1284">
            <v>1</v>
          </cell>
          <cell r="E1284">
            <v>1</v>
          </cell>
          <cell r="F1284">
            <v>4</v>
          </cell>
          <cell r="G1284">
            <v>4600</v>
          </cell>
          <cell r="H1284">
            <v>1</v>
          </cell>
          <cell r="I1284" t="str">
            <v>P</v>
          </cell>
          <cell r="J1284">
            <v>8</v>
          </cell>
          <cell r="K1284">
            <v>2500</v>
          </cell>
          <cell r="L1284">
            <v>1</v>
          </cell>
          <cell r="M1284">
            <v>1</v>
          </cell>
          <cell r="N1284">
            <v>27579</v>
          </cell>
        </row>
        <row r="1285">
          <cell r="A1285">
            <v>2003</v>
          </cell>
          <cell r="B1285">
            <v>4</v>
          </cell>
          <cell r="C1285" t="str">
            <v>211</v>
          </cell>
          <cell r="D1285">
            <v>1</v>
          </cell>
          <cell r="E1285">
            <v>1</v>
          </cell>
          <cell r="F1285">
            <v>4</v>
          </cell>
          <cell r="G1285">
            <v>4600</v>
          </cell>
          <cell r="H1285">
            <v>1</v>
          </cell>
          <cell r="I1285" t="str">
            <v>P</v>
          </cell>
          <cell r="J1285">
            <v>8</v>
          </cell>
          <cell r="K1285">
            <v>2700</v>
          </cell>
          <cell r="L1285">
            <v>1</v>
          </cell>
          <cell r="M1285">
            <v>1</v>
          </cell>
          <cell r="N1285">
            <v>27570</v>
          </cell>
        </row>
        <row r="1286">
          <cell r="A1286">
            <v>2003</v>
          </cell>
          <cell r="B1286">
            <v>4</v>
          </cell>
          <cell r="C1286" t="str">
            <v>211</v>
          </cell>
          <cell r="D1286">
            <v>1</v>
          </cell>
          <cell r="E1286">
            <v>1</v>
          </cell>
          <cell r="F1286">
            <v>4</v>
          </cell>
          <cell r="G1286">
            <v>4600</v>
          </cell>
          <cell r="H1286">
            <v>1</v>
          </cell>
          <cell r="I1286" t="str">
            <v>P</v>
          </cell>
          <cell r="J1286">
            <v>8</v>
          </cell>
          <cell r="K1286">
            <v>3100</v>
          </cell>
          <cell r="L1286">
            <v>1</v>
          </cell>
          <cell r="M1286">
            <v>1</v>
          </cell>
          <cell r="N1286">
            <v>444596</v>
          </cell>
        </row>
        <row r="1287">
          <cell r="A1287">
            <v>2003</v>
          </cell>
          <cell r="B1287">
            <v>4</v>
          </cell>
          <cell r="C1287" t="str">
            <v>211</v>
          </cell>
          <cell r="D1287">
            <v>1</v>
          </cell>
          <cell r="E1287">
            <v>1</v>
          </cell>
          <cell r="F1287">
            <v>4</v>
          </cell>
          <cell r="G1287">
            <v>4600</v>
          </cell>
          <cell r="H1287">
            <v>1</v>
          </cell>
          <cell r="I1287" t="str">
            <v>P</v>
          </cell>
          <cell r="J1287">
            <v>8</v>
          </cell>
          <cell r="K1287">
            <v>3200</v>
          </cell>
          <cell r="L1287">
            <v>1</v>
          </cell>
          <cell r="M1287">
            <v>1</v>
          </cell>
          <cell r="N1287">
            <v>80000</v>
          </cell>
        </row>
        <row r="1288">
          <cell r="A1288">
            <v>2003</v>
          </cell>
          <cell r="B1288">
            <v>4</v>
          </cell>
          <cell r="C1288" t="str">
            <v>211</v>
          </cell>
          <cell r="D1288">
            <v>1</v>
          </cell>
          <cell r="E1288">
            <v>1</v>
          </cell>
          <cell r="F1288">
            <v>4</v>
          </cell>
          <cell r="G1288">
            <v>4600</v>
          </cell>
          <cell r="H1288">
            <v>1</v>
          </cell>
          <cell r="I1288" t="str">
            <v>P</v>
          </cell>
          <cell r="J1288">
            <v>8</v>
          </cell>
          <cell r="K1288">
            <v>3400</v>
          </cell>
          <cell r="L1288">
            <v>1</v>
          </cell>
          <cell r="M1288">
            <v>1</v>
          </cell>
          <cell r="N1288">
            <v>399101</v>
          </cell>
        </row>
        <row r="1289">
          <cell r="A1289">
            <v>2003</v>
          </cell>
          <cell r="B1289">
            <v>4</v>
          </cell>
          <cell r="C1289" t="str">
            <v>211</v>
          </cell>
          <cell r="D1289">
            <v>1</v>
          </cell>
          <cell r="E1289">
            <v>1</v>
          </cell>
          <cell r="F1289">
            <v>4</v>
          </cell>
          <cell r="G1289">
            <v>4600</v>
          </cell>
          <cell r="H1289">
            <v>1</v>
          </cell>
          <cell r="I1289" t="str">
            <v>P</v>
          </cell>
          <cell r="J1289">
            <v>8</v>
          </cell>
          <cell r="K1289">
            <v>3500</v>
          </cell>
          <cell r="L1289">
            <v>1</v>
          </cell>
          <cell r="M1289">
            <v>1</v>
          </cell>
          <cell r="N1289">
            <v>450000</v>
          </cell>
        </row>
        <row r="1290">
          <cell r="A1290">
            <v>2003</v>
          </cell>
          <cell r="B1290">
            <v>4</v>
          </cell>
          <cell r="C1290" t="str">
            <v>211</v>
          </cell>
          <cell r="D1290">
            <v>1</v>
          </cell>
          <cell r="E1290">
            <v>1</v>
          </cell>
          <cell r="F1290">
            <v>4</v>
          </cell>
          <cell r="G1290">
            <v>4600</v>
          </cell>
          <cell r="H1290">
            <v>1</v>
          </cell>
          <cell r="I1290" t="str">
            <v>P</v>
          </cell>
          <cell r="J1290">
            <v>8</v>
          </cell>
          <cell r="K1290">
            <v>3600</v>
          </cell>
          <cell r="L1290">
            <v>1</v>
          </cell>
          <cell r="M1290">
            <v>1</v>
          </cell>
          <cell r="N1290">
            <v>22137000</v>
          </cell>
        </row>
        <row r="1291">
          <cell r="A1291">
            <v>2003</v>
          </cell>
          <cell r="B1291">
            <v>4</v>
          </cell>
          <cell r="C1291" t="str">
            <v>211</v>
          </cell>
          <cell r="D1291">
            <v>1</v>
          </cell>
          <cell r="E1291">
            <v>1</v>
          </cell>
          <cell r="F1291">
            <v>4</v>
          </cell>
          <cell r="G1291">
            <v>4600</v>
          </cell>
          <cell r="H1291">
            <v>1</v>
          </cell>
          <cell r="I1291" t="str">
            <v>P</v>
          </cell>
          <cell r="J1291">
            <v>8</v>
          </cell>
          <cell r="K1291">
            <v>3700</v>
          </cell>
          <cell r="L1291">
            <v>1</v>
          </cell>
          <cell r="M1291">
            <v>1</v>
          </cell>
          <cell r="N1291">
            <v>1080000</v>
          </cell>
        </row>
        <row r="1292">
          <cell r="A1292">
            <v>2003</v>
          </cell>
          <cell r="B1292">
            <v>4</v>
          </cell>
          <cell r="C1292" t="str">
            <v>211</v>
          </cell>
          <cell r="D1292">
            <v>1</v>
          </cell>
          <cell r="E1292">
            <v>1</v>
          </cell>
          <cell r="F1292">
            <v>4</v>
          </cell>
          <cell r="G1292">
            <v>4600</v>
          </cell>
          <cell r="H1292">
            <v>1</v>
          </cell>
          <cell r="I1292" t="str">
            <v>P</v>
          </cell>
          <cell r="J1292">
            <v>8</v>
          </cell>
          <cell r="K1292">
            <v>3800</v>
          </cell>
          <cell r="L1292">
            <v>1</v>
          </cell>
          <cell r="M1292">
            <v>1</v>
          </cell>
          <cell r="N1292">
            <v>5339332</v>
          </cell>
        </row>
        <row r="1293">
          <cell r="A1293">
            <v>2003</v>
          </cell>
          <cell r="B1293">
            <v>4</v>
          </cell>
          <cell r="C1293" t="str">
            <v>211</v>
          </cell>
          <cell r="D1293">
            <v>1</v>
          </cell>
          <cell r="E1293">
            <v>1</v>
          </cell>
          <cell r="F1293">
            <v>4</v>
          </cell>
          <cell r="G1293">
            <v>4600</v>
          </cell>
          <cell r="H1293">
            <v>1</v>
          </cell>
          <cell r="I1293" t="str">
            <v>P</v>
          </cell>
          <cell r="J1293">
            <v>8</v>
          </cell>
          <cell r="K1293">
            <v>3900</v>
          </cell>
          <cell r="L1293">
            <v>1</v>
          </cell>
          <cell r="M1293">
            <v>1</v>
          </cell>
          <cell r="N1293">
            <v>7200</v>
          </cell>
        </row>
        <row r="1294">
          <cell r="A1294">
            <v>2003</v>
          </cell>
          <cell r="B1294">
            <v>4</v>
          </cell>
          <cell r="C1294" t="str">
            <v>212</v>
          </cell>
          <cell r="D1294">
            <v>1</v>
          </cell>
          <cell r="E1294">
            <v>1</v>
          </cell>
          <cell r="F1294">
            <v>4</v>
          </cell>
          <cell r="G1294">
            <v>4600</v>
          </cell>
          <cell r="H1294">
            <v>2</v>
          </cell>
          <cell r="I1294" t="str">
            <v>P</v>
          </cell>
          <cell r="J1294">
            <v>1</v>
          </cell>
          <cell r="K1294">
            <v>1103</v>
          </cell>
          <cell r="L1294">
            <v>1</v>
          </cell>
          <cell r="M1294">
            <v>1</v>
          </cell>
          <cell r="N1294">
            <v>3893276</v>
          </cell>
        </row>
        <row r="1295">
          <cell r="A1295">
            <v>2003</v>
          </cell>
          <cell r="B1295">
            <v>4</v>
          </cell>
          <cell r="C1295" t="str">
            <v>212</v>
          </cell>
          <cell r="D1295">
            <v>1</v>
          </cell>
          <cell r="E1295">
            <v>1</v>
          </cell>
          <cell r="F1295">
            <v>4</v>
          </cell>
          <cell r="G1295">
            <v>4600</v>
          </cell>
          <cell r="H1295">
            <v>2</v>
          </cell>
          <cell r="I1295" t="str">
            <v>P</v>
          </cell>
          <cell r="J1295">
            <v>1</v>
          </cell>
          <cell r="K1295">
            <v>1201</v>
          </cell>
          <cell r="L1295">
            <v>1</v>
          </cell>
          <cell r="M1295">
            <v>1</v>
          </cell>
          <cell r="N1295">
            <v>1836986</v>
          </cell>
        </row>
        <row r="1296">
          <cell r="A1296">
            <v>2003</v>
          </cell>
          <cell r="B1296">
            <v>4</v>
          </cell>
          <cell r="C1296" t="str">
            <v>212</v>
          </cell>
          <cell r="D1296">
            <v>1</v>
          </cell>
          <cell r="E1296">
            <v>1</v>
          </cell>
          <cell r="F1296">
            <v>4</v>
          </cell>
          <cell r="G1296">
            <v>4600</v>
          </cell>
          <cell r="H1296">
            <v>2</v>
          </cell>
          <cell r="I1296" t="str">
            <v>P</v>
          </cell>
          <cell r="J1296">
            <v>1</v>
          </cell>
          <cell r="K1296">
            <v>1305</v>
          </cell>
          <cell r="L1296">
            <v>1</v>
          </cell>
          <cell r="M1296">
            <v>1</v>
          </cell>
          <cell r="N1296">
            <v>108148</v>
          </cell>
        </row>
        <row r="1297">
          <cell r="A1297">
            <v>2003</v>
          </cell>
          <cell r="B1297">
            <v>4</v>
          </cell>
          <cell r="C1297" t="str">
            <v>212</v>
          </cell>
          <cell r="D1297">
            <v>1</v>
          </cell>
          <cell r="E1297">
            <v>1</v>
          </cell>
          <cell r="F1297">
            <v>4</v>
          </cell>
          <cell r="G1297">
            <v>4600</v>
          </cell>
          <cell r="H1297">
            <v>2</v>
          </cell>
          <cell r="I1297" t="str">
            <v>P</v>
          </cell>
          <cell r="J1297">
            <v>1</v>
          </cell>
          <cell r="K1297">
            <v>1306</v>
          </cell>
          <cell r="L1297">
            <v>1</v>
          </cell>
          <cell r="M1297">
            <v>1</v>
          </cell>
          <cell r="N1297">
            <v>636696</v>
          </cell>
        </row>
        <row r="1298">
          <cell r="A1298">
            <v>2003</v>
          </cell>
          <cell r="B1298">
            <v>4</v>
          </cell>
          <cell r="C1298" t="str">
            <v>212</v>
          </cell>
          <cell r="D1298">
            <v>1</v>
          </cell>
          <cell r="E1298">
            <v>1</v>
          </cell>
          <cell r="F1298">
            <v>4</v>
          </cell>
          <cell r="G1298">
            <v>4600</v>
          </cell>
          <cell r="H1298">
            <v>2</v>
          </cell>
          <cell r="I1298" t="str">
            <v>P</v>
          </cell>
          <cell r="J1298">
            <v>1</v>
          </cell>
          <cell r="K1298">
            <v>1507</v>
          </cell>
          <cell r="L1298">
            <v>1</v>
          </cell>
          <cell r="M1298">
            <v>1</v>
          </cell>
          <cell r="N1298">
            <v>91452</v>
          </cell>
        </row>
        <row r="1299">
          <cell r="A1299">
            <v>2003</v>
          </cell>
          <cell r="B1299">
            <v>4</v>
          </cell>
          <cell r="C1299" t="str">
            <v>212</v>
          </cell>
          <cell r="D1299">
            <v>1</v>
          </cell>
          <cell r="E1299">
            <v>1</v>
          </cell>
          <cell r="F1299">
            <v>4</v>
          </cell>
          <cell r="G1299">
            <v>4600</v>
          </cell>
          <cell r="H1299">
            <v>2</v>
          </cell>
          <cell r="I1299" t="str">
            <v>P</v>
          </cell>
          <cell r="J1299">
            <v>1</v>
          </cell>
          <cell r="K1299">
            <v>1508</v>
          </cell>
          <cell r="L1299">
            <v>1</v>
          </cell>
          <cell r="M1299">
            <v>1</v>
          </cell>
          <cell r="N1299">
            <v>77864</v>
          </cell>
        </row>
        <row r="1300">
          <cell r="A1300">
            <v>2003</v>
          </cell>
          <cell r="B1300">
            <v>4</v>
          </cell>
          <cell r="C1300" t="str">
            <v>212</v>
          </cell>
          <cell r="D1300">
            <v>1</v>
          </cell>
          <cell r="E1300">
            <v>1</v>
          </cell>
          <cell r="F1300">
            <v>4</v>
          </cell>
          <cell r="G1300">
            <v>4600</v>
          </cell>
          <cell r="H1300">
            <v>2</v>
          </cell>
          <cell r="I1300" t="str">
            <v>P</v>
          </cell>
          <cell r="J1300">
            <v>1</v>
          </cell>
          <cell r="K1300">
            <v>1509</v>
          </cell>
          <cell r="L1300">
            <v>1</v>
          </cell>
          <cell r="M1300">
            <v>1</v>
          </cell>
          <cell r="N1300">
            <v>9883462</v>
          </cell>
        </row>
        <row r="1301">
          <cell r="A1301">
            <v>2003</v>
          </cell>
          <cell r="B1301">
            <v>4</v>
          </cell>
          <cell r="C1301" t="str">
            <v>212</v>
          </cell>
          <cell r="D1301">
            <v>1</v>
          </cell>
          <cell r="E1301">
            <v>1</v>
          </cell>
          <cell r="F1301">
            <v>4</v>
          </cell>
          <cell r="G1301">
            <v>4600</v>
          </cell>
          <cell r="H1301">
            <v>2</v>
          </cell>
          <cell r="I1301" t="str">
            <v>P</v>
          </cell>
          <cell r="J1301">
            <v>1</v>
          </cell>
          <cell r="K1301">
            <v>1511</v>
          </cell>
          <cell r="L1301">
            <v>1</v>
          </cell>
          <cell r="M1301">
            <v>1</v>
          </cell>
          <cell r="N1301">
            <v>88800</v>
          </cell>
        </row>
        <row r="1302">
          <cell r="A1302">
            <v>2003</v>
          </cell>
          <cell r="B1302">
            <v>4</v>
          </cell>
          <cell r="C1302" t="str">
            <v>212</v>
          </cell>
          <cell r="D1302">
            <v>1</v>
          </cell>
          <cell r="E1302">
            <v>1</v>
          </cell>
          <cell r="F1302">
            <v>4</v>
          </cell>
          <cell r="G1302">
            <v>4600</v>
          </cell>
          <cell r="H1302">
            <v>2</v>
          </cell>
          <cell r="I1302" t="str">
            <v>P</v>
          </cell>
          <cell r="J1302">
            <v>1</v>
          </cell>
          <cell r="K1302">
            <v>2100</v>
          </cell>
          <cell r="L1302">
            <v>1</v>
          </cell>
          <cell r="M1302">
            <v>1</v>
          </cell>
          <cell r="N1302">
            <v>253288</v>
          </cell>
        </row>
        <row r="1303">
          <cell r="A1303">
            <v>2003</v>
          </cell>
          <cell r="B1303">
            <v>4</v>
          </cell>
          <cell r="C1303" t="str">
            <v>212</v>
          </cell>
          <cell r="D1303">
            <v>1</v>
          </cell>
          <cell r="E1303">
            <v>1</v>
          </cell>
          <cell r="F1303">
            <v>4</v>
          </cell>
          <cell r="G1303">
            <v>4600</v>
          </cell>
          <cell r="H1303">
            <v>2</v>
          </cell>
          <cell r="I1303" t="str">
            <v>P</v>
          </cell>
          <cell r="J1303">
            <v>1</v>
          </cell>
          <cell r="K1303">
            <v>2200</v>
          </cell>
          <cell r="L1303">
            <v>1</v>
          </cell>
          <cell r="M1303">
            <v>1</v>
          </cell>
          <cell r="N1303">
            <v>105296</v>
          </cell>
        </row>
        <row r="1304">
          <cell r="A1304">
            <v>2003</v>
          </cell>
          <cell r="B1304">
            <v>4</v>
          </cell>
          <cell r="C1304" t="str">
            <v>212</v>
          </cell>
          <cell r="D1304">
            <v>1</v>
          </cell>
          <cell r="E1304">
            <v>1</v>
          </cell>
          <cell r="F1304">
            <v>4</v>
          </cell>
          <cell r="G1304">
            <v>4600</v>
          </cell>
          <cell r="H1304">
            <v>2</v>
          </cell>
          <cell r="I1304" t="str">
            <v>P</v>
          </cell>
          <cell r="J1304">
            <v>1</v>
          </cell>
          <cell r="K1304">
            <v>2400</v>
          </cell>
          <cell r="L1304">
            <v>1</v>
          </cell>
          <cell r="M1304">
            <v>1</v>
          </cell>
          <cell r="N1304">
            <v>2763</v>
          </cell>
        </row>
        <row r="1305">
          <cell r="A1305">
            <v>2003</v>
          </cell>
          <cell r="B1305">
            <v>4</v>
          </cell>
          <cell r="C1305" t="str">
            <v>212</v>
          </cell>
          <cell r="D1305">
            <v>1</v>
          </cell>
          <cell r="E1305">
            <v>1</v>
          </cell>
          <cell r="F1305">
            <v>4</v>
          </cell>
          <cell r="G1305">
            <v>4600</v>
          </cell>
          <cell r="H1305">
            <v>2</v>
          </cell>
          <cell r="I1305" t="str">
            <v>P</v>
          </cell>
          <cell r="J1305">
            <v>1</v>
          </cell>
          <cell r="K1305">
            <v>2500</v>
          </cell>
          <cell r="L1305">
            <v>1</v>
          </cell>
          <cell r="M1305">
            <v>1</v>
          </cell>
          <cell r="N1305">
            <v>546</v>
          </cell>
        </row>
        <row r="1306">
          <cell r="A1306">
            <v>2003</v>
          </cell>
          <cell r="B1306">
            <v>4</v>
          </cell>
          <cell r="C1306" t="str">
            <v>212</v>
          </cell>
          <cell r="D1306">
            <v>1</v>
          </cell>
          <cell r="E1306">
            <v>1</v>
          </cell>
          <cell r="F1306">
            <v>4</v>
          </cell>
          <cell r="G1306">
            <v>4600</v>
          </cell>
          <cell r="H1306">
            <v>2</v>
          </cell>
          <cell r="I1306" t="str">
            <v>P</v>
          </cell>
          <cell r="J1306">
            <v>1</v>
          </cell>
          <cell r="K1306">
            <v>2700</v>
          </cell>
          <cell r="L1306">
            <v>1</v>
          </cell>
          <cell r="M1306">
            <v>1</v>
          </cell>
          <cell r="N1306">
            <v>373</v>
          </cell>
        </row>
        <row r="1307">
          <cell r="A1307">
            <v>2003</v>
          </cell>
          <cell r="B1307">
            <v>4</v>
          </cell>
          <cell r="C1307" t="str">
            <v>212</v>
          </cell>
          <cell r="D1307">
            <v>1</v>
          </cell>
          <cell r="E1307">
            <v>1</v>
          </cell>
          <cell r="F1307">
            <v>4</v>
          </cell>
          <cell r="G1307">
            <v>4600</v>
          </cell>
          <cell r="H1307">
            <v>2</v>
          </cell>
          <cell r="I1307" t="str">
            <v>P</v>
          </cell>
          <cell r="J1307">
            <v>1</v>
          </cell>
          <cell r="K1307">
            <v>3800</v>
          </cell>
          <cell r="L1307">
            <v>1</v>
          </cell>
          <cell r="M1307">
            <v>1</v>
          </cell>
          <cell r="N1307">
            <v>789000</v>
          </cell>
        </row>
        <row r="1308">
          <cell r="A1308">
            <v>2003</v>
          </cell>
          <cell r="B1308">
            <v>4</v>
          </cell>
          <cell r="C1308" t="str">
            <v>213</v>
          </cell>
          <cell r="D1308">
            <v>1</v>
          </cell>
          <cell r="E1308">
            <v>1</v>
          </cell>
          <cell r="F1308">
            <v>4</v>
          </cell>
          <cell r="G1308">
            <v>4600</v>
          </cell>
          <cell r="H1308">
            <v>1</v>
          </cell>
          <cell r="I1308" t="str">
            <v>P</v>
          </cell>
          <cell r="J1308">
            <v>1</v>
          </cell>
          <cell r="K1308">
            <v>1103</v>
          </cell>
          <cell r="L1308">
            <v>1</v>
          </cell>
          <cell r="M1308">
            <v>1</v>
          </cell>
          <cell r="N1308">
            <v>745197</v>
          </cell>
        </row>
        <row r="1309">
          <cell r="A1309">
            <v>2003</v>
          </cell>
          <cell r="B1309">
            <v>4</v>
          </cell>
          <cell r="C1309" t="str">
            <v>213</v>
          </cell>
          <cell r="D1309">
            <v>1</v>
          </cell>
          <cell r="E1309">
            <v>1</v>
          </cell>
          <cell r="F1309">
            <v>4</v>
          </cell>
          <cell r="G1309">
            <v>4600</v>
          </cell>
          <cell r="H1309">
            <v>1</v>
          </cell>
          <cell r="I1309" t="str">
            <v>P</v>
          </cell>
          <cell r="J1309">
            <v>1</v>
          </cell>
          <cell r="K1309">
            <v>1305</v>
          </cell>
          <cell r="L1309">
            <v>1</v>
          </cell>
          <cell r="M1309">
            <v>1</v>
          </cell>
          <cell r="N1309">
            <v>20700</v>
          </cell>
        </row>
        <row r="1310">
          <cell r="A1310">
            <v>2003</v>
          </cell>
          <cell r="B1310">
            <v>4</v>
          </cell>
          <cell r="C1310" t="str">
            <v>213</v>
          </cell>
          <cell r="D1310">
            <v>1</v>
          </cell>
          <cell r="E1310">
            <v>1</v>
          </cell>
          <cell r="F1310">
            <v>4</v>
          </cell>
          <cell r="G1310">
            <v>4600</v>
          </cell>
          <cell r="H1310">
            <v>1</v>
          </cell>
          <cell r="I1310" t="str">
            <v>P</v>
          </cell>
          <cell r="J1310">
            <v>1</v>
          </cell>
          <cell r="K1310">
            <v>1306</v>
          </cell>
          <cell r="L1310">
            <v>1</v>
          </cell>
          <cell r="M1310">
            <v>1</v>
          </cell>
          <cell r="N1310">
            <v>82799</v>
          </cell>
        </row>
        <row r="1311">
          <cell r="A1311">
            <v>2003</v>
          </cell>
          <cell r="B1311">
            <v>4</v>
          </cell>
          <cell r="C1311" t="str">
            <v>213</v>
          </cell>
          <cell r="D1311">
            <v>1</v>
          </cell>
          <cell r="E1311">
            <v>1</v>
          </cell>
          <cell r="F1311">
            <v>4</v>
          </cell>
          <cell r="G1311">
            <v>4600</v>
          </cell>
          <cell r="H1311">
            <v>1</v>
          </cell>
          <cell r="I1311" t="str">
            <v>P</v>
          </cell>
          <cell r="J1311">
            <v>1</v>
          </cell>
          <cell r="K1311">
            <v>1507</v>
          </cell>
          <cell r="L1311">
            <v>1</v>
          </cell>
          <cell r="M1311">
            <v>1</v>
          </cell>
          <cell r="N1311">
            <v>6468</v>
          </cell>
        </row>
        <row r="1312">
          <cell r="A1312">
            <v>2003</v>
          </cell>
          <cell r="B1312">
            <v>4</v>
          </cell>
          <cell r="C1312" t="str">
            <v>213</v>
          </cell>
          <cell r="D1312">
            <v>1</v>
          </cell>
          <cell r="E1312">
            <v>1</v>
          </cell>
          <cell r="F1312">
            <v>4</v>
          </cell>
          <cell r="G1312">
            <v>4600</v>
          </cell>
          <cell r="H1312">
            <v>1</v>
          </cell>
          <cell r="I1312" t="str">
            <v>P</v>
          </cell>
          <cell r="J1312">
            <v>1</v>
          </cell>
          <cell r="K1312">
            <v>1508</v>
          </cell>
          <cell r="L1312">
            <v>1</v>
          </cell>
          <cell r="M1312">
            <v>1</v>
          </cell>
          <cell r="N1312">
            <v>14904</v>
          </cell>
        </row>
        <row r="1313">
          <cell r="A1313">
            <v>2003</v>
          </cell>
          <cell r="B1313">
            <v>4</v>
          </cell>
          <cell r="C1313" t="str">
            <v>213</v>
          </cell>
          <cell r="D1313">
            <v>1</v>
          </cell>
          <cell r="E1313">
            <v>1</v>
          </cell>
          <cell r="F1313">
            <v>4</v>
          </cell>
          <cell r="G1313">
            <v>4600</v>
          </cell>
          <cell r="H1313">
            <v>1</v>
          </cell>
          <cell r="I1313" t="str">
            <v>P</v>
          </cell>
          <cell r="J1313">
            <v>1</v>
          </cell>
          <cell r="K1313">
            <v>1509</v>
          </cell>
          <cell r="L1313">
            <v>1</v>
          </cell>
          <cell r="M1313">
            <v>1</v>
          </cell>
          <cell r="N1313">
            <v>4058488</v>
          </cell>
        </row>
        <row r="1314">
          <cell r="A1314">
            <v>2003</v>
          </cell>
          <cell r="B1314">
            <v>4</v>
          </cell>
          <cell r="C1314" t="str">
            <v>213</v>
          </cell>
          <cell r="D1314">
            <v>1</v>
          </cell>
          <cell r="E1314">
            <v>1</v>
          </cell>
          <cell r="F1314">
            <v>4</v>
          </cell>
          <cell r="G1314">
            <v>4600</v>
          </cell>
          <cell r="H1314">
            <v>1</v>
          </cell>
          <cell r="I1314" t="str">
            <v>P</v>
          </cell>
          <cell r="J1314">
            <v>12</v>
          </cell>
          <cell r="K1314">
            <v>2100</v>
          </cell>
          <cell r="L1314">
            <v>1</v>
          </cell>
          <cell r="M1314">
            <v>1</v>
          </cell>
          <cell r="N1314">
            <v>121388</v>
          </cell>
        </row>
        <row r="1315">
          <cell r="A1315">
            <v>2003</v>
          </cell>
          <cell r="B1315">
            <v>4</v>
          </cell>
          <cell r="C1315" t="str">
            <v>213</v>
          </cell>
          <cell r="D1315">
            <v>1</v>
          </cell>
          <cell r="E1315">
            <v>1</v>
          </cell>
          <cell r="F1315">
            <v>4</v>
          </cell>
          <cell r="G1315">
            <v>4600</v>
          </cell>
          <cell r="H1315">
            <v>1</v>
          </cell>
          <cell r="I1315" t="str">
            <v>P</v>
          </cell>
          <cell r="J1315">
            <v>12</v>
          </cell>
          <cell r="K1315">
            <v>2200</v>
          </cell>
          <cell r="L1315">
            <v>1</v>
          </cell>
          <cell r="M1315">
            <v>1</v>
          </cell>
          <cell r="N1315">
            <v>44230</v>
          </cell>
        </row>
        <row r="1316">
          <cell r="A1316">
            <v>2003</v>
          </cell>
          <cell r="B1316">
            <v>4</v>
          </cell>
          <cell r="C1316" t="str">
            <v>213</v>
          </cell>
          <cell r="D1316">
            <v>1</v>
          </cell>
          <cell r="E1316">
            <v>1</v>
          </cell>
          <cell r="F1316">
            <v>4</v>
          </cell>
          <cell r="G1316">
            <v>4600</v>
          </cell>
          <cell r="H1316">
            <v>1</v>
          </cell>
          <cell r="I1316" t="str">
            <v>P</v>
          </cell>
          <cell r="J1316">
            <v>12</v>
          </cell>
          <cell r="K1316">
            <v>2300</v>
          </cell>
          <cell r="L1316">
            <v>1</v>
          </cell>
          <cell r="M1316">
            <v>1</v>
          </cell>
          <cell r="N1316">
            <v>12562</v>
          </cell>
        </row>
        <row r="1317">
          <cell r="A1317">
            <v>2003</v>
          </cell>
          <cell r="B1317">
            <v>4</v>
          </cell>
          <cell r="C1317" t="str">
            <v>213</v>
          </cell>
          <cell r="D1317">
            <v>1</v>
          </cell>
          <cell r="E1317">
            <v>1</v>
          </cell>
          <cell r="F1317">
            <v>4</v>
          </cell>
          <cell r="G1317">
            <v>4600</v>
          </cell>
          <cell r="H1317">
            <v>1</v>
          </cell>
          <cell r="I1317" t="str">
            <v>P</v>
          </cell>
          <cell r="J1317">
            <v>12</v>
          </cell>
          <cell r="K1317">
            <v>2400</v>
          </cell>
          <cell r="L1317">
            <v>1</v>
          </cell>
          <cell r="M1317">
            <v>1</v>
          </cell>
          <cell r="N1317">
            <v>1800</v>
          </cell>
        </row>
        <row r="1318">
          <cell r="A1318">
            <v>2003</v>
          </cell>
          <cell r="B1318">
            <v>4</v>
          </cell>
          <cell r="C1318" t="str">
            <v>213</v>
          </cell>
          <cell r="D1318">
            <v>1</v>
          </cell>
          <cell r="E1318">
            <v>1</v>
          </cell>
          <cell r="F1318">
            <v>4</v>
          </cell>
          <cell r="G1318">
            <v>4600</v>
          </cell>
          <cell r="H1318">
            <v>1</v>
          </cell>
          <cell r="I1318" t="str">
            <v>P</v>
          </cell>
          <cell r="J1318">
            <v>12</v>
          </cell>
          <cell r="K1318">
            <v>2500</v>
          </cell>
          <cell r="L1318">
            <v>1</v>
          </cell>
          <cell r="M1318">
            <v>1</v>
          </cell>
          <cell r="N1318">
            <v>7782</v>
          </cell>
        </row>
        <row r="1319">
          <cell r="A1319">
            <v>2003</v>
          </cell>
          <cell r="B1319">
            <v>4</v>
          </cell>
          <cell r="C1319" t="str">
            <v>213</v>
          </cell>
          <cell r="D1319">
            <v>1</v>
          </cell>
          <cell r="E1319">
            <v>1</v>
          </cell>
          <cell r="F1319">
            <v>4</v>
          </cell>
          <cell r="G1319">
            <v>4600</v>
          </cell>
          <cell r="H1319">
            <v>1</v>
          </cell>
          <cell r="I1319" t="str">
            <v>P</v>
          </cell>
          <cell r="J1319">
            <v>12</v>
          </cell>
          <cell r="K1319">
            <v>2700</v>
          </cell>
          <cell r="L1319">
            <v>1</v>
          </cell>
          <cell r="M1319">
            <v>1</v>
          </cell>
          <cell r="N1319">
            <v>4892</v>
          </cell>
        </row>
        <row r="1320">
          <cell r="A1320">
            <v>2003</v>
          </cell>
          <cell r="B1320">
            <v>4</v>
          </cell>
          <cell r="C1320" t="str">
            <v>213</v>
          </cell>
          <cell r="D1320">
            <v>1</v>
          </cell>
          <cell r="E1320">
            <v>1</v>
          </cell>
          <cell r="F1320">
            <v>4</v>
          </cell>
          <cell r="G1320">
            <v>4600</v>
          </cell>
          <cell r="H1320">
            <v>1</v>
          </cell>
          <cell r="I1320" t="str">
            <v>P</v>
          </cell>
          <cell r="J1320">
            <v>12</v>
          </cell>
          <cell r="K1320">
            <v>3100</v>
          </cell>
          <cell r="L1320">
            <v>1</v>
          </cell>
          <cell r="M1320">
            <v>1</v>
          </cell>
          <cell r="N1320">
            <v>17505</v>
          </cell>
        </row>
        <row r="1321">
          <cell r="A1321">
            <v>2003</v>
          </cell>
          <cell r="B1321">
            <v>4</v>
          </cell>
          <cell r="C1321" t="str">
            <v>213</v>
          </cell>
          <cell r="D1321">
            <v>1</v>
          </cell>
          <cell r="E1321">
            <v>1</v>
          </cell>
          <cell r="F1321">
            <v>4</v>
          </cell>
          <cell r="G1321">
            <v>4600</v>
          </cell>
          <cell r="H1321">
            <v>1</v>
          </cell>
          <cell r="I1321" t="str">
            <v>P</v>
          </cell>
          <cell r="J1321">
            <v>12</v>
          </cell>
          <cell r="K1321">
            <v>3400</v>
          </cell>
          <cell r="L1321">
            <v>1</v>
          </cell>
          <cell r="M1321">
            <v>1</v>
          </cell>
          <cell r="N1321">
            <v>91900</v>
          </cell>
        </row>
        <row r="1322">
          <cell r="A1322">
            <v>2003</v>
          </cell>
          <cell r="B1322">
            <v>4</v>
          </cell>
          <cell r="C1322" t="str">
            <v>213</v>
          </cell>
          <cell r="D1322">
            <v>1</v>
          </cell>
          <cell r="E1322">
            <v>1</v>
          </cell>
          <cell r="F1322">
            <v>4</v>
          </cell>
          <cell r="G1322">
            <v>4600</v>
          </cell>
          <cell r="H1322">
            <v>1</v>
          </cell>
          <cell r="I1322" t="str">
            <v>P</v>
          </cell>
          <cell r="J1322">
            <v>12</v>
          </cell>
          <cell r="K1322">
            <v>3500</v>
          </cell>
          <cell r="L1322">
            <v>1</v>
          </cell>
          <cell r="M1322">
            <v>1</v>
          </cell>
          <cell r="N1322">
            <v>66000</v>
          </cell>
        </row>
        <row r="1323">
          <cell r="A1323">
            <v>2003</v>
          </cell>
          <cell r="B1323">
            <v>4</v>
          </cell>
          <cell r="C1323" t="str">
            <v>213</v>
          </cell>
          <cell r="D1323">
            <v>1</v>
          </cell>
          <cell r="E1323">
            <v>1</v>
          </cell>
          <cell r="F1323">
            <v>4</v>
          </cell>
          <cell r="G1323">
            <v>4600</v>
          </cell>
          <cell r="H1323">
            <v>1</v>
          </cell>
          <cell r="I1323" t="str">
            <v>P</v>
          </cell>
          <cell r="J1323">
            <v>12</v>
          </cell>
          <cell r="K1323">
            <v>3800</v>
          </cell>
          <cell r="L1323">
            <v>1</v>
          </cell>
          <cell r="M1323">
            <v>1</v>
          </cell>
          <cell r="N1323">
            <v>557072</v>
          </cell>
        </row>
        <row r="1324">
          <cell r="A1324">
            <v>2003</v>
          </cell>
          <cell r="B1324">
            <v>4</v>
          </cell>
          <cell r="C1324" t="str">
            <v>214</v>
          </cell>
          <cell r="D1324">
            <v>1</v>
          </cell>
          <cell r="E1324">
            <v>1</v>
          </cell>
          <cell r="F1324">
            <v>4</v>
          </cell>
          <cell r="G1324">
            <v>4600</v>
          </cell>
          <cell r="H1324">
            <v>1</v>
          </cell>
          <cell r="I1324" t="str">
            <v>P</v>
          </cell>
          <cell r="J1324">
            <v>1</v>
          </cell>
          <cell r="K1324">
            <v>1103</v>
          </cell>
          <cell r="L1324">
            <v>1</v>
          </cell>
          <cell r="M1324">
            <v>1</v>
          </cell>
          <cell r="N1324">
            <v>535031</v>
          </cell>
        </row>
        <row r="1325">
          <cell r="A1325">
            <v>2003</v>
          </cell>
          <cell r="B1325">
            <v>4</v>
          </cell>
          <cell r="C1325" t="str">
            <v>214</v>
          </cell>
          <cell r="D1325">
            <v>1</v>
          </cell>
          <cell r="E1325">
            <v>1</v>
          </cell>
          <cell r="F1325">
            <v>4</v>
          </cell>
          <cell r="G1325">
            <v>4600</v>
          </cell>
          <cell r="H1325">
            <v>1</v>
          </cell>
          <cell r="I1325" t="str">
            <v>P</v>
          </cell>
          <cell r="J1325">
            <v>1</v>
          </cell>
          <cell r="K1325">
            <v>1305</v>
          </cell>
          <cell r="L1325">
            <v>1</v>
          </cell>
          <cell r="M1325">
            <v>1</v>
          </cell>
          <cell r="N1325">
            <v>14862</v>
          </cell>
        </row>
        <row r="1326">
          <cell r="A1326">
            <v>2003</v>
          </cell>
          <cell r="B1326">
            <v>4</v>
          </cell>
          <cell r="C1326" t="str">
            <v>214</v>
          </cell>
          <cell r="D1326">
            <v>1</v>
          </cell>
          <cell r="E1326">
            <v>1</v>
          </cell>
          <cell r="F1326">
            <v>4</v>
          </cell>
          <cell r="G1326">
            <v>4600</v>
          </cell>
          <cell r="H1326">
            <v>1</v>
          </cell>
          <cell r="I1326" t="str">
            <v>P</v>
          </cell>
          <cell r="J1326">
            <v>1</v>
          </cell>
          <cell r="K1326">
            <v>1306</v>
          </cell>
          <cell r="L1326">
            <v>1</v>
          </cell>
          <cell r="M1326">
            <v>1</v>
          </cell>
          <cell r="N1326">
            <v>59448</v>
          </cell>
        </row>
        <row r="1327">
          <cell r="A1327">
            <v>2003</v>
          </cell>
          <cell r="B1327">
            <v>4</v>
          </cell>
          <cell r="C1327" t="str">
            <v>214</v>
          </cell>
          <cell r="D1327">
            <v>1</v>
          </cell>
          <cell r="E1327">
            <v>1</v>
          </cell>
          <cell r="F1327">
            <v>4</v>
          </cell>
          <cell r="G1327">
            <v>4600</v>
          </cell>
          <cell r="H1327">
            <v>1</v>
          </cell>
          <cell r="I1327" t="str">
            <v>P</v>
          </cell>
          <cell r="J1327">
            <v>1</v>
          </cell>
          <cell r="K1327">
            <v>1507</v>
          </cell>
          <cell r="L1327">
            <v>1</v>
          </cell>
          <cell r="M1327">
            <v>1</v>
          </cell>
          <cell r="N1327">
            <v>3696</v>
          </cell>
        </row>
        <row r="1328">
          <cell r="A1328">
            <v>2003</v>
          </cell>
          <cell r="B1328">
            <v>4</v>
          </cell>
          <cell r="C1328" t="str">
            <v>214</v>
          </cell>
          <cell r="D1328">
            <v>1</v>
          </cell>
          <cell r="E1328">
            <v>1</v>
          </cell>
          <cell r="F1328">
            <v>4</v>
          </cell>
          <cell r="G1328">
            <v>4600</v>
          </cell>
          <cell r="H1328">
            <v>1</v>
          </cell>
          <cell r="I1328" t="str">
            <v>P</v>
          </cell>
          <cell r="J1328">
            <v>1</v>
          </cell>
          <cell r="K1328">
            <v>1508</v>
          </cell>
          <cell r="L1328">
            <v>1</v>
          </cell>
          <cell r="M1328">
            <v>1</v>
          </cell>
          <cell r="N1328">
            <v>10700</v>
          </cell>
        </row>
        <row r="1329">
          <cell r="A1329">
            <v>2003</v>
          </cell>
          <cell r="B1329">
            <v>4</v>
          </cell>
          <cell r="C1329" t="str">
            <v>214</v>
          </cell>
          <cell r="D1329">
            <v>1</v>
          </cell>
          <cell r="E1329">
            <v>1</v>
          </cell>
          <cell r="F1329">
            <v>4</v>
          </cell>
          <cell r="G1329">
            <v>4600</v>
          </cell>
          <cell r="H1329">
            <v>1</v>
          </cell>
          <cell r="I1329" t="str">
            <v>P</v>
          </cell>
          <cell r="J1329">
            <v>1</v>
          </cell>
          <cell r="K1329">
            <v>1509</v>
          </cell>
          <cell r="L1329">
            <v>1</v>
          </cell>
          <cell r="M1329">
            <v>1</v>
          </cell>
          <cell r="N1329">
            <v>3535873</v>
          </cell>
        </row>
        <row r="1330">
          <cell r="A1330">
            <v>2003</v>
          </cell>
          <cell r="B1330">
            <v>4</v>
          </cell>
          <cell r="C1330" t="str">
            <v>214</v>
          </cell>
          <cell r="D1330">
            <v>1</v>
          </cell>
          <cell r="E1330">
            <v>1</v>
          </cell>
          <cell r="F1330">
            <v>4</v>
          </cell>
          <cell r="G1330">
            <v>4600</v>
          </cell>
          <cell r="H1330">
            <v>1</v>
          </cell>
          <cell r="I1330" t="str">
            <v>P</v>
          </cell>
          <cell r="J1330">
            <v>13</v>
          </cell>
          <cell r="K1330">
            <v>2100</v>
          </cell>
          <cell r="L1330">
            <v>1</v>
          </cell>
          <cell r="M1330">
            <v>1</v>
          </cell>
          <cell r="N1330">
            <v>159218</v>
          </cell>
        </row>
        <row r="1331">
          <cell r="A1331">
            <v>2003</v>
          </cell>
          <cell r="B1331">
            <v>4</v>
          </cell>
          <cell r="C1331" t="str">
            <v>214</v>
          </cell>
          <cell r="D1331">
            <v>1</v>
          </cell>
          <cell r="E1331">
            <v>1</v>
          </cell>
          <cell r="F1331">
            <v>4</v>
          </cell>
          <cell r="G1331">
            <v>4600</v>
          </cell>
          <cell r="H1331">
            <v>1</v>
          </cell>
          <cell r="I1331" t="str">
            <v>P</v>
          </cell>
          <cell r="J1331">
            <v>13</v>
          </cell>
          <cell r="K1331">
            <v>2200</v>
          </cell>
          <cell r="L1331">
            <v>1</v>
          </cell>
          <cell r="M1331">
            <v>1</v>
          </cell>
          <cell r="N1331">
            <v>56500</v>
          </cell>
        </row>
        <row r="1332">
          <cell r="A1332">
            <v>2003</v>
          </cell>
          <cell r="B1332">
            <v>4</v>
          </cell>
          <cell r="C1332" t="str">
            <v>214</v>
          </cell>
          <cell r="D1332">
            <v>1</v>
          </cell>
          <cell r="E1332">
            <v>1</v>
          </cell>
          <cell r="F1332">
            <v>4</v>
          </cell>
          <cell r="G1332">
            <v>4600</v>
          </cell>
          <cell r="H1332">
            <v>1</v>
          </cell>
          <cell r="I1332" t="str">
            <v>P</v>
          </cell>
          <cell r="J1332">
            <v>13</v>
          </cell>
          <cell r="K1332">
            <v>2300</v>
          </cell>
          <cell r="L1332">
            <v>1</v>
          </cell>
          <cell r="M1332">
            <v>1</v>
          </cell>
          <cell r="N1332">
            <v>7539</v>
          </cell>
        </row>
        <row r="1333">
          <cell r="A1333">
            <v>2003</v>
          </cell>
          <cell r="B1333">
            <v>4</v>
          </cell>
          <cell r="C1333" t="str">
            <v>214</v>
          </cell>
          <cell r="D1333">
            <v>1</v>
          </cell>
          <cell r="E1333">
            <v>1</v>
          </cell>
          <cell r="F1333">
            <v>4</v>
          </cell>
          <cell r="G1333">
            <v>4600</v>
          </cell>
          <cell r="H1333">
            <v>1</v>
          </cell>
          <cell r="I1333" t="str">
            <v>P</v>
          </cell>
          <cell r="J1333">
            <v>13</v>
          </cell>
          <cell r="K1333">
            <v>2400</v>
          </cell>
          <cell r="L1333">
            <v>1</v>
          </cell>
          <cell r="M1333">
            <v>1</v>
          </cell>
          <cell r="N1333">
            <v>27</v>
          </cell>
        </row>
        <row r="1334">
          <cell r="A1334">
            <v>2003</v>
          </cell>
          <cell r="B1334">
            <v>4</v>
          </cell>
          <cell r="C1334" t="str">
            <v>214</v>
          </cell>
          <cell r="D1334">
            <v>1</v>
          </cell>
          <cell r="E1334">
            <v>1</v>
          </cell>
          <cell r="F1334">
            <v>4</v>
          </cell>
          <cell r="G1334">
            <v>4600</v>
          </cell>
          <cell r="H1334">
            <v>1</v>
          </cell>
          <cell r="I1334" t="str">
            <v>P</v>
          </cell>
          <cell r="J1334">
            <v>13</v>
          </cell>
          <cell r="K1334">
            <v>2500</v>
          </cell>
          <cell r="L1334">
            <v>1</v>
          </cell>
          <cell r="M1334">
            <v>1</v>
          </cell>
          <cell r="N1334">
            <v>9118</v>
          </cell>
        </row>
        <row r="1335">
          <cell r="A1335">
            <v>2003</v>
          </cell>
          <cell r="B1335">
            <v>4</v>
          </cell>
          <cell r="C1335" t="str">
            <v>214</v>
          </cell>
          <cell r="D1335">
            <v>1</v>
          </cell>
          <cell r="E1335">
            <v>1</v>
          </cell>
          <cell r="F1335">
            <v>4</v>
          </cell>
          <cell r="G1335">
            <v>4600</v>
          </cell>
          <cell r="H1335">
            <v>1</v>
          </cell>
          <cell r="I1335" t="str">
            <v>P</v>
          </cell>
          <cell r="J1335">
            <v>13</v>
          </cell>
          <cell r="K1335">
            <v>2700</v>
          </cell>
          <cell r="L1335">
            <v>1</v>
          </cell>
          <cell r="M1335">
            <v>1</v>
          </cell>
          <cell r="N1335">
            <v>5262</v>
          </cell>
        </row>
        <row r="1336">
          <cell r="A1336">
            <v>2003</v>
          </cell>
          <cell r="B1336">
            <v>4</v>
          </cell>
          <cell r="C1336" t="str">
            <v>214</v>
          </cell>
          <cell r="D1336">
            <v>1</v>
          </cell>
          <cell r="E1336">
            <v>1</v>
          </cell>
          <cell r="F1336">
            <v>4</v>
          </cell>
          <cell r="G1336">
            <v>4600</v>
          </cell>
          <cell r="H1336">
            <v>1</v>
          </cell>
          <cell r="I1336" t="str">
            <v>P</v>
          </cell>
          <cell r="J1336">
            <v>13</v>
          </cell>
          <cell r="K1336">
            <v>3100</v>
          </cell>
          <cell r="L1336">
            <v>1</v>
          </cell>
          <cell r="M1336">
            <v>1</v>
          </cell>
          <cell r="N1336">
            <v>15000</v>
          </cell>
        </row>
        <row r="1337">
          <cell r="A1337">
            <v>2003</v>
          </cell>
          <cell r="B1337">
            <v>4</v>
          </cell>
          <cell r="C1337" t="str">
            <v>214</v>
          </cell>
          <cell r="D1337">
            <v>1</v>
          </cell>
          <cell r="E1337">
            <v>1</v>
          </cell>
          <cell r="F1337">
            <v>4</v>
          </cell>
          <cell r="G1337">
            <v>4600</v>
          </cell>
          <cell r="H1337">
            <v>1</v>
          </cell>
          <cell r="I1337" t="str">
            <v>P</v>
          </cell>
          <cell r="J1337">
            <v>13</v>
          </cell>
          <cell r="K1337">
            <v>3200</v>
          </cell>
          <cell r="L1337">
            <v>1</v>
          </cell>
          <cell r="M1337">
            <v>1</v>
          </cell>
          <cell r="N1337">
            <v>20000</v>
          </cell>
        </row>
        <row r="1338">
          <cell r="A1338">
            <v>2003</v>
          </cell>
          <cell r="B1338">
            <v>4</v>
          </cell>
          <cell r="C1338" t="str">
            <v>214</v>
          </cell>
          <cell r="D1338">
            <v>1</v>
          </cell>
          <cell r="E1338">
            <v>1</v>
          </cell>
          <cell r="F1338">
            <v>4</v>
          </cell>
          <cell r="G1338">
            <v>4600</v>
          </cell>
          <cell r="H1338">
            <v>1</v>
          </cell>
          <cell r="I1338" t="str">
            <v>P</v>
          </cell>
          <cell r="J1338">
            <v>13</v>
          </cell>
          <cell r="K1338">
            <v>3400</v>
          </cell>
          <cell r="L1338">
            <v>1</v>
          </cell>
          <cell r="M1338">
            <v>1</v>
          </cell>
          <cell r="N1338">
            <v>102500</v>
          </cell>
        </row>
        <row r="1339">
          <cell r="A1339">
            <v>2003</v>
          </cell>
          <cell r="B1339">
            <v>4</v>
          </cell>
          <cell r="C1339" t="str">
            <v>214</v>
          </cell>
          <cell r="D1339">
            <v>1</v>
          </cell>
          <cell r="E1339">
            <v>1</v>
          </cell>
          <cell r="F1339">
            <v>4</v>
          </cell>
          <cell r="G1339">
            <v>4600</v>
          </cell>
          <cell r="H1339">
            <v>1</v>
          </cell>
          <cell r="I1339" t="str">
            <v>P</v>
          </cell>
          <cell r="J1339">
            <v>13</v>
          </cell>
          <cell r="K1339">
            <v>3500</v>
          </cell>
          <cell r="L1339">
            <v>1</v>
          </cell>
          <cell r="M1339">
            <v>1</v>
          </cell>
          <cell r="N1339">
            <v>100000</v>
          </cell>
        </row>
        <row r="1340">
          <cell r="A1340">
            <v>2003</v>
          </cell>
          <cell r="B1340">
            <v>4</v>
          </cell>
          <cell r="C1340" t="str">
            <v>214</v>
          </cell>
          <cell r="D1340">
            <v>1</v>
          </cell>
          <cell r="E1340">
            <v>1</v>
          </cell>
          <cell r="F1340">
            <v>4</v>
          </cell>
          <cell r="G1340">
            <v>4600</v>
          </cell>
          <cell r="H1340">
            <v>1</v>
          </cell>
          <cell r="I1340" t="str">
            <v>P</v>
          </cell>
          <cell r="J1340">
            <v>13</v>
          </cell>
          <cell r="K1340">
            <v>3800</v>
          </cell>
          <cell r="L1340">
            <v>1</v>
          </cell>
          <cell r="M1340">
            <v>1</v>
          </cell>
          <cell r="N1340">
            <v>730019</v>
          </cell>
        </row>
        <row r="1341">
          <cell r="A1341">
            <v>2003</v>
          </cell>
          <cell r="B1341">
            <v>4</v>
          </cell>
          <cell r="C1341" t="str">
            <v>300</v>
          </cell>
          <cell r="D1341">
            <v>1</v>
          </cell>
          <cell r="E1341">
            <v>1</v>
          </cell>
          <cell r="F1341">
            <v>4</v>
          </cell>
          <cell r="G1341">
            <v>4600</v>
          </cell>
          <cell r="H1341">
            <v>1</v>
          </cell>
          <cell r="I1341" t="str">
            <v>P</v>
          </cell>
          <cell r="J1341">
            <v>1</v>
          </cell>
          <cell r="K1341">
            <v>1103</v>
          </cell>
          <cell r="L1341">
            <v>1</v>
          </cell>
          <cell r="M1341">
            <v>1</v>
          </cell>
          <cell r="N1341">
            <v>3332106</v>
          </cell>
        </row>
        <row r="1342">
          <cell r="A1342">
            <v>2003</v>
          </cell>
          <cell r="B1342">
            <v>4</v>
          </cell>
          <cell r="C1342" t="str">
            <v>300</v>
          </cell>
          <cell r="D1342">
            <v>1</v>
          </cell>
          <cell r="E1342">
            <v>1</v>
          </cell>
          <cell r="F1342">
            <v>4</v>
          </cell>
          <cell r="G1342">
            <v>4600</v>
          </cell>
          <cell r="H1342">
            <v>1</v>
          </cell>
          <cell r="I1342" t="str">
            <v>P</v>
          </cell>
          <cell r="J1342">
            <v>1</v>
          </cell>
          <cell r="K1342">
            <v>1305</v>
          </cell>
          <cell r="L1342">
            <v>1</v>
          </cell>
          <cell r="M1342">
            <v>1</v>
          </cell>
          <cell r="N1342">
            <v>92559</v>
          </cell>
        </row>
        <row r="1343">
          <cell r="A1343">
            <v>2003</v>
          </cell>
          <cell r="B1343">
            <v>4</v>
          </cell>
          <cell r="C1343" t="str">
            <v>300</v>
          </cell>
          <cell r="D1343">
            <v>1</v>
          </cell>
          <cell r="E1343">
            <v>1</v>
          </cell>
          <cell r="F1343">
            <v>4</v>
          </cell>
          <cell r="G1343">
            <v>4600</v>
          </cell>
          <cell r="H1343">
            <v>1</v>
          </cell>
          <cell r="I1343" t="str">
            <v>P</v>
          </cell>
          <cell r="J1343">
            <v>1</v>
          </cell>
          <cell r="K1343">
            <v>1306</v>
          </cell>
          <cell r="L1343">
            <v>1</v>
          </cell>
          <cell r="M1343">
            <v>1</v>
          </cell>
          <cell r="N1343">
            <v>370234</v>
          </cell>
        </row>
        <row r="1344">
          <cell r="A1344">
            <v>2003</v>
          </cell>
          <cell r="B1344">
            <v>4</v>
          </cell>
          <cell r="C1344" t="str">
            <v>300</v>
          </cell>
          <cell r="D1344">
            <v>1</v>
          </cell>
          <cell r="E1344">
            <v>1</v>
          </cell>
          <cell r="F1344">
            <v>4</v>
          </cell>
          <cell r="G1344">
            <v>4600</v>
          </cell>
          <cell r="H1344">
            <v>1</v>
          </cell>
          <cell r="I1344" t="str">
            <v>P</v>
          </cell>
          <cell r="J1344">
            <v>1</v>
          </cell>
          <cell r="K1344">
            <v>1507</v>
          </cell>
          <cell r="L1344">
            <v>1</v>
          </cell>
          <cell r="M1344">
            <v>1</v>
          </cell>
          <cell r="N1344">
            <v>69024</v>
          </cell>
        </row>
        <row r="1345">
          <cell r="A1345">
            <v>2003</v>
          </cell>
          <cell r="B1345">
            <v>4</v>
          </cell>
          <cell r="C1345" t="str">
            <v>300</v>
          </cell>
          <cell r="D1345">
            <v>1</v>
          </cell>
          <cell r="E1345">
            <v>1</v>
          </cell>
          <cell r="F1345">
            <v>4</v>
          </cell>
          <cell r="G1345">
            <v>4600</v>
          </cell>
          <cell r="H1345">
            <v>1</v>
          </cell>
          <cell r="I1345" t="str">
            <v>P</v>
          </cell>
          <cell r="J1345">
            <v>1</v>
          </cell>
          <cell r="K1345">
            <v>1508</v>
          </cell>
          <cell r="L1345">
            <v>1</v>
          </cell>
          <cell r="M1345">
            <v>1</v>
          </cell>
          <cell r="N1345">
            <v>66641</v>
          </cell>
        </row>
        <row r="1346">
          <cell r="A1346">
            <v>2003</v>
          </cell>
          <cell r="B1346">
            <v>4</v>
          </cell>
          <cell r="C1346" t="str">
            <v>300</v>
          </cell>
          <cell r="D1346">
            <v>1</v>
          </cell>
          <cell r="E1346">
            <v>1</v>
          </cell>
          <cell r="F1346">
            <v>4</v>
          </cell>
          <cell r="G1346">
            <v>4600</v>
          </cell>
          <cell r="H1346">
            <v>1</v>
          </cell>
          <cell r="I1346" t="str">
            <v>P</v>
          </cell>
          <cell r="J1346">
            <v>1</v>
          </cell>
          <cell r="K1346">
            <v>1509</v>
          </cell>
          <cell r="L1346">
            <v>1</v>
          </cell>
          <cell r="M1346">
            <v>1</v>
          </cell>
          <cell r="N1346">
            <v>9076111</v>
          </cell>
        </row>
        <row r="1347">
          <cell r="A1347">
            <v>2003</v>
          </cell>
          <cell r="B1347">
            <v>4</v>
          </cell>
          <cell r="C1347" t="str">
            <v>300</v>
          </cell>
          <cell r="D1347">
            <v>1</v>
          </cell>
          <cell r="E1347">
            <v>1</v>
          </cell>
          <cell r="F1347">
            <v>4</v>
          </cell>
          <cell r="G1347">
            <v>4600</v>
          </cell>
          <cell r="H1347">
            <v>1</v>
          </cell>
          <cell r="I1347" t="str">
            <v>P</v>
          </cell>
          <cell r="J1347">
            <v>1</v>
          </cell>
          <cell r="K1347">
            <v>1511</v>
          </cell>
          <cell r="L1347">
            <v>1</v>
          </cell>
          <cell r="M1347">
            <v>1</v>
          </cell>
          <cell r="N1347">
            <v>63936</v>
          </cell>
        </row>
        <row r="1348">
          <cell r="A1348">
            <v>2003</v>
          </cell>
          <cell r="B1348">
            <v>4</v>
          </cell>
          <cell r="C1348" t="str">
            <v>300</v>
          </cell>
          <cell r="D1348">
            <v>1</v>
          </cell>
          <cell r="E1348">
            <v>1</v>
          </cell>
          <cell r="F1348">
            <v>4</v>
          </cell>
          <cell r="G1348">
            <v>4600</v>
          </cell>
          <cell r="H1348">
            <v>1</v>
          </cell>
          <cell r="I1348" t="str">
            <v>P</v>
          </cell>
          <cell r="J1348">
            <v>1</v>
          </cell>
          <cell r="K1348">
            <v>2100</v>
          </cell>
          <cell r="L1348">
            <v>1</v>
          </cell>
          <cell r="M1348">
            <v>1</v>
          </cell>
          <cell r="N1348">
            <v>26332</v>
          </cell>
        </row>
        <row r="1349">
          <cell r="A1349">
            <v>2003</v>
          </cell>
          <cell r="B1349">
            <v>4</v>
          </cell>
          <cell r="C1349" t="str">
            <v>300</v>
          </cell>
          <cell r="D1349">
            <v>1</v>
          </cell>
          <cell r="E1349">
            <v>1</v>
          </cell>
          <cell r="F1349">
            <v>4</v>
          </cell>
          <cell r="G1349">
            <v>4600</v>
          </cell>
          <cell r="H1349">
            <v>1</v>
          </cell>
          <cell r="I1349" t="str">
            <v>P</v>
          </cell>
          <cell r="J1349">
            <v>1</v>
          </cell>
          <cell r="K1349">
            <v>2200</v>
          </cell>
          <cell r="L1349">
            <v>1</v>
          </cell>
          <cell r="M1349">
            <v>1</v>
          </cell>
          <cell r="N1349">
            <v>22000</v>
          </cell>
        </row>
        <row r="1350">
          <cell r="A1350">
            <v>2003</v>
          </cell>
          <cell r="B1350">
            <v>4</v>
          </cell>
          <cell r="C1350" t="str">
            <v>300</v>
          </cell>
          <cell r="D1350">
            <v>1</v>
          </cell>
          <cell r="E1350">
            <v>1</v>
          </cell>
          <cell r="F1350">
            <v>4</v>
          </cell>
          <cell r="G1350">
            <v>4600</v>
          </cell>
          <cell r="H1350">
            <v>1</v>
          </cell>
          <cell r="I1350" t="str">
            <v>P</v>
          </cell>
          <cell r="J1350">
            <v>1</v>
          </cell>
          <cell r="K1350">
            <v>2300</v>
          </cell>
          <cell r="L1350">
            <v>1</v>
          </cell>
          <cell r="M1350">
            <v>1</v>
          </cell>
          <cell r="N1350">
            <v>23282</v>
          </cell>
        </row>
        <row r="1351">
          <cell r="A1351">
            <v>2003</v>
          </cell>
          <cell r="B1351">
            <v>4</v>
          </cell>
          <cell r="C1351" t="str">
            <v>300</v>
          </cell>
          <cell r="D1351">
            <v>1</v>
          </cell>
          <cell r="E1351">
            <v>1</v>
          </cell>
          <cell r="F1351">
            <v>4</v>
          </cell>
          <cell r="G1351">
            <v>4600</v>
          </cell>
          <cell r="H1351">
            <v>1</v>
          </cell>
          <cell r="I1351" t="str">
            <v>P</v>
          </cell>
          <cell r="J1351">
            <v>1</v>
          </cell>
          <cell r="K1351">
            <v>2500</v>
          </cell>
          <cell r="L1351">
            <v>1</v>
          </cell>
          <cell r="M1351">
            <v>1</v>
          </cell>
          <cell r="N1351">
            <v>4143</v>
          </cell>
        </row>
        <row r="1352">
          <cell r="A1352">
            <v>2003</v>
          </cell>
          <cell r="B1352">
            <v>4</v>
          </cell>
          <cell r="C1352" t="str">
            <v>300</v>
          </cell>
          <cell r="D1352">
            <v>1</v>
          </cell>
          <cell r="E1352">
            <v>1</v>
          </cell>
          <cell r="F1352">
            <v>4</v>
          </cell>
          <cell r="G1352">
            <v>4600</v>
          </cell>
          <cell r="H1352">
            <v>1</v>
          </cell>
          <cell r="I1352" t="str">
            <v>P</v>
          </cell>
          <cell r="J1352">
            <v>1</v>
          </cell>
          <cell r="K1352">
            <v>2700</v>
          </cell>
          <cell r="L1352">
            <v>1</v>
          </cell>
          <cell r="M1352">
            <v>1</v>
          </cell>
          <cell r="N1352">
            <v>10776</v>
          </cell>
        </row>
        <row r="1353">
          <cell r="A1353">
            <v>2003</v>
          </cell>
          <cell r="B1353">
            <v>4</v>
          </cell>
          <cell r="C1353" t="str">
            <v>300</v>
          </cell>
          <cell r="D1353">
            <v>1</v>
          </cell>
          <cell r="E1353">
            <v>1</v>
          </cell>
          <cell r="F1353">
            <v>4</v>
          </cell>
          <cell r="G1353">
            <v>4600</v>
          </cell>
          <cell r="H1353">
            <v>1</v>
          </cell>
          <cell r="I1353" t="str">
            <v>P</v>
          </cell>
          <cell r="J1353">
            <v>1</v>
          </cell>
          <cell r="K1353">
            <v>3600</v>
          </cell>
          <cell r="L1353">
            <v>1</v>
          </cell>
          <cell r="M1353">
            <v>1</v>
          </cell>
          <cell r="N1353">
            <v>1706</v>
          </cell>
        </row>
        <row r="1354">
          <cell r="A1354">
            <v>2003</v>
          </cell>
          <cell r="B1354">
            <v>4</v>
          </cell>
          <cell r="C1354" t="str">
            <v>300</v>
          </cell>
          <cell r="D1354">
            <v>1</v>
          </cell>
          <cell r="E1354">
            <v>1</v>
          </cell>
          <cell r="F1354">
            <v>4</v>
          </cell>
          <cell r="G1354">
            <v>4600</v>
          </cell>
          <cell r="H1354">
            <v>1</v>
          </cell>
          <cell r="I1354" t="str">
            <v>P</v>
          </cell>
          <cell r="J1354">
            <v>1</v>
          </cell>
          <cell r="K1354">
            <v>3800</v>
          </cell>
          <cell r="L1354">
            <v>1</v>
          </cell>
          <cell r="M1354">
            <v>1</v>
          </cell>
          <cell r="N1354">
            <v>94266</v>
          </cell>
        </row>
        <row r="1355">
          <cell r="A1355">
            <v>2003</v>
          </cell>
          <cell r="B1355">
            <v>4</v>
          </cell>
          <cell r="C1355" t="str">
            <v>300</v>
          </cell>
          <cell r="D1355">
            <v>1</v>
          </cell>
          <cell r="E1355">
            <v>1</v>
          </cell>
          <cell r="F1355">
            <v>4</v>
          </cell>
          <cell r="G1355">
            <v>4600</v>
          </cell>
          <cell r="H1355">
            <v>1</v>
          </cell>
          <cell r="I1355" t="str">
            <v>P</v>
          </cell>
          <cell r="J1355">
            <v>14</v>
          </cell>
          <cell r="K1355">
            <v>2100</v>
          </cell>
          <cell r="L1355">
            <v>1</v>
          </cell>
          <cell r="M1355">
            <v>1</v>
          </cell>
          <cell r="N1355">
            <v>147708</v>
          </cell>
        </row>
        <row r="1356">
          <cell r="A1356">
            <v>2003</v>
          </cell>
          <cell r="B1356">
            <v>4</v>
          </cell>
          <cell r="C1356" t="str">
            <v>300</v>
          </cell>
          <cell r="D1356">
            <v>1</v>
          </cell>
          <cell r="E1356">
            <v>1</v>
          </cell>
          <cell r="F1356">
            <v>4</v>
          </cell>
          <cell r="G1356">
            <v>4600</v>
          </cell>
          <cell r="H1356">
            <v>1</v>
          </cell>
          <cell r="I1356" t="str">
            <v>P</v>
          </cell>
          <cell r="J1356">
            <v>14</v>
          </cell>
          <cell r="K1356">
            <v>2200</v>
          </cell>
          <cell r="L1356">
            <v>1</v>
          </cell>
          <cell r="M1356">
            <v>1</v>
          </cell>
          <cell r="N1356">
            <v>52000</v>
          </cell>
        </row>
        <row r="1357">
          <cell r="A1357">
            <v>2003</v>
          </cell>
          <cell r="B1357">
            <v>4</v>
          </cell>
          <cell r="C1357" t="str">
            <v>300</v>
          </cell>
          <cell r="D1357">
            <v>1</v>
          </cell>
          <cell r="E1357">
            <v>1</v>
          </cell>
          <cell r="F1357">
            <v>4</v>
          </cell>
          <cell r="G1357">
            <v>4600</v>
          </cell>
          <cell r="H1357">
            <v>1</v>
          </cell>
          <cell r="I1357" t="str">
            <v>P</v>
          </cell>
          <cell r="J1357">
            <v>14</v>
          </cell>
          <cell r="K1357">
            <v>2300</v>
          </cell>
          <cell r="L1357">
            <v>1</v>
          </cell>
          <cell r="M1357">
            <v>1</v>
          </cell>
          <cell r="N1357">
            <v>21912</v>
          </cell>
        </row>
        <row r="1358">
          <cell r="A1358">
            <v>2003</v>
          </cell>
          <cell r="B1358">
            <v>4</v>
          </cell>
          <cell r="C1358" t="str">
            <v>300</v>
          </cell>
          <cell r="D1358">
            <v>1</v>
          </cell>
          <cell r="E1358">
            <v>1</v>
          </cell>
          <cell r="F1358">
            <v>4</v>
          </cell>
          <cell r="G1358">
            <v>4600</v>
          </cell>
          <cell r="H1358">
            <v>1</v>
          </cell>
          <cell r="I1358" t="str">
            <v>P</v>
          </cell>
          <cell r="J1358">
            <v>14</v>
          </cell>
          <cell r="K1358">
            <v>2500</v>
          </cell>
          <cell r="L1358">
            <v>1</v>
          </cell>
          <cell r="M1358">
            <v>1</v>
          </cell>
          <cell r="N1358">
            <v>9799</v>
          </cell>
        </row>
        <row r="1359">
          <cell r="A1359">
            <v>2003</v>
          </cell>
          <cell r="B1359">
            <v>4</v>
          </cell>
          <cell r="C1359" t="str">
            <v>300</v>
          </cell>
          <cell r="D1359">
            <v>1</v>
          </cell>
          <cell r="E1359">
            <v>1</v>
          </cell>
          <cell r="F1359">
            <v>4</v>
          </cell>
          <cell r="G1359">
            <v>4600</v>
          </cell>
          <cell r="H1359">
            <v>1</v>
          </cell>
          <cell r="I1359" t="str">
            <v>P</v>
          </cell>
          <cell r="J1359">
            <v>14</v>
          </cell>
          <cell r="K1359">
            <v>2700</v>
          </cell>
          <cell r="L1359">
            <v>1</v>
          </cell>
          <cell r="M1359">
            <v>1</v>
          </cell>
          <cell r="N1359">
            <v>19652</v>
          </cell>
        </row>
        <row r="1360">
          <cell r="A1360">
            <v>2003</v>
          </cell>
          <cell r="B1360">
            <v>4</v>
          </cell>
          <cell r="C1360" t="str">
            <v>300</v>
          </cell>
          <cell r="D1360">
            <v>1</v>
          </cell>
          <cell r="E1360">
            <v>1</v>
          </cell>
          <cell r="F1360">
            <v>4</v>
          </cell>
          <cell r="G1360">
            <v>4600</v>
          </cell>
          <cell r="H1360">
            <v>1</v>
          </cell>
          <cell r="I1360" t="str">
            <v>P</v>
          </cell>
          <cell r="J1360">
            <v>14</v>
          </cell>
          <cell r="K1360">
            <v>3100</v>
          </cell>
          <cell r="L1360">
            <v>1</v>
          </cell>
          <cell r="M1360">
            <v>1</v>
          </cell>
          <cell r="N1360">
            <v>33954</v>
          </cell>
        </row>
        <row r="1361">
          <cell r="A1361">
            <v>2003</v>
          </cell>
          <cell r="B1361">
            <v>4</v>
          </cell>
          <cell r="C1361" t="str">
            <v>300</v>
          </cell>
          <cell r="D1361">
            <v>1</v>
          </cell>
          <cell r="E1361">
            <v>1</v>
          </cell>
          <cell r="F1361">
            <v>4</v>
          </cell>
          <cell r="G1361">
            <v>4600</v>
          </cell>
          <cell r="H1361">
            <v>1</v>
          </cell>
          <cell r="I1361" t="str">
            <v>P</v>
          </cell>
          <cell r="J1361">
            <v>14</v>
          </cell>
          <cell r="K1361">
            <v>3300</v>
          </cell>
          <cell r="L1361">
            <v>1</v>
          </cell>
          <cell r="M1361">
            <v>1</v>
          </cell>
          <cell r="N1361">
            <v>146331</v>
          </cell>
        </row>
        <row r="1362">
          <cell r="A1362">
            <v>2003</v>
          </cell>
          <cell r="B1362">
            <v>4</v>
          </cell>
          <cell r="C1362" t="str">
            <v>300</v>
          </cell>
          <cell r="D1362">
            <v>1</v>
          </cell>
          <cell r="E1362">
            <v>1</v>
          </cell>
          <cell r="F1362">
            <v>4</v>
          </cell>
          <cell r="G1362">
            <v>4600</v>
          </cell>
          <cell r="H1362">
            <v>1</v>
          </cell>
          <cell r="I1362" t="str">
            <v>P</v>
          </cell>
          <cell r="J1362">
            <v>14</v>
          </cell>
          <cell r="K1362">
            <v>3400</v>
          </cell>
          <cell r="L1362">
            <v>1</v>
          </cell>
          <cell r="M1362">
            <v>1</v>
          </cell>
          <cell r="N1362">
            <v>190423</v>
          </cell>
        </row>
        <row r="1363">
          <cell r="A1363">
            <v>2003</v>
          </cell>
          <cell r="B1363">
            <v>4</v>
          </cell>
          <cell r="C1363" t="str">
            <v>300</v>
          </cell>
          <cell r="D1363">
            <v>1</v>
          </cell>
          <cell r="E1363">
            <v>1</v>
          </cell>
          <cell r="F1363">
            <v>4</v>
          </cell>
          <cell r="G1363">
            <v>4600</v>
          </cell>
          <cell r="H1363">
            <v>1</v>
          </cell>
          <cell r="I1363" t="str">
            <v>P</v>
          </cell>
          <cell r="J1363">
            <v>14</v>
          </cell>
          <cell r="K1363">
            <v>3500</v>
          </cell>
          <cell r="L1363">
            <v>1</v>
          </cell>
          <cell r="M1363">
            <v>1</v>
          </cell>
          <cell r="N1363">
            <v>45448</v>
          </cell>
        </row>
        <row r="1364">
          <cell r="A1364">
            <v>2003</v>
          </cell>
          <cell r="B1364">
            <v>4</v>
          </cell>
          <cell r="C1364" t="str">
            <v>300</v>
          </cell>
          <cell r="D1364">
            <v>1</v>
          </cell>
          <cell r="E1364">
            <v>1</v>
          </cell>
          <cell r="F1364">
            <v>4</v>
          </cell>
          <cell r="G1364">
            <v>4600</v>
          </cell>
          <cell r="H1364">
            <v>1</v>
          </cell>
          <cell r="I1364" t="str">
            <v>P</v>
          </cell>
          <cell r="J1364">
            <v>14</v>
          </cell>
          <cell r="K1364">
            <v>3600</v>
          </cell>
          <cell r="L1364">
            <v>1</v>
          </cell>
          <cell r="M1364">
            <v>1</v>
          </cell>
          <cell r="N1364">
            <v>189362</v>
          </cell>
        </row>
        <row r="1365">
          <cell r="A1365">
            <v>2003</v>
          </cell>
          <cell r="B1365">
            <v>4</v>
          </cell>
          <cell r="C1365" t="str">
            <v>300</v>
          </cell>
          <cell r="D1365">
            <v>1</v>
          </cell>
          <cell r="E1365">
            <v>1</v>
          </cell>
          <cell r="F1365">
            <v>4</v>
          </cell>
          <cell r="G1365">
            <v>4600</v>
          </cell>
          <cell r="H1365">
            <v>1</v>
          </cell>
          <cell r="I1365" t="str">
            <v>P</v>
          </cell>
          <cell r="J1365">
            <v>14</v>
          </cell>
          <cell r="K1365">
            <v>3800</v>
          </cell>
          <cell r="L1365">
            <v>1</v>
          </cell>
          <cell r="M1365">
            <v>1</v>
          </cell>
          <cell r="N1365">
            <v>390865</v>
          </cell>
        </row>
        <row r="1366">
          <cell r="A1366">
            <v>2003</v>
          </cell>
          <cell r="B1366">
            <v>4</v>
          </cell>
          <cell r="C1366" t="str">
            <v>310</v>
          </cell>
          <cell r="D1366">
            <v>1</v>
          </cell>
          <cell r="E1366">
            <v>1</v>
          </cell>
          <cell r="F1366">
            <v>4</v>
          </cell>
          <cell r="G1366">
            <v>4600</v>
          </cell>
          <cell r="H1366">
            <v>1</v>
          </cell>
          <cell r="I1366" t="str">
            <v>P</v>
          </cell>
          <cell r="J1366">
            <v>1</v>
          </cell>
          <cell r="K1366">
            <v>1103</v>
          </cell>
          <cell r="L1366">
            <v>1</v>
          </cell>
          <cell r="M1366">
            <v>1</v>
          </cell>
          <cell r="N1366">
            <v>3076363</v>
          </cell>
        </row>
        <row r="1367">
          <cell r="A1367">
            <v>2003</v>
          </cell>
          <cell r="B1367">
            <v>4</v>
          </cell>
          <cell r="C1367" t="str">
            <v>310</v>
          </cell>
          <cell r="D1367">
            <v>1</v>
          </cell>
          <cell r="E1367">
            <v>1</v>
          </cell>
          <cell r="F1367">
            <v>4</v>
          </cell>
          <cell r="G1367">
            <v>4600</v>
          </cell>
          <cell r="H1367">
            <v>1</v>
          </cell>
          <cell r="I1367" t="str">
            <v>P</v>
          </cell>
          <cell r="J1367">
            <v>1</v>
          </cell>
          <cell r="K1367">
            <v>1201</v>
          </cell>
          <cell r="L1367">
            <v>1</v>
          </cell>
          <cell r="M1367">
            <v>1</v>
          </cell>
          <cell r="N1367">
            <v>753877</v>
          </cell>
        </row>
        <row r="1368">
          <cell r="A1368">
            <v>2003</v>
          </cell>
          <cell r="B1368">
            <v>4</v>
          </cell>
          <cell r="C1368" t="str">
            <v>310</v>
          </cell>
          <cell r="D1368">
            <v>1</v>
          </cell>
          <cell r="E1368">
            <v>1</v>
          </cell>
          <cell r="F1368">
            <v>4</v>
          </cell>
          <cell r="G1368">
            <v>4600</v>
          </cell>
          <cell r="H1368">
            <v>1</v>
          </cell>
          <cell r="I1368" t="str">
            <v>P</v>
          </cell>
          <cell r="J1368">
            <v>1</v>
          </cell>
          <cell r="K1368">
            <v>1305</v>
          </cell>
          <cell r="L1368">
            <v>1</v>
          </cell>
          <cell r="M1368">
            <v>1</v>
          </cell>
          <cell r="N1368">
            <v>85455</v>
          </cell>
        </row>
        <row r="1369">
          <cell r="A1369">
            <v>2003</v>
          </cell>
          <cell r="B1369">
            <v>4</v>
          </cell>
          <cell r="C1369" t="str">
            <v>310</v>
          </cell>
          <cell r="D1369">
            <v>1</v>
          </cell>
          <cell r="E1369">
            <v>1</v>
          </cell>
          <cell r="F1369">
            <v>4</v>
          </cell>
          <cell r="G1369">
            <v>4600</v>
          </cell>
          <cell r="H1369">
            <v>1</v>
          </cell>
          <cell r="I1369" t="str">
            <v>P</v>
          </cell>
          <cell r="J1369">
            <v>1</v>
          </cell>
          <cell r="K1369">
            <v>1306</v>
          </cell>
          <cell r="L1369">
            <v>1</v>
          </cell>
          <cell r="M1369">
            <v>1</v>
          </cell>
          <cell r="N1369">
            <v>425583</v>
          </cell>
        </row>
        <row r="1370">
          <cell r="A1370">
            <v>2003</v>
          </cell>
          <cell r="B1370">
            <v>4</v>
          </cell>
          <cell r="C1370" t="str">
            <v>310</v>
          </cell>
          <cell r="D1370">
            <v>1</v>
          </cell>
          <cell r="E1370">
            <v>1</v>
          </cell>
          <cell r="F1370">
            <v>4</v>
          </cell>
          <cell r="G1370">
            <v>4600</v>
          </cell>
          <cell r="H1370">
            <v>1</v>
          </cell>
          <cell r="I1370" t="str">
            <v>P</v>
          </cell>
          <cell r="J1370">
            <v>1</v>
          </cell>
          <cell r="K1370">
            <v>1507</v>
          </cell>
          <cell r="L1370">
            <v>1</v>
          </cell>
          <cell r="M1370">
            <v>1</v>
          </cell>
          <cell r="N1370">
            <v>51816</v>
          </cell>
        </row>
        <row r="1371">
          <cell r="A1371">
            <v>2003</v>
          </cell>
          <cell r="B1371">
            <v>4</v>
          </cell>
          <cell r="C1371" t="str">
            <v>310</v>
          </cell>
          <cell r="D1371">
            <v>1</v>
          </cell>
          <cell r="E1371">
            <v>1</v>
          </cell>
          <cell r="F1371">
            <v>4</v>
          </cell>
          <cell r="G1371">
            <v>4600</v>
          </cell>
          <cell r="H1371">
            <v>1</v>
          </cell>
          <cell r="I1371" t="str">
            <v>P</v>
          </cell>
          <cell r="J1371">
            <v>1</v>
          </cell>
          <cell r="K1371">
            <v>1508</v>
          </cell>
          <cell r="L1371">
            <v>1</v>
          </cell>
          <cell r="M1371">
            <v>1</v>
          </cell>
          <cell r="N1371">
            <v>61525</v>
          </cell>
        </row>
        <row r="1372">
          <cell r="A1372">
            <v>2003</v>
          </cell>
          <cell r="B1372">
            <v>4</v>
          </cell>
          <cell r="C1372" t="str">
            <v>310</v>
          </cell>
          <cell r="D1372">
            <v>1</v>
          </cell>
          <cell r="E1372">
            <v>1</v>
          </cell>
          <cell r="F1372">
            <v>4</v>
          </cell>
          <cell r="G1372">
            <v>4600</v>
          </cell>
          <cell r="H1372">
            <v>1</v>
          </cell>
          <cell r="I1372" t="str">
            <v>P</v>
          </cell>
          <cell r="J1372">
            <v>1</v>
          </cell>
          <cell r="K1372">
            <v>1509</v>
          </cell>
          <cell r="L1372">
            <v>1</v>
          </cell>
          <cell r="M1372">
            <v>1</v>
          </cell>
          <cell r="N1372">
            <v>8542969</v>
          </cell>
        </row>
        <row r="1373">
          <cell r="A1373">
            <v>2003</v>
          </cell>
          <cell r="B1373">
            <v>4</v>
          </cell>
          <cell r="C1373" t="str">
            <v>310</v>
          </cell>
          <cell r="D1373">
            <v>1</v>
          </cell>
          <cell r="E1373">
            <v>1</v>
          </cell>
          <cell r="F1373">
            <v>4</v>
          </cell>
          <cell r="G1373">
            <v>4600</v>
          </cell>
          <cell r="H1373">
            <v>1</v>
          </cell>
          <cell r="I1373" t="str">
            <v>P</v>
          </cell>
          <cell r="J1373">
            <v>1</v>
          </cell>
          <cell r="K1373">
            <v>1511</v>
          </cell>
          <cell r="L1373">
            <v>1</v>
          </cell>
          <cell r="M1373">
            <v>1</v>
          </cell>
          <cell r="N1373">
            <v>7104</v>
          </cell>
        </row>
        <row r="1374">
          <cell r="A1374">
            <v>2003</v>
          </cell>
          <cell r="B1374">
            <v>4</v>
          </cell>
          <cell r="C1374" t="str">
            <v>310</v>
          </cell>
          <cell r="D1374">
            <v>1</v>
          </cell>
          <cell r="E1374">
            <v>1</v>
          </cell>
          <cell r="F1374">
            <v>4</v>
          </cell>
          <cell r="G1374">
            <v>4600</v>
          </cell>
          <cell r="H1374">
            <v>1</v>
          </cell>
          <cell r="I1374" t="str">
            <v>P</v>
          </cell>
          <cell r="J1374">
            <v>1</v>
          </cell>
          <cell r="K1374">
            <v>2200</v>
          </cell>
          <cell r="L1374">
            <v>1</v>
          </cell>
          <cell r="M1374">
            <v>1</v>
          </cell>
          <cell r="N1374">
            <v>52950</v>
          </cell>
        </row>
        <row r="1375">
          <cell r="A1375">
            <v>2003</v>
          </cell>
          <cell r="B1375">
            <v>4</v>
          </cell>
          <cell r="C1375" t="str">
            <v>310</v>
          </cell>
          <cell r="D1375">
            <v>1</v>
          </cell>
          <cell r="E1375">
            <v>1</v>
          </cell>
          <cell r="F1375">
            <v>4</v>
          </cell>
          <cell r="G1375">
            <v>4600</v>
          </cell>
          <cell r="H1375">
            <v>1</v>
          </cell>
          <cell r="I1375" t="str">
            <v>P</v>
          </cell>
          <cell r="J1375">
            <v>1</v>
          </cell>
          <cell r="K1375">
            <v>2700</v>
          </cell>
          <cell r="L1375">
            <v>1</v>
          </cell>
          <cell r="M1375">
            <v>1</v>
          </cell>
          <cell r="N1375">
            <v>4000</v>
          </cell>
        </row>
        <row r="1376">
          <cell r="A1376">
            <v>2003</v>
          </cell>
          <cell r="B1376">
            <v>4</v>
          </cell>
          <cell r="C1376" t="str">
            <v>310</v>
          </cell>
          <cell r="D1376">
            <v>1</v>
          </cell>
          <cell r="E1376">
            <v>1</v>
          </cell>
          <cell r="F1376">
            <v>4</v>
          </cell>
          <cell r="G1376">
            <v>4600</v>
          </cell>
          <cell r="H1376">
            <v>1</v>
          </cell>
          <cell r="I1376" t="str">
            <v>P</v>
          </cell>
          <cell r="J1376">
            <v>1</v>
          </cell>
          <cell r="K1376">
            <v>3400</v>
          </cell>
          <cell r="L1376">
            <v>1</v>
          </cell>
          <cell r="M1376">
            <v>1</v>
          </cell>
          <cell r="N1376">
            <v>800</v>
          </cell>
        </row>
        <row r="1377">
          <cell r="A1377">
            <v>2003</v>
          </cell>
          <cell r="B1377">
            <v>4</v>
          </cell>
          <cell r="C1377" t="str">
            <v>310</v>
          </cell>
          <cell r="D1377">
            <v>1</v>
          </cell>
          <cell r="E1377">
            <v>1</v>
          </cell>
          <cell r="F1377">
            <v>4</v>
          </cell>
          <cell r="G1377">
            <v>4600</v>
          </cell>
          <cell r="H1377">
            <v>1</v>
          </cell>
          <cell r="I1377" t="str">
            <v>P</v>
          </cell>
          <cell r="J1377">
            <v>1</v>
          </cell>
          <cell r="K1377">
            <v>3500</v>
          </cell>
          <cell r="L1377">
            <v>1</v>
          </cell>
          <cell r="M1377">
            <v>1</v>
          </cell>
          <cell r="N1377">
            <v>4000</v>
          </cell>
        </row>
        <row r="1378">
          <cell r="A1378">
            <v>2003</v>
          </cell>
          <cell r="B1378">
            <v>4</v>
          </cell>
          <cell r="C1378" t="str">
            <v>310</v>
          </cell>
          <cell r="D1378">
            <v>1</v>
          </cell>
          <cell r="E1378">
            <v>1</v>
          </cell>
          <cell r="F1378">
            <v>4</v>
          </cell>
          <cell r="G1378">
            <v>4600</v>
          </cell>
          <cell r="H1378">
            <v>1</v>
          </cell>
          <cell r="I1378" t="str">
            <v>P</v>
          </cell>
          <cell r="J1378">
            <v>1</v>
          </cell>
          <cell r="K1378">
            <v>3800</v>
          </cell>
          <cell r="L1378">
            <v>1</v>
          </cell>
          <cell r="M1378">
            <v>1</v>
          </cell>
          <cell r="N1378">
            <v>227402</v>
          </cell>
        </row>
        <row r="1379">
          <cell r="A1379">
            <v>2003</v>
          </cell>
          <cell r="B1379">
            <v>4</v>
          </cell>
          <cell r="C1379" t="str">
            <v>310</v>
          </cell>
          <cell r="D1379">
            <v>1</v>
          </cell>
          <cell r="E1379">
            <v>1</v>
          </cell>
          <cell r="F1379">
            <v>4</v>
          </cell>
          <cell r="G1379">
            <v>4600</v>
          </cell>
          <cell r="H1379">
            <v>1</v>
          </cell>
          <cell r="I1379" t="str">
            <v>P</v>
          </cell>
          <cell r="J1379">
            <v>15</v>
          </cell>
          <cell r="K1379">
            <v>2100</v>
          </cell>
          <cell r="L1379">
            <v>1</v>
          </cell>
          <cell r="M1379">
            <v>1</v>
          </cell>
          <cell r="N1379">
            <v>209651</v>
          </cell>
        </row>
        <row r="1380">
          <cell r="A1380">
            <v>2003</v>
          </cell>
          <cell r="B1380">
            <v>4</v>
          </cell>
          <cell r="C1380" t="str">
            <v>310</v>
          </cell>
          <cell r="D1380">
            <v>1</v>
          </cell>
          <cell r="E1380">
            <v>1</v>
          </cell>
          <cell r="F1380">
            <v>4</v>
          </cell>
          <cell r="G1380">
            <v>4600</v>
          </cell>
          <cell r="H1380">
            <v>1</v>
          </cell>
          <cell r="I1380" t="str">
            <v>P</v>
          </cell>
          <cell r="J1380">
            <v>15</v>
          </cell>
          <cell r="K1380">
            <v>2200</v>
          </cell>
          <cell r="L1380">
            <v>1</v>
          </cell>
          <cell r="M1380">
            <v>1</v>
          </cell>
          <cell r="N1380">
            <v>93410</v>
          </cell>
        </row>
        <row r="1381">
          <cell r="A1381">
            <v>2003</v>
          </cell>
          <cell r="B1381">
            <v>4</v>
          </cell>
          <cell r="C1381" t="str">
            <v>310</v>
          </cell>
          <cell r="D1381">
            <v>1</v>
          </cell>
          <cell r="E1381">
            <v>1</v>
          </cell>
          <cell r="F1381">
            <v>4</v>
          </cell>
          <cell r="G1381">
            <v>4600</v>
          </cell>
          <cell r="H1381">
            <v>1</v>
          </cell>
          <cell r="I1381" t="str">
            <v>P</v>
          </cell>
          <cell r="J1381">
            <v>15</v>
          </cell>
          <cell r="K1381">
            <v>2300</v>
          </cell>
          <cell r="L1381">
            <v>1</v>
          </cell>
          <cell r="M1381">
            <v>1</v>
          </cell>
          <cell r="N1381">
            <v>42000</v>
          </cell>
        </row>
        <row r="1382">
          <cell r="A1382">
            <v>2003</v>
          </cell>
          <cell r="B1382">
            <v>4</v>
          </cell>
          <cell r="C1382" t="str">
            <v>310</v>
          </cell>
          <cell r="D1382">
            <v>1</v>
          </cell>
          <cell r="E1382">
            <v>1</v>
          </cell>
          <cell r="F1382">
            <v>4</v>
          </cell>
          <cell r="G1382">
            <v>4600</v>
          </cell>
          <cell r="H1382">
            <v>1</v>
          </cell>
          <cell r="I1382" t="str">
            <v>P</v>
          </cell>
          <cell r="J1382">
            <v>15</v>
          </cell>
          <cell r="K1382">
            <v>2500</v>
          </cell>
          <cell r="L1382">
            <v>1</v>
          </cell>
          <cell r="M1382">
            <v>1</v>
          </cell>
          <cell r="N1382">
            <v>302</v>
          </cell>
        </row>
        <row r="1383">
          <cell r="A1383">
            <v>2003</v>
          </cell>
          <cell r="B1383">
            <v>4</v>
          </cell>
          <cell r="C1383" t="str">
            <v>310</v>
          </cell>
          <cell r="D1383">
            <v>1</v>
          </cell>
          <cell r="E1383">
            <v>1</v>
          </cell>
          <cell r="F1383">
            <v>4</v>
          </cell>
          <cell r="G1383">
            <v>4600</v>
          </cell>
          <cell r="H1383">
            <v>1</v>
          </cell>
          <cell r="I1383" t="str">
            <v>P</v>
          </cell>
          <cell r="J1383">
            <v>15</v>
          </cell>
          <cell r="K1383">
            <v>2700</v>
          </cell>
          <cell r="L1383">
            <v>1</v>
          </cell>
          <cell r="M1383">
            <v>1</v>
          </cell>
          <cell r="N1383">
            <v>8684</v>
          </cell>
        </row>
        <row r="1384">
          <cell r="A1384">
            <v>2003</v>
          </cell>
          <cell r="B1384">
            <v>4</v>
          </cell>
          <cell r="C1384" t="str">
            <v>310</v>
          </cell>
          <cell r="D1384">
            <v>1</v>
          </cell>
          <cell r="E1384">
            <v>1</v>
          </cell>
          <cell r="F1384">
            <v>4</v>
          </cell>
          <cell r="G1384">
            <v>4600</v>
          </cell>
          <cell r="H1384">
            <v>1</v>
          </cell>
          <cell r="I1384" t="str">
            <v>P</v>
          </cell>
          <cell r="J1384">
            <v>15</v>
          </cell>
          <cell r="K1384">
            <v>3100</v>
          </cell>
          <cell r="L1384">
            <v>1</v>
          </cell>
          <cell r="M1384">
            <v>1</v>
          </cell>
          <cell r="N1384">
            <v>40650</v>
          </cell>
        </row>
        <row r="1385">
          <cell r="A1385">
            <v>2003</v>
          </cell>
          <cell r="B1385">
            <v>4</v>
          </cell>
          <cell r="C1385" t="str">
            <v>310</v>
          </cell>
          <cell r="D1385">
            <v>1</v>
          </cell>
          <cell r="E1385">
            <v>1</v>
          </cell>
          <cell r="F1385">
            <v>4</v>
          </cell>
          <cell r="G1385">
            <v>4600</v>
          </cell>
          <cell r="H1385">
            <v>1</v>
          </cell>
          <cell r="I1385" t="str">
            <v>P</v>
          </cell>
          <cell r="J1385">
            <v>15</v>
          </cell>
          <cell r="K1385">
            <v>3400</v>
          </cell>
          <cell r="L1385">
            <v>1</v>
          </cell>
          <cell r="M1385">
            <v>1</v>
          </cell>
          <cell r="N1385">
            <v>1200</v>
          </cell>
        </row>
        <row r="1386">
          <cell r="A1386">
            <v>2003</v>
          </cell>
          <cell r="B1386">
            <v>4</v>
          </cell>
          <cell r="C1386" t="str">
            <v>310</v>
          </cell>
          <cell r="D1386">
            <v>1</v>
          </cell>
          <cell r="E1386">
            <v>1</v>
          </cell>
          <cell r="F1386">
            <v>4</v>
          </cell>
          <cell r="G1386">
            <v>4600</v>
          </cell>
          <cell r="H1386">
            <v>1</v>
          </cell>
          <cell r="I1386" t="str">
            <v>P</v>
          </cell>
          <cell r="J1386">
            <v>15</v>
          </cell>
          <cell r="K1386">
            <v>3500</v>
          </cell>
          <cell r="L1386">
            <v>1</v>
          </cell>
          <cell r="M1386">
            <v>1</v>
          </cell>
          <cell r="N1386">
            <v>6000</v>
          </cell>
        </row>
        <row r="1387">
          <cell r="A1387">
            <v>2003</v>
          </cell>
          <cell r="B1387">
            <v>4</v>
          </cell>
          <cell r="C1387" t="str">
            <v>310</v>
          </cell>
          <cell r="D1387">
            <v>1</v>
          </cell>
          <cell r="E1387">
            <v>1</v>
          </cell>
          <cell r="F1387">
            <v>4</v>
          </cell>
          <cell r="G1387">
            <v>4600</v>
          </cell>
          <cell r="H1387">
            <v>1</v>
          </cell>
          <cell r="I1387" t="str">
            <v>P</v>
          </cell>
          <cell r="J1387">
            <v>15</v>
          </cell>
          <cell r="K1387">
            <v>3700</v>
          </cell>
          <cell r="L1387">
            <v>1</v>
          </cell>
          <cell r="M1387">
            <v>1</v>
          </cell>
          <cell r="N1387">
            <v>45000</v>
          </cell>
        </row>
        <row r="1388">
          <cell r="A1388">
            <v>2003</v>
          </cell>
          <cell r="B1388">
            <v>4</v>
          </cell>
          <cell r="C1388" t="str">
            <v>310</v>
          </cell>
          <cell r="D1388">
            <v>1</v>
          </cell>
          <cell r="E1388">
            <v>1</v>
          </cell>
          <cell r="F1388">
            <v>4</v>
          </cell>
          <cell r="G1388">
            <v>4600</v>
          </cell>
          <cell r="H1388">
            <v>1</v>
          </cell>
          <cell r="I1388" t="str">
            <v>P</v>
          </cell>
          <cell r="J1388">
            <v>15</v>
          </cell>
          <cell r="K1388">
            <v>3800</v>
          </cell>
          <cell r="L1388">
            <v>1</v>
          </cell>
          <cell r="M1388">
            <v>1</v>
          </cell>
          <cell r="N1388">
            <v>344159</v>
          </cell>
        </row>
        <row r="1389">
          <cell r="A1389">
            <v>2003</v>
          </cell>
          <cell r="B1389">
            <v>4</v>
          </cell>
          <cell r="C1389" t="str">
            <v>311</v>
          </cell>
          <cell r="D1389">
            <v>1</v>
          </cell>
          <cell r="E1389">
            <v>1</v>
          </cell>
          <cell r="F1389">
            <v>4</v>
          </cell>
          <cell r="G1389">
            <v>4600</v>
          </cell>
          <cell r="H1389">
            <v>1</v>
          </cell>
          <cell r="I1389" t="str">
            <v>P</v>
          </cell>
          <cell r="J1389">
            <v>1</v>
          </cell>
          <cell r="K1389">
            <v>1103</v>
          </cell>
          <cell r="L1389">
            <v>1</v>
          </cell>
          <cell r="M1389">
            <v>1</v>
          </cell>
          <cell r="N1389">
            <v>7128288</v>
          </cell>
        </row>
        <row r="1390">
          <cell r="A1390">
            <v>2003</v>
          </cell>
          <cell r="B1390">
            <v>4</v>
          </cell>
          <cell r="C1390" t="str">
            <v>311</v>
          </cell>
          <cell r="D1390">
            <v>1</v>
          </cell>
          <cell r="E1390">
            <v>1</v>
          </cell>
          <cell r="F1390">
            <v>4</v>
          </cell>
          <cell r="G1390">
            <v>4600</v>
          </cell>
          <cell r="H1390">
            <v>1</v>
          </cell>
          <cell r="I1390" t="str">
            <v>P</v>
          </cell>
          <cell r="J1390">
            <v>1</v>
          </cell>
          <cell r="K1390">
            <v>1305</v>
          </cell>
          <cell r="L1390">
            <v>1</v>
          </cell>
          <cell r="M1390">
            <v>1</v>
          </cell>
          <cell r="N1390">
            <v>198007</v>
          </cell>
        </row>
        <row r="1391">
          <cell r="A1391">
            <v>2003</v>
          </cell>
          <cell r="B1391">
            <v>4</v>
          </cell>
          <cell r="C1391" t="str">
            <v>311</v>
          </cell>
          <cell r="D1391">
            <v>1</v>
          </cell>
          <cell r="E1391">
            <v>1</v>
          </cell>
          <cell r="F1391">
            <v>4</v>
          </cell>
          <cell r="G1391">
            <v>4600</v>
          </cell>
          <cell r="H1391">
            <v>1</v>
          </cell>
          <cell r="I1391" t="str">
            <v>P</v>
          </cell>
          <cell r="J1391">
            <v>1</v>
          </cell>
          <cell r="K1391">
            <v>1306</v>
          </cell>
          <cell r="L1391">
            <v>1</v>
          </cell>
          <cell r="M1391">
            <v>1</v>
          </cell>
          <cell r="N1391">
            <v>792032</v>
          </cell>
        </row>
        <row r="1392">
          <cell r="A1392">
            <v>2003</v>
          </cell>
          <cell r="B1392">
            <v>4</v>
          </cell>
          <cell r="C1392" t="str">
            <v>311</v>
          </cell>
          <cell r="D1392">
            <v>1</v>
          </cell>
          <cell r="E1392">
            <v>1</v>
          </cell>
          <cell r="F1392">
            <v>4</v>
          </cell>
          <cell r="G1392">
            <v>4600</v>
          </cell>
          <cell r="H1392">
            <v>1</v>
          </cell>
          <cell r="I1392" t="str">
            <v>P</v>
          </cell>
          <cell r="J1392">
            <v>1</v>
          </cell>
          <cell r="K1392">
            <v>1507</v>
          </cell>
          <cell r="L1392">
            <v>1</v>
          </cell>
          <cell r="M1392">
            <v>1</v>
          </cell>
          <cell r="N1392">
            <v>163356</v>
          </cell>
        </row>
        <row r="1393">
          <cell r="A1393">
            <v>2003</v>
          </cell>
          <cell r="B1393">
            <v>4</v>
          </cell>
          <cell r="C1393" t="str">
            <v>311</v>
          </cell>
          <cell r="D1393">
            <v>1</v>
          </cell>
          <cell r="E1393">
            <v>1</v>
          </cell>
          <cell r="F1393">
            <v>4</v>
          </cell>
          <cell r="G1393">
            <v>4600</v>
          </cell>
          <cell r="H1393">
            <v>1</v>
          </cell>
          <cell r="I1393" t="str">
            <v>P</v>
          </cell>
          <cell r="J1393">
            <v>1</v>
          </cell>
          <cell r="K1393">
            <v>1508</v>
          </cell>
          <cell r="L1393">
            <v>1</v>
          </cell>
          <cell r="M1393">
            <v>1</v>
          </cell>
          <cell r="N1393">
            <v>142566</v>
          </cell>
        </row>
        <row r="1394">
          <cell r="A1394">
            <v>2003</v>
          </cell>
          <cell r="B1394">
            <v>4</v>
          </cell>
          <cell r="C1394" t="str">
            <v>311</v>
          </cell>
          <cell r="D1394">
            <v>1</v>
          </cell>
          <cell r="E1394">
            <v>1</v>
          </cell>
          <cell r="F1394">
            <v>4</v>
          </cell>
          <cell r="G1394">
            <v>4600</v>
          </cell>
          <cell r="H1394">
            <v>1</v>
          </cell>
          <cell r="I1394" t="str">
            <v>P</v>
          </cell>
          <cell r="J1394">
            <v>1</v>
          </cell>
          <cell r="K1394">
            <v>1509</v>
          </cell>
          <cell r="L1394">
            <v>1</v>
          </cell>
          <cell r="M1394">
            <v>1</v>
          </cell>
          <cell r="N1394">
            <v>17409620</v>
          </cell>
        </row>
        <row r="1395">
          <cell r="A1395">
            <v>2003</v>
          </cell>
          <cell r="B1395">
            <v>4</v>
          </cell>
          <cell r="C1395" t="str">
            <v>311</v>
          </cell>
          <cell r="D1395">
            <v>1</v>
          </cell>
          <cell r="E1395">
            <v>1</v>
          </cell>
          <cell r="F1395">
            <v>4</v>
          </cell>
          <cell r="G1395">
            <v>4600</v>
          </cell>
          <cell r="H1395">
            <v>1</v>
          </cell>
          <cell r="I1395" t="str">
            <v>P</v>
          </cell>
          <cell r="J1395">
            <v>1</v>
          </cell>
          <cell r="K1395">
            <v>1511</v>
          </cell>
          <cell r="L1395">
            <v>1</v>
          </cell>
          <cell r="M1395">
            <v>1</v>
          </cell>
          <cell r="N1395">
            <v>163392</v>
          </cell>
        </row>
        <row r="1396">
          <cell r="A1396">
            <v>2003</v>
          </cell>
          <cell r="B1396">
            <v>4</v>
          </cell>
          <cell r="C1396" t="str">
            <v>311</v>
          </cell>
          <cell r="D1396">
            <v>1</v>
          </cell>
          <cell r="E1396">
            <v>1</v>
          </cell>
          <cell r="F1396">
            <v>4</v>
          </cell>
          <cell r="G1396">
            <v>4600</v>
          </cell>
          <cell r="H1396">
            <v>1</v>
          </cell>
          <cell r="I1396" t="str">
            <v>P</v>
          </cell>
          <cell r="J1396">
            <v>16</v>
          </cell>
          <cell r="K1396">
            <v>2100</v>
          </cell>
          <cell r="L1396">
            <v>1</v>
          </cell>
          <cell r="M1396">
            <v>1</v>
          </cell>
          <cell r="N1396">
            <v>259254</v>
          </cell>
        </row>
        <row r="1397">
          <cell r="A1397">
            <v>2003</v>
          </cell>
          <cell r="B1397">
            <v>4</v>
          </cell>
          <cell r="C1397" t="str">
            <v>311</v>
          </cell>
          <cell r="D1397">
            <v>1</v>
          </cell>
          <cell r="E1397">
            <v>1</v>
          </cell>
          <cell r="F1397">
            <v>4</v>
          </cell>
          <cell r="G1397">
            <v>4600</v>
          </cell>
          <cell r="H1397">
            <v>1</v>
          </cell>
          <cell r="I1397" t="str">
            <v>P</v>
          </cell>
          <cell r="J1397">
            <v>16</v>
          </cell>
          <cell r="K1397">
            <v>2200</v>
          </cell>
          <cell r="L1397">
            <v>1</v>
          </cell>
          <cell r="M1397">
            <v>1</v>
          </cell>
          <cell r="N1397">
            <v>80270</v>
          </cell>
        </row>
        <row r="1398">
          <cell r="A1398">
            <v>2003</v>
          </cell>
          <cell r="B1398">
            <v>4</v>
          </cell>
          <cell r="C1398" t="str">
            <v>311</v>
          </cell>
          <cell r="D1398">
            <v>1</v>
          </cell>
          <cell r="E1398">
            <v>1</v>
          </cell>
          <cell r="F1398">
            <v>4</v>
          </cell>
          <cell r="G1398">
            <v>4600</v>
          </cell>
          <cell r="H1398">
            <v>1</v>
          </cell>
          <cell r="I1398" t="str">
            <v>P</v>
          </cell>
          <cell r="J1398">
            <v>16</v>
          </cell>
          <cell r="K1398">
            <v>2300</v>
          </cell>
          <cell r="L1398">
            <v>1</v>
          </cell>
          <cell r="M1398">
            <v>1</v>
          </cell>
          <cell r="N1398">
            <v>22430</v>
          </cell>
        </row>
        <row r="1399">
          <cell r="A1399">
            <v>2003</v>
          </cell>
          <cell r="B1399">
            <v>4</v>
          </cell>
          <cell r="C1399" t="str">
            <v>311</v>
          </cell>
          <cell r="D1399">
            <v>1</v>
          </cell>
          <cell r="E1399">
            <v>1</v>
          </cell>
          <cell r="F1399">
            <v>4</v>
          </cell>
          <cell r="G1399">
            <v>4600</v>
          </cell>
          <cell r="H1399">
            <v>1</v>
          </cell>
          <cell r="I1399" t="str">
            <v>P</v>
          </cell>
          <cell r="J1399">
            <v>16</v>
          </cell>
          <cell r="K1399">
            <v>2500</v>
          </cell>
          <cell r="L1399">
            <v>1</v>
          </cell>
          <cell r="M1399">
            <v>1</v>
          </cell>
          <cell r="N1399">
            <v>84101</v>
          </cell>
        </row>
        <row r="1400">
          <cell r="A1400">
            <v>2003</v>
          </cell>
          <cell r="B1400">
            <v>4</v>
          </cell>
          <cell r="C1400" t="str">
            <v>311</v>
          </cell>
          <cell r="D1400">
            <v>1</v>
          </cell>
          <cell r="E1400">
            <v>1</v>
          </cell>
          <cell r="F1400">
            <v>4</v>
          </cell>
          <cell r="G1400">
            <v>4600</v>
          </cell>
          <cell r="H1400">
            <v>1</v>
          </cell>
          <cell r="I1400" t="str">
            <v>P</v>
          </cell>
          <cell r="J1400">
            <v>16</v>
          </cell>
          <cell r="K1400">
            <v>2700</v>
          </cell>
          <cell r="L1400">
            <v>1</v>
          </cell>
          <cell r="M1400">
            <v>1</v>
          </cell>
          <cell r="N1400">
            <v>1914</v>
          </cell>
        </row>
        <row r="1401">
          <cell r="A1401">
            <v>2003</v>
          </cell>
          <cell r="B1401">
            <v>4</v>
          </cell>
          <cell r="C1401" t="str">
            <v>311</v>
          </cell>
          <cell r="D1401">
            <v>1</v>
          </cell>
          <cell r="E1401">
            <v>1</v>
          </cell>
          <cell r="F1401">
            <v>4</v>
          </cell>
          <cell r="G1401">
            <v>4600</v>
          </cell>
          <cell r="H1401">
            <v>1</v>
          </cell>
          <cell r="I1401" t="str">
            <v>P</v>
          </cell>
          <cell r="J1401">
            <v>16</v>
          </cell>
          <cell r="K1401">
            <v>3100</v>
          </cell>
          <cell r="L1401">
            <v>1</v>
          </cell>
          <cell r="M1401">
            <v>1</v>
          </cell>
          <cell r="N1401">
            <v>36220</v>
          </cell>
        </row>
        <row r="1402">
          <cell r="A1402">
            <v>2003</v>
          </cell>
          <cell r="B1402">
            <v>4</v>
          </cell>
          <cell r="C1402" t="str">
            <v>311</v>
          </cell>
          <cell r="D1402">
            <v>1</v>
          </cell>
          <cell r="E1402">
            <v>1</v>
          </cell>
          <cell r="F1402">
            <v>4</v>
          </cell>
          <cell r="G1402">
            <v>4600</v>
          </cell>
          <cell r="H1402">
            <v>1</v>
          </cell>
          <cell r="I1402" t="str">
            <v>P</v>
          </cell>
          <cell r="J1402">
            <v>16</v>
          </cell>
          <cell r="K1402">
            <v>3400</v>
          </cell>
          <cell r="L1402">
            <v>1</v>
          </cell>
          <cell r="M1402">
            <v>1</v>
          </cell>
          <cell r="N1402">
            <v>16766</v>
          </cell>
        </row>
        <row r="1403">
          <cell r="A1403">
            <v>2003</v>
          </cell>
          <cell r="B1403">
            <v>4</v>
          </cell>
          <cell r="C1403" t="str">
            <v>311</v>
          </cell>
          <cell r="D1403">
            <v>1</v>
          </cell>
          <cell r="E1403">
            <v>1</v>
          </cell>
          <cell r="F1403">
            <v>4</v>
          </cell>
          <cell r="G1403">
            <v>4600</v>
          </cell>
          <cell r="H1403">
            <v>1</v>
          </cell>
          <cell r="I1403" t="str">
            <v>P</v>
          </cell>
          <cell r="J1403">
            <v>16</v>
          </cell>
          <cell r="K1403">
            <v>3500</v>
          </cell>
          <cell r="L1403">
            <v>1</v>
          </cell>
          <cell r="M1403">
            <v>1</v>
          </cell>
          <cell r="N1403">
            <v>119000</v>
          </cell>
        </row>
        <row r="1404">
          <cell r="A1404">
            <v>2003</v>
          </cell>
          <cell r="B1404">
            <v>4</v>
          </cell>
          <cell r="C1404" t="str">
            <v>311</v>
          </cell>
          <cell r="D1404">
            <v>1</v>
          </cell>
          <cell r="E1404">
            <v>1</v>
          </cell>
          <cell r="F1404">
            <v>4</v>
          </cell>
          <cell r="G1404">
            <v>4600</v>
          </cell>
          <cell r="H1404">
            <v>1</v>
          </cell>
          <cell r="I1404" t="str">
            <v>P</v>
          </cell>
          <cell r="J1404">
            <v>16</v>
          </cell>
          <cell r="K1404">
            <v>3800</v>
          </cell>
          <cell r="L1404">
            <v>1</v>
          </cell>
          <cell r="M1404">
            <v>1</v>
          </cell>
          <cell r="N1404">
            <v>472616</v>
          </cell>
        </row>
        <row r="1405">
          <cell r="A1405">
            <v>2003</v>
          </cell>
          <cell r="B1405">
            <v>4</v>
          </cell>
          <cell r="C1405" t="str">
            <v>311</v>
          </cell>
          <cell r="D1405">
            <v>1</v>
          </cell>
          <cell r="E1405">
            <v>1</v>
          </cell>
          <cell r="F1405">
            <v>4</v>
          </cell>
          <cell r="G1405">
            <v>4600</v>
          </cell>
          <cell r="H1405">
            <v>1</v>
          </cell>
          <cell r="I1405" t="str">
            <v>P</v>
          </cell>
          <cell r="J1405">
            <v>17</v>
          </cell>
          <cell r="K1405">
            <v>2100</v>
          </cell>
          <cell r="L1405">
            <v>1</v>
          </cell>
          <cell r="M1405">
            <v>1</v>
          </cell>
          <cell r="N1405">
            <v>17000</v>
          </cell>
        </row>
        <row r="1406">
          <cell r="A1406">
            <v>2003</v>
          </cell>
          <cell r="B1406">
            <v>4</v>
          </cell>
          <cell r="C1406" t="str">
            <v>311</v>
          </cell>
          <cell r="D1406">
            <v>1</v>
          </cell>
          <cell r="E1406">
            <v>1</v>
          </cell>
          <cell r="F1406">
            <v>4</v>
          </cell>
          <cell r="G1406">
            <v>4600</v>
          </cell>
          <cell r="H1406">
            <v>1</v>
          </cell>
          <cell r="I1406" t="str">
            <v>P</v>
          </cell>
          <cell r="J1406">
            <v>17</v>
          </cell>
          <cell r="K1406">
            <v>2200</v>
          </cell>
          <cell r="L1406">
            <v>1</v>
          </cell>
          <cell r="M1406">
            <v>1</v>
          </cell>
          <cell r="N1406">
            <v>43250</v>
          </cell>
        </row>
        <row r="1407">
          <cell r="A1407">
            <v>2003</v>
          </cell>
          <cell r="B1407">
            <v>4</v>
          </cell>
          <cell r="C1407" t="str">
            <v>311</v>
          </cell>
          <cell r="D1407">
            <v>1</v>
          </cell>
          <cell r="E1407">
            <v>1</v>
          </cell>
          <cell r="F1407">
            <v>4</v>
          </cell>
          <cell r="G1407">
            <v>4600</v>
          </cell>
          <cell r="H1407">
            <v>1</v>
          </cell>
          <cell r="I1407" t="str">
            <v>P</v>
          </cell>
          <cell r="J1407">
            <v>17</v>
          </cell>
          <cell r="K1407">
            <v>2300</v>
          </cell>
          <cell r="L1407">
            <v>1</v>
          </cell>
          <cell r="M1407">
            <v>1</v>
          </cell>
          <cell r="N1407">
            <v>30600</v>
          </cell>
        </row>
        <row r="1408">
          <cell r="A1408">
            <v>2003</v>
          </cell>
          <cell r="B1408">
            <v>4</v>
          </cell>
          <cell r="C1408" t="str">
            <v>311</v>
          </cell>
          <cell r="D1408">
            <v>1</v>
          </cell>
          <cell r="E1408">
            <v>1</v>
          </cell>
          <cell r="F1408">
            <v>4</v>
          </cell>
          <cell r="G1408">
            <v>4600</v>
          </cell>
          <cell r="H1408">
            <v>1</v>
          </cell>
          <cell r="I1408" t="str">
            <v>P</v>
          </cell>
          <cell r="J1408">
            <v>17</v>
          </cell>
          <cell r="K1408">
            <v>2500</v>
          </cell>
          <cell r="L1408">
            <v>1</v>
          </cell>
          <cell r="M1408">
            <v>1</v>
          </cell>
          <cell r="N1408">
            <v>3400</v>
          </cell>
        </row>
        <row r="1409">
          <cell r="A1409">
            <v>2003</v>
          </cell>
          <cell r="B1409">
            <v>4</v>
          </cell>
          <cell r="C1409" t="str">
            <v>311</v>
          </cell>
          <cell r="D1409">
            <v>1</v>
          </cell>
          <cell r="E1409">
            <v>1</v>
          </cell>
          <cell r="F1409">
            <v>4</v>
          </cell>
          <cell r="G1409">
            <v>4600</v>
          </cell>
          <cell r="H1409">
            <v>1</v>
          </cell>
          <cell r="I1409" t="str">
            <v>P</v>
          </cell>
          <cell r="J1409">
            <v>17</v>
          </cell>
          <cell r="K1409">
            <v>2700</v>
          </cell>
          <cell r="L1409">
            <v>1</v>
          </cell>
          <cell r="M1409">
            <v>1</v>
          </cell>
          <cell r="N1409">
            <v>35912</v>
          </cell>
        </row>
        <row r="1410">
          <cell r="A1410">
            <v>2003</v>
          </cell>
          <cell r="B1410">
            <v>4</v>
          </cell>
          <cell r="C1410" t="str">
            <v>311</v>
          </cell>
          <cell r="D1410">
            <v>1</v>
          </cell>
          <cell r="E1410">
            <v>1</v>
          </cell>
          <cell r="F1410">
            <v>4</v>
          </cell>
          <cell r="G1410">
            <v>4600</v>
          </cell>
          <cell r="H1410">
            <v>1</v>
          </cell>
          <cell r="I1410" t="str">
            <v>P</v>
          </cell>
          <cell r="J1410">
            <v>17</v>
          </cell>
          <cell r="K1410">
            <v>3100</v>
          </cell>
          <cell r="L1410">
            <v>1</v>
          </cell>
          <cell r="M1410">
            <v>1</v>
          </cell>
          <cell r="N1410">
            <v>17648</v>
          </cell>
        </row>
        <row r="1411">
          <cell r="A1411">
            <v>2003</v>
          </cell>
          <cell r="B1411">
            <v>4</v>
          </cell>
          <cell r="C1411" t="str">
            <v>311</v>
          </cell>
          <cell r="D1411">
            <v>1</v>
          </cell>
          <cell r="E1411">
            <v>1</v>
          </cell>
          <cell r="F1411">
            <v>4</v>
          </cell>
          <cell r="G1411">
            <v>4600</v>
          </cell>
          <cell r="H1411">
            <v>1</v>
          </cell>
          <cell r="I1411" t="str">
            <v>P</v>
          </cell>
          <cell r="J1411">
            <v>17</v>
          </cell>
          <cell r="K1411">
            <v>3400</v>
          </cell>
          <cell r="L1411">
            <v>1</v>
          </cell>
          <cell r="M1411">
            <v>1</v>
          </cell>
          <cell r="N1411">
            <v>7353</v>
          </cell>
        </row>
        <row r="1412">
          <cell r="A1412">
            <v>2003</v>
          </cell>
          <cell r="B1412">
            <v>4</v>
          </cell>
          <cell r="C1412" t="str">
            <v>311</v>
          </cell>
          <cell r="D1412">
            <v>1</v>
          </cell>
          <cell r="E1412">
            <v>1</v>
          </cell>
          <cell r="F1412">
            <v>4</v>
          </cell>
          <cell r="G1412">
            <v>4600</v>
          </cell>
          <cell r="H1412">
            <v>1</v>
          </cell>
          <cell r="I1412" t="str">
            <v>P</v>
          </cell>
          <cell r="J1412">
            <v>17</v>
          </cell>
          <cell r="K1412">
            <v>3600</v>
          </cell>
          <cell r="L1412">
            <v>1</v>
          </cell>
          <cell r="M1412">
            <v>1</v>
          </cell>
          <cell r="N1412">
            <v>102951</v>
          </cell>
        </row>
        <row r="1413">
          <cell r="A1413">
            <v>2003</v>
          </cell>
          <cell r="B1413">
            <v>4</v>
          </cell>
          <cell r="C1413" t="str">
            <v>311</v>
          </cell>
          <cell r="D1413">
            <v>1</v>
          </cell>
          <cell r="E1413">
            <v>1</v>
          </cell>
          <cell r="F1413">
            <v>4</v>
          </cell>
          <cell r="G1413">
            <v>4600</v>
          </cell>
          <cell r="H1413">
            <v>1</v>
          </cell>
          <cell r="I1413" t="str">
            <v>P</v>
          </cell>
          <cell r="J1413">
            <v>17</v>
          </cell>
          <cell r="K1413">
            <v>3800</v>
          </cell>
          <cell r="L1413">
            <v>1</v>
          </cell>
          <cell r="M1413">
            <v>1</v>
          </cell>
          <cell r="N1413">
            <v>176398</v>
          </cell>
        </row>
        <row r="1414">
          <cell r="A1414">
            <v>2003</v>
          </cell>
          <cell r="B1414">
            <v>4</v>
          </cell>
          <cell r="C1414" t="str">
            <v>312</v>
          </cell>
          <cell r="D1414">
            <v>1</v>
          </cell>
          <cell r="E1414">
            <v>1</v>
          </cell>
          <cell r="F1414">
            <v>4</v>
          </cell>
          <cell r="G1414">
            <v>4600</v>
          </cell>
          <cell r="H1414">
            <v>1</v>
          </cell>
          <cell r="I1414" t="str">
            <v>I</v>
          </cell>
          <cell r="J1414">
            <v>15</v>
          </cell>
          <cell r="K1414">
            <v>3300</v>
          </cell>
          <cell r="L1414">
            <v>1</v>
          </cell>
          <cell r="M1414">
            <v>1</v>
          </cell>
          <cell r="N1414">
            <v>1250144</v>
          </cell>
        </row>
        <row r="1415">
          <cell r="A1415">
            <v>2003</v>
          </cell>
          <cell r="B1415">
            <v>4</v>
          </cell>
          <cell r="C1415" t="str">
            <v>312</v>
          </cell>
          <cell r="D1415">
            <v>1</v>
          </cell>
          <cell r="E1415">
            <v>1</v>
          </cell>
          <cell r="F1415">
            <v>4</v>
          </cell>
          <cell r="G1415">
            <v>4600</v>
          </cell>
          <cell r="H1415">
            <v>1</v>
          </cell>
          <cell r="I1415" t="str">
            <v>I</v>
          </cell>
          <cell r="J1415">
            <v>15</v>
          </cell>
          <cell r="K1415">
            <v>5100</v>
          </cell>
          <cell r="L1415">
            <v>2</v>
          </cell>
          <cell r="M1415">
            <v>1</v>
          </cell>
          <cell r="N1415">
            <v>479736</v>
          </cell>
        </row>
        <row r="1416">
          <cell r="A1416">
            <v>2003</v>
          </cell>
          <cell r="B1416">
            <v>4</v>
          </cell>
          <cell r="C1416" t="str">
            <v>312</v>
          </cell>
          <cell r="D1416">
            <v>1</v>
          </cell>
          <cell r="E1416">
            <v>1</v>
          </cell>
          <cell r="F1416">
            <v>4</v>
          </cell>
          <cell r="G1416">
            <v>4600</v>
          </cell>
          <cell r="H1416">
            <v>1</v>
          </cell>
          <cell r="I1416" t="str">
            <v>I</v>
          </cell>
          <cell r="J1416">
            <v>15</v>
          </cell>
          <cell r="K1416">
            <v>5200</v>
          </cell>
          <cell r="L1416">
            <v>2</v>
          </cell>
          <cell r="M1416">
            <v>1</v>
          </cell>
          <cell r="N1416">
            <v>1337120</v>
          </cell>
        </row>
        <row r="1417">
          <cell r="A1417">
            <v>2003</v>
          </cell>
          <cell r="B1417">
            <v>4</v>
          </cell>
          <cell r="C1417" t="str">
            <v>312</v>
          </cell>
          <cell r="D1417">
            <v>1</v>
          </cell>
          <cell r="E1417">
            <v>1</v>
          </cell>
          <cell r="F1417">
            <v>4</v>
          </cell>
          <cell r="G1417">
            <v>4600</v>
          </cell>
          <cell r="H1417">
            <v>1</v>
          </cell>
          <cell r="I1417" t="str">
            <v>P</v>
          </cell>
          <cell r="J1417">
            <v>1</v>
          </cell>
          <cell r="K1417">
            <v>1103</v>
          </cell>
          <cell r="L1417">
            <v>1</v>
          </cell>
          <cell r="M1417">
            <v>1</v>
          </cell>
          <cell r="N1417">
            <v>2567134</v>
          </cell>
        </row>
        <row r="1418">
          <cell r="A1418">
            <v>2003</v>
          </cell>
          <cell r="B1418">
            <v>4</v>
          </cell>
          <cell r="C1418" t="str">
            <v>312</v>
          </cell>
          <cell r="D1418">
            <v>1</v>
          </cell>
          <cell r="E1418">
            <v>1</v>
          </cell>
          <cell r="F1418">
            <v>4</v>
          </cell>
          <cell r="G1418">
            <v>4600</v>
          </cell>
          <cell r="H1418">
            <v>1</v>
          </cell>
          <cell r="I1418" t="str">
            <v>P</v>
          </cell>
          <cell r="J1418">
            <v>1</v>
          </cell>
          <cell r="K1418">
            <v>1305</v>
          </cell>
          <cell r="L1418">
            <v>1</v>
          </cell>
          <cell r="M1418">
            <v>1</v>
          </cell>
          <cell r="N1418">
            <v>71311</v>
          </cell>
        </row>
        <row r="1419">
          <cell r="A1419">
            <v>2003</v>
          </cell>
          <cell r="B1419">
            <v>4</v>
          </cell>
          <cell r="C1419" t="str">
            <v>312</v>
          </cell>
          <cell r="D1419">
            <v>1</v>
          </cell>
          <cell r="E1419">
            <v>1</v>
          </cell>
          <cell r="F1419">
            <v>4</v>
          </cell>
          <cell r="G1419">
            <v>4600</v>
          </cell>
          <cell r="H1419">
            <v>1</v>
          </cell>
          <cell r="I1419" t="str">
            <v>P</v>
          </cell>
          <cell r="J1419">
            <v>1</v>
          </cell>
          <cell r="K1419">
            <v>1306</v>
          </cell>
          <cell r="L1419">
            <v>1</v>
          </cell>
          <cell r="M1419">
            <v>1</v>
          </cell>
          <cell r="N1419">
            <v>285237</v>
          </cell>
        </row>
        <row r="1420">
          <cell r="A1420">
            <v>2003</v>
          </cell>
          <cell r="B1420">
            <v>4</v>
          </cell>
          <cell r="C1420" t="str">
            <v>312</v>
          </cell>
          <cell r="D1420">
            <v>1</v>
          </cell>
          <cell r="E1420">
            <v>1</v>
          </cell>
          <cell r="F1420">
            <v>4</v>
          </cell>
          <cell r="G1420">
            <v>4600</v>
          </cell>
          <cell r="H1420">
            <v>1</v>
          </cell>
          <cell r="I1420" t="str">
            <v>P</v>
          </cell>
          <cell r="J1420">
            <v>1</v>
          </cell>
          <cell r="K1420">
            <v>1507</v>
          </cell>
          <cell r="L1420">
            <v>1</v>
          </cell>
          <cell r="M1420">
            <v>1</v>
          </cell>
          <cell r="N1420">
            <v>43428</v>
          </cell>
        </row>
        <row r="1421">
          <cell r="A1421">
            <v>2003</v>
          </cell>
          <cell r="B1421">
            <v>4</v>
          </cell>
          <cell r="C1421" t="str">
            <v>312</v>
          </cell>
          <cell r="D1421">
            <v>1</v>
          </cell>
          <cell r="E1421">
            <v>1</v>
          </cell>
          <cell r="F1421">
            <v>4</v>
          </cell>
          <cell r="G1421">
            <v>4600</v>
          </cell>
          <cell r="H1421">
            <v>1</v>
          </cell>
          <cell r="I1421" t="str">
            <v>P</v>
          </cell>
          <cell r="J1421">
            <v>1</v>
          </cell>
          <cell r="K1421">
            <v>1508</v>
          </cell>
          <cell r="L1421">
            <v>1</v>
          </cell>
          <cell r="M1421">
            <v>1</v>
          </cell>
          <cell r="N1421">
            <v>51342</v>
          </cell>
        </row>
        <row r="1422">
          <cell r="A1422">
            <v>2003</v>
          </cell>
          <cell r="B1422">
            <v>4</v>
          </cell>
          <cell r="C1422" t="str">
            <v>312</v>
          </cell>
          <cell r="D1422">
            <v>1</v>
          </cell>
          <cell r="E1422">
            <v>1</v>
          </cell>
          <cell r="F1422">
            <v>4</v>
          </cell>
          <cell r="G1422">
            <v>4600</v>
          </cell>
          <cell r="H1422">
            <v>1</v>
          </cell>
          <cell r="I1422" t="str">
            <v>P</v>
          </cell>
          <cell r="J1422">
            <v>1</v>
          </cell>
          <cell r="K1422">
            <v>1509</v>
          </cell>
          <cell r="L1422">
            <v>1</v>
          </cell>
          <cell r="M1422">
            <v>1</v>
          </cell>
          <cell r="N1422">
            <v>6260063</v>
          </cell>
        </row>
        <row r="1423">
          <cell r="A1423">
            <v>2003</v>
          </cell>
          <cell r="B1423">
            <v>4</v>
          </cell>
          <cell r="C1423" t="str">
            <v>312</v>
          </cell>
          <cell r="D1423">
            <v>1</v>
          </cell>
          <cell r="E1423">
            <v>1</v>
          </cell>
          <cell r="F1423">
            <v>4</v>
          </cell>
          <cell r="G1423">
            <v>4600</v>
          </cell>
          <cell r="H1423">
            <v>1</v>
          </cell>
          <cell r="I1423" t="str">
            <v>P</v>
          </cell>
          <cell r="J1423">
            <v>18</v>
          </cell>
          <cell r="K1423">
            <v>2100</v>
          </cell>
          <cell r="L1423">
            <v>1</v>
          </cell>
          <cell r="M1423">
            <v>1</v>
          </cell>
          <cell r="N1423">
            <v>98563</v>
          </cell>
        </row>
        <row r="1424">
          <cell r="A1424">
            <v>2003</v>
          </cell>
          <cell r="B1424">
            <v>4</v>
          </cell>
          <cell r="C1424" t="str">
            <v>312</v>
          </cell>
          <cell r="D1424">
            <v>1</v>
          </cell>
          <cell r="E1424">
            <v>1</v>
          </cell>
          <cell r="F1424">
            <v>4</v>
          </cell>
          <cell r="G1424">
            <v>4600</v>
          </cell>
          <cell r="H1424">
            <v>1</v>
          </cell>
          <cell r="I1424" t="str">
            <v>P</v>
          </cell>
          <cell r="J1424">
            <v>18</v>
          </cell>
          <cell r="K1424">
            <v>2200</v>
          </cell>
          <cell r="L1424">
            <v>1</v>
          </cell>
          <cell r="M1424">
            <v>1</v>
          </cell>
          <cell r="N1424">
            <v>66960</v>
          </cell>
        </row>
        <row r="1425">
          <cell r="A1425">
            <v>2003</v>
          </cell>
          <cell r="B1425">
            <v>4</v>
          </cell>
          <cell r="C1425" t="str">
            <v>312</v>
          </cell>
          <cell r="D1425">
            <v>1</v>
          </cell>
          <cell r="E1425">
            <v>1</v>
          </cell>
          <cell r="F1425">
            <v>4</v>
          </cell>
          <cell r="G1425">
            <v>4600</v>
          </cell>
          <cell r="H1425">
            <v>1</v>
          </cell>
          <cell r="I1425" t="str">
            <v>P</v>
          </cell>
          <cell r="J1425">
            <v>18</v>
          </cell>
          <cell r="K1425">
            <v>2300</v>
          </cell>
          <cell r="L1425">
            <v>1</v>
          </cell>
          <cell r="M1425">
            <v>1</v>
          </cell>
          <cell r="N1425">
            <v>430</v>
          </cell>
        </row>
        <row r="1426">
          <cell r="A1426">
            <v>2003</v>
          </cell>
          <cell r="B1426">
            <v>4</v>
          </cell>
          <cell r="C1426" t="str">
            <v>312</v>
          </cell>
          <cell r="D1426">
            <v>1</v>
          </cell>
          <cell r="E1426">
            <v>1</v>
          </cell>
          <cell r="F1426">
            <v>4</v>
          </cell>
          <cell r="G1426">
            <v>4600</v>
          </cell>
          <cell r="H1426">
            <v>1</v>
          </cell>
          <cell r="I1426" t="str">
            <v>P</v>
          </cell>
          <cell r="J1426">
            <v>18</v>
          </cell>
          <cell r="K1426">
            <v>2400</v>
          </cell>
          <cell r="L1426">
            <v>1</v>
          </cell>
          <cell r="M1426">
            <v>1</v>
          </cell>
          <cell r="N1426">
            <v>119</v>
          </cell>
        </row>
        <row r="1427">
          <cell r="A1427">
            <v>2003</v>
          </cell>
          <cell r="B1427">
            <v>4</v>
          </cell>
          <cell r="C1427" t="str">
            <v>312</v>
          </cell>
          <cell r="D1427">
            <v>1</v>
          </cell>
          <cell r="E1427">
            <v>1</v>
          </cell>
          <cell r="F1427">
            <v>4</v>
          </cell>
          <cell r="G1427">
            <v>4600</v>
          </cell>
          <cell r="H1427">
            <v>1</v>
          </cell>
          <cell r="I1427" t="str">
            <v>P</v>
          </cell>
          <cell r="J1427">
            <v>18</v>
          </cell>
          <cell r="K1427">
            <v>2500</v>
          </cell>
          <cell r="L1427">
            <v>1</v>
          </cell>
          <cell r="M1427">
            <v>1</v>
          </cell>
          <cell r="N1427">
            <v>1633</v>
          </cell>
        </row>
        <row r="1428">
          <cell r="A1428">
            <v>2003</v>
          </cell>
          <cell r="B1428">
            <v>4</v>
          </cell>
          <cell r="C1428" t="str">
            <v>312</v>
          </cell>
          <cell r="D1428">
            <v>1</v>
          </cell>
          <cell r="E1428">
            <v>1</v>
          </cell>
          <cell r="F1428">
            <v>4</v>
          </cell>
          <cell r="G1428">
            <v>4600</v>
          </cell>
          <cell r="H1428">
            <v>1</v>
          </cell>
          <cell r="I1428" t="str">
            <v>P</v>
          </cell>
          <cell r="J1428">
            <v>18</v>
          </cell>
          <cell r="K1428">
            <v>2700</v>
          </cell>
          <cell r="L1428">
            <v>1</v>
          </cell>
          <cell r="M1428">
            <v>1</v>
          </cell>
          <cell r="N1428">
            <v>10265</v>
          </cell>
        </row>
        <row r="1429">
          <cell r="A1429">
            <v>2003</v>
          </cell>
          <cell r="B1429">
            <v>4</v>
          </cell>
          <cell r="C1429" t="str">
            <v>312</v>
          </cell>
          <cell r="D1429">
            <v>1</v>
          </cell>
          <cell r="E1429">
            <v>1</v>
          </cell>
          <cell r="F1429">
            <v>4</v>
          </cell>
          <cell r="G1429">
            <v>4600</v>
          </cell>
          <cell r="H1429">
            <v>1</v>
          </cell>
          <cell r="I1429" t="str">
            <v>P</v>
          </cell>
          <cell r="J1429">
            <v>18</v>
          </cell>
          <cell r="K1429">
            <v>3100</v>
          </cell>
          <cell r="L1429">
            <v>1</v>
          </cell>
          <cell r="M1429">
            <v>1</v>
          </cell>
          <cell r="N1429">
            <v>18402</v>
          </cell>
        </row>
        <row r="1430">
          <cell r="A1430">
            <v>2003</v>
          </cell>
          <cell r="B1430">
            <v>4</v>
          </cell>
          <cell r="C1430" t="str">
            <v>312</v>
          </cell>
          <cell r="D1430">
            <v>1</v>
          </cell>
          <cell r="E1430">
            <v>1</v>
          </cell>
          <cell r="F1430">
            <v>4</v>
          </cell>
          <cell r="G1430">
            <v>4600</v>
          </cell>
          <cell r="H1430">
            <v>1</v>
          </cell>
          <cell r="I1430" t="str">
            <v>P</v>
          </cell>
          <cell r="J1430">
            <v>18</v>
          </cell>
          <cell r="K1430">
            <v>3400</v>
          </cell>
          <cell r="L1430">
            <v>1</v>
          </cell>
          <cell r="M1430">
            <v>1</v>
          </cell>
          <cell r="N1430">
            <v>2000</v>
          </cell>
        </row>
        <row r="1431">
          <cell r="A1431">
            <v>2003</v>
          </cell>
          <cell r="B1431">
            <v>4</v>
          </cell>
          <cell r="C1431" t="str">
            <v>312</v>
          </cell>
          <cell r="D1431">
            <v>1</v>
          </cell>
          <cell r="E1431">
            <v>1</v>
          </cell>
          <cell r="F1431">
            <v>4</v>
          </cell>
          <cell r="G1431">
            <v>4600</v>
          </cell>
          <cell r="H1431">
            <v>1</v>
          </cell>
          <cell r="I1431" t="str">
            <v>P</v>
          </cell>
          <cell r="J1431">
            <v>18</v>
          </cell>
          <cell r="K1431">
            <v>3500</v>
          </cell>
          <cell r="L1431">
            <v>1</v>
          </cell>
          <cell r="M1431">
            <v>1</v>
          </cell>
          <cell r="N1431">
            <v>21000</v>
          </cell>
        </row>
        <row r="1432">
          <cell r="A1432">
            <v>2003</v>
          </cell>
          <cell r="B1432">
            <v>4</v>
          </cell>
          <cell r="C1432" t="str">
            <v>312</v>
          </cell>
          <cell r="D1432">
            <v>1</v>
          </cell>
          <cell r="E1432">
            <v>1</v>
          </cell>
          <cell r="F1432">
            <v>4</v>
          </cell>
          <cell r="G1432">
            <v>4600</v>
          </cell>
          <cell r="H1432">
            <v>1</v>
          </cell>
          <cell r="I1432" t="str">
            <v>P</v>
          </cell>
          <cell r="J1432">
            <v>18</v>
          </cell>
          <cell r="K1432">
            <v>3700</v>
          </cell>
          <cell r="L1432">
            <v>1</v>
          </cell>
          <cell r="M1432">
            <v>1</v>
          </cell>
          <cell r="N1432">
            <v>100000</v>
          </cell>
        </row>
        <row r="1433">
          <cell r="A1433">
            <v>2003</v>
          </cell>
          <cell r="B1433">
            <v>4</v>
          </cell>
          <cell r="C1433" t="str">
            <v>312</v>
          </cell>
          <cell r="D1433">
            <v>1</v>
          </cell>
          <cell r="E1433">
            <v>1</v>
          </cell>
          <cell r="F1433">
            <v>4</v>
          </cell>
          <cell r="G1433">
            <v>4600</v>
          </cell>
          <cell r="H1433">
            <v>1</v>
          </cell>
          <cell r="I1433" t="str">
            <v>P</v>
          </cell>
          <cell r="J1433">
            <v>18</v>
          </cell>
          <cell r="K1433">
            <v>3800</v>
          </cell>
          <cell r="L1433">
            <v>1</v>
          </cell>
          <cell r="M1433">
            <v>1</v>
          </cell>
          <cell r="N1433">
            <v>610790</v>
          </cell>
        </row>
        <row r="1434">
          <cell r="A1434">
            <v>2003</v>
          </cell>
          <cell r="B1434">
            <v>4</v>
          </cell>
          <cell r="C1434" t="str">
            <v>400</v>
          </cell>
          <cell r="D1434">
            <v>1</v>
          </cell>
          <cell r="E1434">
            <v>1</v>
          </cell>
          <cell r="F1434">
            <v>4</v>
          </cell>
          <cell r="G1434">
            <v>4600</v>
          </cell>
          <cell r="H1434">
            <v>1</v>
          </cell>
          <cell r="I1434" t="str">
            <v>P</v>
          </cell>
          <cell r="J1434">
            <v>1</v>
          </cell>
          <cell r="K1434">
            <v>1103</v>
          </cell>
          <cell r="L1434">
            <v>1</v>
          </cell>
          <cell r="M1434">
            <v>1</v>
          </cell>
          <cell r="N1434">
            <v>1953762</v>
          </cell>
        </row>
        <row r="1435">
          <cell r="A1435">
            <v>2003</v>
          </cell>
          <cell r="B1435">
            <v>4</v>
          </cell>
          <cell r="C1435" t="str">
            <v>400</v>
          </cell>
          <cell r="D1435">
            <v>1</v>
          </cell>
          <cell r="E1435">
            <v>1</v>
          </cell>
          <cell r="F1435">
            <v>4</v>
          </cell>
          <cell r="G1435">
            <v>4600</v>
          </cell>
          <cell r="H1435">
            <v>1</v>
          </cell>
          <cell r="I1435" t="str">
            <v>P</v>
          </cell>
          <cell r="J1435">
            <v>1</v>
          </cell>
          <cell r="K1435">
            <v>1106</v>
          </cell>
          <cell r="L1435">
            <v>1</v>
          </cell>
          <cell r="M1435">
            <v>1</v>
          </cell>
          <cell r="N1435">
            <v>2300786</v>
          </cell>
        </row>
        <row r="1436">
          <cell r="A1436">
            <v>2003</v>
          </cell>
          <cell r="B1436">
            <v>4</v>
          </cell>
          <cell r="C1436" t="str">
            <v>400</v>
          </cell>
          <cell r="D1436">
            <v>1</v>
          </cell>
          <cell r="E1436">
            <v>1</v>
          </cell>
          <cell r="F1436">
            <v>4</v>
          </cell>
          <cell r="G1436">
            <v>4600</v>
          </cell>
          <cell r="H1436">
            <v>1</v>
          </cell>
          <cell r="I1436" t="str">
            <v>P</v>
          </cell>
          <cell r="J1436">
            <v>1</v>
          </cell>
          <cell r="K1436">
            <v>1201</v>
          </cell>
          <cell r="L1436">
            <v>1</v>
          </cell>
          <cell r="M1436">
            <v>1</v>
          </cell>
          <cell r="N1436">
            <v>5500652</v>
          </cell>
        </row>
        <row r="1437">
          <cell r="A1437">
            <v>2003</v>
          </cell>
          <cell r="B1437">
            <v>4</v>
          </cell>
          <cell r="C1437" t="str">
            <v>400</v>
          </cell>
          <cell r="D1437">
            <v>1</v>
          </cell>
          <cell r="E1437">
            <v>1</v>
          </cell>
          <cell r="F1437">
            <v>4</v>
          </cell>
          <cell r="G1437">
            <v>4600</v>
          </cell>
          <cell r="H1437">
            <v>1</v>
          </cell>
          <cell r="I1437" t="str">
            <v>P</v>
          </cell>
          <cell r="J1437">
            <v>1</v>
          </cell>
          <cell r="K1437">
            <v>1305</v>
          </cell>
          <cell r="L1437">
            <v>1</v>
          </cell>
          <cell r="M1437">
            <v>1</v>
          </cell>
          <cell r="N1437">
            <v>54274</v>
          </cell>
        </row>
        <row r="1438">
          <cell r="A1438">
            <v>2003</v>
          </cell>
          <cell r="B1438">
            <v>4</v>
          </cell>
          <cell r="C1438" t="str">
            <v>400</v>
          </cell>
          <cell r="D1438">
            <v>1</v>
          </cell>
          <cell r="E1438">
            <v>1</v>
          </cell>
          <cell r="F1438">
            <v>4</v>
          </cell>
          <cell r="G1438">
            <v>4600</v>
          </cell>
          <cell r="H1438">
            <v>1</v>
          </cell>
          <cell r="I1438" t="str">
            <v>P</v>
          </cell>
          <cell r="J1438">
            <v>1</v>
          </cell>
          <cell r="K1438">
            <v>1306</v>
          </cell>
          <cell r="L1438">
            <v>1</v>
          </cell>
          <cell r="M1438">
            <v>1</v>
          </cell>
          <cell r="N1438">
            <v>828273</v>
          </cell>
        </row>
        <row r="1439">
          <cell r="A1439">
            <v>2003</v>
          </cell>
          <cell r="B1439">
            <v>4</v>
          </cell>
          <cell r="C1439" t="str">
            <v>400</v>
          </cell>
          <cell r="D1439">
            <v>1</v>
          </cell>
          <cell r="E1439">
            <v>1</v>
          </cell>
          <cell r="F1439">
            <v>4</v>
          </cell>
          <cell r="G1439">
            <v>4600</v>
          </cell>
          <cell r="H1439">
            <v>1</v>
          </cell>
          <cell r="I1439" t="str">
            <v>P</v>
          </cell>
          <cell r="J1439">
            <v>1</v>
          </cell>
          <cell r="K1439">
            <v>1507</v>
          </cell>
          <cell r="L1439">
            <v>1</v>
          </cell>
          <cell r="M1439">
            <v>1</v>
          </cell>
          <cell r="N1439">
            <v>41196</v>
          </cell>
        </row>
        <row r="1440">
          <cell r="A1440">
            <v>2003</v>
          </cell>
          <cell r="B1440">
            <v>4</v>
          </cell>
          <cell r="C1440" t="str">
            <v>400</v>
          </cell>
          <cell r="D1440">
            <v>1</v>
          </cell>
          <cell r="E1440">
            <v>1</v>
          </cell>
          <cell r="F1440">
            <v>4</v>
          </cell>
          <cell r="G1440">
            <v>4600</v>
          </cell>
          <cell r="H1440">
            <v>1</v>
          </cell>
          <cell r="I1440" t="str">
            <v>P</v>
          </cell>
          <cell r="J1440">
            <v>1</v>
          </cell>
          <cell r="K1440">
            <v>1508</v>
          </cell>
          <cell r="L1440">
            <v>1</v>
          </cell>
          <cell r="M1440">
            <v>1</v>
          </cell>
          <cell r="N1440">
            <v>39076</v>
          </cell>
        </row>
        <row r="1441">
          <cell r="A1441">
            <v>2003</v>
          </cell>
          <cell r="B1441">
            <v>4</v>
          </cell>
          <cell r="C1441" t="str">
            <v>400</v>
          </cell>
          <cell r="D1441">
            <v>1</v>
          </cell>
          <cell r="E1441">
            <v>1</v>
          </cell>
          <cell r="F1441">
            <v>4</v>
          </cell>
          <cell r="G1441">
            <v>4600</v>
          </cell>
          <cell r="H1441">
            <v>1</v>
          </cell>
          <cell r="I1441" t="str">
            <v>P</v>
          </cell>
          <cell r="J1441">
            <v>1</v>
          </cell>
          <cell r="K1441">
            <v>1509</v>
          </cell>
          <cell r="L1441">
            <v>1</v>
          </cell>
          <cell r="M1441">
            <v>1</v>
          </cell>
          <cell r="N1441">
            <v>7111047</v>
          </cell>
        </row>
        <row r="1442">
          <cell r="A1442">
            <v>2003</v>
          </cell>
          <cell r="B1442">
            <v>4</v>
          </cell>
          <cell r="C1442" t="str">
            <v>400</v>
          </cell>
          <cell r="D1442">
            <v>1</v>
          </cell>
          <cell r="E1442">
            <v>1</v>
          </cell>
          <cell r="F1442">
            <v>4</v>
          </cell>
          <cell r="G1442">
            <v>4600</v>
          </cell>
          <cell r="H1442">
            <v>1</v>
          </cell>
          <cell r="I1442" t="str">
            <v>P</v>
          </cell>
          <cell r="J1442">
            <v>1</v>
          </cell>
          <cell r="K1442">
            <v>1511</v>
          </cell>
          <cell r="L1442">
            <v>1</v>
          </cell>
          <cell r="M1442">
            <v>1</v>
          </cell>
          <cell r="N1442">
            <v>53280</v>
          </cell>
        </row>
        <row r="1443">
          <cell r="A1443">
            <v>2003</v>
          </cell>
          <cell r="B1443">
            <v>4</v>
          </cell>
          <cell r="C1443" t="str">
            <v>400</v>
          </cell>
          <cell r="D1443">
            <v>1</v>
          </cell>
          <cell r="E1443">
            <v>1</v>
          </cell>
          <cell r="F1443">
            <v>4</v>
          </cell>
          <cell r="G1443">
            <v>4600</v>
          </cell>
          <cell r="H1443">
            <v>1</v>
          </cell>
          <cell r="I1443" t="str">
            <v>P</v>
          </cell>
          <cell r="J1443">
            <v>19</v>
          </cell>
          <cell r="K1443">
            <v>2100</v>
          </cell>
          <cell r="L1443">
            <v>1</v>
          </cell>
          <cell r="M1443">
            <v>1</v>
          </cell>
          <cell r="N1443">
            <v>136034</v>
          </cell>
        </row>
        <row r="1444">
          <cell r="A1444">
            <v>2003</v>
          </cell>
          <cell r="B1444">
            <v>4</v>
          </cell>
          <cell r="C1444" t="str">
            <v>400</v>
          </cell>
          <cell r="D1444">
            <v>1</v>
          </cell>
          <cell r="E1444">
            <v>1</v>
          </cell>
          <cell r="F1444">
            <v>4</v>
          </cell>
          <cell r="G1444">
            <v>4600</v>
          </cell>
          <cell r="H1444">
            <v>1</v>
          </cell>
          <cell r="I1444" t="str">
            <v>P</v>
          </cell>
          <cell r="J1444">
            <v>19</v>
          </cell>
          <cell r="K1444">
            <v>2200</v>
          </cell>
          <cell r="L1444">
            <v>1</v>
          </cell>
          <cell r="M1444">
            <v>1</v>
          </cell>
          <cell r="N1444">
            <v>18234</v>
          </cell>
        </row>
        <row r="1445">
          <cell r="A1445">
            <v>2003</v>
          </cell>
          <cell r="B1445">
            <v>4</v>
          </cell>
          <cell r="C1445" t="str">
            <v>400</v>
          </cell>
          <cell r="D1445">
            <v>1</v>
          </cell>
          <cell r="E1445">
            <v>1</v>
          </cell>
          <cell r="F1445">
            <v>4</v>
          </cell>
          <cell r="G1445">
            <v>4600</v>
          </cell>
          <cell r="H1445">
            <v>1</v>
          </cell>
          <cell r="I1445" t="str">
            <v>P</v>
          </cell>
          <cell r="J1445">
            <v>19</v>
          </cell>
          <cell r="K1445">
            <v>2300</v>
          </cell>
          <cell r="L1445">
            <v>1</v>
          </cell>
          <cell r="M1445">
            <v>1</v>
          </cell>
          <cell r="N1445">
            <v>13374</v>
          </cell>
        </row>
        <row r="1446">
          <cell r="A1446">
            <v>2003</v>
          </cell>
          <cell r="B1446">
            <v>4</v>
          </cell>
          <cell r="C1446" t="str">
            <v>400</v>
          </cell>
          <cell r="D1446">
            <v>1</v>
          </cell>
          <cell r="E1446">
            <v>1</v>
          </cell>
          <cell r="F1446">
            <v>4</v>
          </cell>
          <cell r="G1446">
            <v>4600</v>
          </cell>
          <cell r="H1446">
            <v>1</v>
          </cell>
          <cell r="I1446" t="str">
            <v>P</v>
          </cell>
          <cell r="J1446">
            <v>19</v>
          </cell>
          <cell r="K1446">
            <v>2400</v>
          </cell>
          <cell r="L1446">
            <v>1</v>
          </cell>
          <cell r="M1446">
            <v>1</v>
          </cell>
          <cell r="N1446">
            <v>7062</v>
          </cell>
        </row>
        <row r="1447">
          <cell r="A1447">
            <v>2003</v>
          </cell>
          <cell r="B1447">
            <v>4</v>
          </cell>
          <cell r="C1447" t="str">
            <v>400</v>
          </cell>
          <cell r="D1447">
            <v>1</v>
          </cell>
          <cell r="E1447">
            <v>1</v>
          </cell>
          <cell r="F1447">
            <v>4</v>
          </cell>
          <cell r="G1447">
            <v>4600</v>
          </cell>
          <cell r="H1447">
            <v>1</v>
          </cell>
          <cell r="I1447" t="str">
            <v>P</v>
          </cell>
          <cell r="J1447">
            <v>19</v>
          </cell>
          <cell r="K1447">
            <v>2500</v>
          </cell>
          <cell r="L1447">
            <v>1</v>
          </cell>
          <cell r="M1447">
            <v>1</v>
          </cell>
          <cell r="N1447">
            <v>27447</v>
          </cell>
        </row>
        <row r="1448">
          <cell r="A1448">
            <v>2003</v>
          </cell>
          <cell r="B1448">
            <v>4</v>
          </cell>
          <cell r="C1448" t="str">
            <v>400</v>
          </cell>
          <cell r="D1448">
            <v>1</v>
          </cell>
          <cell r="E1448">
            <v>1</v>
          </cell>
          <cell r="F1448">
            <v>4</v>
          </cell>
          <cell r="G1448">
            <v>4600</v>
          </cell>
          <cell r="H1448">
            <v>1</v>
          </cell>
          <cell r="I1448" t="str">
            <v>P</v>
          </cell>
          <cell r="J1448">
            <v>19</v>
          </cell>
          <cell r="K1448">
            <v>2700</v>
          </cell>
          <cell r="L1448">
            <v>1</v>
          </cell>
          <cell r="M1448">
            <v>1</v>
          </cell>
          <cell r="N1448">
            <v>1997</v>
          </cell>
        </row>
        <row r="1449">
          <cell r="A1449">
            <v>2003</v>
          </cell>
          <cell r="B1449">
            <v>4</v>
          </cell>
          <cell r="C1449" t="str">
            <v>400</v>
          </cell>
          <cell r="D1449">
            <v>1</v>
          </cell>
          <cell r="E1449">
            <v>1</v>
          </cell>
          <cell r="F1449">
            <v>4</v>
          </cell>
          <cell r="G1449">
            <v>4600</v>
          </cell>
          <cell r="H1449">
            <v>1</v>
          </cell>
          <cell r="I1449" t="str">
            <v>P</v>
          </cell>
          <cell r="J1449">
            <v>19</v>
          </cell>
          <cell r="K1449">
            <v>3100</v>
          </cell>
          <cell r="L1449">
            <v>1</v>
          </cell>
          <cell r="M1449">
            <v>1</v>
          </cell>
          <cell r="N1449">
            <v>90000</v>
          </cell>
        </row>
        <row r="1450">
          <cell r="A1450">
            <v>2003</v>
          </cell>
          <cell r="B1450">
            <v>4</v>
          </cell>
          <cell r="C1450" t="str">
            <v>400</v>
          </cell>
          <cell r="D1450">
            <v>1</v>
          </cell>
          <cell r="E1450">
            <v>1</v>
          </cell>
          <cell r="F1450">
            <v>4</v>
          </cell>
          <cell r="G1450">
            <v>4600</v>
          </cell>
          <cell r="H1450">
            <v>1</v>
          </cell>
          <cell r="I1450" t="str">
            <v>P</v>
          </cell>
          <cell r="J1450">
            <v>19</v>
          </cell>
          <cell r="K1450">
            <v>3400</v>
          </cell>
          <cell r="L1450">
            <v>1</v>
          </cell>
          <cell r="M1450">
            <v>1</v>
          </cell>
          <cell r="N1450">
            <v>0</v>
          </cell>
        </row>
        <row r="1451">
          <cell r="A1451">
            <v>2003</v>
          </cell>
          <cell r="B1451">
            <v>4</v>
          </cell>
          <cell r="C1451" t="str">
            <v>400</v>
          </cell>
          <cell r="D1451">
            <v>1</v>
          </cell>
          <cell r="E1451">
            <v>1</v>
          </cell>
          <cell r="F1451">
            <v>4</v>
          </cell>
          <cell r="G1451">
            <v>4600</v>
          </cell>
          <cell r="H1451">
            <v>1</v>
          </cell>
          <cell r="I1451" t="str">
            <v>P</v>
          </cell>
          <cell r="J1451">
            <v>19</v>
          </cell>
          <cell r="K1451">
            <v>3800</v>
          </cell>
          <cell r="L1451">
            <v>1</v>
          </cell>
          <cell r="M1451">
            <v>1</v>
          </cell>
          <cell r="N1451">
            <v>0</v>
          </cell>
        </row>
        <row r="1452">
          <cell r="A1452">
            <v>2003</v>
          </cell>
          <cell r="B1452">
            <v>4</v>
          </cell>
          <cell r="C1452" t="str">
            <v>400</v>
          </cell>
          <cell r="D1452">
            <v>1</v>
          </cell>
          <cell r="E1452">
            <v>1</v>
          </cell>
          <cell r="F1452">
            <v>4</v>
          </cell>
          <cell r="G1452">
            <v>4600</v>
          </cell>
          <cell r="H1452">
            <v>1</v>
          </cell>
          <cell r="I1452" t="str">
            <v>P</v>
          </cell>
          <cell r="J1452">
            <v>20</v>
          </cell>
          <cell r="K1452">
            <v>2100</v>
          </cell>
          <cell r="L1452">
            <v>1</v>
          </cell>
          <cell r="M1452">
            <v>1</v>
          </cell>
          <cell r="N1452">
            <v>14420</v>
          </cell>
        </row>
        <row r="1453">
          <cell r="A1453">
            <v>2003</v>
          </cell>
          <cell r="B1453">
            <v>4</v>
          </cell>
          <cell r="C1453" t="str">
            <v>400</v>
          </cell>
          <cell r="D1453">
            <v>1</v>
          </cell>
          <cell r="E1453">
            <v>1</v>
          </cell>
          <cell r="F1453">
            <v>4</v>
          </cell>
          <cell r="G1453">
            <v>4600</v>
          </cell>
          <cell r="H1453">
            <v>1</v>
          </cell>
          <cell r="I1453" t="str">
            <v>P</v>
          </cell>
          <cell r="J1453">
            <v>20</v>
          </cell>
          <cell r="K1453">
            <v>2200</v>
          </cell>
          <cell r="L1453">
            <v>1</v>
          </cell>
          <cell r="M1453">
            <v>1</v>
          </cell>
          <cell r="N1453">
            <v>21490</v>
          </cell>
        </row>
        <row r="1454">
          <cell r="A1454">
            <v>2003</v>
          </cell>
          <cell r="B1454">
            <v>4</v>
          </cell>
          <cell r="C1454" t="str">
            <v>400</v>
          </cell>
          <cell r="D1454">
            <v>1</v>
          </cell>
          <cell r="E1454">
            <v>1</v>
          </cell>
          <cell r="F1454">
            <v>4</v>
          </cell>
          <cell r="G1454">
            <v>4600</v>
          </cell>
          <cell r="H1454">
            <v>1</v>
          </cell>
          <cell r="I1454" t="str">
            <v>P</v>
          </cell>
          <cell r="J1454">
            <v>20</v>
          </cell>
          <cell r="K1454">
            <v>3100</v>
          </cell>
          <cell r="L1454">
            <v>1</v>
          </cell>
          <cell r="M1454">
            <v>1</v>
          </cell>
          <cell r="N1454">
            <v>24400</v>
          </cell>
        </row>
        <row r="1455">
          <cell r="A1455">
            <v>2003</v>
          </cell>
          <cell r="B1455">
            <v>4</v>
          </cell>
          <cell r="C1455" t="str">
            <v>400</v>
          </cell>
          <cell r="D1455">
            <v>1</v>
          </cell>
          <cell r="E1455">
            <v>1</v>
          </cell>
          <cell r="F1455">
            <v>4</v>
          </cell>
          <cell r="G1455">
            <v>4600</v>
          </cell>
          <cell r="H1455">
            <v>1</v>
          </cell>
          <cell r="I1455" t="str">
            <v>P</v>
          </cell>
          <cell r="J1455">
            <v>20</v>
          </cell>
          <cell r="K1455">
            <v>3300</v>
          </cell>
          <cell r="L1455">
            <v>1</v>
          </cell>
          <cell r="M1455">
            <v>1</v>
          </cell>
          <cell r="N1455">
            <v>264160</v>
          </cell>
        </row>
        <row r="1456">
          <cell r="A1456">
            <v>2003</v>
          </cell>
          <cell r="B1456">
            <v>4</v>
          </cell>
          <cell r="C1456" t="str">
            <v>400</v>
          </cell>
          <cell r="D1456">
            <v>1</v>
          </cell>
          <cell r="E1456">
            <v>1</v>
          </cell>
          <cell r="F1456">
            <v>4</v>
          </cell>
          <cell r="G1456">
            <v>4600</v>
          </cell>
          <cell r="H1456">
            <v>1</v>
          </cell>
          <cell r="I1456" t="str">
            <v>P</v>
          </cell>
          <cell r="J1456">
            <v>20</v>
          </cell>
          <cell r="K1456">
            <v>3700</v>
          </cell>
          <cell r="L1456">
            <v>1</v>
          </cell>
          <cell r="M1456">
            <v>1</v>
          </cell>
          <cell r="N1456">
            <v>204000</v>
          </cell>
        </row>
        <row r="1457">
          <cell r="A1457">
            <v>2003</v>
          </cell>
          <cell r="B1457">
            <v>4</v>
          </cell>
          <cell r="C1457" t="str">
            <v>400</v>
          </cell>
          <cell r="D1457">
            <v>1</v>
          </cell>
          <cell r="E1457">
            <v>1</v>
          </cell>
          <cell r="F1457">
            <v>4</v>
          </cell>
          <cell r="G1457">
            <v>4600</v>
          </cell>
          <cell r="H1457">
            <v>1</v>
          </cell>
          <cell r="I1457" t="str">
            <v>P</v>
          </cell>
          <cell r="J1457">
            <v>20</v>
          </cell>
          <cell r="K1457">
            <v>3800</v>
          </cell>
          <cell r="L1457">
            <v>1</v>
          </cell>
          <cell r="M1457">
            <v>1</v>
          </cell>
          <cell r="N1457">
            <v>0</v>
          </cell>
        </row>
        <row r="1458">
          <cell r="A1458">
            <v>2003</v>
          </cell>
          <cell r="B1458">
            <v>4</v>
          </cell>
          <cell r="C1458" t="str">
            <v>400</v>
          </cell>
          <cell r="D1458">
            <v>1</v>
          </cell>
          <cell r="E1458">
            <v>1</v>
          </cell>
          <cell r="F1458">
            <v>4</v>
          </cell>
          <cell r="G1458">
            <v>4600</v>
          </cell>
          <cell r="H1458">
            <v>1</v>
          </cell>
          <cell r="I1458" t="str">
            <v>P</v>
          </cell>
          <cell r="J1458">
            <v>21</v>
          </cell>
          <cell r="K1458">
            <v>2100</v>
          </cell>
          <cell r="L1458">
            <v>1</v>
          </cell>
          <cell r="M1458">
            <v>1</v>
          </cell>
          <cell r="N1458">
            <v>5000</v>
          </cell>
        </row>
        <row r="1459">
          <cell r="A1459">
            <v>2003</v>
          </cell>
          <cell r="B1459">
            <v>4</v>
          </cell>
          <cell r="C1459" t="str">
            <v>400</v>
          </cell>
          <cell r="D1459">
            <v>1</v>
          </cell>
          <cell r="E1459">
            <v>1</v>
          </cell>
          <cell r="F1459">
            <v>4</v>
          </cell>
          <cell r="G1459">
            <v>4600</v>
          </cell>
          <cell r="H1459">
            <v>1</v>
          </cell>
          <cell r="I1459" t="str">
            <v>P</v>
          </cell>
          <cell r="J1459">
            <v>21</v>
          </cell>
          <cell r="K1459">
            <v>2200</v>
          </cell>
          <cell r="L1459">
            <v>1</v>
          </cell>
          <cell r="M1459">
            <v>1</v>
          </cell>
          <cell r="N1459">
            <v>13676</v>
          </cell>
        </row>
        <row r="1460">
          <cell r="A1460">
            <v>2003</v>
          </cell>
          <cell r="B1460">
            <v>4</v>
          </cell>
          <cell r="C1460" t="str">
            <v>400</v>
          </cell>
          <cell r="D1460">
            <v>1</v>
          </cell>
          <cell r="E1460">
            <v>1</v>
          </cell>
          <cell r="F1460">
            <v>4</v>
          </cell>
          <cell r="G1460">
            <v>4600</v>
          </cell>
          <cell r="H1460">
            <v>1</v>
          </cell>
          <cell r="I1460" t="str">
            <v>P</v>
          </cell>
          <cell r="J1460">
            <v>21</v>
          </cell>
          <cell r="K1460">
            <v>2300</v>
          </cell>
          <cell r="L1460">
            <v>1</v>
          </cell>
          <cell r="M1460">
            <v>1</v>
          </cell>
          <cell r="N1460">
            <v>10000</v>
          </cell>
        </row>
        <row r="1461">
          <cell r="A1461">
            <v>2003</v>
          </cell>
          <cell r="B1461">
            <v>4</v>
          </cell>
          <cell r="C1461" t="str">
            <v>400</v>
          </cell>
          <cell r="D1461">
            <v>1</v>
          </cell>
          <cell r="E1461">
            <v>1</v>
          </cell>
          <cell r="F1461">
            <v>4</v>
          </cell>
          <cell r="G1461">
            <v>4600</v>
          </cell>
          <cell r="H1461">
            <v>1</v>
          </cell>
          <cell r="I1461" t="str">
            <v>P</v>
          </cell>
          <cell r="J1461">
            <v>21</v>
          </cell>
          <cell r="K1461">
            <v>3100</v>
          </cell>
          <cell r="L1461">
            <v>1</v>
          </cell>
          <cell r="M1461">
            <v>1</v>
          </cell>
          <cell r="N1461">
            <v>24400</v>
          </cell>
        </row>
        <row r="1462">
          <cell r="A1462">
            <v>2003</v>
          </cell>
          <cell r="B1462">
            <v>4</v>
          </cell>
          <cell r="C1462" t="str">
            <v>400</v>
          </cell>
          <cell r="D1462">
            <v>1</v>
          </cell>
          <cell r="E1462">
            <v>1</v>
          </cell>
          <cell r="F1462">
            <v>4</v>
          </cell>
          <cell r="G1462">
            <v>4600</v>
          </cell>
          <cell r="H1462">
            <v>1</v>
          </cell>
          <cell r="I1462" t="str">
            <v>P</v>
          </cell>
          <cell r="J1462">
            <v>21</v>
          </cell>
          <cell r="K1462">
            <v>3400</v>
          </cell>
          <cell r="L1462">
            <v>1</v>
          </cell>
          <cell r="M1462">
            <v>1</v>
          </cell>
          <cell r="N1462">
            <v>0</v>
          </cell>
        </row>
        <row r="1463">
          <cell r="A1463">
            <v>2003</v>
          </cell>
          <cell r="B1463">
            <v>4</v>
          </cell>
          <cell r="C1463" t="str">
            <v>400</v>
          </cell>
          <cell r="D1463">
            <v>1</v>
          </cell>
          <cell r="E1463">
            <v>1</v>
          </cell>
          <cell r="F1463">
            <v>4</v>
          </cell>
          <cell r="G1463">
            <v>4600</v>
          </cell>
          <cell r="H1463">
            <v>1</v>
          </cell>
          <cell r="I1463" t="str">
            <v>P</v>
          </cell>
          <cell r="J1463">
            <v>21</v>
          </cell>
          <cell r="K1463">
            <v>3500</v>
          </cell>
          <cell r="L1463">
            <v>1</v>
          </cell>
          <cell r="M1463">
            <v>1</v>
          </cell>
          <cell r="N1463">
            <v>0</v>
          </cell>
        </row>
        <row r="1464">
          <cell r="A1464">
            <v>2003</v>
          </cell>
          <cell r="B1464">
            <v>4</v>
          </cell>
          <cell r="C1464" t="str">
            <v>400</v>
          </cell>
          <cell r="D1464">
            <v>1</v>
          </cell>
          <cell r="E1464">
            <v>1</v>
          </cell>
          <cell r="F1464">
            <v>4</v>
          </cell>
          <cell r="G1464">
            <v>4600</v>
          </cell>
          <cell r="H1464">
            <v>1</v>
          </cell>
          <cell r="I1464" t="str">
            <v>P</v>
          </cell>
          <cell r="J1464">
            <v>21</v>
          </cell>
          <cell r="K1464">
            <v>3800</v>
          </cell>
          <cell r="L1464">
            <v>1</v>
          </cell>
          <cell r="M1464">
            <v>1</v>
          </cell>
          <cell r="N1464">
            <v>0</v>
          </cell>
        </row>
        <row r="1465">
          <cell r="A1465">
            <v>2003</v>
          </cell>
          <cell r="B1465">
            <v>4</v>
          </cell>
          <cell r="C1465" t="str">
            <v>410</v>
          </cell>
          <cell r="D1465">
            <v>1</v>
          </cell>
          <cell r="E1465">
            <v>1</v>
          </cell>
          <cell r="F1465">
            <v>4</v>
          </cell>
          <cell r="G1465">
            <v>4600</v>
          </cell>
          <cell r="H1465">
            <v>4</v>
          </cell>
          <cell r="I1465" t="str">
            <v>I</v>
          </cell>
          <cell r="J1465">
            <v>17</v>
          </cell>
          <cell r="K1465">
            <v>8501</v>
          </cell>
          <cell r="L1465">
            <v>1</v>
          </cell>
          <cell r="M1465">
            <v>1</v>
          </cell>
          <cell r="N1465">
            <v>1149004</v>
          </cell>
        </row>
        <row r="1466">
          <cell r="A1466">
            <v>2003</v>
          </cell>
          <cell r="B1466">
            <v>4</v>
          </cell>
          <cell r="C1466" t="str">
            <v>410</v>
          </cell>
          <cell r="D1466">
            <v>1</v>
          </cell>
          <cell r="E1466">
            <v>1</v>
          </cell>
          <cell r="F1466">
            <v>4</v>
          </cell>
          <cell r="G1466">
            <v>4600</v>
          </cell>
          <cell r="H1466">
            <v>4</v>
          </cell>
          <cell r="I1466" t="str">
            <v>I</v>
          </cell>
          <cell r="J1466">
            <v>17</v>
          </cell>
          <cell r="K1466">
            <v>8502</v>
          </cell>
          <cell r="L1466">
            <v>1</v>
          </cell>
          <cell r="M1466">
            <v>1</v>
          </cell>
          <cell r="N1466">
            <v>1130116</v>
          </cell>
        </row>
        <row r="1467">
          <cell r="A1467">
            <v>2003</v>
          </cell>
          <cell r="B1467">
            <v>4</v>
          </cell>
          <cell r="C1467" t="str">
            <v>410</v>
          </cell>
          <cell r="D1467">
            <v>1</v>
          </cell>
          <cell r="E1467">
            <v>1</v>
          </cell>
          <cell r="F1467">
            <v>4</v>
          </cell>
          <cell r="G1467">
            <v>4600</v>
          </cell>
          <cell r="H1467">
            <v>4</v>
          </cell>
          <cell r="I1467" t="str">
            <v>I</v>
          </cell>
          <cell r="J1467">
            <v>17</v>
          </cell>
          <cell r="K1467">
            <v>8503</v>
          </cell>
          <cell r="L1467">
            <v>1</v>
          </cell>
          <cell r="M1467">
            <v>1</v>
          </cell>
          <cell r="N1467">
            <v>729192</v>
          </cell>
        </row>
        <row r="1468">
          <cell r="A1468">
            <v>2003</v>
          </cell>
          <cell r="B1468">
            <v>4</v>
          </cell>
          <cell r="C1468" t="str">
            <v>410</v>
          </cell>
          <cell r="D1468">
            <v>1</v>
          </cell>
          <cell r="E1468">
            <v>1</v>
          </cell>
          <cell r="F1468">
            <v>4</v>
          </cell>
          <cell r="G1468">
            <v>4600</v>
          </cell>
          <cell r="H1468">
            <v>4</v>
          </cell>
          <cell r="I1468" t="str">
            <v>I</v>
          </cell>
          <cell r="J1468">
            <v>17</v>
          </cell>
          <cell r="K1468">
            <v>8504</v>
          </cell>
          <cell r="L1468">
            <v>1</v>
          </cell>
          <cell r="M1468">
            <v>1</v>
          </cell>
          <cell r="N1468">
            <v>1904163</v>
          </cell>
        </row>
        <row r="1469">
          <cell r="A1469">
            <v>2003</v>
          </cell>
          <cell r="B1469">
            <v>4</v>
          </cell>
          <cell r="C1469" t="str">
            <v>410</v>
          </cell>
          <cell r="D1469">
            <v>1</v>
          </cell>
          <cell r="E1469">
            <v>1</v>
          </cell>
          <cell r="F1469">
            <v>4</v>
          </cell>
          <cell r="G1469">
            <v>4600</v>
          </cell>
          <cell r="H1469">
            <v>4</v>
          </cell>
          <cell r="I1469" t="str">
            <v>I</v>
          </cell>
          <cell r="J1469">
            <v>17</v>
          </cell>
          <cell r="K1469">
            <v>8505</v>
          </cell>
          <cell r="L1469">
            <v>1</v>
          </cell>
          <cell r="M1469">
            <v>1</v>
          </cell>
          <cell r="N1469">
            <v>2726913</v>
          </cell>
        </row>
        <row r="1470">
          <cell r="A1470">
            <v>2003</v>
          </cell>
          <cell r="B1470">
            <v>4</v>
          </cell>
          <cell r="C1470" t="str">
            <v>410</v>
          </cell>
          <cell r="D1470">
            <v>1</v>
          </cell>
          <cell r="E1470">
            <v>1</v>
          </cell>
          <cell r="F1470">
            <v>4</v>
          </cell>
          <cell r="G1470">
            <v>4600</v>
          </cell>
          <cell r="H1470">
            <v>4</v>
          </cell>
          <cell r="I1470" t="str">
            <v>I</v>
          </cell>
          <cell r="J1470">
            <v>17</v>
          </cell>
          <cell r="K1470">
            <v>8507</v>
          </cell>
          <cell r="L1470">
            <v>1</v>
          </cell>
          <cell r="M1470">
            <v>1</v>
          </cell>
          <cell r="N1470">
            <v>2983253</v>
          </cell>
        </row>
        <row r="1471">
          <cell r="A1471">
            <v>2003</v>
          </cell>
          <cell r="B1471">
            <v>4</v>
          </cell>
          <cell r="C1471" t="str">
            <v>410</v>
          </cell>
          <cell r="D1471">
            <v>1</v>
          </cell>
          <cell r="E1471">
            <v>1</v>
          </cell>
          <cell r="F1471">
            <v>4</v>
          </cell>
          <cell r="G1471">
            <v>4600</v>
          </cell>
          <cell r="H1471">
            <v>4</v>
          </cell>
          <cell r="I1471" t="str">
            <v>I</v>
          </cell>
          <cell r="J1471">
            <v>17</v>
          </cell>
          <cell r="K1471">
            <v>8508</v>
          </cell>
          <cell r="L1471">
            <v>1</v>
          </cell>
          <cell r="M1471">
            <v>1</v>
          </cell>
          <cell r="N1471">
            <v>1555384</v>
          </cell>
        </row>
        <row r="1472">
          <cell r="A1472">
            <v>2003</v>
          </cell>
          <cell r="B1472">
            <v>4</v>
          </cell>
          <cell r="C1472" t="str">
            <v>410</v>
          </cell>
          <cell r="D1472">
            <v>1</v>
          </cell>
          <cell r="E1472">
            <v>1</v>
          </cell>
          <cell r="F1472">
            <v>4</v>
          </cell>
          <cell r="G1472">
            <v>4600</v>
          </cell>
          <cell r="H1472">
            <v>4</v>
          </cell>
          <cell r="I1472" t="str">
            <v>I</v>
          </cell>
          <cell r="J1472">
            <v>17</v>
          </cell>
          <cell r="K1472">
            <v>8509</v>
          </cell>
          <cell r="L1472">
            <v>1</v>
          </cell>
          <cell r="M1472">
            <v>1</v>
          </cell>
          <cell r="N1472">
            <v>2672963</v>
          </cell>
        </row>
        <row r="1473">
          <cell r="A1473">
            <v>2003</v>
          </cell>
          <cell r="B1473">
            <v>4</v>
          </cell>
          <cell r="C1473" t="str">
            <v>410</v>
          </cell>
          <cell r="D1473">
            <v>1</v>
          </cell>
          <cell r="E1473">
            <v>1</v>
          </cell>
          <cell r="F1473">
            <v>4</v>
          </cell>
          <cell r="G1473">
            <v>4600</v>
          </cell>
          <cell r="H1473">
            <v>4</v>
          </cell>
          <cell r="I1473" t="str">
            <v>I</v>
          </cell>
          <cell r="J1473">
            <v>17</v>
          </cell>
          <cell r="K1473">
            <v>8510</v>
          </cell>
          <cell r="L1473">
            <v>1</v>
          </cell>
          <cell r="M1473">
            <v>1</v>
          </cell>
          <cell r="N1473">
            <v>3052823</v>
          </cell>
        </row>
        <row r="1474">
          <cell r="A1474">
            <v>2003</v>
          </cell>
          <cell r="B1474">
            <v>4</v>
          </cell>
          <cell r="C1474" t="str">
            <v>410</v>
          </cell>
          <cell r="D1474">
            <v>1</v>
          </cell>
          <cell r="E1474">
            <v>1</v>
          </cell>
          <cell r="F1474">
            <v>4</v>
          </cell>
          <cell r="G1474">
            <v>4600</v>
          </cell>
          <cell r="H1474">
            <v>4</v>
          </cell>
          <cell r="I1474" t="str">
            <v>I</v>
          </cell>
          <cell r="J1474">
            <v>17</v>
          </cell>
          <cell r="K1474">
            <v>8511</v>
          </cell>
          <cell r="L1474">
            <v>1</v>
          </cell>
          <cell r="M1474">
            <v>1</v>
          </cell>
          <cell r="N1474">
            <v>3564581</v>
          </cell>
        </row>
        <row r="1475">
          <cell r="A1475">
            <v>2003</v>
          </cell>
          <cell r="B1475">
            <v>4</v>
          </cell>
          <cell r="C1475" t="str">
            <v>410</v>
          </cell>
          <cell r="D1475">
            <v>1</v>
          </cell>
          <cell r="E1475">
            <v>1</v>
          </cell>
          <cell r="F1475">
            <v>4</v>
          </cell>
          <cell r="G1475">
            <v>4600</v>
          </cell>
          <cell r="H1475">
            <v>4</v>
          </cell>
          <cell r="I1475" t="str">
            <v>I</v>
          </cell>
          <cell r="J1475">
            <v>17</v>
          </cell>
          <cell r="K1475">
            <v>8512</v>
          </cell>
          <cell r="L1475">
            <v>1</v>
          </cell>
          <cell r="M1475">
            <v>1</v>
          </cell>
          <cell r="N1475">
            <v>3023290</v>
          </cell>
        </row>
        <row r="1476">
          <cell r="A1476">
            <v>2003</v>
          </cell>
          <cell r="B1476">
            <v>4</v>
          </cell>
          <cell r="C1476" t="str">
            <v>410</v>
          </cell>
          <cell r="D1476">
            <v>1</v>
          </cell>
          <cell r="E1476">
            <v>1</v>
          </cell>
          <cell r="F1476">
            <v>4</v>
          </cell>
          <cell r="G1476">
            <v>4600</v>
          </cell>
          <cell r="H1476">
            <v>4</v>
          </cell>
          <cell r="I1476" t="str">
            <v>I</v>
          </cell>
          <cell r="J1476">
            <v>17</v>
          </cell>
          <cell r="K1476">
            <v>8513</v>
          </cell>
          <cell r="L1476">
            <v>1</v>
          </cell>
          <cell r="M1476">
            <v>1</v>
          </cell>
          <cell r="N1476">
            <v>2375441</v>
          </cell>
        </row>
        <row r="1477">
          <cell r="A1477">
            <v>2003</v>
          </cell>
          <cell r="B1477">
            <v>4</v>
          </cell>
          <cell r="C1477" t="str">
            <v>410</v>
          </cell>
          <cell r="D1477">
            <v>1</v>
          </cell>
          <cell r="E1477">
            <v>1</v>
          </cell>
          <cell r="F1477">
            <v>4</v>
          </cell>
          <cell r="G1477">
            <v>4600</v>
          </cell>
          <cell r="H1477">
            <v>4</v>
          </cell>
          <cell r="I1477" t="str">
            <v>I</v>
          </cell>
          <cell r="J1477">
            <v>17</v>
          </cell>
          <cell r="K1477">
            <v>8514</v>
          </cell>
          <cell r="L1477">
            <v>1</v>
          </cell>
          <cell r="M1477">
            <v>1</v>
          </cell>
          <cell r="N1477">
            <v>2646061</v>
          </cell>
        </row>
        <row r="1478">
          <cell r="A1478">
            <v>2003</v>
          </cell>
          <cell r="B1478">
            <v>4</v>
          </cell>
          <cell r="C1478" t="str">
            <v>410</v>
          </cell>
          <cell r="D1478">
            <v>1</v>
          </cell>
          <cell r="E1478">
            <v>1</v>
          </cell>
          <cell r="F1478">
            <v>4</v>
          </cell>
          <cell r="G1478">
            <v>4600</v>
          </cell>
          <cell r="H1478">
            <v>4</v>
          </cell>
          <cell r="I1478" t="str">
            <v>I</v>
          </cell>
          <cell r="J1478">
            <v>17</v>
          </cell>
          <cell r="K1478">
            <v>8515</v>
          </cell>
          <cell r="L1478">
            <v>1</v>
          </cell>
          <cell r="M1478">
            <v>1</v>
          </cell>
          <cell r="N1478">
            <v>3023290</v>
          </cell>
        </row>
        <row r="1479">
          <cell r="A1479">
            <v>2003</v>
          </cell>
          <cell r="B1479">
            <v>4</v>
          </cell>
          <cell r="C1479" t="str">
            <v>410</v>
          </cell>
          <cell r="D1479">
            <v>1</v>
          </cell>
          <cell r="E1479">
            <v>1</v>
          </cell>
          <cell r="F1479">
            <v>4</v>
          </cell>
          <cell r="G1479">
            <v>4600</v>
          </cell>
          <cell r="H1479">
            <v>4</v>
          </cell>
          <cell r="I1479" t="str">
            <v>I</v>
          </cell>
          <cell r="J1479">
            <v>17</v>
          </cell>
          <cell r="K1479">
            <v>8516</v>
          </cell>
          <cell r="L1479">
            <v>1</v>
          </cell>
          <cell r="M1479">
            <v>1</v>
          </cell>
          <cell r="N1479">
            <v>4044817</v>
          </cell>
        </row>
        <row r="1480">
          <cell r="A1480">
            <v>2003</v>
          </cell>
          <cell r="B1480">
            <v>4</v>
          </cell>
          <cell r="C1480" t="str">
            <v>410</v>
          </cell>
          <cell r="D1480">
            <v>1</v>
          </cell>
          <cell r="E1480">
            <v>1</v>
          </cell>
          <cell r="F1480">
            <v>4</v>
          </cell>
          <cell r="G1480">
            <v>4600</v>
          </cell>
          <cell r="H1480">
            <v>4</v>
          </cell>
          <cell r="I1480" t="str">
            <v>I</v>
          </cell>
          <cell r="J1480">
            <v>17</v>
          </cell>
          <cell r="K1480">
            <v>8517</v>
          </cell>
          <cell r="L1480">
            <v>1</v>
          </cell>
          <cell r="M1480">
            <v>1</v>
          </cell>
          <cell r="N1480">
            <v>1343419</v>
          </cell>
        </row>
        <row r="1481">
          <cell r="A1481">
            <v>2003</v>
          </cell>
          <cell r="B1481">
            <v>4</v>
          </cell>
          <cell r="C1481" t="str">
            <v>410</v>
          </cell>
          <cell r="D1481">
            <v>1</v>
          </cell>
          <cell r="E1481">
            <v>1</v>
          </cell>
          <cell r="F1481">
            <v>4</v>
          </cell>
          <cell r="G1481">
            <v>4600</v>
          </cell>
          <cell r="H1481">
            <v>4</v>
          </cell>
          <cell r="I1481" t="str">
            <v>I</v>
          </cell>
          <cell r="J1481">
            <v>17</v>
          </cell>
          <cell r="K1481">
            <v>8518</v>
          </cell>
          <cell r="L1481">
            <v>1</v>
          </cell>
          <cell r="M1481">
            <v>1</v>
          </cell>
          <cell r="N1481">
            <v>975169</v>
          </cell>
        </row>
        <row r="1482">
          <cell r="A1482">
            <v>2003</v>
          </cell>
          <cell r="B1482">
            <v>4</v>
          </cell>
          <cell r="C1482" t="str">
            <v>410</v>
          </cell>
          <cell r="D1482">
            <v>1</v>
          </cell>
          <cell r="E1482">
            <v>1</v>
          </cell>
          <cell r="F1482">
            <v>4</v>
          </cell>
          <cell r="G1482">
            <v>4600</v>
          </cell>
          <cell r="H1482">
            <v>4</v>
          </cell>
          <cell r="I1482" t="str">
            <v>I</v>
          </cell>
          <cell r="J1482">
            <v>17</v>
          </cell>
          <cell r="K1482">
            <v>8519</v>
          </cell>
          <cell r="L1482">
            <v>1</v>
          </cell>
          <cell r="M1482">
            <v>1</v>
          </cell>
          <cell r="N1482">
            <v>423861</v>
          </cell>
        </row>
        <row r="1483">
          <cell r="A1483">
            <v>2003</v>
          </cell>
          <cell r="B1483">
            <v>4</v>
          </cell>
          <cell r="C1483" t="str">
            <v>410</v>
          </cell>
          <cell r="D1483">
            <v>1</v>
          </cell>
          <cell r="E1483">
            <v>1</v>
          </cell>
          <cell r="F1483">
            <v>4</v>
          </cell>
          <cell r="G1483">
            <v>4600</v>
          </cell>
          <cell r="H1483">
            <v>4</v>
          </cell>
          <cell r="I1483" t="str">
            <v>I</v>
          </cell>
          <cell r="J1483">
            <v>17</v>
          </cell>
          <cell r="K1483">
            <v>8520</v>
          </cell>
          <cell r="L1483">
            <v>1</v>
          </cell>
          <cell r="M1483">
            <v>1</v>
          </cell>
          <cell r="N1483">
            <v>2287603</v>
          </cell>
        </row>
        <row r="1484">
          <cell r="A1484">
            <v>2003</v>
          </cell>
          <cell r="B1484">
            <v>4</v>
          </cell>
          <cell r="C1484" t="str">
            <v>410</v>
          </cell>
          <cell r="D1484">
            <v>1</v>
          </cell>
          <cell r="E1484">
            <v>1</v>
          </cell>
          <cell r="F1484">
            <v>4</v>
          </cell>
          <cell r="G1484">
            <v>4600</v>
          </cell>
          <cell r="H1484">
            <v>4</v>
          </cell>
          <cell r="I1484" t="str">
            <v>I</v>
          </cell>
          <cell r="J1484">
            <v>17</v>
          </cell>
          <cell r="K1484">
            <v>8521</v>
          </cell>
          <cell r="L1484">
            <v>1</v>
          </cell>
          <cell r="M1484">
            <v>1</v>
          </cell>
          <cell r="N1484">
            <v>2322636</v>
          </cell>
        </row>
        <row r="1485">
          <cell r="A1485">
            <v>2003</v>
          </cell>
          <cell r="B1485">
            <v>4</v>
          </cell>
          <cell r="C1485" t="str">
            <v>410</v>
          </cell>
          <cell r="D1485">
            <v>1</v>
          </cell>
          <cell r="E1485">
            <v>1</v>
          </cell>
          <cell r="F1485">
            <v>4</v>
          </cell>
          <cell r="G1485">
            <v>4600</v>
          </cell>
          <cell r="H1485">
            <v>4</v>
          </cell>
          <cell r="I1485" t="str">
            <v>I</v>
          </cell>
          <cell r="J1485">
            <v>17</v>
          </cell>
          <cell r="K1485">
            <v>8522</v>
          </cell>
          <cell r="L1485">
            <v>1</v>
          </cell>
          <cell r="M1485">
            <v>1</v>
          </cell>
          <cell r="N1485">
            <v>2321608</v>
          </cell>
        </row>
        <row r="1486">
          <cell r="A1486">
            <v>2003</v>
          </cell>
          <cell r="B1486">
            <v>4</v>
          </cell>
          <cell r="C1486" t="str">
            <v>410</v>
          </cell>
          <cell r="D1486">
            <v>1</v>
          </cell>
          <cell r="E1486">
            <v>1</v>
          </cell>
          <cell r="F1486">
            <v>4</v>
          </cell>
          <cell r="G1486">
            <v>4600</v>
          </cell>
          <cell r="H1486">
            <v>4</v>
          </cell>
          <cell r="I1486" t="str">
            <v>I</v>
          </cell>
          <cell r="J1486">
            <v>17</v>
          </cell>
          <cell r="K1486">
            <v>8523</v>
          </cell>
          <cell r="L1486">
            <v>1</v>
          </cell>
          <cell r="M1486">
            <v>1</v>
          </cell>
          <cell r="N1486">
            <v>1237013</v>
          </cell>
        </row>
        <row r="1487">
          <cell r="A1487">
            <v>2003</v>
          </cell>
          <cell r="B1487">
            <v>4</v>
          </cell>
          <cell r="C1487" t="str">
            <v>410</v>
          </cell>
          <cell r="D1487">
            <v>1</v>
          </cell>
          <cell r="E1487">
            <v>1</v>
          </cell>
          <cell r="F1487">
            <v>4</v>
          </cell>
          <cell r="G1487">
            <v>4600</v>
          </cell>
          <cell r="H1487">
            <v>4</v>
          </cell>
          <cell r="I1487" t="str">
            <v>I</v>
          </cell>
          <cell r="J1487">
            <v>17</v>
          </cell>
          <cell r="K1487">
            <v>8524</v>
          </cell>
          <cell r="L1487">
            <v>1</v>
          </cell>
          <cell r="M1487">
            <v>1</v>
          </cell>
          <cell r="N1487">
            <v>1803265</v>
          </cell>
        </row>
        <row r="1488">
          <cell r="A1488">
            <v>2003</v>
          </cell>
          <cell r="B1488">
            <v>4</v>
          </cell>
          <cell r="C1488" t="str">
            <v>410</v>
          </cell>
          <cell r="D1488">
            <v>1</v>
          </cell>
          <cell r="E1488">
            <v>1</v>
          </cell>
          <cell r="F1488">
            <v>4</v>
          </cell>
          <cell r="G1488">
            <v>4600</v>
          </cell>
          <cell r="H1488">
            <v>4</v>
          </cell>
          <cell r="I1488" t="str">
            <v>I</v>
          </cell>
          <cell r="J1488">
            <v>17</v>
          </cell>
          <cell r="K1488">
            <v>8525</v>
          </cell>
          <cell r="L1488">
            <v>1</v>
          </cell>
          <cell r="M1488">
            <v>1</v>
          </cell>
          <cell r="N1488">
            <v>2644170</v>
          </cell>
        </row>
        <row r="1489">
          <cell r="A1489">
            <v>2003</v>
          </cell>
          <cell r="B1489">
            <v>4</v>
          </cell>
          <cell r="C1489" t="str">
            <v>410</v>
          </cell>
          <cell r="D1489">
            <v>1</v>
          </cell>
          <cell r="E1489">
            <v>1</v>
          </cell>
          <cell r="F1489">
            <v>4</v>
          </cell>
          <cell r="G1489">
            <v>4600</v>
          </cell>
          <cell r="H1489">
            <v>4</v>
          </cell>
          <cell r="I1489" t="str">
            <v>I</v>
          </cell>
          <cell r="J1489">
            <v>17</v>
          </cell>
          <cell r="K1489">
            <v>8526</v>
          </cell>
          <cell r="L1489">
            <v>1</v>
          </cell>
          <cell r="M1489">
            <v>1</v>
          </cell>
          <cell r="N1489">
            <v>1730529</v>
          </cell>
        </row>
        <row r="1490">
          <cell r="A1490">
            <v>2003</v>
          </cell>
          <cell r="B1490">
            <v>4</v>
          </cell>
          <cell r="C1490" t="str">
            <v>410</v>
          </cell>
          <cell r="D1490">
            <v>1</v>
          </cell>
          <cell r="E1490">
            <v>1</v>
          </cell>
          <cell r="F1490">
            <v>4</v>
          </cell>
          <cell r="G1490">
            <v>4600</v>
          </cell>
          <cell r="H1490">
            <v>4</v>
          </cell>
          <cell r="I1490" t="str">
            <v>I</v>
          </cell>
          <cell r="J1490">
            <v>17</v>
          </cell>
          <cell r="K1490">
            <v>8527</v>
          </cell>
          <cell r="L1490">
            <v>1</v>
          </cell>
          <cell r="M1490">
            <v>1</v>
          </cell>
          <cell r="N1490">
            <v>2637930</v>
          </cell>
        </row>
        <row r="1491">
          <cell r="A1491">
            <v>2003</v>
          </cell>
          <cell r="B1491">
            <v>4</v>
          </cell>
          <cell r="C1491" t="str">
            <v>410</v>
          </cell>
          <cell r="D1491">
            <v>1</v>
          </cell>
          <cell r="E1491">
            <v>1</v>
          </cell>
          <cell r="F1491">
            <v>4</v>
          </cell>
          <cell r="G1491">
            <v>4600</v>
          </cell>
          <cell r="H1491">
            <v>4</v>
          </cell>
          <cell r="I1491" t="str">
            <v>I</v>
          </cell>
          <cell r="J1491">
            <v>17</v>
          </cell>
          <cell r="K1491">
            <v>8528</v>
          </cell>
          <cell r="L1491">
            <v>1</v>
          </cell>
          <cell r="M1491">
            <v>1</v>
          </cell>
          <cell r="N1491">
            <v>2293968</v>
          </cell>
        </row>
        <row r="1492">
          <cell r="A1492">
            <v>2003</v>
          </cell>
          <cell r="B1492">
            <v>4</v>
          </cell>
          <cell r="C1492" t="str">
            <v>410</v>
          </cell>
          <cell r="D1492">
            <v>1</v>
          </cell>
          <cell r="E1492">
            <v>1</v>
          </cell>
          <cell r="F1492">
            <v>4</v>
          </cell>
          <cell r="G1492">
            <v>4600</v>
          </cell>
          <cell r="H1492">
            <v>4</v>
          </cell>
          <cell r="I1492" t="str">
            <v>I</v>
          </cell>
          <cell r="J1492">
            <v>17</v>
          </cell>
          <cell r="K1492">
            <v>8529</v>
          </cell>
          <cell r="L1492">
            <v>1</v>
          </cell>
          <cell r="M1492">
            <v>1</v>
          </cell>
          <cell r="N1492">
            <v>987757</v>
          </cell>
        </row>
        <row r="1493">
          <cell r="A1493">
            <v>2003</v>
          </cell>
          <cell r="B1493">
            <v>4</v>
          </cell>
          <cell r="C1493" t="str">
            <v>410</v>
          </cell>
          <cell r="D1493">
            <v>1</v>
          </cell>
          <cell r="E1493">
            <v>1</v>
          </cell>
          <cell r="F1493">
            <v>4</v>
          </cell>
          <cell r="G1493">
            <v>4600</v>
          </cell>
          <cell r="H1493">
            <v>4</v>
          </cell>
          <cell r="I1493" t="str">
            <v>I</v>
          </cell>
          <cell r="J1493">
            <v>17</v>
          </cell>
          <cell r="K1493">
            <v>8530</v>
          </cell>
          <cell r="L1493">
            <v>1</v>
          </cell>
          <cell r="M1493">
            <v>1</v>
          </cell>
          <cell r="N1493">
            <v>6526565</v>
          </cell>
        </row>
        <row r="1494">
          <cell r="A1494">
            <v>2003</v>
          </cell>
          <cell r="B1494">
            <v>4</v>
          </cell>
          <cell r="C1494" t="str">
            <v>410</v>
          </cell>
          <cell r="D1494">
            <v>1</v>
          </cell>
          <cell r="E1494">
            <v>1</v>
          </cell>
          <cell r="F1494">
            <v>4</v>
          </cell>
          <cell r="G1494">
            <v>4600</v>
          </cell>
          <cell r="H1494">
            <v>4</v>
          </cell>
          <cell r="I1494" t="str">
            <v>I</v>
          </cell>
          <cell r="J1494">
            <v>17</v>
          </cell>
          <cell r="K1494">
            <v>8531</v>
          </cell>
          <cell r="L1494">
            <v>1</v>
          </cell>
          <cell r="M1494">
            <v>1</v>
          </cell>
          <cell r="N1494">
            <v>2196756</v>
          </cell>
        </row>
        <row r="1495">
          <cell r="A1495">
            <v>2003</v>
          </cell>
          <cell r="B1495">
            <v>4</v>
          </cell>
          <cell r="C1495" t="str">
            <v>410</v>
          </cell>
          <cell r="D1495">
            <v>1</v>
          </cell>
          <cell r="E1495">
            <v>1</v>
          </cell>
          <cell r="F1495">
            <v>4</v>
          </cell>
          <cell r="G1495">
            <v>4600</v>
          </cell>
          <cell r="H1495">
            <v>4</v>
          </cell>
          <cell r="I1495" t="str">
            <v>I</v>
          </cell>
          <cell r="J1495">
            <v>17</v>
          </cell>
          <cell r="K1495">
            <v>8532</v>
          </cell>
          <cell r="L1495">
            <v>1</v>
          </cell>
          <cell r="M1495">
            <v>1</v>
          </cell>
          <cell r="N1495">
            <v>3686460</v>
          </cell>
        </row>
        <row r="1496">
          <cell r="A1496">
            <v>2003</v>
          </cell>
          <cell r="B1496">
            <v>4</v>
          </cell>
          <cell r="C1496" t="str">
            <v>410</v>
          </cell>
          <cell r="D1496">
            <v>1</v>
          </cell>
          <cell r="E1496">
            <v>1</v>
          </cell>
          <cell r="F1496">
            <v>4</v>
          </cell>
          <cell r="G1496">
            <v>4600</v>
          </cell>
          <cell r="H1496">
            <v>4</v>
          </cell>
          <cell r="I1496" t="str">
            <v>I</v>
          </cell>
          <cell r="J1496">
            <v>18</v>
          </cell>
          <cell r="K1496">
            <v>3300</v>
          </cell>
          <cell r="L1496">
            <v>1</v>
          </cell>
          <cell r="M1496">
            <v>1</v>
          </cell>
          <cell r="N1496">
            <v>13125000</v>
          </cell>
        </row>
        <row r="1497">
          <cell r="A1497">
            <v>2003</v>
          </cell>
          <cell r="B1497">
            <v>4</v>
          </cell>
          <cell r="C1497" t="str">
            <v>410</v>
          </cell>
          <cell r="D1497">
            <v>1</v>
          </cell>
          <cell r="E1497">
            <v>1</v>
          </cell>
          <cell r="F1497">
            <v>4</v>
          </cell>
          <cell r="G1497">
            <v>4600</v>
          </cell>
          <cell r="H1497">
            <v>4</v>
          </cell>
          <cell r="I1497" t="str">
            <v>I</v>
          </cell>
          <cell r="J1497">
            <v>18</v>
          </cell>
          <cell r="K1497">
            <v>3400</v>
          </cell>
          <cell r="L1497">
            <v>1</v>
          </cell>
          <cell r="M1497">
            <v>1</v>
          </cell>
          <cell r="N1497">
            <v>2420000</v>
          </cell>
        </row>
        <row r="1498">
          <cell r="A1498">
            <v>2003</v>
          </cell>
          <cell r="B1498">
            <v>4</v>
          </cell>
          <cell r="C1498" t="str">
            <v>410</v>
          </cell>
          <cell r="D1498">
            <v>1</v>
          </cell>
          <cell r="E1498">
            <v>1</v>
          </cell>
          <cell r="F1498">
            <v>4</v>
          </cell>
          <cell r="G1498">
            <v>4600</v>
          </cell>
          <cell r="H1498">
            <v>4</v>
          </cell>
          <cell r="I1498" t="str">
            <v>I</v>
          </cell>
          <cell r="J1498">
            <v>18</v>
          </cell>
          <cell r="K1498">
            <v>3500</v>
          </cell>
          <cell r="L1498">
            <v>1</v>
          </cell>
          <cell r="M1498">
            <v>1</v>
          </cell>
          <cell r="N1498">
            <v>2769000</v>
          </cell>
        </row>
        <row r="1499">
          <cell r="A1499">
            <v>2003</v>
          </cell>
          <cell r="B1499">
            <v>4</v>
          </cell>
          <cell r="C1499" t="str">
            <v>410</v>
          </cell>
          <cell r="D1499">
            <v>1</v>
          </cell>
          <cell r="E1499">
            <v>1</v>
          </cell>
          <cell r="F1499">
            <v>4</v>
          </cell>
          <cell r="G1499">
            <v>4600</v>
          </cell>
          <cell r="H1499">
            <v>4</v>
          </cell>
          <cell r="I1499" t="str">
            <v>I</v>
          </cell>
          <cell r="J1499">
            <v>18</v>
          </cell>
          <cell r="K1499">
            <v>3600</v>
          </cell>
          <cell r="L1499">
            <v>1</v>
          </cell>
          <cell r="M1499">
            <v>1</v>
          </cell>
          <cell r="N1499">
            <v>7000000</v>
          </cell>
        </row>
        <row r="1500">
          <cell r="A1500">
            <v>2003</v>
          </cell>
          <cell r="B1500">
            <v>4</v>
          </cell>
          <cell r="C1500" t="str">
            <v>410</v>
          </cell>
          <cell r="D1500">
            <v>1</v>
          </cell>
          <cell r="E1500">
            <v>1</v>
          </cell>
          <cell r="F1500">
            <v>4</v>
          </cell>
          <cell r="G1500">
            <v>4600</v>
          </cell>
          <cell r="H1500">
            <v>4</v>
          </cell>
          <cell r="I1500" t="str">
            <v>I</v>
          </cell>
          <cell r="J1500">
            <v>18</v>
          </cell>
          <cell r="K1500">
            <v>3700</v>
          </cell>
          <cell r="L1500">
            <v>1</v>
          </cell>
          <cell r="M1500">
            <v>1</v>
          </cell>
          <cell r="N1500">
            <v>5600000</v>
          </cell>
        </row>
        <row r="1501">
          <cell r="A1501">
            <v>2003</v>
          </cell>
          <cell r="B1501">
            <v>4</v>
          </cell>
          <cell r="C1501" t="str">
            <v>410</v>
          </cell>
          <cell r="D1501">
            <v>1</v>
          </cell>
          <cell r="E1501">
            <v>1</v>
          </cell>
          <cell r="F1501">
            <v>4</v>
          </cell>
          <cell r="G1501">
            <v>4600</v>
          </cell>
          <cell r="H1501">
            <v>4</v>
          </cell>
          <cell r="I1501" t="str">
            <v>I</v>
          </cell>
          <cell r="J1501">
            <v>18</v>
          </cell>
          <cell r="K1501">
            <v>5200</v>
          </cell>
          <cell r="L1501">
            <v>2</v>
          </cell>
          <cell r="M1501">
            <v>1</v>
          </cell>
          <cell r="N1501">
            <v>1308000</v>
          </cell>
        </row>
        <row r="1502">
          <cell r="A1502">
            <v>2003</v>
          </cell>
          <cell r="B1502">
            <v>4</v>
          </cell>
          <cell r="C1502" t="str">
            <v>410</v>
          </cell>
          <cell r="D1502">
            <v>1</v>
          </cell>
          <cell r="E1502">
            <v>1</v>
          </cell>
          <cell r="F1502">
            <v>4</v>
          </cell>
          <cell r="G1502">
            <v>4600</v>
          </cell>
          <cell r="H1502">
            <v>4</v>
          </cell>
          <cell r="I1502" t="str">
            <v>I</v>
          </cell>
          <cell r="J1502">
            <v>19</v>
          </cell>
          <cell r="K1502">
            <v>3100</v>
          </cell>
          <cell r="L1502">
            <v>1</v>
          </cell>
          <cell r="M1502">
            <v>1</v>
          </cell>
          <cell r="N1502">
            <v>2360676</v>
          </cell>
        </row>
        <row r="1503">
          <cell r="A1503">
            <v>2003</v>
          </cell>
          <cell r="B1503">
            <v>4</v>
          </cell>
          <cell r="C1503" t="str">
            <v>410</v>
          </cell>
          <cell r="D1503">
            <v>1</v>
          </cell>
          <cell r="E1503">
            <v>1</v>
          </cell>
          <cell r="F1503">
            <v>4</v>
          </cell>
          <cell r="G1503">
            <v>4600</v>
          </cell>
          <cell r="H1503">
            <v>4</v>
          </cell>
          <cell r="I1503" t="str">
            <v>I</v>
          </cell>
          <cell r="J1503">
            <v>19</v>
          </cell>
          <cell r="K1503">
            <v>3300</v>
          </cell>
          <cell r="L1503">
            <v>1</v>
          </cell>
          <cell r="M1503">
            <v>1</v>
          </cell>
          <cell r="N1503">
            <v>2332644</v>
          </cell>
        </row>
        <row r="1504">
          <cell r="A1504">
            <v>2003</v>
          </cell>
          <cell r="B1504">
            <v>4</v>
          </cell>
          <cell r="C1504" t="str">
            <v>410</v>
          </cell>
          <cell r="D1504">
            <v>1</v>
          </cell>
          <cell r="E1504">
            <v>1</v>
          </cell>
          <cell r="F1504">
            <v>4</v>
          </cell>
          <cell r="G1504">
            <v>4600</v>
          </cell>
          <cell r="H1504">
            <v>4</v>
          </cell>
          <cell r="I1504" t="str">
            <v>I</v>
          </cell>
          <cell r="J1504">
            <v>19</v>
          </cell>
          <cell r="K1504">
            <v>3400</v>
          </cell>
          <cell r="L1504">
            <v>1</v>
          </cell>
          <cell r="M1504">
            <v>1</v>
          </cell>
          <cell r="N1504">
            <v>15017022</v>
          </cell>
        </row>
        <row r="1505">
          <cell r="A1505">
            <v>2003</v>
          </cell>
          <cell r="B1505">
            <v>4</v>
          </cell>
          <cell r="C1505" t="str">
            <v>410</v>
          </cell>
          <cell r="D1505">
            <v>1</v>
          </cell>
          <cell r="E1505">
            <v>1</v>
          </cell>
          <cell r="F1505">
            <v>4</v>
          </cell>
          <cell r="G1505">
            <v>4600</v>
          </cell>
          <cell r="H1505">
            <v>4</v>
          </cell>
          <cell r="I1505" t="str">
            <v>I</v>
          </cell>
          <cell r="J1505">
            <v>19</v>
          </cell>
          <cell r="K1505">
            <v>5200</v>
          </cell>
          <cell r="L1505">
            <v>2</v>
          </cell>
          <cell r="M1505">
            <v>1</v>
          </cell>
          <cell r="N1505">
            <v>2873657</v>
          </cell>
        </row>
        <row r="1506">
          <cell r="A1506">
            <v>2003</v>
          </cell>
          <cell r="B1506">
            <v>4</v>
          </cell>
          <cell r="C1506" t="str">
            <v>410</v>
          </cell>
          <cell r="D1506">
            <v>1</v>
          </cell>
          <cell r="E1506">
            <v>1</v>
          </cell>
          <cell r="F1506">
            <v>4</v>
          </cell>
          <cell r="G1506">
            <v>4600</v>
          </cell>
          <cell r="H1506">
            <v>4</v>
          </cell>
          <cell r="I1506" t="str">
            <v>P</v>
          </cell>
          <cell r="J1506">
            <v>1</v>
          </cell>
          <cell r="K1506">
            <v>1103</v>
          </cell>
          <cell r="L1506">
            <v>1</v>
          </cell>
          <cell r="M1506">
            <v>1</v>
          </cell>
          <cell r="N1506">
            <v>13527878</v>
          </cell>
        </row>
        <row r="1507">
          <cell r="A1507">
            <v>2003</v>
          </cell>
          <cell r="B1507">
            <v>4</v>
          </cell>
          <cell r="C1507" t="str">
            <v>410</v>
          </cell>
          <cell r="D1507">
            <v>1</v>
          </cell>
          <cell r="E1507">
            <v>1</v>
          </cell>
          <cell r="F1507">
            <v>4</v>
          </cell>
          <cell r="G1507">
            <v>4600</v>
          </cell>
          <cell r="H1507">
            <v>4</v>
          </cell>
          <cell r="I1507" t="str">
            <v>P</v>
          </cell>
          <cell r="J1507">
            <v>1</v>
          </cell>
          <cell r="K1507">
            <v>1201</v>
          </cell>
          <cell r="L1507">
            <v>1</v>
          </cell>
          <cell r="M1507">
            <v>1</v>
          </cell>
          <cell r="N1507">
            <v>1904872</v>
          </cell>
        </row>
        <row r="1508">
          <cell r="A1508">
            <v>2003</v>
          </cell>
          <cell r="B1508">
            <v>4</v>
          </cell>
          <cell r="C1508" t="str">
            <v>410</v>
          </cell>
          <cell r="D1508">
            <v>1</v>
          </cell>
          <cell r="E1508">
            <v>1</v>
          </cell>
          <cell r="F1508">
            <v>4</v>
          </cell>
          <cell r="G1508">
            <v>4600</v>
          </cell>
          <cell r="H1508">
            <v>4</v>
          </cell>
          <cell r="I1508" t="str">
            <v>P</v>
          </cell>
          <cell r="J1508">
            <v>1</v>
          </cell>
          <cell r="K1508">
            <v>1305</v>
          </cell>
          <cell r="L1508">
            <v>1</v>
          </cell>
          <cell r="M1508">
            <v>1</v>
          </cell>
          <cell r="N1508">
            <v>375773</v>
          </cell>
        </row>
        <row r="1509">
          <cell r="A1509">
            <v>2003</v>
          </cell>
          <cell r="B1509">
            <v>4</v>
          </cell>
          <cell r="C1509" t="str">
            <v>410</v>
          </cell>
          <cell r="D1509">
            <v>1</v>
          </cell>
          <cell r="E1509">
            <v>1</v>
          </cell>
          <cell r="F1509">
            <v>4</v>
          </cell>
          <cell r="G1509">
            <v>4600</v>
          </cell>
          <cell r="H1509">
            <v>4</v>
          </cell>
          <cell r="I1509" t="str">
            <v>P</v>
          </cell>
          <cell r="J1509">
            <v>1</v>
          </cell>
          <cell r="K1509">
            <v>1306</v>
          </cell>
          <cell r="L1509">
            <v>1</v>
          </cell>
          <cell r="M1509">
            <v>1</v>
          </cell>
          <cell r="N1509">
            <v>1714750</v>
          </cell>
        </row>
        <row r="1510">
          <cell r="A1510">
            <v>2003</v>
          </cell>
          <cell r="B1510">
            <v>4</v>
          </cell>
          <cell r="C1510" t="str">
            <v>410</v>
          </cell>
          <cell r="D1510">
            <v>1</v>
          </cell>
          <cell r="E1510">
            <v>1</v>
          </cell>
          <cell r="F1510">
            <v>4</v>
          </cell>
          <cell r="G1510">
            <v>4600</v>
          </cell>
          <cell r="H1510">
            <v>4</v>
          </cell>
          <cell r="I1510" t="str">
            <v>P</v>
          </cell>
          <cell r="J1510">
            <v>1</v>
          </cell>
          <cell r="K1510">
            <v>1507</v>
          </cell>
          <cell r="L1510">
            <v>1</v>
          </cell>
          <cell r="M1510">
            <v>1</v>
          </cell>
          <cell r="N1510">
            <v>458184</v>
          </cell>
        </row>
        <row r="1511">
          <cell r="A1511">
            <v>2003</v>
          </cell>
          <cell r="B1511">
            <v>4</v>
          </cell>
          <cell r="C1511" t="str">
            <v>410</v>
          </cell>
          <cell r="D1511">
            <v>1</v>
          </cell>
          <cell r="E1511">
            <v>1</v>
          </cell>
          <cell r="F1511">
            <v>4</v>
          </cell>
          <cell r="G1511">
            <v>4600</v>
          </cell>
          <cell r="H1511">
            <v>4</v>
          </cell>
          <cell r="I1511" t="str">
            <v>P</v>
          </cell>
          <cell r="J1511">
            <v>1</v>
          </cell>
          <cell r="K1511">
            <v>1508</v>
          </cell>
          <cell r="L1511">
            <v>1</v>
          </cell>
          <cell r="M1511">
            <v>1</v>
          </cell>
          <cell r="N1511">
            <v>270557</v>
          </cell>
        </row>
        <row r="1512">
          <cell r="A1512">
            <v>2003</v>
          </cell>
          <cell r="B1512">
            <v>4</v>
          </cell>
          <cell r="C1512" t="str">
            <v>410</v>
          </cell>
          <cell r="D1512">
            <v>1</v>
          </cell>
          <cell r="E1512">
            <v>1</v>
          </cell>
          <cell r="F1512">
            <v>4</v>
          </cell>
          <cell r="G1512">
            <v>4600</v>
          </cell>
          <cell r="H1512">
            <v>4</v>
          </cell>
          <cell r="I1512" t="str">
            <v>P</v>
          </cell>
          <cell r="J1512">
            <v>1</v>
          </cell>
          <cell r="K1512">
            <v>1509</v>
          </cell>
          <cell r="L1512">
            <v>1</v>
          </cell>
          <cell r="M1512">
            <v>1</v>
          </cell>
          <cell r="N1512">
            <v>15627595</v>
          </cell>
        </row>
        <row r="1513">
          <cell r="A1513">
            <v>2003</v>
          </cell>
          <cell r="B1513">
            <v>4</v>
          </cell>
          <cell r="C1513" t="str">
            <v>410</v>
          </cell>
          <cell r="D1513">
            <v>1</v>
          </cell>
          <cell r="E1513">
            <v>1</v>
          </cell>
          <cell r="F1513">
            <v>4</v>
          </cell>
          <cell r="G1513">
            <v>4600</v>
          </cell>
          <cell r="H1513">
            <v>4</v>
          </cell>
          <cell r="I1513" t="str">
            <v>P</v>
          </cell>
          <cell r="J1513">
            <v>1</v>
          </cell>
          <cell r="K1513">
            <v>1511</v>
          </cell>
          <cell r="L1513">
            <v>1</v>
          </cell>
          <cell r="M1513">
            <v>1</v>
          </cell>
          <cell r="N1513">
            <v>717504</v>
          </cell>
        </row>
        <row r="1514">
          <cell r="A1514">
            <v>2003</v>
          </cell>
          <cell r="B1514">
            <v>4</v>
          </cell>
          <cell r="C1514" t="str">
            <v>410</v>
          </cell>
          <cell r="D1514">
            <v>1</v>
          </cell>
          <cell r="E1514">
            <v>1</v>
          </cell>
          <cell r="F1514">
            <v>4</v>
          </cell>
          <cell r="G1514">
            <v>4600</v>
          </cell>
          <cell r="H1514">
            <v>4</v>
          </cell>
          <cell r="I1514" t="str">
            <v>P</v>
          </cell>
          <cell r="J1514">
            <v>1</v>
          </cell>
          <cell r="K1514">
            <v>2100</v>
          </cell>
          <cell r="L1514">
            <v>1</v>
          </cell>
          <cell r="M1514">
            <v>1</v>
          </cell>
          <cell r="N1514">
            <v>713289</v>
          </cell>
        </row>
        <row r="1515">
          <cell r="A1515">
            <v>2003</v>
          </cell>
          <cell r="B1515">
            <v>4</v>
          </cell>
          <cell r="C1515" t="str">
            <v>410</v>
          </cell>
          <cell r="D1515">
            <v>1</v>
          </cell>
          <cell r="E1515">
            <v>1</v>
          </cell>
          <cell r="F1515">
            <v>4</v>
          </cell>
          <cell r="G1515">
            <v>4600</v>
          </cell>
          <cell r="H1515">
            <v>4</v>
          </cell>
          <cell r="I1515" t="str">
            <v>P</v>
          </cell>
          <cell r="J1515">
            <v>1</v>
          </cell>
          <cell r="K1515">
            <v>2200</v>
          </cell>
          <cell r="L1515">
            <v>1</v>
          </cell>
          <cell r="M1515">
            <v>1</v>
          </cell>
          <cell r="N1515">
            <v>74130</v>
          </cell>
        </row>
        <row r="1516">
          <cell r="A1516">
            <v>2003</v>
          </cell>
          <cell r="B1516">
            <v>4</v>
          </cell>
          <cell r="C1516" t="str">
            <v>410</v>
          </cell>
          <cell r="D1516">
            <v>1</v>
          </cell>
          <cell r="E1516">
            <v>1</v>
          </cell>
          <cell r="F1516">
            <v>4</v>
          </cell>
          <cell r="G1516">
            <v>4600</v>
          </cell>
          <cell r="H1516">
            <v>4</v>
          </cell>
          <cell r="I1516" t="str">
            <v>P</v>
          </cell>
          <cell r="J1516">
            <v>1</v>
          </cell>
          <cell r="K1516">
            <v>2300</v>
          </cell>
          <cell r="L1516">
            <v>1</v>
          </cell>
          <cell r="M1516">
            <v>1</v>
          </cell>
          <cell r="N1516">
            <v>189919</v>
          </cell>
        </row>
        <row r="1517">
          <cell r="A1517">
            <v>2003</v>
          </cell>
          <cell r="B1517">
            <v>4</v>
          </cell>
          <cell r="C1517" t="str">
            <v>410</v>
          </cell>
          <cell r="D1517">
            <v>1</v>
          </cell>
          <cell r="E1517">
            <v>1</v>
          </cell>
          <cell r="F1517">
            <v>4</v>
          </cell>
          <cell r="G1517">
            <v>4600</v>
          </cell>
          <cell r="H1517">
            <v>4</v>
          </cell>
          <cell r="I1517" t="str">
            <v>P</v>
          </cell>
          <cell r="J1517">
            <v>1</v>
          </cell>
          <cell r="K1517">
            <v>2400</v>
          </cell>
          <cell r="L1517">
            <v>1</v>
          </cell>
          <cell r="M1517">
            <v>1</v>
          </cell>
          <cell r="N1517">
            <v>16006</v>
          </cell>
        </row>
        <row r="1518">
          <cell r="A1518">
            <v>2003</v>
          </cell>
          <cell r="B1518">
            <v>4</v>
          </cell>
          <cell r="C1518" t="str">
            <v>410</v>
          </cell>
          <cell r="D1518">
            <v>1</v>
          </cell>
          <cell r="E1518">
            <v>1</v>
          </cell>
          <cell r="F1518">
            <v>4</v>
          </cell>
          <cell r="G1518">
            <v>4600</v>
          </cell>
          <cell r="H1518">
            <v>4</v>
          </cell>
          <cell r="I1518" t="str">
            <v>P</v>
          </cell>
          <cell r="J1518">
            <v>1</v>
          </cell>
          <cell r="K1518">
            <v>2500</v>
          </cell>
          <cell r="L1518">
            <v>1</v>
          </cell>
          <cell r="M1518">
            <v>1</v>
          </cell>
          <cell r="N1518">
            <v>31910</v>
          </cell>
        </row>
        <row r="1519">
          <cell r="A1519">
            <v>2003</v>
          </cell>
          <cell r="B1519">
            <v>4</v>
          </cell>
          <cell r="C1519" t="str">
            <v>410</v>
          </cell>
          <cell r="D1519">
            <v>1</v>
          </cell>
          <cell r="E1519">
            <v>1</v>
          </cell>
          <cell r="F1519">
            <v>4</v>
          </cell>
          <cell r="G1519">
            <v>4600</v>
          </cell>
          <cell r="H1519">
            <v>4</v>
          </cell>
          <cell r="I1519" t="str">
            <v>P</v>
          </cell>
          <cell r="J1519">
            <v>1</v>
          </cell>
          <cell r="K1519">
            <v>2700</v>
          </cell>
          <cell r="L1519">
            <v>1</v>
          </cell>
          <cell r="M1519">
            <v>1</v>
          </cell>
          <cell r="N1519">
            <v>16782</v>
          </cell>
        </row>
        <row r="1520">
          <cell r="A1520">
            <v>2003</v>
          </cell>
          <cell r="B1520">
            <v>4</v>
          </cell>
          <cell r="C1520" t="str">
            <v>410</v>
          </cell>
          <cell r="D1520">
            <v>1</v>
          </cell>
          <cell r="E1520">
            <v>1</v>
          </cell>
          <cell r="F1520">
            <v>4</v>
          </cell>
          <cell r="G1520">
            <v>4600</v>
          </cell>
          <cell r="H1520">
            <v>4</v>
          </cell>
          <cell r="I1520" t="str">
            <v>P</v>
          </cell>
          <cell r="J1520">
            <v>1</v>
          </cell>
          <cell r="K1520">
            <v>3100</v>
          </cell>
          <cell r="L1520">
            <v>1</v>
          </cell>
          <cell r="M1520">
            <v>1</v>
          </cell>
          <cell r="N1520">
            <v>96838</v>
          </cell>
        </row>
        <row r="1521">
          <cell r="A1521">
            <v>2003</v>
          </cell>
          <cell r="B1521">
            <v>4</v>
          </cell>
          <cell r="C1521" t="str">
            <v>410</v>
          </cell>
          <cell r="D1521">
            <v>1</v>
          </cell>
          <cell r="E1521">
            <v>1</v>
          </cell>
          <cell r="F1521">
            <v>4</v>
          </cell>
          <cell r="G1521">
            <v>4600</v>
          </cell>
          <cell r="H1521">
            <v>4</v>
          </cell>
          <cell r="I1521" t="str">
            <v>P</v>
          </cell>
          <cell r="J1521">
            <v>1</v>
          </cell>
          <cell r="K1521">
            <v>3300</v>
          </cell>
          <cell r="L1521">
            <v>1</v>
          </cell>
          <cell r="M1521">
            <v>1</v>
          </cell>
          <cell r="N1521">
            <v>1066033</v>
          </cell>
        </row>
        <row r="1522">
          <cell r="A1522">
            <v>2003</v>
          </cell>
          <cell r="B1522">
            <v>4</v>
          </cell>
          <cell r="C1522" t="str">
            <v>410</v>
          </cell>
          <cell r="D1522">
            <v>1</v>
          </cell>
          <cell r="E1522">
            <v>1</v>
          </cell>
          <cell r="F1522">
            <v>4</v>
          </cell>
          <cell r="G1522">
            <v>4600</v>
          </cell>
          <cell r="H1522">
            <v>4</v>
          </cell>
          <cell r="I1522" t="str">
            <v>P</v>
          </cell>
          <cell r="J1522">
            <v>1</v>
          </cell>
          <cell r="K1522">
            <v>3400</v>
          </cell>
          <cell r="L1522">
            <v>1</v>
          </cell>
          <cell r="M1522">
            <v>1</v>
          </cell>
          <cell r="N1522">
            <v>166106</v>
          </cell>
        </row>
        <row r="1523">
          <cell r="A1523">
            <v>2003</v>
          </cell>
          <cell r="B1523">
            <v>4</v>
          </cell>
          <cell r="C1523" t="str">
            <v>410</v>
          </cell>
          <cell r="D1523">
            <v>1</v>
          </cell>
          <cell r="E1523">
            <v>1</v>
          </cell>
          <cell r="F1523">
            <v>4</v>
          </cell>
          <cell r="G1523">
            <v>4600</v>
          </cell>
          <cell r="H1523">
            <v>4</v>
          </cell>
          <cell r="I1523" t="str">
            <v>P</v>
          </cell>
          <cell r="J1523">
            <v>1</v>
          </cell>
          <cell r="K1523">
            <v>3600</v>
          </cell>
          <cell r="L1523">
            <v>1</v>
          </cell>
          <cell r="M1523">
            <v>1</v>
          </cell>
          <cell r="N1523">
            <v>199540</v>
          </cell>
        </row>
        <row r="1524">
          <cell r="A1524">
            <v>2003</v>
          </cell>
          <cell r="B1524">
            <v>4</v>
          </cell>
          <cell r="C1524" t="str">
            <v>410</v>
          </cell>
          <cell r="D1524">
            <v>1</v>
          </cell>
          <cell r="E1524">
            <v>1</v>
          </cell>
          <cell r="F1524">
            <v>4</v>
          </cell>
          <cell r="G1524">
            <v>4600</v>
          </cell>
          <cell r="H1524">
            <v>4</v>
          </cell>
          <cell r="I1524" t="str">
            <v>P</v>
          </cell>
          <cell r="J1524">
            <v>1</v>
          </cell>
          <cell r="K1524">
            <v>3800</v>
          </cell>
          <cell r="L1524">
            <v>1</v>
          </cell>
          <cell r="M1524">
            <v>1</v>
          </cell>
          <cell r="N1524">
            <v>2872054</v>
          </cell>
        </row>
        <row r="1525">
          <cell r="A1525">
            <v>2003</v>
          </cell>
          <cell r="B1525">
            <v>4</v>
          </cell>
          <cell r="C1525" t="str">
            <v>410</v>
          </cell>
          <cell r="D1525">
            <v>1</v>
          </cell>
          <cell r="E1525">
            <v>1</v>
          </cell>
          <cell r="F1525">
            <v>4</v>
          </cell>
          <cell r="G1525">
            <v>4600</v>
          </cell>
          <cell r="H1525">
            <v>4</v>
          </cell>
          <cell r="I1525" t="str">
            <v>P</v>
          </cell>
          <cell r="J1525">
            <v>1</v>
          </cell>
          <cell r="K1525">
            <v>7500</v>
          </cell>
          <cell r="L1525">
            <v>1</v>
          </cell>
          <cell r="M1525">
            <v>1</v>
          </cell>
          <cell r="N1525">
            <v>1700000</v>
          </cell>
        </row>
        <row r="1526">
          <cell r="A1526">
            <v>2003</v>
          </cell>
          <cell r="B1526">
            <v>4</v>
          </cell>
          <cell r="C1526" t="str">
            <v>411</v>
          </cell>
          <cell r="D1526">
            <v>1</v>
          </cell>
          <cell r="E1526">
            <v>1</v>
          </cell>
          <cell r="F1526">
            <v>4</v>
          </cell>
          <cell r="G1526">
            <v>4600</v>
          </cell>
          <cell r="H1526">
            <v>1</v>
          </cell>
          <cell r="I1526" t="str">
            <v>P</v>
          </cell>
          <cell r="J1526">
            <v>1</v>
          </cell>
          <cell r="K1526">
            <v>1103</v>
          </cell>
          <cell r="L1526">
            <v>1</v>
          </cell>
          <cell r="M1526">
            <v>1</v>
          </cell>
          <cell r="N1526">
            <v>3980054</v>
          </cell>
        </row>
        <row r="1527">
          <cell r="A1527">
            <v>2003</v>
          </cell>
          <cell r="B1527">
            <v>4</v>
          </cell>
          <cell r="C1527" t="str">
            <v>411</v>
          </cell>
          <cell r="D1527">
            <v>1</v>
          </cell>
          <cell r="E1527">
            <v>1</v>
          </cell>
          <cell r="F1527">
            <v>4</v>
          </cell>
          <cell r="G1527">
            <v>4600</v>
          </cell>
          <cell r="H1527">
            <v>1</v>
          </cell>
          <cell r="I1527" t="str">
            <v>P</v>
          </cell>
          <cell r="J1527">
            <v>1</v>
          </cell>
          <cell r="K1527">
            <v>1201</v>
          </cell>
          <cell r="L1527">
            <v>1</v>
          </cell>
          <cell r="M1527">
            <v>1</v>
          </cell>
          <cell r="N1527">
            <v>859233</v>
          </cell>
        </row>
        <row r="1528">
          <cell r="A1528">
            <v>2003</v>
          </cell>
          <cell r="B1528">
            <v>4</v>
          </cell>
          <cell r="C1528" t="str">
            <v>411</v>
          </cell>
          <cell r="D1528">
            <v>1</v>
          </cell>
          <cell r="E1528">
            <v>1</v>
          </cell>
          <cell r="F1528">
            <v>4</v>
          </cell>
          <cell r="G1528">
            <v>4600</v>
          </cell>
          <cell r="H1528">
            <v>1</v>
          </cell>
          <cell r="I1528" t="str">
            <v>P</v>
          </cell>
          <cell r="J1528">
            <v>1</v>
          </cell>
          <cell r="K1528">
            <v>1305</v>
          </cell>
          <cell r="L1528">
            <v>1</v>
          </cell>
          <cell r="M1528">
            <v>1</v>
          </cell>
          <cell r="N1528">
            <v>110558</v>
          </cell>
        </row>
        <row r="1529">
          <cell r="A1529">
            <v>2003</v>
          </cell>
          <cell r="B1529">
            <v>4</v>
          </cell>
          <cell r="C1529" t="str">
            <v>411</v>
          </cell>
          <cell r="D1529">
            <v>1</v>
          </cell>
          <cell r="E1529">
            <v>1</v>
          </cell>
          <cell r="F1529">
            <v>4</v>
          </cell>
          <cell r="G1529">
            <v>4600</v>
          </cell>
          <cell r="H1529">
            <v>1</v>
          </cell>
          <cell r="I1529" t="str">
            <v>P</v>
          </cell>
          <cell r="J1529">
            <v>1</v>
          </cell>
          <cell r="K1529">
            <v>1306</v>
          </cell>
          <cell r="L1529">
            <v>1</v>
          </cell>
          <cell r="M1529">
            <v>1</v>
          </cell>
          <cell r="N1529">
            <v>537697</v>
          </cell>
        </row>
        <row r="1530">
          <cell r="A1530">
            <v>2003</v>
          </cell>
          <cell r="B1530">
            <v>4</v>
          </cell>
          <cell r="C1530" t="str">
            <v>411</v>
          </cell>
          <cell r="D1530">
            <v>1</v>
          </cell>
          <cell r="E1530">
            <v>1</v>
          </cell>
          <cell r="F1530">
            <v>4</v>
          </cell>
          <cell r="G1530">
            <v>4600</v>
          </cell>
          <cell r="H1530">
            <v>1</v>
          </cell>
          <cell r="I1530" t="str">
            <v>P</v>
          </cell>
          <cell r="J1530">
            <v>1</v>
          </cell>
          <cell r="K1530">
            <v>1507</v>
          </cell>
          <cell r="L1530">
            <v>1</v>
          </cell>
          <cell r="M1530">
            <v>1</v>
          </cell>
          <cell r="N1530">
            <v>86616</v>
          </cell>
        </row>
        <row r="1531">
          <cell r="A1531">
            <v>2003</v>
          </cell>
          <cell r="B1531">
            <v>4</v>
          </cell>
          <cell r="C1531" t="str">
            <v>411</v>
          </cell>
          <cell r="D1531">
            <v>1</v>
          </cell>
          <cell r="E1531">
            <v>1</v>
          </cell>
          <cell r="F1531">
            <v>4</v>
          </cell>
          <cell r="G1531">
            <v>4600</v>
          </cell>
          <cell r="H1531">
            <v>1</v>
          </cell>
          <cell r="I1531" t="str">
            <v>P</v>
          </cell>
          <cell r="J1531">
            <v>1</v>
          </cell>
          <cell r="K1531">
            <v>1508</v>
          </cell>
          <cell r="L1531">
            <v>1</v>
          </cell>
          <cell r="M1531">
            <v>1</v>
          </cell>
          <cell r="N1531">
            <v>79600</v>
          </cell>
        </row>
        <row r="1532">
          <cell r="A1532">
            <v>2003</v>
          </cell>
          <cell r="B1532">
            <v>4</v>
          </cell>
          <cell r="C1532" t="str">
            <v>411</v>
          </cell>
          <cell r="D1532">
            <v>1</v>
          </cell>
          <cell r="E1532">
            <v>1</v>
          </cell>
          <cell r="F1532">
            <v>4</v>
          </cell>
          <cell r="G1532">
            <v>4600</v>
          </cell>
          <cell r="H1532">
            <v>1</v>
          </cell>
          <cell r="I1532" t="str">
            <v>P</v>
          </cell>
          <cell r="J1532">
            <v>1</v>
          </cell>
          <cell r="K1532">
            <v>1509</v>
          </cell>
          <cell r="L1532">
            <v>1</v>
          </cell>
          <cell r="M1532">
            <v>1</v>
          </cell>
          <cell r="N1532">
            <v>9649914</v>
          </cell>
        </row>
        <row r="1533">
          <cell r="A1533">
            <v>2003</v>
          </cell>
          <cell r="B1533">
            <v>4</v>
          </cell>
          <cell r="C1533" t="str">
            <v>411</v>
          </cell>
          <cell r="D1533">
            <v>1</v>
          </cell>
          <cell r="E1533">
            <v>1</v>
          </cell>
          <cell r="F1533">
            <v>4</v>
          </cell>
          <cell r="G1533">
            <v>4600</v>
          </cell>
          <cell r="H1533">
            <v>1</v>
          </cell>
          <cell r="I1533" t="str">
            <v>P</v>
          </cell>
          <cell r="J1533">
            <v>1</v>
          </cell>
          <cell r="K1533">
            <v>1511</v>
          </cell>
          <cell r="L1533">
            <v>1</v>
          </cell>
          <cell r="M1533">
            <v>1</v>
          </cell>
          <cell r="N1533">
            <v>67488</v>
          </cell>
        </row>
        <row r="1534">
          <cell r="A1534">
            <v>2003</v>
          </cell>
          <cell r="B1534">
            <v>4</v>
          </cell>
          <cell r="C1534" t="str">
            <v>411</v>
          </cell>
          <cell r="D1534">
            <v>1</v>
          </cell>
          <cell r="E1534">
            <v>1</v>
          </cell>
          <cell r="F1534">
            <v>4</v>
          </cell>
          <cell r="G1534">
            <v>4600</v>
          </cell>
          <cell r="H1534">
            <v>1</v>
          </cell>
          <cell r="I1534" t="str">
            <v>P</v>
          </cell>
          <cell r="J1534">
            <v>22</v>
          </cell>
          <cell r="K1534">
            <v>2100</v>
          </cell>
          <cell r="L1534">
            <v>1</v>
          </cell>
          <cell r="M1534">
            <v>1</v>
          </cell>
          <cell r="N1534">
            <v>235039</v>
          </cell>
        </row>
        <row r="1535">
          <cell r="A1535">
            <v>2003</v>
          </cell>
          <cell r="B1535">
            <v>4</v>
          </cell>
          <cell r="C1535" t="str">
            <v>411</v>
          </cell>
          <cell r="D1535">
            <v>1</v>
          </cell>
          <cell r="E1535">
            <v>1</v>
          </cell>
          <cell r="F1535">
            <v>4</v>
          </cell>
          <cell r="G1535">
            <v>4600</v>
          </cell>
          <cell r="H1535">
            <v>1</v>
          </cell>
          <cell r="I1535" t="str">
            <v>P</v>
          </cell>
          <cell r="J1535">
            <v>22</v>
          </cell>
          <cell r="K1535">
            <v>2200</v>
          </cell>
          <cell r="L1535">
            <v>1</v>
          </cell>
          <cell r="M1535">
            <v>1</v>
          </cell>
          <cell r="N1535">
            <v>36800</v>
          </cell>
        </row>
        <row r="1536">
          <cell r="A1536">
            <v>2003</v>
          </cell>
          <cell r="B1536">
            <v>4</v>
          </cell>
          <cell r="C1536" t="str">
            <v>411</v>
          </cell>
          <cell r="D1536">
            <v>1</v>
          </cell>
          <cell r="E1536">
            <v>1</v>
          </cell>
          <cell r="F1536">
            <v>4</v>
          </cell>
          <cell r="G1536">
            <v>4600</v>
          </cell>
          <cell r="H1536">
            <v>1</v>
          </cell>
          <cell r="I1536" t="str">
            <v>P</v>
          </cell>
          <cell r="J1536">
            <v>22</v>
          </cell>
          <cell r="K1536">
            <v>2300</v>
          </cell>
          <cell r="L1536">
            <v>1</v>
          </cell>
          <cell r="M1536">
            <v>1</v>
          </cell>
          <cell r="N1536">
            <v>5828</v>
          </cell>
        </row>
        <row r="1537">
          <cell r="A1537">
            <v>2003</v>
          </cell>
          <cell r="B1537">
            <v>4</v>
          </cell>
          <cell r="C1537" t="str">
            <v>411</v>
          </cell>
          <cell r="D1537">
            <v>1</v>
          </cell>
          <cell r="E1537">
            <v>1</v>
          </cell>
          <cell r="F1537">
            <v>4</v>
          </cell>
          <cell r="G1537">
            <v>4600</v>
          </cell>
          <cell r="H1537">
            <v>1</v>
          </cell>
          <cell r="I1537" t="str">
            <v>P</v>
          </cell>
          <cell r="J1537">
            <v>22</v>
          </cell>
          <cell r="K1537">
            <v>2400</v>
          </cell>
          <cell r="L1537">
            <v>1</v>
          </cell>
          <cell r="M1537">
            <v>1</v>
          </cell>
          <cell r="N1537">
            <v>956</v>
          </cell>
        </row>
        <row r="1538">
          <cell r="A1538">
            <v>2003</v>
          </cell>
          <cell r="B1538">
            <v>4</v>
          </cell>
          <cell r="C1538" t="str">
            <v>411</v>
          </cell>
          <cell r="D1538">
            <v>1</v>
          </cell>
          <cell r="E1538">
            <v>1</v>
          </cell>
          <cell r="F1538">
            <v>4</v>
          </cell>
          <cell r="G1538">
            <v>4600</v>
          </cell>
          <cell r="H1538">
            <v>1</v>
          </cell>
          <cell r="I1538" t="str">
            <v>P</v>
          </cell>
          <cell r="J1538">
            <v>22</v>
          </cell>
          <cell r="K1538">
            <v>2500</v>
          </cell>
          <cell r="L1538">
            <v>1</v>
          </cell>
          <cell r="M1538">
            <v>1</v>
          </cell>
          <cell r="N1538">
            <v>2721</v>
          </cell>
        </row>
        <row r="1539">
          <cell r="A1539">
            <v>2003</v>
          </cell>
          <cell r="B1539">
            <v>4</v>
          </cell>
          <cell r="C1539" t="str">
            <v>411</v>
          </cell>
          <cell r="D1539">
            <v>1</v>
          </cell>
          <cell r="E1539">
            <v>1</v>
          </cell>
          <cell r="F1539">
            <v>4</v>
          </cell>
          <cell r="G1539">
            <v>4600</v>
          </cell>
          <cell r="H1539">
            <v>1</v>
          </cell>
          <cell r="I1539" t="str">
            <v>P</v>
          </cell>
          <cell r="J1539">
            <v>22</v>
          </cell>
          <cell r="K1539">
            <v>2700</v>
          </cell>
          <cell r="L1539">
            <v>1</v>
          </cell>
          <cell r="M1539">
            <v>1</v>
          </cell>
          <cell r="N1539">
            <v>2257</v>
          </cell>
        </row>
        <row r="1540">
          <cell r="A1540">
            <v>2003</v>
          </cell>
          <cell r="B1540">
            <v>4</v>
          </cell>
          <cell r="C1540" t="str">
            <v>411</v>
          </cell>
          <cell r="D1540">
            <v>1</v>
          </cell>
          <cell r="E1540">
            <v>1</v>
          </cell>
          <cell r="F1540">
            <v>4</v>
          </cell>
          <cell r="G1540">
            <v>4600</v>
          </cell>
          <cell r="H1540">
            <v>1</v>
          </cell>
          <cell r="I1540" t="str">
            <v>P</v>
          </cell>
          <cell r="J1540">
            <v>22</v>
          </cell>
          <cell r="K1540">
            <v>3100</v>
          </cell>
          <cell r="L1540">
            <v>1</v>
          </cell>
          <cell r="M1540">
            <v>1</v>
          </cell>
          <cell r="N1540">
            <v>25535</v>
          </cell>
        </row>
        <row r="1541">
          <cell r="A1541">
            <v>2003</v>
          </cell>
          <cell r="B1541">
            <v>4</v>
          </cell>
          <cell r="C1541" t="str">
            <v>411</v>
          </cell>
          <cell r="D1541">
            <v>1</v>
          </cell>
          <cell r="E1541">
            <v>1</v>
          </cell>
          <cell r="F1541">
            <v>4</v>
          </cell>
          <cell r="G1541">
            <v>4600</v>
          </cell>
          <cell r="H1541">
            <v>1</v>
          </cell>
          <cell r="I1541" t="str">
            <v>P</v>
          </cell>
          <cell r="J1541">
            <v>22</v>
          </cell>
          <cell r="K1541">
            <v>3400</v>
          </cell>
          <cell r="L1541">
            <v>1</v>
          </cell>
          <cell r="M1541">
            <v>1</v>
          </cell>
          <cell r="N1541">
            <v>42000</v>
          </cell>
        </row>
        <row r="1542">
          <cell r="A1542">
            <v>2003</v>
          </cell>
          <cell r="B1542">
            <v>4</v>
          </cell>
          <cell r="C1542" t="str">
            <v>411</v>
          </cell>
          <cell r="D1542">
            <v>1</v>
          </cell>
          <cell r="E1542">
            <v>1</v>
          </cell>
          <cell r="F1542">
            <v>4</v>
          </cell>
          <cell r="G1542">
            <v>4600</v>
          </cell>
          <cell r="H1542">
            <v>1</v>
          </cell>
          <cell r="I1542" t="str">
            <v>P</v>
          </cell>
          <cell r="J1542">
            <v>22</v>
          </cell>
          <cell r="K1542">
            <v>3700</v>
          </cell>
          <cell r="L1542">
            <v>1</v>
          </cell>
          <cell r="M1542">
            <v>1</v>
          </cell>
          <cell r="N1542">
            <v>300000</v>
          </cell>
        </row>
        <row r="1543">
          <cell r="A1543">
            <v>2003</v>
          </cell>
          <cell r="B1543">
            <v>4</v>
          </cell>
          <cell r="C1543" t="str">
            <v>411</v>
          </cell>
          <cell r="D1543">
            <v>1</v>
          </cell>
          <cell r="E1543">
            <v>1</v>
          </cell>
          <cell r="F1543">
            <v>4</v>
          </cell>
          <cell r="G1543">
            <v>4600</v>
          </cell>
          <cell r="H1543">
            <v>1</v>
          </cell>
          <cell r="I1543" t="str">
            <v>P</v>
          </cell>
          <cell r="J1543">
            <v>22</v>
          </cell>
          <cell r="K1543">
            <v>3800</v>
          </cell>
          <cell r="L1543">
            <v>1</v>
          </cell>
          <cell r="M1543">
            <v>1</v>
          </cell>
          <cell r="N1543">
            <v>682377</v>
          </cell>
        </row>
        <row r="1544">
          <cell r="A1544">
            <v>2003</v>
          </cell>
          <cell r="B1544">
            <v>4</v>
          </cell>
          <cell r="C1544" t="str">
            <v>411</v>
          </cell>
          <cell r="D1544">
            <v>1</v>
          </cell>
          <cell r="E1544">
            <v>1</v>
          </cell>
          <cell r="F1544">
            <v>4</v>
          </cell>
          <cell r="G1544">
            <v>4600</v>
          </cell>
          <cell r="H1544">
            <v>1</v>
          </cell>
          <cell r="I1544" t="str">
            <v>P</v>
          </cell>
          <cell r="J1544">
            <v>22</v>
          </cell>
          <cell r="K1544">
            <v>7500</v>
          </cell>
          <cell r="L1544">
            <v>1</v>
          </cell>
          <cell r="M1544">
            <v>1</v>
          </cell>
          <cell r="N1544">
            <v>5304280</v>
          </cell>
        </row>
        <row r="1545">
          <cell r="A1545">
            <v>2003</v>
          </cell>
          <cell r="B1545">
            <v>4</v>
          </cell>
          <cell r="C1545" t="str">
            <v>500</v>
          </cell>
          <cell r="D1545">
            <v>1</v>
          </cell>
          <cell r="E1545">
            <v>1</v>
          </cell>
          <cell r="F1545">
            <v>4</v>
          </cell>
          <cell r="G1545">
            <v>4600</v>
          </cell>
          <cell r="H1545">
            <v>1</v>
          </cell>
          <cell r="I1545" t="str">
            <v>P</v>
          </cell>
          <cell r="J1545">
            <v>1</v>
          </cell>
          <cell r="K1545">
            <v>1103</v>
          </cell>
          <cell r="L1545">
            <v>1</v>
          </cell>
          <cell r="M1545">
            <v>1</v>
          </cell>
          <cell r="N1545">
            <v>1885309</v>
          </cell>
        </row>
        <row r="1546">
          <cell r="A1546">
            <v>2003</v>
          </cell>
          <cell r="B1546">
            <v>4</v>
          </cell>
          <cell r="C1546" t="str">
            <v>500</v>
          </cell>
          <cell r="D1546">
            <v>1</v>
          </cell>
          <cell r="E1546">
            <v>1</v>
          </cell>
          <cell r="F1546">
            <v>4</v>
          </cell>
          <cell r="G1546">
            <v>4600</v>
          </cell>
          <cell r="H1546">
            <v>1</v>
          </cell>
          <cell r="I1546" t="str">
            <v>P</v>
          </cell>
          <cell r="J1546">
            <v>1</v>
          </cell>
          <cell r="K1546">
            <v>1201</v>
          </cell>
          <cell r="L1546">
            <v>1</v>
          </cell>
          <cell r="M1546">
            <v>1</v>
          </cell>
          <cell r="N1546">
            <v>4647773</v>
          </cell>
        </row>
        <row r="1547">
          <cell r="A1547">
            <v>2003</v>
          </cell>
          <cell r="B1547">
            <v>4</v>
          </cell>
          <cell r="C1547" t="str">
            <v>500</v>
          </cell>
          <cell r="D1547">
            <v>1</v>
          </cell>
          <cell r="E1547">
            <v>1</v>
          </cell>
          <cell r="F1547">
            <v>4</v>
          </cell>
          <cell r="G1547">
            <v>4600</v>
          </cell>
          <cell r="H1547">
            <v>1</v>
          </cell>
          <cell r="I1547" t="str">
            <v>P</v>
          </cell>
          <cell r="J1547">
            <v>1</v>
          </cell>
          <cell r="K1547">
            <v>1305</v>
          </cell>
          <cell r="L1547">
            <v>1</v>
          </cell>
          <cell r="M1547">
            <v>1</v>
          </cell>
          <cell r="N1547">
            <v>52371</v>
          </cell>
        </row>
        <row r="1548">
          <cell r="A1548">
            <v>2003</v>
          </cell>
          <cell r="B1548">
            <v>4</v>
          </cell>
          <cell r="C1548" t="str">
            <v>500</v>
          </cell>
          <cell r="D1548">
            <v>1</v>
          </cell>
          <cell r="E1548">
            <v>1</v>
          </cell>
          <cell r="F1548">
            <v>4</v>
          </cell>
          <cell r="G1548">
            <v>4600</v>
          </cell>
          <cell r="H1548">
            <v>1</v>
          </cell>
          <cell r="I1548" t="str">
            <v>P</v>
          </cell>
          <cell r="J1548">
            <v>1</v>
          </cell>
          <cell r="K1548">
            <v>1306</v>
          </cell>
          <cell r="L1548">
            <v>1</v>
          </cell>
          <cell r="M1548">
            <v>1</v>
          </cell>
          <cell r="N1548">
            <v>725896</v>
          </cell>
        </row>
        <row r="1549">
          <cell r="A1549">
            <v>2003</v>
          </cell>
          <cell r="B1549">
            <v>4</v>
          </cell>
          <cell r="C1549" t="str">
            <v>500</v>
          </cell>
          <cell r="D1549">
            <v>1</v>
          </cell>
          <cell r="E1549">
            <v>1</v>
          </cell>
          <cell r="F1549">
            <v>4</v>
          </cell>
          <cell r="G1549">
            <v>4600</v>
          </cell>
          <cell r="H1549">
            <v>1</v>
          </cell>
          <cell r="I1549" t="str">
            <v>P</v>
          </cell>
          <cell r="J1549">
            <v>1</v>
          </cell>
          <cell r="K1549">
            <v>1507</v>
          </cell>
          <cell r="L1549">
            <v>1</v>
          </cell>
          <cell r="M1549">
            <v>1</v>
          </cell>
          <cell r="N1549">
            <v>27720</v>
          </cell>
        </row>
        <row r="1550">
          <cell r="A1550">
            <v>2003</v>
          </cell>
          <cell r="B1550">
            <v>4</v>
          </cell>
          <cell r="C1550" t="str">
            <v>500</v>
          </cell>
          <cell r="D1550">
            <v>1</v>
          </cell>
          <cell r="E1550">
            <v>1</v>
          </cell>
          <cell r="F1550">
            <v>4</v>
          </cell>
          <cell r="G1550">
            <v>4600</v>
          </cell>
          <cell r="H1550">
            <v>1</v>
          </cell>
          <cell r="I1550" t="str">
            <v>P</v>
          </cell>
          <cell r="J1550">
            <v>1</v>
          </cell>
          <cell r="K1550">
            <v>1508</v>
          </cell>
          <cell r="L1550">
            <v>1</v>
          </cell>
          <cell r="M1550">
            <v>1</v>
          </cell>
          <cell r="N1550">
            <v>37707</v>
          </cell>
        </row>
        <row r="1551">
          <cell r="A1551">
            <v>2003</v>
          </cell>
          <cell r="B1551">
            <v>4</v>
          </cell>
          <cell r="C1551" t="str">
            <v>500</v>
          </cell>
          <cell r="D1551">
            <v>1</v>
          </cell>
          <cell r="E1551">
            <v>1</v>
          </cell>
          <cell r="F1551">
            <v>4</v>
          </cell>
          <cell r="G1551">
            <v>4600</v>
          </cell>
          <cell r="H1551">
            <v>1</v>
          </cell>
          <cell r="I1551" t="str">
            <v>P</v>
          </cell>
          <cell r="J1551">
            <v>1</v>
          </cell>
          <cell r="K1551">
            <v>1509</v>
          </cell>
          <cell r="L1551">
            <v>1</v>
          </cell>
          <cell r="M1551">
            <v>1</v>
          </cell>
          <cell r="N1551">
            <v>6106410</v>
          </cell>
        </row>
        <row r="1552">
          <cell r="A1552">
            <v>2003</v>
          </cell>
          <cell r="B1552">
            <v>4</v>
          </cell>
          <cell r="C1552" t="str">
            <v>500</v>
          </cell>
          <cell r="D1552">
            <v>1</v>
          </cell>
          <cell r="E1552">
            <v>1</v>
          </cell>
          <cell r="F1552">
            <v>4</v>
          </cell>
          <cell r="G1552">
            <v>4600</v>
          </cell>
          <cell r="H1552">
            <v>1</v>
          </cell>
          <cell r="I1552" t="str">
            <v>P</v>
          </cell>
          <cell r="J1552">
            <v>1</v>
          </cell>
          <cell r="K1552">
            <v>2100</v>
          </cell>
          <cell r="L1552">
            <v>1</v>
          </cell>
          <cell r="M1552">
            <v>1</v>
          </cell>
          <cell r="N1552">
            <v>138267</v>
          </cell>
        </row>
        <row r="1553">
          <cell r="A1553">
            <v>2003</v>
          </cell>
          <cell r="B1553">
            <v>4</v>
          </cell>
          <cell r="C1553" t="str">
            <v>500</v>
          </cell>
          <cell r="D1553">
            <v>1</v>
          </cell>
          <cell r="E1553">
            <v>1</v>
          </cell>
          <cell r="F1553">
            <v>4</v>
          </cell>
          <cell r="G1553">
            <v>4600</v>
          </cell>
          <cell r="H1553">
            <v>1</v>
          </cell>
          <cell r="I1553" t="str">
            <v>P</v>
          </cell>
          <cell r="J1553">
            <v>1</v>
          </cell>
          <cell r="K1553">
            <v>2200</v>
          </cell>
          <cell r="L1553">
            <v>1</v>
          </cell>
          <cell r="M1553">
            <v>1</v>
          </cell>
          <cell r="N1553">
            <v>115000</v>
          </cell>
        </row>
        <row r="1554">
          <cell r="A1554">
            <v>2003</v>
          </cell>
          <cell r="B1554">
            <v>4</v>
          </cell>
          <cell r="C1554" t="str">
            <v>500</v>
          </cell>
          <cell r="D1554">
            <v>1</v>
          </cell>
          <cell r="E1554">
            <v>1</v>
          </cell>
          <cell r="F1554">
            <v>4</v>
          </cell>
          <cell r="G1554">
            <v>4600</v>
          </cell>
          <cell r="H1554">
            <v>1</v>
          </cell>
          <cell r="I1554" t="str">
            <v>P</v>
          </cell>
          <cell r="J1554">
            <v>1</v>
          </cell>
          <cell r="K1554">
            <v>2300</v>
          </cell>
          <cell r="L1554">
            <v>1</v>
          </cell>
          <cell r="M1554">
            <v>1</v>
          </cell>
          <cell r="N1554">
            <v>47479</v>
          </cell>
        </row>
        <row r="1555">
          <cell r="A1555">
            <v>2003</v>
          </cell>
          <cell r="B1555">
            <v>4</v>
          </cell>
          <cell r="C1555" t="str">
            <v>500</v>
          </cell>
          <cell r="D1555">
            <v>1</v>
          </cell>
          <cell r="E1555">
            <v>1</v>
          </cell>
          <cell r="F1555">
            <v>4</v>
          </cell>
          <cell r="G1555">
            <v>4600</v>
          </cell>
          <cell r="H1555">
            <v>1</v>
          </cell>
          <cell r="I1555" t="str">
            <v>P</v>
          </cell>
          <cell r="J1555">
            <v>1</v>
          </cell>
          <cell r="K1555">
            <v>2400</v>
          </cell>
          <cell r="L1555">
            <v>1</v>
          </cell>
          <cell r="M1555">
            <v>1</v>
          </cell>
          <cell r="N1555">
            <v>8708</v>
          </cell>
        </row>
        <row r="1556">
          <cell r="A1556">
            <v>2003</v>
          </cell>
          <cell r="B1556">
            <v>4</v>
          </cell>
          <cell r="C1556" t="str">
            <v>500</v>
          </cell>
          <cell r="D1556">
            <v>1</v>
          </cell>
          <cell r="E1556">
            <v>1</v>
          </cell>
          <cell r="F1556">
            <v>4</v>
          </cell>
          <cell r="G1556">
            <v>4600</v>
          </cell>
          <cell r="H1556">
            <v>1</v>
          </cell>
          <cell r="I1556" t="str">
            <v>P</v>
          </cell>
          <cell r="J1556">
            <v>1</v>
          </cell>
          <cell r="K1556">
            <v>2500</v>
          </cell>
          <cell r="L1556">
            <v>1</v>
          </cell>
          <cell r="M1556">
            <v>1</v>
          </cell>
          <cell r="N1556">
            <v>133910</v>
          </cell>
        </row>
        <row r="1557">
          <cell r="A1557">
            <v>2003</v>
          </cell>
          <cell r="B1557">
            <v>4</v>
          </cell>
          <cell r="C1557" t="str">
            <v>500</v>
          </cell>
          <cell r="D1557">
            <v>1</v>
          </cell>
          <cell r="E1557">
            <v>1</v>
          </cell>
          <cell r="F1557">
            <v>4</v>
          </cell>
          <cell r="G1557">
            <v>4600</v>
          </cell>
          <cell r="H1557">
            <v>1</v>
          </cell>
          <cell r="I1557" t="str">
            <v>P</v>
          </cell>
          <cell r="J1557">
            <v>1</v>
          </cell>
          <cell r="K1557">
            <v>2700</v>
          </cell>
          <cell r="L1557">
            <v>1</v>
          </cell>
          <cell r="M1557">
            <v>1</v>
          </cell>
          <cell r="N1557">
            <v>22557</v>
          </cell>
        </row>
        <row r="1558">
          <cell r="A1558">
            <v>2003</v>
          </cell>
          <cell r="B1558">
            <v>4</v>
          </cell>
          <cell r="C1558" t="str">
            <v>500</v>
          </cell>
          <cell r="D1558">
            <v>1</v>
          </cell>
          <cell r="E1558">
            <v>1</v>
          </cell>
          <cell r="F1558">
            <v>4</v>
          </cell>
          <cell r="G1558">
            <v>4600</v>
          </cell>
          <cell r="H1558">
            <v>1</v>
          </cell>
          <cell r="I1558" t="str">
            <v>P</v>
          </cell>
          <cell r="J1558">
            <v>1</v>
          </cell>
          <cell r="K1558">
            <v>3100</v>
          </cell>
          <cell r="L1558">
            <v>1</v>
          </cell>
          <cell r="M1558">
            <v>1</v>
          </cell>
          <cell r="N1558">
            <v>80300</v>
          </cell>
        </row>
        <row r="1559">
          <cell r="A1559">
            <v>2003</v>
          </cell>
          <cell r="B1559">
            <v>4</v>
          </cell>
          <cell r="C1559" t="str">
            <v>500</v>
          </cell>
          <cell r="D1559">
            <v>1</v>
          </cell>
          <cell r="E1559">
            <v>1</v>
          </cell>
          <cell r="F1559">
            <v>4</v>
          </cell>
          <cell r="G1559">
            <v>4600</v>
          </cell>
          <cell r="H1559">
            <v>1</v>
          </cell>
          <cell r="I1559" t="str">
            <v>P</v>
          </cell>
          <cell r="J1559">
            <v>1</v>
          </cell>
          <cell r="K1559">
            <v>3300</v>
          </cell>
          <cell r="L1559">
            <v>1</v>
          </cell>
          <cell r="M1559">
            <v>1</v>
          </cell>
          <cell r="N1559">
            <v>200000</v>
          </cell>
        </row>
        <row r="1560">
          <cell r="A1560">
            <v>2003</v>
          </cell>
          <cell r="B1560">
            <v>4</v>
          </cell>
          <cell r="C1560" t="str">
            <v>500</v>
          </cell>
          <cell r="D1560">
            <v>1</v>
          </cell>
          <cell r="E1560">
            <v>1</v>
          </cell>
          <cell r="F1560">
            <v>4</v>
          </cell>
          <cell r="G1560">
            <v>4600</v>
          </cell>
          <cell r="H1560">
            <v>1</v>
          </cell>
          <cell r="I1560" t="str">
            <v>P</v>
          </cell>
          <cell r="J1560">
            <v>1</v>
          </cell>
          <cell r="K1560">
            <v>3400</v>
          </cell>
          <cell r="L1560">
            <v>1</v>
          </cell>
          <cell r="M1560">
            <v>1</v>
          </cell>
          <cell r="N1560">
            <v>520000</v>
          </cell>
        </row>
        <row r="1561">
          <cell r="A1561">
            <v>2003</v>
          </cell>
          <cell r="B1561">
            <v>4</v>
          </cell>
          <cell r="C1561" t="str">
            <v>500</v>
          </cell>
          <cell r="D1561">
            <v>1</v>
          </cell>
          <cell r="E1561">
            <v>1</v>
          </cell>
          <cell r="F1561">
            <v>4</v>
          </cell>
          <cell r="G1561">
            <v>4600</v>
          </cell>
          <cell r="H1561">
            <v>1</v>
          </cell>
          <cell r="I1561" t="str">
            <v>P</v>
          </cell>
          <cell r="J1561">
            <v>1</v>
          </cell>
          <cell r="K1561">
            <v>3500</v>
          </cell>
          <cell r="L1561">
            <v>1</v>
          </cell>
          <cell r="M1561">
            <v>1</v>
          </cell>
          <cell r="N1561">
            <v>75000</v>
          </cell>
        </row>
        <row r="1562">
          <cell r="A1562">
            <v>2003</v>
          </cell>
          <cell r="B1562">
            <v>4</v>
          </cell>
          <cell r="C1562" t="str">
            <v>500</v>
          </cell>
          <cell r="D1562">
            <v>1</v>
          </cell>
          <cell r="E1562">
            <v>1</v>
          </cell>
          <cell r="F1562">
            <v>4</v>
          </cell>
          <cell r="G1562">
            <v>4600</v>
          </cell>
          <cell r="H1562">
            <v>1</v>
          </cell>
          <cell r="I1562" t="str">
            <v>P</v>
          </cell>
          <cell r="J1562">
            <v>1</v>
          </cell>
          <cell r="K1562">
            <v>3700</v>
          </cell>
          <cell r="L1562">
            <v>1</v>
          </cell>
          <cell r="M1562">
            <v>1</v>
          </cell>
          <cell r="N1562">
            <v>1200000</v>
          </cell>
        </row>
        <row r="1563">
          <cell r="A1563">
            <v>2003</v>
          </cell>
          <cell r="B1563">
            <v>4</v>
          </cell>
          <cell r="C1563" t="str">
            <v>500</v>
          </cell>
          <cell r="D1563">
            <v>1</v>
          </cell>
          <cell r="E1563">
            <v>1</v>
          </cell>
          <cell r="F1563">
            <v>4</v>
          </cell>
          <cell r="G1563">
            <v>4600</v>
          </cell>
          <cell r="H1563">
            <v>1</v>
          </cell>
          <cell r="I1563" t="str">
            <v>P</v>
          </cell>
          <cell r="J1563">
            <v>1</v>
          </cell>
          <cell r="K1563">
            <v>3800</v>
          </cell>
          <cell r="L1563">
            <v>1</v>
          </cell>
          <cell r="M1563">
            <v>1</v>
          </cell>
          <cell r="N1563">
            <v>75056</v>
          </cell>
        </row>
        <row r="1564">
          <cell r="A1564">
            <v>2003</v>
          </cell>
          <cell r="B1564">
            <v>4</v>
          </cell>
          <cell r="C1564" t="str">
            <v>500</v>
          </cell>
          <cell r="D1564">
            <v>1</v>
          </cell>
          <cell r="E1564">
            <v>1</v>
          </cell>
          <cell r="F1564">
            <v>4</v>
          </cell>
          <cell r="G1564">
            <v>4600</v>
          </cell>
          <cell r="H1564">
            <v>1</v>
          </cell>
          <cell r="I1564" t="str">
            <v>P</v>
          </cell>
          <cell r="J1564">
            <v>23</v>
          </cell>
          <cell r="K1564">
            <v>3700</v>
          </cell>
          <cell r="L1564">
            <v>1</v>
          </cell>
          <cell r="M1564">
            <v>1</v>
          </cell>
          <cell r="N1564">
            <v>3500000</v>
          </cell>
        </row>
        <row r="1565">
          <cell r="A1565">
            <v>2003</v>
          </cell>
          <cell r="B1565">
            <v>4</v>
          </cell>
          <cell r="C1565" t="str">
            <v>500</v>
          </cell>
          <cell r="D1565">
            <v>1</v>
          </cell>
          <cell r="E1565">
            <v>1</v>
          </cell>
          <cell r="F1565">
            <v>4</v>
          </cell>
          <cell r="G1565">
            <v>4600</v>
          </cell>
          <cell r="H1565">
            <v>1</v>
          </cell>
          <cell r="I1565" t="str">
            <v>P</v>
          </cell>
          <cell r="J1565">
            <v>23</v>
          </cell>
          <cell r="K1565">
            <v>3800</v>
          </cell>
          <cell r="L1565">
            <v>1</v>
          </cell>
          <cell r="M1565">
            <v>1</v>
          </cell>
          <cell r="N1565">
            <v>33792</v>
          </cell>
        </row>
        <row r="1566">
          <cell r="A1566">
            <v>2003</v>
          </cell>
          <cell r="B1566">
            <v>4</v>
          </cell>
          <cell r="C1566" t="str">
            <v>500</v>
          </cell>
          <cell r="D1566">
            <v>1</v>
          </cell>
          <cell r="E1566">
            <v>1</v>
          </cell>
          <cell r="F1566">
            <v>4</v>
          </cell>
          <cell r="G1566">
            <v>4600</v>
          </cell>
          <cell r="H1566">
            <v>1</v>
          </cell>
          <cell r="I1566" t="str">
            <v>P</v>
          </cell>
          <cell r="J1566">
            <v>24</v>
          </cell>
          <cell r="K1566">
            <v>3700</v>
          </cell>
          <cell r="L1566">
            <v>1</v>
          </cell>
          <cell r="M1566">
            <v>1</v>
          </cell>
          <cell r="N1566">
            <v>600000</v>
          </cell>
        </row>
        <row r="1567">
          <cell r="A1567">
            <v>2003</v>
          </cell>
          <cell r="B1567">
            <v>4</v>
          </cell>
          <cell r="C1567" t="str">
            <v>500</v>
          </cell>
          <cell r="D1567">
            <v>1</v>
          </cell>
          <cell r="E1567">
            <v>1</v>
          </cell>
          <cell r="F1567">
            <v>4</v>
          </cell>
          <cell r="G1567">
            <v>4600</v>
          </cell>
          <cell r="H1567">
            <v>1</v>
          </cell>
          <cell r="I1567" t="str">
            <v>P</v>
          </cell>
          <cell r="J1567">
            <v>24</v>
          </cell>
          <cell r="K1567">
            <v>3800</v>
          </cell>
          <cell r="L1567">
            <v>1</v>
          </cell>
          <cell r="M1567">
            <v>1</v>
          </cell>
          <cell r="N1567">
            <v>184027</v>
          </cell>
        </row>
        <row r="1568">
          <cell r="A1568">
            <v>2003</v>
          </cell>
          <cell r="B1568">
            <v>4</v>
          </cell>
          <cell r="C1568" t="str">
            <v>510</v>
          </cell>
          <cell r="D1568">
            <v>1</v>
          </cell>
          <cell r="E1568">
            <v>1</v>
          </cell>
          <cell r="F1568">
            <v>4</v>
          </cell>
          <cell r="G1568">
            <v>4600</v>
          </cell>
          <cell r="H1568">
            <v>2</v>
          </cell>
          <cell r="I1568" t="str">
            <v>P</v>
          </cell>
          <cell r="J1568">
            <v>1</v>
          </cell>
          <cell r="K1568">
            <v>1103</v>
          </cell>
          <cell r="L1568">
            <v>1</v>
          </cell>
          <cell r="M1568">
            <v>1</v>
          </cell>
          <cell r="N1568">
            <v>4573480</v>
          </cell>
        </row>
        <row r="1569">
          <cell r="A1569">
            <v>2003</v>
          </cell>
          <cell r="B1569">
            <v>4</v>
          </cell>
          <cell r="C1569" t="str">
            <v>510</v>
          </cell>
          <cell r="D1569">
            <v>1</v>
          </cell>
          <cell r="E1569">
            <v>1</v>
          </cell>
          <cell r="F1569">
            <v>4</v>
          </cell>
          <cell r="G1569">
            <v>4600</v>
          </cell>
          <cell r="H1569">
            <v>2</v>
          </cell>
          <cell r="I1569" t="str">
            <v>P</v>
          </cell>
          <cell r="J1569">
            <v>1</v>
          </cell>
          <cell r="K1569">
            <v>1201</v>
          </cell>
          <cell r="L1569">
            <v>1</v>
          </cell>
          <cell r="M1569">
            <v>1</v>
          </cell>
          <cell r="N1569">
            <v>163188</v>
          </cell>
        </row>
        <row r="1570">
          <cell r="A1570">
            <v>2003</v>
          </cell>
          <cell r="B1570">
            <v>4</v>
          </cell>
          <cell r="C1570" t="str">
            <v>510</v>
          </cell>
          <cell r="D1570">
            <v>1</v>
          </cell>
          <cell r="E1570">
            <v>1</v>
          </cell>
          <cell r="F1570">
            <v>4</v>
          </cell>
          <cell r="G1570">
            <v>4600</v>
          </cell>
          <cell r="H1570">
            <v>2</v>
          </cell>
          <cell r="I1570" t="str">
            <v>P</v>
          </cell>
          <cell r="J1570">
            <v>1</v>
          </cell>
          <cell r="K1570">
            <v>1305</v>
          </cell>
          <cell r="L1570">
            <v>1</v>
          </cell>
          <cell r="M1570">
            <v>1</v>
          </cell>
          <cell r="N1570">
            <v>127041</v>
          </cell>
        </row>
        <row r="1571">
          <cell r="A1571">
            <v>2003</v>
          </cell>
          <cell r="B1571">
            <v>4</v>
          </cell>
          <cell r="C1571" t="str">
            <v>510</v>
          </cell>
          <cell r="D1571">
            <v>1</v>
          </cell>
          <cell r="E1571">
            <v>1</v>
          </cell>
          <cell r="F1571">
            <v>4</v>
          </cell>
          <cell r="G1571">
            <v>4600</v>
          </cell>
          <cell r="H1571">
            <v>2</v>
          </cell>
          <cell r="I1571" t="str">
            <v>P</v>
          </cell>
          <cell r="J1571">
            <v>1</v>
          </cell>
          <cell r="K1571">
            <v>1306</v>
          </cell>
          <cell r="L1571">
            <v>1</v>
          </cell>
          <cell r="M1571">
            <v>1</v>
          </cell>
          <cell r="N1571">
            <v>526296</v>
          </cell>
        </row>
        <row r="1572">
          <cell r="A1572">
            <v>2003</v>
          </cell>
          <cell r="B1572">
            <v>4</v>
          </cell>
          <cell r="C1572" t="str">
            <v>510</v>
          </cell>
          <cell r="D1572">
            <v>1</v>
          </cell>
          <cell r="E1572">
            <v>1</v>
          </cell>
          <cell r="F1572">
            <v>4</v>
          </cell>
          <cell r="G1572">
            <v>4600</v>
          </cell>
          <cell r="H1572">
            <v>2</v>
          </cell>
          <cell r="I1572" t="str">
            <v>P</v>
          </cell>
          <cell r="J1572">
            <v>1</v>
          </cell>
          <cell r="K1572">
            <v>1507</v>
          </cell>
          <cell r="L1572">
            <v>1</v>
          </cell>
          <cell r="M1572">
            <v>1</v>
          </cell>
          <cell r="N1572">
            <v>100620</v>
          </cell>
        </row>
        <row r="1573">
          <cell r="A1573">
            <v>2003</v>
          </cell>
          <cell r="B1573">
            <v>4</v>
          </cell>
          <cell r="C1573" t="str">
            <v>510</v>
          </cell>
          <cell r="D1573">
            <v>1</v>
          </cell>
          <cell r="E1573">
            <v>1</v>
          </cell>
          <cell r="F1573">
            <v>4</v>
          </cell>
          <cell r="G1573">
            <v>4600</v>
          </cell>
          <cell r="H1573">
            <v>2</v>
          </cell>
          <cell r="I1573" t="str">
            <v>P</v>
          </cell>
          <cell r="J1573">
            <v>1</v>
          </cell>
          <cell r="K1573">
            <v>1508</v>
          </cell>
          <cell r="L1573">
            <v>1</v>
          </cell>
          <cell r="M1573">
            <v>1</v>
          </cell>
          <cell r="N1573">
            <v>91468</v>
          </cell>
        </row>
        <row r="1574">
          <cell r="A1574">
            <v>2003</v>
          </cell>
          <cell r="B1574">
            <v>4</v>
          </cell>
          <cell r="C1574" t="str">
            <v>510</v>
          </cell>
          <cell r="D1574">
            <v>1</v>
          </cell>
          <cell r="E1574">
            <v>1</v>
          </cell>
          <cell r="F1574">
            <v>4</v>
          </cell>
          <cell r="G1574">
            <v>4600</v>
          </cell>
          <cell r="H1574">
            <v>2</v>
          </cell>
          <cell r="I1574" t="str">
            <v>P</v>
          </cell>
          <cell r="J1574">
            <v>1</v>
          </cell>
          <cell r="K1574">
            <v>1509</v>
          </cell>
          <cell r="L1574">
            <v>1</v>
          </cell>
          <cell r="M1574">
            <v>1</v>
          </cell>
          <cell r="N1574">
            <v>10775077</v>
          </cell>
        </row>
        <row r="1575">
          <cell r="A1575">
            <v>2003</v>
          </cell>
          <cell r="B1575">
            <v>4</v>
          </cell>
          <cell r="C1575" t="str">
            <v>510</v>
          </cell>
          <cell r="D1575">
            <v>1</v>
          </cell>
          <cell r="E1575">
            <v>1</v>
          </cell>
          <cell r="F1575">
            <v>4</v>
          </cell>
          <cell r="G1575">
            <v>4600</v>
          </cell>
          <cell r="H1575">
            <v>2</v>
          </cell>
          <cell r="I1575" t="str">
            <v>P</v>
          </cell>
          <cell r="J1575">
            <v>1</v>
          </cell>
          <cell r="K1575">
            <v>1511</v>
          </cell>
          <cell r="L1575">
            <v>1</v>
          </cell>
          <cell r="M1575">
            <v>1</v>
          </cell>
          <cell r="N1575">
            <v>81696</v>
          </cell>
        </row>
        <row r="1576">
          <cell r="A1576">
            <v>2003</v>
          </cell>
          <cell r="B1576">
            <v>4</v>
          </cell>
          <cell r="C1576" t="str">
            <v>510</v>
          </cell>
          <cell r="D1576">
            <v>1</v>
          </cell>
          <cell r="E1576">
            <v>1</v>
          </cell>
          <cell r="F1576">
            <v>4</v>
          </cell>
          <cell r="G1576">
            <v>4600</v>
          </cell>
          <cell r="H1576">
            <v>2</v>
          </cell>
          <cell r="I1576" t="str">
            <v>P</v>
          </cell>
          <cell r="J1576">
            <v>1</v>
          </cell>
          <cell r="K1576">
            <v>2100</v>
          </cell>
          <cell r="L1576">
            <v>1</v>
          </cell>
          <cell r="M1576">
            <v>1</v>
          </cell>
          <cell r="N1576">
            <v>492905</v>
          </cell>
        </row>
        <row r="1577">
          <cell r="A1577">
            <v>2003</v>
          </cell>
          <cell r="B1577">
            <v>4</v>
          </cell>
          <cell r="C1577" t="str">
            <v>510</v>
          </cell>
          <cell r="D1577">
            <v>1</v>
          </cell>
          <cell r="E1577">
            <v>1</v>
          </cell>
          <cell r="F1577">
            <v>4</v>
          </cell>
          <cell r="G1577">
            <v>4600</v>
          </cell>
          <cell r="H1577">
            <v>2</v>
          </cell>
          <cell r="I1577" t="str">
            <v>P</v>
          </cell>
          <cell r="J1577">
            <v>1</v>
          </cell>
          <cell r="K1577">
            <v>2200</v>
          </cell>
          <cell r="L1577">
            <v>1</v>
          </cell>
          <cell r="M1577">
            <v>1</v>
          </cell>
          <cell r="N1577">
            <v>135000</v>
          </cell>
        </row>
        <row r="1578">
          <cell r="A1578">
            <v>2003</v>
          </cell>
          <cell r="B1578">
            <v>4</v>
          </cell>
          <cell r="C1578" t="str">
            <v>510</v>
          </cell>
          <cell r="D1578">
            <v>1</v>
          </cell>
          <cell r="E1578">
            <v>1</v>
          </cell>
          <cell r="F1578">
            <v>4</v>
          </cell>
          <cell r="G1578">
            <v>4600</v>
          </cell>
          <cell r="H1578">
            <v>2</v>
          </cell>
          <cell r="I1578" t="str">
            <v>P</v>
          </cell>
          <cell r="J1578">
            <v>1</v>
          </cell>
          <cell r="K1578">
            <v>2300</v>
          </cell>
          <cell r="L1578">
            <v>1</v>
          </cell>
          <cell r="M1578">
            <v>1</v>
          </cell>
          <cell r="N1578">
            <v>14303</v>
          </cell>
        </row>
        <row r="1579">
          <cell r="A1579">
            <v>2003</v>
          </cell>
          <cell r="B1579">
            <v>4</v>
          </cell>
          <cell r="C1579" t="str">
            <v>510</v>
          </cell>
          <cell r="D1579">
            <v>1</v>
          </cell>
          <cell r="E1579">
            <v>1</v>
          </cell>
          <cell r="F1579">
            <v>4</v>
          </cell>
          <cell r="G1579">
            <v>4600</v>
          </cell>
          <cell r="H1579">
            <v>2</v>
          </cell>
          <cell r="I1579" t="str">
            <v>P</v>
          </cell>
          <cell r="J1579">
            <v>1</v>
          </cell>
          <cell r="K1579">
            <v>2400</v>
          </cell>
          <cell r="L1579">
            <v>1</v>
          </cell>
          <cell r="M1579">
            <v>1</v>
          </cell>
          <cell r="N1579">
            <v>19390</v>
          </cell>
        </row>
        <row r="1580">
          <cell r="A1580">
            <v>2003</v>
          </cell>
          <cell r="B1580">
            <v>4</v>
          </cell>
          <cell r="C1580" t="str">
            <v>510</v>
          </cell>
          <cell r="D1580">
            <v>1</v>
          </cell>
          <cell r="E1580">
            <v>1</v>
          </cell>
          <cell r="F1580">
            <v>4</v>
          </cell>
          <cell r="G1580">
            <v>4600</v>
          </cell>
          <cell r="H1580">
            <v>2</v>
          </cell>
          <cell r="I1580" t="str">
            <v>P</v>
          </cell>
          <cell r="J1580">
            <v>1</v>
          </cell>
          <cell r="K1580">
            <v>2500</v>
          </cell>
          <cell r="L1580">
            <v>1</v>
          </cell>
          <cell r="M1580">
            <v>1</v>
          </cell>
          <cell r="N1580">
            <v>56381</v>
          </cell>
        </row>
        <row r="1581">
          <cell r="A1581">
            <v>2003</v>
          </cell>
          <cell r="B1581">
            <v>4</v>
          </cell>
          <cell r="C1581" t="str">
            <v>510</v>
          </cell>
          <cell r="D1581">
            <v>1</v>
          </cell>
          <cell r="E1581">
            <v>1</v>
          </cell>
          <cell r="F1581">
            <v>4</v>
          </cell>
          <cell r="G1581">
            <v>4600</v>
          </cell>
          <cell r="H1581">
            <v>2</v>
          </cell>
          <cell r="I1581" t="str">
            <v>P</v>
          </cell>
          <cell r="J1581">
            <v>1</v>
          </cell>
          <cell r="K1581">
            <v>2700</v>
          </cell>
          <cell r="L1581">
            <v>1</v>
          </cell>
          <cell r="M1581">
            <v>1</v>
          </cell>
          <cell r="N1581">
            <v>104244</v>
          </cell>
        </row>
        <row r="1582">
          <cell r="A1582">
            <v>2003</v>
          </cell>
          <cell r="B1582">
            <v>4</v>
          </cell>
          <cell r="C1582" t="str">
            <v>510</v>
          </cell>
          <cell r="D1582">
            <v>1</v>
          </cell>
          <cell r="E1582">
            <v>1</v>
          </cell>
          <cell r="F1582">
            <v>4</v>
          </cell>
          <cell r="G1582">
            <v>4600</v>
          </cell>
          <cell r="H1582">
            <v>2</v>
          </cell>
          <cell r="I1582" t="str">
            <v>P</v>
          </cell>
          <cell r="J1582">
            <v>1</v>
          </cell>
          <cell r="K1582">
            <v>3100</v>
          </cell>
          <cell r="L1582">
            <v>1</v>
          </cell>
          <cell r="M1582">
            <v>1</v>
          </cell>
          <cell r="N1582">
            <v>23229</v>
          </cell>
        </row>
        <row r="1583">
          <cell r="A1583">
            <v>2003</v>
          </cell>
          <cell r="B1583">
            <v>4</v>
          </cell>
          <cell r="C1583" t="str">
            <v>510</v>
          </cell>
          <cell r="D1583">
            <v>1</v>
          </cell>
          <cell r="E1583">
            <v>1</v>
          </cell>
          <cell r="F1583">
            <v>4</v>
          </cell>
          <cell r="G1583">
            <v>4600</v>
          </cell>
          <cell r="H1583">
            <v>2</v>
          </cell>
          <cell r="I1583" t="str">
            <v>P</v>
          </cell>
          <cell r="J1583">
            <v>1</v>
          </cell>
          <cell r="K1583">
            <v>3400</v>
          </cell>
          <cell r="L1583">
            <v>1</v>
          </cell>
          <cell r="M1583">
            <v>1</v>
          </cell>
          <cell r="N1583">
            <v>150000</v>
          </cell>
        </row>
        <row r="1584">
          <cell r="A1584">
            <v>2003</v>
          </cell>
          <cell r="B1584">
            <v>4</v>
          </cell>
          <cell r="C1584" t="str">
            <v>510</v>
          </cell>
          <cell r="D1584">
            <v>1</v>
          </cell>
          <cell r="E1584">
            <v>1</v>
          </cell>
          <cell r="F1584">
            <v>4</v>
          </cell>
          <cell r="G1584">
            <v>4600</v>
          </cell>
          <cell r="H1584">
            <v>2</v>
          </cell>
          <cell r="I1584" t="str">
            <v>P</v>
          </cell>
          <cell r="J1584">
            <v>1</v>
          </cell>
          <cell r="K1584">
            <v>3500</v>
          </cell>
          <cell r="L1584">
            <v>1</v>
          </cell>
          <cell r="M1584">
            <v>1</v>
          </cell>
          <cell r="N1584">
            <v>100000</v>
          </cell>
        </row>
        <row r="1585">
          <cell r="A1585">
            <v>2003</v>
          </cell>
          <cell r="B1585">
            <v>4</v>
          </cell>
          <cell r="C1585" t="str">
            <v>510</v>
          </cell>
          <cell r="D1585">
            <v>1</v>
          </cell>
          <cell r="E1585">
            <v>1</v>
          </cell>
          <cell r="F1585">
            <v>4</v>
          </cell>
          <cell r="G1585">
            <v>4600</v>
          </cell>
          <cell r="H1585">
            <v>2</v>
          </cell>
          <cell r="I1585" t="str">
            <v>P</v>
          </cell>
          <cell r="J1585">
            <v>1</v>
          </cell>
          <cell r="K1585">
            <v>3700</v>
          </cell>
          <cell r="L1585">
            <v>1</v>
          </cell>
          <cell r="M1585">
            <v>1</v>
          </cell>
          <cell r="N1585">
            <v>300000</v>
          </cell>
        </row>
        <row r="1586">
          <cell r="A1586">
            <v>2003</v>
          </cell>
          <cell r="B1586">
            <v>4</v>
          </cell>
          <cell r="C1586" t="str">
            <v>510</v>
          </cell>
          <cell r="D1586">
            <v>1</v>
          </cell>
          <cell r="E1586">
            <v>1</v>
          </cell>
          <cell r="F1586">
            <v>4</v>
          </cell>
          <cell r="G1586">
            <v>4600</v>
          </cell>
          <cell r="H1586">
            <v>2</v>
          </cell>
          <cell r="I1586" t="str">
            <v>P</v>
          </cell>
          <cell r="J1586">
            <v>1</v>
          </cell>
          <cell r="K1586">
            <v>3800</v>
          </cell>
          <cell r="L1586">
            <v>1</v>
          </cell>
          <cell r="M1586">
            <v>1</v>
          </cell>
          <cell r="N1586">
            <v>190010</v>
          </cell>
        </row>
        <row r="1587">
          <cell r="A1587">
            <v>2003</v>
          </cell>
          <cell r="B1587">
            <v>4</v>
          </cell>
          <cell r="C1587" t="str">
            <v>510</v>
          </cell>
          <cell r="D1587">
            <v>1</v>
          </cell>
          <cell r="E1587">
            <v>1</v>
          </cell>
          <cell r="F1587">
            <v>4</v>
          </cell>
          <cell r="G1587">
            <v>4600</v>
          </cell>
          <cell r="H1587">
            <v>2</v>
          </cell>
          <cell r="I1587" t="str">
            <v>P</v>
          </cell>
          <cell r="J1587">
            <v>25</v>
          </cell>
          <cell r="K1587">
            <v>3300</v>
          </cell>
          <cell r="L1587">
            <v>1</v>
          </cell>
          <cell r="M1587">
            <v>1</v>
          </cell>
          <cell r="N1587">
            <v>526667</v>
          </cell>
        </row>
        <row r="1588">
          <cell r="A1588">
            <v>2003</v>
          </cell>
          <cell r="B1588">
            <v>4</v>
          </cell>
          <cell r="C1588" t="str">
            <v>510</v>
          </cell>
          <cell r="D1588">
            <v>1</v>
          </cell>
          <cell r="E1588">
            <v>1</v>
          </cell>
          <cell r="F1588">
            <v>4</v>
          </cell>
          <cell r="G1588">
            <v>4600</v>
          </cell>
          <cell r="H1588">
            <v>2</v>
          </cell>
          <cell r="I1588" t="str">
            <v>P</v>
          </cell>
          <cell r="J1588">
            <v>25</v>
          </cell>
          <cell r="K1588">
            <v>3700</v>
          </cell>
          <cell r="L1588">
            <v>1</v>
          </cell>
          <cell r="M1588">
            <v>1</v>
          </cell>
          <cell r="N1588">
            <v>1158333</v>
          </cell>
        </row>
        <row r="1589">
          <cell r="A1589">
            <v>2003</v>
          </cell>
          <cell r="B1589">
            <v>4</v>
          </cell>
          <cell r="C1589" t="str">
            <v>510</v>
          </cell>
          <cell r="D1589">
            <v>1</v>
          </cell>
          <cell r="E1589">
            <v>1</v>
          </cell>
          <cell r="F1589">
            <v>4</v>
          </cell>
          <cell r="G1589">
            <v>4600</v>
          </cell>
          <cell r="H1589">
            <v>2</v>
          </cell>
          <cell r="I1589" t="str">
            <v>P</v>
          </cell>
          <cell r="J1589">
            <v>25</v>
          </cell>
          <cell r="K1589">
            <v>3800</v>
          </cell>
          <cell r="L1589">
            <v>1</v>
          </cell>
          <cell r="M1589">
            <v>1</v>
          </cell>
          <cell r="N1589">
            <v>363222</v>
          </cell>
        </row>
        <row r="1590">
          <cell r="A1590">
            <v>2003</v>
          </cell>
          <cell r="B1590">
            <v>4</v>
          </cell>
          <cell r="C1590" t="str">
            <v>510</v>
          </cell>
          <cell r="D1590">
            <v>1</v>
          </cell>
          <cell r="E1590">
            <v>1</v>
          </cell>
          <cell r="F1590">
            <v>4</v>
          </cell>
          <cell r="G1590">
            <v>4900</v>
          </cell>
          <cell r="H1590">
            <v>2</v>
          </cell>
          <cell r="I1590" t="str">
            <v>P</v>
          </cell>
          <cell r="J1590">
            <v>73</v>
          </cell>
          <cell r="K1590">
            <v>3200</v>
          </cell>
          <cell r="L1590">
            <v>1</v>
          </cell>
          <cell r="M1590">
            <v>1</v>
          </cell>
          <cell r="N1590">
            <v>55000</v>
          </cell>
        </row>
        <row r="1591">
          <cell r="A1591">
            <v>2003</v>
          </cell>
          <cell r="B1591">
            <v>4</v>
          </cell>
          <cell r="C1591" t="str">
            <v>510</v>
          </cell>
          <cell r="D1591">
            <v>1</v>
          </cell>
          <cell r="E1591">
            <v>1</v>
          </cell>
          <cell r="F1591">
            <v>4</v>
          </cell>
          <cell r="G1591">
            <v>4900</v>
          </cell>
          <cell r="H1591">
            <v>2</v>
          </cell>
          <cell r="I1591" t="str">
            <v>P</v>
          </cell>
          <cell r="J1591">
            <v>73</v>
          </cell>
          <cell r="K1591">
            <v>3300</v>
          </cell>
          <cell r="L1591">
            <v>1</v>
          </cell>
          <cell r="M1591">
            <v>1</v>
          </cell>
          <cell r="N1591">
            <v>473333</v>
          </cell>
        </row>
        <row r="1592">
          <cell r="A1592">
            <v>2003</v>
          </cell>
          <cell r="B1592">
            <v>4</v>
          </cell>
          <cell r="C1592" t="str">
            <v>510</v>
          </cell>
          <cell r="D1592">
            <v>1</v>
          </cell>
          <cell r="E1592">
            <v>1</v>
          </cell>
          <cell r="F1592">
            <v>4</v>
          </cell>
          <cell r="G1592">
            <v>4900</v>
          </cell>
          <cell r="H1592">
            <v>2</v>
          </cell>
          <cell r="I1592" t="str">
            <v>P</v>
          </cell>
          <cell r="J1592">
            <v>73</v>
          </cell>
          <cell r="K1592">
            <v>3700</v>
          </cell>
          <cell r="L1592">
            <v>1</v>
          </cell>
          <cell r="M1592">
            <v>1</v>
          </cell>
          <cell r="N1592">
            <v>2541667</v>
          </cell>
        </row>
        <row r="1593">
          <cell r="A1593">
            <v>2003</v>
          </cell>
          <cell r="B1593">
            <v>4</v>
          </cell>
          <cell r="C1593" t="str">
            <v>510</v>
          </cell>
          <cell r="D1593">
            <v>1</v>
          </cell>
          <cell r="E1593">
            <v>1</v>
          </cell>
          <cell r="F1593">
            <v>4</v>
          </cell>
          <cell r="G1593">
            <v>4900</v>
          </cell>
          <cell r="H1593">
            <v>2</v>
          </cell>
          <cell r="I1593" t="str">
            <v>P</v>
          </cell>
          <cell r="J1593">
            <v>73</v>
          </cell>
          <cell r="K1593">
            <v>3800</v>
          </cell>
          <cell r="L1593">
            <v>1</v>
          </cell>
          <cell r="M1593">
            <v>1</v>
          </cell>
          <cell r="N1593">
            <v>773078</v>
          </cell>
        </row>
        <row r="1594">
          <cell r="A1594">
            <v>2003</v>
          </cell>
          <cell r="B1594">
            <v>4</v>
          </cell>
          <cell r="C1594" t="str">
            <v>510</v>
          </cell>
          <cell r="D1594">
            <v>1</v>
          </cell>
          <cell r="E1594">
            <v>1</v>
          </cell>
          <cell r="F1594">
            <v>4</v>
          </cell>
          <cell r="G1594">
            <v>4900</v>
          </cell>
          <cell r="H1594">
            <v>2</v>
          </cell>
          <cell r="I1594" t="str">
            <v>P</v>
          </cell>
          <cell r="J1594">
            <v>73</v>
          </cell>
          <cell r="K1594">
            <v>7500</v>
          </cell>
          <cell r="L1594">
            <v>1</v>
          </cell>
          <cell r="M1594">
            <v>1</v>
          </cell>
          <cell r="N1594">
            <v>600000</v>
          </cell>
        </row>
        <row r="1595">
          <cell r="A1595">
            <v>2003</v>
          </cell>
          <cell r="B1595">
            <v>4</v>
          </cell>
          <cell r="C1595" t="str">
            <v>700</v>
          </cell>
          <cell r="D1595">
            <v>1</v>
          </cell>
          <cell r="E1595">
            <v>1</v>
          </cell>
          <cell r="F1595">
            <v>4</v>
          </cell>
          <cell r="G1595">
            <v>4600</v>
          </cell>
          <cell r="H1595">
            <v>1</v>
          </cell>
          <cell r="I1595" t="str">
            <v>I</v>
          </cell>
          <cell r="J1595">
            <v>24</v>
          </cell>
          <cell r="K1595">
            <v>5100</v>
          </cell>
          <cell r="L1595">
            <v>2</v>
          </cell>
          <cell r="M1595">
            <v>1</v>
          </cell>
          <cell r="N1595">
            <v>41944</v>
          </cell>
        </row>
        <row r="1596">
          <cell r="A1596">
            <v>2003</v>
          </cell>
          <cell r="B1596">
            <v>4</v>
          </cell>
          <cell r="C1596" t="str">
            <v>700</v>
          </cell>
          <cell r="D1596">
            <v>1</v>
          </cell>
          <cell r="E1596">
            <v>1</v>
          </cell>
          <cell r="F1596">
            <v>4</v>
          </cell>
          <cell r="G1596">
            <v>4600</v>
          </cell>
          <cell r="H1596">
            <v>1</v>
          </cell>
          <cell r="I1596" t="str">
            <v>I</v>
          </cell>
          <cell r="J1596">
            <v>24</v>
          </cell>
          <cell r="K1596">
            <v>5200</v>
          </cell>
          <cell r="L1596">
            <v>2</v>
          </cell>
          <cell r="M1596">
            <v>1</v>
          </cell>
          <cell r="N1596">
            <v>206263</v>
          </cell>
        </row>
        <row r="1597">
          <cell r="A1597">
            <v>2003</v>
          </cell>
          <cell r="B1597">
            <v>4</v>
          </cell>
          <cell r="C1597" t="str">
            <v>700</v>
          </cell>
          <cell r="D1597">
            <v>1</v>
          </cell>
          <cell r="E1597">
            <v>1</v>
          </cell>
          <cell r="F1597">
            <v>4</v>
          </cell>
          <cell r="G1597">
            <v>4600</v>
          </cell>
          <cell r="H1597">
            <v>1</v>
          </cell>
          <cell r="I1597" t="str">
            <v>I</v>
          </cell>
          <cell r="J1597">
            <v>24</v>
          </cell>
          <cell r="K1597">
            <v>5300</v>
          </cell>
          <cell r="L1597">
            <v>2</v>
          </cell>
          <cell r="M1597">
            <v>1</v>
          </cell>
          <cell r="N1597">
            <v>248463</v>
          </cell>
        </row>
        <row r="1598">
          <cell r="A1598">
            <v>2003</v>
          </cell>
          <cell r="B1598">
            <v>4</v>
          </cell>
          <cell r="C1598" t="str">
            <v>700</v>
          </cell>
          <cell r="D1598">
            <v>1</v>
          </cell>
          <cell r="E1598">
            <v>1</v>
          </cell>
          <cell r="F1598">
            <v>4</v>
          </cell>
          <cell r="G1598">
            <v>4600</v>
          </cell>
          <cell r="H1598">
            <v>1</v>
          </cell>
          <cell r="I1598" t="str">
            <v>I</v>
          </cell>
          <cell r="J1598">
            <v>24</v>
          </cell>
          <cell r="K1598">
            <v>5500</v>
          </cell>
          <cell r="L1598">
            <v>2</v>
          </cell>
          <cell r="M1598">
            <v>1</v>
          </cell>
          <cell r="N1598">
            <v>3331</v>
          </cell>
        </row>
        <row r="1599">
          <cell r="A1599">
            <v>2003</v>
          </cell>
          <cell r="B1599">
            <v>4</v>
          </cell>
          <cell r="C1599" t="str">
            <v>700</v>
          </cell>
          <cell r="D1599">
            <v>1</v>
          </cell>
          <cell r="E1599">
            <v>1</v>
          </cell>
          <cell r="F1599">
            <v>4</v>
          </cell>
          <cell r="G1599">
            <v>4600</v>
          </cell>
          <cell r="H1599">
            <v>1</v>
          </cell>
          <cell r="I1599" t="str">
            <v>P</v>
          </cell>
          <cell r="J1599">
            <v>1</v>
          </cell>
          <cell r="K1599">
            <v>1103</v>
          </cell>
          <cell r="L1599">
            <v>1</v>
          </cell>
          <cell r="M1599">
            <v>1</v>
          </cell>
          <cell r="N1599">
            <v>3154373</v>
          </cell>
        </row>
        <row r="1600">
          <cell r="A1600">
            <v>2003</v>
          </cell>
          <cell r="B1600">
            <v>4</v>
          </cell>
          <cell r="C1600" t="str">
            <v>700</v>
          </cell>
          <cell r="D1600">
            <v>1</v>
          </cell>
          <cell r="E1600">
            <v>1</v>
          </cell>
          <cell r="F1600">
            <v>4</v>
          </cell>
          <cell r="G1600">
            <v>4600</v>
          </cell>
          <cell r="H1600">
            <v>1</v>
          </cell>
          <cell r="I1600" t="str">
            <v>P</v>
          </cell>
          <cell r="J1600">
            <v>1</v>
          </cell>
          <cell r="K1600">
            <v>1201</v>
          </cell>
          <cell r="L1600">
            <v>1</v>
          </cell>
          <cell r="M1600">
            <v>1</v>
          </cell>
          <cell r="N1600">
            <v>4741080</v>
          </cell>
        </row>
        <row r="1601">
          <cell r="A1601">
            <v>2003</v>
          </cell>
          <cell r="B1601">
            <v>4</v>
          </cell>
          <cell r="C1601" t="str">
            <v>700</v>
          </cell>
          <cell r="D1601">
            <v>1</v>
          </cell>
          <cell r="E1601">
            <v>1</v>
          </cell>
          <cell r="F1601">
            <v>4</v>
          </cell>
          <cell r="G1601">
            <v>4600</v>
          </cell>
          <cell r="H1601">
            <v>1</v>
          </cell>
          <cell r="I1601" t="str">
            <v>P</v>
          </cell>
          <cell r="J1601">
            <v>1</v>
          </cell>
          <cell r="K1601">
            <v>1305</v>
          </cell>
          <cell r="L1601">
            <v>1</v>
          </cell>
          <cell r="M1601">
            <v>1</v>
          </cell>
          <cell r="N1601">
            <v>87623</v>
          </cell>
        </row>
        <row r="1602">
          <cell r="A1602">
            <v>2003</v>
          </cell>
          <cell r="B1602">
            <v>4</v>
          </cell>
          <cell r="C1602" t="str">
            <v>700</v>
          </cell>
          <cell r="D1602">
            <v>1</v>
          </cell>
          <cell r="E1602">
            <v>1</v>
          </cell>
          <cell r="F1602">
            <v>4</v>
          </cell>
          <cell r="G1602">
            <v>4600</v>
          </cell>
          <cell r="H1602">
            <v>1</v>
          </cell>
          <cell r="I1602" t="str">
            <v>P</v>
          </cell>
          <cell r="J1602">
            <v>1</v>
          </cell>
          <cell r="K1602">
            <v>1306</v>
          </cell>
          <cell r="L1602">
            <v>1</v>
          </cell>
          <cell r="M1602">
            <v>1</v>
          </cell>
          <cell r="N1602">
            <v>877274</v>
          </cell>
        </row>
        <row r="1603">
          <cell r="A1603">
            <v>2003</v>
          </cell>
          <cell r="B1603">
            <v>4</v>
          </cell>
          <cell r="C1603" t="str">
            <v>700</v>
          </cell>
          <cell r="D1603">
            <v>1</v>
          </cell>
          <cell r="E1603">
            <v>1</v>
          </cell>
          <cell r="F1603">
            <v>4</v>
          </cell>
          <cell r="G1603">
            <v>4600</v>
          </cell>
          <cell r="H1603">
            <v>1</v>
          </cell>
          <cell r="I1603" t="str">
            <v>P</v>
          </cell>
          <cell r="J1603">
            <v>1</v>
          </cell>
          <cell r="K1603">
            <v>1507</v>
          </cell>
          <cell r="L1603">
            <v>1</v>
          </cell>
          <cell r="M1603">
            <v>1</v>
          </cell>
          <cell r="N1603">
            <v>67956</v>
          </cell>
        </row>
        <row r="1604">
          <cell r="A1604">
            <v>2003</v>
          </cell>
          <cell r="B1604">
            <v>4</v>
          </cell>
          <cell r="C1604" t="str">
            <v>700</v>
          </cell>
          <cell r="D1604">
            <v>1</v>
          </cell>
          <cell r="E1604">
            <v>1</v>
          </cell>
          <cell r="F1604">
            <v>4</v>
          </cell>
          <cell r="G1604">
            <v>4600</v>
          </cell>
          <cell r="H1604">
            <v>1</v>
          </cell>
          <cell r="I1604" t="str">
            <v>P</v>
          </cell>
          <cell r="J1604">
            <v>1</v>
          </cell>
          <cell r="K1604">
            <v>1508</v>
          </cell>
          <cell r="L1604">
            <v>1</v>
          </cell>
          <cell r="M1604">
            <v>1</v>
          </cell>
          <cell r="N1604">
            <v>63089</v>
          </cell>
        </row>
        <row r="1605">
          <cell r="A1605">
            <v>2003</v>
          </cell>
          <cell r="B1605">
            <v>4</v>
          </cell>
          <cell r="C1605" t="str">
            <v>700</v>
          </cell>
          <cell r="D1605">
            <v>1</v>
          </cell>
          <cell r="E1605">
            <v>1</v>
          </cell>
          <cell r="F1605">
            <v>4</v>
          </cell>
          <cell r="G1605">
            <v>4600</v>
          </cell>
          <cell r="H1605">
            <v>1</v>
          </cell>
          <cell r="I1605" t="str">
            <v>P</v>
          </cell>
          <cell r="J1605">
            <v>1</v>
          </cell>
          <cell r="K1605">
            <v>1509</v>
          </cell>
          <cell r="L1605">
            <v>1</v>
          </cell>
          <cell r="M1605">
            <v>1</v>
          </cell>
          <cell r="N1605">
            <v>7063365</v>
          </cell>
        </row>
        <row r="1606">
          <cell r="A1606">
            <v>2003</v>
          </cell>
          <cell r="B1606">
            <v>4</v>
          </cell>
          <cell r="C1606" t="str">
            <v>700</v>
          </cell>
          <cell r="D1606">
            <v>1</v>
          </cell>
          <cell r="E1606">
            <v>1</v>
          </cell>
          <cell r="F1606">
            <v>4</v>
          </cell>
          <cell r="G1606">
            <v>4600</v>
          </cell>
          <cell r="H1606">
            <v>1</v>
          </cell>
          <cell r="I1606" t="str">
            <v>P</v>
          </cell>
          <cell r="J1606">
            <v>1</v>
          </cell>
          <cell r="K1606">
            <v>1511</v>
          </cell>
          <cell r="L1606">
            <v>1</v>
          </cell>
          <cell r="M1606">
            <v>1</v>
          </cell>
          <cell r="N1606">
            <v>49728</v>
          </cell>
        </row>
        <row r="1607">
          <cell r="A1607">
            <v>2003</v>
          </cell>
          <cell r="B1607">
            <v>4</v>
          </cell>
          <cell r="C1607" t="str">
            <v>700</v>
          </cell>
          <cell r="D1607">
            <v>1</v>
          </cell>
          <cell r="E1607">
            <v>1</v>
          </cell>
          <cell r="F1607">
            <v>4</v>
          </cell>
          <cell r="G1607">
            <v>4600</v>
          </cell>
          <cell r="H1607">
            <v>1</v>
          </cell>
          <cell r="I1607" t="str">
            <v>P</v>
          </cell>
          <cell r="J1607">
            <v>26</v>
          </cell>
          <cell r="K1607">
            <v>2100</v>
          </cell>
          <cell r="L1607">
            <v>1</v>
          </cell>
          <cell r="M1607">
            <v>1</v>
          </cell>
          <cell r="N1607">
            <v>58783</v>
          </cell>
        </row>
        <row r="1608">
          <cell r="A1608">
            <v>2003</v>
          </cell>
          <cell r="B1608">
            <v>4</v>
          </cell>
          <cell r="C1608" t="str">
            <v>700</v>
          </cell>
          <cell r="D1608">
            <v>1</v>
          </cell>
          <cell r="E1608">
            <v>1</v>
          </cell>
          <cell r="F1608">
            <v>4</v>
          </cell>
          <cell r="G1608">
            <v>4600</v>
          </cell>
          <cell r="H1608">
            <v>1</v>
          </cell>
          <cell r="I1608" t="str">
            <v>P</v>
          </cell>
          <cell r="J1608">
            <v>26</v>
          </cell>
          <cell r="K1608">
            <v>2300</v>
          </cell>
          <cell r="L1608">
            <v>1</v>
          </cell>
          <cell r="M1608">
            <v>1</v>
          </cell>
          <cell r="N1608">
            <v>15853</v>
          </cell>
        </row>
        <row r="1609">
          <cell r="A1609">
            <v>2003</v>
          </cell>
          <cell r="B1609">
            <v>4</v>
          </cell>
          <cell r="C1609" t="str">
            <v>700</v>
          </cell>
          <cell r="D1609">
            <v>1</v>
          </cell>
          <cell r="E1609">
            <v>1</v>
          </cell>
          <cell r="F1609">
            <v>4</v>
          </cell>
          <cell r="G1609">
            <v>4600</v>
          </cell>
          <cell r="H1609">
            <v>1</v>
          </cell>
          <cell r="I1609" t="str">
            <v>P</v>
          </cell>
          <cell r="J1609">
            <v>26</v>
          </cell>
          <cell r="K1609">
            <v>2400</v>
          </cell>
          <cell r="L1609">
            <v>1</v>
          </cell>
          <cell r="M1609">
            <v>1</v>
          </cell>
          <cell r="N1609">
            <v>37470</v>
          </cell>
        </row>
        <row r="1610">
          <cell r="A1610">
            <v>2003</v>
          </cell>
          <cell r="B1610">
            <v>4</v>
          </cell>
          <cell r="C1610" t="str">
            <v>700</v>
          </cell>
          <cell r="D1610">
            <v>1</v>
          </cell>
          <cell r="E1610">
            <v>1</v>
          </cell>
          <cell r="F1610">
            <v>4</v>
          </cell>
          <cell r="G1610">
            <v>4600</v>
          </cell>
          <cell r="H1610">
            <v>1</v>
          </cell>
          <cell r="I1610" t="str">
            <v>P</v>
          </cell>
          <cell r="J1610">
            <v>26</v>
          </cell>
          <cell r="K1610">
            <v>2500</v>
          </cell>
          <cell r="L1610">
            <v>1</v>
          </cell>
          <cell r="M1610">
            <v>1</v>
          </cell>
          <cell r="N1610">
            <v>534</v>
          </cell>
        </row>
        <row r="1611">
          <cell r="A1611">
            <v>2003</v>
          </cell>
          <cell r="B1611">
            <v>4</v>
          </cell>
          <cell r="C1611" t="str">
            <v>700</v>
          </cell>
          <cell r="D1611">
            <v>1</v>
          </cell>
          <cell r="E1611">
            <v>1</v>
          </cell>
          <cell r="F1611">
            <v>4</v>
          </cell>
          <cell r="G1611">
            <v>4600</v>
          </cell>
          <cell r="H1611">
            <v>1</v>
          </cell>
          <cell r="I1611" t="str">
            <v>P</v>
          </cell>
          <cell r="J1611">
            <v>26</v>
          </cell>
          <cell r="K1611">
            <v>2700</v>
          </cell>
          <cell r="L1611">
            <v>1</v>
          </cell>
          <cell r="M1611">
            <v>1</v>
          </cell>
          <cell r="N1611">
            <v>2570</v>
          </cell>
        </row>
        <row r="1612">
          <cell r="A1612">
            <v>2003</v>
          </cell>
          <cell r="B1612">
            <v>4</v>
          </cell>
          <cell r="C1612" t="str">
            <v>700</v>
          </cell>
          <cell r="D1612">
            <v>1</v>
          </cell>
          <cell r="E1612">
            <v>1</v>
          </cell>
          <cell r="F1612">
            <v>4</v>
          </cell>
          <cell r="G1612">
            <v>4600</v>
          </cell>
          <cell r="H1612">
            <v>1</v>
          </cell>
          <cell r="I1612" t="str">
            <v>P</v>
          </cell>
          <cell r="J1612">
            <v>27</v>
          </cell>
          <cell r="K1612">
            <v>2100</v>
          </cell>
          <cell r="L1612">
            <v>1</v>
          </cell>
          <cell r="M1612">
            <v>1</v>
          </cell>
          <cell r="N1612">
            <v>96326</v>
          </cell>
        </row>
        <row r="1613">
          <cell r="A1613">
            <v>2003</v>
          </cell>
          <cell r="B1613">
            <v>4</v>
          </cell>
          <cell r="C1613" t="str">
            <v>700</v>
          </cell>
          <cell r="D1613">
            <v>1</v>
          </cell>
          <cell r="E1613">
            <v>1</v>
          </cell>
          <cell r="F1613">
            <v>4</v>
          </cell>
          <cell r="G1613">
            <v>4600</v>
          </cell>
          <cell r="H1613">
            <v>1</v>
          </cell>
          <cell r="I1613" t="str">
            <v>P</v>
          </cell>
          <cell r="J1613">
            <v>27</v>
          </cell>
          <cell r="K1613">
            <v>2200</v>
          </cell>
          <cell r="L1613">
            <v>1</v>
          </cell>
          <cell r="M1613">
            <v>1</v>
          </cell>
          <cell r="N1613">
            <v>413560</v>
          </cell>
        </row>
        <row r="1614">
          <cell r="A1614">
            <v>2003</v>
          </cell>
          <cell r="B1614">
            <v>4</v>
          </cell>
          <cell r="C1614" t="str">
            <v>700</v>
          </cell>
          <cell r="D1614">
            <v>1</v>
          </cell>
          <cell r="E1614">
            <v>1</v>
          </cell>
          <cell r="F1614">
            <v>4</v>
          </cell>
          <cell r="G1614">
            <v>4600</v>
          </cell>
          <cell r="H1614">
            <v>1</v>
          </cell>
          <cell r="I1614" t="str">
            <v>P</v>
          </cell>
          <cell r="J1614">
            <v>27</v>
          </cell>
          <cell r="K1614">
            <v>2300</v>
          </cell>
          <cell r="L1614">
            <v>1</v>
          </cell>
          <cell r="M1614">
            <v>1</v>
          </cell>
          <cell r="N1614">
            <v>10000</v>
          </cell>
        </row>
        <row r="1615">
          <cell r="A1615">
            <v>2003</v>
          </cell>
          <cell r="B1615">
            <v>4</v>
          </cell>
          <cell r="C1615" t="str">
            <v>700</v>
          </cell>
          <cell r="D1615">
            <v>1</v>
          </cell>
          <cell r="E1615">
            <v>1</v>
          </cell>
          <cell r="F1615">
            <v>4</v>
          </cell>
          <cell r="G1615">
            <v>4600</v>
          </cell>
          <cell r="H1615">
            <v>1</v>
          </cell>
          <cell r="I1615" t="str">
            <v>P</v>
          </cell>
          <cell r="J1615">
            <v>27</v>
          </cell>
          <cell r="K1615">
            <v>2700</v>
          </cell>
          <cell r="L1615">
            <v>1</v>
          </cell>
          <cell r="M1615">
            <v>1</v>
          </cell>
          <cell r="N1615">
            <v>5724</v>
          </cell>
        </row>
        <row r="1616">
          <cell r="A1616">
            <v>2003</v>
          </cell>
          <cell r="B1616">
            <v>4</v>
          </cell>
          <cell r="C1616" t="str">
            <v>700</v>
          </cell>
          <cell r="D1616">
            <v>1</v>
          </cell>
          <cell r="E1616">
            <v>1</v>
          </cell>
          <cell r="F1616">
            <v>4</v>
          </cell>
          <cell r="G1616">
            <v>4600</v>
          </cell>
          <cell r="H1616">
            <v>1</v>
          </cell>
          <cell r="I1616" t="str">
            <v>P</v>
          </cell>
          <cell r="J1616">
            <v>27</v>
          </cell>
          <cell r="K1616">
            <v>3100</v>
          </cell>
          <cell r="L1616">
            <v>1</v>
          </cell>
          <cell r="M1616">
            <v>1</v>
          </cell>
          <cell r="N1616">
            <v>106759</v>
          </cell>
        </row>
        <row r="1617">
          <cell r="A1617">
            <v>2003</v>
          </cell>
          <cell r="B1617">
            <v>4</v>
          </cell>
          <cell r="C1617" t="str">
            <v>700</v>
          </cell>
          <cell r="D1617">
            <v>1</v>
          </cell>
          <cell r="E1617">
            <v>1</v>
          </cell>
          <cell r="F1617">
            <v>4</v>
          </cell>
          <cell r="G1617">
            <v>4600</v>
          </cell>
          <cell r="H1617">
            <v>1</v>
          </cell>
          <cell r="I1617" t="str">
            <v>P</v>
          </cell>
          <cell r="J1617">
            <v>27</v>
          </cell>
          <cell r="K1617">
            <v>3300</v>
          </cell>
          <cell r="L1617">
            <v>1</v>
          </cell>
          <cell r="M1617">
            <v>1</v>
          </cell>
          <cell r="N1617">
            <v>600127</v>
          </cell>
        </row>
        <row r="1618">
          <cell r="A1618">
            <v>2003</v>
          </cell>
          <cell r="B1618">
            <v>4</v>
          </cell>
          <cell r="C1618" t="str">
            <v>700</v>
          </cell>
          <cell r="D1618">
            <v>1</v>
          </cell>
          <cell r="E1618">
            <v>1</v>
          </cell>
          <cell r="F1618">
            <v>4</v>
          </cell>
          <cell r="G1618">
            <v>4600</v>
          </cell>
          <cell r="H1618">
            <v>1</v>
          </cell>
          <cell r="I1618" t="str">
            <v>P</v>
          </cell>
          <cell r="J1618">
            <v>27</v>
          </cell>
          <cell r="K1618">
            <v>3400</v>
          </cell>
          <cell r="L1618">
            <v>1</v>
          </cell>
          <cell r="M1618">
            <v>1</v>
          </cell>
          <cell r="N1618">
            <v>95910</v>
          </cell>
        </row>
        <row r="1619">
          <cell r="A1619">
            <v>2003</v>
          </cell>
          <cell r="B1619">
            <v>4</v>
          </cell>
          <cell r="C1619" t="str">
            <v>700</v>
          </cell>
          <cell r="D1619">
            <v>1</v>
          </cell>
          <cell r="E1619">
            <v>1</v>
          </cell>
          <cell r="F1619">
            <v>4</v>
          </cell>
          <cell r="G1619">
            <v>4600</v>
          </cell>
          <cell r="H1619">
            <v>1</v>
          </cell>
          <cell r="I1619" t="str">
            <v>P</v>
          </cell>
          <cell r="J1619">
            <v>27</v>
          </cell>
          <cell r="K1619">
            <v>3500</v>
          </cell>
          <cell r="L1619">
            <v>1</v>
          </cell>
          <cell r="M1619">
            <v>1</v>
          </cell>
          <cell r="N1619">
            <v>126911</v>
          </cell>
        </row>
        <row r="1620">
          <cell r="A1620">
            <v>2003</v>
          </cell>
          <cell r="B1620">
            <v>4</v>
          </cell>
          <cell r="C1620" t="str">
            <v>700</v>
          </cell>
          <cell r="D1620">
            <v>1</v>
          </cell>
          <cell r="E1620">
            <v>1</v>
          </cell>
          <cell r="F1620">
            <v>4</v>
          </cell>
          <cell r="G1620">
            <v>4600</v>
          </cell>
          <cell r="H1620">
            <v>1</v>
          </cell>
          <cell r="I1620" t="str">
            <v>P</v>
          </cell>
          <cell r="J1620">
            <v>27</v>
          </cell>
          <cell r="K1620">
            <v>3800</v>
          </cell>
          <cell r="L1620">
            <v>1</v>
          </cell>
          <cell r="M1620">
            <v>1</v>
          </cell>
          <cell r="N1620">
            <v>504343</v>
          </cell>
        </row>
        <row r="1621">
          <cell r="A1621">
            <v>2003</v>
          </cell>
          <cell r="B1621">
            <v>4</v>
          </cell>
          <cell r="C1621" t="str">
            <v>700</v>
          </cell>
          <cell r="D1621">
            <v>1</v>
          </cell>
          <cell r="E1621">
            <v>1</v>
          </cell>
          <cell r="F1621">
            <v>4</v>
          </cell>
          <cell r="G1621">
            <v>4600</v>
          </cell>
          <cell r="H1621">
            <v>1</v>
          </cell>
          <cell r="I1621" t="str">
            <v>P</v>
          </cell>
          <cell r="J1621">
            <v>28</v>
          </cell>
          <cell r="K1621">
            <v>3800</v>
          </cell>
          <cell r="L1621">
            <v>1</v>
          </cell>
          <cell r="M1621">
            <v>1</v>
          </cell>
          <cell r="N1621">
            <v>51000</v>
          </cell>
        </row>
        <row r="1622">
          <cell r="A1622">
            <v>2003</v>
          </cell>
          <cell r="B1622">
            <v>4</v>
          </cell>
          <cell r="C1622" t="str">
            <v>710</v>
          </cell>
          <cell r="D1622">
            <v>1</v>
          </cell>
          <cell r="E1622">
            <v>1</v>
          </cell>
          <cell r="F1622">
            <v>4</v>
          </cell>
          <cell r="G1622">
            <v>4600</v>
          </cell>
          <cell r="H1622">
            <v>3</v>
          </cell>
          <cell r="I1622" t="str">
            <v>I</v>
          </cell>
          <cell r="J1622">
            <v>25</v>
          </cell>
          <cell r="K1622">
            <v>3100</v>
          </cell>
          <cell r="L1622">
            <v>1</v>
          </cell>
          <cell r="M1622">
            <v>1</v>
          </cell>
          <cell r="N1622">
            <v>45903</v>
          </cell>
        </row>
        <row r="1623">
          <cell r="A1623">
            <v>2003</v>
          </cell>
          <cell r="B1623">
            <v>4</v>
          </cell>
          <cell r="C1623" t="str">
            <v>710</v>
          </cell>
          <cell r="D1623">
            <v>1</v>
          </cell>
          <cell r="E1623">
            <v>1</v>
          </cell>
          <cell r="F1623">
            <v>4</v>
          </cell>
          <cell r="G1623">
            <v>4600</v>
          </cell>
          <cell r="H1623">
            <v>3</v>
          </cell>
          <cell r="I1623" t="str">
            <v>I</v>
          </cell>
          <cell r="J1623">
            <v>25</v>
          </cell>
          <cell r="K1623">
            <v>3200</v>
          </cell>
          <cell r="L1623">
            <v>1</v>
          </cell>
          <cell r="M1623">
            <v>1</v>
          </cell>
          <cell r="N1623">
            <v>53222</v>
          </cell>
        </row>
        <row r="1624">
          <cell r="A1624">
            <v>2003</v>
          </cell>
          <cell r="B1624">
            <v>4</v>
          </cell>
          <cell r="C1624" t="str">
            <v>710</v>
          </cell>
          <cell r="D1624">
            <v>1</v>
          </cell>
          <cell r="E1624">
            <v>1</v>
          </cell>
          <cell r="F1624">
            <v>4</v>
          </cell>
          <cell r="G1624">
            <v>4600</v>
          </cell>
          <cell r="H1624">
            <v>3</v>
          </cell>
          <cell r="I1624" t="str">
            <v>I</v>
          </cell>
          <cell r="J1624">
            <v>25</v>
          </cell>
          <cell r="K1624">
            <v>3400</v>
          </cell>
          <cell r="L1624">
            <v>1</v>
          </cell>
          <cell r="M1624">
            <v>1</v>
          </cell>
          <cell r="N1624">
            <v>20116</v>
          </cell>
        </row>
        <row r="1625">
          <cell r="A1625">
            <v>2003</v>
          </cell>
          <cell r="B1625">
            <v>4</v>
          </cell>
          <cell r="C1625" t="str">
            <v>710</v>
          </cell>
          <cell r="D1625">
            <v>1</v>
          </cell>
          <cell r="E1625">
            <v>1</v>
          </cell>
          <cell r="F1625">
            <v>4</v>
          </cell>
          <cell r="G1625">
            <v>4600</v>
          </cell>
          <cell r="H1625">
            <v>3</v>
          </cell>
          <cell r="I1625" t="str">
            <v>I</v>
          </cell>
          <cell r="J1625">
            <v>25</v>
          </cell>
          <cell r="K1625">
            <v>3500</v>
          </cell>
          <cell r="L1625">
            <v>1</v>
          </cell>
          <cell r="M1625">
            <v>1</v>
          </cell>
          <cell r="N1625">
            <v>21396</v>
          </cell>
        </row>
        <row r="1626">
          <cell r="A1626">
            <v>2003</v>
          </cell>
          <cell r="B1626">
            <v>4</v>
          </cell>
          <cell r="C1626" t="str">
            <v>710</v>
          </cell>
          <cell r="D1626">
            <v>1</v>
          </cell>
          <cell r="E1626">
            <v>1</v>
          </cell>
          <cell r="F1626">
            <v>4</v>
          </cell>
          <cell r="G1626">
            <v>4600</v>
          </cell>
          <cell r="H1626">
            <v>3</v>
          </cell>
          <cell r="I1626" t="str">
            <v>I</v>
          </cell>
          <cell r="J1626">
            <v>25</v>
          </cell>
          <cell r="K1626">
            <v>5100</v>
          </cell>
          <cell r="L1626">
            <v>2</v>
          </cell>
          <cell r="M1626">
            <v>1</v>
          </cell>
          <cell r="N1626">
            <v>0</v>
          </cell>
        </row>
        <row r="1627">
          <cell r="A1627">
            <v>2003</v>
          </cell>
          <cell r="B1627">
            <v>4</v>
          </cell>
          <cell r="C1627" t="str">
            <v>710</v>
          </cell>
          <cell r="D1627">
            <v>1</v>
          </cell>
          <cell r="E1627">
            <v>1</v>
          </cell>
          <cell r="F1627">
            <v>4</v>
          </cell>
          <cell r="G1627">
            <v>4600</v>
          </cell>
          <cell r="H1627">
            <v>3</v>
          </cell>
          <cell r="I1627" t="str">
            <v>I</v>
          </cell>
          <cell r="J1627">
            <v>25</v>
          </cell>
          <cell r="K1627">
            <v>5200</v>
          </cell>
          <cell r="L1627">
            <v>2</v>
          </cell>
          <cell r="M1627">
            <v>1</v>
          </cell>
          <cell r="N1627">
            <v>0</v>
          </cell>
        </row>
        <row r="1628">
          <cell r="A1628">
            <v>2003</v>
          </cell>
          <cell r="B1628">
            <v>4</v>
          </cell>
          <cell r="C1628" t="str">
            <v>710</v>
          </cell>
          <cell r="D1628">
            <v>1</v>
          </cell>
          <cell r="E1628">
            <v>1</v>
          </cell>
          <cell r="F1628">
            <v>4</v>
          </cell>
          <cell r="G1628">
            <v>4600</v>
          </cell>
          <cell r="H1628">
            <v>3</v>
          </cell>
          <cell r="I1628" t="str">
            <v>I</v>
          </cell>
          <cell r="J1628">
            <v>25</v>
          </cell>
          <cell r="K1628">
            <v>5300</v>
          </cell>
          <cell r="L1628">
            <v>2</v>
          </cell>
          <cell r="M1628">
            <v>1</v>
          </cell>
          <cell r="N1628">
            <v>0</v>
          </cell>
        </row>
        <row r="1629">
          <cell r="A1629">
            <v>2003</v>
          </cell>
          <cell r="B1629">
            <v>4</v>
          </cell>
          <cell r="C1629" t="str">
            <v>710</v>
          </cell>
          <cell r="D1629">
            <v>1</v>
          </cell>
          <cell r="E1629">
            <v>1</v>
          </cell>
          <cell r="F1629">
            <v>4</v>
          </cell>
          <cell r="G1629">
            <v>4600</v>
          </cell>
          <cell r="H1629">
            <v>3</v>
          </cell>
          <cell r="I1629" t="str">
            <v>P</v>
          </cell>
          <cell r="J1629">
            <v>1</v>
          </cell>
          <cell r="K1629">
            <v>1103</v>
          </cell>
          <cell r="L1629">
            <v>1</v>
          </cell>
          <cell r="M1629">
            <v>1</v>
          </cell>
          <cell r="N1629">
            <v>26247763</v>
          </cell>
        </row>
        <row r="1630">
          <cell r="A1630">
            <v>2003</v>
          </cell>
          <cell r="B1630">
            <v>4</v>
          </cell>
          <cell r="C1630" t="str">
            <v>710</v>
          </cell>
          <cell r="D1630">
            <v>1</v>
          </cell>
          <cell r="E1630">
            <v>1</v>
          </cell>
          <cell r="F1630">
            <v>4</v>
          </cell>
          <cell r="G1630">
            <v>4600</v>
          </cell>
          <cell r="H1630">
            <v>3</v>
          </cell>
          <cell r="I1630" t="str">
            <v>P</v>
          </cell>
          <cell r="J1630">
            <v>1</v>
          </cell>
          <cell r="K1630">
            <v>1305</v>
          </cell>
          <cell r="L1630">
            <v>1</v>
          </cell>
          <cell r="M1630">
            <v>1</v>
          </cell>
          <cell r="N1630">
            <v>729103</v>
          </cell>
        </row>
        <row r="1631">
          <cell r="A1631">
            <v>2003</v>
          </cell>
          <cell r="B1631">
            <v>4</v>
          </cell>
          <cell r="C1631" t="str">
            <v>710</v>
          </cell>
          <cell r="D1631">
            <v>1</v>
          </cell>
          <cell r="E1631">
            <v>1</v>
          </cell>
          <cell r="F1631">
            <v>4</v>
          </cell>
          <cell r="G1631">
            <v>4600</v>
          </cell>
          <cell r="H1631">
            <v>3</v>
          </cell>
          <cell r="I1631" t="str">
            <v>P</v>
          </cell>
          <cell r="J1631">
            <v>1</v>
          </cell>
          <cell r="K1631">
            <v>1306</v>
          </cell>
          <cell r="L1631">
            <v>1</v>
          </cell>
          <cell r="M1631">
            <v>1</v>
          </cell>
          <cell r="N1631">
            <v>2916415</v>
          </cell>
        </row>
        <row r="1632">
          <cell r="A1632">
            <v>2003</v>
          </cell>
          <cell r="B1632">
            <v>4</v>
          </cell>
          <cell r="C1632" t="str">
            <v>710</v>
          </cell>
          <cell r="D1632">
            <v>1</v>
          </cell>
          <cell r="E1632">
            <v>1</v>
          </cell>
          <cell r="F1632">
            <v>4</v>
          </cell>
          <cell r="G1632">
            <v>4600</v>
          </cell>
          <cell r="H1632">
            <v>3</v>
          </cell>
          <cell r="I1632" t="str">
            <v>P</v>
          </cell>
          <cell r="J1632">
            <v>1</v>
          </cell>
          <cell r="K1632">
            <v>1507</v>
          </cell>
          <cell r="L1632">
            <v>1</v>
          </cell>
          <cell r="M1632">
            <v>1</v>
          </cell>
          <cell r="N1632">
            <v>888600</v>
          </cell>
        </row>
        <row r="1633">
          <cell r="A1633">
            <v>2003</v>
          </cell>
          <cell r="B1633">
            <v>4</v>
          </cell>
          <cell r="C1633" t="str">
            <v>710</v>
          </cell>
          <cell r="D1633">
            <v>1</v>
          </cell>
          <cell r="E1633">
            <v>1</v>
          </cell>
          <cell r="F1633">
            <v>4</v>
          </cell>
          <cell r="G1633">
            <v>4600</v>
          </cell>
          <cell r="H1633">
            <v>3</v>
          </cell>
          <cell r="I1633" t="str">
            <v>P</v>
          </cell>
          <cell r="J1633">
            <v>1</v>
          </cell>
          <cell r="K1633">
            <v>1508</v>
          </cell>
          <cell r="L1633">
            <v>1</v>
          </cell>
          <cell r="M1633">
            <v>1</v>
          </cell>
          <cell r="N1633">
            <v>524954</v>
          </cell>
        </row>
        <row r="1634">
          <cell r="A1634">
            <v>2003</v>
          </cell>
          <cell r="B1634">
            <v>4</v>
          </cell>
          <cell r="C1634" t="str">
            <v>710</v>
          </cell>
          <cell r="D1634">
            <v>1</v>
          </cell>
          <cell r="E1634">
            <v>1</v>
          </cell>
          <cell r="F1634">
            <v>4</v>
          </cell>
          <cell r="G1634">
            <v>4600</v>
          </cell>
          <cell r="H1634">
            <v>3</v>
          </cell>
          <cell r="I1634" t="str">
            <v>P</v>
          </cell>
          <cell r="J1634">
            <v>1</v>
          </cell>
          <cell r="K1634">
            <v>1509</v>
          </cell>
          <cell r="L1634">
            <v>1</v>
          </cell>
          <cell r="M1634">
            <v>1</v>
          </cell>
          <cell r="N1634">
            <v>32279866</v>
          </cell>
        </row>
        <row r="1635">
          <cell r="A1635">
            <v>2003</v>
          </cell>
          <cell r="B1635">
            <v>4</v>
          </cell>
          <cell r="C1635" t="str">
            <v>710</v>
          </cell>
          <cell r="D1635">
            <v>1</v>
          </cell>
          <cell r="E1635">
            <v>1</v>
          </cell>
          <cell r="F1635">
            <v>4</v>
          </cell>
          <cell r="G1635">
            <v>4600</v>
          </cell>
          <cell r="H1635">
            <v>3</v>
          </cell>
          <cell r="I1635" t="str">
            <v>P</v>
          </cell>
          <cell r="J1635">
            <v>1</v>
          </cell>
          <cell r="K1635">
            <v>1511</v>
          </cell>
          <cell r="L1635">
            <v>1</v>
          </cell>
          <cell r="M1635">
            <v>1</v>
          </cell>
          <cell r="N1635">
            <v>1339104</v>
          </cell>
        </row>
        <row r="1636">
          <cell r="A1636">
            <v>2003</v>
          </cell>
          <cell r="B1636">
            <v>4</v>
          </cell>
          <cell r="C1636" t="str">
            <v>710</v>
          </cell>
          <cell r="D1636">
            <v>1</v>
          </cell>
          <cell r="E1636">
            <v>1</v>
          </cell>
          <cell r="F1636">
            <v>4</v>
          </cell>
          <cell r="G1636">
            <v>4600</v>
          </cell>
          <cell r="H1636">
            <v>3</v>
          </cell>
          <cell r="I1636" t="str">
            <v>P</v>
          </cell>
          <cell r="J1636">
            <v>29</v>
          </cell>
          <cell r="K1636">
            <v>2100</v>
          </cell>
          <cell r="L1636">
            <v>1</v>
          </cell>
          <cell r="M1636">
            <v>1</v>
          </cell>
          <cell r="N1636">
            <v>540977</v>
          </cell>
        </row>
        <row r="1637">
          <cell r="A1637">
            <v>2003</v>
          </cell>
          <cell r="B1637">
            <v>4</v>
          </cell>
          <cell r="C1637" t="str">
            <v>710</v>
          </cell>
          <cell r="D1637">
            <v>1</v>
          </cell>
          <cell r="E1637">
            <v>1</v>
          </cell>
          <cell r="F1637">
            <v>4</v>
          </cell>
          <cell r="G1637">
            <v>4600</v>
          </cell>
          <cell r="H1637">
            <v>3</v>
          </cell>
          <cell r="I1637" t="str">
            <v>P</v>
          </cell>
          <cell r="J1637">
            <v>29</v>
          </cell>
          <cell r="K1637">
            <v>2200</v>
          </cell>
          <cell r="L1637">
            <v>1</v>
          </cell>
          <cell r="M1637">
            <v>1</v>
          </cell>
          <cell r="N1637">
            <v>300000</v>
          </cell>
        </row>
        <row r="1638">
          <cell r="A1638">
            <v>2003</v>
          </cell>
          <cell r="B1638">
            <v>4</v>
          </cell>
          <cell r="C1638" t="str">
            <v>710</v>
          </cell>
          <cell r="D1638">
            <v>1</v>
          </cell>
          <cell r="E1638">
            <v>1</v>
          </cell>
          <cell r="F1638">
            <v>4</v>
          </cell>
          <cell r="G1638">
            <v>4600</v>
          </cell>
          <cell r="H1638">
            <v>3</v>
          </cell>
          <cell r="I1638" t="str">
            <v>P</v>
          </cell>
          <cell r="J1638">
            <v>29</v>
          </cell>
          <cell r="K1638">
            <v>2300</v>
          </cell>
          <cell r="L1638">
            <v>1</v>
          </cell>
          <cell r="M1638">
            <v>1</v>
          </cell>
          <cell r="N1638">
            <v>129745</v>
          </cell>
        </row>
        <row r="1639">
          <cell r="A1639">
            <v>2003</v>
          </cell>
          <cell r="B1639">
            <v>4</v>
          </cell>
          <cell r="C1639" t="str">
            <v>710</v>
          </cell>
          <cell r="D1639">
            <v>1</v>
          </cell>
          <cell r="E1639">
            <v>1</v>
          </cell>
          <cell r="F1639">
            <v>4</v>
          </cell>
          <cell r="G1639">
            <v>4600</v>
          </cell>
          <cell r="H1639">
            <v>3</v>
          </cell>
          <cell r="I1639" t="str">
            <v>P</v>
          </cell>
          <cell r="J1639">
            <v>29</v>
          </cell>
          <cell r="K1639">
            <v>2500</v>
          </cell>
          <cell r="L1639">
            <v>1</v>
          </cell>
          <cell r="M1639">
            <v>1</v>
          </cell>
          <cell r="N1639">
            <v>629120</v>
          </cell>
        </row>
        <row r="1640">
          <cell r="A1640">
            <v>2003</v>
          </cell>
          <cell r="B1640">
            <v>4</v>
          </cell>
          <cell r="C1640" t="str">
            <v>710</v>
          </cell>
          <cell r="D1640">
            <v>1</v>
          </cell>
          <cell r="E1640">
            <v>1</v>
          </cell>
          <cell r="F1640">
            <v>4</v>
          </cell>
          <cell r="G1640">
            <v>4600</v>
          </cell>
          <cell r="H1640">
            <v>3</v>
          </cell>
          <cell r="I1640" t="str">
            <v>P</v>
          </cell>
          <cell r="J1640">
            <v>29</v>
          </cell>
          <cell r="K1640">
            <v>2700</v>
          </cell>
          <cell r="L1640">
            <v>1</v>
          </cell>
          <cell r="M1640">
            <v>1</v>
          </cell>
          <cell r="N1640">
            <v>62939</v>
          </cell>
        </row>
        <row r="1641">
          <cell r="A1641">
            <v>2003</v>
          </cell>
          <cell r="B1641">
            <v>4</v>
          </cell>
          <cell r="C1641" t="str">
            <v>710</v>
          </cell>
          <cell r="D1641">
            <v>1</v>
          </cell>
          <cell r="E1641">
            <v>1</v>
          </cell>
          <cell r="F1641">
            <v>4</v>
          </cell>
          <cell r="G1641">
            <v>4600</v>
          </cell>
          <cell r="H1641">
            <v>3</v>
          </cell>
          <cell r="I1641" t="str">
            <v>P</v>
          </cell>
          <cell r="J1641">
            <v>29</v>
          </cell>
          <cell r="K1641">
            <v>3100</v>
          </cell>
          <cell r="L1641">
            <v>1</v>
          </cell>
          <cell r="M1641">
            <v>1</v>
          </cell>
          <cell r="N1641">
            <v>62796</v>
          </cell>
        </row>
        <row r="1642">
          <cell r="A1642">
            <v>2003</v>
          </cell>
          <cell r="B1642">
            <v>4</v>
          </cell>
          <cell r="C1642" t="str">
            <v>710</v>
          </cell>
          <cell r="D1642">
            <v>1</v>
          </cell>
          <cell r="E1642">
            <v>1</v>
          </cell>
          <cell r="F1642">
            <v>4</v>
          </cell>
          <cell r="G1642">
            <v>4600</v>
          </cell>
          <cell r="H1642">
            <v>3</v>
          </cell>
          <cell r="I1642" t="str">
            <v>P</v>
          </cell>
          <cell r="J1642">
            <v>29</v>
          </cell>
          <cell r="K1642">
            <v>3400</v>
          </cell>
          <cell r="L1642">
            <v>1</v>
          </cell>
          <cell r="M1642">
            <v>1</v>
          </cell>
          <cell r="N1642">
            <v>60000</v>
          </cell>
        </row>
        <row r="1643">
          <cell r="A1643">
            <v>2003</v>
          </cell>
          <cell r="B1643">
            <v>4</v>
          </cell>
          <cell r="C1643" t="str">
            <v>710</v>
          </cell>
          <cell r="D1643">
            <v>1</v>
          </cell>
          <cell r="E1643">
            <v>1</v>
          </cell>
          <cell r="F1643">
            <v>4</v>
          </cell>
          <cell r="G1643">
            <v>4600</v>
          </cell>
          <cell r="H1643">
            <v>3</v>
          </cell>
          <cell r="I1643" t="str">
            <v>P</v>
          </cell>
          <cell r="J1643">
            <v>29</v>
          </cell>
          <cell r="K1643">
            <v>3500</v>
          </cell>
          <cell r="L1643">
            <v>1</v>
          </cell>
          <cell r="M1643">
            <v>1</v>
          </cell>
          <cell r="N1643">
            <v>100400</v>
          </cell>
        </row>
        <row r="1644">
          <cell r="A1644">
            <v>2003</v>
          </cell>
          <cell r="B1644">
            <v>4</v>
          </cell>
          <cell r="C1644" t="str">
            <v>710</v>
          </cell>
          <cell r="D1644">
            <v>1</v>
          </cell>
          <cell r="E1644">
            <v>1</v>
          </cell>
          <cell r="F1644">
            <v>4</v>
          </cell>
          <cell r="G1644">
            <v>4600</v>
          </cell>
          <cell r="H1644">
            <v>3</v>
          </cell>
          <cell r="I1644" t="str">
            <v>P</v>
          </cell>
          <cell r="J1644">
            <v>29</v>
          </cell>
          <cell r="K1644">
            <v>3600</v>
          </cell>
          <cell r="L1644">
            <v>1</v>
          </cell>
          <cell r="M1644">
            <v>1</v>
          </cell>
          <cell r="N1644">
            <v>66000</v>
          </cell>
        </row>
        <row r="1645">
          <cell r="A1645">
            <v>2003</v>
          </cell>
          <cell r="B1645">
            <v>4</v>
          </cell>
          <cell r="C1645" t="str">
            <v>710</v>
          </cell>
          <cell r="D1645">
            <v>1</v>
          </cell>
          <cell r="E1645">
            <v>1</v>
          </cell>
          <cell r="F1645">
            <v>4</v>
          </cell>
          <cell r="G1645">
            <v>4600</v>
          </cell>
          <cell r="H1645">
            <v>3</v>
          </cell>
          <cell r="I1645" t="str">
            <v>P</v>
          </cell>
          <cell r="J1645">
            <v>29</v>
          </cell>
          <cell r="K1645">
            <v>3700</v>
          </cell>
          <cell r="L1645">
            <v>1</v>
          </cell>
          <cell r="M1645">
            <v>1</v>
          </cell>
          <cell r="N1645">
            <v>2239000</v>
          </cell>
        </row>
        <row r="1646">
          <cell r="A1646">
            <v>2003</v>
          </cell>
          <cell r="B1646">
            <v>4</v>
          </cell>
          <cell r="C1646" t="str">
            <v>710</v>
          </cell>
          <cell r="D1646">
            <v>1</v>
          </cell>
          <cell r="E1646">
            <v>1</v>
          </cell>
          <cell r="F1646">
            <v>4</v>
          </cell>
          <cell r="G1646">
            <v>4600</v>
          </cell>
          <cell r="H1646">
            <v>3</v>
          </cell>
          <cell r="I1646" t="str">
            <v>P</v>
          </cell>
          <cell r="J1646">
            <v>29</v>
          </cell>
          <cell r="K1646">
            <v>3800</v>
          </cell>
          <cell r="L1646">
            <v>1</v>
          </cell>
          <cell r="M1646">
            <v>1</v>
          </cell>
          <cell r="N1646">
            <v>1006426</v>
          </cell>
        </row>
        <row r="1647">
          <cell r="A1647">
            <v>2003</v>
          </cell>
          <cell r="B1647">
            <v>4</v>
          </cell>
          <cell r="C1647" t="str">
            <v>711</v>
          </cell>
          <cell r="D1647">
            <v>1</v>
          </cell>
          <cell r="E1647">
            <v>1</v>
          </cell>
          <cell r="F1647">
            <v>4</v>
          </cell>
          <cell r="G1647">
            <v>4600</v>
          </cell>
          <cell r="H1647">
            <v>1</v>
          </cell>
          <cell r="I1647" t="str">
            <v>I</v>
          </cell>
          <cell r="J1647">
            <v>27</v>
          </cell>
          <cell r="K1647">
            <v>2100</v>
          </cell>
          <cell r="L1647">
            <v>1</v>
          </cell>
          <cell r="M1647">
            <v>1</v>
          </cell>
          <cell r="N1647">
            <v>5914</v>
          </cell>
        </row>
        <row r="1648">
          <cell r="A1648">
            <v>2003</v>
          </cell>
          <cell r="B1648">
            <v>4</v>
          </cell>
          <cell r="C1648" t="str">
            <v>711</v>
          </cell>
          <cell r="D1648">
            <v>1</v>
          </cell>
          <cell r="E1648">
            <v>1</v>
          </cell>
          <cell r="F1648">
            <v>4</v>
          </cell>
          <cell r="G1648">
            <v>4600</v>
          </cell>
          <cell r="H1648">
            <v>1</v>
          </cell>
          <cell r="I1648" t="str">
            <v>I</v>
          </cell>
          <cell r="J1648">
            <v>27</v>
          </cell>
          <cell r="K1648">
            <v>2200</v>
          </cell>
          <cell r="L1648">
            <v>1</v>
          </cell>
          <cell r="M1648">
            <v>1</v>
          </cell>
          <cell r="N1648">
            <v>2070</v>
          </cell>
        </row>
        <row r="1649">
          <cell r="A1649">
            <v>2003</v>
          </cell>
          <cell r="B1649">
            <v>4</v>
          </cell>
          <cell r="C1649" t="str">
            <v>711</v>
          </cell>
          <cell r="D1649">
            <v>1</v>
          </cell>
          <cell r="E1649">
            <v>1</v>
          </cell>
          <cell r="F1649">
            <v>4</v>
          </cell>
          <cell r="G1649">
            <v>4600</v>
          </cell>
          <cell r="H1649">
            <v>1</v>
          </cell>
          <cell r="I1649" t="str">
            <v>I</v>
          </cell>
          <cell r="J1649">
            <v>27</v>
          </cell>
          <cell r="K1649">
            <v>3300</v>
          </cell>
          <cell r="L1649">
            <v>1</v>
          </cell>
          <cell r="M1649">
            <v>1</v>
          </cell>
          <cell r="N1649">
            <v>1478707</v>
          </cell>
        </row>
        <row r="1650">
          <cell r="A1650">
            <v>2003</v>
          </cell>
          <cell r="B1650">
            <v>4</v>
          </cell>
          <cell r="C1650" t="str">
            <v>711</v>
          </cell>
          <cell r="D1650">
            <v>1</v>
          </cell>
          <cell r="E1650">
            <v>1</v>
          </cell>
          <cell r="F1650">
            <v>4</v>
          </cell>
          <cell r="G1650">
            <v>4600</v>
          </cell>
          <cell r="H1650">
            <v>1</v>
          </cell>
          <cell r="I1650" t="str">
            <v>I</v>
          </cell>
          <cell r="J1650">
            <v>27</v>
          </cell>
          <cell r="K1650">
            <v>3400</v>
          </cell>
          <cell r="L1650">
            <v>1</v>
          </cell>
          <cell r="M1650">
            <v>1</v>
          </cell>
          <cell r="N1650">
            <v>1479</v>
          </cell>
        </row>
        <row r="1651">
          <cell r="A1651">
            <v>2003</v>
          </cell>
          <cell r="B1651">
            <v>4</v>
          </cell>
          <cell r="C1651" t="str">
            <v>711</v>
          </cell>
          <cell r="D1651">
            <v>1</v>
          </cell>
          <cell r="E1651">
            <v>1</v>
          </cell>
          <cell r="F1651">
            <v>4</v>
          </cell>
          <cell r="G1651">
            <v>4600</v>
          </cell>
          <cell r="H1651">
            <v>1</v>
          </cell>
          <cell r="I1651" t="str">
            <v>I</v>
          </cell>
          <cell r="J1651">
            <v>27</v>
          </cell>
          <cell r="K1651">
            <v>3800</v>
          </cell>
          <cell r="L1651">
            <v>1</v>
          </cell>
          <cell r="M1651">
            <v>1</v>
          </cell>
          <cell r="N1651">
            <v>11830</v>
          </cell>
        </row>
        <row r="1652">
          <cell r="A1652">
            <v>2003</v>
          </cell>
          <cell r="B1652">
            <v>4</v>
          </cell>
          <cell r="C1652" t="str">
            <v>711</v>
          </cell>
          <cell r="D1652">
            <v>1</v>
          </cell>
          <cell r="E1652">
            <v>1</v>
          </cell>
          <cell r="F1652">
            <v>4</v>
          </cell>
          <cell r="G1652">
            <v>4600</v>
          </cell>
          <cell r="H1652">
            <v>1</v>
          </cell>
          <cell r="I1652" t="str">
            <v>P</v>
          </cell>
          <cell r="J1652">
            <v>1</v>
          </cell>
          <cell r="K1652">
            <v>1103</v>
          </cell>
          <cell r="L1652">
            <v>1</v>
          </cell>
          <cell r="M1652">
            <v>1</v>
          </cell>
          <cell r="N1652">
            <v>2800814</v>
          </cell>
        </row>
        <row r="1653">
          <cell r="A1653">
            <v>2003</v>
          </cell>
          <cell r="B1653">
            <v>4</v>
          </cell>
          <cell r="C1653" t="str">
            <v>711</v>
          </cell>
          <cell r="D1653">
            <v>1</v>
          </cell>
          <cell r="E1653">
            <v>1</v>
          </cell>
          <cell r="F1653">
            <v>4</v>
          </cell>
          <cell r="G1653">
            <v>4600</v>
          </cell>
          <cell r="H1653">
            <v>1</v>
          </cell>
          <cell r="I1653" t="str">
            <v>P</v>
          </cell>
          <cell r="J1653">
            <v>1</v>
          </cell>
          <cell r="K1653">
            <v>1305</v>
          </cell>
          <cell r="L1653">
            <v>1</v>
          </cell>
          <cell r="M1653">
            <v>1</v>
          </cell>
          <cell r="N1653">
            <v>77802</v>
          </cell>
        </row>
        <row r="1654">
          <cell r="A1654">
            <v>2003</v>
          </cell>
          <cell r="B1654">
            <v>4</v>
          </cell>
          <cell r="C1654" t="str">
            <v>711</v>
          </cell>
          <cell r="D1654">
            <v>1</v>
          </cell>
          <cell r="E1654">
            <v>1</v>
          </cell>
          <cell r="F1654">
            <v>4</v>
          </cell>
          <cell r="G1654">
            <v>4600</v>
          </cell>
          <cell r="H1654">
            <v>1</v>
          </cell>
          <cell r="I1654" t="str">
            <v>P</v>
          </cell>
          <cell r="J1654">
            <v>1</v>
          </cell>
          <cell r="K1654">
            <v>1306</v>
          </cell>
          <cell r="L1654">
            <v>1</v>
          </cell>
          <cell r="M1654">
            <v>1</v>
          </cell>
          <cell r="N1654">
            <v>311200</v>
          </cell>
        </row>
        <row r="1655">
          <cell r="A1655">
            <v>2003</v>
          </cell>
          <cell r="B1655">
            <v>4</v>
          </cell>
          <cell r="C1655" t="str">
            <v>711</v>
          </cell>
          <cell r="D1655">
            <v>1</v>
          </cell>
          <cell r="E1655">
            <v>1</v>
          </cell>
          <cell r="F1655">
            <v>4</v>
          </cell>
          <cell r="G1655">
            <v>4600</v>
          </cell>
          <cell r="H1655">
            <v>1</v>
          </cell>
          <cell r="I1655" t="str">
            <v>P</v>
          </cell>
          <cell r="J1655">
            <v>1</v>
          </cell>
          <cell r="K1655">
            <v>1507</v>
          </cell>
          <cell r="L1655">
            <v>1</v>
          </cell>
          <cell r="M1655">
            <v>1</v>
          </cell>
          <cell r="N1655">
            <v>62376</v>
          </cell>
        </row>
        <row r="1656">
          <cell r="A1656">
            <v>2003</v>
          </cell>
          <cell r="B1656">
            <v>4</v>
          </cell>
          <cell r="C1656" t="str">
            <v>711</v>
          </cell>
          <cell r="D1656">
            <v>1</v>
          </cell>
          <cell r="E1656">
            <v>1</v>
          </cell>
          <cell r="F1656">
            <v>4</v>
          </cell>
          <cell r="G1656">
            <v>4600</v>
          </cell>
          <cell r="H1656">
            <v>1</v>
          </cell>
          <cell r="I1656" t="str">
            <v>P</v>
          </cell>
          <cell r="J1656">
            <v>1</v>
          </cell>
          <cell r="K1656">
            <v>1508</v>
          </cell>
          <cell r="L1656">
            <v>1</v>
          </cell>
          <cell r="M1656">
            <v>1</v>
          </cell>
          <cell r="N1656">
            <v>56015</v>
          </cell>
        </row>
        <row r="1657">
          <cell r="A1657">
            <v>2003</v>
          </cell>
          <cell r="B1657">
            <v>4</v>
          </cell>
          <cell r="C1657" t="str">
            <v>711</v>
          </cell>
          <cell r="D1657">
            <v>1</v>
          </cell>
          <cell r="E1657">
            <v>1</v>
          </cell>
          <cell r="F1657">
            <v>4</v>
          </cell>
          <cell r="G1657">
            <v>4600</v>
          </cell>
          <cell r="H1657">
            <v>1</v>
          </cell>
          <cell r="I1657" t="str">
            <v>P</v>
          </cell>
          <cell r="J1657">
            <v>1</v>
          </cell>
          <cell r="K1657">
            <v>1509</v>
          </cell>
          <cell r="L1657">
            <v>1</v>
          </cell>
          <cell r="M1657">
            <v>1</v>
          </cell>
          <cell r="N1657">
            <v>6293293</v>
          </cell>
        </row>
        <row r="1658">
          <cell r="A1658">
            <v>2003</v>
          </cell>
          <cell r="B1658">
            <v>4</v>
          </cell>
          <cell r="C1658" t="str">
            <v>711</v>
          </cell>
          <cell r="D1658">
            <v>1</v>
          </cell>
          <cell r="E1658">
            <v>1</v>
          </cell>
          <cell r="F1658">
            <v>4</v>
          </cell>
          <cell r="G1658">
            <v>4600</v>
          </cell>
          <cell r="H1658">
            <v>1</v>
          </cell>
          <cell r="I1658" t="str">
            <v>P</v>
          </cell>
          <cell r="J1658">
            <v>1</v>
          </cell>
          <cell r="K1658">
            <v>1511</v>
          </cell>
          <cell r="L1658">
            <v>1</v>
          </cell>
          <cell r="M1658">
            <v>1</v>
          </cell>
          <cell r="N1658">
            <v>46176</v>
          </cell>
        </row>
        <row r="1659">
          <cell r="A1659">
            <v>2003</v>
          </cell>
          <cell r="B1659">
            <v>4</v>
          </cell>
          <cell r="C1659" t="str">
            <v>711</v>
          </cell>
          <cell r="D1659">
            <v>1</v>
          </cell>
          <cell r="E1659">
            <v>1</v>
          </cell>
          <cell r="F1659">
            <v>4</v>
          </cell>
          <cell r="G1659">
            <v>4600</v>
          </cell>
          <cell r="H1659">
            <v>1</v>
          </cell>
          <cell r="I1659" t="str">
            <v>P</v>
          </cell>
          <cell r="J1659">
            <v>30</v>
          </cell>
          <cell r="K1659">
            <v>2100</v>
          </cell>
          <cell r="L1659">
            <v>1</v>
          </cell>
          <cell r="M1659">
            <v>1</v>
          </cell>
          <cell r="N1659">
            <v>163872</v>
          </cell>
        </row>
        <row r="1660">
          <cell r="A1660">
            <v>2003</v>
          </cell>
          <cell r="B1660">
            <v>4</v>
          </cell>
          <cell r="C1660" t="str">
            <v>711</v>
          </cell>
          <cell r="D1660">
            <v>1</v>
          </cell>
          <cell r="E1660">
            <v>1</v>
          </cell>
          <cell r="F1660">
            <v>4</v>
          </cell>
          <cell r="G1660">
            <v>4600</v>
          </cell>
          <cell r="H1660">
            <v>1</v>
          </cell>
          <cell r="I1660" t="str">
            <v>P</v>
          </cell>
          <cell r="J1660">
            <v>30</v>
          </cell>
          <cell r="K1660">
            <v>2200</v>
          </cell>
          <cell r="L1660">
            <v>1</v>
          </cell>
          <cell r="M1660">
            <v>1</v>
          </cell>
          <cell r="N1660">
            <v>2340</v>
          </cell>
        </row>
        <row r="1661">
          <cell r="A1661">
            <v>2003</v>
          </cell>
          <cell r="B1661">
            <v>4</v>
          </cell>
          <cell r="C1661" t="str">
            <v>711</v>
          </cell>
          <cell r="D1661">
            <v>1</v>
          </cell>
          <cell r="E1661">
            <v>1</v>
          </cell>
          <cell r="F1661">
            <v>4</v>
          </cell>
          <cell r="G1661">
            <v>4600</v>
          </cell>
          <cell r="H1661">
            <v>1</v>
          </cell>
          <cell r="I1661" t="str">
            <v>P</v>
          </cell>
          <cell r="J1661">
            <v>30</v>
          </cell>
          <cell r="K1661">
            <v>2300</v>
          </cell>
          <cell r="L1661">
            <v>1</v>
          </cell>
          <cell r="M1661">
            <v>1</v>
          </cell>
          <cell r="N1661">
            <v>40095</v>
          </cell>
        </row>
        <row r="1662">
          <cell r="A1662">
            <v>2003</v>
          </cell>
          <cell r="B1662">
            <v>4</v>
          </cell>
          <cell r="C1662" t="str">
            <v>711</v>
          </cell>
          <cell r="D1662">
            <v>1</v>
          </cell>
          <cell r="E1662">
            <v>1</v>
          </cell>
          <cell r="F1662">
            <v>4</v>
          </cell>
          <cell r="G1662">
            <v>4600</v>
          </cell>
          <cell r="H1662">
            <v>1</v>
          </cell>
          <cell r="I1662" t="str">
            <v>P</v>
          </cell>
          <cell r="J1662">
            <v>30</v>
          </cell>
          <cell r="K1662">
            <v>2400</v>
          </cell>
          <cell r="L1662">
            <v>1</v>
          </cell>
          <cell r="M1662">
            <v>1</v>
          </cell>
          <cell r="N1662">
            <v>580</v>
          </cell>
        </row>
        <row r="1663">
          <cell r="A1663">
            <v>2003</v>
          </cell>
          <cell r="B1663">
            <v>4</v>
          </cell>
          <cell r="C1663" t="str">
            <v>711</v>
          </cell>
          <cell r="D1663">
            <v>1</v>
          </cell>
          <cell r="E1663">
            <v>1</v>
          </cell>
          <cell r="F1663">
            <v>4</v>
          </cell>
          <cell r="G1663">
            <v>4600</v>
          </cell>
          <cell r="H1663">
            <v>1</v>
          </cell>
          <cell r="I1663" t="str">
            <v>P</v>
          </cell>
          <cell r="J1663">
            <v>30</v>
          </cell>
          <cell r="K1663">
            <v>2500</v>
          </cell>
          <cell r="L1663">
            <v>1</v>
          </cell>
          <cell r="M1663">
            <v>1</v>
          </cell>
          <cell r="N1663">
            <v>2489</v>
          </cell>
        </row>
        <row r="1664">
          <cell r="A1664">
            <v>2003</v>
          </cell>
          <cell r="B1664">
            <v>4</v>
          </cell>
          <cell r="C1664" t="str">
            <v>711</v>
          </cell>
          <cell r="D1664">
            <v>1</v>
          </cell>
          <cell r="E1664">
            <v>1</v>
          </cell>
          <cell r="F1664">
            <v>4</v>
          </cell>
          <cell r="G1664">
            <v>4600</v>
          </cell>
          <cell r="H1664">
            <v>1</v>
          </cell>
          <cell r="I1664" t="str">
            <v>P</v>
          </cell>
          <cell r="J1664">
            <v>30</v>
          </cell>
          <cell r="K1664">
            <v>3100</v>
          </cell>
          <cell r="L1664">
            <v>1</v>
          </cell>
          <cell r="M1664">
            <v>1</v>
          </cell>
          <cell r="N1664">
            <v>42497</v>
          </cell>
        </row>
        <row r="1665">
          <cell r="A1665">
            <v>2003</v>
          </cell>
          <cell r="B1665">
            <v>4</v>
          </cell>
          <cell r="C1665" t="str">
            <v>711</v>
          </cell>
          <cell r="D1665">
            <v>1</v>
          </cell>
          <cell r="E1665">
            <v>1</v>
          </cell>
          <cell r="F1665">
            <v>4</v>
          </cell>
          <cell r="G1665">
            <v>4600</v>
          </cell>
          <cell r="H1665">
            <v>1</v>
          </cell>
          <cell r="I1665" t="str">
            <v>P</v>
          </cell>
          <cell r="J1665">
            <v>30</v>
          </cell>
          <cell r="K1665">
            <v>3300</v>
          </cell>
          <cell r="L1665">
            <v>1</v>
          </cell>
          <cell r="M1665">
            <v>1</v>
          </cell>
          <cell r="N1665">
            <v>80000</v>
          </cell>
        </row>
        <row r="1666">
          <cell r="A1666">
            <v>2003</v>
          </cell>
          <cell r="B1666">
            <v>4</v>
          </cell>
          <cell r="C1666" t="str">
            <v>711</v>
          </cell>
          <cell r="D1666">
            <v>1</v>
          </cell>
          <cell r="E1666">
            <v>1</v>
          </cell>
          <cell r="F1666">
            <v>4</v>
          </cell>
          <cell r="G1666">
            <v>4600</v>
          </cell>
          <cell r="H1666">
            <v>1</v>
          </cell>
          <cell r="I1666" t="str">
            <v>P</v>
          </cell>
          <cell r="J1666">
            <v>30</v>
          </cell>
          <cell r="K1666">
            <v>3400</v>
          </cell>
          <cell r="L1666">
            <v>1</v>
          </cell>
          <cell r="M1666">
            <v>1</v>
          </cell>
          <cell r="N1666">
            <v>18800</v>
          </cell>
        </row>
        <row r="1667">
          <cell r="A1667">
            <v>2003</v>
          </cell>
          <cell r="B1667">
            <v>4</v>
          </cell>
          <cell r="C1667" t="str">
            <v>711</v>
          </cell>
          <cell r="D1667">
            <v>1</v>
          </cell>
          <cell r="E1667">
            <v>1</v>
          </cell>
          <cell r="F1667">
            <v>4</v>
          </cell>
          <cell r="G1667">
            <v>4600</v>
          </cell>
          <cell r="H1667">
            <v>1</v>
          </cell>
          <cell r="I1667" t="str">
            <v>P</v>
          </cell>
          <cell r="J1667">
            <v>30</v>
          </cell>
          <cell r="K1667">
            <v>3500</v>
          </cell>
          <cell r="L1667">
            <v>1</v>
          </cell>
          <cell r="M1667">
            <v>1</v>
          </cell>
          <cell r="N1667">
            <v>35000</v>
          </cell>
        </row>
        <row r="1668">
          <cell r="A1668">
            <v>2003</v>
          </cell>
          <cell r="B1668">
            <v>4</v>
          </cell>
          <cell r="C1668" t="str">
            <v>711</v>
          </cell>
          <cell r="D1668">
            <v>1</v>
          </cell>
          <cell r="E1668">
            <v>1</v>
          </cell>
          <cell r="F1668">
            <v>4</v>
          </cell>
          <cell r="G1668">
            <v>4600</v>
          </cell>
          <cell r="H1668">
            <v>1</v>
          </cell>
          <cell r="I1668" t="str">
            <v>P</v>
          </cell>
          <cell r="J1668">
            <v>30</v>
          </cell>
          <cell r="K1668">
            <v>3800</v>
          </cell>
          <cell r="L1668">
            <v>1</v>
          </cell>
          <cell r="M1668">
            <v>1</v>
          </cell>
          <cell r="N1668">
            <v>98175</v>
          </cell>
        </row>
        <row r="1669">
          <cell r="A1669">
            <v>2003</v>
          </cell>
          <cell r="B1669">
            <v>4</v>
          </cell>
          <cell r="C1669" t="str">
            <v>711</v>
          </cell>
          <cell r="D1669">
            <v>1</v>
          </cell>
          <cell r="E1669">
            <v>1</v>
          </cell>
          <cell r="F1669">
            <v>4</v>
          </cell>
          <cell r="G1669">
            <v>4600</v>
          </cell>
          <cell r="H1669">
            <v>1</v>
          </cell>
          <cell r="I1669" t="str">
            <v>P</v>
          </cell>
          <cell r="J1669">
            <v>31</v>
          </cell>
          <cell r="K1669">
            <v>2200</v>
          </cell>
          <cell r="L1669">
            <v>1</v>
          </cell>
          <cell r="M1669">
            <v>1</v>
          </cell>
          <cell r="N1669">
            <v>1920</v>
          </cell>
        </row>
        <row r="1670">
          <cell r="A1670">
            <v>2003</v>
          </cell>
          <cell r="B1670">
            <v>4</v>
          </cell>
          <cell r="C1670" t="str">
            <v>711</v>
          </cell>
          <cell r="D1670">
            <v>1</v>
          </cell>
          <cell r="E1670">
            <v>1</v>
          </cell>
          <cell r="F1670">
            <v>4</v>
          </cell>
          <cell r="G1670">
            <v>4600</v>
          </cell>
          <cell r="H1670">
            <v>1</v>
          </cell>
          <cell r="I1670" t="str">
            <v>P</v>
          </cell>
          <cell r="J1670">
            <v>31</v>
          </cell>
          <cell r="K1670">
            <v>3100</v>
          </cell>
          <cell r="L1670">
            <v>1</v>
          </cell>
          <cell r="M1670">
            <v>1</v>
          </cell>
          <cell r="N1670">
            <v>11340</v>
          </cell>
        </row>
        <row r="1671">
          <cell r="A1671">
            <v>2003</v>
          </cell>
          <cell r="B1671">
            <v>4</v>
          </cell>
          <cell r="C1671" t="str">
            <v>711</v>
          </cell>
          <cell r="D1671">
            <v>1</v>
          </cell>
          <cell r="E1671">
            <v>1</v>
          </cell>
          <cell r="F1671">
            <v>4</v>
          </cell>
          <cell r="G1671">
            <v>4600</v>
          </cell>
          <cell r="H1671">
            <v>1</v>
          </cell>
          <cell r="I1671" t="str">
            <v>P</v>
          </cell>
          <cell r="J1671">
            <v>31</v>
          </cell>
          <cell r="K1671">
            <v>3300</v>
          </cell>
          <cell r="L1671">
            <v>1</v>
          </cell>
          <cell r="M1671">
            <v>1</v>
          </cell>
          <cell r="N1671">
            <v>100000</v>
          </cell>
        </row>
        <row r="1672">
          <cell r="A1672">
            <v>2003</v>
          </cell>
          <cell r="B1672">
            <v>4</v>
          </cell>
          <cell r="C1672" t="str">
            <v>711</v>
          </cell>
          <cell r="D1672">
            <v>1</v>
          </cell>
          <cell r="E1672">
            <v>1</v>
          </cell>
          <cell r="F1672">
            <v>4</v>
          </cell>
          <cell r="G1672">
            <v>4600</v>
          </cell>
          <cell r="H1672">
            <v>1</v>
          </cell>
          <cell r="I1672" t="str">
            <v>P</v>
          </cell>
          <cell r="J1672">
            <v>31</v>
          </cell>
          <cell r="K1672">
            <v>3400</v>
          </cell>
          <cell r="L1672">
            <v>1</v>
          </cell>
          <cell r="M1672">
            <v>1</v>
          </cell>
          <cell r="N1672">
            <v>37000</v>
          </cell>
        </row>
        <row r="1673">
          <cell r="A1673">
            <v>2003</v>
          </cell>
          <cell r="B1673">
            <v>4</v>
          </cell>
          <cell r="C1673" t="str">
            <v>711</v>
          </cell>
          <cell r="D1673">
            <v>1</v>
          </cell>
          <cell r="E1673">
            <v>1</v>
          </cell>
          <cell r="F1673">
            <v>4</v>
          </cell>
          <cell r="G1673">
            <v>4600</v>
          </cell>
          <cell r="H1673">
            <v>1</v>
          </cell>
          <cell r="I1673" t="str">
            <v>P</v>
          </cell>
          <cell r="J1673">
            <v>31</v>
          </cell>
          <cell r="K1673">
            <v>3500</v>
          </cell>
          <cell r="L1673">
            <v>1</v>
          </cell>
          <cell r="M1673">
            <v>1</v>
          </cell>
          <cell r="N1673">
            <v>35000</v>
          </cell>
        </row>
        <row r="1674">
          <cell r="A1674">
            <v>2003</v>
          </cell>
          <cell r="B1674">
            <v>4</v>
          </cell>
          <cell r="C1674" t="str">
            <v>711</v>
          </cell>
          <cell r="D1674">
            <v>1</v>
          </cell>
          <cell r="E1674">
            <v>1</v>
          </cell>
          <cell r="F1674">
            <v>4</v>
          </cell>
          <cell r="G1674">
            <v>4600</v>
          </cell>
          <cell r="H1674">
            <v>1</v>
          </cell>
          <cell r="I1674" t="str">
            <v>P</v>
          </cell>
          <cell r="J1674">
            <v>31</v>
          </cell>
          <cell r="K1674">
            <v>3800</v>
          </cell>
          <cell r="L1674">
            <v>1</v>
          </cell>
          <cell r="M1674">
            <v>1</v>
          </cell>
          <cell r="N1674">
            <v>97925</v>
          </cell>
        </row>
        <row r="1675">
          <cell r="A1675">
            <v>2003</v>
          </cell>
          <cell r="B1675">
            <v>4</v>
          </cell>
          <cell r="C1675" t="str">
            <v>712</v>
          </cell>
          <cell r="D1675">
            <v>1</v>
          </cell>
          <cell r="E1675">
            <v>1</v>
          </cell>
          <cell r="F1675">
            <v>4</v>
          </cell>
          <cell r="G1675">
            <v>4600</v>
          </cell>
          <cell r="H1675">
            <v>1</v>
          </cell>
          <cell r="I1675" t="str">
            <v>P</v>
          </cell>
          <cell r="J1675">
            <v>1</v>
          </cell>
          <cell r="K1675">
            <v>1103</v>
          </cell>
          <cell r="L1675">
            <v>1</v>
          </cell>
          <cell r="M1675">
            <v>1</v>
          </cell>
          <cell r="N1675">
            <v>3664674</v>
          </cell>
        </row>
        <row r="1676">
          <cell r="A1676">
            <v>2003</v>
          </cell>
          <cell r="B1676">
            <v>4</v>
          </cell>
          <cell r="C1676" t="str">
            <v>712</v>
          </cell>
          <cell r="D1676">
            <v>1</v>
          </cell>
          <cell r="E1676">
            <v>1</v>
          </cell>
          <cell r="F1676">
            <v>4</v>
          </cell>
          <cell r="G1676">
            <v>4600</v>
          </cell>
          <cell r="H1676">
            <v>1</v>
          </cell>
          <cell r="I1676" t="str">
            <v>P</v>
          </cell>
          <cell r="J1676">
            <v>1</v>
          </cell>
          <cell r="K1676">
            <v>1305</v>
          </cell>
          <cell r="L1676">
            <v>1</v>
          </cell>
          <cell r="M1676">
            <v>1</v>
          </cell>
          <cell r="N1676">
            <v>101797</v>
          </cell>
        </row>
        <row r="1677">
          <cell r="A1677">
            <v>2003</v>
          </cell>
          <cell r="B1677">
            <v>4</v>
          </cell>
          <cell r="C1677" t="str">
            <v>712</v>
          </cell>
          <cell r="D1677">
            <v>1</v>
          </cell>
          <cell r="E1677">
            <v>1</v>
          </cell>
          <cell r="F1677">
            <v>4</v>
          </cell>
          <cell r="G1677">
            <v>4600</v>
          </cell>
          <cell r="H1677">
            <v>1</v>
          </cell>
          <cell r="I1677" t="str">
            <v>P</v>
          </cell>
          <cell r="J1677">
            <v>1</v>
          </cell>
          <cell r="K1677">
            <v>1306</v>
          </cell>
          <cell r="L1677">
            <v>1</v>
          </cell>
          <cell r="M1677">
            <v>1</v>
          </cell>
          <cell r="N1677">
            <v>407185</v>
          </cell>
        </row>
        <row r="1678">
          <cell r="A1678">
            <v>2003</v>
          </cell>
          <cell r="B1678">
            <v>4</v>
          </cell>
          <cell r="C1678" t="str">
            <v>712</v>
          </cell>
          <cell r="D1678">
            <v>1</v>
          </cell>
          <cell r="E1678">
            <v>1</v>
          </cell>
          <cell r="F1678">
            <v>4</v>
          </cell>
          <cell r="G1678">
            <v>4600</v>
          </cell>
          <cell r="H1678">
            <v>1</v>
          </cell>
          <cell r="I1678" t="str">
            <v>P</v>
          </cell>
          <cell r="J1678">
            <v>1</v>
          </cell>
          <cell r="K1678">
            <v>1507</v>
          </cell>
          <cell r="L1678">
            <v>1</v>
          </cell>
          <cell r="M1678">
            <v>1</v>
          </cell>
          <cell r="N1678">
            <v>80928</v>
          </cell>
        </row>
        <row r="1679">
          <cell r="A1679">
            <v>2003</v>
          </cell>
          <cell r="B1679">
            <v>4</v>
          </cell>
          <cell r="C1679" t="str">
            <v>712</v>
          </cell>
          <cell r="D1679">
            <v>1</v>
          </cell>
          <cell r="E1679">
            <v>1</v>
          </cell>
          <cell r="F1679">
            <v>4</v>
          </cell>
          <cell r="G1679">
            <v>4600</v>
          </cell>
          <cell r="H1679">
            <v>1</v>
          </cell>
          <cell r="I1679" t="str">
            <v>P</v>
          </cell>
          <cell r="J1679">
            <v>1</v>
          </cell>
          <cell r="K1679">
            <v>1508</v>
          </cell>
          <cell r="L1679">
            <v>1</v>
          </cell>
          <cell r="M1679">
            <v>1</v>
          </cell>
          <cell r="N1679">
            <v>73293</v>
          </cell>
        </row>
        <row r="1680">
          <cell r="A1680">
            <v>2003</v>
          </cell>
          <cell r="B1680">
            <v>4</v>
          </cell>
          <cell r="C1680" t="str">
            <v>712</v>
          </cell>
          <cell r="D1680">
            <v>1</v>
          </cell>
          <cell r="E1680">
            <v>1</v>
          </cell>
          <cell r="F1680">
            <v>4</v>
          </cell>
          <cell r="G1680">
            <v>4600</v>
          </cell>
          <cell r="H1680">
            <v>1</v>
          </cell>
          <cell r="I1680" t="str">
            <v>P</v>
          </cell>
          <cell r="J1680">
            <v>1</v>
          </cell>
          <cell r="K1680">
            <v>1509</v>
          </cell>
          <cell r="L1680">
            <v>1</v>
          </cell>
          <cell r="M1680">
            <v>1</v>
          </cell>
          <cell r="N1680">
            <v>7640785</v>
          </cell>
        </row>
        <row r="1681">
          <cell r="A1681">
            <v>2003</v>
          </cell>
          <cell r="B1681">
            <v>4</v>
          </cell>
          <cell r="C1681" t="str">
            <v>712</v>
          </cell>
          <cell r="D1681">
            <v>1</v>
          </cell>
          <cell r="E1681">
            <v>1</v>
          </cell>
          <cell r="F1681">
            <v>4</v>
          </cell>
          <cell r="G1681">
            <v>4600</v>
          </cell>
          <cell r="H1681">
            <v>1</v>
          </cell>
          <cell r="I1681" t="str">
            <v>P</v>
          </cell>
          <cell r="J1681">
            <v>1</v>
          </cell>
          <cell r="K1681">
            <v>1511</v>
          </cell>
          <cell r="L1681">
            <v>1</v>
          </cell>
          <cell r="M1681">
            <v>1</v>
          </cell>
          <cell r="N1681">
            <v>53280</v>
          </cell>
        </row>
        <row r="1682">
          <cell r="A1682">
            <v>2003</v>
          </cell>
          <cell r="B1682">
            <v>4</v>
          </cell>
          <cell r="C1682" t="str">
            <v>712</v>
          </cell>
          <cell r="D1682">
            <v>1</v>
          </cell>
          <cell r="E1682">
            <v>1</v>
          </cell>
          <cell r="F1682">
            <v>4</v>
          </cell>
          <cell r="G1682">
            <v>4600</v>
          </cell>
          <cell r="H1682">
            <v>1</v>
          </cell>
          <cell r="I1682" t="str">
            <v>P</v>
          </cell>
          <cell r="J1682">
            <v>32</v>
          </cell>
          <cell r="K1682">
            <v>2100</v>
          </cell>
          <cell r="L1682">
            <v>1</v>
          </cell>
          <cell r="M1682">
            <v>1</v>
          </cell>
          <cell r="N1682">
            <v>87970</v>
          </cell>
        </row>
        <row r="1683">
          <cell r="A1683">
            <v>2003</v>
          </cell>
          <cell r="B1683">
            <v>4</v>
          </cell>
          <cell r="C1683" t="str">
            <v>712</v>
          </cell>
          <cell r="D1683">
            <v>1</v>
          </cell>
          <cell r="E1683">
            <v>1</v>
          </cell>
          <cell r="F1683">
            <v>4</v>
          </cell>
          <cell r="G1683">
            <v>4600</v>
          </cell>
          <cell r="H1683">
            <v>1</v>
          </cell>
          <cell r="I1683" t="str">
            <v>P</v>
          </cell>
          <cell r="J1683">
            <v>32</v>
          </cell>
          <cell r="K1683">
            <v>2200</v>
          </cell>
          <cell r="L1683">
            <v>1</v>
          </cell>
          <cell r="M1683">
            <v>1</v>
          </cell>
          <cell r="N1683">
            <v>8400</v>
          </cell>
        </row>
        <row r="1684">
          <cell r="A1684">
            <v>2003</v>
          </cell>
          <cell r="B1684">
            <v>4</v>
          </cell>
          <cell r="C1684" t="str">
            <v>712</v>
          </cell>
          <cell r="D1684">
            <v>1</v>
          </cell>
          <cell r="E1684">
            <v>1</v>
          </cell>
          <cell r="F1684">
            <v>4</v>
          </cell>
          <cell r="G1684">
            <v>4600</v>
          </cell>
          <cell r="H1684">
            <v>1</v>
          </cell>
          <cell r="I1684" t="str">
            <v>P</v>
          </cell>
          <cell r="J1684">
            <v>32</v>
          </cell>
          <cell r="K1684">
            <v>2300</v>
          </cell>
          <cell r="L1684">
            <v>1</v>
          </cell>
          <cell r="M1684">
            <v>1</v>
          </cell>
          <cell r="N1684">
            <v>21793</v>
          </cell>
        </row>
        <row r="1685">
          <cell r="A1685">
            <v>2003</v>
          </cell>
          <cell r="B1685">
            <v>4</v>
          </cell>
          <cell r="C1685" t="str">
            <v>712</v>
          </cell>
          <cell r="D1685">
            <v>1</v>
          </cell>
          <cell r="E1685">
            <v>1</v>
          </cell>
          <cell r="F1685">
            <v>4</v>
          </cell>
          <cell r="G1685">
            <v>4600</v>
          </cell>
          <cell r="H1685">
            <v>1</v>
          </cell>
          <cell r="I1685" t="str">
            <v>P</v>
          </cell>
          <cell r="J1685">
            <v>32</v>
          </cell>
          <cell r="K1685">
            <v>2400</v>
          </cell>
          <cell r="L1685">
            <v>1</v>
          </cell>
          <cell r="M1685">
            <v>1</v>
          </cell>
          <cell r="N1685">
            <v>4511</v>
          </cell>
        </row>
        <row r="1686">
          <cell r="A1686">
            <v>2003</v>
          </cell>
          <cell r="B1686">
            <v>4</v>
          </cell>
          <cell r="C1686" t="str">
            <v>712</v>
          </cell>
          <cell r="D1686">
            <v>1</v>
          </cell>
          <cell r="E1686">
            <v>1</v>
          </cell>
          <cell r="F1686">
            <v>4</v>
          </cell>
          <cell r="G1686">
            <v>4600</v>
          </cell>
          <cell r="H1686">
            <v>1</v>
          </cell>
          <cell r="I1686" t="str">
            <v>P</v>
          </cell>
          <cell r="J1686">
            <v>32</v>
          </cell>
          <cell r="K1686">
            <v>2500</v>
          </cell>
          <cell r="L1686">
            <v>1</v>
          </cell>
          <cell r="M1686">
            <v>1</v>
          </cell>
          <cell r="N1686">
            <v>1422</v>
          </cell>
        </row>
        <row r="1687">
          <cell r="A1687">
            <v>2003</v>
          </cell>
          <cell r="B1687">
            <v>4</v>
          </cell>
          <cell r="C1687" t="str">
            <v>712</v>
          </cell>
          <cell r="D1687">
            <v>1</v>
          </cell>
          <cell r="E1687">
            <v>1</v>
          </cell>
          <cell r="F1687">
            <v>4</v>
          </cell>
          <cell r="G1687">
            <v>4600</v>
          </cell>
          <cell r="H1687">
            <v>1</v>
          </cell>
          <cell r="I1687" t="str">
            <v>P</v>
          </cell>
          <cell r="J1687">
            <v>32</v>
          </cell>
          <cell r="K1687">
            <v>2700</v>
          </cell>
          <cell r="L1687">
            <v>1</v>
          </cell>
          <cell r="M1687">
            <v>1</v>
          </cell>
          <cell r="N1687">
            <v>10712</v>
          </cell>
        </row>
        <row r="1688">
          <cell r="A1688">
            <v>2003</v>
          </cell>
          <cell r="B1688">
            <v>4</v>
          </cell>
          <cell r="C1688" t="str">
            <v>712</v>
          </cell>
          <cell r="D1688">
            <v>1</v>
          </cell>
          <cell r="E1688">
            <v>1</v>
          </cell>
          <cell r="F1688">
            <v>4</v>
          </cell>
          <cell r="G1688">
            <v>4600</v>
          </cell>
          <cell r="H1688">
            <v>1</v>
          </cell>
          <cell r="I1688" t="str">
            <v>P</v>
          </cell>
          <cell r="J1688">
            <v>32</v>
          </cell>
          <cell r="K1688">
            <v>3800</v>
          </cell>
          <cell r="L1688">
            <v>1</v>
          </cell>
          <cell r="M1688">
            <v>1</v>
          </cell>
          <cell r="N1688">
            <v>554648</v>
          </cell>
        </row>
        <row r="1689">
          <cell r="A1689">
            <v>2003</v>
          </cell>
          <cell r="B1689">
            <v>4</v>
          </cell>
          <cell r="C1689" t="str">
            <v>712</v>
          </cell>
          <cell r="D1689">
            <v>1</v>
          </cell>
          <cell r="E1689">
            <v>1</v>
          </cell>
          <cell r="F1689">
            <v>4</v>
          </cell>
          <cell r="G1689">
            <v>4600</v>
          </cell>
          <cell r="H1689">
            <v>1</v>
          </cell>
          <cell r="I1689" t="str">
            <v>P</v>
          </cell>
          <cell r="J1689">
            <v>33</v>
          </cell>
          <cell r="K1689">
            <v>2100</v>
          </cell>
          <cell r="L1689">
            <v>1</v>
          </cell>
          <cell r="M1689">
            <v>1</v>
          </cell>
          <cell r="N1689">
            <v>107050</v>
          </cell>
        </row>
        <row r="1690">
          <cell r="A1690">
            <v>2003</v>
          </cell>
          <cell r="B1690">
            <v>4</v>
          </cell>
          <cell r="C1690" t="str">
            <v>712</v>
          </cell>
          <cell r="D1690">
            <v>1</v>
          </cell>
          <cell r="E1690">
            <v>1</v>
          </cell>
          <cell r="F1690">
            <v>4</v>
          </cell>
          <cell r="G1690">
            <v>4600</v>
          </cell>
          <cell r="H1690">
            <v>1</v>
          </cell>
          <cell r="I1690" t="str">
            <v>P</v>
          </cell>
          <cell r="J1690">
            <v>33</v>
          </cell>
          <cell r="K1690">
            <v>2200</v>
          </cell>
          <cell r="L1690">
            <v>1</v>
          </cell>
          <cell r="M1690">
            <v>1</v>
          </cell>
          <cell r="N1690">
            <v>26400</v>
          </cell>
        </row>
        <row r="1691">
          <cell r="A1691">
            <v>2003</v>
          </cell>
          <cell r="B1691">
            <v>4</v>
          </cell>
          <cell r="C1691" t="str">
            <v>712</v>
          </cell>
          <cell r="D1691">
            <v>1</v>
          </cell>
          <cell r="E1691">
            <v>1</v>
          </cell>
          <cell r="F1691">
            <v>4</v>
          </cell>
          <cell r="G1691">
            <v>4600</v>
          </cell>
          <cell r="H1691">
            <v>1</v>
          </cell>
          <cell r="I1691" t="str">
            <v>P</v>
          </cell>
          <cell r="J1691">
            <v>33</v>
          </cell>
          <cell r="K1691">
            <v>2300</v>
          </cell>
          <cell r="L1691">
            <v>1</v>
          </cell>
          <cell r="M1691">
            <v>1</v>
          </cell>
          <cell r="N1691">
            <v>22000</v>
          </cell>
        </row>
        <row r="1692">
          <cell r="A1692">
            <v>2003</v>
          </cell>
          <cell r="B1692">
            <v>4</v>
          </cell>
          <cell r="C1692" t="str">
            <v>712</v>
          </cell>
          <cell r="D1692">
            <v>1</v>
          </cell>
          <cell r="E1692">
            <v>1</v>
          </cell>
          <cell r="F1692">
            <v>4</v>
          </cell>
          <cell r="G1692">
            <v>4600</v>
          </cell>
          <cell r="H1692">
            <v>1</v>
          </cell>
          <cell r="I1692" t="str">
            <v>P</v>
          </cell>
          <cell r="J1692">
            <v>33</v>
          </cell>
          <cell r="K1692">
            <v>2500</v>
          </cell>
          <cell r="L1692">
            <v>1</v>
          </cell>
          <cell r="M1692">
            <v>1</v>
          </cell>
          <cell r="N1692">
            <v>10000</v>
          </cell>
        </row>
        <row r="1693">
          <cell r="A1693">
            <v>2003</v>
          </cell>
          <cell r="B1693">
            <v>4</v>
          </cell>
          <cell r="C1693" t="str">
            <v>712</v>
          </cell>
          <cell r="D1693">
            <v>1</v>
          </cell>
          <cell r="E1693">
            <v>1</v>
          </cell>
          <cell r="F1693">
            <v>4</v>
          </cell>
          <cell r="G1693">
            <v>4600</v>
          </cell>
          <cell r="H1693">
            <v>1</v>
          </cell>
          <cell r="I1693" t="str">
            <v>P</v>
          </cell>
          <cell r="J1693">
            <v>33</v>
          </cell>
          <cell r="K1693">
            <v>3100</v>
          </cell>
          <cell r="L1693">
            <v>1</v>
          </cell>
          <cell r="M1693">
            <v>1</v>
          </cell>
          <cell r="N1693">
            <v>25535</v>
          </cell>
        </row>
        <row r="1694">
          <cell r="A1694">
            <v>2003</v>
          </cell>
          <cell r="B1694">
            <v>4</v>
          </cell>
          <cell r="C1694" t="str">
            <v>712</v>
          </cell>
          <cell r="D1694">
            <v>1</v>
          </cell>
          <cell r="E1694">
            <v>1</v>
          </cell>
          <cell r="F1694">
            <v>4</v>
          </cell>
          <cell r="G1694">
            <v>4600</v>
          </cell>
          <cell r="H1694">
            <v>1</v>
          </cell>
          <cell r="I1694" t="str">
            <v>P</v>
          </cell>
          <cell r="J1694">
            <v>33</v>
          </cell>
          <cell r="K1694">
            <v>3400</v>
          </cell>
          <cell r="L1694">
            <v>1</v>
          </cell>
          <cell r="M1694">
            <v>1</v>
          </cell>
          <cell r="N1694">
            <v>35000</v>
          </cell>
        </row>
        <row r="1695">
          <cell r="A1695">
            <v>2003</v>
          </cell>
          <cell r="B1695">
            <v>4</v>
          </cell>
          <cell r="C1695" t="str">
            <v>712</v>
          </cell>
          <cell r="D1695">
            <v>1</v>
          </cell>
          <cell r="E1695">
            <v>1</v>
          </cell>
          <cell r="F1695">
            <v>4</v>
          </cell>
          <cell r="G1695">
            <v>4600</v>
          </cell>
          <cell r="H1695">
            <v>1</v>
          </cell>
          <cell r="I1695" t="str">
            <v>P</v>
          </cell>
          <cell r="J1695">
            <v>33</v>
          </cell>
          <cell r="K1695">
            <v>3700</v>
          </cell>
          <cell r="L1695">
            <v>1</v>
          </cell>
          <cell r="M1695">
            <v>1</v>
          </cell>
          <cell r="N1695">
            <v>800000</v>
          </cell>
        </row>
        <row r="1696">
          <cell r="A1696">
            <v>2003</v>
          </cell>
          <cell r="B1696">
            <v>4</v>
          </cell>
          <cell r="C1696" t="str">
            <v>712</v>
          </cell>
          <cell r="D1696">
            <v>1</v>
          </cell>
          <cell r="E1696">
            <v>1</v>
          </cell>
          <cell r="F1696">
            <v>4</v>
          </cell>
          <cell r="G1696">
            <v>4600</v>
          </cell>
          <cell r="H1696">
            <v>1</v>
          </cell>
          <cell r="I1696" t="str">
            <v>P</v>
          </cell>
          <cell r="J1696">
            <v>34</v>
          </cell>
          <cell r="K1696">
            <v>2200</v>
          </cell>
          <cell r="L1696">
            <v>1</v>
          </cell>
          <cell r="M1696">
            <v>1</v>
          </cell>
          <cell r="N1696">
            <v>4200</v>
          </cell>
        </row>
        <row r="1697">
          <cell r="A1697">
            <v>2003</v>
          </cell>
          <cell r="B1697">
            <v>4</v>
          </cell>
          <cell r="C1697" t="str">
            <v>712</v>
          </cell>
          <cell r="D1697">
            <v>1</v>
          </cell>
          <cell r="E1697">
            <v>1</v>
          </cell>
          <cell r="F1697">
            <v>4</v>
          </cell>
          <cell r="G1697">
            <v>4600</v>
          </cell>
          <cell r="H1697">
            <v>1</v>
          </cell>
          <cell r="I1697" t="str">
            <v>P</v>
          </cell>
          <cell r="J1697">
            <v>34</v>
          </cell>
          <cell r="K1697">
            <v>3300</v>
          </cell>
          <cell r="L1697">
            <v>1</v>
          </cell>
          <cell r="M1697">
            <v>1</v>
          </cell>
          <cell r="N1697">
            <v>500000</v>
          </cell>
        </row>
        <row r="1698">
          <cell r="A1698">
            <v>2003</v>
          </cell>
          <cell r="B1698">
            <v>4</v>
          </cell>
          <cell r="C1698" t="str">
            <v>800</v>
          </cell>
          <cell r="D1698">
            <v>1</v>
          </cell>
          <cell r="E1698">
            <v>2</v>
          </cell>
          <cell r="F1698">
            <v>3</v>
          </cell>
          <cell r="G1698">
            <v>4600</v>
          </cell>
          <cell r="H1698">
            <v>7</v>
          </cell>
          <cell r="I1698" t="str">
            <v>I</v>
          </cell>
          <cell r="J1698">
            <v>29</v>
          </cell>
          <cell r="K1698">
            <v>3300</v>
          </cell>
          <cell r="L1698">
            <v>1</v>
          </cell>
          <cell r="M1698">
            <v>1</v>
          </cell>
          <cell r="N1698">
            <v>3000000</v>
          </cell>
        </row>
        <row r="1699">
          <cell r="A1699">
            <v>2003</v>
          </cell>
          <cell r="B1699">
            <v>4</v>
          </cell>
          <cell r="C1699" t="str">
            <v>800</v>
          </cell>
          <cell r="D1699">
            <v>1</v>
          </cell>
          <cell r="E1699">
            <v>2</v>
          </cell>
          <cell r="F1699">
            <v>3</v>
          </cell>
          <cell r="G1699">
            <v>4600</v>
          </cell>
          <cell r="H1699">
            <v>7</v>
          </cell>
          <cell r="I1699" t="str">
            <v>P</v>
          </cell>
          <cell r="J1699">
            <v>1</v>
          </cell>
          <cell r="K1699">
            <v>1103</v>
          </cell>
          <cell r="L1699">
            <v>1</v>
          </cell>
          <cell r="M1699">
            <v>1</v>
          </cell>
          <cell r="N1699">
            <v>3127161</v>
          </cell>
        </row>
        <row r="1700">
          <cell r="A1700">
            <v>2003</v>
          </cell>
          <cell r="B1700">
            <v>4</v>
          </cell>
          <cell r="C1700" t="str">
            <v>800</v>
          </cell>
          <cell r="D1700">
            <v>1</v>
          </cell>
          <cell r="E1700">
            <v>2</v>
          </cell>
          <cell r="F1700">
            <v>3</v>
          </cell>
          <cell r="G1700">
            <v>4600</v>
          </cell>
          <cell r="H1700">
            <v>7</v>
          </cell>
          <cell r="I1700" t="str">
            <v>P</v>
          </cell>
          <cell r="J1700">
            <v>1</v>
          </cell>
          <cell r="K1700">
            <v>1201</v>
          </cell>
          <cell r="L1700">
            <v>1</v>
          </cell>
          <cell r="M1700">
            <v>1</v>
          </cell>
          <cell r="N1700">
            <v>2666294</v>
          </cell>
        </row>
        <row r="1701">
          <cell r="A1701">
            <v>2003</v>
          </cell>
          <cell r="B1701">
            <v>4</v>
          </cell>
          <cell r="C1701" t="str">
            <v>800</v>
          </cell>
          <cell r="D1701">
            <v>1</v>
          </cell>
          <cell r="E1701">
            <v>2</v>
          </cell>
          <cell r="F1701">
            <v>3</v>
          </cell>
          <cell r="G1701">
            <v>4600</v>
          </cell>
          <cell r="H1701">
            <v>7</v>
          </cell>
          <cell r="I1701" t="str">
            <v>P</v>
          </cell>
          <cell r="J1701">
            <v>1</v>
          </cell>
          <cell r="K1701">
            <v>1305</v>
          </cell>
          <cell r="L1701">
            <v>1</v>
          </cell>
          <cell r="M1701">
            <v>1</v>
          </cell>
          <cell r="N1701">
            <v>86867</v>
          </cell>
        </row>
        <row r="1702">
          <cell r="A1702">
            <v>2003</v>
          </cell>
          <cell r="B1702">
            <v>4</v>
          </cell>
          <cell r="C1702" t="str">
            <v>800</v>
          </cell>
          <cell r="D1702">
            <v>1</v>
          </cell>
          <cell r="E1702">
            <v>2</v>
          </cell>
          <cell r="F1702">
            <v>3</v>
          </cell>
          <cell r="G1702">
            <v>4600</v>
          </cell>
          <cell r="H1702">
            <v>7</v>
          </cell>
          <cell r="I1702" t="str">
            <v>P</v>
          </cell>
          <cell r="J1702">
            <v>1</v>
          </cell>
          <cell r="K1702">
            <v>1306</v>
          </cell>
          <cell r="L1702">
            <v>1</v>
          </cell>
          <cell r="M1702">
            <v>1</v>
          </cell>
          <cell r="N1702">
            <v>643718</v>
          </cell>
        </row>
        <row r="1703">
          <cell r="A1703">
            <v>2003</v>
          </cell>
          <cell r="B1703">
            <v>4</v>
          </cell>
          <cell r="C1703" t="str">
            <v>800</v>
          </cell>
          <cell r="D1703">
            <v>1</v>
          </cell>
          <cell r="E1703">
            <v>2</v>
          </cell>
          <cell r="F1703">
            <v>3</v>
          </cell>
          <cell r="G1703">
            <v>4600</v>
          </cell>
          <cell r="H1703">
            <v>7</v>
          </cell>
          <cell r="I1703" t="str">
            <v>P</v>
          </cell>
          <cell r="J1703">
            <v>1</v>
          </cell>
          <cell r="K1703">
            <v>1507</v>
          </cell>
          <cell r="L1703">
            <v>1</v>
          </cell>
          <cell r="M1703">
            <v>1</v>
          </cell>
          <cell r="N1703">
            <v>70164</v>
          </cell>
        </row>
        <row r="1704">
          <cell r="A1704">
            <v>2003</v>
          </cell>
          <cell r="B1704">
            <v>4</v>
          </cell>
          <cell r="C1704" t="str">
            <v>800</v>
          </cell>
          <cell r="D1704">
            <v>1</v>
          </cell>
          <cell r="E1704">
            <v>2</v>
          </cell>
          <cell r="F1704">
            <v>3</v>
          </cell>
          <cell r="G1704">
            <v>4600</v>
          </cell>
          <cell r="H1704">
            <v>7</v>
          </cell>
          <cell r="I1704" t="str">
            <v>P</v>
          </cell>
          <cell r="J1704">
            <v>1</v>
          </cell>
          <cell r="K1704">
            <v>1508</v>
          </cell>
          <cell r="L1704">
            <v>1</v>
          </cell>
          <cell r="M1704">
            <v>1</v>
          </cell>
          <cell r="N1704">
            <v>62545</v>
          </cell>
        </row>
        <row r="1705">
          <cell r="A1705">
            <v>2003</v>
          </cell>
          <cell r="B1705">
            <v>4</v>
          </cell>
          <cell r="C1705" t="str">
            <v>800</v>
          </cell>
          <cell r="D1705">
            <v>1</v>
          </cell>
          <cell r="E1705">
            <v>2</v>
          </cell>
          <cell r="F1705">
            <v>3</v>
          </cell>
          <cell r="G1705">
            <v>4600</v>
          </cell>
          <cell r="H1705">
            <v>7</v>
          </cell>
          <cell r="I1705" t="str">
            <v>P</v>
          </cell>
          <cell r="J1705">
            <v>1</v>
          </cell>
          <cell r="K1705">
            <v>1509</v>
          </cell>
          <cell r="L1705">
            <v>1</v>
          </cell>
          <cell r="M1705">
            <v>1</v>
          </cell>
          <cell r="N1705">
            <v>9051792</v>
          </cell>
        </row>
        <row r="1706">
          <cell r="A1706">
            <v>2003</v>
          </cell>
          <cell r="B1706">
            <v>4</v>
          </cell>
          <cell r="C1706" t="str">
            <v>800</v>
          </cell>
          <cell r="D1706">
            <v>1</v>
          </cell>
          <cell r="E1706">
            <v>2</v>
          </cell>
          <cell r="F1706">
            <v>3</v>
          </cell>
          <cell r="G1706">
            <v>4600</v>
          </cell>
          <cell r="H1706">
            <v>7</v>
          </cell>
          <cell r="I1706" t="str">
            <v>P</v>
          </cell>
          <cell r="J1706">
            <v>1</v>
          </cell>
          <cell r="K1706">
            <v>1511</v>
          </cell>
          <cell r="L1706">
            <v>1</v>
          </cell>
          <cell r="M1706">
            <v>1</v>
          </cell>
          <cell r="N1706">
            <v>85248</v>
          </cell>
        </row>
        <row r="1707">
          <cell r="A1707">
            <v>2003</v>
          </cell>
          <cell r="B1707">
            <v>4</v>
          </cell>
          <cell r="C1707" t="str">
            <v>800</v>
          </cell>
          <cell r="D1707">
            <v>1</v>
          </cell>
          <cell r="E1707">
            <v>2</v>
          </cell>
          <cell r="F1707">
            <v>3</v>
          </cell>
          <cell r="G1707">
            <v>4600</v>
          </cell>
          <cell r="H1707">
            <v>7</v>
          </cell>
          <cell r="I1707" t="str">
            <v>P</v>
          </cell>
          <cell r="J1707">
            <v>35</v>
          </cell>
          <cell r="K1707">
            <v>2100</v>
          </cell>
          <cell r="L1707">
            <v>1</v>
          </cell>
          <cell r="M1707">
            <v>1</v>
          </cell>
          <cell r="N1707">
            <v>338066</v>
          </cell>
        </row>
        <row r="1708">
          <cell r="A1708">
            <v>2003</v>
          </cell>
          <cell r="B1708">
            <v>4</v>
          </cell>
          <cell r="C1708" t="str">
            <v>800</v>
          </cell>
          <cell r="D1708">
            <v>1</v>
          </cell>
          <cell r="E1708">
            <v>2</v>
          </cell>
          <cell r="F1708">
            <v>3</v>
          </cell>
          <cell r="G1708">
            <v>4600</v>
          </cell>
          <cell r="H1708">
            <v>7</v>
          </cell>
          <cell r="I1708" t="str">
            <v>P</v>
          </cell>
          <cell r="J1708">
            <v>35</v>
          </cell>
          <cell r="K1708">
            <v>2200</v>
          </cell>
          <cell r="L1708">
            <v>1</v>
          </cell>
          <cell r="M1708">
            <v>1</v>
          </cell>
          <cell r="N1708">
            <v>478800</v>
          </cell>
        </row>
        <row r="1709">
          <cell r="A1709">
            <v>2003</v>
          </cell>
          <cell r="B1709">
            <v>4</v>
          </cell>
          <cell r="C1709" t="str">
            <v>800</v>
          </cell>
          <cell r="D1709">
            <v>1</v>
          </cell>
          <cell r="E1709">
            <v>2</v>
          </cell>
          <cell r="F1709">
            <v>3</v>
          </cell>
          <cell r="G1709">
            <v>4600</v>
          </cell>
          <cell r="H1709">
            <v>7</v>
          </cell>
          <cell r="I1709" t="str">
            <v>P</v>
          </cell>
          <cell r="J1709">
            <v>35</v>
          </cell>
          <cell r="K1709">
            <v>2300</v>
          </cell>
          <cell r="L1709">
            <v>1</v>
          </cell>
          <cell r="M1709">
            <v>1</v>
          </cell>
          <cell r="N1709">
            <v>161064</v>
          </cell>
        </row>
        <row r="1710">
          <cell r="A1710">
            <v>2003</v>
          </cell>
          <cell r="B1710">
            <v>4</v>
          </cell>
          <cell r="C1710" t="str">
            <v>800</v>
          </cell>
          <cell r="D1710">
            <v>1</v>
          </cell>
          <cell r="E1710">
            <v>2</v>
          </cell>
          <cell r="F1710">
            <v>3</v>
          </cell>
          <cell r="G1710">
            <v>4600</v>
          </cell>
          <cell r="H1710">
            <v>7</v>
          </cell>
          <cell r="I1710" t="str">
            <v>P</v>
          </cell>
          <cell r="J1710">
            <v>35</v>
          </cell>
          <cell r="K1710">
            <v>2400</v>
          </cell>
          <cell r="L1710">
            <v>1</v>
          </cell>
          <cell r="M1710">
            <v>1</v>
          </cell>
          <cell r="N1710">
            <v>2159</v>
          </cell>
        </row>
        <row r="1711">
          <cell r="A1711">
            <v>2003</v>
          </cell>
          <cell r="B1711">
            <v>4</v>
          </cell>
          <cell r="C1711" t="str">
            <v>800</v>
          </cell>
          <cell r="D1711">
            <v>1</v>
          </cell>
          <cell r="E1711">
            <v>2</v>
          </cell>
          <cell r="F1711">
            <v>3</v>
          </cell>
          <cell r="G1711">
            <v>4600</v>
          </cell>
          <cell r="H1711">
            <v>7</v>
          </cell>
          <cell r="I1711" t="str">
            <v>P</v>
          </cell>
          <cell r="J1711">
            <v>35</v>
          </cell>
          <cell r="K1711">
            <v>2500</v>
          </cell>
          <cell r="L1711">
            <v>1</v>
          </cell>
          <cell r="M1711">
            <v>1</v>
          </cell>
          <cell r="N1711">
            <v>1608</v>
          </cell>
        </row>
        <row r="1712">
          <cell r="A1712">
            <v>2003</v>
          </cell>
          <cell r="B1712">
            <v>4</v>
          </cell>
          <cell r="C1712" t="str">
            <v>800</v>
          </cell>
          <cell r="D1712">
            <v>1</v>
          </cell>
          <cell r="E1712">
            <v>2</v>
          </cell>
          <cell r="F1712">
            <v>3</v>
          </cell>
          <cell r="G1712">
            <v>4600</v>
          </cell>
          <cell r="H1712">
            <v>7</v>
          </cell>
          <cell r="I1712" t="str">
            <v>P</v>
          </cell>
          <cell r="J1712">
            <v>35</v>
          </cell>
          <cell r="K1712">
            <v>2600</v>
          </cell>
          <cell r="L1712">
            <v>1</v>
          </cell>
          <cell r="M1712">
            <v>1</v>
          </cell>
          <cell r="N1712">
            <v>23000</v>
          </cell>
        </row>
        <row r="1713">
          <cell r="A1713">
            <v>2003</v>
          </cell>
          <cell r="B1713">
            <v>4</v>
          </cell>
          <cell r="C1713" t="str">
            <v>800</v>
          </cell>
          <cell r="D1713">
            <v>1</v>
          </cell>
          <cell r="E1713">
            <v>2</v>
          </cell>
          <cell r="F1713">
            <v>3</v>
          </cell>
          <cell r="G1713">
            <v>4600</v>
          </cell>
          <cell r="H1713">
            <v>7</v>
          </cell>
          <cell r="I1713" t="str">
            <v>P</v>
          </cell>
          <cell r="J1713">
            <v>35</v>
          </cell>
          <cell r="K1713">
            <v>2700</v>
          </cell>
          <cell r="L1713">
            <v>1</v>
          </cell>
          <cell r="M1713">
            <v>1</v>
          </cell>
          <cell r="N1713">
            <v>270</v>
          </cell>
        </row>
        <row r="1714">
          <cell r="A1714">
            <v>2003</v>
          </cell>
          <cell r="B1714">
            <v>4</v>
          </cell>
          <cell r="C1714" t="str">
            <v>800</v>
          </cell>
          <cell r="D1714">
            <v>1</v>
          </cell>
          <cell r="E1714">
            <v>2</v>
          </cell>
          <cell r="F1714">
            <v>3</v>
          </cell>
          <cell r="G1714">
            <v>4600</v>
          </cell>
          <cell r="H1714">
            <v>7</v>
          </cell>
          <cell r="I1714" t="str">
            <v>P</v>
          </cell>
          <cell r="J1714">
            <v>35</v>
          </cell>
          <cell r="K1714">
            <v>3100</v>
          </cell>
          <cell r="L1714">
            <v>1</v>
          </cell>
          <cell r="M1714">
            <v>1</v>
          </cell>
          <cell r="N1714">
            <v>290684</v>
          </cell>
        </row>
        <row r="1715">
          <cell r="A1715">
            <v>2003</v>
          </cell>
          <cell r="B1715">
            <v>4</v>
          </cell>
          <cell r="C1715" t="str">
            <v>800</v>
          </cell>
          <cell r="D1715">
            <v>1</v>
          </cell>
          <cell r="E1715">
            <v>2</v>
          </cell>
          <cell r="F1715">
            <v>3</v>
          </cell>
          <cell r="G1715">
            <v>4600</v>
          </cell>
          <cell r="H1715">
            <v>7</v>
          </cell>
          <cell r="I1715" t="str">
            <v>P</v>
          </cell>
          <cell r="J1715">
            <v>35</v>
          </cell>
          <cell r="K1715">
            <v>3400</v>
          </cell>
          <cell r="L1715">
            <v>1</v>
          </cell>
          <cell r="M1715">
            <v>1</v>
          </cell>
          <cell r="N1715">
            <v>243105</v>
          </cell>
        </row>
        <row r="1716">
          <cell r="A1716">
            <v>2003</v>
          </cell>
          <cell r="B1716">
            <v>4</v>
          </cell>
          <cell r="C1716" t="str">
            <v>800</v>
          </cell>
          <cell r="D1716">
            <v>1</v>
          </cell>
          <cell r="E1716">
            <v>2</v>
          </cell>
          <cell r="F1716">
            <v>3</v>
          </cell>
          <cell r="G1716">
            <v>4600</v>
          </cell>
          <cell r="H1716">
            <v>7</v>
          </cell>
          <cell r="I1716" t="str">
            <v>P</v>
          </cell>
          <cell r="J1716">
            <v>35</v>
          </cell>
          <cell r="K1716">
            <v>3500</v>
          </cell>
          <cell r="L1716">
            <v>1</v>
          </cell>
          <cell r="M1716">
            <v>1</v>
          </cell>
          <cell r="N1716">
            <v>14707</v>
          </cell>
        </row>
        <row r="1717">
          <cell r="A1717">
            <v>2003</v>
          </cell>
          <cell r="B1717">
            <v>4</v>
          </cell>
          <cell r="C1717" t="str">
            <v>800</v>
          </cell>
          <cell r="D1717">
            <v>1</v>
          </cell>
          <cell r="E1717">
            <v>2</v>
          </cell>
          <cell r="F1717">
            <v>3</v>
          </cell>
          <cell r="G1717">
            <v>4600</v>
          </cell>
          <cell r="H1717">
            <v>7</v>
          </cell>
          <cell r="I1717" t="str">
            <v>P</v>
          </cell>
          <cell r="J1717">
            <v>35</v>
          </cell>
          <cell r="K1717">
            <v>3600</v>
          </cell>
          <cell r="L1717">
            <v>1</v>
          </cell>
          <cell r="M1717">
            <v>1</v>
          </cell>
          <cell r="N1717">
            <v>158320</v>
          </cell>
        </row>
        <row r="1718">
          <cell r="A1718">
            <v>2003</v>
          </cell>
          <cell r="B1718">
            <v>4</v>
          </cell>
          <cell r="C1718" t="str">
            <v>800</v>
          </cell>
          <cell r="D1718">
            <v>1</v>
          </cell>
          <cell r="E1718">
            <v>2</v>
          </cell>
          <cell r="F1718">
            <v>3</v>
          </cell>
          <cell r="G1718">
            <v>4600</v>
          </cell>
          <cell r="H1718">
            <v>7</v>
          </cell>
          <cell r="I1718" t="str">
            <v>P</v>
          </cell>
          <cell r="J1718">
            <v>35</v>
          </cell>
          <cell r="K1718">
            <v>3800</v>
          </cell>
          <cell r="L1718">
            <v>1</v>
          </cell>
          <cell r="M1718">
            <v>1</v>
          </cell>
          <cell r="N1718">
            <v>626782</v>
          </cell>
        </row>
        <row r="1719">
          <cell r="A1719">
            <v>2003</v>
          </cell>
          <cell r="B1719">
            <v>4</v>
          </cell>
          <cell r="C1719" t="str">
            <v>810</v>
          </cell>
          <cell r="D1719">
            <v>1</v>
          </cell>
          <cell r="E1719">
            <v>2</v>
          </cell>
          <cell r="F1719">
            <v>3</v>
          </cell>
          <cell r="G1719">
            <v>4600</v>
          </cell>
          <cell r="H1719">
            <v>7</v>
          </cell>
          <cell r="I1719" t="str">
            <v>I</v>
          </cell>
          <cell r="J1719">
            <v>30</v>
          </cell>
          <cell r="K1719">
            <v>3300</v>
          </cell>
          <cell r="L1719">
            <v>1</v>
          </cell>
          <cell r="M1719">
            <v>1</v>
          </cell>
          <cell r="N1719">
            <v>1221764</v>
          </cell>
        </row>
        <row r="1720">
          <cell r="A1720">
            <v>2003</v>
          </cell>
          <cell r="B1720">
            <v>4</v>
          </cell>
          <cell r="C1720" t="str">
            <v>810</v>
          </cell>
          <cell r="D1720">
            <v>1</v>
          </cell>
          <cell r="E1720">
            <v>2</v>
          </cell>
          <cell r="F1720">
            <v>3</v>
          </cell>
          <cell r="G1720">
            <v>4600</v>
          </cell>
          <cell r="H1720">
            <v>7</v>
          </cell>
          <cell r="I1720" t="str">
            <v>I</v>
          </cell>
          <cell r="J1720">
            <v>30</v>
          </cell>
          <cell r="K1720">
            <v>3400</v>
          </cell>
          <cell r="L1720">
            <v>1</v>
          </cell>
          <cell r="M1720">
            <v>1</v>
          </cell>
          <cell r="N1720">
            <v>4386121</v>
          </cell>
        </row>
        <row r="1721">
          <cell r="A1721">
            <v>2003</v>
          </cell>
          <cell r="B1721">
            <v>4</v>
          </cell>
          <cell r="C1721" t="str">
            <v>810</v>
          </cell>
          <cell r="D1721">
            <v>1</v>
          </cell>
          <cell r="E1721">
            <v>2</v>
          </cell>
          <cell r="F1721">
            <v>3</v>
          </cell>
          <cell r="G1721">
            <v>4600</v>
          </cell>
          <cell r="H1721">
            <v>7</v>
          </cell>
          <cell r="I1721" t="str">
            <v>I</v>
          </cell>
          <cell r="J1721">
            <v>30</v>
          </cell>
          <cell r="K1721">
            <v>3600</v>
          </cell>
          <cell r="L1721">
            <v>1</v>
          </cell>
          <cell r="M1721">
            <v>1</v>
          </cell>
          <cell r="N1721">
            <v>164066</v>
          </cell>
        </row>
        <row r="1722">
          <cell r="A1722">
            <v>2003</v>
          </cell>
          <cell r="B1722">
            <v>4</v>
          </cell>
          <cell r="C1722" t="str">
            <v>810</v>
          </cell>
          <cell r="D1722">
            <v>1</v>
          </cell>
          <cell r="E1722">
            <v>2</v>
          </cell>
          <cell r="F1722">
            <v>3</v>
          </cell>
          <cell r="G1722">
            <v>4600</v>
          </cell>
          <cell r="H1722">
            <v>7</v>
          </cell>
          <cell r="I1722" t="str">
            <v>I</v>
          </cell>
          <cell r="J1722">
            <v>30</v>
          </cell>
          <cell r="K1722">
            <v>5200</v>
          </cell>
          <cell r="L1722">
            <v>2</v>
          </cell>
          <cell r="M1722">
            <v>1</v>
          </cell>
          <cell r="N1722">
            <v>1228049</v>
          </cell>
        </row>
        <row r="1723">
          <cell r="A1723">
            <v>2003</v>
          </cell>
          <cell r="B1723">
            <v>4</v>
          </cell>
          <cell r="C1723" t="str">
            <v>810</v>
          </cell>
          <cell r="D1723">
            <v>1</v>
          </cell>
          <cell r="E1723">
            <v>2</v>
          </cell>
          <cell r="F1723">
            <v>3</v>
          </cell>
          <cell r="G1723">
            <v>4600</v>
          </cell>
          <cell r="H1723">
            <v>7</v>
          </cell>
          <cell r="I1723" t="str">
            <v>P</v>
          </cell>
          <cell r="J1723">
            <v>1</v>
          </cell>
          <cell r="K1723">
            <v>1103</v>
          </cell>
          <cell r="L1723">
            <v>1</v>
          </cell>
          <cell r="M1723">
            <v>1</v>
          </cell>
          <cell r="N1723">
            <v>26999898</v>
          </cell>
        </row>
        <row r="1724">
          <cell r="A1724">
            <v>2003</v>
          </cell>
          <cell r="B1724">
            <v>4</v>
          </cell>
          <cell r="C1724" t="str">
            <v>810</v>
          </cell>
          <cell r="D1724">
            <v>1</v>
          </cell>
          <cell r="E1724">
            <v>2</v>
          </cell>
          <cell r="F1724">
            <v>3</v>
          </cell>
          <cell r="G1724">
            <v>4600</v>
          </cell>
          <cell r="H1724">
            <v>7</v>
          </cell>
          <cell r="I1724" t="str">
            <v>P</v>
          </cell>
          <cell r="J1724">
            <v>1</v>
          </cell>
          <cell r="K1724">
            <v>1201</v>
          </cell>
          <cell r="L1724">
            <v>1</v>
          </cell>
          <cell r="M1724">
            <v>1</v>
          </cell>
          <cell r="N1724">
            <v>55038957</v>
          </cell>
        </row>
        <row r="1725">
          <cell r="A1725">
            <v>2003</v>
          </cell>
          <cell r="B1725">
            <v>4</v>
          </cell>
          <cell r="C1725" t="str">
            <v>810</v>
          </cell>
          <cell r="D1725">
            <v>1</v>
          </cell>
          <cell r="E1725">
            <v>2</v>
          </cell>
          <cell r="F1725">
            <v>3</v>
          </cell>
          <cell r="G1725">
            <v>4600</v>
          </cell>
          <cell r="H1725">
            <v>7</v>
          </cell>
          <cell r="I1725" t="str">
            <v>P</v>
          </cell>
          <cell r="J1725">
            <v>1</v>
          </cell>
          <cell r="K1725">
            <v>1301</v>
          </cell>
          <cell r="L1725">
            <v>1</v>
          </cell>
          <cell r="M1725">
            <v>1</v>
          </cell>
          <cell r="N1725">
            <v>3925700</v>
          </cell>
        </row>
        <row r="1726">
          <cell r="A1726">
            <v>2003</v>
          </cell>
          <cell r="B1726">
            <v>4</v>
          </cell>
          <cell r="C1726" t="str">
            <v>810</v>
          </cell>
          <cell r="D1726">
            <v>1</v>
          </cell>
          <cell r="E1726">
            <v>2</v>
          </cell>
          <cell r="F1726">
            <v>3</v>
          </cell>
          <cell r="G1726">
            <v>4600</v>
          </cell>
          <cell r="H1726">
            <v>7</v>
          </cell>
          <cell r="I1726" t="str">
            <v>P</v>
          </cell>
          <cell r="J1726">
            <v>1</v>
          </cell>
          <cell r="K1726">
            <v>1305</v>
          </cell>
          <cell r="L1726">
            <v>1</v>
          </cell>
          <cell r="M1726">
            <v>1</v>
          </cell>
          <cell r="N1726">
            <v>749997</v>
          </cell>
        </row>
        <row r="1727">
          <cell r="A1727">
            <v>2003</v>
          </cell>
          <cell r="B1727">
            <v>4</v>
          </cell>
          <cell r="C1727" t="str">
            <v>810</v>
          </cell>
          <cell r="D1727">
            <v>1</v>
          </cell>
          <cell r="E1727">
            <v>2</v>
          </cell>
          <cell r="F1727">
            <v>3</v>
          </cell>
          <cell r="G1727">
            <v>4600</v>
          </cell>
          <cell r="H1727">
            <v>7</v>
          </cell>
          <cell r="I1727" t="str">
            <v>P</v>
          </cell>
          <cell r="J1727">
            <v>1</v>
          </cell>
          <cell r="K1727">
            <v>1306</v>
          </cell>
          <cell r="L1727">
            <v>1</v>
          </cell>
          <cell r="M1727">
            <v>1</v>
          </cell>
          <cell r="N1727">
            <v>7684846</v>
          </cell>
        </row>
        <row r="1728">
          <cell r="A1728">
            <v>2003</v>
          </cell>
          <cell r="B1728">
            <v>4</v>
          </cell>
          <cell r="C1728" t="str">
            <v>810</v>
          </cell>
          <cell r="D1728">
            <v>1</v>
          </cell>
          <cell r="E1728">
            <v>2</v>
          </cell>
          <cell r="F1728">
            <v>3</v>
          </cell>
          <cell r="G1728">
            <v>4600</v>
          </cell>
          <cell r="H1728">
            <v>7</v>
          </cell>
          <cell r="I1728" t="str">
            <v>P</v>
          </cell>
          <cell r="J1728">
            <v>1</v>
          </cell>
          <cell r="K1728">
            <v>1308</v>
          </cell>
          <cell r="L1728">
            <v>1</v>
          </cell>
          <cell r="M1728">
            <v>1</v>
          </cell>
          <cell r="N1728">
            <v>2000000</v>
          </cell>
        </row>
        <row r="1729">
          <cell r="A1729">
            <v>2003</v>
          </cell>
          <cell r="B1729">
            <v>4</v>
          </cell>
          <cell r="C1729" t="str">
            <v>810</v>
          </cell>
          <cell r="D1729">
            <v>1</v>
          </cell>
          <cell r="E1729">
            <v>2</v>
          </cell>
          <cell r="F1729">
            <v>3</v>
          </cell>
          <cell r="G1729">
            <v>4600</v>
          </cell>
          <cell r="H1729">
            <v>7</v>
          </cell>
          <cell r="I1729" t="str">
            <v>P</v>
          </cell>
          <cell r="J1729">
            <v>1</v>
          </cell>
          <cell r="K1729">
            <v>1401</v>
          </cell>
          <cell r="L1729">
            <v>1</v>
          </cell>
          <cell r="M1729">
            <v>1</v>
          </cell>
          <cell r="N1729">
            <v>89190300</v>
          </cell>
        </row>
        <row r="1730">
          <cell r="A1730">
            <v>2003</v>
          </cell>
          <cell r="B1730">
            <v>4</v>
          </cell>
          <cell r="C1730" t="str">
            <v>810</v>
          </cell>
          <cell r="D1730">
            <v>1</v>
          </cell>
          <cell r="E1730">
            <v>2</v>
          </cell>
          <cell r="F1730">
            <v>3</v>
          </cell>
          <cell r="G1730">
            <v>4600</v>
          </cell>
          <cell r="H1730">
            <v>7</v>
          </cell>
          <cell r="I1730" t="str">
            <v>P</v>
          </cell>
          <cell r="J1730">
            <v>1</v>
          </cell>
          <cell r="K1730">
            <v>1403</v>
          </cell>
          <cell r="L1730">
            <v>1</v>
          </cell>
          <cell r="M1730">
            <v>1</v>
          </cell>
          <cell r="N1730">
            <v>35064824</v>
          </cell>
        </row>
        <row r="1731">
          <cell r="A1731">
            <v>2003</v>
          </cell>
          <cell r="B1731">
            <v>4</v>
          </cell>
          <cell r="C1731" t="str">
            <v>810</v>
          </cell>
          <cell r="D1731">
            <v>1</v>
          </cell>
          <cell r="E1731">
            <v>2</v>
          </cell>
          <cell r="F1731">
            <v>3</v>
          </cell>
          <cell r="G1731">
            <v>4600</v>
          </cell>
          <cell r="H1731">
            <v>7</v>
          </cell>
          <cell r="I1731" t="str">
            <v>P</v>
          </cell>
          <cell r="J1731">
            <v>1</v>
          </cell>
          <cell r="K1731">
            <v>1404</v>
          </cell>
          <cell r="L1731">
            <v>1</v>
          </cell>
          <cell r="M1731">
            <v>1</v>
          </cell>
          <cell r="N1731">
            <v>30108079</v>
          </cell>
        </row>
        <row r="1732">
          <cell r="A1732">
            <v>2003</v>
          </cell>
          <cell r="B1732">
            <v>4</v>
          </cell>
          <cell r="C1732" t="str">
            <v>810</v>
          </cell>
          <cell r="D1732">
            <v>1</v>
          </cell>
          <cell r="E1732">
            <v>2</v>
          </cell>
          <cell r="F1732">
            <v>3</v>
          </cell>
          <cell r="G1732">
            <v>4600</v>
          </cell>
          <cell r="H1732">
            <v>7</v>
          </cell>
          <cell r="I1732" t="str">
            <v>P</v>
          </cell>
          <cell r="J1732">
            <v>1</v>
          </cell>
          <cell r="K1732">
            <v>1406</v>
          </cell>
          <cell r="L1732">
            <v>1</v>
          </cell>
          <cell r="M1732">
            <v>1</v>
          </cell>
          <cell r="N1732">
            <v>29767254</v>
          </cell>
        </row>
        <row r="1733">
          <cell r="A1733">
            <v>2003</v>
          </cell>
          <cell r="B1733">
            <v>4</v>
          </cell>
          <cell r="C1733" t="str">
            <v>810</v>
          </cell>
          <cell r="D1733">
            <v>1</v>
          </cell>
          <cell r="E1733">
            <v>2</v>
          </cell>
          <cell r="F1733">
            <v>3</v>
          </cell>
          <cell r="G1733">
            <v>4600</v>
          </cell>
          <cell r="H1733">
            <v>7</v>
          </cell>
          <cell r="I1733" t="str">
            <v>P</v>
          </cell>
          <cell r="J1733">
            <v>1</v>
          </cell>
          <cell r="K1733">
            <v>1407</v>
          </cell>
          <cell r="L1733">
            <v>1</v>
          </cell>
          <cell r="M1733">
            <v>1</v>
          </cell>
          <cell r="N1733">
            <v>102025531</v>
          </cell>
        </row>
        <row r="1734">
          <cell r="A1734">
            <v>2003</v>
          </cell>
          <cell r="B1734">
            <v>4</v>
          </cell>
          <cell r="C1734" t="str">
            <v>810</v>
          </cell>
          <cell r="D1734">
            <v>1</v>
          </cell>
          <cell r="E1734">
            <v>2</v>
          </cell>
          <cell r="F1734">
            <v>3</v>
          </cell>
          <cell r="G1734">
            <v>4600</v>
          </cell>
          <cell r="H1734">
            <v>7</v>
          </cell>
          <cell r="I1734" t="str">
            <v>P</v>
          </cell>
          <cell r="J1734">
            <v>1</v>
          </cell>
          <cell r="K1734">
            <v>1408</v>
          </cell>
          <cell r="L1734">
            <v>1</v>
          </cell>
          <cell r="M1734">
            <v>1</v>
          </cell>
          <cell r="N1734">
            <v>2065909</v>
          </cell>
        </row>
        <row r="1735">
          <cell r="A1735">
            <v>2003</v>
          </cell>
          <cell r="B1735">
            <v>4</v>
          </cell>
          <cell r="C1735" t="str">
            <v>810</v>
          </cell>
          <cell r="D1735">
            <v>1</v>
          </cell>
          <cell r="E1735">
            <v>2</v>
          </cell>
          <cell r="F1735">
            <v>3</v>
          </cell>
          <cell r="G1735">
            <v>4600</v>
          </cell>
          <cell r="H1735">
            <v>7</v>
          </cell>
          <cell r="I1735" t="str">
            <v>P</v>
          </cell>
          <cell r="J1735">
            <v>1</v>
          </cell>
          <cell r="K1735">
            <v>1507</v>
          </cell>
          <cell r="L1735">
            <v>1</v>
          </cell>
          <cell r="M1735">
            <v>1</v>
          </cell>
          <cell r="N1735">
            <v>54467016</v>
          </cell>
        </row>
        <row r="1736">
          <cell r="A1736">
            <v>2003</v>
          </cell>
          <cell r="B1736">
            <v>4</v>
          </cell>
          <cell r="C1736" t="str">
            <v>810</v>
          </cell>
          <cell r="D1736">
            <v>1</v>
          </cell>
          <cell r="E1736">
            <v>2</v>
          </cell>
          <cell r="F1736">
            <v>3</v>
          </cell>
          <cell r="G1736">
            <v>4600</v>
          </cell>
          <cell r="H1736">
            <v>7</v>
          </cell>
          <cell r="I1736" t="str">
            <v>P</v>
          </cell>
          <cell r="J1736">
            <v>1</v>
          </cell>
          <cell r="K1736">
            <v>1508</v>
          </cell>
          <cell r="L1736">
            <v>1</v>
          </cell>
          <cell r="M1736">
            <v>1</v>
          </cell>
          <cell r="N1736">
            <v>540002</v>
          </cell>
        </row>
        <row r="1737">
          <cell r="A1737">
            <v>2003</v>
          </cell>
          <cell r="B1737">
            <v>4</v>
          </cell>
          <cell r="C1737" t="str">
            <v>810</v>
          </cell>
          <cell r="D1737">
            <v>1</v>
          </cell>
          <cell r="E1737">
            <v>2</v>
          </cell>
          <cell r="F1737">
            <v>3</v>
          </cell>
          <cell r="G1737">
            <v>4600</v>
          </cell>
          <cell r="H1737">
            <v>7</v>
          </cell>
          <cell r="I1737" t="str">
            <v>P</v>
          </cell>
          <cell r="J1737">
            <v>1</v>
          </cell>
          <cell r="K1737">
            <v>1509</v>
          </cell>
          <cell r="L1737">
            <v>1</v>
          </cell>
          <cell r="M1737">
            <v>1</v>
          </cell>
          <cell r="N1737">
            <v>23621529</v>
          </cell>
        </row>
        <row r="1738">
          <cell r="A1738">
            <v>2003</v>
          </cell>
          <cell r="B1738">
            <v>4</v>
          </cell>
          <cell r="C1738" t="str">
            <v>810</v>
          </cell>
          <cell r="D1738">
            <v>1</v>
          </cell>
          <cell r="E1738">
            <v>2</v>
          </cell>
          <cell r="F1738">
            <v>3</v>
          </cell>
          <cell r="G1738">
            <v>4600</v>
          </cell>
          <cell r="H1738">
            <v>7</v>
          </cell>
          <cell r="I1738" t="str">
            <v>P</v>
          </cell>
          <cell r="J1738">
            <v>1</v>
          </cell>
          <cell r="K1738">
            <v>1510</v>
          </cell>
          <cell r="L1738">
            <v>1</v>
          </cell>
          <cell r="M1738">
            <v>1</v>
          </cell>
          <cell r="N1738">
            <v>1538151</v>
          </cell>
        </row>
        <row r="1739">
          <cell r="A1739">
            <v>2003</v>
          </cell>
          <cell r="B1739">
            <v>4</v>
          </cell>
          <cell r="C1739" t="str">
            <v>810</v>
          </cell>
          <cell r="D1739">
            <v>1</v>
          </cell>
          <cell r="E1739">
            <v>2</v>
          </cell>
          <cell r="F1739">
            <v>3</v>
          </cell>
          <cell r="G1739">
            <v>4600</v>
          </cell>
          <cell r="H1739">
            <v>7</v>
          </cell>
          <cell r="I1739" t="str">
            <v>P</v>
          </cell>
          <cell r="J1739">
            <v>1</v>
          </cell>
          <cell r="K1739">
            <v>1511</v>
          </cell>
          <cell r="L1739">
            <v>1</v>
          </cell>
          <cell r="M1739">
            <v>1</v>
          </cell>
          <cell r="N1739">
            <v>1633920</v>
          </cell>
        </row>
        <row r="1740">
          <cell r="A1740">
            <v>2003</v>
          </cell>
          <cell r="B1740">
            <v>4</v>
          </cell>
          <cell r="C1740" t="str">
            <v>810</v>
          </cell>
          <cell r="D1740">
            <v>1</v>
          </cell>
          <cell r="E1740">
            <v>2</v>
          </cell>
          <cell r="F1740">
            <v>3</v>
          </cell>
          <cell r="G1740">
            <v>4600</v>
          </cell>
          <cell r="H1740">
            <v>7</v>
          </cell>
          <cell r="I1740" t="str">
            <v>P</v>
          </cell>
          <cell r="J1740">
            <v>1</v>
          </cell>
          <cell r="K1740">
            <v>1601</v>
          </cell>
          <cell r="L1740">
            <v>1</v>
          </cell>
          <cell r="M1740">
            <v>1</v>
          </cell>
          <cell r="N1740">
            <v>40583858</v>
          </cell>
        </row>
        <row r="1741">
          <cell r="A1741">
            <v>2003</v>
          </cell>
          <cell r="B1741">
            <v>4</v>
          </cell>
          <cell r="C1741" t="str">
            <v>810</v>
          </cell>
          <cell r="D1741">
            <v>1</v>
          </cell>
          <cell r="E1741">
            <v>2</v>
          </cell>
          <cell r="F1741">
            <v>3</v>
          </cell>
          <cell r="G1741">
            <v>4600</v>
          </cell>
          <cell r="H1741">
            <v>7</v>
          </cell>
          <cell r="I1741" t="str">
            <v>P</v>
          </cell>
          <cell r="J1741">
            <v>1</v>
          </cell>
          <cell r="K1741">
            <v>1602</v>
          </cell>
          <cell r="L1741">
            <v>1</v>
          </cell>
          <cell r="M1741">
            <v>1</v>
          </cell>
          <cell r="N1741">
            <v>4161821</v>
          </cell>
        </row>
        <row r="1742">
          <cell r="A1742">
            <v>2003</v>
          </cell>
          <cell r="B1742">
            <v>4</v>
          </cell>
          <cell r="C1742" t="str">
            <v>810</v>
          </cell>
          <cell r="D1742">
            <v>1</v>
          </cell>
          <cell r="E1742">
            <v>2</v>
          </cell>
          <cell r="F1742">
            <v>3</v>
          </cell>
          <cell r="G1742">
            <v>4600</v>
          </cell>
          <cell r="H1742">
            <v>7</v>
          </cell>
          <cell r="I1742" t="str">
            <v>P</v>
          </cell>
          <cell r="J1742">
            <v>1</v>
          </cell>
          <cell r="K1742">
            <v>1801</v>
          </cell>
          <cell r="L1742">
            <v>1</v>
          </cell>
          <cell r="M1742">
            <v>1</v>
          </cell>
          <cell r="N1742">
            <v>76820000</v>
          </cell>
        </row>
        <row r="1743">
          <cell r="A1743">
            <v>2003</v>
          </cell>
          <cell r="B1743">
            <v>4</v>
          </cell>
          <cell r="C1743" t="str">
            <v>810</v>
          </cell>
          <cell r="D1743">
            <v>1</v>
          </cell>
          <cell r="E1743">
            <v>2</v>
          </cell>
          <cell r="F1743">
            <v>3</v>
          </cell>
          <cell r="G1743">
            <v>4600</v>
          </cell>
          <cell r="H1743">
            <v>7</v>
          </cell>
          <cell r="I1743" t="str">
            <v>P</v>
          </cell>
          <cell r="J1743">
            <v>1</v>
          </cell>
          <cell r="K1743">
            <v>1803</v>
          </cell>
          <cell r="L1743">
            <v>1</v>
          </cell>
          <cell r="M1743">
            <v>1</v>
          </cell>
          <cell r="N1743">
            <v>2880000</v>
          </cell>
        </row>
        <row r="1744">
          <cell r="A1744">
            <v>2003</v>
          </cell>
          <cell r="B1744">
            <v>4</v>
          </cell>
          <cell r="C1744" t="str">
            <v>810</v>
          </cell>
          <cell r="D1744">
            <v>1</v>
          </cell>
          <cell r="E1744">
            <v>2</v>
          </cell>
          <cell r="F1744">
            <v>3</v>
          </cell>
          <cell r="G1744">
            <v>4600</v>
          </cell>
          <cell r="H1744">
            <v>7</v>
          </cell>
          <cell r="I1744" t="str">
            <v>P</v>
          </cell>
          <cell r="J1744">
            <v>1</v>
          </cell>
          <cell r="K1744">
            <v>1804</v>
          </cell>
          <cell r="L1744">
            <v>1</v>
          </cell>
          <cell r="M1744">
            <v>1</v>
          </cell>
          <cell r="N1744">
            <v>3390000</v>
          </cell>
        </row>
        <row r="1745">
          <cell r="A1745">
            <v>2003</v>
          </cell>
          <cell r="B1745">
            <v>4</v>
          </cell>
          <cell r="C1745" t="str">
            <v>810</v>
          </cell>
          <cell r="D1745">
            <v>1</v>
          </cell>
          <cell r="E1745">
            <v>2</v>
          </cell>
          <cell r="F1745">
            <v>3</v>
          </cell>
          <cell r="G1745">
            <v>4600</v>
          </cell>
          <cell r="H1745">
            <v>7</v>
          </cell>
          <cell r="I1745" t="str">
            <v>P</v>
          </cell>
          <cell r="J1745">
            <v>1</v>
          </cell>
          <cell r="K1745">
            <v>1805</v>
          </cell>
          <cell r="L1745">
            <v>1</v>
          </cell>
          <cell r="M1745">
            <v>1</v>
          </cell>
          <cell r="N1745">
            <v>1330000</v>
          </cell>
        </row>
        <row r="1746">
          <cell r="A1746">
            <v>2003</v>
          </cell>
          <cell r="B1746">
            <v>4</v>
          </cell>
          <cell r="C1746" t="str">
            <v>810</v>
          </cell>
          <cell r="D1746">
            <v>1</v>
          </cell>
          <cell r="E1746">
            <v>2</v>
          </cell>
          <cell r="F1746">
            <v>3</v>
          </cell>
          <cell r="G1746">
            <v>4600</v>
          </cell>
          <cell r="H1746">
            <v>7</v>
          </cell>
          <cell r="I1746" t="str">
            <v>P</v>
          </cell>
          <cell r="J1746">
            <v>36</v>
          </cell>
          <cell r="K1746">
            <v>2100</v>
          </cell>
          <cell r="L1746">
            <v>1</v>
          </cell>
          <cell r="M1746">
            <v>1</v>
          </cell>
          <cell r="N1746">
            <v>955601</v>
          </cell>
        </row>
        <row r="1747">
          <cell r="A1747">
            <v>2003</v>
          </cell>
          <cell r="B1747">
            <v>4</v>
          </cell>
          <cell r="C1747" t="str">
            <v>810</v>
          </cell>
          <cell r="D1747">
            <v>1</v>
          </cell>
          <cell r="E1747">
            <v>2</v>
          </cell>
          <cell r="F1747">
            <v>3</v>
          </cell>
          <cell r="G1747">
            <v>4600</v>
          </cell>
          <cell r="H1747">
            <v>7</v>
          </cell>
          <cell r="I1747" t="str">
            <v>P</v>
          </cell>
          <cell r="J1747">
            <v>36</v>
          </cell>
          <cell r="K1747">
            <v>2200</v>
          </cell>
          <cell r="L1747">
            <v>1</v>
          </cell>
          <cell r="M1747">
            <v>1</v>
          </cell>
          <cell r="N1747">
            <v>219420</v>
          </cell>
        </row>
        <row r="1748">
          <cell r="A1748">
            <v>2003</v>
          </cell>
          <cell r="B1748">
            <v>4</v>
          </cell>
          <cell r="C1748" t="str">
            <v>810</v>
          </cell>
          <cell r="D1748">
            <v>1</v>
          </cell>
          <cell r="E1748">
            <v>2</v>
          </cell>
          <cell r="F1748">
            <v>3</v>
          </cell>
          <cell r="G1748">
            <v>4600</v>
          </cell>
          <cell r="H1748">
            <v>7</v>
          </cell>
          <cell r="I1748" t="str">
            <v>P</v>
          </cell>
          <cell r="J1748">
            <v>36</v>
          </cell>
          <cell r="K1748">
            <v>2300</v>
          </cell>
          <cell r="L1748">
            <v>1</v>
          </cell>
          <cell r="M1748">
            <v>1</v>
          </cell>
          <cell r="N1748">
            <v>20450</v>
          </cell>
        </row>
        <row r="1749">
          <cell r="A1749">
            <v>2003</v>
          </cell>
          <cell r="B1749">
            <v>4</v>
          </cell>
          <cell r="C1749" t="str">
            <v>810</v>
          </cell>
          <cell r="D1749">
            <v>1</v>
          </cell>
          <cell r="E1749">
            <v>2</v>
          </cell>
          <cell r="F1749">
            <v>3</v>
          </cell>
          <cell r="G1749">
            <v>4600</v>
          </cell>
          <cell r="H1749">
            <v>7</v>
          </cell>
          <cell r="I1749" t="str">
            <v>P</v>
          </cell>
          <cell r="J1749">
            <v>36</v>
          </cell>
          <cell r="K1749">
            <v>2400</v>
          </cell>
          <cell r="L1749">
            <v>1</v>
          </cell>
          <cell r="M1749">
            <v>1</v>
          </cell>
          <cell r="N1749">
            <v>5531</v>
          </cell>
        </row>
        <row r="1750">
          <cell r="A1750">
            <v>2003</v>
          </cell>
          <cell r="B1750">
            <v>4</v>
          </cell>
          <cell r="C1750" t="str">
            <v>810</v>
          </cell>
          <cell r="D1750">
            <v>1</v>
          </cell>
          <cell r="E1750">
            <v>2</v>
          </cell>
          <cell r="F1750">
            <v>3</v>
          </cell>
          <cell r="G1750">
            <v>4600</v>
          </cell>
          <cell r="H1750">
            <v>7</v>
          </cell>
          <cell r="I1750" t="str">
            <v>P</v>
          </cell>
          <cell r="J1750">
            <v>36</v>
          </cell>
          <cell r="K1750">
            <v>2500</v>
          </cell>
          <cell r="L1750">
            <v>1</v>
          </cell>
          <cell r="M1750">
            <v>1</v>
          </cell>
          <cell r="N1750">
            <v>4345</v>
          </cell>
        </row>
        <row r="1751">
          <cell r="A1751">
            <v>2003</v>
          </cell>
          <cell r="B1751">
            <v>4</v>
          </cell>
          <cell r="C1751" t="str">
            <v>810</v>
          </cell>
          <cell r="D1751">
            <v>1</v>
          </cell>
          <cell r="E1751">
            <v>2</v>
          </cell>
          <cell r="F1751">
            <v>3</v>
          </cell>
          <cell r="G1751">
            <v>4600</v>
          </cell>
          <cell r="H1751">
            <v>7</v>
          </cell>
          <cell r="I1751" t="str">
            <v>P</v>
          </cell>
          <cell r="J1751">
            <v>36</v>
          </cell>
          <cell r="K1751">
            <v>3300</v>
          </cell>
          <cell r="L1751">
            <v>1</v>
          </cell>
          <cell r="M1751">
            <v>1</v>
          </cell>
          <cell r="N1751">
            <v>20157448</v>
          </cell>
        </row>
        <row r="1752">
          <cell r="A1752">
            <v>2003</v>
          </cell>
          <cell r="B1752">
            <v>4</v>
          </cell>
          <cell r="C1752" t="str">
            <v>810</v>
          </cell>
          <cell r="D1752">
            <v>1</v>
          </cell>
          <cell r="E1752">
            <v>2</v>
          </cell>
          <cell r="F1752">
            <v>3</v>
          </cell>
          <cell r="G1752">
            <v>4600</v>
          </cell>
          <cell r="H1752">
            <v>7</v>
          </cell>
          <cell r="I1752" t="str">
            <v>P</v>
          </cell>
          <cell r="J1752">
            <v>36</v>
          </cell>
          <cell r="K1752">
            <v>3600</v>
          </cell>
          <cell r="L1752">
            <v>1</v>
          </cell>
          <cell r="M1752">
            <v>1</v>
          </cell>
          <cell r="N1752">
            <v>244000</v>
          </cell>
        </row>
        <row r="1753">
          <cell r="A1753">
            <v>2003</v>
          </cell>
          <cell r="B1753">
            <v>4</v>
          </cell>
          <cell r="C1753" t="str">
            <v>810</v>
          </cell>
          <cell r="D1753">
            <v>1</v>
          </cell>
          <cell r="E1753">
            <v>2</v>
          </cell>
          <cell r="F1753">
            <v>3</v>
          </cell>
          <cell r="G1753">
            <v>4600</v>
          </cell>
          <cell r="H1753">
            <v>7</v>
          </cell>
          <cell r="I1753" t="str">
            <v>P</v>
          </cell>
          <cell r="J1753">
            <v>36</v>
          </cell>
          <cell r="K1753">
            <v>3800</v>
          </cell>
          <cell r="L1753">
            <v>1</v>
          </cell>
          <cell r="M1753">
            <v>1</v>
          </cell>
          <cell r="N1753">
            <v>222025</v>
          </cell>
        </row>
        <row r="1754">
          <cell r="A1754">
            <v>2003</v>
          </cell>
          <cell r="B1754">
            <v>4</v>
          </cell>
          <cell r="C1754" t="str">
            <v>810</v>
          </cell>
          <cell r="D1754">
            <v>1</v>
          </cell>
          <cell r="E1754">
            <v>2</v>
          </cell>
          <cell r="F1754">
            <v>3</v>
          </cell>
          <cell r="G1754">
            <v>4600</v>
          </cell>
          <cell r="H1754">
            <v>7</v>
          </cell>
          <cell r="I1754" t="str">
            <v>P</v>
          </cell>
          <cell r="J1754">
            <v>36</v>
          </cell>
          <cell r="K1754">
            <v>7500</v>
          </cell>
          <cell r="L1754">
            <v>1</v>
          </cell>
          <cell r="M1754">
            <v>1</v>
          </cell>
          <cell r="N1754">
            <v>1750000</v>
          </cell>
        </row>
        <row r="1755">
          <cell r="A1755">
            <v>2003</v>
          </cell>
          <cell r="B1755">
            <v>4</v>
          </cell>
          <cell r="C1755" t="str">
            <v>810</v>
          </cell>
          <cell r="D1755">
            <v>1</v>
          </cell>
          <cell r="E1755">
            <v>2</v>
          </cell>
          <cell r="F1755">
            <v>3</v>
          </cell>
          <cell r="G1755">
            <v>4600</v>
          </cell>
          <cell r="H1755">
            <v>7</v>
          </cell>
          <cell r="I1755" t="str">
            <v>P</v>
          </cell>
          <cell r="J1755">
            <v>37</v>
          </cell>
          <cell r="K1755">
            <v>2100</v>
          </cell>
          <cell r="L1755">
            <v>1</v>
          </cell>
          <cell r="M1755">
            <v>1</v>
          </cell>
          <cell r="N1755">
            <v>28429</v>
          </cell>
        </row>
        <row r="1756">
          <cell r="A1756">
            <v>2003</v>
          </cell>
          <cell r="B1756">
            <v>4</v>
          </cell>
          <cell r="C1756" t="str">
            <v>810</v>
          </cell>
          <cell r="D1756">
            <v>1</v>
          </cell>
          <cell r="E1756">
            <v>2</v>
          </cell>
          <cell r="F1756">
            <v>3</v>
          </cell>
          <cell r="G1756">
            <v>4600</v>
          </cell>
          <cell r="H1756">
            <v>7</v>
          </cell>
          <cell r="I1756" t="str">
            <v>P</v>
          </cell>
          <cell r="J1756">
            <v>37</v>
          </cell>
          <cell r="K1756">
            <v>2300</v>
          </cell>
          <cell r="L1756">
            <v>1</v>
          </cell>
          <cell r="M1756">
            <v>1</v>
          </cell>
          <cell r="N1756">
            <v>168994</v>
          </cell>
        </row>
        <row r="1757">
          <cell r="A1757">
            <v>2003</v>
          </cell>
          <cell r="B1757">
            <v>4</v>
          </cell>
          <cell r="C1757" t="str">
            <v>810</v>
          </cell>
          <cell r="D1757">
            <v>1</v>
          </cell>
          <cell r="E1757">
            <v>2</v>
          </cell>
          <cell r="F1757">
            <v>3</v>
          </cell>
          <cell r="G1757">
            <v>4600</v>
          </cell>
          <cell r="H1757">
            <v>7</v>
          </cell>
          <cell r="I1757" t="str">
            <v>P</v>
          </cell>
          <cell r="J1757">
            <v>37</v>
          </cell>
          <cell r="K1757">
            <v>2500</v>
          </cell>
          <cell r="L1757">
            <v>1</v>
          </cell>
          <cell r="M1757">
            <v>1</v>
          </cell>
          <cell r="N1757">
            <v>356354</v>
          </cell>
        </row>
        <row r="1758">
          <cell r="A1758">
            <v>2003</v>
          </cell>
          <cell r="B1758">
            <v>4</v>
          </cell>
          <cell r="C1758" t="str">
            <v>810</v>
          </cell>
          <cell r="D1758">
            <v>1</v>
          </cell>
          <cell r="E1758">
            <v>2</v>
          </cell>
          <cell r="F1758">
            <v>3</v>
          </cell>
          <cell r="G1758">
            <v>4600</v>
          </cell>
          <cell r="H1758">
            <v>7</v>
          </cell>
          <cell r="I1758" t="str">
            <v>P</v>
          </cell>
          <cell r="J1758">
            <v>37</v>
          </cell>
          <cell r="K1758">
            <v>2700</v>
          </cell>
          <cell r="L1758">
            <v>1</v>
          </cell>
          <cell r="M1758">
            <v>1</v>
          </cell>
          <cell r="N1758">
            <v>199482</v>
          </cell>
        </row>
        <row r="1759">
          <cell r="A1759">
            <v>2003</v>
          </cell>
          <cell r="B1759">
            <v>4</v>
          </cell>
          <cell r="C1759" t="str">
            <v>810</v>
          </cell>
          <cell r="D1759">
            <v>1</v>
          </cell>
          <cell r="E1759">
            <v>2</v>
          </cell>
          <cell r="F1759">
            <v>3</v>
          </cell>
          <cell r="G1759">
            <v>4600</v>
          </cell>
          <cell r="H1759">
            <v>7</v>
          </cell>
          <cell r="I1759" t="str">
            <v>P</v>
          </cell>
          <cell r="J1759">
            <v>37</v>
          </cell>
          <cell r="K1759">
            <v>3600</v>
          </cell>
          <cell r="L1759">
            <v>1</v>
          </cell>
          <cell r="M1759">
            <v>1</v>
          </cell>
          <cell r="N1759">
            <v>800500</v>
          </cell>
        </row>
        <row r="1760">
          <cell r="A1760">
            <v>2003</v>
          </cell>
          <cell r="B1760">
            <v>4</v>
          </cell>
          <cell r="C1760" t="str">
            <v>810</v>
          </cell>
          <cell r="D1760">
            <v>1</v>
          </cell>
          <cell r="E1760">
            <v>2</v>
          </cell>
          <cell r="F1760">
            <v>3</v>
          </cell>
          <cell r="G1760">
            <v>4600</v>
          </cell>
          <cell r="H1760">
            <v>7</v>
          </cell>
          <cell r="I1760" t="str">
            <v>P</v>
          </cell>
          <cell r="J1760">
            <v>37</v>
          </cell>
          <cell r="K1760">
            <v>3800</v>
          </cell>
          <cell r="L1760">
            <v>1</v>
          </cell>
          <cell r="M1760">
            <v>1</v>
          </cell>
          <cell r="N1760">
            <v>303288</v>
          </cell>
        </row>
        <row r="1761">
          <cell r="A1761">
            <v>2003</v>
          </cell>
          <cell r="B1761">
            <v>4</v>
          </cell>
          <cell r="C1761" t="str">
            <v>811</v>
          </cell>
          <cell r="D1761">
            <v>1</v>
          </cell>
          <cell r="E1761">
            <v>2</v>
          </cell>
          <cell r="F1761">
            <v>3</v>
          </cell>
          <cell r="G1761">
            <v>4600</v>
          </cell>
          <cell r="H1761">
            <v>7</v>
          </cell>
          <cell r="I1761" t="str">
            <v>P</v>
          </cell>
          <cell r="J1761">
            <v>1</v>
          </cell>
          <cell r="K1761">
            <v>1103</v>
          </cell>
          <cell r="L1761">
            <v>1</v>
          </cell>
          <cell r="M1761">
            <v>1</v>
          </cell>
          <cell r="N1761">
            <v>11561032</v>
          </cell>
        </row>
        <row r="1762">
          <cell r="A1762">
            <v>2003</v>
          </cell>
          <cell r="B1762">
            <v>4</v>
          </cell>
          <cell r="C1762" t="str">
            <v>811</v>
          </cell>
          <cell r="D1762">
            <v>1</v>
          </cell>
          <cell r="E1762">
            <v>2</v>
          </cell>
          <cell r="F1762">
            <v>3</v>
          </cell>
          <cell r="G1762">
            <v>4600</v>
          </cell>
          <cell r="H1762">
            <v>7</v>
          </cell>
          <cell r="I1762" t="str">
            <v>P</v>
          </cell>
          <cell r="J1762">
            <v>1</v>
          </cell>
          <cell r="K1762">
            <v>1201</v>
          </cell>
          <cell r="L1762">
            <v>1</v>
          </cell>
          <cell r="M1762">
            <v>1</v>
          </cell>
          <cell r="N1762">
            <v>2407752</v>
          </cell>
        </row>
        <row r="1763">
          <cell r="A1763">
            <v>2003</v>
          </cell>
          <cell r="B1763">
            <v>4</v>
          </cell>
          <cell r="C1763" t="str">
            <v>811</v>
          </cell>
          <cell r="D1763">
            <v>1</v>
          </cell>
          <cell r="E1763">
            <v>2</v>
          </cell>
          <cell r="F1763">
            <v>3</v>
          </cell>
          <cell r="G1763">
            <v>4600</v>
          </cell>
          <cell r="H1763">
            <v>7</v>
          </cell>
          <cell r="I1763" t="str">
            <v>P</v>
          </cell>
          <cell r="J1763">
            <v>1</v>
          </cell>
          <cell r="K1763">
            <v>1305</v>
          </cell>
          <cell r="L1763">
            <v>1</v>
          </cell>
          <cell r="M1763">
            <v>1</v>
          </cell>
          <cell r="N1763">
            <v>321139</v>
          </cell>
        </row>
        <row r="1764">
          <cell r="A1764">
            <v>2003</v>
          </cell>
          <cell r="B1764">
            <v>4</v>
          </cell>
          <cell r="C1764" t="str">
            <v>811</v>
          </cell>
          <cell r="D1764">
            <v>1</v>
          </cell>
          <cell r="E1764">
            <v>2</v>
          </cell>
          <cell r="F1764">
            <v>3</v>
          </cell>
          <cell r="G1764">
            <v>4600</v>
          </cell>
          <cell r="H1764">
            <v>7</v>
          </cell>
          <cell r="I1764" t="str">
            <v>P</v>
          </cell>
          <cell r="J1764">
            <v>1</v>
          </cell>
          <cell r="K1764">
            <v>1306</v>
          </cell>
          <cell r="L1764">
            <v>1</v>
          </cell>
          <cell r="M1764">
            <v>1</v>
          </cell>
          <cell r="N1764">
            <v>1552085</v>
          </cell>
        </row>
        <row r="1765">
          <cell r="A1765">
            <v>2003</v>
          </cell>
          <cell r="B1765">
            <v>4</v>
          </cell>
          <cell r="C1765" t="str">
            <v>811</v>
          </cell>
          <cell r="D1765">
            <v>1</v>
          </cell>
          <cell r="E1765">
            <v>2</v>
          </cell>
          <cell r="F1765">
            <v>3</v>
          </cell>
          <cell r="G1765">
            <v>4600</v>
          </cell>
          <cell r="H1765">
            <v>7</v>
          </cell>
          <cell r="I1765" t="str">
            <v>P</v>
          </cell>
          <cell r="J1765">
            <v>1</v>
          </cell>
          <cell r="K1765">
            <v>1507</v>
          </cell>
          <cell r="L1765">
            <v>1</v>
          </cell>
          <cell r="M1765">
            <v>1</v>
          </cell>
          <cell r="N1765">
            <v>323772</v>
          </cell>
        </row>
        <row r="1766">
          <cell r="A1766">
            <v>2003</v>
          </cell>
          <cell r="B1766">
            <v>4</v>
          </cell>
          <cell r="C1766" t="str">
            <v>811</v>
          </cell>
          <cell r="D1766">
            <v>1</v>
          </cell>
          <cell r="E1766">
            <v>2</v>
          </cell>
          <cell r="F1766">
            <v>3</v>
          </cell>
          <cell r="G1766">
            <v>4600</v>
          </cell>
          <cell r="H1766">
            <v>7</v>
          </cell>
          <cell r="I1766" t="str">
            <v>P</v>
          </cell>
          <cell r="J1766">
            <v>1</v>
          </cell>
          <cell r="K1766">
            <v>1508</v>
          </cell>
          <cell r="L1766">
            <v>1</v>
          </cell>
          <cell r="M1766">
            <v>1</v>
          </cell>
          <cell r="N1766">
            <v>231220</v>
          </cell>
        </row>
        <row r="1767">
          <cell r="A1767">
            <v>2003</v>
          </cell>
          <cell r="B1767">
            <v>4</v>
          </cell>
          <cell r="C1767" t="str">
            <v>811</v>
          </cell>
          <cell r="D1767">
            <v>1</v>
          </cell>
          <cell r="E1767">
            <v>2</v>
          </cell>
          <cell r="F1767">
            <v>3</v>
          </cell>
          <cell r="G1767">
            <v>4600</v>
          </cell>
          <cell r="H1767">
            <v>7</v>
          </cell>
          <cell r="I1767" t="str">
            <v>P</v>
          </cell>
          <cell r="J1767">
            <v>1</v>
          </cell>
          <cell r="K1767">
            <v>1509</v>
          </cell>
          <cell r="L1767">
            <v>1</v>
          </cell>
          <cell r="M1767">
            <v>1</v>
          </cell>
          <cell r="N1767">
            <v>20551334</v>
          </cell>
        </row>
        <row r="1768">
          <cell r="A1768">
            <v>2003</v>
          </cell>
          <cell r="B1768">
            <v>4</v>
          </cell>
          <cell r="C1768" t="str">
            <v>811</v>
          </cell>
          <cell r="D1768">
            <v>1</v>
          </cell>
          <cell r="E1768">
            <v>2</v>
          </cell>
          <cell r="F1768">
            <v>3</v>
          </cell>
          <cell r="G1768">
            <v>4600</v>
          </cell>
          <cell r="H1768">
            <v>7</v>
          </cell>
          <cell r="I1768" t="str">
            <v>P</v>
          </cell>
          <cell r="J1768">
            <v>1</v>
          </cell>
          <cell r="K1768">
            <v>1511</v>
          </cell>
          <cell r="L1768">
            <v>1</v>
          </cell>
          <cell r="M1768">
            <v>1</v>
          </cell>
          <cell r="N1768">
            <v>401376</v>
          </cell>
        </row>
        <row r="1769">
          <cell r="A1769">
            <v>2003</v>
          </cell>
          <cell r="B1769">
            <v>4</v>
          </cell>
          <cell r="C1769" t="str">
            <v>811</v>
          </cell>
          <cell r="D1769">
            <v>1</v>
          </cell>
          <cell r="E1769">
            <v>2</v>
          </cell>
          <cell r="F1769">
            <v>3</v>
          </cell>
          <cell r="G1769">
            <v>4600</v>
          </cell>
          <cell r="H1769">
            <v>7</v>
          </cell>
          <cell r="I1769" t="str">
            <v>P</v>
          </cell>
          <cell r="J1769">
            <v>38</v>
          </cell>
          <cell r="K1769">
            <v>2100</v>
          </cell>
          <cell r="L1769">
            <v>1</v>
          </cell>
          <cell r="M1769">
            <v>1</v>
          </cell>
          <cell r="N1769">
            <v>274892</v>
          </cell>
        </row>
        <row r="1770">
          <cell r="A1770">
            <v>2003</v>
          </cell>
          <cell r="B1770">
            <v>4</v>
          </cell>
          <cell r="C1770" t="str">
            <v>811</v>
          </cell>
          <cell r="D1770">
            <v>1</v>
          </cell>
          <cell r="E1770">
            <v>2</v>
          </cell>
          <cell r="F1770">
            <v>3</v>
          </cell>
          <cell r="G1770">
            <v>4600</v>
          </cell>
          <cell r="H1770">
            <v>7</v>
          </cell>
          <cell r="I1770" t="str">
            <v>P</v>
          </cell>
          <cell r="J1770">
            <v>38</v>
          </cell>
          <cell r="K1770">
            <v>2200</v>
          </cell>
          <cell r="L1770">
            <v>1</v>
          </cell>
          <cell r="M1770">
            <v>1</v>
          </cell>
          <cell r="N1770">
            <v>362800</v>
          </cell>
        </row>
        <row r="1771">
          <cell r="A1771">
            <v>2003</v>
          </cell>
          <cell r="B1771">
            <v>4</v>
          </cell>
          <cell r="C1771" t="str">
            <v>811</v>
          </cell>
          <cell r="D1771">
            <v>1</v>
          </cell>
          <cell r="E1771">
            <v>2</v>
          </cell>
          <cell r="F1771">
            <v>3</v>
          </cell>
          <cell r="G1771">
            <v>4600</v>
          </cell>
          <cell r="H1771">
            <v>7</v>
          </cell>
          <cell r="I1771" t="str">
            <v>P</v>
          </cell>
          <cell r="J1771">
            <v>38</v>
          </cell>
          <cell r="K1771">
            <v>2300</v>
          </cell>
          <cell r="L1771">
            <v>1</v>
          </cell>
          <cell r="M1771">
            <v>1</v>
          </cell>
          <cell r="N1771">
            <v>70000</v>
          </cell>
        </row>
        <row r="1772">
          <cell r="A1772">
            <v>2003</v>
          </cell>
          <cell r="B1772">
            <v>4</v>
          </cell>
          <cell r="C1772" t="str">
            <v>811</v>
          </cell>
          <cell r="D1772">
            <v>1</v>
          </cell>
          <cell r="E1772">
            <v>2</v>
          </cell>
          <cell r="F1772">
            <v>3</v>
          </cell>
          <cell r="G1772">
            <v>4600</v>
          </cell>
          <cell r="H1772">
            <v>7</v>
          </cell>
          <cell r="I1772" t="str">
            <v>P</v>
          </cell>
          <cell r="J1772">
            <v>38</v>
          </cell>
          <cell r="K1772">
            <v>2400</v>
          </cell>
          <cell r="L1772">
            <v>1</v>
          </cell>
          <cell r="M1772">
            <v>1</v>
          </cell>
          <cell r="N1772">
            <v>62743</v>
          </cell>
        </row>
        <row r="1773">
          <cell r="A1773">
            <v>2003</v>
          </cell>
          <cell r="B1773">
            <v>4</v>
          </cell>
          <cell r="C1773" t="str">
            <v>811</v>
          </cell>
          <cell r="D1773">
            <v>1</v>
          </cell>
          <cell r="E1773">
            <v>2</v>
          </cell>
          <cell r="F1773">
            <v>3</v>
          </cell>
          <cell r="G1773">
            <v>4600</v>
          </cell>
          <cell r="H1773">
            <v>7</v>
          </cell>
          <cell r="I1773" t="str">
            <v>P</v>
          </cell>
          <cell r="J1773">
            <v>38</v>
          </cell>
          <cell r="K1773">
            <v>2500</v>
          </cell>
          <cell r="L1773">
            <v>1</v>
          </cell>
          <cell r="M1773">
            <v>1</v>
          </cell>
          <cell r="N1773">
            <v>1977</v>
          </cell>
        </row>
        <row r="1774">
          <cell r="A1774">
            <v>2003</v>
          </cell>
          <cell r="B1774">
            <v>4</v>
          </cell>
          <cell r="C1774" t="str">
            <v>811</v>
          </cell>
          <cell r="D1774">
            <v>1</v>
          </cell>
          <cell r="E1774">
            <v>2</v>
          </cell>
          <cell r="F1774">
            <v>3</v>
          </cell>
          <cell r="G1774">
            <v>4600</v>
          </cell>
          <cell r="H1774">
            <v>7</v>
          </cell>
          <cell r="I1774" t="str">
            <v>P</v>
          </cell>
          <cell r="J1774">
            <v>38</v>
          </cell>
          <cell r="K1774">
            <v>2700</v>
          </cell>
          <cell r="L1774">
            <v>1</v>
          </cell>
          <cell r="M1774">
            <v>1</v>
          </cell>
          <cell r="N1774">
            <v>720</v>
          </cell>
        </row>
        <row r="1775">
          <cell r="A1775">
            <v>2003</v>
          </cell>
          <cell r="B1775">
            <v>4</v>
          </cell>
          <cell r="C1775" t="str">
            <v>811</v>
          </cell>
          <cell r="D1775">
            <v>1</v>
          </cell>
          <cell r="E1775">
            <v>2</v>
          </cell>
          <cell r="F1775">
            <v>3</v>
          </cell>
          <cell r="G1775">
            <v>4600</v>
          </cell>
          <cell r="H1775">
            <v>7</v>
          </cell>
          <cell r="I1775" t="str">
            <v>P</v>
          </cell>
          <cell r="J1775">
            <v>38</v>
          </cell>
          <cell r="K1775">
            <v>3100</v>
          </cell>
          <cell r="L1775">
            <v>1</v>
          </cell>
          <cell r="M1775">
            <v>1</v>
          </cell>
          <cell r="N1775">
            <v>503460</v>
          </cell>
        </row>
        <row r="1776">
          <cell r="A1776">
            <v>2003</v>
          </cell>
          <cell r="B1776">
            <v>4</v>
          </cell>
          <cell r="C1776" t="str">
            <v>811</v>
          </cell>
          <cell r="D1776">
            <v>1</v>
          </cell>
          <cell r="E1776">
            <v>2</v>
          </cell>
          <cell r="F1776">
            <v>3</v>
          </cell>
          <cell r="G1776">
            <v>4600</v>
          </cell>
          <cell r="H1776">
            <v>7</v>
          </cell>
          <cell r="I1776" t="str">
            <v>P</v>
          </cell>
          <cell r="J1776">
            <v>38</v>
          </cell>
          <cell r="K1776">
            <v>3400</v>
          </cell>
          <cell r="L1776">
            <v>1</v>
          </cell>
          <cell r="M1776">
            <v>1</v>
          </cell>
          <cell r="N1776">
            <v>579639</v>
          </cell>
        </row>
        <row r="1777">
          <cell r="A1777">
            <v>2003</v>
          </cell>
          <cell r="B1777">
            <v>4</v>
          </cell>
          <cell r="C1777" t="str">
            <v>811</v>
          </cell>
          <cell r="D1777">
            <v>1</v>
          </cell>
          <cell r="E1777">
            <v>2</v>
          </cell>
          <cell r="F1777">
            <v>3</v>
          </cell>
          <cell r="G1777">
            <v>4600</v>
          </cell>
          <cell r="H1777">
            <v>7</v>
          </cell>
          <cell r="I1777" t="str">
            <v>P</v>
          </cell>
          <cell r="J1777">
            <v>38</v>
          </cell>
          <cell r="K1777">
            <v>3500</v>
          </cell>
          <cell r="L1777">
            <v>1</v>
          </cell>
          <cell r="M1777">
            <v>1</v>
          </cell>
          <cell r="N1777">
            <v>120794</v>
          </cell>
        </row>
        <row r="1778">
          <cell r="A1778">
            <v>2003</v>
          </cell>
          <cell r="B1778">
            <v>4</v>
          </cell>
          <cell r="C1778" t="str">
            <v>811</v>
          </cell>
          <cell r="D1778">
            <v>1</v>
          </cell>
          <cell r="E1778">
            <v>2</v>
          </cell>
          <cell r="F1778">
            <v>3</v>
          </cell>
          <cell r="G1778">
            <v>4600</v>
          </cell>
          <cell r="H1778">
            <v>7</v>
          </cell>
          <cell r="I1778" t="str">
            <v>P</v>
          </cell>
          <cell r="J1778">
            <v>38</v>
          </cell>
          <cell r="K1778">
            <v>3600</v>
          </cell>
          <cell r="L1778">
            <v>1</v>
          </cell>
          <cell r="M1778">
            <v>1</v>
          </cell>
          <cell r="N1778">
            <v>994906</v>
          </cell>
        </row>
        <row r="1779">
          <cell r="A1779">
            <v>2003</v>
          </cell>
          <cell r="B1779">
            <v>4</v>
          </cell>
          <cell r="C1779" t="str">
            <v>811</v>
          </cell>
          <cell r="D1779">
            <v>1</v>
          </cell>
          <cell r="E1779">
            <v>2</v>
          </cell>
          <cell r="F1779">
            <v>3</v>
          </cell>
          <cell r="G1779">
            <v>4600</v>
          </cell>
          <cell r="H1779">
            <v>7</v>
          </cell>
          <cell r="I1779" t="str">
            <v>P</v>
          </cell>
          <cell r="J1779">
            <v>38</v>
          </cell>
          <cell r="K1779">
            <v>3800</v>
          </cell>
          <cell r="L1779">
            <v>1</v>
          </cell>
          <cell r="M1779">
            <v>1</v>
          </cell>
          <cell r="N1779">
            <v>4132124</v>
          </cell>
        </row>
        <row r="1780">
          <cell r="A1780">
            <v>2003</v>
          </cell>
          <cell r="B1780">
            <v>4</v>
          </cell>
          <cell r="C1780" t="str">
            <v>812</v>
          </cell>
          <cell r="D1780">
            <v>1</v>
          </cell>
          <cell r="E1780">
            <v>2</v>
          </cell>
          <cell r="F1780">
            <v>3</v>
          </cell>
          <cell r="G1780">
            <v>4600</v>
          </cell>
          <cell r="H1780">
            <v>7</v>
          </cell>
          <cell r="I1780" t="str">
            <v>I</v>
          </cell>
          <cell r="J1780">
            <v>34</v>
          </cell>
          <cell r="K1780">
            <v>5100</v>
          </cell>
          <cell r="L1780">
            <v>2</v>
          </cell>
          <cell r="M1780">
            <v>1</v>
          </cell>
          <cell r="N1780">
            <v>15000000</v>
          </cell>
        </row>
        <row r="1781">
          <cell r="A1781">
            <v>2003</v>
          </cell>
          <cell r="B1781">
            <v>4</v>
          </cell>
          <cell r="C1781" t="str">
            <v>812</v>
          </cell>
          <cell r="D1781">
            <v>1</v>
          </cell>
          <cell r="E1781">
            <v>2</v>
          </cell>
          <cell r="F1781">
            <v>3</v>
          </cell>
          <cell r="G1781">
            <v>4600</v>
          </cell>
          <cell r="H1781">
            <v>7</v>
          </cell>
          <cell r="I1781" t="str">
            <v>I</v>
          </cell>
          <cell r="J1781">
            <v>34</v>
          </cell>
          <cell r="K1781">
            <v>5300</v>
          </cell>
          <cell r="L1781">
            <v>2</v>
          </cell>
          <cell r="M1781">
            <v>1</v>
          </cell>
          <cell r="N1781">
            <v>5000000</v>
          </cell>
        </row>
        <row r="1782">
          <cell r="A1782">
            <v>2003</v>
          </cell>
          <cell r="B1782">
            <v>4</v>
          </cell>
          <cell r="C1782" t="str">
            <v>812</v>
          </cell>
          <cell r="D1782">
            <v>1</v>
          </cell>
          <cell r="E1782">
            <v>2</v>
          </cell>
          <cell r="F1782">
            <v>3</v>
          </cell>
          <cell r="G1782">
            <v>4600</v>
          </cell>
          <cell r="H1782">
            <v>7</v>
          </cell>
          <cell r="I1782" t="str">
            <v>K</v>
          </cell>
          <cell r="J1782">
            <v>1</v>
          </cell>
          <cell r="K1782">
            <v>6100</v>
          </cell>
          <cell r="L1782">
            <v>3</v>
          </cell>
          <cell r="M1782">
            <v>1</v>
          </cell>
          <cell r="N1782">
            <v>59000000</v>
          </cell>
        </row>
        <row r="1783">
          <cell r="A1783">
            <v>2003</v>
          </cell>
          <cell r="B1783">
            <v>4</v>
          </cell>
          <cell r="C1783" t="str">
            <v>812</v>
          </cell>
          <cell r="D1783">
            <v>1</v>
          </cell>
          <cell r="E1783">
            <v>2</v>
          </cell>
          <cell r="F1783">
            <v>3</v>
          </cell>
          <cell r="G1783">
            <v>4600</v>
          </cell>
          <cell r="H1783">
            <v>7</v>
          </cell>
          <cell r="I1783" t="str">
            <v>P</v>
          </cell>
          <cell r="J1783">
            <v>1</v>
          </cell>
          <cell r="K1783">
            <v>1103</v>
          </cell>
          <cell r="L1783">
            <v>1</v>
          </cell>
          <cell r="M1783">
            <v>1</v>
          </cell>
          <cell r="N1783">
            <v>17528644</v>
          </cell>
        </row>
        <row r="1784">
          <cell r="A1784">
            <v>2003</v>
          </cell>
          <cell r="B1784">
            <v>4</v>
          </cell>
          <cell r="C1784" t="str">
            <v>812</v>
          </cell>
          <cell r="D1784">
            <v>1</v>
          </cell>
          <cell r="E1784">
            <v>2</v>
          </cell>
          <cell r="F1784">
            <v>3</v>
          </cell>
          <cell r="G1784">
            <v>4600</v>
          </cell>
          <cell r="H1784">
            <v>7</v>
          </cell>
          <cell r="I1784" t="str">
            <v>P</v>
          </cell>
          <cell r="J1784">
            <v>1</v>
          </cell>
          <cell r="K1784">
            <v>1201</v>
          </cell>
          <cell r="L1784">
            <v>1</v>
          </cell>
          <cell r="M1784">
            <v>1</v>
          </cell>
          <cell r="N1784">
            <v>8318623</v>
          </cell>
        </row>
        <row r="1785">
          <cell r="A1785">
            <v>2003</v>
          </cell>
          <cell r="B1785">
            <v>4</v>
          </cell>
          <cell r="C1785" t="str">
            <v>812</v>
          </cell>
          <cell r="D1785">
            <v>1</v>
          </cell>
          <cell r="E1785">
            <v>2</v>
          </cell>
          <cell r="F1785">
            <v>3</v>
          </cell>
          <cell r="G1785">
            <v>4600</v>
          </cell>
          <cell r="H1785">
            <v>7</v>
          </cell>
          <cell r="I1785" t="str">
            <v>P</v>
          </cell>
          <cell r="J1785">
            <v>1</v>
          </cell>
          <cell r="K1785">
            <v>1305</v>
          </cell>
          <cell r="L1785">
            <v>1</v>
          </cell>
          <cell r="M1785">
            <v>1</v>
          </cell>
          <cell r="N1785">
            <v>486910</v>
          </cell>
        </row>
        <row r="1786">
          <cell r="A1786">
            <v>2003</v>
          </cell>
          <cell r="B1786">
            <v>4</v>
          </cell>
          <cell r="C1786" t="str">
            <v>812</v>
          </cell>
          <cell r="D1786">
            <v>1</v>
          </cell>
          <cell r="E1786">
            <v>2</v>
          </cell>
          <cell r="F1786">
            <v>3</v>
          </cell>
          <cell r="G1786">
            <v>4600</v>
          </cell>
          <cell r="H1786">
            <v>7</v>
          </cell>
          <cell r="I1786" t="str">
            <v>P</v>
          </cell>
          <cell r="J1786">
            <v>1</v>
          </cell>
          <cell r="K1786">
            <v>1306</v>
          </cell>
          <cell r="L1786">
            <v>1</v>
          </cell>
          <cell r="M1786">
            <v>1</v>
          </cell>
          <cell r="N1786">
            <v>2871916</v>
          </cell>
        </row>
        <row r="1787">
          <cell r="A1787">
            <v>2003</v>
          </cell>
          <cell r="B1787">
            <v>4</v>
          </cell>
          <cell r="C1787" t="str">
            <v>812</v>
          </cell>
          <cell r="D1787">
            <v>1</v>
          </cell>
          <cell r="E1787">
            <v>2</v>
          </cell>
          <cell r="F1787">
            <v>3</v>
          </cell>
          <cell r="G1787">
            <v>4600</v>
          </cell>
          <cell r="H1787">
            <v>7</v>
          </cell>
          <cell r="I1787" t="str">
            <v>P</v>
          </cell>
          <cell r="J1787">
            <v>1</v>
          </cell>
          <cell r="K1787">
            <v>1507</v>
          </cell>
          <cell r="L1787">
            <v>1</v>
          </cell>
          <cell r="M1787">
            <v>1</v>
          </cell>
          <cell r="N1787">
            <v>688248</v>
          </cell>
        </row>
        <row r="1788">
          <cell r="A1788">
            <v>2003</v>
          </cell>
          <cell r="B1788">
            <v>4</v>
          </cell>
          <cell r="C1788" t="str">
            <v>812</v>
          </cell>
          <cell r="D1788">
            <v>1</v>
          </cell>
          <cell r="E1788">
            <v>2</v>
          </cell>
          <cell r="F1788">
            <v>3</v>
          </cell>
          <cell r="G1788">
            <v>4600</v>
          </cell>
          <cell r="H1788">
            <v>7</v>
          </cell>
          <cell r="I1788" t="str">
            <v>P</v>
          </cell>
          <cell r="J1788">
            <v>1</v>
          </cell>
          <cell r="K1788">
            <v>1508</v>
          </cell>
          <cell r="L1788">
            <v>1</v>
          </cell>
          <cell r="M1788">
            <v>1</v>
          </cell>
          <cell r="N1788">
            <v>350574</v>
          </cell>
        </row>
        <row r="1789">
          <cell r="A1789">
            <v>2003</v>
          </cell>
          <cell r="B1789">
            <v>4</v>
          </cell>
          <cell r="C1789" t="str">
            <v>812</v>
          </cell>
          <cell r="D1789">
            <v>1</v>
          </cell>
          <cell r="E1789">
            <v>2</v>
          </cell>
          <cell r="F1789">
            <v>3</v>
          </cell>
          <cell r="G1789">
            <v>4600</v>
          </cell>
          <cell r="H1789">
            <v>7</v>
          </cell>
          <cell r="I1789" t="str">
            <v>P</v>
          </cell>
          <cell r="J1789">
            <v>1</v>
          </cell>
          <cell r="K1789">
            <v>1509</v>
          </cell>
          <cell r="L1789">
            <v>1</v>
          </cell>
          <cell r="M1789">
            <v>1</v>
          </cell>
          <cell r="N1789">
            <v>17150647</v>
          </cell>
        </row>
        <row r="1790">
          <cell r="A1790">
            <v>2003</v>
          </cell>
          <cell r="B1790">
            <v>4</v>
          </cell>
          <cell r="C1790" t="str">
            <v>812</v>
          </cell>
          <cell r="D1790">
            <v>1</v>
          </cell>
          <cell r="E1790">
            <v>2</v>
          </cell>
          <cell r="F1790">
            <v>3</v>
          </cell>
          <cell r="G1790">
            <v>4600</v>
          </cell>
          <cell r="H1790">
            <v>7</v>
          </cell>
          <cell r="I1790" t="str">
            <v>P</v>
          </cell>
          <cell r="J1790">
            <v>1</v>
          </cell>
          <cell r="K1790">
            <v>1511</v>
          </cell>
          <cell r="L1790">
            <v>1</v>
          </cell>
          <cell r="M1790">
            <v>1</v>
          </cell>
          <cell r="N1790">
            <v>1172160</v>
          </cell>
        </row>
        <row r="1791">
          <cell r="A1791">
            <v>2003</v>
          </cell>
          <cell r="B1791">
            <v>4</v>
          </cell>
          <cell r="C1791" t="str">
            <v>812</v>
          </cell>
          <cell r="D1791">
            <v>1</v>
          </cell>
          <cell r="E1791">
            <v>2</v>
          </cell>
          <cell r="F1791">
            <v>3</v>
          </cell>
          <cell r="G1791">
            <v>4600</v>
          </cell>
          <cell r="H1791">
            <v>7</v>
          </cell>
          <cell r="I1791" t="str">
            <v>P</v>
          </cell>
          <cell r="J1791">
            <v>39</v>
          </cell>
          <cell r="K1791">
            <v>2100</v>
          </cell>
          <cell r="L1791">
            <v>1</v>
          </cell>
          <cell r="M1791">
            <v>1</v>
          </cell>
          <cell r="N1791">
            <v>586370</v>
          </cell>
        </row>
        <row r="1792">
          <cell r="A1792">
            <v>2003</v>
          </cell>
          <cell r="B1792">
            <v>4</v>
          </cell>
          <cell r="C1792" t="str">
            <v>812</v>
          </cell>
          <cell r="D1792">
            <v>1</v>
          </cell>
          <cell r="E1792">
            <v>2</v>
          </cell>
          <cell r="F1792">
            <v>3</v>
          </cell>
          <cell r="G1792">
            <v>4600</v>
          </cell>
          <cell r="H1792">
            <v>7</v>
          </cell>
          <cell r="I1792" t="str">
            <v>P</v>
          </cell>
          <cell r="J1792">
            <v>39</v>
          </cell>
          <cell r="K1792">
            <v>2200</v>
          </cell>
          <cell r="L1792">
            <v>1</v>
          </cell>
          <cell r="M1792">
            <v>1</v>
          </cell>
          <cell r="N1792">
            <v>95205</v>
          </cell>
        </row>
        <row r="1793">
          <cell r="A1793">
            <v>2003</v>
          </cell>
          <cell r="B1793">
            <v>4</v>
          </cell>
          <cell r="C1793" t="str">
            <v>812</v>
          </cell>
          <cell r="D1793">
            <v>1</v>
          </cell>
          <cell r="E1793">
            <v>2</v>
          </cell>
          <cell r="F1793">
            <v>3</v>
          </cell>
          <cell r="G1793">
            <v>4600</v>
          </cell>
          <cell r="H1793">
            <v>7</v>
          </cell>
          <cell r="I1793" t="str">
            <v>P</v>
          </cell>
          <cell r="J1793">
            <v>39</v>
          </cell>
          <cell r="K1793">
            <v>2300</v>
          </cell>
          <cell r="L1793">
            <v>1</v>
          </cell>
          <cell r="M1793">
            <v>1</v>
          </cell>
          <cell r="N1793">
            <v>96088</v>
          </cell>
        </row>
        <row r="1794">
          <cell r="A1794">
            <v>2003</v>
          </cell>
          <cell r="B1794">
            <v>4</v>
          </cell>
          <cell r="C1794" t="str">
            <v>812</v>
          </cell>
          <cell r="D1794">
            <v>1</v>
          </cell>
          <cell r="E1794">
            <v>2</v>
          </cell>
          <cell r="F1794">
            <v>3</v>
          </cell>
          <cell r="G1794">
            <v>4600</v>
          </cell>
          <cell r="H1794">
            <v>7</v>
          </cell>
          <cell r="I1794" t="str">
            <v>P</v>
          </cell>
          <cell r="J1794">
            <v>39</v>
          </cell>
          <cell r="K1794">
            <v>2500</v>
          </cell>
          <cell r="L1794">
            <v>1</v>
          </cell>
          <cell r="M1794">
            <v>1</v>
          </cell>
          <cell r="N1794">
            <v>25432</v>
          </cell>
        </row>
        <row r="1795">
          <cell r="A1795">
            <v>2003</v>
          </cell>
          <cell r="B1795">
            <v>4</v>
          </cell>
          <cell r="C1795" t="str">
            <v>812</v>
          </cell>
          <cell r="D1795">
            <v>1</v>
          </cell>
          <cell r="E1795">
            <v>2</v>
          </cell>
          <cell r="F1795">
            <v>3</v>
          </cell>
          <cell r="G1795">
            <v>4600</v>
          </cell>
          <cell r="H1795">
            <v>7</v>
          </cell>
          <cell r="I1795" t="str">
            <v>P</v>
          </cell>
          <cell r="J1795">
            <v>39</v>
          </cell>
          <cell r="K1795">
            <v>2700</v>
          </cell>
          <cell r="L1795">
            <v>1</v>
          </cell>
          <cell r="M1795">
            <v>1</v>
          </cell>
          <cell r="N1795">
            <v>166748</v>
          </cell>
        </row>
        <row r="1796">
          <cell r="A1796">
            <v>2003</v>
          </cell>
          <cell r="B1796">
            <v>4</v>
          </cell>
          <cell r="C1796" t="str">
            <v>812</v>
          </cell>
          <cell r="D1796">
            <v>1</v>
          </cell>
          <cell r="E1796">
            <v>2</v>
          </cell>
          <cell r="F1796">
            <v>3</v>
          </cell>
          <cell r="G1796">
            <v>4600</v>
          </cell>
          <cell r="H1796">
            <v>7</v>
          </cell>
          <cell r="I1796" t="str">
            <v>P</v>
          </cell>
          <cell r="J1796">
            <v>39</v>
          </cell>
          <cell r="K1796">
            <v>3400</v>
          </cell>
          <cell r="L1796">
            <v>1</v>
          </cell>
          <cell r="M1796">
            <v>1</v>
          </cell>
          <cell r="N1796">
            <v>2688115</v>
          </cell>
        </row>
        <row r="1797">
          <cell r="A1797">
            <v>2003</v>
          </cell>
          <cell r="B1797">
            <v>4</v>
          </cell>
          <cell r="C1797" t="str">
            <v>812</v>
          </cell>
          <cell r="D1797">
            <v>1</v>
          </cell>
          <cell r="E1797">
            <v>2</v>
          </cell>
          <cell r="F1797">
            <v>3</v>
          </cell>
          <cell r="G1797">
            <v>4600</v>
          </cell>
          <cell r="H1797">
            <v>7</v>
          </cell>
          <cell r="I1797" t="str">
            <v>P</v>
          </cell>
          <cell r="J1797">
            <v>39</v>
          </cell>
          <cell r="K1797">
            <v>3600</v>
          </cell>
          <cell r="L1797">
            <v>1</v>
          </cell>
          <cell r="M1797">
            <v>1</v>
          </cell>
          <cell r="N1797">
            <v>231496</v>
          </cell>
        </row>
        <row r="1798">
          <cell r="A1798">
            <v>2003</v>
          </cell>
          <cell r="B1798">
            <v>4</v>
          </cell>
          <cell r="C1798" t="str">
            <v>812</v>
          </cell>
          <cell r="D1798">
            <v>1</v>
          </cell>
          <cell r="E1798">
            <v>2</v>
          </cell>
          <cell r="F1798">
            <v>3</v>
          </cell>
          <cell r="G1798">
            <v>4600</v>
          </cell>
          <cell r="H1798">
            <v>7</v>
          </cell>
          <cell r="I1798" t="str">
            <v>P</v>
          </cell>
          <cell r="J1798">
            <v>39</v>
          </cell>
          <cell r="K1798">
            <v>3700</v>
          </cell>
          <cell r="L1798">
            <v>1</v>
          </cell>
          <cell r="M1798">
            <v>1</v>
          </cell>
          <cell r="N1798">
            <v>0</v>
          </cell>
        </row>
        <row r="1799">
          <cell r="A1799">
            <v>2003</v>
          </cell>
          <cell r="B1799">
            <v>4</v>
          </cell>
          <cell r="C1799" t="str">
            <v>812</v>
          </cell>
          <cell r="D1799">
            <v>1</v>
          </cell>
          <cell r="E1799">
            <v>2</v>
          </cell>
          <cell r="F1799">
            <v>3</v>
          </cell>
          <cell r="G1799">
            <v>4600</v>
          </cell>
          <cell r="H1799">
            <v>7</v>
          </cell>
          <cell r="I1799" t="str">
            <v>P</v>
          </cell>
          <cell r="J1799">
            <v>39</v>
          </cell>
          <cell r="K1799">
            <v>3800</v>
          </cell>
          <cell r="L1799">
            <v>1</v>
          </cell>
          <cell r="M1799">
            <v>1</v>
          </cell>
          <cell r="N1799">
            <v>1152742</v>
          </cell>
        </row>
        <row r="1800">
          <cell r="A1800">
            <v>2003</v>
          </cell>
          <cell r="B1800">
            <v>4</v>
          </cell>
          <cell r="C1800" t="str">
            <v>812</v>
          </cell>
          <cell r="D1800">
            <v>1</v>
          </cell>
          <cell r="E1800">
            <v>2</v>
          </cell>
          <cell r="F1800">
            <v>3</v>
          </cell>
          <cell r="G1800">
            <v>4600</v>
          </cell>
          <cell r="H1800">
            <v>7</v>
          </cell>
          <cell r="I1800" t="str">
            <v>P</v>
          </cell>
          <cell r="J1800">
            <v>39</v>
          </cell>
          <cell r="K1800">
            <v>7500</v>
          </cell>
          <cell r="L1800">
            <v>1</v>
          </cell>
          <cell r="M1800">
            <v>1</v>
          </cell>
          <cell r="N1800">
            <v>0</v>
          </cell>
        </row>
        <row r="1801">
          <cell r="A1801">
            <v>2003</v>
          </cell>
          <cell r="B1801">
            <v>4</v>
          </cell>
          <cell r="C1801" t="str">
            <v>812</v>
          </cell>
          <cell r="D1801">
            <v>1</v>
          </cell>
          <cell r="E1801">
            <v>2</v>
          </cell>
          <cell r="F1801">
            <v>3</v>
          </cell>
          <cell r="G1801">
            <v>4600</v>
          </cell>
          <cell r="H1801">
            <v>7</v>
          </cell>
          <cell r="I1801" t="str">
            <v>P</v>
          </cell>
          <cell r="J1801">
            <v>40</v>
          </cell>
          <cell r="K1801">
            <v>2100</v>
          </cell>
          <cell r="L1801">
            <v>1</v>
          </cell>
          <cell r="M1801">
            <v>1</v>
          </cell>
          <cell r="N1801">
            <v>117630</v>
          </cell>
        </row>
        <row r="1802">
          <cell r="A1802">
            <v>2003</v>
          </cell>
          <cell r="B1802">
            <v>4</v>
          </cell>
          <cell r="C1802" t="str">
            <v>812</v>
          </cell>
          <cell r="D1802">
            <v>1</v>
          </cell>
          <cell r="E1802">
            <v>2</v>
          </cell>
          <cell r="F1802">
            <v>3</v>
          </cell>
          <cell r="G1802">
            <v>4600</v>
          </cell>
          <cell r="H1802">
            <v>7</v>
          </cell>
          <cell r="I1802" t="str">
            <v>P</v>
          </cell>
          <cell r="J1802">
            <v>40</v>
          </cell>
          <cell r="K1802">
            <v>2200</v>
          </cell>
          <cell r="L1802">
            <v>1</v>
          </cell>
          <cell r="M1802">
            <v>1</v>
          </cell>
          <cell r="N1802">
            <v>2501573</v>
          </cell>
        </row>
        <row r="1803">
          <cell r="A1803">
            <v>2003</v>
          </cell>
          <cell r="B1803">
            <v>4</v>
          </cell>
          <cell r="C1803" t="str">
            <v>812</v>
          </cell>
          <cell r="D1803">
            <v>1</v>
          </cell>
          <cell r="E1803">
            <v>2</v>
          </cell>
          <cell r="F1803">
            <v>3</v>
          </cell>
          <cell r="G1803">
            <v>4600</v>
          </cell>
          <cell r="H1803">
            <v>7</v>
          </cell>
          <cell r="I1803" t="str">
            <v>P</v>
          </cell>
          <cell r="J1803">
            <v>40</v>
          </cell>
          <cell r="K1803">
            <v>2400</v>
          </cell>
          <cell r="L1803">
            <v>1</v>
          </cell>
          <cell r="M1803">
            <v>1</v>
          </cell>
          <cell r="N1803">
            <v>4200000</v>
          </cell>
        </row>
        <row r="1804">
          <cell r="A1804">
            <v>2003</v>
          </cell>
          <cell r="B1804">
            <v>4</v>
          </cell>
          <cell r="C1804" t="str">
            <v>812</v>
          </cell>
          <cell r="D1804">
            <v>1</v>
          </cell>
          <cell r="E1804">
            <v>2</v>
          </cell>
          <cell r="F1804">
            <v>3</v>
          </cell>
          <cell r="G1804">
            <v>4600</v>
          </cell>
          <cell r="H1804">
            <v>7</v>
          </cell>
          <cell r="I1804" t="str">
            <v>P</v>
          </cell>
          <cell r="J1804">
            <v>40</v>
          </cell>
          <cell r="K1804">
            <v>2500</v>
          </cell>
          <cell r="L1804">
            <v>1</v>
          </cell>
          <cell r="M1804">
            <v>1</v>
          </cell>
          <cell r="N1804">
            <v>450000</v>
          </cell>
        </row>
        <row r="1805">
          <cell r="A1805">
            <v>2003</v>
          </cell>
          <cell r="B1805">
            <v>4</v>
          </cell>
          <cell r="C1805" t="str">
            <v>812</v>
          </cell>
          <cell r="D1805">
            <v>1</v>
          </cell>
          <cell r="E1805">
            <v>2</v>
          </cell>
          <cell r="F1805">
            <v>3</v>
          </cell>
          <cell r="G1805">
            <v>4600</v>
          </cell>
          <cell r="H1805">
            <v>7</v>
          </cell>
          <cell r="I1805" t="str">
            <v>P</v>
          </cell>
          <cell r="J1805">
            <v>40</v>
          </cell>
          <cell r="K1805">
            <v>2600</v>
          </cell>
          <cell r="L1805">
            <v>1</v>
          </cell>
          <cell r="M1805">
            <v>1</v>
          </cell>
          <cell r="N1805">
            <v>5571295</v>
          </cell>
        </row>
        <row r="1806">
          <cell r="A1806">
            <v>2003</v>
          </cell>
          <cell r="B1806">
            <v>4</v>
          </cell>
          <cell r="C1806" t="str">
            <v>812</v>
          </cell>
          <cell r="D1806">
            <v>1</v>
          </cell>
          <cell r="E1806">
            <v>2</v>
          </cell>
          <cell r="F1806">
            <v>3</v>
          </cell>
          <cell r="G1806">
            <v>4600</v>
          </cell>
          <cell r="H1806">
            <v>7</v>
          </cell>
          <cell r="I1806" t="str">
            <v>P</v>
          </cell>
          <cell r="J1806">
            <v>40</v>
          </cell>
          <cell r="K1806">
            <v>3100</v>
          </cell>
          <cell r="L1806">
            <v>1</v>
          </cell>
          <cell r="M1806">
            <v>1</v>
          </cell>
          <cell r="N1806">
            <v>62764653</v>
          </cell>
        </row>
        <row r="1807">
          <cell r="A1807">
            <v>2003</v>
          </cell>
          <cell r="B1807">
            <v>4</v>
          </cell>
          <cell r="C1807" t="str">
            <v>812</v>
          </cell>
          <cell r="D1807">
            <v>1</v>
          </cell>
          <cell r="E1807">
            <v>2</v>
          </cell>
          <cell r="F1807">
            <v>3</v>
          </cell>
          <cell r="G1807">
            <v>4600</v>
          </cell>
          <cell r="H1807">
            <v>7</v>
          </cell>
          <cell r="I1807" t="str">
            <v>P</v>
          </cell>
          <cell r="J1807">
            <v>40</v>
          </cell>
          <cell r="K1807">
            <v>3200</v>
          </cell>
          <cell r="L1807">
            <v>1</v>
          </cell>
          <cell r="M1807">
            <v>1</v>
          </cell>
          <cell r="N1807">
            <v>95510508</v>
          </cell>
        </row>
        <row r="1808">
          <cell r="A1808">
            <v>2003</v>
          </cell>
          <cell r="B1808">
            <v>4</v>
          </cell>
          <cell r="C1808" t="str">
            <v>812</v>
          </cell>
          <cell r="D1808">
            <v>1</v>
          </cell>
          <cell r="E1808">
            <v>2</v>
          </cell>
          <cell r="F1808">
            <v>3</v>
          </cell>
          <cell r="G1808">
            <v>4600</v>
          </cell>
          <cell r="H1808">
            <v>7</v>
          </cell>
          <cell r="I1808" t="str">
            <v>P</v>
          </cell>
          <cell r="J1808">
            <v>40</v>
          </cell>
          <cell r="K1808">
            <v>3300</v>
          </cell>
          <cell r="L1808">
            <v>1</v>
          </cell>
          <cell r="M1808">
            <v>1</v>
          </cell>
          <cell r="N1808">
            <v>664608</v>
          </cell>
        </row>
        <row r="1809">
          <cell r="A1809">
            <v>2003</v>
          </cell>
          <cell r="B1809">
            <v>4</v>
          </cell>
          <cell r="C1809" t="str">
            <v>812</v>
          </cell>
          <cell r="D1809">
            <v>1</v>
          </cell>
          <cell r="E1809">
            <v>2</v>
          </cell>
          <cell r="F1809">
            <v>3</v>
          </cell>
          <cell r="G1809">
            <v>4600</v>
          </cell>
          <cell r="H1809">
            <v>7</v>
          </cell>
          <cell r="I1809" t="str">
            <v>P</v>
          </cell>
          <cell r="J1809">
            <v>40</v>
          </cell>
          <cell r="K1809">
            <v>3400</v>
          </cell>
          <cell r="L1809">
            <v>1</v>
          </cell>
          <cell r="M1809">
            <v>1</v>
          </cell>
          <cell r="N1809">
            <v>44502705</v>
          </cell>
        </row>
        <row r="1810">
          <cell r="A1810">
            <v>2003</v>
          </cell>
          <cell r="B1810">
            <v>4</v>
          </cell>
          <cell r="C1810" t="str">
            <v>812</v>
          </cell>
          <cell r="D1810">
            <v>1</v>
          </cell>
          <cell r="E1810">
            <v>2</v>
          </cell>
          <cell r="F1810">
            <v>3</v>
          </cell>
          <cell r="G1810">
            <v>4600</v>
          </cell>
          <cell r="H1810">
            <v>7</v>
          </cell>
          <cell r="I1810" t="str">
            <v>P</v>
          </cell>
          <cell r="J1810">
            <v>40</v>
          </cell>
          <cell r="K1810">
            <v>3500</v>
          </cell>
          <cell r="L1810">
            <v>1</v>
          </cell>
          <cell r="M1810">
            <v>1</v>
          </cell>
          <cell r="N1810">
            <v>26888032</v>
          </cell>
        </row>
        <row r="1811">
          <cell r="A1811">
            <v>2003</v>
          </cell>
          <cell r="B1811">
            <v>4</v>
          </cell>
          <cell r="C1811" t="str">
            <v>812</v>
          </cell>
          <cell r="D1811">
            <v>1</v>
          </cell>
          <cell r="E1811">
            <v>2</v>
          </cell>
          <cell r="F1811">
            <v>3</v>
          </cell>
          <cell r="G1811">
            <v>4600</v>
          </cell>
          <cell r="H1811">
            <v>7</v>
          </cell>
          <cell r="I1811" t="str">
            <v>P</v>
          </cell>
          <cell r="J1811">
            <v>40</v>
          </cell>
          <cell r="K1811">
            <v>3800</v>
          </cell>
          <cell r="L1811">
            <v>1</v>
          </cell>
          <cell r="M1811">
            <v>1</v>
          </cell>
          <cell r="N1811">
            <v>2000100</v>
          </cell>
        </row>
        <row r="1812">
          <cell r="A1812">
            <v>2003</v>
          </cell>
          <cell r="B1812">
            <v>4</v>
          </cell>
          <cell r="C1812" t="str">
            <v>812</v>
          </cell>
          <cell r="D1812">
            <v>1</v>
          </cell>
          <cell r="E1812">
            <v>2</v>
          </cell>
          <cell r="F1812">
            <v>3</v>
          </cell>
          <cell r="G1812">
            <v>4600</v>
          </cell>
          <cell r="H1812">
            <v>7</v>
          </cell>
          <cell r="I1812" t="str">
            <v>P</v>
          </cell>
          <cell r="J1812">
            <v>40</v>
          </cell>
          <cell r="K1812">
            <v>3900</v>
          </cell>
          <cell r="L1812">
            <v>1</v>
          </cell>
          <cell r="M1812">
            <v>1</v>
          </cell>
          <cell r="N1812">
            <v>51134</v>
          </cell>
        </row>
        <row r="1813">
          <cell r="A1813">
            <v>2003</v>
          </cell>
          <cell r="B1813">
            <v>4</v>
          </cell>
          <cell r="C1813" t="str">
            <v>813</v>
          </cell>
          <cell r="D1813">
            <v>1</v>
          </cell>
          <cell r="E1813">
            <v>2</v>
          </cell>
          <cell r="F1813">
            <v>3</v>
          </cell>
          <cell r="G1813">
            <v>4600</v>
          </cell>
          <cell r="H1813">
            <v>7</v>
          </cell>
          <cell r="I1813" t="str">
            <v>I</v>
          </cell>
          <cell r="J1813">
            <v>35</v>
          </cell>
          <cell r="K1813">
            <v>3100</v>
          </cell>
          <cell r="L1813">
            <v>1</v>
          </cell>
          <cell r="M1813">
            <v>1</v>
          </cell>
          <cell r="N1813">
            <v>937587</v>
          </cell>
        </row>
        <row r="1814">
          <cell r="A1814">
            <v>2003</v>
          </cell>
          <cell r="B1814">
            <v>4</v>
          </cell>
          <cell r="C1814" t="str">
            <v>813</v>
          </cell>
          <cell r="D1814">
            <v>1</v>
          </cell>
          <cell r="E1814">
            <v>2</v>
          </cell>
          <cell r="F1814">
            <v>3</v>
          </cell>
          <cell r="G1814">
            <v>4600</v>
          </cell>
          <cell r="H1814">
            <v>7</v>
          </cell>
          <cell r="I1814" t="str">
            <v>I</v>
          </cell>
          <cell r="J1814">
            <v>35</v>
          </cell>
          <cell r="K1814">
            <v>3300</v>
          </cell>
          <cell r="L1814">
            <v>1</v>
          </cell>
          <cell r="M1814">
            <v>1</v>
          </cell>
          <cell r="N1814">
            <v>7392510</v>
          </cell>
        </row>
        <row r="1815">
          <cell r="A1815">
            <v>2003</v>
          </cell>
          <cell r="B1815">
            <v>4</v>
          </cell>
          <cell r="C1815" t="str">
            <v>813</v>
          </cell>
          <cell r="D1815">
            <v>1</v>
          </cell>
          <cell r="E1815">
            <v>2</v>
          </cell>
          <cell r="F1815">
            <v>3</v>
          </cell>
          <cell r="G1815">
            <v>4600</v>
          </cell>
          <cell r="H1815">
            <v>7</v>
          </cell>
          <cell r="I1815" t="str">
            <v>I</v>
          </cell>
          <cell r="J1815">
            <v>35</v>
          </cell>
          <cell r="K1815">
            <v>3400</v>
          </cell>
          <cell r="L1815">
            <v>1</v>
          </cell>
          <cell r="M1815">
            <v>1</v>
          </cell>
          <cell r="N1815">
            <v>11227462</v>
          </cell>
        </row>
        <row r="1816">
          <cell r="A1816">
            <v>2003</v>
          </cell>
          <cell r="B1816">
            <v>4</v>
          </cell>
          <cell r="C1816" t="str">
            <v>813</v>
          </cell>
          <cell r="D1816">
            <v>1</v>
          </cell>
          <cell r="E1816">
            <v>2</v>
          </cell>
          <cell r="F1816">
            <v>3</v>
          </cell>
          <cell r="G1816">
            <v>4600</v>
          </cell>
          <cell r="H1816">
            <v>7</v>
          </cell>
          <cell r="I1816" t="str">
            <v>I</v>
          </cell>
          <cell r="J1816">
            <v>35</v>
          </cell>
          <cell r="K1816">
            <v>5200</v>
          </cell>
          <cell r="L1816">
            <v>2</v>
          </cell>
          <cell r="M1816">
            <v>1</v>
          </cell>
          <cell r="N1816">
            <v>20442441</v>
          </cell>
        </row>
        <row r="1817">
          <cell r="A1817">
            <v>2003</v>
          </cell>
          <cell r="B1817">
            <v>4</v>
          </cell>
          <cell r="C1817" t="str">
            <v>813</v>
          </cell>
          <cell r="D1817">
            <v>1</v>
          </cell>
          <cell r="E1817">
            <v>2</v>
          </cell>
          <cell r="F1817">
            <v>3</v>
          </cell>
          <cell r="G1817">
            <v>4600</v>
          </cell>
          <cell r="H1817">
            <v>7</v>
          </cell>
          <cell r="I1817" t="str">
            <v>K</v>
          </cell>
          <cell r="J1817">
            <v>2</v>
          </cell>
          <cell r="K1817">
            <v>6100</v>
          </cell>
          <cell r="L1817">
            <v>3</v>
          </cell>
          <cell r="M1817">
            <v>1</v>
          </cell>
          <cell r="N1817">
            <v>2650000</v>
          </cell>
        </row>
        <row r="1818">
          <cell r="A1818">
            <v>2003</v>
          </cell>
          <cell r="B1818">
            <v>4</v>
          </cell>
          <cell r="C1818" t="str">
            <v>813</v>
          </cell>
          <cell r="D1818">
            <v>1</v>
          </cell>
          <cell r="E1818">
            <v>2</v>
          </cell>
          <cell r="F1818">
            <v>3</v>
          </cell>
          <cell r="G1818">
            <v>4600</v>
          </cell>
          <cell r="H1818">
            <v>7</v>
          </cell>
          <cell r="I1818" t="str">
            <v>P</v>
          </cell>
          <cell r="J1818">
            <v>1</v>
          </cell>
          <cell r="K1818">
            <v>1103</v>
          </cell>
          <cell r="L1818">
            <v>1</v>
          </cell>
          <cell r="M1818">
            <v>1</v>
          </cell>
          <cell r="N1818">
            <v>4162859</v>
          </cell>
        </row>
        <row r="1819">
          <cell r="A1819">
            <v>2003</v>
          </cell>
          <cell r="B1819">
            <v>4</v>
          </cell>
          <cell r="C1819" t="str">
            <v>813</v>
          </cell>
          <cell r="D1819">
            <v>1</v>
          </cell>
          <cell r="E1819">
            <v>2</v>
          </cell>
          <cell r="F1819">
            <v>3</v>
          </cell>
          <cell r="G1819">
            <v>4600</v>
          </cell>
          <cell r="H1819">
            <v>7</v>
          </cell>
          <cell r="I1819" t="str">
            <v>P</v>
          </cell>
          <cell r="J1819">
            <v>1</v>
          </cell>
          <cell r="K1819">
            <v>1201</v>
          </cell>
          <cell r="L1819">
            <v>1</v>
          </cell>
          <cell r="M1819">
            <v>1</v>
          </cell>
          <cell r="N1819">
            <v>201600</v>
          </cell>
        </row>
        <row r="1820">
          <cell r="A1820">
            <v>2003</v>
          </cell>
          <cell r="B1820">
            <v>4</v>
          </cell>
          <cell r="C1820" t="str">
            <v>813</v>
          </cell>
          <cell r="D1820">
            <v>1</v>
          </cell>
          <cell r="E1820">
            <v>2</v>
          </cell>
          <cell r="F1820">
            <v>3</v>
          </cell>
          <cell r="G1820">
            <v>4600</v>
          </cell>
          <cell r="H1820">
            <v>7</v>
          </cell>
          <cell r="I1820" t="str">
            <v>P</v>
          </cell>
          <cell r="J1820">
            <v>1</v>
          </cell>
          <cell r="K1820">
            <v>1305</v>
          </cell>
          <cell r="L1820">
            <v>1</v>
          </cell>
          <cell r="M1820">
            <v>1</v>
          </cell>
          <cell r="N1820">
            <v>115637</v>
          </cell>
        </row>
        <row r="1821">
          <cell r="A1821">
            <v>2003</v>
          </cell>
          <cell r="B1821">
            <v>4</v>
          </cell>
          <cell r="C1821" t="str">
            <v>813</v>
          </cell>
          <cell r="D1821">
            <v>1</v>
          </cell>
          <cell r="E1821">
            <v>2</v>
          </cell>
          <cell r="F1821">
            <v>3</v>
          </cell>
          <cell r="G1821">
            <v>4600</v>
          </cell>
          <cell r="H1821">
            <v>7</v>
          </cell>
          <cell r="I1821" t="str">
            <v>P</v>
          </cell>
          <cell r="J1821">
            <v>1</v>
          </cell>
          <cell r="K1821">
            <v>1306</v>
          </cell>
          <cell r="L1821">
            <v>1</v>
          </cell>
          <cell r="M1821">
            <v>1</v>
          </cell>
          <cell r="N1821">
            <v>484940</v>
          </cell>
        </row>
        <row r="1822">
          <cell r="A1822">
            <v>2003</v>
          </cell>
          <cell r="B1822">
            <v>4</v>
          </cell>
          <cell r="C1822" t="str">
            <v>813</v>
          </cell>
          <cell r="D1822">
            <v>1</v>
          </cell>
          <cell r="E1822">
            <v>2</v>
          </cell>
          <cell r="F1822">
            <v>3</v>
          </cell>
          <cell r="G1822">
            <v>4600</v>
          </cell>
          <cell r="H1822">
            <v>7</v>
          </cell>
          <cell r="I1822" t="str">
            <v>P</v>
          </cell>
          <cell r="J1822">
            <v>1</v>
          </cell>
          <cell r="K1822">
            <v>1507</v>
          </cell>
          <cell r="L1822">
            <v>1</v>
          </cell>
          <cell r="M1822">
            <v>1</v>
          </cell>
          <cell r="N1822">
            <v>94188</v>
          </cell>
        </row>
        <row r="1823">
          <cell r="A1823">
            <v>2003</v>
          </cell>
          <cell r="B1823">
            <v>4</v>
          </cell>
          <cell r="C1823" t="str">
            <v>813</v>
          </cell>
          <cell r="D1823">
            <v>1</v>
          </cell>
          <cell r="E1823">
            <v>2</v>
          </cell>
          <cell r="F1823">
            <v>3</v>
          </cell>
          <cell r="G1823">
            <v>4600</v>
          </cell>
          <cell r="H1823">
            <v>7</v>
          </cell>
          <cell r="I1823" t="str">
            <v>P</v>
          </cell>
          <cell r="J1823">
            <v>1</v>
          </cell>
          <cell r="K1823">
            <v>1508</v>
          </cell>
          <cell r="L1823">
            <v>1</v>
          </cell>
          <cell r="M1823">
            <v>1</v>
          </cell>
          <cell r="N1823">
            <v>83255</v>
          </cell>
        </row>
        <row r="1824">
          <cell r="A1824">
            <v>2003</v>
          </cell>
          <cell r="B1824">
            <v>4</v>
          </cell>
          <cell r="C1824" t="str">
            <v>813</v>
          </cell>
          <cell r="D1824">
            <v>1</v>
          </cell>
          <cell r="E1824">
            <v>2</v>
          </cell>
          <cell r="F1824">
            <v>3</v>
          </cell>
          <cell r="G1824">
            <v>4600</v>
          </cell>
          <cell r="H1824">
            <v>7</v>
          </cell>
          <cell r="I1824" t="str">
            <v>P</v>
          </cell>
          <cell r="J1824">
            <v>1</v>
          </cell>
          <cell r="K1824">
            <v>1509</v>
          </cell>
          <cell r="L1824">
            <v>1</v>
          </cell>
          <cell r="M1824">
            <v>1</v>
          </cell>
          <cell r="N1824">
            <v>10945866</v>
          </cell>
        </row>
        <row r="1825">
          <cell r="A1825">
            <v>2003</v>
          </cell>
          <cell r="B1825">
            <v>4</v>
          </cell>
          <cell r="C1825" t="str">
            <v>813</v>
          </cell>
          <cell r="D1825">
            <v>1</v>
          </cell>
          <cell r="E1825">
            <v>2</v>
          </cell>
          <cell r="F1825">
            <v>3</v>
          </cell>
          <cell r="G1825">
            <v>4600</v>
          </cell>
          <cell r="H1825">
            <v>7</v>
          </cell>
          <cell r="I1825" t="str">
            <v>P</v>
          </cell>
          <cell r="J1825">
            <v>1</v>
          </cell>
          <cell r="K1825">
            <v>1511</v>
          </cell>
          <cell r="L1825">
            <v>1</v>
          </cell>
          <cell r="M1825">
            <v>1</v>
          </cell>
          <cell r="N1825">
            <v>85248</v>
          </cell>
        </row>
        <row r="1826">
          <cell r="A1826">
            <v>2003</v>
          </cell>
          <cell r="B1826">
            <v>4</v>
          </cell>
          <cell r="C1826" t="str">
            <v>813</v>
          </cell>
          <cell r="D1826">
            <v>1</v>
          </cell>
          <cell r="E1826">
            <v>2</v>
          </cell>
          <cell r="F1826">
            <v>3</v>
          </cell>
          <cell r="G1826">
            <v>4600</v>
          </cell>
          <cell r="H1826">
            <v>7</v>
          </cell>
          <cell r="I1826" t="str">
            <v>P</v>
          </cell>
          <cell r="J1826">
            <v>41</v>
          </cell>
          <cell r="K1826">
            <v>2100</v>
          </cell>
          <cell r="L1826">
            <v>1</v>
          </cell>
          <cell r="M1826">
            <v>1</v>
          </cell>
          <cell r="N1826">
            <v>113621</v>
          </cell>
        </row>
        <row r="1827">
          <cell r="A1827">
            <v>2003</v>
          </cell>
          <cell r="B1827">
            <v>4</v>
          </cell>
          <cell r="C1827" t="str">
            <v>813</v>
          </cell>
          <cell r="D1827">
            <v>1</v>
          </cell>
          <cell r="E1827">
            <v>2</v>
          </cell>
          <cell r="F1827">
            <v>3</v>
          </cell>
          <cell r="G1827">
            <v>4600</v>
          </cell>
          <cell r="H1827">
            <v>7</v>
          </cell>
          <cell r="I1827" t="str">
            <v>P</v>
          </cell>
          <cell r="J1827">
            <v>41</v>
          </cell>
          <cell r="K1827">
            <v>2200</v>
          </cell>
          <cell r="L1827">
            <v>1</v>
          </cell>
          <cell r="M1827">
            <v>1</v>
          </cell>
          <cell r="N1827">
            <v>30480</v>
          </cell>
        </row>
        <row r="1828">
          <cell r="A1828">
            <v>2003</v>
          </cell>
          <cell r="B1828">
            <v>4</v>
          </cell>
          <cell r="C1828" t="str">
            <v>813</v>
          </cell>
          <cell r="D1828">
            <v>1</v>
          </cell>
          <cell r="E1828">
            <v>2</v>
          </cell>
          <cell r="F1828">
            <v>3</v>
          </cell>
          <cell r="G1828">
            <v>4600</v>
          </cell>
          <cell r="H1828">
            <v>7</v>
          </cell>
          <cell r="I1828" t="str">
            <v>P</v>
          </cell>
          <cell r="J1828">
            <v>41</v>
          </cell>
          <cell r="K1828">
            <v>2300</v>
          </cell>
          <cell r="L1828">
            <v>1</v>
          </cell>
          <cell r="M1828">
            <v>1</v>
          </cell>
          <cell r="N1828">
            <v>117539</v>
          </cell>
        </row>
        <row r="1829">
          <cell r="A1829">
            <v>2003</v>
          </cell>
          <cell r="B1829">
            <v>4</v>
          </cell>
          <cell r="C1829" t="str">
            <v>813</v>
          </cell>
          <cell r="D1829">
            <v>1</v>
          </cell>
          <cell r="E1829">
            <v>2</v>
          </cell>
          <cell r="F1829">
            <v>3</v>
          </cell>
          <cell r="G1829">
            <v>4600</v>
          </cell>
          <cell r="H1829">
            <v>7</v>
          </cell>
          <cell r="I1829" t="str">
            <v>P</v>
          </cell>
          <cell r="J1829">
            <v>41</v>
          </cell>
          <cell r="K1829">
            <v>2400</v>
          </cell>
          <cell r="L1829">
            <v>1</v>
          </cell>
          <cell r="M1829">
            <v>1</v>
          </cell>
          <cell r="N1829">
            <v>14292</v>
          </cell>
        </row>
        <row r="1830">
          <cell r="A1830">
            <v>2003</v>
          </cell>
          <cell r="B1830">
            <v>4</v>
          </cell>
          <cell r="C1830" t="str">
            <v>813</v>
          </cell>
          <cell r="D1830">
            <v>1</v>
          </cell>
          <cell r="E1830">
            <v>2</v>
          </cell>
          <cell r="F1830">
            <v>3</v>
          </cell>
          <cell r="G1830">
            <v>4600</v>
          </cell>
          <cell r="H1830">
            <v>7</v>
          </cell>
          <cell r="I1830" t="str">
            <v>P</v>
          </cell>
          <cell r="J1830">
            <v>41</v>
          </cell>
          <cell r="K1830">
            <v>2500</v>
          </cell>
          <cell r="L1830">
            <v>1</v>
          </cell>
          <cell r="M1830">
            <v>1</v>
          </cell>
          <cell r="N1830">
            <v>402</v>
          </cell>
        </row>
        <row r="1831">
          <cell r="A1831">
            <v>2003</v>
          </cell>
          <cell r="B1831">
            <v>4</v>
          </cell>
          <cell r="C1831" t="str">
            <v>813</v>
          </cell>
          <cell r="D1831">
            <v>1</v>
          </cell>
          <cell r="E1831">
            <v>2</v>
          </cell>
          <cell r="F1831">
            <v>3</v>
          </cell>
          <cell r="G1831">
            <v>4600</v>
          </cell>
          <cell r="H1831">
            <v>7</v>
          </cell>
          <cell r="I1831" t="str">
            <v>P</v>
          </cell>
          <cell r="J1831">
            <v>41</v>
          </cell>
          <cell r="K1831">
            <v>2700</v>
          </cell>
          <cell r="L1831">
            <v>1</v>
          </cell>
          <cell r="M1831">
            <v>1</v>
          </cell>
          <cell r="N1831">
            <v>873</v>
          </cell>
        </row>
        <row r="1832">
          <cell r="A1832">
            <v>2003</v>
          </cell>
          <cell r="B1832">
            <v>4</v>
          </cell>
          <cell r="C1832" t="str">
            <v>813</v>
          </cell>
          <cell r="D1832">
            <v>1</v>
          </cell>
          <cell r="E1832">
            <v>2</v>
          </cell>
          <cell r="F1832">
            <v>3</v>
          </cell>
          <cell r="G1832">
            <v>4600</v>
          </cell>
          <cell r="H1832">
            <v>7</v>
          </cell>
          <cell r="I1832" t="str">
            <v>P</v>
          </cell>
          <cell r="J1832">
            <v>41</v>
          </cell>
          <cell r="K1832">
            <v>3100</v>
          </cell>
          <cell r="L1832">
            <v>1</v>
          </cell>
          <cell r="M1832">
            <v>1</v>
          </cell>
          <cell r="N1832">
            <v>33935</v>
          </cell>
        </row>
        <row r="1833">
          <cell r="A1833">
            <v>2003</v>
          </cell>
          <cell r="B1833">
            <v>4</v>
          </cell>
          <cell r="C1833" t="str">
            <v>813</v>
          </cell>
          <cell r="D1833">
            <v>1</v>
          </cell>
          <cell r="E1833">
            <v>2</v>
          </cell>
          <cell r="F1833">
            <v>3</v>
          </cell>
          <cell r="G1833">
            <v>4600</v>
          </cell>
          <cell r="H1833">
            <v>7</v>
          </cell>
          <cell r="I1833" t="str">
            <v>P</v>
          </cell>
          <cell r="J1833">
            <v>41</v>
          </cell>
          <cell r="K1833">
            <v>3300</v>
          </cell>
          <cell r="L1833">
            <v>1</v>
          </cell>
          <cell r="M1833">
            <v>1</v>
          </cell>
          <cell r="N1833">
            <v>300000</v>
          </cell>
        </row>
        <row r="1834">
          <cell r="A1834">
            <v>2003</v>
          </cell>
          <cell r="B1834">
            <v>4</v>
          </cell>
          <cell r="C1834" t="str">
            <v>813</v>
          </cell>
          <cell r="D1834">
            <v>1</v>
          </cell>
          <cell r="E1834">
            <v>2</v>
          </cell>
          <cell r="F1834">
            <v>3</v>
          </cell>
          <cell r="G1834">
            <v>4600</v>
          </cell>
          <cell r="H1834">
            <v>7</v>
          </cell>
          <cell r="I1834" t="str">
            <v>P</v>
          </cell>
          <cell r="J1834">
            <v>41</v>
          </cell>
          <cell r="K1834">
            <v>3400</v>
          </cell>
          <cell r="L1834">
            <v>1</v>
          </cell>
          <cell r="M1834">
            <v>1</v>
          </cell>
          <cell r="N1834">
            <v>20000</v>
          </cell>
        </row>
        <row r="1835">
          <cell r="A1835">
            <v>2003</v>
          </cell>
          <cell r="B1835">
            <v>4</v>
          </cell>
          <cell r="C1835" t="str">
            <v>813</v>
          </cell>
          <cell r="D1835">
            <v>1</v>
          </cell>
          <cell r="E1835">
            <v>2</v>
          </cell>
          <cell r="F1835">
            <v>3</v>
          </cell>
          <cell r="G1835">
            <v>4600</v>
          </cell>
          <cell r="H1835">
            <v>7</v>
          </cell>
          <cell r="I1835" t="str">
            <v>P</v>
          </cell>
          <cell r="J1835">
            <v>41</v>
          </cell>
          <cell r="K1835">
            <v>3500</v>
          </cell>
          <cell r="L1835">
            <v>1</v>
          </cell>
          <cell r="M1835">
            <v>1</v>
          </cell>
          <cell r="N1835">
            <v>60000</v>
          </cell>
        </row>
        <row r="1836">
          <cell r="A1836">
            <v>2003</v>
          </cell>
          <cell r="B1836">
            <v>4</v>
          </cell>
          <cell r="C1836" t="str">
            <v>813</v>
          </cell>
          <cell r="D1836">
            <v>1</v>
          </cell>
          <cell r="E1836">
            <v>2</v>
          </cell>
          <cell r="F1836">
            <v>3</v>
          </cell>
          <cell r="G1836">
            <v>4600</v>
          </cell>
          <cell r="H1836">
            <v>7</v>
          </cell>
          <cell r="I1836" t="str">
            <v>P</v>
          </cell>
          <cell r="J1836">
            <v>41</v>
          </cell>
          <cell r="K1836">
            <v>3800</v>
          </cell>
          <cell r="L1836">
            <v>1</v>
          </cell>
          <cell r="M1836">
            <v>1</v>
          </cell>
          <cell r="N1836">
            <v>316884</v>
          </cell>
        </row>
        <row r="1837">
          <cell r="A1837">
            <v>2003</v>
          </cell>
          <cell r="B1837">
            <v>4</v>
          </cell>
          <cell r="C1837" t="str">
            <v>900</v>
          </cell>
          <cell r="D1837">
            <v>1</v>
          </cell>
          <cell r="E1837">
            <v>1</v>
          </cell>
          <cell r="F1837">
            <v>4</v>
          </cell>
          <cell r="G1837">
            <v>4600</v>
          </cell>
          <cell r="H1837">
            <v>1</v>
          </cell>
          <cell r="I1837" t="str">
            <v>P</v>
          </cell>
          <cell r="J1837">
            <v>1</v>
          </cell>
          <cell r="K1837">
            <v>1103</v>
          </cell>
          <cell r="L1837">
            <v>1</v>
          </cell>
          <cell r="M1837">
            <v>1</v>
          </cell>
          <cell r="N1837">
            <v>909814</v>
          </cell>
        </row>
        <row r="1838">
          <cell r="A1838">
            <v>2003</v>
          </cell>
          <cell r="B1838">
            <v>4</v>
          </cell>
          <cell r="C1838" t="str">
            <v>900</v>
          </cell>
          <cell r="D1838">
            <v>1</v>
          </cell>
          <cell r="E1838">
            <v>1</v>
          </cell>
          <cell r="F1838">
            <v>4</v>
          </cell>
          <cell r="G1838">
            <v>4600</v>
          </cell>
          <cell r="H1838">
            <v>1</v>
          </cell>
          <cell r="I1838" t="str">
            <v>P</v>
          </cell>
          <cell r="J1838">
            <v>1</v>
          </cell>
          <cell r="K1838">
            <v>1305</v>
          </cell>
          <cell r="L1838">
            <v>1</v>
          </cell>
          <cell r="M1838">
            <v>1</v>
          </cell>
          <cell r="N1838">
            <v>25273</v>
          </cell>
        </row>
        <row r="1839">
          <cell r="A1839">
            <v>2003</v>
          </cell>
          <cell r="B1839">
            <v>4</v>
          </cell>
          <cell r="C1839" t="str">
            <v>900</v>
          </cell>
          <cell r="D1839">
            <v>1</v>
          </cell>
          <cell r="E1839">
            <v>1</v>
          </cell>
          <cell r="F1839">
            <v>4</v>
          </cell>
          <cell r="G1839">
            <v>4600</v>
          </cell>
          <cell r="H1839">
            <v>1</v>
          </cell>
          <cell r="I1839" t="str">
            <v>P</v>
          </cell>
          <cell r="J1839">
            <v>1</v>
          </cell>
          <cell r="K1839">
            <v>1306</v>
          </cell>
          <cell r="L1839">
            <v>1</v>
          </cell>
          <cell r="M1839">
            <v>1</v>
          </cell>
          <cell r="N1839">
            <v>101091</v>
          </cell>
        </row>
        <row r="1840">
          <cell r="A1840">
            <v>2003</v>
          </cell>
          <cell r="B1840">
            <v>4</v>
          </cell>
          <cell r="C1840" t="str">
            <v>900</v>
          </cell>
          <cell r="D1840">
            <v>1</v>
          </cell>
          <cell r="E1840">
            <v>1</v>
          </cell>
          <cell r="F1840">
            <v>4</v>
          </cell>
          <cell r="G1840">
            <v>4600</v>
          </cell>
          <cell r="H1840">
            <v>1</v>
          </cell>
          <cell r="I1840" t="str">
            <v>P</v>
          </cell>
          <cell r="J1840">
            <v>1</v>
          </cell>
          <cell r="K1840">
            <v>1507</v>
          </cell>
          <cell r="L1840">
            <v>1</v>
          </cell>
          <cell r="M1840">
            <v>1</v>
          </cell>
          <cell r="N1840">
            <v>11160</v>
          </cell>
        </row>
        <row r="1841">
          <cell r="A1841">
            <v>2003</v>
          </cell>
          <cell r="B1841">
            <v>4</v>
          </cell>
          <cell r="C1841" t="str">
            <v>900</v>
          </cell>
          <cell r="D1841">
            <v>1</v>
          </cell>
          <cell r="E1841">
            <v>1</v>
          </cell>
          <cell r="F1841">
            <v>4</v>
          </cell>
          <cell r="G1841">
            <v>4600</v>
          </cell>
          <cell r="H1841">
            <v>1</v>
          </cell>
          <cell r="I1841" t="str">
            <v>P</v>
          </cell>
          <cell r="J1841">
            <v>1</v>
          </cell>
          <cell r="K1841">
            <v>1508</v>
          </cell>
          <cell r="L1841">
            <v>1</v>
          </cell>
          <cell r="M1841">
            <v>1</v>
          </cell>
          <cell r="N1841">
            <v>18196</v>
          </cell>
        </row>
        <row r="1842">
          <cell r="A1842">
            <v>2003</v>
          </cell>
          <cell r="B1842">
            <v>4</v>
          </cell>
          <cell r="C1842" t="str">
            <v>900</v>
          </cell>
          <cell r="D1842">
            <v>1</v>
          </cell>
          <cell r="E1842">
            <v>1</v>
          </cell>
          <cell r="F1842">
            <v>4</v>
          </cell>
          <cell r="G1842">
            <v>4600</v>
          </cell>
          <cell r="H1842">
            <v>1</v>
          </cell>
          <cell r="I1842" t="str">
            <v>P</v>
          </cell>
          <cell r="J1842">
            <v>1</v>
          </cell>
          <cell r="K1842">
            <v>1509</v>
          </cell>
          <cell r="L1842">
            <v>1</v>
          </cell>
          <cell r="M1842">
            <v>1</v>
          </cell>
          <cell r="N1842">
            <v>4862360</v>
          </cell>
        </row>
        <row r="1843">
          <cell r="A1843">
            <v>2003</v>
          </cell>
          <cell r="B1843">
            <v>4</v>
          </cell>
          <cell r="C1843" t="str">
            <v>900</v>
          </cell>
          <cell r="D1843">
            <v>1</v>
          </cell>
          <cell r="E1843">
            <v>1</v>
          </cell>
          <cell r="F1843">
            <v>4</v>
          </cell>
          <cell r="G1843">
            <v>4600</v>
          </cell>
          <cell r="H1843">
            <v>1</v>
          </cell>
          <cell r="I1843" t="str">
            <v>P</v>
          </cell>
          <cell r="J1843">
            <v>1</v>
          </cell>
          <cell r="K1843">
            <v>1511</v>
          </cell>
          <cell r="L1843">
            <v>1</v>
          </cell>
          <cell r="M1843">
            <v>1</v>
          </cell>
          <cell r="N1843">
            <v>7104</v>
          </cell>
        </row>
        <row r="1844">
          <cell r="A1844">
            <v>2003</v>
          </cell>
          <cell r="B1844">
            <v>4</v>
          </cell>
          <cell r="C1844" t="str">
            <v>900</v>
          </cell>
          <cell r="D1844">
            <v>1</v>
          </cell>
          <cell r="E1844">
            <v>1</v>
          </cell>
          <cell r="F1844">
            <v>4</v>
          </cell>
          <cell r="G1844">
            <v>4600</v>
          </cell>
          <cell r="H1844">
            <v>1</v>
          </cell>
          <cell r="I1844" t="str">
            <v>P</v>
          </cell>
          <cell r="J1844">
            <v>42</v>
          </cell>
          <cell r="K1844">
            <v>2100</v>
          </cell>
          <cell r="L1844">
            <v>1</v>
          </cell>
          <cell r="M1844">
            <v>1</v>
          </cell>
          <cell r="N1844">
            <v>53064</v>
          </cell>
        </row>
        <row r="1845">
          <cell r="A1845">
            <v>2003</v>
          </cell>
          <cell r="B1845">
            <v>4</v>
          </cell>
          <cell r="C1845" t="str">
            <v>900</v>
          </cell>
          <cell r="D1845">
            <v>1</v>
          </cell>
          <cell r="E1845">
            <v>1</v>
          </cell>
          <cell r="F1845">
            <v>4</v>
          </cell>
          <cell r="G1845">
            <v>4600</v>
          </cell>
          <cell r="H1845">
            <v>1</v>
          </cell>
          <cell r="I1845" t="str">
            <v>P</v>
          </cell>
          <cell r="J1845">
            <v>42</v>
          </cell>
          <cell r="K1845">
            <v>2200</v>
          </cell>
          <cell r="L1845">
            <v>1</v>
          </cell>
          <cell r="M1845">
            <v>1</v>
          </cell>
          <cell r="N1845">
            <v>0</v>
          </cell>
        </row>
        <row r="1846">
          <cell r="A1846">
            <v>2003</v>
          </cell>
          <cell r="B1846">
            <v>4</v>
          </cell>
          <cell r="C1846" t="str">
            <v>900</v>
          </cell>
          <cell r="D1846">
            <v>1</v>
          </cell>
          <cell r="E1846">
            <v>1</v>
          </cell>
          <cell r="F1846">
            <v>4</v>
          </cell>
          <cell r="G1846">
            <v>4600</v>
          </cell>
          <cell r="H1846">
            <v>1</v>
          </cell>
          <cell r="I1846" t="str">
            <v>P</v>
          </cell>
          <cell r="J1846">
            <v>42</v>
          </cell>
          <cell r="K1846">
            <v>2300</v>
          </cell>
          <cell r="L1846">
            <v>1</v>
          </cell>
          <cell r="M1846">
            <v>1</v>
          </cell>
          <cell r="N1846">
            <v>0</v>
          </cell>
        </row>
        <row r="1847">
          <cell r="A1847">
            <v>2003</v>
          </cell>
          <cell r="B1847">
            <v>4</v>
          </cell>
          <cell r="C1847" t="str">
            <v>900</v>
          </cell>
          <cell r="D1847">
            <v>1</v>
          </cell>
          <cell r="E1847">
            <v>1</v>
          </cell>
          <cell r="F1847">
            <v>4</v>
          </cell>
          <cell r="G1847">
            <v>4600</v>
          </cell>
          <cell r="H1847">
            <v>1</v>
          </cell>
          <cell r="I1847" t="str">
            <v>P</v>
          </cell>
          <cell r="J1847">
            <v>42</v>
          </cell>
          <cell r="K1847">
            <v>2400</v>
          </cell>
          <cell r="L1847">
            <v>1</v>
          </cell>
          <cell r="M1847">
            <v>1</v>
          </cell>
          <cell r="N1847">
            <v>0</v>
          </cell>
        </row>
        <row r="1848">
          <cell r="A1848">
            <v>2003</v>
          </cell>
          <cell r="B1848">
            <v>4</v>
          </cell>
          <cell r="C1848" t="str">
            <v>900</v>
          </cell>
          <cell r="D1848">
            <v>1</v>
          </cell>
          <cell r="E1848">
            <v>1</v>
          </cell>
          <cell r="F1848">
            <v>4</v>
          </cell>
          <cell r="G1848">
            <v>4600</v>
          </cell>
          <cell r="H1848">
            <v>1</v>
          </cell>
          <cell r="I1848" t="str">
            <v>P</v>
          </cell>
          <cell r="J1848">
            <v>42</v>
          </cell>
          <cell r="K1848">
            <v>2500</v>
          </cell>
          <cell r="L1848">
            <v>1</v>
          </cell>
          <cell r="M1848">
            <v>1</v>
          </cell>
          <cell r="N1848">
            <v>0</v>
          </cell>
        </row>
        <row r="1849">
          <cell r="A1849">
            <v>2003</v>
          </cell>
          <cell r="B1849">
            <v>4</v>
          </cell>
          <cell r="C1849" t="str">
            <v>900</v>
          </cell>
          <cell r="D1849">
            <v>1</v>
          </cell>
          <cell r="E1849">
            <v>1</v>
          </cell>
          <cell r="F1849">
            <v>4</v>
          </cell>
          <cell r="G1849">
            <v>4600</v>
          </cell>
          <cell r="H1849">
            <v>1</v>
          </cell>
          <cell r="I1849" t="str">
            <v>P</v>
          </cell>
          <cell r="J1849">
            <v>42</v>
          </cell>
          <cell r="K1849">
            <v>3100</v>
          </cell>
          <cell r="L1849">
            <v>1</v>
          </cell>
          <cell r="M1849">
            <v>1</v>
          </cell>
          <cell r="N1849">
            <v>38607</v>
          </cell>
        </row>
        <row r="1850">
          <cell r="A1850">
            <v>2003</v>
          </cell>
          <cell r="B1850">
            <v>4</v>
          </cell>
          <cell r="C1850" t="str">
            <v>900</v>
          </cell>
          <cell r="D1850">
            <v>1</v>
          </cell>
          <cell r="E1850">
            <v>1</v>
          </cell>
          <cell r="F1850">
            <v>4</v>
          </cell>
          <cell r="G1850">
            <v>4600</v>
          </cell>
          <cell r="H1850">
            <v>1</v>
          </cell>
          <cell r="I1850" t="str">
            <v>P</v>
          </cell>
          <cell r="J1850">
            <v>42</v>
          </cell>
          <cell r="K1850">
            <v>3400</v>
          </cell>
          <cell r="L1850">
            <v>1</v>
          </cell>
          <cell r="M1850">
            <v>1</v>
          </cell>
          <cell r="N1850">
            <v>20000</v>
          </cell>
        </row>
        <row r="1851">
          <cell r="A1851">
            <v>2003</v>
          </cell>
          <cell r="B1851">
            <v>4</v>
          </cell>
          <cell r="C1851" t="str">
            <v>900</v>
          </cell>
          <cell r="D1851">
            <v>1</v>
          </cell>
          <cell r="E1851">
            <v>1</v>
          </cell>
          <cell r="F1851">
            <v>4</v>
          </cell>
          <cell r="G1851">
            <v>4600</v>
          </cell>
          <cell r="H1851">
            <v>1</v>
          </cell>
          <cell r="I1851" t="str">
            <v>P</v>
          </cell>
          <cell r="J1851">
            <v>42</v>
          </cell>
          <cell r="K1851">
            <v>3800</v>
          </cell>
          <cell r="L1851">
            <v>1</v>
          </cell>
          <cell r="M1851">
            <v>1</v>
          </cell>
          <cell r="N1851">
            <v>55820</v>
          </cell>
        </row>
        <row r="1852">
          <cell r="A1852">
            <v>2003</v>
          </cell>
          <cell r="B1852">
            <v>4</v>
          </cell>
          <cell r="C1852" t="str">
            <v>910</v>
          </cell>
          <cell r="D1852">
            <v>1</v>
          </cell>
          <cell r="E1852">
            <v>2</v>
          </cell>
          <cell r="F1852">
            <v>4</v>
          </cell>
          <cell r="G1852">
            <v>4600</v>
          </cell>
          <cell r="H1852">
            <v>4</v>
          </cell>
          <cell r="I1852" t="str">
            <v>I</v>
          </cell>
          <cell r="J1852">
            <v>37</v>
          </cell>
          <cell r="K1852">
            <v>2400</v>
          </cell>
          <cell r="L1852">
            <v>1</v>
          </cell>
          <cell r="M1852">
            <v>1</v>
          </cell>
          <cell r="N1852">
            <v>174515</v>
          </cell>
        </row>
        <row r="1853">
          <cell r="A1853">
            <v>2003</v>
          </cell>
          <cell r="B1853">
            <v>4</v>
          </cell>
          <cell r="C1853" t="str">
            <v>910</v>
          </cell>
          <cell r="D1853">
            <v>1</v>
          </cell>
          <cell r="E1853">
            <v>2</v>
          </cell>
          <cell r="F1853">
            <v>4</v>
          </cell>
          <cell r="G1853">
            <v>4600</v>
          </cell>
          <cell r="H1853">
            <v>4</v>
          </cell>
          <cell r="I1853" t="str">
            <v>I</v>
          </cell>
          <cell r="J1853">
            <v>37</v>
          </cell>
          <cell r="K1853">
            <v>3300</v>
          </cell>
          <cell r="L1853">
            <v>1</v>
          </cell>
          <cell r="M1853">
            <v>1</v>
          </cell>
          <cell r="N1853">
            <v>581717</v>
          </cell>
        </row>
        <row r="1854">
          <cell r="A1854">
            <v>2003</v>
          </cell>
          <cell r="B1854">
            <v>4</v>
          </cell>
          <cell r="C1854" t="str">
            <v>910</v>
          </cell>
          <cell r="D1854">
            <v>1</v>
          </cell>
          <cell r="E1854">
            <v>2</v>
          </cell>
          <cell r="F1854">
            <v>4</v>
          </cell>
          <cell r="G1854">
            <v>4600</v>
          </cell>
          <cell r="H1854">
            <v>4</v>
          </cell>
          <cell r="I1854" t="str">
            <v>I</v>
          </cell>
          <cell r="J1854">
            <v>37</v>
          </cell>
          <cell r="K1854">
            <v>5100</v>
          </cell>
          <cell r="L1854">
            <v>2</v>
          </cell>
          <cell r="M1854">
            <v>1</v>
          </cell>
          <cell r="N1854">
            <v>108032</v>
          </cell>
        </row>
        <row r="1855">
          <cell r="A1855">
            <v>2003</v>
          </cell>
          <cell r="B1855">
            <v>4</v>
          </cell>
          <cell r="C1855" t="str">
            <v>910</v>
          </cell>
          <cell r="D1855">
            <v>1</v>
          </cell>
          <cell r="E1855">
            <v>2</v>
          </cell>
          <cell r="F1855">
            <v>4</v>
          </cell>
          <cell r="G1855">
            <v>4600</v>
          </cell>
          <cell r="H1855">
            <v>4</v>
          </cell>
          <cell r="I1855" t="str">
            <v>I</v>
          </cell>
          <cell r="J1855">
            <v>37</v>
          </cell>
          <cell r="K1855">
            <v>5200</v>
          </cell>
          <cell r="L1855">
            <v>2</v>
          </cell>
          <cell r="M1855">
            <v>1</v>
          </cell>
          <cell r="N1855">
            <v>335734</v>
          </cell>
        </row>
        <row r="1856">
          <cell r="A1856">
            <v>2003</v>
          </cell>
          <cell r="B1856">
            <v>4</v>
          </cell>
          <cell r="C1856" t="str">
            <v>910</v>
          </cell>
          <cell r="D1856">
            <v>1</v>
          </cell>
          <cell r="E1856">
            <v>2</v>
          </cell>
          <cell r="F1856">
            <v>4</v>
          </cell>
          <cell r="G1856">
            <v>4600</v>
          </cell>
          <cell r="H1856">
            <v>4</v>
          </cell>
          <cell r="I1856" t="str">
            <v>P</v>
          </cell>
          <cell r="J1856">
            <v>1</v>
          </cell>
          <cell r="K1856">
            <v>1103</v>
          </cell>
          <cell r="L1856">
            <v>1</v>
          </cell>
          <cell r="M1856">
            <v>1</v>
          </cell>
          <cell r="N1856">
            <v>7999542</v>
          </cell>
        </row>
        <row r="1857">
          <cell r="A1857">
            <v>2003</v>
          </cell>
          <cell r="B1857">
            <v>4</v>
          </cell>
          <cell r="C1857" t="str">
            <v>910</v>
          </cell>
          <cell r="D1857">
            <v>1</v>
          </cell>
          <cell r="E1857">
            <v>2</v>
          </cell>
          <cell r="F1857">
            <v>4</v>
          </cell>
          <cell r="G1857">
            <v>4600</v>
          </cell>
          <cell r="H1857">
            <v>4</v>
          </cell>
          <cell r="I1857" t="str">
            <v>P</v>
          </cell>
          <cell r="J1857">
            <v>1</v>
          </cell>
          <cell r="K1857">
            <v>1201</v>
          </cell>
          <cell r="L1857">
            <v>1</v>
          </cell>
          <cell r="M1857">
            <v>1</v>
          </cell>
          <cell r="N1857">
            <v>4083518</v>
          </cell>
        </row>
        <row r="1858">
          <cell r="A1858">
            <v>2003</v>
          </cell>
          <cell r="B1858">
            <v>4</v>
          </cell>
          <cell r="C1858" t="str">
            <v>910</v>
          </cell>
          <cell r="D1858">
            <v>1</v>
          </cell>
          <cell r="E1858">
            <v>2</v>
          </cell>
          <cell r="F1858">
            <v>4</v>
          </cell>
          <cell r="G1858">
            <v>4600</v>
          </cell>
          <cell r="H1858">
            <v>4</v>
          </cell>
          <cell r="I1858" t="str">
            <v>P</v>
          </cell>
          <cell r="J1858">
            <v>1</v>
          </cell>
          <cell r="K1858">
            <v>1305</v>
          </cell>
          <cell r="L1858">
            <v>1</v>
          </cell>
          <cell r="M1858">
            <v>1</v>
          </cell>
          <cell r="N1858">
            <v>222214</v>
          </cell>
        </row>
        <row r="1859">
          <cell r="A1859">
            <v>2003</v>
          </cell>
          <cell r="B1859">
            <v>4</v>
          </cell>
          <cell r="C1859" t="str">
            <v>910</v>
          </cell>
          <cell r="D1859">
            <v>1</v>
          </cell>
          <cell r="E1859">
            <v>2</v>
          </cell>
          <cell r="F1859">
            <v>4</v>
          </cell>
          <cell r="G1859">
            <v>4600</v>
          </cell>
          <cell r="H1859">
            <v>4</v>
          </cell>
          <cell r="I1859" t="str">
            <v>P</v>
          </cell>
          <cell r="J1859">
            <v>1</v>
          </cell>
          <cell r="K1859">
            <v>1306</v>
          </cell>
          <cell r="L1859">
            <v>1</v>
          </cell>
          <cell r="M1859">
            <v>1</v>
          </cell>
          <cell r="N1859">
            <v>1342563</v>
          </cell>
        </row>
        <row r="1860">
          <cell r="A1860">
            <v>2003</v>
          </cell>
          <cell r="B1860">
            <v>4</v>
          </cell>
          <cell r="C1860" t="str">
            <v>910</v>
          </cell>
          <cell r="D1860">
            <v>1</v>
          </cell>
          <cell r="E1860">
            <v>2</v>
          </cell>
          <cell r="F1860">
            <v>4</v>
          </cell>
          <cell r="G1860">
            <v>4600</v>
          </cell>
          <cell r="H1860">
            <v>4</v>
          </cell>
          <cell r="I1860" t="str">
            <v>P</v>
          </cell>
          <cell r="J1860">
            <v>1</v>
          </cell>
          <cell r="K1860">
            <v>1507</v>
          </cell>
          <cell r="L1860">
            <v>1</v>
          </cell>
          <cell r="M1860">
            <v>1</v>
          </cell>
          <cell r="N1860">
            <v>232356</v>
          </cell>
        </row>
        <row r="1861">
          <cell r="A1861">
            <v>2003</v>
          </cell>
          <cell r="B1861">
            <v>4</v>
          </cell>
          <cell r="C1861" t="str">
            <v>910</v>
          </cell>
          <cell r="D1861">
            <v>1</v>
          </cell>
          <cell r="E1861">
            <v>2</v>
          </cell>
          <cell r="F1861">
            <v>4</v>
          </cell>
          <cell r="G1861">
            <v>4600</v>
          </cell>
          <cell r="H1861">
            <v>4</v>
          </cell>
          <cell r="I1861" t="str">
            <v>P</v>
          </cell>
          <cell r="J1861">
            <v>1</v>
          </cell>
          <cell r="K1861">
            <v>1508</v>
          </cell>
          <cell r="L1861">
            <v>1</v>
          </cell>
          <cell r="M1861">
            <v>1</v>
          </cell>
          <cell r="N1861">
            <v>159986</v>
          </cell>
        </row>
        <row r="1862">
          <cell r="A1862">
            <v>2003</v>
          </cell>
          <cell r="B1862">
            <v>4</v>
          </cell>
          <cell r="C1862" t="str">
            <v>910</v>
          </cell>
          <cell r="D1862">
            <v>1</v>
          </cell>
          <cell r="E1862">
            <v>2</v>
          </cell>
          <cell r="F1862">
            <v>4</v>
          </cell>
          <cell r="G1862">
            <v>4600</v>
          </cell>
          <cell r="H1862">
            <v>4</v>
          </cell>
          <cell r="I1862" t="str">
            <v>P</v>
          </cell>
          <cell r="J1862">
            <v>1</v>
          </cell>
          <cell r="K1862">
            <v>1509</v>
          </cell>
          <cell r="L1862">
            <v>1</v>
          </cell>
          <cell r="M1862">
            <v>1</v>
          </cell>
          <cell r="N1862">
            <v>15914760</v>
          </cell>
        </row>
        <row r="1863">
          <cell r="A1863">
            <v>2003</v>
          </cell>
          <cell r="B1863">
            <v>4</v>
          </cell>
          <cell r="C1863" t="str">
            <v>910</v>
          </cell>
          <cell r="D1863">
            <v>1</v>
          </cell>
          <cell r="E1863">
            <v>2</v>
          </cell>
          <cell r="F1863">
            <v>4</v>
          </cell>
          <cell r="G1863">
            <v>4600</v>
          </cell>
          <cell r="H1863">
            <v>4</v>
          </cell>
          <cell r="I1863" t="str">
            <v>P</v>
          </cell>
          <cell r="J1863">
            <v>1</v>
          </cell>
          <cell r="K1863">
            <v>1511</v>
          </cell>
          <cell r="L1863">
            <v>1</v>
          </cell>
          <cell r="M1863">
            <v>1</v>
          </cell>
          <cell r="N1863">
            <v>316128</v>
          </cell>
        </row>
        <row r="1864">
          <cell r="A1864">
            <v>2003</v>
          </cell>
          <cell r="B1864">
            <v>4</v>
          </cell>
          <cell r="C1864" t="str">
            <v>910</v>
          </cell>
          <cell r="D1864">
            <v>1</v>
          </cell>
          <cell r="E1864">
            <v>2</v>
          </cell>
          <cell r="F1864">
            <v>4</v>
          </cell>
          <cell r="G1864">
            <v>4600</v>
          </cell>
          <cell r="H1864">
            <v>4</v>
          </cell>
          <cell r="I1864" t="str">
            <v>P</v>
          </cell>
          <cell r="J1864">
            <v>43</v>
          </cell>
          <cell r="K1864">
            <v>2100</v>
          </cell>
          <cell r="L1864">
            <v>1</v>
          </cell>
          <cell r="M1864">
            <v>1</v>
          </cell>
          <cell r="N1864">
            <v>281126</v>
          </cell>
        </row>
        <row r="1865">
          <cell r="A1865">
            <v>2003</v>
          </cell>
          <cell r="B1865">
            <v>4</v>
          </cell>
          <cell r="C1865" t="str">
            <v>910</v>
          </cell>
          <cell r="D1865">
            <v>1</v>
          </cell>
          <cell r="E1865">
            <v>2</v>
          </cell>
          <cell r="F1865">
            <v>4</v>
          </cell>
          <cell r="G1865">
            <v>4600</v>
          </cell>
          <cell r="H1865">
            <v>4</v>
          </cell>
          <cell r="I1865" t="str">
            <v>P</v>
          </cell>
          <cell r="J1865">
            <v>43</v>
          </cell>
          <cell r="K1865">
            <v>2200</v>
          </cell>
          <cell r="L1865">
            <v>1</v>
          </cell>
          <cell r="M1865">
            <v>1</v>
          </cell>
          <cell r="N1865">
            <v>20000</v>
          </cell>
        </row>
        <row r="1866">
          <cell r="A1866">
            <v>2003</v>
          </cell>
          <cell r="B1866">
            <v>4</v>
          </cell>
          <cell r="C1866" t="str">
            <v>910</v>
          </cell>
          <cell r="D1866">
            <v>1</v>
          </cell>
          <cell r="E1866">
            <v>2</v>
          </cell>
          <cell r="F1866">
            <v>4</v>
          </cell>
          <cell r="G1866">
            <v>4600</v>
          </cell>
          <cell r="H1866">
            <v>4</v>
          </cell>
          <cell r="I1866" t="str">
            <v>P</v>
          </cell>
          <cell r="J1866">
            <v>43</v>
          </cell>
          <cell r="K1866">
            <v>2300</v>
          </cell>
          <cell r="L1866">
            <v>1</v>
          </cell>
          <cell r="M1866">
            <v>1</v>
          </cell>
          <cell r="N1866">
            <v>14399</v>
          </cell>
        </row>
        <row r="1867">
          <cell r="A1867">
            <v>2003</v>
          </cell>
          <cell r="B1867">
            <v>4</v>
          </cell>
          <cell r="C1867" t="str">
            <v>910</v>
          </cell>
          <cell r="D1867">
            <v>1</v>
          </cell>
          <cell r="E1867">
            <v>2</v>
          </cell>
          <cell r="F1867">
            <v>4</v>
          </cell>
          <cell r="G1867">
            <v>4600</v>
          </cell>
          <cell r="H1867">
            <v>4</v>
          </cell>
          <cell r="I1867" t="str">
            <v>P</v>
          </cell>
          <cell r="J1867">
            <v>43</v>
          </cell>
          <cell r="K1867">
            <v>2400</v>
          </cell>
          <cell r="L1867">
            <v>1</v>
          </cell>
          <cell r="M1867">
            <v>1</v>
          </cell>
          <cell r="N1867">
            <v>834</v>
          </cell>
        </row>
        <row r="1868">
          <cell r="A1868">
            <v>2003</v>
          </cell>
          <cell r="B1868">
            <v>4</v>
          </cell>
          <cell r="C1868" t="str">
            <v>910</v>
          </cell>
          <cell r="D1868">
            <v>1</v>
          </cell>
          <cell r="E1868">
            <v>2</v>
          </cell>
          <cell r="F1868">
            <v>4</v>
          </cell>
          <cell r="G1868">
            <v>4600</v>
          </cell>
          <cell r="H1868">
            <v>4</v>
          </cell>
          <cell r="I1868" t="str">
            <v>P</v>
          </cell>
          <cell r="J1868">
            <v>43</v>
          </cell>
          <cell r="K1868">
            <v>2500</v>
          </cell>
          <cell r="L1868">
            <v>1</v>
          </cell>
          <cell r="M1868">
            <v>1</v>
          </cell>
          <cell r="N1868">
            <v>2834</v>
          </cell>
        </row>
        <row r="1869">
          <cell r="A1869">
            <v>2003</v>
          </cell>
          <cell r="B1869">
            <v>4</v>
          </cell>
          <cell r="C1869" t="str">
            <v>910</v>
          </cell>
          <cell r="D1869">
            <v>1</v>
          </cell>
          <cell r="E1869">
            <v>2</v>
          </cell>
          <cell r="F1869">
            <v>4</v>
          </cell>
          <cell r="G1869">
            <v>4600</v>
          </cell>
          <cell r="H1869">
            <v>4</v>
          </cell>
          <cell r="I1869" t="str">
            <v>P</v>
          </cell>
          <cell r="J1869">
            <v>43</v>
          </cell>
          <cell r="K1869">
            <v>2700</v>
          </cell>
          <cell r="L1869">
            <v>1</v>
          </cell>
          <cell r="M1869">
            <v>1</v>
          </cell>
          <cell r="N1869">
            <v>10023</v>
          </cell>
        </row>
        <row r="1870">
          <cell r="A1870">
            <v>2003</v>
          </cell>
          <cell r="B1870">
            <v>4</v>
          </cell>
          <cell r="C1870" t="str">
            <v>910</v>
          </cell>
          <cell r="D1870">
            <v>1</v>
          </cell>
          <cell r="E1870">
            <v>2</v>
          </cell>
          <cell r="F1870">
            <v>4</v>
          </cell>
          <cell r="G1870">
            <v>4600</v>
          </cell>
          <cell r="H1870">
            <v>4</v>
          </cell>
          <cell r="I1870" t="str">
            <v>P</v>
          </cell>
          <cell r="J1870">
            <v>43</v>
          </cell>
          <cell r="K1870">
            <v>3100</v>
          </cell>
          <cell r="L1870">
            <v>1</v>
          </cell>
          <cell r="M1870">
            <v>1</v>
          </cell>
          <cell r="N1870">
            <v>83351</v>
          </cell>
        </row>
        <row r="1871">
          <cell r="A1871">
            <v>2003</v>
          </cell>
          <cell r="B1871">
            <v>4</v>
          </cell>
          <cell r="C1871" t="str">
            <v>910</v>
          </cell>
          <cell r="D1871">
            <v>1</v>
          </cell>
          <cell r="E1871">
            <v>2</v>
          </cell>
          <cell r="F1871">
            <v>4</v>
          </cell>
          <cell r="G1871">
            <v>4600</v>
          </cell>
          <cell r="H1871">
            <v>4</v>
          </cell>
          <cell r="I1871" t="str">
            <v>P</v>
          </cell>
          <cell r="J1871">
            <v>43</v>
          </cell>
          <cell r="K1871">
            <v>3300</v>
          </cell>
          <cell r="L1871">
            <v>1</v>
          </cell>
          <cell r="M1871">
            <v>1</v>
          </cell>
          <cell r="N1871">
            <v>1100000</v>
          </cell>
        </row>
        <row r="1872">
          <cell r="A1872">
            <v>2003</v>
          </cell>
          <cell r="B1872">
            <v>4</v>
          </cell>
          <cell r="C1872" t="str">
            <v>910</v>
          </cell>
          <cell r="D1872">
            <v>1</v>
          </cell>
          <cell r="E1872">
            <v>2</v>
          </cell>
          <cell r="F1872">
            <v>4</v>
          </cell>
          <cell r="G1872">
            <v>4600</v>
          </cell>
          <cell r="H1872">
            <v>4</v>
          </cell>
          <cell r="I1872" t="str">
            <v>P</v>
          </cell>
          <cell r="J1872">
            <v>43</v>
          </cell>
          <cell r="K1872">
            <v>3400</v>
          </cell>
          <cell r="L1872">
            <v>1</v>
          </cell>
          <cell r="M1872">
            <v>1</v>
          </cell>
          <cell r="N1872">
            <v>105000</v>
          </cell>
        </row>
        <row r="1873">
          <cell r="A1873">
            <v>2003</v>
          </cell>
          <cell r="B1873">
            <v>4</v>
          </cell>
          <cell r="C1873" t="str">
            <v>910</v>
          </cell>
          <cell r="D1873">
            <v>1</v>
          </cell>
          <cell r="E1873">
            <v>2</v>
          </cell>
          <cell r="F1873">
            <v>4</v>
          </cell>
          <cell r="G1873">
            <v>4600</v>
          </cell>
          <cell r="H1873">
            <v>4</v>
          </cell>
          <cell r="I1873" t="str">
            <v>P</v>
          </cell>
          <cell r="J1873">
            <v>43</v>
          </cell>
          <cell r="K1873">
            <v>3500</v>
          </cell>
          <cell r="L1873">
            <v>1</v>
          </cell>
          <cell r="M1873">
            <v>1</v>
          </cell>
          <cell r="N1873">
            <v>120000</v>
          </cell>
        </row>
        <row r="1874">
          <cell r="A1874">
            <v>2003</v>
          </cell>
          <cell r="B1874">
            <v>4</v>
          </cell>
          <cell r="C1874" t="str">
            <v>910</v>
          </cell>
          <cell r="D1874">
            <v>1</v>
          </cell>
          <cell r="E1874">
            <v>2</v>
          </cell>
          <cell r="F1874">
            <v>4</v>
          </cell>
          <cell r="G1874">
            <v>4600</v>
          </cell>
          <cell r="H1874">
            <v>4</v>
          </cell>
          <cell r="I1874" t="str">
            <v>P</v>
          </cell>
          <cell r="J1874">
            <v>43</v>
          </cell>
          <cell r="K1874">
            <v>3800</v>
          </cell>
          <cell r="L1874">
            <v>1</v>
          </cell>
          <cell r="M1874">
            <v>1</v>
          </cell>
          <cell r="N1874">
            <v>1408223</v>
          </cell>
        </row>
        <row r="1875">
          <cell r="A1875">
            <v>2003</v>
          </cell>
          <cell r="B1875">
            <v>4</v>
          </cell>
          <cell r="C1875" t="str">
            <v>911</v>
          </cell>
          <cell r="D1875">
            <v>3</v>
          </cell>
          <cell r="E1875">
            <v>3</v>
          </cell>
          <cell r="F1875">
            <v>2</v>
          </cell>
          <cell r="G1875">
            <v>4600</v>
          </cell>
          <cell r="H1875">
            <v>1</v>
          </cell>
          <cell r="I1875" t="str">
            <v>P</v>
          </cell>
          <cell r="J1875">
            <v>1</v>
          </cell>
          <cell r="K1875">
            <v>1103</v>
          </cell>
          <cell r="L1875">
            <v>1</v>
          </cell>
          <cell r="M1875">
            <v>1</v>
          </cell>
          <cell r="N1875">
            <v>1869114</v>
          </cell>
        </row>
        <row r="1876">
          <cell r="A1876">
            <v>2003</v>
          </cell>
          <cell r="B1876">
            <v>4</v>
          </cell>
          <cell r="C1876" t="str">
            <v>911</v>
          </cell>
          <cell r="D1876">
            <v>3</v>
          </cell>
          <cell r="E1876">
            <v>3</v>
          </cell>
          <cell r="F1876">
            <v>2</v>
          </cell>
          <cell r="G1876">
            <v>4600</v>
          </cell>
          <cell r="H1876">
            <v>1</v>
          </cell>
          <cell r="I1876" t="str">
            <v>P</v>
          </cell>
          <cell r="J1876">
            <v>1</v>
          </cell>
          <cell r="K1876">
            <v>1305</v>
          </cell>
          <cell r="L1876">
            <v>1</v>
          </cell>
          <cell r="M1876">
            <v>1</v>
          </cell>
          <cell r="N1876">
            <v>51920</v>
          </cell>
        </row>
        <row r="1877">
          <cell r="A1877">
            <v>2003</v>
          </cell>
          <cell r="B1877">
            <v>4</v>
          </cell>
          <cell r="C1877" t="str">
            <v>911</v>
          </cell>
          <cell r="D1877">
            <v>3</v>
          </cell>
          <cell r="E1877">
            <v>3</v>
          </cell>
          <cell r="F1877">
            <v>2</v>
          </cell>
          <cell r="G1877">
            <v>4600</v>
          </cell>
          <cell r="H1877">
            <v>1</v>
          </cell>
          <cell r="I1877" t="str">
            <v>P</v>
          </cell>
          <cell r="J1877">
            <v>1</v>
          </cell>
          <cell r="K1877">
            <v>1306</v>
          </cell>
          <cell r="L1877">
            <v>1</v>
          </cell>
          <cell r="M1877">
            <v>1</v>
          </cell>
          <cell r="N1877">
            <v>207679</v>
          </cell>
        </row>
        <row r="1878">
          <cell r="A1878">
            <v>2003</v>
          </cell>
          <cell r="B1878">
            <v>4</v>
          </cell>
          <cell r="C1878" t="str">
            <v>911</v>
          </cell>
          <cell r="D1878">
            <v>3</v>
          </cell>
          <cell r="E1878">
            <v>3</v>
          </cell>
          <cell r="F1878">
            <v>2</v>
          </cell>
          <cell r="G1878">
            <v>4600</v>
          </cell>
          <cell r="H1878">
            <v>1</v>
          </cell>
          <cell r="I1878" t="str">
            <v>P</v>
          </cell>
          <cell r="J1878">
            <v>1</v>
          </cell>
          <cell r="K1878">
            <v>1507</v>
          </cell>
          <cell r="L1878">
            <v>1</v>
          </cell>
          <cell r="M1878">
            <v>1</v>
          </cell>
          <cell r="N1878">
            <v>26796</v>
          </cell>
        </row>
        <row r="1879">
          <cell r="A1879">
            <v>2003</v>
          </cell>
          <cell r="B1879">
            <v>4</v>
          </cell>
          <cell r="C1879" t="str">
            <v>911</v>
          </cell>
          <cell r="D1879">
            <v>3</v>
          </cell>
          <cell r="E1879">
            <v>3</v>
          </cell>
          <cell r="F1879">
            <v>2</v>
          </cell>
          <cell r="G1879">
            <v>4600</v>
          </cell>
          <cell r="H1879">
            <v>1</v>
          </cell>
          <cell r="I1879" t="str">
            <v>P</v>
          </cell>
          <cell r="J1879">
            <v>1</v>
          </cell>
          <cell r="K1879">
            <v>1508</v>
          </cell>
          <cell r="L1879">
            <v>1</v>
          </cell>
          <cell r="M1879">
            <v>1</v>
          </cell>
          <cell r="N1879">
            <v>37382</v>
          </cell>
        </row>
        <row r="1880">
          <cell r="A1880">
            <v>2003</v>
          </cell>
          <cell r="B1880">
            <v>4</v>
          </cell>
          <cell r="C1880" t="str">
            <v>911</v>
          </cell>
          <cell r="D1880">
            <v>3</v>
          </cell>
          <cell r="E1880">
            <v>3</v>
          </cell>
          <cell r="F1880">
            <v>2</v>
          </cell>
          <cell r="G1880">
            <v>4600</v>
          </cell>
          <cell r="H1880">
            <v>1</v>
          </cell>
          <cell r="I1880" t="str">
            <v>P</v>
          </cell>
          <cell r="J1880">
            <v>1</v>
          </cell>
          <cell r="K1880">
            <v>1509</v>
          </cell>
          <cell r="L1880">
            <v>1</v>
          </cell>
          <cell r="M1880">
            <v>1</v>
          </cell>
          <cell r="N1880">
            <v>6815382</v>
          </cell>
        </row>
        <row r="1881">
          <cell r="A1881">
            <v>2003</v>
          </cell>
          <cell r="B1881">
            <v>4</v>
          </cell>
          <cell r="C1881" t="str">
            <v>911</v>
          </cell>
          <cell r="D1881">
            <v>3</v>
          </cell>
          <cell r="E1881">
            <v>3</v>
          </cell>
          <cell r="F1881">
            <v>2</v>
          </cell>
          <cell r="G1881">
            <v>4600</v>
          </cell>
          <cell r="H1881">
            <v>1</v>
          </cell>
          <cell r="I1881" t="str">
            <v>P</v>
          </cell>
          <cell r="J1881">
            <v>1</v>
          </cell>
          <cell r="K1881">
            <v>2100</v>
          </cell>
          <cell r="L1881">
            <v>1</v>
          </cell>
          <cell r="M1881">
            <v>1</v>
          </cell>
          <cell r="N1881">
            <v>165662</v>
          </cell>
        </row>
        <row r="1882">
          <cell r="A1882">
            <v>2003</v>
          </cell>
          <cell r="B1882">
            <v>4</v>
          </cell>
          <cell r="C1882" t="str">
            <v>911</v>
          </cell>
          <cell r="D1882">
            <v>3</v>
          </cell>
          <cell r="E1882">
            <v>3</v>
          </cell>
          <cell r="F1882">
            <v>2</v>
          </cell>
          <cell r="G1882">
            <v>4600</v>
          </cell>
          <cell r="H1882">
            <v>1</v>
          </cell>
          <cell r="I1882" t="str">
            <v>P</v>
          </cell>
          <cell r="J1882">
            <v>1</v>
          </cell>
          <cell r="K1882">
            <v>2200</v>
          </cell>
          <cell r="L1882">
            <v>1</v>
          </cell>
          <cell r="M1882">
            <v>1</v>
          </cell>
          <cell r="N1882">
            <v>37700</v>
          </cell>
        </row>
        <row r="1883">
          <cell r="A1883">
            <v>2003</v>
          </cell>
          <cell r="B1883">
            <v>4</v>
          </cell>
          <cell r="C1883" t="str">
            <v>911</v>
          </cell>
          <cell r="D1883">
            <v>3</v>
          </cell>
          <cell r="E1883">
            <v>3</v>
          </cell>
          <cell r="F1883">
            <v>2</v>
          </cell>
          <cell r="G1883">
            <v>4600</v>
          </cell>
          <cell r="H1883">
            <v>1</v>
          </cell>
          <cell r="I1883" t="str">
            <v>P</v>
          </cell>
          <cell r="J1883">
            <v>1</v>
          </cell>
          <cell r="K1883">
            <v>2300</v>
          </cell>
          <cell r="L1883">
            <v>1</v>
          </cell>
          <cell r="M1883">
            <v>1</v>
          </cell>
          <cell r="N1883">
            <v>42337</v>
          </cell>
        </row>
        <row r="1884">
          <cell r="A1884">
            <v>2003</v>
          </cell>
          <cell r="B1884">
            <v>4</v>
          </cell>
          <cell r="C1884" t="str">
            <v>911</v>
          </cell>
          <cell r="D1884">
            <v>3</v>
          </cell>
          <cell r="E1884">
            <v>3</v>
          </cell>
          <cell r="F1884">
            <v>2</v>
          </cell>
          <cell r="G1884">
            <v>4600</v>
          </cell>
          <cell r="H1884">
            <v>1</v>
          </cell>
          <cell r="I1884" t="str">
            <v>P</v>
          </cell>
          <cell r="J1884">
            <v>1</v>
          </cell>
          <cell r="K1884">
            <v>2400</v>
          </cell>
          <cell r="L1884">
            <v>1</v>
          </cell>
          <cell r="M1884">
            <v>1</v>
          </cell>
          <cell r="N1884">
            <v>2328</v>
          </cell>
        </row>
        <row r="1885">
          <cell r="A1885">
            <v>2003</v>
          </cell>
          <cell r="B1885">
            <v>4</v>
          </cell>
          <cell r="C1885" t="str">
            <v>911</v>
          </cell>
          <cell r="D1885">
            <v>3</v>
          </cell>
          <cell r="E1885">
            <v>3</v>
          </cell>
          <cell r="F1885">
            <v>2</v>
          </cell>
          <cell r="G1885">
            <v>4600</v>
          </cell>
          <cell r="H1885">
            <v>1</v>
          </cell>
          <cell r="I1885" t="str">
            <v>P</v>
          </cell>
          <cell r="J1885">
            <v>1</v>
          </cell>
          <cell r="K1885">
            <v>2500</v>
          </cell>
          <cell r="L1885">
            <v>1</v>
          </cell>
          <cell r="M1885">
            <v>1</v>
          </cell>
          <cell r="N1885">
            <v>2318</v>
          </cell>
        </row>
        <row r="1886">
          <cell r="A1886">
            <v>2003</v>
          </cell>
          <cell r="B1886">
            <v>4</v>
          </cell>
          <cell r="C1886" t="str">
            <v>911</v>
          </cell>
          <cell r="D1886">
            <v>3</v>
          </cell>
          <cell r="E1886">
            <v>3</v>
          </cell>
          <cell r="F1886">
            <v>2</v>
          </cell>
          <cell r="G1886">
            <v>4600</v>
          </cell>
          <cell r="H1886">
            <v>1</v>
          </cell>
          <cell r="I1886" t="str">
            <v>P</v>
          </cell>
          <cell r="J1886">
            <v>1</v>
          </cell>
          <cell r="K1886">
            <v>2700</v>
          </cell>
          <cell r="L1886">
            <v>1</v>
          </cell>
          <cell r="M1886">
            <v>1</v>
          </cell>
          <cell r="N1886">
            <v>1365</v>
          </cell>
        </row>
        <row r="1887">
          <cell r="A1887">
            <v>2003</v>
          </cell>
          <cell r="B1887">
            <v>4</v>
          </cell>
          <cell r="C1887" t="str">
            <v>911</v>
          </cell>
          <cell r="D1887">
            <v>3</v>
          </cell>
          <cell r="E1887">
            <v>3</v>
          </cell>
          <cell r="F1887">
            <v>2</v>
          </cell>
          <cell r="G1887">
            <v>4600</v>
          </cell>
          <cell r="H1887">
            <v>1</v>
          </cell>
          <cell r="I1887" t="str">
            <v>P</v>
          </cell>
          <cell r="J1887">
            <v>1</v>
          </cell>
          <cell r="K1887">
            <v>3500</v>
          </cell>
          <cell r="L1887">
            <v>1</v>
          </cell>
          <cell r="M1887">
            <v>1</v>
          </cell>
          <cell r="N1887">
            <v>120000</v>
          </cell>
        </row>
        <row r="1888">
          <cell r="A1888">
            <v>2003</v>
          </cell>
          <cell r="B1888">
            <v>4</v>
          </cell>
          <cell r="C1888" t="str">
            <v>911</v>
          </cell>
          <cell r="D1888">
            <v>3</v>
          </cell>
          <cell r="E1888">
            <v>3</v>
          </cell>
          <cell r="F1888">
            <v>2</v>
          </cell>
          <cell r="G1888">
            <v>4600</v>
          </cell>
          <cell r="H1888">
            <v>1</v>
          </cell>
          <cell r="I1888" t="str">
            <v>P</v>
          </cell>
          <cell r="J1888">
            <v>1</v>
          </cell>
          <cell r="K1888">
            <v>3600</v>
          </cell>
          <cell r="L1888">
            <v>1</v>
          </cell>
          <cell r="M1888">
            <v>1</v>
          </cell>
          <cell r="N1888">
            <v>60000</v>
          </cell>
        </row>
        <row r="1889">
          <cell r="A1889">
            <v>2003</v>
          </cell>
          <cell r="B1889">
            <v>4</v>
          </cell>
          <cell r="C1889" t="str">
            <v>911</v>
          </cell>
          <cell r="D1889">
            <v>3</v>
          </cell>
          <cell r="E1889">
            <v>3</v>
          </cell>
          <cell r="F1889">
            <v>2</v>
          </cell>
          <cell r="G1889">
            <v>4600</v>
          </cell>
          <cell r="H1889">
            <v>1</v>
          </cell>
          <cell r="I1889" t="str">
            <v>P</v>
          </cell>
          <cell r="J1889">
            <v>1</v>
          </cell>
          <cell r="K1889">
            <v>3700</v>
          </cell>
          <cell r="L1889">
            <v>1</v>
          </cell>
          <cell r="M1889">
            <v>1</v>
          </cell>
          <cell r="N1889">
            <v>4060000</v>
          </cell>
        </row>
        <row r="1890">
          <cell r="A1890">
            <v>2003</v>
          </cell>
          <cell r="B1890">
            <v>4</v>
          </cell>
          <cell r="C1890" t="str">
            <v>911</v>
          </cell>
          <cell r="D1890">
            <v>3</v>
          </cell>
          <cell r="E1890">
            <v>3</v>
          </cell>
          <cell r="F1890">
            <v>2</v>
          </cell>
          <cell r="G1890">
            <v>4600</v>
          </cell>
          <cell r="H1890">
            <v>1</v>
          </cell>
          <cell r="I1890" t="str">
            <v>P</v>
          </cell>
          <cell r="J1890">
            <v>1</v>
          </cell>
          <cell r="K1890">
            <v>3800</v>
          </cell>
          <cell r="L1890">
            <v>1</v>
          </cell>
          <cell r="M1890">
            <v>1</v>
          </cell>
          <cell r="N1890">
            <v>7022</v>
          </cell>
        </row>
        <row r="1891">
          <cell r="A1891">
            <v>2003</v>
          </cell>
          <cell r="B1891">
            <v>4</v>
          </cell>
          <cell r="C1891" t="str">
            <v>911</v>
          </cell>
          <cell r="D1891">
            <v>3</v>
          </cell>
          <cell r="E1891">
            <v>3</v>
          </cell>
          <cell r="F1891">
            <v>2</v>
          </cell>
          <cell r="G1891">
            <v>4600</v>
          </cell>
          <cell r="H1891">
            <v>1</v>
          </cell>
          <cell r="I1891" t="str">
            <v>P</v>
          </cell>
          <cell r="J1891">
            <v>84</v>
          </cell>
          <cell r="K1891">
            <v>3800</v>
          </cell>
          <cell r="L1891">
            <v>1</v>
          </cell>
          <cell r="M1891">
            <v>1</v>
          </cell>
          <cell r="N1891">
            <v>1220599</v>
          </cell>
        </row>
        <row r="1892">
          <cell r="A1892">
            <v>2003</v>
          </cell>
          <cell r="B1892">
            <v>4</v>
          </cell>
          <cell r="C1892" t="str">
            <v>912</v>
          </cell>
          <cell r="D1892">
            <v>1</v>
          </cell>
          <cell r="E1892">
            <v>1</v>
          </cell>
          <cell r="F1892">
            <v>4</v>
          </cell>
          <cell r="G1892">
            <v>4600</v>
          </cell>
          <cell r="H1892">
            <v>4</v>
          </cell>
          <cell r="I1892" t="str">
            <v>I</v>
          </cell>
          <cell r="J1892">
            <v>39</v>
          </cell>
          <cell r="K1892">
            <v>2400</v>
          </cell>
          <cell r="L1892">
            <v>1</v>
          </cell>
          <cell r="M1892">
            <v>1</v>
          </cell>
          <cell r="N1892">
            <v>285115</v>
          </cell>
        </row>
        <row r="1893">
          <cell r="A1893">
            <v>2003</v>
          </cell>
          <cell r="B1893">
            <v>4</v>
          </cell>
          <cell r="C1893" t="str">
            <v>912</v>
          </cell>
          <cell r="D1893">
            <v>1</v>
          </cell>
          <cell r="E1893">
            <v>1</v>
          </cell>
          <cell r="F1893">
            <v>4</v>
          </cell>
          <cell r="G1893">
            <v>4600</v>
          </cell>
          <cell r="H1893">
            <v>4</v>
          </cell>
          <cell r="I1893" t="str">
            <v>I</v>
          </cell>
          <cell r="J1893">
            <v>39</v>
          </cell>
          <cell r="K1893">
            <v>5100</v>
          </cell>
          <cell r="L1893">
            <v>2</v>
          </cell>
          <cell r="M1893">
            <v>1</v>
          </cell>
          <cell r="N1893">
            <v>434800</v>
          </cell>
        </row>
        <row r="1894">
          <cell r="A1894">
            <v>2003</v>
          </cell>
          <cell r="B1894">
            <v>4</v>
          </cell>
          <cell r="C1894" t="str">
            <v>912</v>
          </cell>
          <cell r="D1894">
            <v>1</v>
          </cell>
          <cell r="E1894">
            <v>1</v>
          </cell>
          <cell r="F1894">
            <v>4</v>
          </cell>
          <cell r="G1894">
            <v>4600</v>
          </cell>
          <cell r="H1894">
            <v>4</v>
          </cell>
          <cell r="I1894" t="str">
            <v>I</v>
          </cell>
          <cell r="J1894">
            <v>39</v>
          </cell>
          <cell r="K1894">
            <v>5200</v>
          </cell>
          <cell r="L1894">
            <v>2</v>
          </cell>
          <cell r="M1894">
            <v>1</v>
          </cell>
          <cell r="N1894">
            <v>980084</v>
          </cell>
        </row>
        <row r="1895">
          <cell r="A1895">
            <v>2003</v>
          </cell>
          <cell r="B1895">
            <v>4</v>
          </cell>
          <cell r="C1895" t="str">
            <v>912</v>
          </cell>
          <cell r="D1895">
            <v>1</v>
          </cell>
          <cell r="E1895">
            <v>1</v>
          </cell>
          <cell r="F1895">
            <v>4</v>
          </cell>
          <cell r="G1895">
            <v>4600</v>
          </cell>
          <cell r="H1895">
            <v>4</v>
          </cell>
          <cell r="I1895" t="str">
            <v>P</v>
          </cell>
          <cell r="J1895">
            <v>1</v>
          </cell>
          <cell r="K1895">
            <v>1103</v>
          </cell>
          <cell r="L1895">
            <v>1</v>
          </cell>
          <cell r="M1895">
            <v>1</v>
          </cell>
          <cell r="N1895">
            <v>1960201</v>
          </cell>
        </row>
        <row r="1896">
          <cell r="A1896">
            <v>2003</v>
          </cell>
          <cell r="B1896">
            <v>4</v>
          </cell>
          <cell r="C1896" t="str">
            <v>912</v>
          </cell>
          <cell r="D1896">
            <v>1</v>
          </cell>
          <cell r="E1896">
            <v>1</v>
          </cell>
          <cell r="F1896">
            <v>4</v>
          </cell>
          <cell r="G1896">
            <v>4600</v>
          </cell>
          <cell r="H1896">
            <v>4</v>
          </cell>
          <cell r="I1896" t="str">
            <v>P</v>
          </cell>
          <cell r="J1896">
            <v>1</v>
          </cell>
          <cell r="K1896">
            <v>1305</v>
          </cell>
          <cell r="L1896">
            <v>1</v>
          </cell>
          <cell r="M1896">
            <v>1</v>
          </cell>
          <cell r="N1896">
            <v>54451</v>
          </cell>
        </row>
        <row r="1897">
          <cell r="A1897">
            <v>2003</v>
          </cell>
          <cell r="B1897">
            <v>4</v>
          </cell>
          <cell r="C1897" t="str">
            <v>912</v>
          </cell>
          <cell r="D1897">
            <v>1</v>
          </cell>
          <cell r="E1897">
            <v>1</v>
          </cell>
          <cell r="F1897">
            <v>4</v>
          </cell>
          <cell r="G1897">
            <v>4600</v>
          </cell>
          <cell r="H1897">
            <v>4</v>
          </cell>
          <cell r="I1897" t="str">
            <v>P</v>
          </cell>
          <cell r="J1897">
            <v>1</v>
          </cell>
          <cell r="K1897">
            <v>1306</v>
          </cell>
          <cell r="L1897">
            <v>1</v>
          </cell>
          <cell r="M1897">
            <v>1</v>
          </cell>
          <cell r="N1897">
            <v>217799</v>
          </cell>
        </row>
        <row r="1898">
          <cell r="A1898">
            <v>2003</v>
          </cell>
          <cell r="B1898">
            <v>4</v>
          </cell>
          <cell r="C1898" t="str">
            <v>912</v>
          </cell>
          <cell r="D1898">
            <v>1</v>
          </cell>
          <cell r="E1898">
            <v>1</v>
          </cell>
          <cell r="F1898">
            <v>4</v>
          </cell>
          <cell r="G1898">
            <v>4600</v>
          </cell>
          <cell r="H1898">
            <v>4</v>
          </cell>
          <cell r="I1898" t="str">
            <v>P</v>
          </cell>
          <cell r="J1898">
            <v>1</v>
          </cell>
          <cell r="K1898">
            <v>1507</v>
          </cell>
          <cell r="L1898">
            <v>1</v>
          </cell>
          <cell r="M1898">
            <v>1</v>
          </cell>
          <cell r="N1898">
            <v>31416</v>
          </cell>
        </row>
        <row r="1899">
          <cell r="A1899">
            <v>2003</v>
          </cell>
          <cell r="B1899">
            <v>4</v>
          </cell>
          <cell r="C1899" t="str">
            <v>912</v>
          </cell>
          <cell r="D1899">
            <v>1</v>
          </cell>
          <cell r="E1899">
            <v>1</v>
          </cell>
          <cell r="F1899">
            <v>4</v>
          </cell>
          <cell r="G1899">
            <v>4600</v>
          </cell>
          <cell r="H1899">
            <v>4</v>
          </cell>
          <cell r="I1899" t="str">
            <v>P</v>
          </cell>
          <cell r="J1899">
            <v>1</v>
          </cell>
          <cell r="K1899">
            <v>1508</v>
          </cell>
          <cell r="L1899">
            <v>1</v>
          </cell>
          <cell r="M1899">
            <v>1</v>
          </cell>
          <cell r="N1899">
            <v>39204</v>
          </cell>
        </row>
        <row r="1900">
          <cell r="A1900">
            <v>2003</v>
          </cell>
          <cell r="B1900">
            <v>4</v>
          </cell>
          <cell r="C1900" t="str">
            <v>912</v>
          </cell>
          <cell r="D1900">
            <v>1</v>
          </cell>
          <cell r="E1900">
            <v>1</v>
          </cell>
          <cell r="F1900">
            <v>4</v>
          </cell>
          <cell r="G1900">
            <v>4600</v>
          </cell>
          <cell r="H1900">
            <v>4</v>
          </cell>
          <cell r="I1900" t="str">
            <v>P</v>
          </cell>
          <cell r="J1900">
            <v>1</v>
          </cell>
          <cell r="K1900">
            <v>1509</v>
          </cell>
          <cell r="L1900">
            <v>1</v>
          </cell>
          <cell r="M1900">
            <v>1</v>
          </cell>
          <cell r="N1900">
            <v>5774615</v>
          </cell>
        </row>
        <row r="1901">
          <cell r="A1901">
            <v>2003</v>
          </cell>
          <cell r="B1901">
            <v>4</v>
          </cell>
          <cell r="C1901" t="str">
            <v>912</v>
          </cell>
          <cell r="D1901">
            <v>1</v>
          </cell>
          <cell r="E1901">
            <v>1</v>
          </cell>
          <cell r="F1901">
            <v>4</v>
          </cell>
          <cell r="G1901">
            <v>4600</v>
          </cell>
          <cell r="H1901">
            <v>4</v>
          </cell>
          <cell r="I1901" t="str">
            <v>P</v>
          </cell>
          <cell r="J1901">
            <v>44</v>
          </cell>
          <cell r="K1901">
            <v>2100</v>
          </cell>
          <cell r="L1901">
            <v>1</v>
          </cell>
          <cell r="M1901">
            <v>1</v>
          </cell>
          <cell r="N1901">
            <v>202439</v>
          </cell>
        </row>
        <row r="1902">
          <cell r="A1902">
            <v>2003</v>
          </cell>
          <cell r="B1902">
            <v>4</v>
          </cell>
          <cell r="C1902" t="str">
            <v>912</v>
          </cell>
          <cell r="D1902">
            <v>1</v>
          </cell>
          <cell r="E1902">
            <v>1</v>
          </cell>
          <cell r="F1902">
            <v>4</v>
          </cell>
          <cell r="G1902">
            <v>4600</v>
          </cell>
          <cell r="H1902">
            <v>4</v>
          </cell>
          <cell r="I1902" t="str">
            <v>P</v>
          </cell>
          <cell r="J1902">
            <v>44</v>
          </cell>
          <cell r="K1902">
            <v>2200</v>
          </cell>
          <cell r="L1902">
            <v>1</v>
          </cell>
          <cell r="M1902">
            <v>1</v>
          </cell>
          <cell r="N1902">
            <v>5500</v>
          </cell>
        </row>
        <row r="1903">
          <cell r="A1903">
            <v>2003</v>
          </cell>
          <cell r="B1903">
            <v>4</v>
          </cell>
          <cell r="C1903" t="str">
            <v>912</v>
          </cell>
          <cell r="D1903">
            <v>1</v>
          </cell>
          <cell r="E1903">
            <v>1</v>
          </cell>
          <cell r="F1903">
            <v>4</v>
          </cell>
          <cell r="G1903">
            <v>4600</v>
          </cell>
          <cell r="H1903">
            <v>4</v>
          </cell>
          <cell r="I1903" t="str">
            <v>P</v>
          </cell>
          <cell r="J1903">
            <v>44</v>
          </cell>
          <cell r="K1903">
            <v>2300</v>
          </cell>
          <cell r="L1903">
            <v>1</v>
          </cell>
          <cell r="M1903">
            <v>1</v>
          </cell>
          <cell r="N1903">
            <v>12378</v>
          </cell>
        </row>
        <row r="1904">
          <cell r="A1904">
            <v>2003</v>
          </cell>
          <cell r="B1904">
            <v>4</v>
          </cell>
          <cell r="C1904" t="str">
            <v>912</v>
          </cell>
          <cell r="D1904">
            <v>1</v>
          </cell>
          <cell r="E1904">
            <v>1</v>
          </cell>
          <cell r="F1904">
            <v>4</v>
          </cell>
          <cell r="G1904">
            <v>4600</v>
          </cell>
          <cell r="H1904">
            <v>4</v>
          </cell>
          <cell r="I1904" t="str">
            <v>P</v>
          </cell>
          <cell r="J1904">
            <v>44</v>
          </cell>
          <cell r="K1904">
            <v>2500</v>
          </cell>
          <cell r="L1904">
            <v>1</v>
          </cell>
          <cell r="M1904">
            <v>1</v>
          </cell>
          <cell r="N1904">
            <v>3146</v>
          </cell>
        </row>
        <row r="1905">
          <cell r="A1905">
            <v>2003</v>
          </cell>
          <cell r="B1905">
            <v>4</v>
          </cell>
          <cell r="C1905" t="str">
            <v>912</v>
          </cell>
          <cell r="D1905">
            <v>1</v>
          </cell>
          <cell r="E1905">
            <v>1</v>
          </cell>
          <cell r="F1905">
            <v>4</v>
          </cell>
          <cell r="G1905">
            <v>4600</v>
          </cell>
          <cell r="H1905">
            <v>4</v>
          </cell>
          <cell r="I1905" t="str">
            <v>P</v>
          </cell>
          <cell r="J1905">
            <v>44</v>
          </cell>
          <cell r="K1905">
            <v>2700</v>
          </cell>
          <cell r="L1905">
            <v>1</v>
          </cell>
          <cell r="M1905">
            <v>1</v>
          </cell>
          <cell r="N1905">
            <v>895</v>
          </cell>
        </row>
        <row r="1906">
          <cell r="A1906">
            <v>2003</v>
          </cell>
          <cell r="B1906">
            <v>4</v>
          </cell>
          <cell r="C1906" t="str">
            <v>912</v>
          </cell>
          <cell r="D1906">
            <v>1</v>
          </cell>
          <cell r="E1906">
            <v>1</v>
          </cell>
          <cell r="F1906">
            <v>4</v>
          </cell>
          <cell r="G1906">
            <v>4600</v>
          </cell>
          <cell r="H1906">
            <v>4</v>
          </cell>
          <cell r="I1906" t="str">
            <v>P</v>
          </cell>
          <cell r="J1906">
            <v>44</v>
          </cell>
          <cell r="K1906">
            <v>3100</v>
          </cell>
          <cell r="L1906">
            <v>1</v>
          </cell>
          <cell r="M1906">
            <v>1</v>
          </cell>
          <cell r="N1906">
            <v>15000</v>
          </cell>
        </row>
        <row r="1907">
          <cell r="A1907">
            <v>2003</v>
          </cell>
          <cell r="B1907">
            <v>4</v>
          </cell>
          <cell r="C1907" t="str">
            <v>912</v>
          </cell>
          <cell r="D1907">
            <v>1</v>
          </cell>
          <cell r="E1907">
            <v>1</v>
          </cell>
          <cell r="F1907">
            <v>4</v>
          </cell>
          <cell r="G1907">
            <v>4600</v>
          </cell>
          <cell r="H1907">
            <v>4</v>
          </cell>
          <cell r="I1907" t="str">
            <v>P</v>
          </cell>
          <cell r="J1907">
            <v>44</v>
          </cell>
          <cell r="K1907">
            <v>3300</v>
          </cell>
          <cell r="L1907">
            <v>1</v>
          </cell>
          <cell r="M1907">
            <v>1</v>
          </cell>
          <cell r="N1907">
            <v>200000</v>
          </cell>
        </row>
        <row r="1908">
          <cell r="A1908">
            <v>2003</v>
          </cell>
          <cell r="B1908">
            <v>4</v>
          </cell>
          <cell r="C1908" t="str">
            <v>912</v>
          </cell>
          <cell r="D1908">
            <v>1</v>
          </cell>
          <cell r="E1908">
            <v>1</v>
          </cell>
          <cell r="F1908">
            <v>4</v>
          </cell>
          <cell r="G1908">
            <v>4600</v>
          </cell>
          <cell r="H1908">
            <v>4</v>
          </cell>
          <cell r="I1908" t="str">
            <v>P</v>
          </cell>
          <cell r="J1908">
            <v>44</v>
          </cell>
          <cell r="K1908">
            <v>3400</v>
          </cell>
          <cell r="L1908">
            <v>1</v>
          </cell>
          <cell r="M1908">
            <v>1</v>
          </cell>
          <cell r="N1908">
            <v>70000</v>
          </cell>
        </row>
        <row r="1909">
          <cell r="A1909">
            <v>2003</v>
          </cell>
          <cell r="B1909">
            <v>4</v>
          </cell>
          <cell r="C1909" t="str">
            <v>912</v>
          </cell>
          <cell r="D1909">
            <v>1</v>
          </cell>
          <cell r="E1909">
            <v>1</v>
          </cell>
          <cell r="F1909">
            <v>4</v>
          </cell>
          <cell r="G1909">
            <v>4600</v>
          </cell>
          <cell r="H1909">
            <v>4</v>
          </cell>
          <cell r="I1909" t="str">
            <v>P</v>
          </cell>
          <cell r="J1909">
            <v>44</v>
          </cell>
          <cell r="K1909">
            <v>3500</v>
          </cell>
          <cell r="L1909">
            <v>1</v>
          </cell>
          <cell r="M1909">
            <v>1</v>
          </cell>
          <cell r="N1909">
            <v>30000</v>
          </cell>
        </row>
        <row r="1910">
          <cell r="A1910">
            <v>2003</v>
          </cell>
          <cell r="B1910">
            <v>4</v>
          </cell>
          <cell r="C1910" t="str">
            <v>912</v>
          </cell>
          <cell r="D1910">
            <v>1</v>
          </cell>
          <cell r="E1910">
            <v>1</v>
          </cell>
          <cell r="F1910">
            <v>4</v>
          </cell>
          <cell r="G1910">
            <v>4600</v>
          </cell>
          <cell r="H1910">
            <v>4</v>
          </cell>
          <cell r="I1910" t="str">
            <v>P</v>
          </cell>
          <cell r="J1910">
            <v>44</v>
          </cell>
          <cell r="K1910">
            <v>3800</v>
          </cell>
          <cell r="L1910">
            <v>1</v>
          </cell>
          <cell r="M1910">
            <v>1</v>
          </cell>
          <cell r="N1910">
            <v>1069482</v>
          </cell>
        </row>
        <row r="1911">
          <cell r="A1911">
            <v>2003</v>
          </cell>
          <cell r="B1911">
            <v>4</v>
          </cell>
          <cell r="C1911" t="str">
            <v>912</v>
          </cell>
          <cell r="D1911">
            <v>1</v>
          </cell>
          <cell r="E1911">
            <v>1</v>
          </cell>
          <cell r="F1911">
            <v>4</v>
          </cell>
          <cell r="G1911">
            <v>4600</v>
          </cell>
          <cell r="H1911">
            <v>4</v>
          </cell>
          <cell r="I1911" t="str">
            <v>P</v>
          </cell>
          <cell r="J1911">
            <v>45</v>
          </cell>
          <cell r="K1911">
            <v>3400</v>
          </cell>
          <cell r="L1911">
            <v>1</v>
          </cell>
          <cell r="M1911">
            <v>1</v>
          </cell>
          <cell r="N1911">
            <v>20000</v>
          </cell>
        </row>
        <row r="1912">
          <cell r="A1912">
            <v>2003</v>
          </cell>
          <cell r="B1912">
            <v>4</v>
          </cell>
          <cell r="C1912" t="str">
            <v>912</v>
          </cell>
          <cell r="D1912">
            <v>1</v>
          </cell>
          <cell r="E1912">
            <v>1</v>
          </cell>
          <cell r="F1912">
            <v>4</v>
          </cell>
          <cell r="G1912">
            <v>4600</v>
          </cell>
          <cell r="H1912">
            <v>4</v>
          </cell>
          <cell r="I1912" t="str">
            <v>P</v>
          </cell>
          <cell r="J1912">
            <v>45</v>
          </cell>
          <cell r="K1912">
            <v>3800</v>
          </cell>
          <cell r="L1912">
            <v>1</v>
          </cell>
          <cell r="M1912">
            <v>1</v>
          </cell>
          <cell r="N1912">
            <v>743304</v>
          </cell>
        </row>
        <row r="1913">
          <cell r="A1913">
            <v>2003</v>
          </cell>
          <cell r="B1913">
            <v>5</v>
          </cell>
          <cell r="C1913" t="str">
            <v>B00</v>
          </cell>
          <cell r="D1913">
            <v>1</v>
          </cell>
          <cell r="E1913">
            <v>1</v>
          </cell>
          <cell r="F1913">
            <v>5</v>
          </cell>
          <cell r="G1913">
            <v>5300</v>
          </cell>
          <cell r="H1913">
            <v>1</v>
          </cell>
          <cell r="I1913" t="str">
            <v>P</v>
          </cell>
          <cell r="J1913">
            <v>52</v>
          </cell>
          <cell r="K1913">
            <v>1103</v>
          </cell>
          <cell r="L1913">
            <v>1</v>
          </cell>
          <cell r="M1913">
            <v>1</v>
          </cell>
          <cell r="N1913">
            <v>4267156</v>
          </cell>
        </row>
        <row r="1914">
          <cell r="A1914">
            <v>2003</v>
          </cell>
          <cell r="B1914">
            <v>5</v>
          </cell>
          <cell r="C1914" t="str">
            <v>B00</v>
          </cell>
          <cell r="D1914">
            <v>1</v>
          </cell>
          <cell r="E1914">
            <v>1</v>
          </cell>
          <cell r="F1914">
            <v>5</v>
          </cell>
          <cell r="G1914">
            <v>5300</v>
          </cell>
          <cell r="H1914">
            <v>1</v>
          </cell>
          <cell r="I1914" t="str">
            <v>P</v>
          </cell>
          <cell r="J1914">
            <v>52</v>
          </cell>
          <cell r="K1914">
            <v>1301</v>
          </cell>
          <cell r="L1914">
            <v>1</v>
          </cell>
          <cell r="M1914">
            <v>1</v>
          </cell>
          <cell r="N1914">
            <v>38196</v>
          </cell>
        </row>
        <row r="1915">
          <cell r="A1915">
            <v>2003</v>
          </cell>
          <cell r="B1915">
            <v>5</v>
          </cell>
          <cell r="C1915" t="str">
            <v>B00</v>
          </cell>
          <cell r="D1915">
            <v>1</v>
          </cell>
          <cell r="E1915">
            <v>1</v>
          </cell>
          <cell r="F1915">
            <v>5</v>
          </cell>
          <cell r="G1915">
            <v>5300</v>
          </cell>
          <cell r="H1915">
            <v>1</v>
          </cell>
          <cell r="I1915" t="str">
            <v>P</v>
          </cell>
          <cell r="J1915">
            <v>52</v>
          </cell>
          <cell r="K1915">
            <v>1305</v>
          </cell>
          <cell r="L1915">
            <v>1</v>
          </cell>
          <cell r="M1915">
            <v>1</v>
          </cell>
          <cell r="N1915">
            <v>118532</v>
          </cell>
        </row>
        <row r="1916">
          <cell r="A1916">
            <v>2003</v>
          </cell>
          <cell r="B1916">
            <v>5</v>
          </cell>
          <cell r="C1916" t="str">
            <v>B00</v>
          </cell>
          <cell r="D1916">
            <v>1</v>
          </cell>
          <cell r="E1916">
            <v>1</v>
          </cell>
          <cell r="F1916">
            <v>5</v>
          </cell>
          <cell r="G1916">
            <v>5300</v>
          </cell>
          <cell r="H1916">
            <v>1</v>
          </cell>
          <cell r="I1916" t="str">
            <v>P</v>
          </cell>
          <cell r="J1916">
            <v>52</v>
          </cell>
          <cell r="K1916">
            <v>1306</v>
          </cell>
          <cell r="L1916">
            <v>1</v>
          </cell>
          <cell r="M1916">
            <v>1</v>
          </cell>
          <cell r="N1916">
            <v>474128</v>
          </cell>
        </row>
        <row r="1917">
          <cell r="A1917">
            <v>2003</v>
          </cell>
          <cell r="B1917">
            <v>5</v>
          </cell>
          <cell r="C1917" t="str">
            <v>B00</v>
          </cell>
          <cell r="D1917">
            <v>1</v>
          </cell>
          <cell r="E1917">
            <v>1</v>
          </cell>
          <cell r="F1917">
            <v>5</v>
          </cell>
          <cell r="G1917">
            <v>5300</v>
          </cell>
          <cell r="H1917">
            <v>1</v>
          </cell>
          <cell r="I1917" t="str">
            <v>P</v>
          </cell>
          <cell r="J1917">
            <v>52</v>
          </cell>
          <cell r="K1917">
            <v>1401</v>
          </cell>
          <cell r="L1917">
            <v>1</v>
          </cell>
          <cell r="M1917">
            <v>1</v>
          </cell>
          <cell r="N1917">
            <v>544062</v>
          </cell>
        </row>
        <row r="1918">
          <cell r="A1918">
            <v>2003</v>
          </cell>
          <cell r="B1918">
            <v>5</v>
          </cell>
          <cell r="C1918" t="str">
            <v>B00</v>
          </cell>
          <cell r="D1918">
            <v>1</v>
          </cell>
          <cell r="E1918">
            <v>1</v>
          </cell>
          <cell r="F1918">
            <v>5</v>
          </cell>
          <cell r="G1918">
            <v>5300</v>
          </cell>
          <cell r="H1918">
            <v>1</v>
          </cell>
          <cell r="I1918" t="str">
            <v>P</v>
          </cell>
          <cell r="J1918">
            <v>52</v>
          </cell>
          <cell r="K1918">
            <v>1403</v>
          </cell>
          <cell r="L1918">
            <v>1</v>
          </cell>
          <cell r="M1918">
            <v>1</v>
          </cell>
          <cell r="N1918">
            <v>213357</v>
          </cell>
        </row>
        <row r="1919">
          <cell r="A1919">
            <v>2003</v>
          </cell>
          <cell r="B1919">
            <v>5</v>
          </cell>
          <cell r="C1919" t="str">
            <v>B00</v>
          </cell>
          <cell r="D1919">
            <v>1</v>
          </cell>
          <cell r="E1919">
            <v>1</v>
          </cell>
          <cell r="F1919">
            <v>5</v>
          </cell>
          <cell r="G1919">
            <v>5300</v>
          </cell>
          <cell r="H1919">
            <v>1</v>
          </cell>
          <cell r="I1919" t="str">
            <v>P</v>
          </cell>
          <cell r="J1919">
            <v>52</v>
          </cell>
          <cell r="K1919">
            <v>1404</v>
          </cell>
          <cell r="L1919">
            <v>1</v>
          </cell>
          <cell r="M1919">
            <v>1</v>
          </cell>
          <cell r="N1919">
            <v>194132</v>
          </cell>
        </row>
        <row r="1920">
          <cell r="A1920">
            <v>2003</v>
          </cell>
          <cell r="B1920">
            <v>5</v>
          </cell>
          <cell r="C1920" t="str">
            <v>B00</v>
          </cell>
          <cell r="D1920">
            <v>1</v>
          </cell>
          <cell r="E1920">
            <v>1</v>
          </cell>
          <cell r="F1920">
            <v>5</v>
          </cell>
          <cell r="G1920">
            <v>5300</v>
          </cell>
          <cell r="H1920">
            <v>1</v>
          </cell>
          <cell r="I1920" t="str">
            <v>P</v>
          </cell>
          <cell r="J1920">
            <v>52</v>
          </cell>
          <cell r="K1920">
            <v>1406</v>
          </cell>
          <cell r="L1920">
            <v>1</v>
          </cell>
          <cell r="M1920">
            <v>1</v>
          </cell>
          <cell r="N1920">
            <v>46306</v>
          </cell>
        </row>
        <row r="1921">
          <cell r="A1921">
            <v>2003</v>
          </cell>
          <cell r="B1921">
            <v>5</v>
          </cell>
          <cell r="C1921" t="str">
            <v>B00</v>
          </cell>
          <cell r="D1921">
            <v>1</v>
          </cell>
          <cell r="E1921">
            <v>1</v>
          </cell>
          <cell r="F1921">
            <v>5</v>
          </cell>
          <cell r="G1921">
            <v>5300</v>
          </cell>
          <cell r="H1921">
            <v>1</v>
          </cell>
          <cell r="I1921" t="str">
            <v>P</v>
          </cell>
          <cell r="J1921">
            <v>52</v>
          </cell>
          <cell r="K1921">
            <v>1407</v>
          </cell>
          <cell r="L1921">
            <v>1</v>
          </cell>
          <cell r="M1921">
            <v>1</v>
          </cell>
          <cell r="N1921">
            <v>809415</v>
          </cell>
        </row>
        <row r="1922">
          <cell r="A1922">
            <v>2003</v>
          </cell>
          <cell r="B1922">
            <v>5</v>
          </cell>
          <cell r="C1922" t="str">
            <v>B00</v>
          </cell>
          <cell r="D1922">
            <v>1</v>
          </cell>
          <cell r="E1922">
            <v>1</v>
          </cell>
          <cell r="F1922">
            <v>5</v>
          </cell>
          <cell r="G1922">
            <v>5300</v>
          </cell>
          <cell r="H1922">
            <v>1</v>
          </cell>
          <cell r="I1922" t="str">
            <v>P</v>
          </cell>
          <cell r="J1922">
            <v>52</v>
          </cell>
          <cell r="K1922">
            <v>1408</v>
          </cell>
          <cell r="L1922">
            <v>1</v>
          </cell>
          <cell r="M1922">
            <v>1</v>
          </cell>
          <cell r="N1922">
            <v>12464</v>
          </cell>
        </row>
        <row r="1923">
          <cell r="A1923">
            <v>2003</v>
          </cell>
          <cell r="B1923">
            <v>5</v>
          </cell>
          <cell r="C1923" t="str">
            <v>B00</v>
          </cell>
          <cell r="D1923">
            <v>1</v>
          </cell>
          <cell r="E1923">
            <v>1</v>
          </cell>
          <cell r="F1923">
            <v>5</v>
          </cell>
          <cell r="G1923">
            <v>5300</v>
          </cell>
          <cell r="H1923">
            <v>1</v>
          </cell>
          <cell r="I1923" t="str">
            <v>P</v>
          </cell>
          <cell r="J1923">
            <v>52</v>
          </cell>
          <cell r="K1923">
            <v>1507</v>
          </cell>
          <cell r="L1923">
            <v>1</v>
          </cell>
          <cell r="M1923">
            <v>1</v>
          </cell>
          <cell r="N1923">
            <v>125868</v>
          </cell>
        </row>
        <row r="1924">
          <cell r="A1924">
            <v>2003</v>
          </cell>
          <cell r="B1924">
            <v>5</v>
          </cell>
          <cell r="C1924" t="str">
            <v>B00</v>
          </cell>
          <cell r="D1924">
            <v>1</v>
          </cell>
          <cell r="E1924">
            <v>1</v>
          </cell>
          <cell r="F1924">
            <v>5</v>
          </cell>
          <cell r="G1924">
            <v>5300</v>
          </cell>
          <cell r="H1924">
            <v>1</v>
          </cell>
          <cell r="I1924" t="str">
            <v>P</v>
          </cell>
          <cell r="J1924">
            <v>52</v>
          </cell>
          <cell r="K1924">
            <v>1508</v>
          </cell>
          <cell r="L1924">
            <v>1</v>
          </cell>
          <cell r="M1924">
            <v>1</v>
          </cell>
          <cell r="N1924">
            <v>85343</v>
          </cell>
        </row>
        <row r="1925">
          <cell r="A1925">
            <v>2003</v>
          </cell>
          <cell r="B1925">
            <v>5</v>
          </cell>
          <cell r="C1925" t="str">
            <v>B00</v>
          </cell>
          <cell r="D1925">
            <v>1</v>
          </cell>
          <cell r="E1925">
            <v>1</v>
          </cell>
          <cell r="F1925">
            <v>5</v>
          </cell>
          <cell r="G1925">
            <v>5300</v>
          </cell>
          <cell r="H1925">
            <v>1</v>
          </cell>
          <cell r="I1925" t="str">
            <v>P</v>
          </cell>
          <cell r="J1925">
            <v>52</v>
          </cell>
          <cell r="K1925">
            <v>1509</v>
          </cell>
          <cell r="L1925">
            <v>1</v>
          </cell>
          <cell r="M1925">
            <v>1</v>
          </cell>
          <cell r="N1925">
            <v>7152384</v>
          </cell>
        </row>
        <row r="1926">
          <cell r="A1926">
            <v>2003</v>
          </cell>
          <cell r="B1926">
            <v>5</v>
          </cell>
          <cell r="C1926" t="str">
            <v>B00</v>
          </cell>
          <cell r="D1926">
            <v>1</v>
          </cell>
          <cell r="E1926">
            <v>1</v>
          </cell>
          <cell r="F1926">
            <v>5</v>
          </cell>
          <cell r="G1926">
            <v>5300</v>
          </cell>
          <cell r="H1926">
            <v>1</v>
          </cell>
          <cell r="I1926" t="str">
            <v>P</v>
          </cell>
          <cell r="J1926">
            <v>52</v>
          </cell>
          <cell r="K1926">
            <v>1511</v>
          </cell>
          <cell r="L1926">
            <v>1</v>
          </cell>
          <cell r="M1926">
            <v>1</v>
          </cell>
          <cell r="N1926">
            <v>202464</v>
          </cell>
        </row>
        <row r="1927">
          <cell r="A1927">
            <v>2003</v>
          </cell>
          <cell r="B1927">
            <v>5</v>
          </cell>
          <cell r="C1927" t="str">
            <v>B00</v>
          </cell>
          <cell r="D1927">
            <v>1</v>
          </cell>
          <cell r="E1927">
            <v>1</v>
          </cell>
          <cell r="F1927">
            <v>5</v>
          </cell>
          <cell r="G1927">
            <v>5300</v>
          </cell>
          <cell r="H1927">
            <v>1</v>
          </cell>
          <cell r="I1927" t="str">
            <v>P</v>
          </cell>
          <cell r="J1927">
            <v>52</v>
          </cell>
          <cell r="K1927">
            <v>1601</v>
          </cell>
          <cell r="L1927">
            <v>1</v>
          </cell>
          <cell r="M1927">
            <v>1</v>
          </cell>
          <cell r="N1927">
            <v>247574</v>
          </cell>
        </row>
        <row r="1928">
          <cell r="A1928">
            <v>2003</v>
          </cell>
          <cell r="B1928">
            <v>5</v>
          </cell>
          <cell r="C1928" t="str">
            <v>B00</v>
          </cell>
          <cell r="D1928">
            <v>1</v>
          </cell>
          <cell r="E1928">
            <v>1</v>
          </cell>
          <cell r="F1928">
            <v>5</v>
          </cell>
          <cell r="G1928">
            <v>5300</v>
          </cell>
          <cell r="H1928">
            <v>1</v>
          </cell>
          <cell r="I1928" t="str">
            <v>P</v>
          </cell>
          <cell r="J1928">
            <v>52</v>
          </cell>
          <cell r="K1928">
            <v>3800</v>
          </cell>
          <cell r="L1928">
            <v>1</v>
          </cell>
          <cell r="M1928">
            <v>1</v>
          </cell>
          <cell r="N1928">
            <v>9000000</v>
          </cell>
        </row>
        <row r="1929">
          <cell r="A1929">
            <v>2003</v>
          </cell>
          <cell r="B1929">
            <v>5</v>
          </cell>
          <cell r="C1929" t="str">
            <v>C00</v>
          </cell>
          <cell r="D1929">
            <v>1</v>
          </cell>
          <cell r="E1929">
            <v>1</v>
          </cell>
          <cell r="F1929">
            <v>5</v>
          </cell>
          <cell r="G1929">
            <v>5300</v>
          </cell>
          <cell r="H1929">
            <v>1</v>
          </cell>
          <cell r="I1929" t="str">
            <v>P</v>
          </cell>
          <cell r="J1929">
            <v>52</v>
          </cell>
          <cell r="K1929">
            <v>1103</v>
          </cell>
          <cell r="L1929">
            <v>1</v>
          </cell>
          <cell r="M1929">
            <v>1</v>
          </cell>
          <cell r="N1929">
            <v>2051182</v>
          </cell>
        </row>
        <row r="1930">
          <cell r="A1930">
            <v>2003</v>
          </cell>
          <cell r="B1930">
            <v>5</v>
          </cell>
          <cell r="C1930" t="str">
            <v>C00</v>
          </cell>
          <cell r="D1930">
            <v>1</v>
          </cell>
          <cell r="E1930">
            <v>1</v>
          </cell>
          <cell r="F1930">
            <v>5</v>
          </cell>
          <cell r="G1930">
            <v>5300</v>
          </cell>
          <cell r="H1930">
            <v>1</v>
          </cell>
          <cell r="I1930" t="str">
            <v>P</v>
          </cell>
          <cell r="J1930">
            <v>52</v>
          </cell>
          <cell r="K1930">
            <v>1301</v>
          </cell>
          <cell r="L1930">
            <v>1</v>
          </cell>
          <cell r="M1930">
            <v>1</v>
          </cell>
          <cell r="N1930">
            <v>14568</v>
          </cell>
        </row>
        <row r="1931">
          <cell r="A1931">
            <v>2003</v>
          </cell>
          <cell r="B1931">
            <v>5</v>
          </cell>
          <cell r="C1931" t="str">
            <v>C00</v>
          </cell>
          <cell r="D1931">
            <v>1</v>
          </cell>
          <cell r="E1931">
            <v>1</v>
          </cell>
          <cell r="F1931">
            <v>5</v>
          </cell>
          <cell r="G1931">
            <v>5300</v>
          </cell>
          <cell r="H1931">
            <v>1</v>
          </cell>
          <cell r="I1931" t="str">
            <v>P</v>
          </cell>
          <cell r="J1931">
            <v>52</v>
          </cell>
          <cell r="K1931">
            <v>1305</v>
          </cell>
          <cell r="L1931">
            <v>1</v>
          </cell>
          <cell r="M1931">
            <v>1</v>
          </cell>
          <cell r="N1931">
            <v>56977</v>
          </cell>
        </row>
        <row r="1932">
          <cell r="A1932">
            <v>2003</v>
          </cell>
          <cell r="B1932">
            <v>5</v>
          </cell>
          <cell r="C1932" t="str">
            <v>C00</v>
          </cell>
          <cell r="D1932">
            <v>1</v>
          </cell>
          <cell r="E1932">
            <v>1</v>
          </cell>
          <cell r="F1932">
            <v>5</v>
          </cell>
          <cell r="G1932">
            <v>5300</v>
          </cell>
          <cell r="H1932">
            <v>1</v>
          </cell>
          <cell r="I1932" t="str">
            <v>P</v>
          </cell>
          <cell r="J1932">
            <v>52</v>
          </cell>
          <cell r="K1932">
            <v>1306</v>
          </cell>
          <cell r="L1932">
            <v>1</v>
          </cell>
          <cell r="M1932">
            <v>1</v>
          </cell>
          <cell r="N1932">
            <v>227909</v>
          </cell>
        </row>
        <row r="1933">
          <cell r="A1933">
            <v>2003</v>
          </cell>
          <cell r="B1933">
            <v>5</v>
          </cell>
          <cell r="C1933" t="str">
            <v>C00</v>
          </cell>
          <cell r="D1933">
            <v>1</v>
          </cell>
          <cell r="E1933">
            <v>1</v>
          </cell>
          <cell r="F1933">
            <v>5</v>
          </cell>
          <cell r="G1933">
            <v>5300</v>
          </cell>
          <cell r="H1933">
            <v>1</v>
          </cell>
          <cell r="I1933" t="str">
            <v>P</v>
          </cell>
          <cell r="J1933">
            <v>52</v>
          </cell>
          <cell r="K1933">
            <v>1401</v>
          </cell>
          <cell r="L1933">
            <v>1</v>
          </cell>
          <cell r="M1933">
            <v>1</v>
          </cell>
          <cell r="N1933">
            <v>261525</v>
          </cell>
        </row>
        <row r="1934">
          <cell r="A1934">
            <v>2003</v>
          </cell>
          <cell r="B1934">
            <v>5</v>
          </cell>
          <cell r="C1934" t="str">
            <v>C00</v>
          </cell>
          <cell r="D1934">
            <v>1</v>
          </cell>
          <cell r="E1934">
            <v>1</v>
          </cell>
          <cell r="F1934">
            <v>5</v>
          </cell>
          <cell r="G1934">
            <v>5300</v>
          </cell>
          <cell r="H1934">
            <v>1</v>
          </cell>
          <cell r="I1934" t="str">
            <v>P</v>
          </cell>
          <cell r="J1934">
            <v>52</v>
          </cell>
          <cell r="K1934">
            <v>1403</v>
          </cell>
          <cell r="L1934">
            <v>1</v>
          </cell>
          <cell r="M1934">
            <v>1</v>
          </cell>
          <cell r="N1934">
            <v>102559</v>
          </cell>
        </row>
        <row r="1935">
          <cell r="A1935">
            <v>2003</v>
          </cell>
          <cell r="B1935">
            <v>5</v>
          </cell>
          <cell r="C1935" t="str">
            <v>C00</v>
          </cell>
          <cell r="D1935">
            <v>1</v>
          </cell>
          <cell r="E1935">
            <v>1</v>
          </cell>
          <cell r="F1935">
            <v>5</v>
          </cell>
          <cell r="G1935">
            <v>5300</v>
          </cell>
          <cell r="H1935">
            <v>1</v>
          </cell>
          <cell r="I1935" t="str">
            <v>P</v>
          </cell>
          <cell r="J1935">
            <v>52</v>
          </cell>
          <cell r="K1935">
            <v>1404</v>
          </cell>
          <cell r="L1935">
            <v>1</v>
          </cell>
          <cell r="M1935">
            <v>1</v>
          </cell>
          <cell r="N1935">
            <v>119178</v>
          </cell>
        </row>
        <row r="1936">
          <cell r="A1936">
            <v>2003</v>
          </cell>
          <cell r="B1936">
            <v>5</v>
          </cell>
          <cell r="C1936" t="str">
            <v>C00</v>
          </cell>
          <cell r="D1936">
            <v>1</v>
          </cell>
          <cell r="E1936">
            <v>1</v>
          </cell>
          <cell r="F1936">
            <v>5</v>
          </cell>
          <cell r="G1936">
            <v>5300</v>
          </cell>
          <cell r="H1936">
            <v>1</v>
          </cell>
          <cell r="I1936" t="str">
            <v>P</v>
          </cell>
          <cell r="J1936">
            <v>52</v>
          </cell>
          <cell r="K1936">
            <v>1406</v>
          </cell>
          <cell r="L1936">
            <v>1</v>
          </cell>
          <cell r="M1936">
            <v>1</v>
          </cell>
          <cell r="N1936">
            <v>26321</v>
          </cell>
        </row>
        <row r="1937">
          <cell r="A1937">
            <v>2003</v>
          </cell>
          <cell r="B1937">
            <v>5</v>
          </cell>
          <cell r="C1937" t="str">
            <v>C00</v>
          </cell>
          <cell r="D1937">
            <v>1</v>
          </cell>
          <cell r="E1937">
            <v>1</v>
          </cell>
          <cell r="F1937">
            <v>5</v>
          </cell>
          <cell r="G1937">
            <v>5300</v>
          </cell>
          <cell r="H1937">
            <v>1</v>
          </cell>
          <cell r="I1937" t="str">
            <v>P</v>
          </cell>
          <cell r="J1937">
            <v>52</v>
          </cell>
          <cell r="K1937">
            <v>1407</v>
          </cell>
          <cell r="L1937">
            <v>1</v>
          </cell>
          <cell r="M1937">
            <v>1</v>
          </cell>
          <cell r="N1937">
            <v>575001</v>
          </cell>
        </row>
        <row r="1938">
          <cell r="A1938">
            <v>2003</v>
          </cell>
          <cell r="B1938">
            <v>5</v>
          </cell>
          <cell r="C1938" t="str">
            <v>C00</v>
          </cell>
          <cell r="D1938">
            <v>1</v>
          </cell>
          <cell r="E1938">
            <v>1</v>
          </cell>
          <cell r="F1938">
            <v>5</v>
          </cell>
          <cell r="G1938">
            <v>5300</v>
          </cell>
          <cell r="H1938">
            <v>1</v>
          </cell>
          <cell r="I1938" t="str">
            <v>P</v>
          </cell>
          <cell r="J1938">
            <v>52</v>
          </cell>
          <cell r="K1938">
            <v>1408</v>
          </cell>
          <cell r="L1938">
            <v>1</v>
          </cell>
          <cell r="M1938">
            <v>1</v>
          </cell>
          <cell r="N1938">
            <v>5503</v>
          </cell>
        </row>
        <row r="1939">
          <cell r="A1939">
            <v>2003</v>
          </cell>
          <cell r="B1939">
            <v>5</v>
          </cell>
          <cell r="C1939" t="str">
            <v>C00</v>
          </cell>
          <cell r="D1939">
            <v>1</v>
          </cell>
          <cell r="E1939">
            <v>1</v>
          </cell>
          <cell r="F1939">
            <v>5</v>
          </cell>
          <cell r="G1939">
            <v>5300</v>
          </cell>
          <cell r="H1939">
            <v>1</v>
          </cell>
          <cell r="I1939" t="str">
            <v>P</v>
          </cell>
          <cell r="J1939">
            <v>52</v>
          </cell>
          <cell r="K1939">
            <v>1507</v>
          </cell>
          <cell r="L1939">
            <v>1</v>
          </cell>
          <cell r="M1939">
            <v>1</v>
          </cell>
          <cell r="N1939">
            <v>55416</v>
          </cell>
        </row>
        <row r="1940">
          <cell r="A1940">
            <v>2003</v>
          </cell>
          <cell r="B1940">
            <v>5</v>
          </cell>
          <cell r="C1940" t="str">
            <v>C00</v>
          </cell>
          <cell r="D1940">
            <v>1</v>
          </cell>
          <cell r="E1940">
            <v>1</v>
          </cell>
          <cell r="F1940">
            <v>5</v>
          </cell>
          <cell r="G1940">
            <v>5300</v>
          </cell>
          <cell r="H1940">
            <v>1</v>
          </cell>
          <cell r="I1940" t="str">
            <v>P</v>
          </cell>
          <cell r="J1940">
            <v>52</v>
          </cell>
          <cell r="K1940">
            <v>1508</v>
          </cell>
          <cell r="L1940">
            <v>1</v>
          </cell>
          <cell r="M1940">
            <v>1</v>
          </cell>
          <cell r="N1940">
            <v>41023</v>
          </cell>
        </row>
        <row r="1941">
          <cell r="A1941">
            <v>2003</v>
          </cell>
          <cell r="B1941">
            <v>5</v>
          </cell>
          <cell r="C1941" t="str">
            <v>C00</v>
          </cell>
          <cell r="D1941">
            <v>1</v>
          </cell>
          <cell r="E1941">
            <v>1</v>
          </cell>
          <cell r="F1941">
            <v>5</v>
          </cell>
          <cell r="G1941">
            <v>5300</v>
          </cell>
          <cell r="H1941">
            <v>1</v>
          </cell>
          <cell r="I1941" t="str">
            <v>P</v>
          </cell>
          <cell r="J1941">
            <v>52</v>
          </cell>
          <cell r="K1941">
            <v>1509</v>
          </cell>
          <cell r="L1941">
            <v>1</v>
          </cell>
          <cell r="M1941">
            <v>1</v>
          </cell>
          <cell r="N1941">
            <v>4959315</v>
          </cell>
        </row>
        <row r="1942">
          <cell r="A1942">
            <v>2003</v>
          </cell>
          <cell r="B1942">
            <v>5</v>
          </cell>
          <cell r="C1942" t="str">
            <v>C00</v>
          </cell>
          <cell r="D1942">
            <v>1</v>
          </cell>
          <cell r="E1942">
            <v>1</v>
          </cell>
          <cell r="F1942">
            <v>5</v>
          </cell>
          <cell r="G1942">
            <v>5300</v>
          </cell>
          <cell r="H1942">
            <v>1</v>
          </cell>
          <cell r="I1942" t="str">
            <v>P</v>
          </cell>
          <cell r="J1942">
            <v>52</v>
          </cell>
          <cell r="K1942">
            <v>1511</v>
          </cell>
          <cell r="L1942">
            <v>1</v>
          </cell>
          <cell r="M1942">
            <v>1</v>
          </cell>
          <cell r="N1942">
            <v>88800</v>
          </cell>
        </row>
        <row r="1943">
          <cell r="A1943">
            <v>2003</v>
          </cell>
          <cell r="B1943">
            <v>5</v>
          </cell>
          <cell r="C1943" t="str">
            <v>C00</v>
          </cell>
          <cell r="D1943">
            <v>1</v>
          </cell>
          <cell r="E1943">
            <v>1</v>
          </cell>
          <cell r="F1943">
            <v>5</v>
          </cell>
          <cell r="G1943">
            <v>5300</v>
          </cell>
          <cell r="H1943">
            <v>1</v>
          </cell>
          <cell r="I1943" t="str">
            <v>P</v>
          </cell>
          <cell r="J1943">
            <v>52</v>
          </cell>
          <cell r="K1943">
            <v>1601</v>
          </cell>
          <cell r="L1943">
            <v>1</v>
          </cell>
          <cell r="M1943">
            <v>1</v>
          </cell>
          <cell r="N1943">
            <v>149083</v>
          </cell>
        </row>
        <row r="1944">
          <cell r="A1944">
            <v>2003</v>
          </cell>
          <cell r="B1944">
            <v>5</v>
          </cell>
          <cell r="C1944" t="str">
            <v>C00</v>
          </cell>
          <cell r="D1944">
            <v>1</v>
          </cell>
          <cell r="E1944">
            <v>1</v>
          </cell>
          <cell r="F1944">
            <v>5</v>
          </cell>
          <cell r="G1944">
            <v>5300</v>
          </cell>
          <cell r="H1944">
            <v>1</v>
          </cell>
          <cell r="I1944" t="str">
            <v>P</v>
          </cell>
          <cell r="J1944">
            <v>52</v>
          </cell>
          <cell r="K1944">
            <v>3800</v>
          </cell>
          <cell r="L1944">
            <v>1</v>
          </cell>
          <cell r="M1944">
            <v>1</v>
          </cell>
          <cell r="N1944">
            <v>5000000</v>
          </cell>
        </row>
        <row r="1945">
          <cell r="A1945">
            <v>2003</v>
          </cell>
          <cell r="B1945">
            <v>5</v>
          </cell>
          <cell r="C1945" t="str">
            <v>D00</v>
          </cell>
          <cell r="D1945">
            <v>1</v>
          </cell>
          <cell r="E1945">
            <v>1</v>
          </cell>
          <cell r="F1945">
            <v>5</v>
          </cell>
          <cell r="G1945">
            <v>5300</v>
          </cell>
          <cell r="H1945">
            <v>2</v>
          </cell>
          <cell r="I1945" t="str">
            <v>P</v>
          </cell>
          <cell r="J1945">
            <v>53</v>
          </cell>
          <cell r="K1945">
            <v>1103</v>
          </cell>
          <cell r="L1945">
            <v>1</v>
          </cell>
          <cell r="M1945">
            <v>1</v>
          </cell>
          <cell r="N1945">
            <v>207817</v>
          </cell>
        </row>
        <row r="1946">
          <cell r="A1946">
            <v>2003</v>
          </cell>
          <cell r="B1946">
            <v>5</v>
          </cell>
          <cell r="C1946" t="str">
            <v>D00</v>
          </cell>
          <cell r="D1946">
            <v>1</v>
          </cell>
          <cell r="E1946">
            <v>1</v>
          </cell>
          <cell r="F1946">
            <v>5</v>
          </cell>
          <cell r="G1946">
            <v>5300</v>
          </cell>
          <cell r="H1946">
            <v>2</v>
          </cell>
          <cell r="I1946" t="str">
            <v>P</v>
          </cell>
          <cell r="J1946">
            <v>53</v>
          </cell>
          <cell r="K1946">
            <v>1305</v>
          </cell>
          <cell r="L1946">
            <v>1</v>
          </cell>
          <cell r="M1946">
            <v>1</v>
          </cell>
          <cell r="N1946">
            <v>5772</v>
          </cell>
        </row>
        <row r="1947">
          <cell r="A1947">
            <v>2003</v>
          </cell>
          <cell r="B1947">
            <v>5</v>
          </cell>
          <cell r="C1947" t="str">
            <v>D00</v>
          </cell>
          <cell r="D1947">
            <v>1</v>
          </cell>
          <cell r="E1947">
            <v>1</v>
          </cell>
          <cell r="F1947">
            <v>5</v>
          </cell>
          <cell r="G1947">
            <v>5300</v>
          </cell>
          <cell r="H1947">
            <v>2</v>
          </cell>
          <cell r="I1947" t="str">
            <v>P</v>
          </cell>
          <cell r="J1947">
            <v>53</v>
          </cell>
          <cell r="K1947">
            <v>1306</v>
          </cell>
          <cell r="L1947">
            <v>1</v>
          </cell>
          <cell r="M1947">
            <v>1</v>
          </cell>
          <cell r="N1947">
            <v>23090</v>
          </cell>
        </row>
        <row r="1948">
          <cell r="A1948">
            <v>2003</v>
          </cell>
          <cell r="B1948">
            <v>5</v>
          </cell>
          <cell r="C1948" t="str">
            <v>D00</v>
          </cell>
          <cell r="D1948">
            <v>1</v>
          </cell>
          <cell r="E1948">
            <v>1</v>
          </cell>
          <cell r="F1948">
            <v>5</v>
          </cell>
          <cell r="G1948">
            <v>5300</v>
          </cell>
          <cell r="H1948">
            <v>2</v>
          </cell>
          <cell r="I1948" t="str">
            <v>P</v>
          </cell>
          <cell r="J1948">
            <v>53</v>
          </cell>
          <cell r="K1948">
            <v>1401</v>
          </cell>
          <cell r="L1948">
            <v>1</v>
          </cell>
          <cell r="M1948">
            <v>1</v>
          </cell>
          <cell r="N1948">
            <v>26496</v>
          </cell>
        </row>
        <row r="1949">
          <cell r="A1949">
            <v>2003</v>
          </cell>
          <cell r="B1949">
            <v>5</v>
          </cell>
          <cell r="C1949" t="str">
            <v>D00</v>
          </cell>
          <cell r="D1949">
            <v>1</v>
          </cell>
          <cell r="E1949">
            <v>1</v>
          </cell>
          <cell r="F1949">
            <v>5</v>
          </cell>
          <cell r="G1949">
            <v>5300</v>
          </cell>
          <cell r="H1949">
            <v>2</v>
          </cell>
          <cell r="I1949" t="str">
            <v>P</v>
          </cell>
          <cell r="J1949">
            <v>53</v>
          </cell>
          <cell r="K1949">
            <v>1403</v>
          </cell>
          <cell r="L1949">
            <v>1</v>
          </cell>
          <cell r="M1949">
            <v>1</v>
          </cell>
          <cell r="N1949">
            <v>10390</v>
          </cell>
        </row>
        <row r="1950">
          <cell r="A1950">
            <v>2003</v>
          </cell>
          <cell r="B1950">
            <v>5</v>
          </cell>
          <cell r="C1950" t="str">
            <v>D00</v>
          </cell>
          <cell r="D1950">
            <v>1</v>
          </cell>
          <cell r="E1950">
            <v>1</v>
          </cell>
          <cell r="F1950">
            <v>5</v>
          </cell>
          <cell r="G1950">
            <v>5300</v>
          </cell>
          <cell r="H1950">
            <v>2</v>
          </cell>
          <cell r="I1950" t="str">
            <v>P</v>
          </cell>
          <cell r="J1950">
            <v>53</v>
          </cell>
          <cell r="K1950">
            <v>1404</v>
          </cell>
          <cell r="L1950">
            <v>1</v>
          </cell>
          <cell r="M1950">
            <v>1</v>
          </cell>
          <cell r="N1950">
            <v>34447</v>
          </cell>
        </row>
        <row r="1951">
          <cell r="A1951">
            <v>2003</v>
          </cell>
          <cell r="B1951">
            <v>5</v>
          </cell>
          <cell r="C1951" t="str">
            <v>D00</v>
          </cell>
          <cell r="D1951">
            <v>1</v>
          </cell>
          <cell r="E1951">
            <v>1</v>
          </cell>
          <cell r="F1951">
            <v>5</v>
          </cell>
          <cell r="G1951">
            <v>5300</v>
          </cell>
          <cell r="H1951">
            <v>2</v>
          </cell>
          <cell r="I1951" t="str">
            <v>P</v>
          </cell>
          <cell r="J1951">
            <v>53</v>
          </cell>
          <cell r="K1951">
            <v>1406</v>
          </cell>
          <cell r="L1951">
            <v>1</v>
          </cell>
          <cell r="M1951">
            <v>1</v>
          </cell>
          <cell r="N1951">
            <v>3099</v>
          </cell>
        </row>
        <row r="1952">
          <cell r="A1952">
            <v>2003</v>
          </cell>
          <cell r="B1952">
            <v>5</v>
          </cell>
          <cell r="C1952" t="str">
            <v>D00</v>
          </cell>
          <cell r="D1952">
            <v>1</v>
          </cell>
          <cell r="E1952">
            <v>1</v>
          </cell>
          <cell r="F1952">
            <v>5</v>
          </cell>
          <cell r="G1952">
            <v>5300</v>
          </cell>
          <cell r="H1952">
            <v>2</v>
          </cell>
          <cell r="I1952" t="str">
            <v>P</v>
          </cell>
          <cell r="J1952">
            <v>53</v>
          </cell>
          <cell r="K1952">
            <v>1407</v>
          </cell>
          <cell r="L1952">
            <v>1</v>
          </cell>
          <cell r="M1952">
            <v>1</v>
          </cell>
          <cell r="N1952">
            <v>202634</v>
          </cell>
        </row>
        <row r="1953">
          <cell r="A1953">
            <v>2003</v>
          </cell>
          <cell r="B1953">
            <v>5</v>
          </cell>
          <cell r="C1953" t="str">
            <v>D00</v>
          </cell>
          <cell r="D1953">
            <v>1</v>
          </cell>
          <cell r="E1953">
            <v>1</v>
          </cell>
          <cell r="F1953">
            <v>5</v>
          </cell>
          <cell r="G1953">
            <v>5300</v>
          </cell>
          <cell r="H1953">
            <v>2</v>
          </cell>
          <cell r="I1953" t="str">
            <v>P</v>
          </cell>
          <cell r="J1953">
            <v>53</v>
          </cell>
          <cell r="K1953">
            <v>1408</v>
          </cell>
          <cell r="L1953">
            <v>1</v>
          </cell>
          <cell r="M1953">
            <v>1</v>
          </cell>
          <cell r="N1953">
            <v>161</v>
          </cell>
        </row>
        <row r="1954">
          <cell r="A1954">
            <v>2003</v>
          </cell>
          <cell r="B1954">
            <v>5</v>
          </cell>
          <cell r="C1954" t="str">
            <v>D00</v>
          </cell>
          <cell r="D1954">
            <v>1</v>
          </cell>
          <cell r="E1954">
            <v>1</v>
          </cell>
          <cell r="F1954">
            <v>5</v>
          </cell>
          <cell r="G1954">
            <v>5300</v>
          </cell>
          <cell r="H1954">
            <v>2</v>
          </cell>
          <cell r="I1954" t="str">
            <v>P</v>
          </cell>
          <cell r="J1954">
            <v>53</v>
          </cell>
          <cell r="K1954">
            <v>1507</v>
          </cell>
          <cell r="L1954">
            <v>1</v>
          </cell>
          <cell r="M1954">
            <v>1</v>
          </cell>
          <cell r="N1954">
            <v>924</v>
          </cell>
        </row>
        <row r="1955">
          <cell r="A1955">
            <v>2003</v>
          </cell>
          <cell r="B1955">
            <v>5</v>
          </cell>
          <cell r="C1955" t="str">
            <v>D00</v>
          </cell>
          <cell r="D1955">
            <v>1</v>
          </cell>
          <cell r="E1955">
            <v>1</v>
          </cell>
          <cell r="F1955">
            <v>5</v>
          </cell>
          <cell r="G1955">
            <v>5300</v>
          </cell>
          <cell r="H1955">
            <v>2</v>
          </cell>
          <cell r="I1955" t="str">
            <v>P</v>
          </cell>
          <cell r="J1955">
            <v>53</v>
          </cell>
          <cell r="K1955">
            <v>1508</v>
          </cell>
          <cell r="L1955">
            <v>1</v>
          </cell>
          <cell r="M1955">
            <v>1</v>
          </cell>
          <cell r="N1955">
            <v>4156</v>
          </cell>
        </row>
        <row r="1956">
          <cell r="A1956">
            <v>2003</v>
          </cell>
          <cell r="B1956">
            <v>5</v>
          </cell>
          <cell r="C1956" t="str">
            <v>D00</v>
          </cell>
          <cell r="D1956">
            <v>1</v>
          </cell>
          <cell r="E1956">
            <v>1</v>
          </cell>
          <cell r="F1956">
            <v>5</v>
          </cell>
          <cell r="G1956">
            <v>5300</v>
          </cell>
          <cell r="H1956">
            <v>2</v>
          </cell>
          <cell r="I1956" t="str">
            <v>P</v>
          </cell>
          <cell r="J1956">
            <v>53</v>
          </cell>
          <cell r="K1956">
            <v>1509</v>
          </cell>
          <cell r="L1956">
            <v>1</v>
          </cell>
          <cell r="M1956">
            <v>1</v>
          </cell>
          <cell r="N1956">
            <v>1818524</v>
          </cell>
        </row>
        <row r="1957">
          <cell r="A1957">
            <v>2003</v>
          </cell>
          <cell r="B1957">
            <v>5</v>
          </cell>
          <cell r="C1957" t="str">
            <v>D00</v>
          </cell>
          <cell r="D1957">
            <v>1</v>
          </cell>
          <cell r="E1957">
            <v>1</v>
          </cell>
          <cell r="F1957">
            <v>5</v>
          </cell>
          <cell r="G1957">
            <v>5300</v>
          </cell>
          <cell r="H1957">
            <v>2</v>
          </cell>
          <cell r="I1957" t="str">
            <v>P</v>
          </cell>
          <cell r="J1957">
            <v>53</v>
          </cell>
          <cell r="K1957">
            <v>1601</v>
          </cell>
          <cell r="L1957">
            <v>1</v>
          </cell>
          <cell r="M1957">
            <v>1</v>
          </cell>
          <cell r="N1957">
            <v>41122</v>
          </cell>
        </row>
        <row r="1958">
          <cell r="A1958">
            <v>2003</v>
          </cell>
          <cell r="B1958">
            <v>5</v>
          </cell>
          <cell r="C1958" t="str">
            <v>D00</v>
          </cell>
          <cell r="D1958">
            <v>1</v>
          </cell>
          <cell r="E1958">
            <v>1</v>
          </cell>
          <cell r="F1958">
            <v>5</v>
          </cell>
          <cell r="G1958">
            <v>5300</v>
          </cell>
          <cell r="H1958">
            <v>2</v>
          </cell>
          <cell r="I1958" t="str">
            <v>P</v>
          </cell>
          <cell r="J1958">
            <v>53</v>
          </cell>
          <cell r="K1958">
            <v>7500</v>
          </cell>
          <cell r="L1958">
            <v>1</v>
          </cell>
          <cell r="M1958">
            <v>1</v>
          </cell>
          <cell r="N1958">
            <v>17450000</v>
          </cell>
        </row>
        <row r="1959">
          <cell r="A1959">
            <v>2003</v>
          </cell>
          <cell r="B1959">
            <v>5</v>
          </cell>
          <cell r="C1959" t="str">
            <v>D00</v>
          </cell>
          <cell r="D1959">
            <v>1</v>
          </cell>
          <cell r="E1959">
            <v>1</v>
          </cell>
          <cell r="F1959">
            <v>5</v>
          </cell>
          <cell r="G1959">
            <v>5300</v>
          </cell>
          <cell r="H1959">
            <v>2</v>
          </cell>
          <cell r="I1959" t="str">
            <v>P</v>
          </cell>
          <cell r="J1959">
            <v>54</v>
          </cell>
          <cell r="K1959">
            <v>1103</v>
          </cell>
          <cell r="L1959">
            <v>1</v>
          </cell>
          <cell r="M1959">
            <v>1</v>
          </cell>
          <cell r="N1959">
            <v>116272</v>
          </cell>
        </row>
        <row r="1960">
          <cell r="A1960">
            <v>2003</v>
          </cell>
          <cell r="B1960">
            <v>5</v>
          </cell>
          <cell r="C1960" t="str">
            <v>D00</v>
          </cell>
          <cell r="D1960">
            <v>1</v>
          </cell>
          <cell r="E1960">
            <v>1</v>
          </cell>
          <cell r="F1960">
            <v>5</v>
          </cell>
          <cell r="G1960">
            <v>5300</v>
          </cell>
          <cell r="H1960">
            <v>2</v>
          </cell>
          <cell r="I1960" t="str">
            <v>P</v>
          </cell>
          <cell r="J1960">
            <v>54</v>
          </cell>
          <cell r="K1960">
            <v>1305</v>
          </cell>
          <cell r="L1960">
            <v>1</v>
          </cell>
          <cell r="M1960">
            <v>1</v>
          </cell>
          <cell r="N1960">
            <v>3229</v>
          </cell>
        </row>
        <row r="1961">
          <cell r="A1961">
            <v>2003</v>
          </cell>
          <cell r="B1961">
            <v>5</v>
          </cell>
          <cell r="C1961" t="str">
            <v>D00</v>
          </cell>
          <cell r="D1961">
            <v>1</v>
          </cell>
          <cell r="E1961">
            <v>1</v>
          </cell>
          <cell r="F1961">
            <v>5</v>
          </cell>
          <cell r="G1961">
            <v>5300</v>
          </cell>
          <cell r="H1961">
            <v>2</v>
          </cell>
          <cell r="I1961" t="str">
            <v>P</v>
          </cell>
          <cell r="J1961">
            <v>54</v>
          </cell>
          <cell r="K1961">
            <v>1306</v>
          </cell>
          <cell r="L1961">
            <v>1</v>
          </cell>
          <cell r="M1961">
            <v>1</v>
          </cell>
          <cell r="N1961">
            <v>12919</v>
          </cell>
        </row>
        <row r="1962">
          <cell r="A1962">
            <v>2003</v>
          </cell>
          <cell r="B1962">
            <v>5</v>
          </cell>
          <cell r="C1962" t="str">
            <v>D00</v>
          </cell>
          <cell r="D1962">
            <v>1</v>
          </cell>
          <cell r="E1962">
            <v>1</v>
          </cell>
          <cell r="F1962">
            <v>5</v>
          </cell>
          <cell r="G1962">
            <v>5300</v>
          </cell>
          <cell r="H1962">
            <v>2</v>
          </cell>
          <cell r="I1962" t="str">
            <v>P</v>
          </cell>
          <cell r="J1962">
            <v>54</v>
          </cell>
          <cell r="K1962">
            <v>1401</v>
          </cell>
          <cell r="L1962">
            <v>1</v>
          </cell>
          <cell r="M1962">
            <v>1</v>
          </cell>
          <cell r="N1962">
            <v>14824</v>
          </cell>
        </row>
        <row r="1963">
          <cell r="A1963">
            <v>2003</v>
          </cell>
          <cell r="B1963">
            <v>5</v>
          </cell>
          <cell r="C1963" t="str">
            <v>D00</v>
          </cell>
          <cell r="D1963">
            <v>1</v>
          </cell>
          <cell r="E1963">
            <v>1</v>
          </cell>
          <cell r="F1963">
            <v>5</v>
          </cell>
          <cell r="G1963">
            <v>5300</v>
          </cell>
          <cell r="H1963">
            <v>2</v>
          </cell>
          <cell r="I1963" t="str">
            <v>P</v>
          </cell>
          <cell r="J1963">
            <v>54</v>
          </cell>
          <cell r="K1963">
            <v>1403</v>
          </cell>
          <cell r="L1963">
            <v>1</v>
          </cell>
          <cell r="M1963">
            <v>1</v>
          </cell>
          <cell r="N1963">
            <v>5813</v>
          </cell>
        </row>
        <row r="1964">
          <cell r="A1964">
            <v>2003</v>
          </cell>
          <cell r="B1964">
            <v>5</v>
          </cell>
          <cell r="C1964" t="str">
            <v>D00</v>
          </cell>
          <cell r="D1964">
            <v>1</v>
          </cell>
          <cell r="E1964">
            <v>1</v>
          </cell>
          <cell r="F1964">
            <v>5</v>
          </cell>
          <cell r="G1964">
            <v>5300</v>
          </cell>
          <cell r="H1964">
            <v>2</v>
          </cell>
          <cell r="I1964" t="str">
            <v>P</v>
          </cell>
          <cell r="J1964">
            <v>54</v>
          </cell>
          <cell r="K1964">
            <v>1404</v>
          </cell>
          <cell r="L1964">
            <v>1</v>
          </cell>
          <cell r="M1964">
            <v>1</v>
          </cell>
          <cell r="N1964">
            <v>13160</v>
          </cell>
        </row>
        <row r="1965">
          <cell r="A1965">
            <v>2003</v>
          </cell>
          <cell r="B1965">
            <v>5</v>
          </cell>
          <cell r="C1965" t="str">
            <v>D00</v>
          </cell>
          <cell r="D1965">
            <v>1</v>
          </cell>
          <cell r="E1965">
            <v>1</v>
          </cell>
          <cell r="F1965">
            <v>5</v>
          </cell>
          <cell r="G1965">
            <v>5300</v>
          </cell>
          <cell r="H1965">
            <v>2</v>
          </cell>
          <cell r="I1965" t="str">
            <v>P</v>
          </cell>
          <cell r="J1965">
            <v>54</v>
          </cell>
          <cell r="K1965">
            <v>1406</v>
          </cell>
          <cell r="L1965">
            <v>1</v>
          </cell>
          <cell r="M1965">
            <v>1</v>
          </cell>
          <cell r="N1965">
            <v>2967</v>
          </cell>
        </row>
        <row r="1966">
          <cell r="A1966">
            <v>2003</v>
          </cell>
          <cell r="B1966">
            <v>5</v>
          </cell>
          <cell r="C1966" t="str">
            <v>D00</v>
          </cell>
          <cell r="D1966">
            <v>1</v>
          </cell>
          <cell r="E1966">
            <v>1</v>
          </cell>
          <cell r="F1966">
            <v>5</v>
          </cell>
          <cell r="G1966">
            <v>5300</v>
          </cell>
          <cell r="H1966">
            <v>2</v>
          </cell>
          <cell r="I1966" t="str">
            <v>P</v>
          </cell>
          <cell r="J1966">
            <v>54</v>
          </cell>
          <cell r="K1966">
            <v>1407</v>
          </cell>
          <cell r="L1966">
            <v>1</v>
          </cell>
          <cell r="M1966">
            <v>1</v>
          </cell>
          <cell r="N1966">
            <v>77412</v>
          </cell>
        </row>
        <row r="1967">
          <cell r="A1967">
            <v>2003</v>
          </cell>
          <cell r="B1967">
            <v>5</v>
          </cell>
          <cell r="C1967" t="str">
            <v>D00</v>
          </cell>
          <cell r="D1967">
            <v>1</v>
          </cell>
          <cell r="E1967">
            <v>1</v>
          </cell>
          <cell r="F1967">
            <v>5</v>
          </cell>
          <cell r="G1967">
            <v>5300</v>
          </cell>
          <cell r="H1967">
            <v>2</v>
          </cell>
          <cell r="I1967" t="str">
            <v>P</v>
          </cell>
          <cell r="J1967">
            <v>54</v>
          </cell>
          <cell r="K1967">
            <v>1408</v>
          </cell>
          <cell r="L1967">
            <v>1</v>
          </cell>
          <cell r="M1967">
            <v>1</v>
          </cell>
          <cell r="N1967">
            <v>161</v>
          </cell>
        </row>
        <row r="1968">
          <cell r="A1968">
            <v>2003</v>
          </cell>
          <cell r="B1968">
            <v>5</v>
          </cell>
          <cell r="C1968" t="str">
            <v>D00</v>
          </cell>
          <cell r="D1968">
            <v>1</v>
          </cell>
          <cell r="E1968">
            <v>1</v>
          </cell>
          <cell r="F1968">
            <v>5</v>
          </cell>
          <cell r="G1968">
            <v>5300</v>
          </cell>
          <cell r="H1968">
            <v>2</v>
          </cell>
          <cell r="I1968" t="str">
            <v>P</v>
          </cell>
          <cell r="J1968">
            <v>54</v>
          </cell>
          <cell r="K1968">
            <v>1507</v>
          </cell>
          <cell r="L1968">
            <v>1</v>
          </cell>
          <cell r="M1968">
            <v>1</v>
          </cell>
          <cell r="N1968">
            <v>924</v>
          </cell>
        </row>
        <row r="1969">
          <cell r="A1969">
            <v>2003</v>
          </cell>
          <cell r="B1969">
            <v>5</v>
          </cell>
          <cell r="C1969" t="str">
            <v>D00</v>
          </cell>
          <cell r="D1969">
            <v>1</v>
          </cell>
          <cell r="E1969">
            <v>1</v>
          </cell>
          <cell r="F1969">
            <v>5</v>
          </cell>
          <cell r="G1969">
            <v>5300</v>
          </cell>
          <cell r="H1969">
            <v>2</v>
          </cell>
          <cell r="I1969" t="str">
            <v>P</v>
          </cell>
          <cell r="J1969">
            <v>54</v>
          </cell>
          <cell r="K1969">
            <v>1508</v>
          </cell>
          <cell r="L1969">
            <v>1</v>
          </cell>
          <cell r="M1969">
            <v>1</v>
          </cell>
          <cell r="N1969">
            <v>2325</v>
          </cell>
        </row>
        <row r="1970">
          <cell r="A1970">
            <v>2003</v>
          </cell>
          <cell r="B1970">
            <v>5</v>
          </cell>
          <cell r="C1970" t="str">
            <v>D00</v>
          </cell>
          <cell r="D1970">
            <v>1</v>
          </cell>
          <cell r="E1970">
            <v>1</v>
          </cell>
          <cell r="F1970">
            <v>5</v>
          </cell>
          <cell r="G1970">
            <v>5300</v>
          </cell>
          <cell r="H1970">
            <v>2</v>
          </cell>
          <cell r="I1970" t="str">
            <v>P</v>
          </cell>
          <cell r="J1970">
            <v>54</v>
          </cell>
          <cell r="K1970">
            <v>1509</v>
          </cell>
          <cell r="L1970">
            <v>1</v>
          </cell>
          <cell r="M1970">
            <v>1</v>
          </cell>
          <cell r="N1970">
            <v>657847</v>
          </cell>
        </row>
        <row r="1971">
          <cell r="A1971">
            <v>2003</v>
          </cell>
          <cell r="B1971">
            <v>5</v>
          </cell>
          <cell r="C1971" t="str">
            <v>D00</v>
          </cell>
          <cell r="D1971">
            <v>1</v>
          </cell>
          <cell r="E1971">
            <v>1</v>
          </cell>
          <cell r="F1971">
            <v>5</v>
          </cell>
          <cell r="G1971">
            <v>5300</v>
          </cell>
          <cell r="H1971">
            <v>2</v>
          </cell>
          <cell r="I1971" t="str">
            <v>P</v>
          </cell>
          <cell r="J1971">
            <v>54</v>
          </cell>
          <cell r="K1971">
            <v>1601</v>
          </cell>
          <cell r="L1971">
            <v>1</v>
          </cell>
          <cell r="M1971">
            <v>1</v>
          </cell>
          <cell r="N1971">
            <v>15823</v>
          </cell>
        </row>
        <row r="1972">
          <cell r="A1972">
            <v>2003</v>
          </cell>
          <cell r="B1972">
            <v>5</v>
          </cell>
          <cell r="C1972" t="str">
            <v>D00</v>
          </cell>
          <cell r="D1972">
            <v>1</v>
          </cell>
          <cell r="E1972">
            <v>1</v>
          </cell>
          <cell r="F1972">
            <v>5</v>
          </cell>
          <cell r="G1972">
            <v>5300</v>
          </cell>
          <cell r="H1972">
            <v>2</v>
          </cell>
          <cell r="I1972" t="str">
            <v>P</v>
          </cell>
          <cell r="J1972">
            <v>66</v>
          </cell>
          <cell r="K1972">
            <v>1103</v>
          </cell>
          <cell r="L1972">
            <v>1</v>
          </cell>
          <cell r="M1972">
            <v>1</v>
          </cell>
          <cell r="N1972">
            <v>96154</v>
          </cell>
        </row>
        <row r="1973">
          <cell r="A1973">
            <v>2003</v>
          </cell>
          <cell r="B1973">
            <v>5</v>
          </cell>
          <cell r="C1973" t="str">
            <v>D00</v>
          </cell>
          <cell r="D1973">
            <v>1</v>
          </cell>
          <cell r="E1973">
            <v>1</v>
          </cell>
          <cell r="F1973">
            <v>5</v>
          </cell>
          <cell r="G1973">
            <v>5300</v>
          </cell>
          <cell r="H1973">
            <v>2</v>
          </cell>
          <cell r="I1973" t="str">
            <v>P</v>
          </cell>
          <cell r="J1973">
            <v>66</v>
          </cell>
          <cell r="K1973">
            <v>1305</v>
          </cell>
          <cell r="L1973">
            <v>1</v>
          </cell>
          <cell r="M1973">
            <v>1</v>
          </cell>
          <cell r="N1973">
            <v>2670</v>
          </cell>
        </row>
        <row r="1974">
          <cell r="A1974">
            <v>2003</v>
          </cell>
          <cell r="B1974">
            <v>5</v>
          </cell>
          <cell r="C1974" t="str">
            <v>D00</v>
          </cell>
          <cell r="D1974">
            <v>1</v>
          </cell>
          <cell r="E1974">
            <v>1</v>
          </cell>
          <cell r="F1974">
            <v>5</v>
          </cell>
          <cell r="G1974">
            <v>5300</v>
          </cell>
          <cell r="H1974">
            <v>2</v>
          </cell>
          <cell r="I1974" t="str">
            <v>P</v>
          </cell>
          <cell r="J1974">
            <v>66</v>
          </cell>
          <cell r="K1974">
            <v>1306</v>
          </cell>
          <cell r="L1974">
            <v>1</v>
          </cell>
          <cell r="M1974">
            <v>1</v>
          </cell>
          <cell r="N1974">
            <v>10683</v>
          </cell>
        </row>
        <row r="1975">
          <cell r="A1975">
            <v>2003</v>
          </cell>
          <cell r="B1975">
            <v>5</v>
          </cell>
          <cell r="C1975" t="str">
            <v>D00</v>
          </cell>
          <cell r="D1975">
            <v>1</v>
          </cell>
          <cell r="E1975">
            <v>1</v>
          </cell>
          <cell r="F1975">
            <v>5</v>
          </cell>
          <cell r="G1975">
            <v>5300</v>
          </cell>
          <cell r="H1975">
            <v>2</v>
          </cell>
          <cell r="I1975" t="str">
            <v>P</v>
          </cell>
          <cell r="J1975">
            <v>66</v>
          </cell>
          <cell r="K1975">
            <v>1401</v>
          </cell>
          <cell r="L1975">
            <v>1</v>
          </cell>
          <cell r="M1975">
            <v>1</v>
          </cell>
          <cell r="N1975">
            <v>12259</v>
          </cell>
        </row>
        <row r="1976">
          <cell r="A1976">
            <v>2003</v>
          </cell>
          <cell r="B1976">
            <v>5</v>
          </cell>
          <cell r="C1976" t="str">
            <v>D00</v>
          </cell>
          <cell r="D1976">
            <v>1</v>
          </cell>
          <cell r="E1976">
            <v>1</v>
          </cell>
          <cell r="F1976">
            <v>5</v>
          </cell>
          <cell r="G1976">
            <v>5300</v>
          </cell>
          <cell r="H1976">
            <v>2</v>
          </cell>
          <cell r="I1976" t="str">
            <v>P</v>
          </cell>
          <cell r="J1976">
            <v>66</v>
          </cell>
          <cell r="K1976">
            <v>1403</v>
          </cell>
          <cell r="L1976">
            <v>1</v>
          </cell>
          <cell r="M1976">
            <v>1</v>
          </cell>
          <cell r="N1976">
            <v>4807</v>
          </cell>
        </row>
        <row r="1977">
          <cell r="A1977">
            <v>2003</v>
          </cell>
          <cell r="B1977">
            <v>5</v>
          </cell>
          <cell r="C1977" t="str">
            <v>D00</v>
          </cell>
          <cell r="D1977">
            <v>1</v>
          </cell>
          <cell r="E1977">
            <v>1</v>
          </cell>
          <cell r="F1977">
            <v>5</v>
          </cell>
          <cell r="G1977">
            <v>5300</v>
          </cell>
          <cell r="H1977">
            <v>2</v>
          </cell>
          <cell r="I1977" t="str">
            <v>P</v>
          </cell>
          <cell r="J1977">
            <v>66</v>
          </cell>
          <cell r="K1977">
            <v>1404</v>
          </cell>
          <cell r="L1977">
            <v>1</v>
          </cell>
          <cell r="M1977">
            <v>1</v>
          </cell>
          <cell r="N1977">
            <v>9613</v>
          </cell>
        </row>
        <row r="1978">
          <cell r="A1978">
            <v>2003</v>
          </cell>
          <cell r="B1978">
            <v>5</v>
          </cell>
          <cell r="C1978" t="str">
            <v>D00</v>
          </cell>
          <cell r="D1978">
            <v>1</v>
          </cell>
          <cell r="E1978">
            <v>1</v>
          </cell>
          <cell r="F1978">
            <v>5</v>
          </cell>
          <cell r="G1978">
            <v>5300</v>
          </cell>
          <cell r="H1978">
            <v>2</v>
          </cell>
          <cell r="I1978" t="str">
            <v>P</v>
          </cell>
          <cell r="J1978">
            <v>66</v>
          </cell>
          <cell r="K1978">
            <v>1406</v>
          </cell>
          <cell r="L1978">
            <v>1</v>
          </cell>
          <cell r="M1978">
            <v>1</v>
          </cell>
          <cell r="N1978">
            <v>2967</v>
          </cell>
        </row>
        <row r="1979">
          <cell r="A1979">
            <v>2003</v>
          </cell>
          <cell r="B1979">
            <v>5</v>
          </cell>
          <cell r="C1979" t="str">
            <v>D00</v>
          </cell>
          <cell r="D1979">
            <v>1</v>
          </cell>
          <cell r="E1979">
            <v>1</v>
          </cell>
          <cell r="F1979">
            <v>5</v>
          </cell>
          <cell r="G1979">
            <v>5300</v>
          </cell>
          <cell r="H1979">
            <v>2</v>
          </cell>
          <cell r="I1979" t="str">
            <v>P</v>
          </cell>
          <cell r="J1979">
            <v>66</v>
          </cell>
          <cell r="K1979">
            <v>1407</v>
          </cell>
          <cell r="L1979">
            <v>1</v>
          </cell>
          <cell r="M1979">
            <v>1</v>
          </cell>
          <cell r="N1979">
            <v>56550</v>
          </cell>
        </row>
        <row r="1980">
          <cell r="A1980">
            <v>2003</v>
          </cell>
          <cell r="B1980">
            <v>5</v>
          </cell>
          <cell r="C1980" t="str">
            <v>D00</v>
          </cell>
          <cell r="D1980">
            <v>1</v>
          </cell>
          <cell r="E1980">
            <v>1</v>
          </cell>
          <cell r="F1980">
            <v>5</v>
          </cell>
          <cell r="G1980">
            <v>5300</v>
          </cell>
          <cell r="H1980">
            <v>2</v>
          </cell>
          <cell r="I1980" t="str">
            <v>P</v>
          </cell>
          <cell r="J1980">
            <v>66</v>
          </cell>
          <cell r="K1980">
            <v>1408</v>
          </cell>
          <cell r="L1980">
            <v>1</v>
          </cell>
          <cell r="M1980">
            <v>1</v>
          </cell>
          <cell r="N1980">
            <v>161</v>
          </cell>
        </row>
        <row r="1981">
          <cell r="A1981">
            <v>2003</v>
          </cell>
          <cell r="B1981">
            <v>5</v>
          </cell>
          <cell r="C1981" t="str">
            <v>D00</v>
          </cell>
          <cell r="D1981">
            <v>1</v>
          </cell>
          <cell r="E1981">
            <v>1</v>
          </cell>
          <cell r="F1981">
            <v>5</v>
          </cell>
          <cell r="G1981">
            <v>5300</v>
          </cell>
          <cell r="H1981">
            <v>2</v>
          </cell>
          <cell r="I1981" t="str">
            <v>P</v>
          </cell>
          <cell r="J1981">
            <v>66</v>
          </cell>
          <cell r="K1981">
            <v>1507</v>
          </cell>
          <cell r="L1981">
            <v>1</v>
          </cell>
          <cell r="M1981">
            <v>1</v>
          </cell>
          <cell r="N1981">
            <v>924</v>
          </cell>
        </row>
        <row r="1982">
          <cell r="A1982">
            <v>2003</v>
          </cell>
          <cell r="B1982">
            <v>5</v>
          </cell>
          <cell r="C1982" t="str">
            <v>D00</v>
          </cell>
          <cell r="D1982">
            <v>1</v>
          </cell>
          <cell r="E1982">
            <v>1</v>
          </cell>
          <cell r="F1982">
            <v>5</v>
          </cell>
          <cell r="G1982">
            <v>5300</v>
          </cell>
          <cell r="H1982">
            <v>2</v>
          </cell>
          <cell r="I1982" t="str">
            <v>P</v>
          </cell>
          <cell r="J1982">
            <v>66</v>
          </cell>
          <cell r="K1982">
            <v>1508</v>
          </cell>
          <cell r="L1982">
            <v>1</v>
          </cell>
          <cell r="M1982">
            <v>1</v>
          </cell>
          <cell r="N1982">
            <v>1923</v>
          </cell>
        </row>
        <row r="1983">
          <cell r="A1983">
            <v>2003</v>
          </cell>
          <cell r="B1983">
            <v>5</v>
          </cell>
          <cell r="C1983" t="str">
            <v>D00</v>
          </cell>
          <cell r="D1983">
            <v>1</v>
          </cell>
          <cell r="E1983">
            <v>1</v>
          </cell>
          <cell r="F1983">
            <v>5</v>
          </cell>
          <cell r="G1983">
            <v>5300</v>
          </cell>
          <cell r="H1983">
            <v>2</v>
          </cell>
          <cell r="I1983" t="str">
            <v>P</v>
          </cell>
          <cell r="J1983">
            <v>66</v>
          </cell>
          <cell r="K1983">
            <v>1509</v>
          </cell>
          <cell r="L1983">
            <v>1</v>
          </cell>
          <cell r="M1983">
            <v>1</v>
          </cell>
          <cell r="N1983">
            <v>469350</v>
          </cell>
        </row>
        <row r="1984">
          <cell r="A1984">
            <v>2003</v>
          </cell>
          <cell r="B1984">
            <v>5</v>
          </cell>
          <cell r="C1984" t="str">
            <v>D00</v>
          </cell>
          <cell r="D1984">
            <v>1</v>
          </cell>
          <cell r="E1984">
            <v>1</v>
          </cell>
          <cell r="F1984">
            <v>5</v>
          </cell>
          <cell r="G1984">
            <v>5300</v>
          </cell>
          <cell r="H1984">
            <v>2</v>
          </cell>
          <cell r="I1984" t="str">
            <v>P</v>
          </cell>
          <cell r="J1984">
            <v>66</v>
          </cell>
          <cell r="K1984">
            <v>1601</v>
          </cell>
          <cell r="L1984">
            <v>1</v>
          </cell>
          <cell r="M1984">
            <v>1</v>
          </cell>
          <cell r="N1984">
            <v>11595</v>
          </cell>
        </row>
        <row r="1985">
          <cell r="A1985">
            <v>2003</v>
          </cell>
          <cell r="B1985">
            <v>5</v>
          </cell>
          <cell r="C1985" t="str">
            <v>D00</v>
          </cell>
          <cell r="D1985">
            <v>1</v>
          </cell>
          <cell r="E1985">
            <v>1</v>
          </cell>
          <cell r="F1985">
            <v>5</v>
          </cell>
          <cell r="G1985">
            <v>5300</v>
          </cell>
          <cell r="H1985">
            <v>2</v>
          </cell>
          <cell r="I1985" t="str">
            <v>P</v>
          </cell>
          <cell r="J1985">
            <v>66</v>
          </cell>
          <cell r="K1985">
            <v>2100</v>
          </cell>
          <cell r="L1985">
            <v>1</v>
          </cell>
          <cell r="M1985">
            <v>1</v>
          </cell>
          <cell r="N1985">
            <v>10000</v>
          </cell>
        </row>
        <row r="1986">
          <cell r="A1986">
            <v>2003</v>
          </cell>
          <cell r="B1986">
            <v>5</v>
          </cell>
          <cell r="C1986" t="str">
            <v>D00</v>
          </cell>
          <cell r="D1986">
            <v>1</v>
          </cell>
          <cell r="E1986">
            <v>1</v>
          </cell>
          <cell r="F1986">
            <v>5</v>
          </cell>
          <cell r="G1986">
            <v>5300</v>
          </cell>
          <cell r="H1986">
            <v>2</v>
          </cell>
          <cell r="I1986" t="str">
            <v>P</v>
          </cell>
          <cell r="J1986">
            <v>66</v>
          </cell>
          <cell r="K1986">
            <v>2400</v>
          </cell>
          <cell r="L1986">
            <v>1</v>
          </cell>
          <cell r="M1986">
            <v>1</v>
          </cell>
          <cell r="N1986">
            <v>425000</v>
          </cell>
        </row>
        <row r="1987">
          <cell r="A1987">
            <v>2003</v>
          </cell>
          <cell r="B1987">
            <v>5</v>
          </cell>
          <cell r="C1987" t="str">
            <v>I00</v>
          </cell>
          <cell r="D1987">
            <v>1</v>
          </cell>
          <cell r="E1987">
            <v>1</v>
          </cell>
          <cell r="F1987">
            <v>5</v>
          </cell>
          <cell r="G1987">
            <v>5300</v>
          </cell>
          <cell r="H1987">
            <v>4</v>
          </cell>
          <cell r="I1987" t="str">
            <v>P</v>
          </cell>
          <cell r="J1987">
            <v>55</v>
          </cell>
          <cell r="K1987">
            <v>1103</v>
          </cell>
          <cell r="L1987">
            <v>1</v>
          </cell>
          <cell r="M1987">
            <v>1</v>
          </cell>
          <cell r="N1987">
            <v>207817</v>
          </cell>
        </row>
        <row r="1988">
          <cell r="A1988">
            <v>2003</v>
          </cell>
          <cell r="B1988">
            <v>5</v>
          </cell>
          <cell r="C1988" t="str">
            <v>I00</v>
          </cell>
          <cell r="D1988">
            <v>1</v>
          </cell>
          <cell r="E1988">
            <v>1</v>
          </cell>
          <cell r="F1988">
            <v>5</v>
          </cell>
          <cell r="G1988">
            <v>5300</v>
          </cell>
          <cell r="H1988">
            <v>4</v>
          </cell>
          <cell r="I1988" t="str">
            <v>P</v>
          </cell>
          <cell r="J1988">
            <v>55</v>
          </cell>
          <cell r="K1988">
            <v>1305</v>
          </cell>
          <cell r="L1988">
            <v>1</v>
          </cell>
          <cell r="M1988">
            <v>1</v>
          </cell>
          <cell r="N1988">
            <v>5772</v>
          </cell>
        </row>
        <row r="1989">
          <cell r="A1989">
            <v>2003</v>
          </cell>
          <cell r="B1989">
            <v>5</v>
          </cell>
          <cell r="C1989" t="str">
            <v>I00</v>
          </cell>
          <cell r="D1989">
            <v>1</v>
          </cell>
          <cell r="E1989">
            <v>1</v>
          </cell>
          <cell r="F1989">
            <v>5</v>
          </cell>
          <cell r="G1989">
            <v>5300</v>
          </cell>
          <cell r="H1989">
            <v>4</v>
          </cell>
          <cell r="I1989" t="str">
            <v>P</v>
          </cell>
          <cell r="J1989">
            <v>55</v>
          </cell>
          <cell r="K1989">
            <v>1306</v>
          </cell>
          <cell r="L1989">
            <v>1</v>
          </cell>
          <cell r="M1989">
            <v>1</v>
          </cell>
          <cell r="N1989">
            <v>23090</v>
          </cell>
        </row>
        <row r="1990">
          <cell r="A1990">
            <v>2003</v>
          </cell>
          <cell r="B1990">
            <v>5</v>
          </cell>
          <cell r="C1990" t="str">
            <v>I00</v>
          </cell>
          <cell r="D1990">
            <v>1</v>
          </cell>
          <cell r="E1990">
            <v>1</v>
          </cell>
          <cell r="F1990">
            <v>5</v>
          </cell>
          <cell r="G1990">
            <v>5300</v>
          </cell>
          <cell r="H1990">
            <v>4</v>
          </cell>
          <cell r="I1990" t="str">
            <v>P</v>
          </cell>
          <cell r="J1990">
            <v>55</v>
          </cell>
          <cell r="K1990">
            <v>1401</v>
          </cell>
          <cell r="L1990">
            <v>1</v>
          </cell>
          <cell r="M1990">
            <v>1</v>
          </cell>
          <cell r="N1990">
            <v>26496</v>
          </cell>
        </row>
        <row r="1991">
          <cell r="A1991">
            <v>2003</v>
          </cell>
          <cell r="B1991">
            <v>5</v>
          </cell>
          <cell r="C1991" t="str">
            <v>I00</v>
          </cell>
          <cell r="D1991">
            <v>1</v>
          </cell>
          <cell r="E1991">
            <v>1</v>
          </cell>
          <cell r="F1991">
            <v>5</v>
          </cell>
          <cell r="G1991">
            <v>5300</v>
          </cell>
          <cell r="H1991">
            <v>4</v>
          </cell>
          <cell r="I1991" t="str">
            <v>P</v>
          </cell>
          <cell r="J1991">
            <v>55</v>
          </cell>
          <cell r="K1991">
            <v>1403</v>
          </cell>
          <cell r="L1991">
            <v>1</v>
          </cell>
          <cell r="M1991">
            <v>1</v>
          </cell>
          <cell r="N1991">
            <v>10390</v>
          </cell>
        </row>
        <row r="1992">
          <cell r="A1992">
            <v>2003</v>
          </cell>
          <cell r="B1992">
            <v>5</v>
          </cell>
          <cell r="C1992" t="str">
            <v>I00</v>
          </cell>
          <cell r="D1992">
            <v>1</v>
          </cell>
          <cell r="E1992">
            <v>1</v>
          </cell>
          <cell r="F1992">
            <v>5</v>
          </cell>
          <cell r="G1992">
            <v>5300</v>
          </cell>
          <cell r="H1992">
            <v>4</v>
          </cell>
          <cell r="I1992" t="str">
            <v>P</v>
          </cell>
          <cell r="J1992">
            <v>55</v>
          </cell>
          <cell r="K1992">
            <v>1404</v>
          </cell>
          <cell r="L1992">
            <v>1</v>
          </cell>
          <cell r="M1992">
            <v>1</v>
          </cell>
          <cell r="N1992">
            <v>34447</v>
          </cell>
        </row>
        <row r="1993">
          <cell r="A1993">
            <v>2003</v>
          </cell>
          <cell r="B1993">
            <v>5</v>
          </cell>
          <cell r="C1993" t="str">
            <v>I00</v>
          </cell>
          <cell r="D1993">
            <v>1</v>
          </cell>
          <cell r="E1993">
            <v>1</v>
          </cell>
          <cell r="F1993">
            <v>5</v>
          </cell>
          <cell r="G1993">
            <v>5300</v>
          </cell>
          <cell r="H1993">
            <v>4</v>
          </cell>
          <cell r="I1993" t="str">
            <v>P</v>
          </cell>
          <cell r="J1993">
            <v>55</v>
          </cell>
          <cell r="K1993">
            <v>1406</v>
          </cell>
          <cell r="L1993">
            <v>1</v>
          </cell>
          <cell r="M1993">
            <v>1</v>
          </cell>
          <cell r="N1993">
            <v>3099</v>
          </cell>
        </row>
        <row r="1994">
          <cell r="A1994">
            <v>2003</v>
          </cell>
          <cell r="B1994">
            <v>5</v>
          </cell>
          <cell r="C1994" t="str">
            <v>I00</v>
          </cell>
          <cell r="D1994">
            <v>1</v>
          </cell>
          <cell r="E1994">
            <v>1</v>
          </cell>
          <cell r="F1994">
            <v>5</v>
          </cell>
          <cell r="G1994">
            <v>5300</v>
          </cell>
          <cell r="H1994">
            <v>4</v>
          </cell>
          <cell r="I1994" t="str">
            <v>P</v>
          </cell>
          <cell r="J1994">
            <v>55</v>
          </cell>
          <cell r="K1994">
            <v>1407</v>
          </cell>
          <cell r="L1994">
            <v>1</v>
          </cell>
          <cell r="M1994">
            <v>1</v>
          </cell>
          <cell r="N1994">
            <v>202634</v>
          </cell>
        </row>
        <row r="1995">
          <cell r="A1995">
            <v>2003</v>
          </cell>
          <cell r="B1995">
            <v>5</v>
          </cell>
          <cell r="C1995" t="str">
            <v>I00</v>
          </cell>
          <cell r="D1995">
            <v>1</v>
          </cell>
          <cell r="E1995">
            <v>1</v>
          </cell>
          <cell r="F1995">
            <v>5</v>
          </cell>
          <cell r="G1995">
            <v>5300</v>
          </cell>
          <cell r="H1995">
            <v>4</v>
          </cell>
          <cell r="I1995" t="str">
            <v>P</v>
          </cell>
          <cell r="J1995">
            <v>55</v>
          </cell>
          <cell r="K1995">
            <v>1408</v>
          </cell>
          <cell r="L1995">
            <v>1</v>
          </cell>
          <cell r="M1995">
            <v>1</v>
          </cell>
          <cell r="N1995">
            <v>161</v>
          </cell>
        </row>
        <row r="1996">
          <cell r="A1996">
            <v>2003</v>
          </cell>
          <cell r="B1996">
            <v>5</v>
          </cell>
          <cell r="C1996" t="str">
            <v>I00</v>
          </cell>
          <cell r="D1996">
            <v>1</v>
          </cell>
          <cell r="E1996">
            <v>1</v>
          </cell>
          <cell r="F1996">
            <v>5</v>
          </cell>
          <cell r="G1996">
            <v>5300</v>
          </cell>
          <cell r="H1996">
            <v>4</v>
          </cell>
          <cell r="I1996" t="str">
            <v>P</v>
          </cell>
          <cell r="J1996">
            <v>55</v>
          </cell>
          <cell r="K1996">
            <v>1507</v>
          </cell>
          <cell r="L1996">
            <v>1</v>
          </cell>
          <cell r="M1996">
            <v>1</v>
          </cell>
          <cell r="N1996">
            <v>924</v>
          </cell>
        </row>
        <row r="1997">
          <cell r="A1997">
            <v>2003</v>
          </cell>
          <cell r="B1997">
            <v>5</v>
          </cell>
          <cell r="C1997" t="str">
            <v>I00</v>
          </cell>
          <cell r="D1997">
            <v>1</v>
          </cell>
          <cell r="E1997">
            <v>1</v>
          </cell>
          <cell r="F1997">
            <v>5</v>
          </cell>
          <cell r="G1997">
            <v>5300</v>
          </cell>
          <cell r="H1997">
            <v>4</v>
          </cell>
          <cell r="I1997" t="str">
            <v>P</v>
          </cell>
          <cell r="J1997">
            <v>55</v>
          </cell>
          <cell r="K1997">
            <v>1508</v>
          </cell>
          <cell r="L1997">
            <v>1</v>
          </cell>
          <cell r="M1997">
            <v>1</v>
          </cell>
          <cell r="N1997">
            <v>4156</v>
          </cell>
        </row>
        <row r="1998">
          <cell r="A1998">
            <v>2003</v>
          </cell>
          <cell r="B1998">
            <v>5</v>
          </cell>
          <cell r="C1998" t="str">
            <v>I00</v>
          </cell>
          <cell r="D1998">
            <v>1</v>
          </cell>
          <cell r="E1998">
            <v>1</v>
          </cell>
          <cell r="F1998">
            <v>5</v>
          </cell>
          <cell r="G1998">
            <v>5300</v>
          </cell>
          <cell r="H1998">
            <v>4</v>
          </cell>
          <cell r="I1998" t="str">
            <v>P</v>
          </cell>
          <cell r="J1998">
            <v>55</v>
          </cell>
          <cell r="K1998">
            <v>1509</v>
          </cell>
          <cell r="L1998">
            <v>1</v>
          </cell>
          <cell r="M1998">
            <v>1</v>
          </cell>
          <cell r="N1998">
            <v>1818524</v>
          </cell>
        </row>
        <row r="1999">
          <cell r="A1999">
            <v>2003</v>
          </cell>
          <cell r="B1999">
            <v>5</v>
          </cell>
          <cell r="C1999" t="str">
            <v>I00</v>
          </cell>
          <cell r="D1999">
            <v>1</v>
          </cell>
          <cell r="E1999">
            <v>1</v>
          </cell>
          <cell r="F1999">
            <v>5</v>
          </cell>
          <cell r="G1999">
            <v>5300</v>
          </cell>
          <cell r="H1999">
            <v>4</v>
          </cell>
          <cell r="I1999" t="str">
            <v>P</v>
          </cell>
          <cell r="J1999">
            <v>55</v>
          </cell>
          <cell r="K1999">
            <v>1601</v>
          </cell>
          <cell r="L1999">
            <v>1</v>
          </cell>
          <cell r="M1999">
            <v>1</v>
          </cell>
          <cell r="N1999">
            <v>41122</v>
          </cell>
        </row>
        <row r="2000">
          <cell r="A2000">
            <v>2003</v>
          </cell>
          <cell r="B2000">
            <v>5</v>
          </cell>
          <cell r="C2000" t="str">
            <v>I00</v>
          </cell>
          <cell r="D2000">
            <v>1</v>
          </cell>
          <cell r="E2000">
            <v>1</v>
          </cell>
          <cell r="F2000">
            <v>5</v>
          </cell>
          <cell r="G2000">
            <v>5300</v>
          </cell>
          <cell r="H2000">
            <v>4</v>
          </cell>
          <cell r="I2000" t="str">
            <v>P</v>
          </cell>
          <cell r="J2000">
            <v>56</v>
          </cell>
          <cell r="K2000">
            <v>1103</v>
          </cell>
          <cell r="L2000">
            <v>1</v>
          </cell>
          <cell r="M2000">
            <v>1</v>
          </cell>
          <cell r="N2000">
            <v>116272</v>
          </cell>
        </row>
        <row r="2001">
          <cell r="A2001">
            <v>2003</v>
          </cell>
          <cell r="B2001">
            <v>5</v>
          </cell>
          <cell r="C2001" t="str">
            <v>I00</v>
          </cell>
          <cell r="D2001">
            <v>1</v>
          </cell>
          <cell r="E2001">
            <v>1</v>
          </cell>
          <cell r="F2001">
            <v>5</v>
          </cell>
          <cell r="G2001">
            <v>5300</v>
          </cell>
          <cell r="H2001">
            <v>4</v>
          </cell>
          <cell r="I2001" t="str">
            <v>P</v>
          </cell>
          <cell r="J2001">
            <v>56</v>
          </cell>
          <cell r="K2001">
            <v>1305</v>
          </cell>
          <cell r="L2001">
            <v>1</v>
          </cell>
          <cell r="M2001">
            <v>1</v>
          </cell>
          <cell r="N2001">
            <v>3229</v>
          </cell>
        </row>
        <row r="2002">
          <cell r="A2002">
            <v>2003</v>
          </cell>
          <cell r="B2002">
            <v>5</v>
          </cell>
          <cell r="C2002" t="str">
            <v>I00</v>
          </cell>
          <cell r="D2002">
            <v>1</v>
          </cell>
          <cell r="E2002">
            <v>1</v>
          </cell>
          <cell r="F2002">
            <v>5</v>
          </cell>
          <cell r="G2002">
            <v>5300</v>
          </cell>
          <cell r="H2002">
            <v>4</v>
          </cell>
          <cell r="I2002" t="str">
            <v>P</v>
          </cell>
          <cell r="J2002">
            <v>56</v>
          </cell>
          <cell r="K2002">
            <v>1306</v>
          </cell>
          <cell r="L2002">
            <v>1</v>
          </cell>
          <cell r="M2002">
            <v>1</v>
          </cell>
          <cell r="N2002">
            <v>12919</v>
          </cell>
        </row>
        <row r="2003">
          <cell r="A2003">
            <v>2003</v>
          </cell>
          <cell r="B2003">
            <v>5</v>
          </cell>
          <cell r="C2003" t="str">
            <v>I00</v>
          </cell>
          <cell r="D2003">
            <v>1</v>
          </cell>
          <cell r="E2003">
            <v>1</v>
          </cell>
          <cell r="F2003">
            <v>5</v>
          </cell>
          <cell r="G2003">
            <v>5300</v>
          </cell>
          <cell r="H2003">
            <v>4</v>
          </cell>
          <cell r="I2003" t="str">
            <v>P</v>
          </cell>
          <cell r="J2003">
            <v>56</v>
          </cell>
          <cell r="K2003">
            <v>1401</v>
          </cell>
          <cell r="L2003">
            <v>1</v>
          </cell>
          <cell r="M2003">
            <v>1</v>
          </cell>
          <cell r="N2003">
            <v>14824</v>
          </cell>
        </row>
        <row r="2004">
          <cell r="A2004">
            <v>2003</v>
          </cell>
          <cell r="B2004">
            <v>5</v>
          </cell>
          <cell r="C2004" t="str">
            <v>I00</v>
          </cell>
          <cell r="D2004">
            <v>1</v>
          </cell>
          <cell r="E2004">
            <v>1</v>
          </cell>
          <cell r="F2004">
            <v>5</v>
          </cell>
          <cell r="G2004">
            <v>5300</v>
          </cell>
          <cell r="H2004">
            <v>4</v>
          </cell>
          <cell r="I2004" t="str">
            <v>P</v>
          </cell>
          <cell r="J2004">
            <v>56</v>
          </cell>
          <cell r="K2004">
            <v>1403</v>
          </cell>
          <cell r="L2004">
            <v>1</v>
          </cell>
          <cell r="M2004">
            <v>1</v>
          </cell>
          <cell r="N2004">
            <v>5813</v>
          </cell>
        </row>
        <row r="2005">
          <cell r="A2005">
            <v>2003</v>
          </cell>
          <cell r="B2005">
            <v>5</v>
          </cell>
          <cell r="C2005" t="str">
            <v>I00</v>
          </cell>
          <cell r="D2005">
            <v>1</v>
          </cell>
          <cell r="E2005">
            <v>1</v>
          </cell>
          <cell r="F2005">
            <v>5</v>
          </cell>
          <cell r="G2005">
            <v>5300</v>
          </cell>
          <cell r="H2005">
            <v>4</v>
          </cell>
          <cell r="I2005" t="str">
            <v>P</v>
          </cell>
          <cell r="J2005">
            <v>56</v>
          </cell>
          <cell r="K2005">
            <v>1404</v>
          </cell>
          <cell r="L2005">
            <v>1</v>
          </cell>
          <cell r="M2005">
            <v>1</v>
          </cell>
          <cell r="N2005">
            <v>13160</v>
          </cell>
        </row>
        <row r="2006">
          <cell r="A2006">
            <v>2003</v>
          </cell>
          <cell r="B2006">
            <v>5</v>
          </cell>
          <cell r="C2006" t="str">
            <v>I00</v>
          </cell>
          <cell r="D2006">
            <v>1</v>
          </cell>
          <cell r="E2006">
            <v>1</v>
          </cell>
          <cell r="F2006">
            <v>5</v>
          </cell>
          <cell r="G2006">
            <v>5300</v>
          </cell>
          <cell r="H2006">
            <v>4</v>
          </cell>
          <cell r="I2006" t="str">
            <v>P</v>
          </cell>
          <cell r="J2006">
            <v>56</v>
          </cell>
          <cell r="K2006">
            <v>1406</v>
          </cell>
          <cell r="L2006">
            <v>1</v>
          </cell>
          <cell r="M2006">
            <v>1</v>
          </cell>
          <cell r="N2006">
            <v>2967</v>
          </cell>
        </row>
        <row r="2007">
          <cell r="A2007">
            <v>2003</v>
          </cell>
          <cell r="B2007">
            <v>5</v>
          </cell>
          <cell r="C2007" t="str">
            <v>I00</v>
          </cell>
          <cell r="D2007">
            <v>1</v>
          </cell>
          <cell r="E2007">
            <v>1</v>
          </cell>
          <cell r="F2007">
            <v>5</v>
          </cell>
          <cell r="G2007">
            <v>5300</v>
          </cell>
          <cell r="H2007">
            <v>4</v>
          </cell>
          <cell r="I2007" t="str">
            <v>P</v>
          </cell>
          <cell r="J2007">
            <v>56</v>
          </cell>
          <cell r="K2007">
            <v>1407</v>
          </cell>
          <cell r="L2007">
            <v>1</v>
          </cell>
          <cell r="M2007">
            <v>1</v>
          </cell>
          <cell r="N2007">
            <v>77412</v>
          </cell>
        </row>
        <row r="2008">
          <cell r="A2008">
            <v>2003</v>
          </cell>
          <cell r="B2008">
            <v>5</v>
          </cell>
          <cell r="C2008" t="str">
            <v>I00</v>
          </cell>
          <cell r="D2008">
            <v>1</v>
          </cell>
          <cell r="E2008">
            <v>1</v>
          </cell>
          <cell r="F2008">
            <v>5</v>
          </cell>
          <cell r="G2008">
            <v>5300</v>
          </cell>
          <cell r="H2008">
            <v>4</v>
          </cell>
          <cell r="I2008" t="str">
            <v>P</v>
          </cell>
          <cell r="J2008">
            <v>56</v>
          </cell>
          <cell r="K2008">
            <v>1408</v>
          </cell>
          <cell r="L2008">
            <v>1</v>
          </cell>
          <cell r="M2008">
            <v>1</v>
          </cell>
          <cell r="N2008">
            <v>161</v>
          </cell>
        </row>
        <row r="2009">
          <cell r="A2009">
            <v>2003</v>
          </cell>
          <cell r="B2009">
            <v>5</v>
          </cell>
          <cell r="C2009" t="str">
            <v>I00</v>
          </cell>
          <cell r="D2009">
            <v>1</v>
          </cell>
          <cell r="E2009">
            <v>1</v>
          </cell>
          <cell r="F2009">
            <v>5</v>
          </cell>
          <cell r="G2009">
            <v>5300</v>
          </cell>
          <cell r="H2009">
            <v>4</v>
          </cell>
          <cell r="I2009" t="str">
            <v>P</v>
          </cell>
          <cell r="J2009">
            <v>56</v>
          </cell>
          <cell r="K2009">
            <v>1507</v>
          </cell>
          <cell r="L2009">
            <v>1</v>
          </cell>
          <cell r="M2009">
            <v>1</v>
          </cell>
          <cell r="N2009">
            <v>924</v>
          </cell>
        </row>
        <row r="2010">
          <cell r="A2010">
            <v>2003</v>
          </cell>
          <cell r="B2010">
            <v>5</v>
          </cell>
          <cell r="C2010" t="str">
            <v>I00</v>
          </cell>
          <cell r="D2010">
            <v>1</v>
          </cell>
          <cell r="E2010">
            <v>1</v>
          </cell>
          <cell r="F2010">
            <v>5</v>
          </cell>
          <cell r="G2010">
            <v>5300</v>
          </cell>
          <cell r="H2010">
            <v>4</v>
          </cell>
          <cell r="I2010" t="str">
            <v>P</v>
          </cell>
          <cell r="J2010">
            <v>56</v>
          </cell>
          <cell r="K2010">
            <v>1508</v>
          </cell>
          <cell r="L2010">
            <v>1</v>
          </cell>
          <cell r="M2010">
            <v>1</v>
          </cell>
          <cell r="N2010">
            <v>2325</v>
          </cell>
        </row>
        <row r="2011">
          <cell r="A2011">
            <v>2003</v>
          </cell>
          <cell r="B2011">
            <v>5</v>
          </cell>
          <cell r="C2011" t="str">
            <v>I00</v>
          </cell>
          <cell r="D2011">
            <v>1</v>
          </cell>
          <cell r="E2011">
            <v>1</v>
          </cell>
          <cell r="F2011">
            <v>5</v>
          </cell>
          <cell r="G2011">
            <v>5300</v>
          </cell>
          <cell r="H2011">
            <v>4</v>
          </cell>
          <cell r="I2011" t="str">
            <v>P</v>
          </cell>
          <cell r="J2011">
            <v>56</v>
          </cell>
          <cell r="K2011">
            <v>1509</v>
          </cell>
          <cell r="L2011">
            <v>1</v>
          </cell>
          <cell r="M2011">
            <v>1</v>
          </cell>
          <cell r="N2011">
            <v>657847</v>
          </cell>
        </row>
        <row r="2012">
          <cell r="A2012">
            <v>2003</v>
          </cell>
          <cell r="B2012">
            <v>5</v>
          </cell>
          <cell r="C2012" t="str">
            <v>I00</v>
          </cell>
          <cell r="D2012">
            <v>1</v>
          </cell>
          <cell r="E2012">
            <v>1</v>
          </cell>
          <cell r="F2012">
            <v>5</v>
          </cell>
          <cell r="G2012">
            <v>5300</v>
          </cell>
          <cell r="H2012">
            <v>4</v>
          </cell>
          <cell r="I2012" t="str">
            <v>P</v>
          </cell>
          <cell r="J2012">
            <v>56</v>
          </cell>
          <cell r="K2012">
            <v>1601</v>
          </cell>
          <cell r="L2012">
            <v>1</v>
          </cell>
          <cell r="M2012">
            <v>1</v>
          </cell>
          <cell r="N2012">
            <v>15823</v>
          </cell>
        </row>
        <row r="2013">
          <cell r="A2013">
            <v>2003</v>
          </cell>
          <cell r="B2013">
            <v>5</v>
          </cell>
          <cell r="C2013" t="str">
            <v>I00</v>
          </cell>
          <cell r="D2013">
            <v>1</v>
          </cell>
          <cell r="E2013">
            <v>1</v>
          </cell>
          <cell r="F2013">
            <v>5</v>
          </cell>
          <cell r="G2013">
            <v>5300</v>
          </cell>
          <cell r="H2013">
            <v>4</v>
          </cell>
          <cell r="I2013" t="str">
            <v>P</v>
          </cell>
          <cell r="J2013">
            <v>57</v>
          </cell>
          <cell r="K2013">
            <v>1103</v>
          </cell>
          <cell r="L2013">
            <v>1</v>
          </cell>
          <cell r="M2013">
            <v>1</v>
          </cell>
          <cell r="N2013">
            <v>96154</v>
          </cell>
        </row>
        <row r="2014">
          <cell r="A2014">
            <v>2003</v>
          </cell>
          <cell r="B2014">
            <v>5</v>
          </cell>
          <cell r="C2014" t="str">
            <v>I00</v>
          </cell>
          <cell r="D2014">
            <v>1</v>
          </cell>
          <cell r="E2014">
            <v>1</v>
          </cell>
          <cell r="F2014">
            <v>5</v>
          </cell>
          <cell r="G2014">
            <v>5300</v>
          </cell>
          <cell r="H2014">
            <v>4</v>
          </cell>
          <cell r="I2014" t="str">
            <v>P</v>
          </cell>
          <cell r="J2014">
            <v>57</v>
          </cell>
          <cell r="K2014">
            <v>1305</v>
          </cell>
          <cell r="L2014">
            <v>1</v>
          </cell>
          <cell r="M2014">
            <v>1</v>
          </cell>
          <cell r="N2014">
            <v>2670</v>
          </cell>
        </row>
        <row r="2015">
          <cell r="A2015">
            <v>2003</v>
          </cell>
          <cell r="B2015">
            <v>5</v>
          </cell>
          <cell r="C2015" t="str">
            <v>I00</v>
          </cell>
          <cell r="D2015">
            <v>1</v>
          </cell>
          <cell r="E2015">
            <v>1</v>
          </cell>
          <cell r="F2015">
            <v>5</v>
          </cell>
          <cell r="G2015">
            <v>5300</v>
          </cell>
          <cell r="H2015">
            <v>4</v>
          </cell>
          <cell r="I2015" t="str">
            <v>P</v>
          </cell>
          <cell r="J2015">
            <v>57</v>
          </cell>
          <cell r="K2015">
            <v>1306</v>
          </cell>
          <cell r="L2015">
            <v>1</v>
          </cell>
          <cell r="M2015">
            <v>1</v>
          </cell>
          <cell r="N2015">
            <v>10683</v>
          </cell>
        </row>
        <row r="2016">
          <cell r="A2016">
            <v>2003</v>
          </cell>
          <cell r="B2016">
            <v>5</v>
          </cell>
          <cell r="C2016" t="str">
            <v>I00</v>
          </cell>
          <cell r="D2016">
            <v>1</v>
          </cell>
          <cell r="E2016">
            <v>1</v>
          </cell>
          <cell r="F2016">
            <v>5</v>
          </cell>
          <cell r="G2016">
            <v>5300</v>
          </cell>
          <cell r="H2016">
            <v>4</v>
          </cell>
          <cell r="I2016" t="str">
            <v>P</v>
          </cell>
          <cell r="J2016">
            <v>57</v>
          </cell>
          <cell r="K2016">
            <v>1401</v>
          </cell>
          <cell r="L2016">
            <v>1</v>
          </cell>
          <cell r="M2016">
            <v>1</v>
          </cell>
          <cell r="N2016">
            <v>12259</v>
          </cell>
        </row>
        <row r="2017">
          <cell r="A2017">
            <v>2003</v>
          </cell>
          <cell r="B2017">
            <v>5</v>
          </cell>
          <cell r="C2017" t="str">
            <v>I00</v>
          </cell>
          <cell r="D2017">
            <v>1</v>
          </cell>
          <cell r="E2017">
            <v>1</v>
          </cell>
          <cell r="F2017">
            <v>5</v>
          </cell>
          <cell r="G2017">
            <v>5300</v>
          </cell>
          <cell r="H2017">
            <v>4</v>
          </cell>
          <cell r="I2017" t="str">
            <v>P</v>
          </cell>
          <cell r="J2017">
            <v>57</v>
          </cell>
          <cell r="K2017">
            <v>1403</v>
          </cell>
          <cell r="L2017">
            <v>1</v>
          </cell>
          <cell r="M2017">
            <v>1</v>
          </cell>
          <cell r="N2017">
            <v>4807</v>
          </cell>
        </row>
        <row r="2018">
          <cell r="A2018">
            <v>2003</v>
          </cell>
          <cell r="B2018">
            <v>5</v>
          </cell>
          <cell r="C2018" t="str">
            <v>I00</v>
          </cell>
          <cell r="D2018">
            <v>1</v>
          </cell>
          <cell r="E2018">
            <v>1</v>
          </cell>
          <cell r="F2018">
            <v>5</v>
          </cell>
          <cell r="G2018">
            <v>5300</v>
          </cell>
          <cell r="H2018">
            <v>4</v>
          </cell>
          <cell r="I2018" t="str">
            <v>P</v>
          </cell>
          <cell r="J2018">
            <v>57</v>
          </cell>
          <cell r="K2018">
            <v>1404</v>
          </cell>
          <cell r="L2018">
            <v>1</v>
          </cell>
          <cell r="M2018">
            <v>1</v>
          </cell>
          <cell r="N2018">
            <v>9613</v>
          </cell>
        </row>
        <row r="2019">
          <cell r="A2019">
            <v>2003</v>
          </cell>
          <cell r="B2019">
            <v>5</v>
          </cell>
          <cell r="C2019" t="str">
            <v>I00</v>
          </cell>
          <cell r="D2019">
            <v>1</v>
          </cell>
          <cell r="E2019">
            <v>1</v>
          </cell>
          <cell r="F2019">
            <v>5</v>
          </cell>
          <cell r="G2019">
            <v>5300</v>
          </cell>
          <cell r="H2019">
            <v>4</v>
          </cell>
          <cell r="I2019" t="str">
            <v>P</v>
          </cell>
          <cell r="J2019">
            <v>57</v>
          </cell>
          <cell r="K2019">
            <v>1406</v>
          </cell>
          <cell r="L2019">
            <v>1</v>
          </cell>
          <cell r="M2019">
            <v>1</v>
          </cell>
          <cell r="N2019">
            <v>2967</v>
          </cell>
        </row>
        <row r="2020">
          <cell r="A2020">
            <v>2003</v>
          </cell>
          <cell r="B2020">
            <v>5</v>
          </cell>
          <cell r="C2020" t="str">
            <v>I00</v>
          </cell>
          <cell r="D2020">
            <v>1</v>
          </cell>
          <cell r="E2020">
            <v>1</v>
          </cell>
          <cell r="F2020">
            <v>5</v>
          </cell>
          <cell r="G2020">
            <v>5300</v>
          </cell>
          <cell r="H2020">
            <v>4</v>
          </cell>
          <cell r="I2020" t="str">
            <v>P</v>
          </cell>
          <cell r="J2020">
            <v>57</v>
          </cell>
          <cell r="K2020">
            <v>1407</v>
          </cell>
          <cell r="L2020">
            <v>1</v>
          </cell>
          <cell r="M2020">
            <v>1</v>
          </cell>
          <cell r="N2020">
            <v>56550</v>
          </cell>
        </row>
        <row r="2021">
          <cell r="A2021">
            <v>2003</v>
          </cell>
          <cell r="B2021">
            <v>5</v>
          </cell>
          <cell r="C2021" t="str">
            <v>I00</v>
          </cell>
          <cell r="D2021">
            <v>1</v>
          </cell>
          <cell r="E2021">
            <v>1</v>
          </cell>
          <cell r="F2021">
            <v>5</v>
          </cell>
          <cell r="G2021">
            <v>5300</v>
          </cell>
          <cell r="H2021">
            <v>4</v>
          </cell>
          <cell r="I2021" t="str">
            <v>P</v>
          </cell>
          <cell r="J2021">
            <v>57</v>
          </cell>
          <cell r="K2021">
            <v>1408</v>
          </cell>
          <cell r="L2021">
            <v>1</v>
          </cell>
          <cell r="M2021">
            <v>1</v>
          </cell>
          <cell r="N2021">
            <v>161</v>
          </cell>
        </row>
        <row r="2022">
          <cell r="A2022">
            <v>2003</v>
          </cell>
          <cell r="B2022">
            <v>5</v>
          </cell>
          <cell r="C2022" t="str">
            <v>I00</v>
          </cell>
          <cell r="D2022">
            <v>1</v>
          </cell>
          <cell r="E2022">
            <v>1</v>
          </cell>
          <cell r="F2022">
            <v>5</v>
          </cell>
          <cell r="G2022">
            <v>5300</v>
          </cell>
          <cell r="H2022">
            <v>4</v>
          </cell>
          <cell r="I2022" t="str">
            <v>P</v>
          </cell>
          <cell r="J2022">
            <v>57</v>
          </cell>
          <cell r="K2022">
            <v>1507</v>
          </cell>
          <cell r="L2022">
            <v>1</v>
          </cell>
          <cell r="M2022">
            <v>1</v>
          </cell>
          <cell r="N2022">
            <v>924</v>
          </cell>
        </row>
        <row r="2023">
          <cell r="A2023">
            <v>2003</v>
          </cell>
          <cell r="B2023">
            <v>5</v>
          </cell>
          <cell r="C2023" t="str">
            <v>I00</v>
          </cell>
          <cell r="D2023">
            <v>1</v>
          </cell>
          <cell r="E2023">
            <v>1</v>
          </cell>
          <cell r="F2023">
            <v>5</v>
          </cell>
          <cell r="G2023">
            <v>5300</v>
          </cell>
          <cell r="H2023">
            <v>4</v>
          </cell>
          <cell r="I2023" t="str">
            <v>P</v>
          </cell>
          <cell r="J2023">
            <v>57</v>
          </cell>
          <cell r="K2023">
            <v>1508</v>
          </cell>
          <cell r="L2023">
            <v>1</v>
          </cell>
          <cell r="M2023">
            <v>1</v>
          </cell>
          <cell r="N2023">
            <v>1923</v>
          </cell>
        </row>
        <row r="2024">
          <cell r="A2024">
            <v>2003</v>
          </cell>
          <cell r="B2024">
            <v>5</v>
          </cell>
          <cell r="C2024" t="str">
            <v>I00</v>
          </cell>
          <cell r="D2024">
            <v>1</v>
          </cell>
          <cell r="E2024">
            <v>1</v>
          </cell>
          <cell r="F2024">
            <v>5</v>
          </cell>
          <cell r="G2024">
            <v>5300</v>
          </cell>
          <cell r="H2024">
            <v>4</v>
          </cell>
          <cell r="I2024" t="str">
            <v>P</v>
          </cell>
          <cell r="J2024">
            <v>57</v>
          </cell>
          <cell r="K2024">
            <v>1509</v>
          </cell>
          <cell r="L2024">
            <v>1</v>
          </cell>
          <cell r="M2024">
            <v>1</v>
          </cell>
          <cell r="N2024">
            <v>469350</v>
          </cell>
        </row>
        <row r="2025">
          <cell r="A2025">
            <v>2003</v>
          </cell>
          <cell r="B2025">
            <v>5</v>
          </cell>
          <cell r="C2025" t="str">
            <v>I00</v>
          </cell>
          <cell r="D2025">
            <v>1</v>
          </cell>
          <cell r="E2025">
            <v>1</v>
          </cell>
          <cell r="F2025">
            <v>5</v>
          </cell>
          <cell r="G2025">
            <v>5300</v>
          </cell>
          <cell r="H2025">
            <v>4</v>
          </cell>
          <cell r="I2025" t="str">
            <v>P</v>
          </cell>
          <cell r="J2025">
            <v>57</v>
          </cell>
          <cell r="K2025">
            <v>1601</v>
          </cell>
          <cell r="L2025">
            <v>1</v>
          </cell>
          <cell r="M2025">
            <v>1</v>
          </cell>
          <cell r="N2025">
            <v>11595</v>
          </cell>
        </row>
        <row r="2026">
          <cell r="A2026">
            <v>2003</v>
          </cell>
          <cell r="B2026">
            <v>5</v>
          </cell>
          <cell r="C2026" t="str">
            <v>I00</v>
          </cell>
          <cell r="D2026">
            <v>1</v>
          </cell>
          <cell r="E2026">
            <v>1</v>
          </cell>
          <cell r="F2026">
            <v>5</v>
          </cell>
          <cell r="G2026">
            <v>5300</v>
          </cell>
          <cell r="H2026">
            <v>4</v>
          </cell>
          <cell r="I2026" t="str">
            <v>P</v>
          </cell>
          <cell r="J2026">
            <v>58</v>
          </cell>
          <cell r="K2026">
            <v>1103</v>
          </cell>
          <cell r="L2026">
            <v>1</v>
          </cell>
          <cell r="M2026">
            <v>1</v>
          </cell>
          <cell r="N2026">
            <v>67822</v>
          </cell>
        </row>
        <row r="2027">
          <cell r="A2027">
            <v>2003</v>
          </cell>
          <cell r="B2027">
            <v>5</v>
          </cell>
          <cell r="C2027" t="str">
            <v>I00</v>
          </cell>
          <cell r="D2027">
            <v>1</v>
          </cell>
          <cell r="E2027">
            <v>1</v>
          </cell>
          <cell r="F2027">
            <v>5</v>
          </cell>
          <cell r="G2027">
            <v>5300</v>
          </cell>
          <cell r="H2027">
            <v>4</v>
          </cell>
          <cell r="I2027" t="str">
            <v>P</v>
          </cell>
          <cell r="J2027">
            <v>58</v>
          </cell>
          <cell r="K2027">
            <v>1305</v>
          </cell>
          <cell r="L2027">
            <v>1</v>
          </cell>
          <cell r="M2027">
            <v>1</v>
          </cell>
          <cell r="N2027">
            <v>1883</v>
          </cell>
        </row>
        <row r="2028">
          <cell r="A2028">
            <v>2003</v>
          </cell>
          <cell r="B2028">
            <v>5</v>
          </cell>
          <cell r="C2028" t="str">
            <v>I00</v>
          </cell>
          <cell r="D2028">
            <v>1</v>
          </cell>
          <cell r="E2028">
            <v>1</v>
          </cell>
          <cell r="F2028">
            <v>5</v>
          </cell>
          <cell r="G2028">
            <v>5300</v>
          </cell>
          <cell r="H2028">
            <v>4</v>
          </cell>
          <cell r="I2028" t="str">
            <v>P</v>
          </cell>
          <cell r="J2028">
            <v>58</v>
          </cell>
          <cell r="K2028">
            <v>1306</v>
          </cell>
          <cell r="L2028">
            <v>1</v>
          </cell>
          <cell r="M2028">
            <v>1</v>
          </cell>
          <cell r="N2028">
            <v>7535</v>
          </cell>
        </row>
        <row r="2029">
          <cell r="A2029">
            <v>2003</v>
          </cell>
          <cell r="B2029">
            <v>5</v>
          </cell>
          <cell r="C2029" t="str">
            <v>I00</v>
          </cell>
          <cell r="D2029">
            <v>1</v>
          </cell>
          <cell r="E2029">
            <v>1</v>
          </cell>
          <cell r="F2029">
            <v>5</v>
          </cell>
          <cell r="G2029">
            <v>5300</v>
          </cell>
          <cell r="H2029">
            <v>4</v>
          </cell>
          <cell r="I2029" t="str">
            <v>P</v>
          </cell>
          <cell r="J2029">
            <v>58</v>
          </cell>
          <cell r="K2029">
            <v>1401</v>
          </cell>
          <cell r="L2029">
            <v>1</v>
          </cell>
          <cell r="M2029">
            <v>1</v>
          </cell>
          <cell r="N2029">
            <v>8647</v>
          </cell>
        </row>
        <row r="2030">
          <cell r="A2030">
            <v>2003</v>
          </cell>
          <cell r="B2030">
            <v>5</v>
          </cell>
          <cell r="C2030" t="str">
            <v>I00</v>
          </cell>
          <cell r="D2030">
            <v>1</v>
          </cell>
          <cell r="E2030">
            <v>1</v>
          </cell>
          <cell r="F2030">
            <v>5</v>
          </cell>
          <cell r="G2030">
            <v>5300</v>
          </cell>
          <cell r="H2030">
            <v>4</v>
          </cell>
          <cell r="I2030" t="str">
            <v>P</v>
          </cell>
          <cell r="J2030">
            <v>58</v>
          </cell>
          <cell r="K2030">
            <v>1403</v>
          </cell>
          <cell r="L2030">
            <v>1</v>
          </cell>
          <cell r="M2030">
            <v>1</v>
          </cell>
          <cell r="N2030">
            <v>3391</v>
          </cell>
        </row>
        <row r="2031">
          <cell r="A2031">
            <v>2003</v>
          </cell>
          <cell r="B2031">
            <v>5</v>
          </cell>
          <cell r="C2031" t="str">
            <v>I00</v>
          </cell>
          <cell r="D2031">
            <v>1</v>
          </cell>
          <cell r="E2031">
            <v>1</v>
          </cell>
          <cell r="F2031">
            <v>5</v>
          </cell>
          <cell r="G2031">
            <v>5300</v>
          </cell>
          <cell r="H2031">
            <v>4</v>
          </cell>
          <cell r="I2031" t="str">
            <v>P</v>
          </cell>
          <cell r="J2031">
            <v>58</v>
          </cell>
          <cell r="K2031">
            <v>1404</v>
          </cell>
          <cell r="L2031">
            <v>1</v>
          </cell>
          <cell r="M2031">
            <v>1</v>
          </cell>
          <cell r="N2031">
            <v>6720</v>
          </cell>
        </row>
        <row r="2032">
          <cell r="A2032">
            <v>2003</v>
          </cell>
          <cell r="B2032">
            <v>5</v>
          </cell>
          <cell r="C2032" t="str">
            <v>I00</v>
          </cell>
          <cell r="D2032">
            <v>1</v>
          </cell>
          <cell r="E2032">
            <v>1</v>
          </cell>
          <cell r="F2032">
            <v>5</v>
          </cell>
          <cell r="G2032">
            <v>5300</v>
          </cell>
          <cell r="H2032">
            <v>4</v>
          </cell>
          <cell r="I2032" t="str">
            <v>P</v>
          </cell>
          <cell r="J2032">
            <v>58</v>
          </cell>
          <cell r="K2032">
            <v>1406</v>
          </cell>
          <cell r="L2032">
            <v>1</v>
          </cell>
          <cell r="M2032">
            <v>1</v>
          </cell>
          <cell r="N2032">
            <v>2885</v>
          </cell>
        </row>
        <row r="2033">
          <cell r="A2033">
            <v>2003</v>
          </cell>
          <cell r="B2033">
            <v>5</v>
          </cell>
          <cell r="C2033" t="str">
            <v>I00</v>
          </cell>
          <cell r="D2033">
            <v>1</v>
          </cell>
          <cell r="E2033">
            <v>1</v>
          </cell>
          <cell r="F2033">
            <v>5</v>
          </cell>
          <cell r="G2033">
            <v>5300</v>
          </cell>
          <cell r="H2033">
            <v>4</v>
          </cell>
          <cell r="I2033" t="str">
            <v>P</v>
          </cell>
          <cell r="J2033">
            <v>58</v>
          </cell>
          <cell r="K2033">
            <v>1407</v>
          </cell>
          <cell r="L2033">
            <v>1</v>
          </cell>
          <cell r="M2033">
            <v>1</v>
          </cell>
          <cell r="N2033">
            <v>39532</v>
          </cell>
        </row>
        <row r="2034">
          <cell r="A2034">
            <v>2003</v>
          </cell>
          <cell r="B2034">
            <v>5</v>
          </cell>
          <cell r="C2034" t="str">
            <v>I00</v>
          </cell>
          <cell r="D2034">
            <v>1</v>
          </cell>
          <cell r="E2034">
            <v>1</v>
          </cell>
          <cell r="F2034">
            <v>5</v>
          </cell>
          <cell r="G2034">
            <v>5300</v>
          </cell>
          <cell r="H2034">
            <v>4</v>
          </cell>
          <cell r="I2034" t="str">
            <v>P</v>
          </cell>
          <cell r="J2034">
            <v>58</v>
          </cell>
          <cell r="K2034">
            <v>1408</v>
          </cell>
          <cell r="L2034">
            <v>1</v>
          </cell>
          <cell r="M2034">
            <v>1</v>
          </cell>
          <cell r="N2034">
            <v>161</v>
          </cell>
        </row>
        <row r="2035">
          <cell r="A2035">
            <v>2003</v>
          </cell>
          <cell r="B2035">
            <v>5</v>
          </cell>
          <cell r="C2035" t="str">
            <v>I00</v>
          </cell>
          <cell r="D2035">
            <v>1</v>
          </cell>
          <cell r="E2035">
            <v>1</v>
          </cell>
          <cell r="F2035">
            <v>5</v>
          </cell>
          <cell r="G2035">
            <v>5300</v>
          </cell>
          <cell r="H2035">
            <v>4</v>
          </cell>
          <cell r="I2035" t="str">
            <v>P</v>
          </cell>
          <cell r="J2035">
            <v>58</v>
          </cell>
          <cell r="K2035">
            <v>1507</v>
          </cell>
          <cell r="L2035">
            <v>1</v>
          </cell>
          <cell r="M2035">
            <v>1</v>
          </cell>
          <cell r="N2035">
            <v>924</v>
          </cell>
        </row>
        <row r="2036">
          <cell r="A2036">
            <v>2003</v>
          </cell>
          <cell r="B2036">
            <v>5</v>
          </cell>
          <cell r="C2036" t="str">
            <v>I00</v>
          </cell>
          <cell r="D2036">
            <v>1</v>
          </cell>
          <cell r="E2036">
            <v>1</v>
          </cell>
          <cell r="F2036">
            <v>5</v>
          </cell>
          <cell r="G2036">
            <v>5300</v>
          </cell>
          <cell r="H2036">
            <v>4</v>
          </cell>
          <cell r="I2036" t="str">
            <v>P</v>
          </cell>
          <cell r="J2036">
            <v>58</v>
          </cell>
          <cell r="K2036">
            <v>1508</v>
          </cell>
          <cell r="L2036">
            <v>1</v>
          </cell>
          <cell r="M2036">
            <v>1</v>
          </cell>
          <cell r="N2036">
            <v>1356</v>
          </cell>
        </row>
        <row r="2037">
          <cell r="A2037">
            <v>2003</v>
          </cell>
          <cell r="B2037">
            <v>5</v>
          </cell>
          <cell r="C2037" t="str">
            <v>I00</v>
          </cell>
          <cell r="D2037">
            <v>1</v>
          </cell>
          <cell r="E2037">
            <v>1</v>
          </cell>
          <cell r="F2037">
            <v>5</v>
          </cell>
          <cell r="G2037">
            <v>5300</v>
          </cell>
          <cell r="H2037">
            <v>4</v>
          </cell>
          <cell r="I2037" t="str">
            <v>P</v>
          </cell>
          <cell r="J2037">
            <v>58</v>
          </cell>
          <cell r="K2037">
            <v>1509</v>
          </cell>
          <cell r="L2037">
            <v>1</v>
          </cell>
          <cell r="M2037">
            <v>1</v>
          </cell>
          <cell r="N2037">
            <v>327506</v>
          </cell>
        </row>
        <row r="2038">
          <cell r="A2038">
            <v>2003</v>
          </cell>
          <cell r="B2038">
            <v>5</v>
          </cell>
          <cell r="C2038" t="str">
            <v>I00</v>
          </cell>
          <cell r="D2038">
            <v>1</v>
          </cell>
          <cell r="E2038">
            <v>1</v>
          </cell>
          <cell r="F2038">
            <v>5</v>
          </cell>
          <cell r="G2038">
            <v>5300</v>
          </cell>
          <cell r="H2038">
            <v>4</v>
          </cell>
          <cell r="I2038" t="str">
            <v>P</v>
          </cell>
          <cell r="J2038">
            <v>58</v>
          </cell>
          <cell r="K2038">
            <v>1601</v>
          </cell>
          <cell r="L2038">
            <v>1</v>
          </cell>
          <cell r="M2038">
            <v>1</v>
          </cell>
          <cell r="N2038">
            <v>8113</v>
          </cell>
        </row>
        <row r="2039">
          <cell r="A2039">
            <v>2003</v>
          </cell>
          <cell r="B2039">
            <v>5</v>
          </cell>
          <cell r="C2039" t="str">
            <v>I00</v>
          </cell>
          <cell r="D2039">
            <v>1</v>
          </cell>
          <cell r="E2039">
            <v>1</v>
          </cell>
          <cell r="F2039">
            <v>5</v>
          </cell>
          <cell r="G2039">
            <v>5300</v>
          </cell>
          <cell r="H2039">
            <v>4</v>
          </cell>
          <cell r="I2039" t="str">
            <v>P</v>
          </cell>
          <cell r="J2039">
            <v>59</v>
          </cell>
          <cell r="K2039">
            <v>1103</v>
          </cell>
          <cell r="L2039">
            <v>1</v>
          </cell>
          <cell r="M2039">
            <v>1</v>
          </cell>
          <cell r="N2039">
            <v>121789</v>
          </cell>
        </row>
        <row r="2040">
          <cell r="A2040">
            <v>2003</v>
          </cell>
          <cell r="B2040">
            <v>5</v>
          </cell>
          <cell r="C2040" t="str">
            <v>I00</v>
          </cell>
          <cell r="D2040">
            <v>1</v>
          </cell>
          <cell r="E2040">
            <v>1</v>
          </cell>
          <cell r="F2040">
            <v>5</v>
          </cell>
          <cell r="G2040">
            <v>5300</v>
          </cell>
          <cell r="H2040">
            <v>4</v>
          </cell>
          <cell r="I2040" t="str">
            <v>P</v>
          </cell>
          <cell r="J2040">
            <v>59</v>
          </cell>
          <cell r="K2040">
            <v>1301</v>
          </cell>
          <cell r="L2040">
            <v>1</v>
          </cell>
          <cell r="M2040">
            <v>1</v>
          </cell>
          <cell r="N2040">
            <v>660</v>
          </cell>
        </row>
        <row r="2041">
          <cell r="A2041">
            <v>2003</v>
          </cell>
          <cell r="B2041">
            <v>5</v>
          </cell>
          <cell r="C2041" t="str">
            <v>I00</v>
          </cell>
          <cell r="D2041">
            <v>1</v>
          </cell>
          <cell r="E2041">
            <v>1</v>
          </cell>
          <cell r="F2041">
            <v>5</v>
          </cell>
          <cell r="G2041">
            <v>5300</v>
          </cell>
          <cell r="H2041">
            <v>4</v>
          </cell>
          <cell r="I2041" t="str">
            <v>P</v>
          </cell>
          <cell r="J2041">
            <v>59</v>
          </cell>
          <cell r="K2041">
            <v>1305</v>
          </cell>
          <cell r="L2041">
            <v>1</v>
          </cell>
          <cell r="M2041">
            <v>1</v>
          </cell>
          <cell r="N2041">
            <v>3383</v>
          </cell>
        </row>
        <row r="2042">
          <cell r="A2042">
            <v>2003</v>
          </cell>
          <cell r="B2042">
            <v>5</v>
          </cell>
          <cell r="C2042" t="str">
            <v>I00</v>
          </cell>
          <cell r="D2042">
            <v>1</v>
          </cell>
          <cell r="E2042">
            <v>1</v>
          </cell>
          <cell r="F2042">
            <v>5</v>
          </cell>
          <cell r="G2042">
            <v>5300</v>
          </cell>
          <cell r="H2042">
            <v>4</v>
          </cell>
          <cell r="I2042" t="str">
            <v>P</v>
          </cell>
          <cell r="J2042">
            <v>59</v>
          </cell>
          <cell r="K2042">
            <v>1306</v>
          </cell>
          <cell r="L2042">
            <v>1</v>
          </cell>
          <cell r="M2042">
            <v>1</v>
          </cell>
          <cell r="N2042">
            <v>13532</v>
          </cell>
        </row>
        <row r="2043">
          <cell r="A2043">
            <v>2003</v>
          </cell>
          <cell r="B2043">
            <v>5</v>
          </cell>
          <cell r="C2043" t="str">
            <v>I00</v>
          </cell>
          <cell r="D2043">
            <v>1</v>
          </cell>
          <cell r="E2043">
            <v>1</v>
          </cell>
          <cell r="F2043">
            <v>5</v>
          </cell>
          <cell r="G2043">
            <v>5300</v>
          </cell>
          <cell r="H2043">
            <v>4</v>
          </cell>
          <cell r="I2043" t="str">
            <v>P</v>
          </cell>
          <cell r="J2043">
            <v>59</v>
          </cell>
          <cell r="K2043">
            <v>1401</v>
          </cell>
          <cell r="L2043">
            <v>1</v>
          </cell>
          <cell r="M2043">
            <v>1</v>
          </cell>
          <cell r="N2043">
            <v>15528</v>
          </cell>
        </row>
        <row r="2044">
          <cell r="A2044">
            <v>2003</v>
          </cell>
          <cell r="B2044">
            <v>5</v>
          </cell>
          <cell r="C2044" t="str">
            <v>I00</v>
          </cell>
          <cell r="D2044">
            <v>1</v>
          </cell>
          <cell r="E2044">
            <v>1</v>
          </cell>
          <cell r="F2044">
            <v>5</v>
          </cell>
          <cell r="G2044">
            <v>5300</v>
          </cell>
          <cell r="H2044">
            <v>4</v>
          </cell>
          <cell r="I2044" t="str">
            <v>P</v>
          </cell>
          <cell r="J2044">
            <v>59</v>
          </cell>
          <cell r="K2044">
            <v>1403</v>
          </cell>
          <cell r="L2044">
            <v>1</v>
          </cell>
          <cell r="M2044">
            <v>1</v>
          </cell>
          <cell r="N2044">
            <v>6089</v>
          </cell>
        </row>
        <row r="2045">
          <cell r="A2045">
            <v>2003</v>
          </cell>
          <cell r="B2045">
            <v>5</v>
          </cell>
          <cell r="C2045" t="str">
            <v>I00</v>
          </cell>
          <cell r="D2045">
            <v>1</v>
          </cell>
          <cell r="E2045">
            <v>1</v>
          </cell>
          <cell r="F2045">
            <v>5</v>
          </cell>
          <cell r="G2045">
            <v>5300</v>
          </cell>
          <cell r="H2045">
            <v>4</v>
          </cell>
          <cell r="I2045" t="str">
            <v>P</v>
          </cell>
          <cell r="J2045">
            <v>59</v>
          </cell>
          <cell r="K2045">
            <v>1404</v>
          </cell>
          <cell r="L2045">
            <v>1</v>
          </cell>
          <cell r="M2045">
            <v>1</v>
          </cell>
          <cell r="N2045">
            <v>10121</v>
          </cell>
        </row>
        <row r="2046">
          <cell r="A2046">
            <v>2003</v>
          </cell>
          <cell r="B2046">
            <v>5</v>
          </cell>
          <cell r="C2046" t="str">
            <v>I00</v>
          </cell>
          <cell r="D2046">
            <v>1</v>
          </cell>
          <cell r="E2046">
            <v>1</v>
          </cell>
          <cell r="F2046">
            <v>5</v>
          </cell>
          <cell r="G2046">
            <v>5300</v>
          </cell>
          <cell r="H2046">
            <v>4</v>
          </cell>
          <cell r="I2046" t="str">
            <v>P</v>
          </cell>
          <cell r="J2046">
            <v>59</v>
          </cell>
          <cell r="K2046">
            <v>1406</v>
          </cell>
          <cell r="L2046">
            <v>1</v>
          </cell>
          <cell r="M2046">
            <v>1</v>
          </cell>
          <cell r="N2046">
            <v>5770</v>
          </cell>
        </row>
        <row r="2047">
          <cell r="A2047">
            <v>2003</v>
          </cell>
          <cell r="B2047">
            <v>5</v>
          </cell>
          <cell r="C2047" t="str">
            <v>I00</v>
          </cell>
          <cell r="D2047">
            <v>1</v>
          </cell>
          <cell r="E2047">
            <v>1</v>
          </cell>
          <cell r="F2047">
            <v>5</v>
          </cell>
          <cell r="G2047">
            <v>5300</v>
          </cell>
          <cell r="H2047">
            <v>4</v>
          </cell>
          <cell r="I2047" t="str">
            <v>P</v>
          </cell>
          <cell r="J2047">
            <v>59</v>
          </cell>
          <cell r="K2047">
            <v>1407</v>
          </cell>
          <cell r="L2047">
            <v>1</v>
          </cell>
          <cell r="M2047">
            <v>1</v>
          </cell>
          <cell r="N2047">
            <v>59539</v>
          </cell>
        </row>
        <row r="2048">
          <cell r="A2048">
            <v>2003</v>
          </cell>
          <cell r="B2048">
            <v>5</v>
          </cell>
          <cell r="C2048" t="str">
            <v>I00</v>
          </cell>
          <cell r="D2048">
            <v>1</v>
          </cell>
          <cell r="E2048">
            <v>1</v>
          </cell>
          <cell r="F2048">
            <v>5</v>
          </cell>
          <cell r="G2048">
            <v>5300</v>
          </cell>
          <cell r="H2048">
            <v>4</v>
          </cell>
          <cell r="I2048" t="str">
            <v>P</v>
          </cell>
          <cell r="J2048">
            <v>59</v>
          </cell>
          <cell r="K2048">
            <v>1408</v>
          </cell>
          <cell r="L2048">
            <v>1</v>
          </cell>
          <cell r="M2048">
            <v>1</v>
          </cell>
          <cell r="N2048">
            <v>323</v>
          </cell>
        </row>
        <row r="2049">
          <cell r="A2049">
            <v>2003</v>
          </cell>
          <cell r="B2049">
            <v>5</v>
          </cell>
          <cell r="C2049" t="str">
            <v>I00</v>
          </cell>
          <cell r="D2049">
            <v>1</v>
          </cell>
          <cell r="E2049">
            <v>1</v>
          </cell>
          <cell r="F2049">
            <v>5</v>
          </cell>
          <cell r="G2049">
            <v>5300</v>
          </cell>
          <cell r="H2049">
            <v>4</v>
          </cell>
          <cell r="I2049" t="str">
            <v>P</v>
          </cell>
          <cell r="J2049">
            <v>59</v>
          </cell>
          <cell r="K2049">
            <v>1507</v>
          </cell>
          <cell r="L2049">
            <v>1</v>
          </cell>
          <cell r="M2049">
            <v>1</v>
          </cell>
          <cell r="N2049">
            <v>1848</v>
          </cell>
        </row>
        <row r="2050">
          <cell r="A2050">
            <v>2003</v>
          </cell>
          <cell r="B2050">
            <v>5</v>
          </cell>
          <cell r="C2050" t="str">
            <v>I00</v>
          </cell>
          <cell r="D2050">
            <v>1</v>
          </cell>
          <cell r="E2050">
            <v>1</v>
          </cell>
          <cell r="F2050">
            <v>5</v>
          </cell>
          <cell r="G2050">
            <v>5300</v>
          </cell>
          <cell r="H2050">
            <v>4</v>
          </cell>
          <cell r="I2050" t="str">
            <v>P</v>
          </cell>
          <cell r="J2050">
            <v>59</v>
          </cell>
          <cell r="K2050">
            <v>1508</v>
          </cell>
          <cell r="L2050">
            <v>1</v>
          </cell>
          <cell r="M2050">
            <v>1</v>
          </cell>
          <cell r="N2050">
            <v>2435</v>
          </cell>
        </row>
        <row r="2051">
          <cell r="A2051">
            <v>2003</v>
          </cell>
          <cell r="B2051">
            <v>5</v>
          </cell>
          <cell r="C2051" t="str">
            <v>I00</v>
          </cell>
          <cell r="D2051">
            <v>1</v>
          </cell>
          <cell r="E2051">
            <v>1</v>
          </cell>
          <cell r="F2051">
            <v>5</v>
          </cell>
          <cell r="G2051">
            <v>5300</v>
          </cell>
          <cell r="H2051">
            <v>4</v>
          </cell>
          <cell r="I2051" t="str">
            <v>P</v>
          </cell>
          <cell r="J2051">
            <v>59</v>
          </cell>
          <cell r="K2051">
            <v>1509</v>
          </cell>
          <cell r="L2051">
            <v>1</v>
          </cell>
          <cell r="M2051">
            <v>1</v>
          </cell>
          <cell r="N2051">
            <v>473608</v>
          </cell>
        </row>
        <row r="2052">
          <cell r="A2052">
            <v>2003</v>
          </cell>
          <cell r="B2052">
            <v>5</v>
          </cell>
          <cell r="C2052" t="str">
            <v>I00</v>
          </cell>
          <cell r="D2052">
            <v>1</v>
          </cell>
          <cell r="E2052">
            <v>1</v>
          </cell>
          <cell r="F2052">
            <v>5</v>
          </cell>
          <cell r="G2052">
            <v>5300</v>
          </cell>
          <cell r="H2052">
            <v>4</v>
          </cell>
          <cell r="I2052" t="str">
            <v>P</v>
          </cell>
          <cell r="J2052">
            <v>59</v>
          </cell>
          <cell r="K2052">
            <v>1601</v>
          </cell>
          <cell r="L2052">
            <v>1</v>
          </cell>
          <cell r="M2052">
            <v>1</v>
          </cell>
          <cell r="N2052">
            <v>12296</v>
          </cell>
        </row>
        <row r="2053">
          <cell r="A2053">
            <v>2003</v>
          </cell>
          <cell r="B2053">
            <v>5</v>
          </cell>
          <cell r="C2053" t="str">
            <v>I00</v>
          </cell>
          <cell r="D2053">
            <v>1</v>
          </cell>
          <cell r="E2053">
            <v>1</v>
          </cell>
          <cell r="F2053">
            <v>5</v>
          </cell>
          <cell r="G2053">
            <v>5300</v>
          </cell>
          <cell r="H2053">
            <v>4</v>
          </cell>
          <cell r="I2053" t="str">
            <v>P</v>
          </cell>
          <cell r="J2053">
            <v>66</v>
          </cell>
          <cell r="K2053">
            <v>1103</v>
          </cell>
          <cell r="L2053">
            <v>1</v>
          </cell>
          <cell r="M2053">
            <v>1</v>
          </cell>
          <cell r="N2053">
            <v>1697500</v>
          </cell>
        </row>
        <row r="2054">
          <cell r="A2054">
            <v>2003</v>
          </cell>
          <cell r="B2054">
            <v>5</v>
          </cell>
          <cell r="C2054" t="str">
            <v>I00</v>
          </cell>
          <cell r="D2054">
            <v>1</v>
          </cell>
          <cell r="E2054">
            <v>1</v>
          </cell>
          <cell r="F2054">
            <v>5</v>
          </cell>
          <cell r="G2054">
            <v>5300</v>
          </cell>
          <cell r="H2054">
            <v>4</v>
          </cell>
          <cell r="I2054" t="str">
            <v>P</v>
          </cell>
          <cell r="J2054">
            <v>66</v>
          </cell>
          <cell r="K2054">
            <v>1301</v>
          </cell>
          <cell r="L2054">
            <v>1</v>
          </cell>
          <cell r="M2054">
            <v>1</v>
          </cell>
          <cell r="N2054">
            <v>24504</v>
          </cell>
        </row>
        <row r="2055">
          <cell r="A2055">
            <v>2003</v>
          </cell>
          <cell r="B2055">
            <v>5</v>
          </cell>
          <cell r="C2055" t="str">
            <v>I00</v>
          </cell>
          <cell r="D2055">
            <v>1</v>
          </cell>
          <cell r="E2055">
            <v>1</v>
          </cell>
          <cell r="F2055">
            <v>5</v>
          </cell>
          <cell r="G2055">
            <v>5300</v>
          </cell>
          <cell r="H2055">
            <v>4</v>
          </cell>
          <cell r="I2055" t="str">
            <v>P</v>
          </cell>
          <cell r="J2055">
            <v>66</v>
          </cell>
          <cell r="K2055">
            <v>1305</v>
          </cell>
          <cell r="L2055">
            <v>1</v>
          </cell>
          <cell r="M2055">
            <v>1</v>
          </cell>
          <cell r="N2055">
            <v>47152</v>
          </cell>
        </row>
        <row r="2056">
          <cell r="A2056">
            <v>2003</v>
          </cell>
          <cell r="B2056">
            <v>5</v>
          </cell>
          <cell r="C2056" t="str">
            <v>I00</v>
          </cell>
          <cell r="D2056">
            <v>1</v>
          </cell>
          <cell r="E2056">
            <v>1</v>
          </cell>
          <cell r="F2056">
            <v>5</v>
          </cell>
          <cell r="G2056">
            <v>5300</v>
          </cell>
          <cell r="H2056">
            <v>4</v>
          </cell>
          <cell r="I2056" t="str">
            <v>P</v>
          </cell>
          <cell r="J2056">
            <v>66</v>
          </cell>
          <cell r="K2056">
            <v>1306</v>
          </cell>
          <cell r="L2056">
            <v>1</v>
          </cell>
          <cell r="M2056">
            <v>1</v>
          </cell>
          <cell r="N2056">
            <v>188611</v>
          </cell>
        </row>
        <row r="2057">
          <cell r="A2057">
            <v>2003</v>
          </cell>
          <cell r="B2057">
            <v>5</v>
          </cell>
          <cell r="C2057" t="str">
            <v>I00</v>
          </cell>
          <cell r="D2057">
            <v>1</v>
          </cell>
          <cell r="E2057">
            <v>1</v>
          </cell>
          <cell r="F2057">
            <v>5</v>
          </cell>
          <cell r="G2057">
            <v>5300</v>
          </cell>
          <cell r="H2057">
            <v>4</v>
          </cell>
          <cell r="I2057" t="str">
            <v>P</v>
          </cell>
          <cell r="J2057">
            <v>66</v>
          </cell>
          <cell r="K2057">
            <v>1401</v>
          </cell>
          <cell r="L2057">
            <v>1</v>
          </cell>
          <cell r="M2057">
            <v>1</v>
          </cell>
          <cell r="N2057">
            <v>216431</v>
          </cell>
        </row>
        <row r="2058">
          <cell r="A2058">
            <v>2003</v>
          </cell>
          <cell r="B2058">
            <v>5</v>
          </cell>
          <cell r="C2058" t="str">
            <v>I00</v>
          </cell>
          <cell r="D2058">
            <v>1</v>
          </cell>
          <cell r="E2058">
            <v>1</v>
          </cell>
          <cell r="F2058">
            <v>5</v>
          </cell>
          <cell r="G2058">
            <v>5300</v>
          </cell>
          <cell r="H2058">
            <v>4</v>
          </cell>
          <cell r="I2058" t="str">
            <v>P</v>
          </cell>
          <cell r="J2058">
            <v>66</v>
          </cell>
          <cell r="K2058">
            <v>1403</v>
          </cell>
          <cell r="L2058">
            <v>1</v>
          </cell>
          <cell r="M2058">
            <v>1</v>
          </cell>
          <cell r="N2058">
            <v>84875</v>
          </cell>
        </row>
        <row r="2059">
          <cell r="A2059">
            <v>2003</v>
          </cell>
          <cell r="B2059">
            <v>5</v>
          </cell>
          <cell r="C2059" t="str">
            <v>I00</v>
          </cell>
          <cell r="D2059">
            <v>1</v>
          </cell>
          <cell r="E2059">
            <v>1</v>
          </cell>
          <cell r="F2059">
            <v>5</v>
          </cell>
          <cell r="G2059">
            <v>5300</v>
          </cell>
          <cell r="H2059">
            <v>4</v>
          </cell>
          <cell r="I2059" t="str">
            <v>P</v>
          </cell>
          <cell r="J2059">
            <v>66</v>
          </cell>
          <cell r="K2059">
            <v>1404</v>
          </cell>
          <cell r="L2059">
            <v>1</v>
          </cell>
          <cell r="M2059">
            <v>1</v>
          </cell>
          <cell r="N2059">
            <v>46729</v>
          </cell>
        </row>
        <row r="2060">
          <cell r="A2060">
            <v>2003</v>
          </cell>
          <cell r="B2060">
            <v>5</v>
          </cell>
          <cell r="C2060" t="str">
            <v>I00</v>
          </cell>
          <cell r="D2060">
            <v>1</v>
          </cell>
          <cell r="E2060">
            <v>1</v>
          </cell>
          <cell r="F2060">
            <v>5</v>
          </cell>
          <cell r="G2060">
            <v>5300</v>
          </cell>
          <cell r="H2060">
            <v>4</v>
          </cell>
          <cell r="I2060" t="str">
            <v>P</v>
          </cell>
          <cell r="J2060">
            <v>66</v>
          </cell>
          <cell r="K2060">
            <v>1406</v>
          </cell>
          <cell r="L2060">
            <v>1</v>
          </cell>
          <cell r="M2060">
            <v>1</v>
          </cell>
          <cell r="N2060">
            <v>13900</v>
          </cell>
        </row>
        <row r="2061">
          <cell r="A2061">
            <v>2003</v>
          </cell>
          <cell r="B2061">
            <v>5</v>
          </cell>
          <cell r="C2061" t="str">
            <v>I00</v>
          </cell>
          <cell r="D2061">
            <v>1</v>
          </cell>
          <cell r="E2061">
            <v>1</v>
          </cell>
          <cell r="F2061">
            <v>5</v>
          </cell>
          <cell r="G2061">
            <v>5300</v>
          </cell>
          <cell r="H2061">
            <v>4</v>
          </cell>
          <cell r="I2061" t="str">
            <v>P</v>
          </cell>
          <cell r="J2061">
            <v>66</v>
          </cell>
          <cell r="K2061">
            <v>1407</v>
          </cell>
          <cell r="L2061">
            <v>1</v>
          </cell>
          <cell r="M2061">
            <v>1</v>
          </cell>
          <cell r="N2061">
            <v>106095</v>
          </cell>
        </row>
        <row r="2062">
          <cell r="A2062">
            <v>2003</v>
          </cell>
          <cell r="B2062">
            <v>5</v>
          </cell>
          <cell r="C2062" t="str">
            <v>I00</v>
          </cell>
          <cell r="D2062">
            <v>1</v>
          </cell>
          <cell r="E2062">
            <v>1</v>
          </cell>
          <cell r="F2062">
            <v>5</v>
          </cell>
          <cell r="G2062">
            <v>5300</v>
          </cell>
          <cell r="H2062">
            <v>4</v>
          </cell>
          <cell r="I2062" t="str">
            <v>P</v>
          </cell>
          <cell r="J2062">
            <v>66</v>
          </cell>
          <cell r="K2062">
            <v>1408</v>
          </cell>
          <cell r="L2062">
            <v>1</v>
          </cell>
          <cell r="M2062">
            <v>1</v>
          </cell>
          <cell r="N2062">
            <v>5989</v>
          </cell>
        </row>
        <row r="2063">
          <cell r="A2063">
            <v>2003</v>
          </cell>
          <cell r="B2063">
            <v>5</v>
          </cell>
          <cell r="C2063" t="str">
            <v>I00</v>
          </cell>
          <cell r="D2063">
            <v>1</v>
          </cell>
          <cell r="E2063">
            <v>1</v>
          </cell>
          <cell r="F2063">
            <v>5</v>
          </cell>
          <cell r="G2063">
            <v>5300</v>
          </cell>
          <cell r="H2063">
            <v>4</v>
          </cell>
          <cell r="I2063" t="str">
            <v>P</v>
          </cell>
          <cell r="J2063">
            <v>66</v>
          </cell>
          <cell r="K2063">
            <v>1507</v>
          </cell>
          <cell r="L2063">
            <v>1</v>
          </cell>
          <cell r="M2063">
            <v>1</v>
          </cell>
          <cell r="N2063">
            <v>62988</v>
          </cell>
        </row>
        <row r="2064">
          <cell r="A2064">
            <v>2003</v>
          </cell>
          <cell r="B2064">
            <v>5</v>
          </cell>
          <cell r="C2064" t="str">
            <v>I00</v>
          </cell>
          <cell r="D2064">
            <v>1</v>
          </cell>
          <cell r="E2064">
            <v>1</v>
          </cell>
          <cell r="F2064">
            <v>5</v>
          </cell>
          <cell r="G2064">
            <v>5300</v>
          </cell>
          <cell r="H2064">
            <v>4</v>
          </cell>
          <cell r="I2064" t="str">
            <v>P</v>
          </cell>
          <cell r="J2064">
            <v>66</v>
          </cell>
          <cell r="K2064">
            <v>1508</v>
          </cell>
          <cell r="L2064">
            <v>1</v>
          </cell>
          <cell r="M2064">
            <v>1</v>
          </cell>
          <cell r="N2064">
            <v>33950</v>
          </cell>
        </row>
        <row r="2065">
          <cell r="A2065">
            <v>2003</v>
          </cell>
          <cell r="B2065">
            <v>5</v>
          </cell>
          <cell r="C2065" t="str">
            <v>I00</v>
          </cell>
          <cell r="D2065">
            <v>1</v>
          </cell>
          <cell r="E2065">
            <v>1</v>
          </cell>
          <cell r="F2065">
            <v>5</v>
          </cell>
          <cell r="G2065">
            <v>5300</v>
          </cell>
          <cell r="H2065">
            <v>4</v>
          </cell>
          <cell r="I2065" t="str">
            <v>P</v>
          </cell>
          <cell r="J2065">
            <v>66</v>
          </cell>
          <cell r="K2065">
            <v>1509</v>
          </cell>
          <cell r="L2065">
            <v>1</v>
          </cell>
          <cell r="M2065">
            <v>1</v>
          </cell>
          <cell r="N2065">
            <v>1051286</v>
          </cell>
        </row>
        <row r="2066">
          <cell r="A2066">
            <v>2003</v>
          </cell>
          <cell r="B2066">
            <v>5</v>
          </cell>
          <cell r="C2066" t="str">
            <v>I00</v>
          </cell>
          <cell r="D2066">
            <v>1</v>
          </cell>
          <cell r="E2066">
            <v>1</v>
          </cell>
          <cell r="F2066">
            <v>5</v>
          </cell>
          <cell r="G2066">
            <v>5300</v>
          </cell>
          <cell r="H2066">
            <v>4</v>
          </cell>
          <cell r="I2066" t="str">
            <v>P</v>
          </cell>
          <cell r="J2066">
            <v>66</v>
          </cell>
          <cell r="K2066">
            <v>1511</v>
          </cell>
          <cell r="L2066">
            <v>1</v>
          </cell>
          <cell r="M2066">
            <v>1</v>
          </cell>
          <cell r="N2066">
            <v>106560</v>
          </cell>
        </row>
        <row r="2067">
          <cell r="A2067">
            <v>2003</v>
          </cell>
          <cell r="B2067">
            <v>5</v>
          </cell>
          <cell r="C2067" t="str">
            <v>I00</v>
          </cell>
          <cell r="D2067">
            <v>1</v>
          </cell>
          <cell r="E2067">
            <v>1</v>
          </cell>
          <cell r="F2067">
            <v>5</v>
          </cell>
          <cell r="G2067">
            <v>5300</v>
          </cell>
          <cell r="H2067">
            <v>4</v>
          </cell>
          <cell r="I2067" t="str">
            <v>P</v>
          </cell>
          <cell r="J2067">
            <v>66</v>
          </cell>
          <cell r="K2067">
            <v>1601</v>
          </cell>
          <cell r="L2067">
            <v>1</v>
          </cell>
          <cell r="M2067">
            <v>1</v>
          </cell>
          <cell r="N2067">
            <v>63572</v>
          </cell>
        </row>
        <row r="2068">
          <cell r="A2068">
            <v>2003</v>
          </cell>
          <cell r="B2068">
            <v>5</v>
          </cell>
          <cell r="C2068" t="str">
            <v>I00</v>
          </cell>
          <cell r="D2068">
            <v>1</v>
          </cell>
          <cell r="E2068">
            <v>1</v>
          </cell>
          <cell r="F2068">
            <v>5</v>
          </cell>
          <cell r="G2068">
            <v>5300</v>
          </cell>
          <cell r="H2068">
            <v>4</v>
          </cell>
          <cell r="I2068" t="str">
            <v>P</v>
          </cell>
          <cell r="J2068">
            <v>66</v>
          </cell>
          <cell r="K2068">
            <v>2100</v>
          </cell>
          <cell r="L2068">
            <v>1</v>
          </cell>
          <cell r="M2068">
            <v>1</v>
          </cell>
          <cell r="N2068">
            <v>29096</v>
          </cell>
        </row>
        <row r="2069">
          <cell r="A2069">
            <v>2003</v>
          </cell>
          <cell r="B2069">
            <v>5</v>
          </cell>
          <cell r="C2069" t="str">
            <v>I00</v>
          </cell>
          <cell r="D2069">
            <v>1</v>
          </cell>
          <cell r="E2069">
            <v>1</v>
          </cell>
          <cell r="F2069">
            <v>5</v>
          </cell>
          <cell r="G2069">
            <v>5300</v>
          </cell>
          <cell r="H2069">
            <v>4</v>
          </cell>
          <cell r="I2069" t="str">
            <v>P</v>
          </cell>
          <cell r="J2069">
            <v>66</v>
          </cell>
          <cell r="K2069">
            <v>2200</v>
          </cell>
          <cell r="L2069">
            <v>1</v>
          </cell>
          <cell r="M2069">
            <v>1</v>
          </cell>
          <cell r="N2069">
            <v>14100</v>
          </cell>
        </row>
        <row r="2070">
          <cell r="A2070">
            <v>2003</v>
          </cell>
          <cell r="B2070">
            <v>5</v>
          </cell>
          <cell r="C2070" t="str">
            <v>I00</v>
          </cell>
          <cell r="D2070">
            <v>1</v>
          </cell>
          <cell r="E2070">
            <v>1</v>
          </cell>
          <cell r="F2070">
            <v>5</v>
          </cell>
          <cell r="G2070">
            <v>5300</v>
          </cell>
          <cell r="H2070">
            <v>4</v>
          </cell>
          <cell r="I2070" t="str">
            <v>P</v>
          </cell>
          <cell r="J2070">
            <v>66</v>
          </cell>
          <cell r="K2070">
            <v>2400</v>
          </cell>
          <cell r="L2070">
            <v>1</v>
          </cell>
          <cell r="M2070">
            <v>1</v>
          </cell>
          <cell r="N2070">
            <v>16800</v>
          </cell>
        </row>
        <row r="2071">
          <cell r="A2071">
            <v>2003</v>
          </cell>
          <cell r="B2071">
            <v>5</v>
          </cell>
          <cell r="C2071" t="str">
            <v>I00</v>
          </cell>
          <cell r="D2071">
            <v>1</v>
          </cell>
          <cell r="E2071">
            <v>1</v>
          </cell>
          <cell r="F2071">
            <v>5</v>
          </cell>
          <cell r="G2071">
            <v>5300</v>
          </cell>
          <cell r="H2071">
            <v>4</v>
          </cell>
          <cell r="I2071" t="str">
            <v>P</v>
          </cell>
          <cell r="J2071">
            <v>66</v>
          </cell>
          <cell r="K2071">
            <v>3400</v>
          </cell>
          <cell r="L2071">
            <v>1</v>
          </cell>
          <cell r="M2071">
            <v>1</v>
          </cell>
          <cell r="N2071">
            <v>60000</v>
          </cell>
        </row>
        <row r="2072">
          <cell r="A2072">
            <v>2003</v>
          </cell>
          <cell r="B2072">
            <v>5</v>
          </cell>
          <cell r="C2072" t="str">
            <v>I01</v>
          </cell>
          <cell r="D2072">
            <v>1</v>
          </cell>
          <cell r="E2072">
            <v>1</v>
          </cell>
          <cell r="F2072">
            <v>5</v>
          </cell>
          <cell r="G2072">
            <v>5300</v>
          </cell>
          <cell r="H2072">
            <v>7</v>
          </cell>
          <cell r="I2072" t="str">
            <v>P</v>
          </cell>
          <cell r="J2072">
            <v>60</v>
          </cell>
          <cell r="K2072">
            <v>1103</v>
          </cell>
          <cell r="L2072">
            <v>1</v>
          </cell>
          <cell r="M2072">
            <v>1</v>
          </cell>
          <cell r="N2072">
            <v>207817</v>
          </cell>
        </row>
        <row r="2073">
          <cell r="A2073">
            <v>2003</v>
          </cell>
          <cell r="B2073">
            <v>5</v>
          </cell>
          <cell r="C2073" t="str">
            <v>I01</v>
          </cell>
          <cell r="D2073">
            <v>1</v>
          </cell>
          <cell r="E2073">
            <v>1</v>
          </cell>
          <cell r="F2073">
            <v>5</v>
          </cell>
          <cell r="G2073">
            <v>5300</v>
          </cell>
          <cell r="H2073">
            <v>7</v>
          </cell>
          <cell r="I2073" t="str">
            <v>P</v>
          </cell>
          <cell r="J2073">
            <v>60</v>
          </cell>
          <cell r="K2073">
            <v>1305</v>
          </cell>
          <cell r="L2073">
            <v>1</v>
          </cell>
          <cell r="M2073">
            <v>1</v>
          </cell>
          <cell r="N2073">
            <v>5772</v>
          </cell>
        </row>
        <row r="2074">
          <cell r="A2074">
            <v>2003</v>
          </cell>
          <cell r="B2074">
            <v>5</v>
          </cell>
          <cell r="C2074" t="str">
            <v>I01</v>
          </cell>
          <cell r="D2074">
            <v>1</v>
          </cell>
          <cell r="E2074">
            <v>1</v>
          </cell>
          <cell r="F2074">
            <v>5</v>
          </cell>
          <cell r="G2074">
            <v>5300</v>
          </cell>
          <cell r="H2074">
            <v>7</v>
          </cell>
          <cell r="I2074" t="str">
            <v>P</v>
          </cell>
          <cell r="J2074">
            <v>60</v>
          </cell>
          <cell r="K2074">
            <v>1306</v>
          </cell>
          <cell r="L2074">
            <v>1</v>
          </cell>
          <cell r="M2074">
            <v>1</v>
          </cell>
          <cell r="N2074">
            <v>23090</v>
          </cell>
        </row>
        <row r="2075">
          <cell r="A2075">
            <v>2003</v>
          </cell>
          <cell r="B2075">
            <v>5</v>
          </cell>
          <cell r="C2075" t="str">
            <v>I01</v>
          </cell>
          <cell r="D2075">
            <v>1</v>
          </cell>
          <cell r="E2075">
            <v>1</v>
          </cell>
          <cell r="F2075">
            <v>5</v>
          </cell>
          <cell r="G2075">
            <v>5300</v>
          </cell>
          <cell r="H2075">
            <v>7</v>
          </cell>
          <cell r="I2075" t="str">
            <v>P</v>
          </cell>
          <cell r="J2075">
            <v>60</v>
          </cell>
          <cell r="K2075">
            <v>1401</v>
          </cell>
          <cell r="L2075">
            <v>1</v>
          </cell>
          <cell r="M2075">
            <v>1</v>
          </cell>
          <cell r="N2075">
            <v>26496</v>
          </cell>
        </row>
        <row r="2076">
          <cell r="A2076">
            <v>2003</v>
          </cell>
          <cell r="B2076">
            <v>5</v>
          </cell>
          <cell r="C2076" t="str">
            <v>I01</v>
          </cell>
          <cell r="D2076">
            <v>1</v>
          </cell>
          <cell r="E2076">
            <v>1</v>
          </cell>
          <cell r="F2076">
            <v>5</v>
          </cell>
          <cell r="G2076">
            <v>5300</v>
          </cell>
          <cell r="H2076">
            <v>7</v>
          </cell>
          <cell r="I2076" t="str">
            <v>P</v>
          </cell>
          <cell r="J2076">
            <v>60</v>
          </cell>
          <cell r="K2076">
            <v>1403</v>
          </cell>
          <cell r="L2076">
            <v>1</v>
          </cell>
          <cell r="M2076">
            <v>1</v>
          </cell>
          <cell r="N2076">
            <v>10390</v>
          </cell>
        </row>
        <row r="2077">
          <cell r="A2077">
            <v>2003</v>
          </cell>
          <cell r="B2077">
            <v>5</v>
          </cell>
          <cell r="C2077" t="str">
            <v>I01</v>
          </cell>
          <cell r="D2077">
            <v>1</v>
          </cell>
          <cell r="E2077">
            <v>1</v>
          </cell>
          <cell r="F2077">
            <v>5</v>
          </cell>
          <cell r="G2077">
            <v>5300</v>
          </cell>
          <cell r="H2077">
            <v>7</v>
          </cell>
          <cell r="I2077" t="str">
            <v>P</v>
          </cell>
          <cell r="J2077">
            <v>60</v>
          </cell>
          <cell r="K2077">
            <v>1404</v>
          </cell>
          <cell r="L2077">
            <v>1</v>
          </cell>
          <cell r="M2077">
            <v>1</v>
          </cell>
          <cell r="N2077">
            <v>34447</v>
          </cell>
        </row>
        <row r="2078">
          <cell r="A2078">
            <v>2003</v>
          </cell>
          <cell r="B2078">
            <v>5</v>
          </cell>
          <cell r="C2078" t="str">
            <v>I01</v>
          </cell>
          <cell r="D2078">
            <v>1</v>
          </cell>
          <cell r="E2078">
            <v>1</v>
          </cell>
          <cell r="F2078">
            <v>5</v>
          </cell>
          <cell r="G2078">
            <v>5300</v>
          </cell>
          <cell r="H2078">
            <v>7</v>
          </cell>
          <cell r="I2078" t="str">
            <v>P</v>
          </cell>
          <cell r="J2078">
            <v>60</v>
          </cell>
          <cell r="K2078">
            <v>1406</v>
          </cell>
          <cell r="L2078">
            <v>1</v>
          </cell>
          <cell r="M2078">
            <v>1</v>
          </cell>
          <cell r="N2078">
            <v>3099</v>
          </cell>
        </row>
        <row r="2079">
          <cell r="A2079">
            <v>2003</v>
          </cell>
          <cell r="B2079">
            <v>5</v>
          </cell>
          <cell r="C2079" t="str">
            <v>I01</v>
          </cell>
          <cell r="D2079">
            <v>1</v>
          </cell>
          <cell r="E2079">
            <v>1</v>
          </cell>
          <cell r="F2079">
            <v>5</v>
          </cell>
          <cell r="G2079">
            <v>5300</v>
          </cell>
          <cell r="H2079">
            <v>7</v>
          </cell>
          <cell r="I2079" t="str">
            <v>P</v>
          </cell>
          <cell r="J2079">
            <v>60</v>
          </cell>
          <cell r="K2079">
            <v>1407</v>
          </cell>
          <cell r="L2079">
            <v>1</v>
          </cell>
          <cell r="M2079">
            <v>1</v>
          </cell>
          <cell r="N2079">
            <v>202634</v>
          </cell>
        </row>
        <row r="2080">
          <cell r="A2080">
            <v>2003</v>
          </cell>
          <cell r="B2080">
            <v>5</v>
          </cell>
          <cell r="C2080" t="str">
            <v>I01</v>
          </cell>
          <cell r="D2080">
            <v>1</v>
          </cell>
          <cell r="E2080">
            <v>1</v>
          </cell>
          <cell r="F2080">
            <v>5</v>
          </cell>
          <cell r="G2080">
            <v>5300</v>
          </cell>
          <cell r="H2080">
            <v>7</v>
          </cell>
          <cell r="I2080" t="str">
            <v>P</v>
          </cell>
          <cell r="J2080">
            <v>60</v>
          </cell>
          <cell r="K2080">
            <v>1408</v>
          </cell>
          <cell r="L2080">
            <v>1</v>
          </cell>
          <cell r="M2080">
            <v>1</v>
          </cell>
          <cell r="N2080">
            <v>161</v>
          </cell>
        </row>
        <row r="2081">
          <cell r="A2081">
            <v>2003</v>
          </cell>
          <cell r="B2081">
            <v>5</v>
          </cell>
          <cell r="C2081" t="str">
            <v>I01</v>
          </cell>
          <cell r="D2081">
            <v>1</v>
          </cell>
          <cell r="E2081">
            <v>1</v>
          </cell>
          <cell r="F2081">
            <v>5</v>
          </cell>
          <cell r="G2081">
            <v>5300</v>
          </cell>
          <cell r="H2081">
            <v>7</v>
          </cell>
          <cell r="I2081" t="str">
            <v>P</v>
          </cell>
          <cell r="J2081">
            <v>60</v>
          </cell>
          <cell r="K2081">
            <v>1507</v>
          </cell>
          <cell r="L2081">
            <v>1</v>
          </cell>
          <cell r="M2081">
            <v>1</v>
          </cell>
          <cell r="N2081">
            <v>924</v>
          </cell>
        </row>
        <row r="2082">
          <cell r="A2082">
            <v>2003</v>
          </cell>
          <cell r="B2082">
            <v>5</v>
          </cell>
          <cell r="C2082" t="str">
            <v>I01</v>
          </cell>
          <cell r="D2082">
            <v>1</v>
          </cell>
          <cell r="E2082">
            <v>1</v>
          </cell>
          <cell r="F2082">
            <v>5</v>
          </cell>
          <cell r="G2082">
            <v>5300</v>
          </cell>
          <cell r="H2082">
            <v>7</v>
          </cell>
          <cell r="I2082" t="str">
            <v>P</v>
          </cell>
          <cell r="J2082">
            <v>60</v>
          </cell>
          <cell r="K2082">
            <v>1508</v>
          </cell>
          <cell r="L2082">
            <v>1</v>
          </cell>
          <cell r="M2082">
            <v>1</v>
          </cell>
          <cell r="N2082">
            <v>4156</v>
          </cell>
        </row>
        <row r="2083">
          <cell r="A2083">
            <v>2003</v>
          </cell>
          <cell r="B2083">
            <v>5</v>
          </cell>
          <cell r="C2083" t="str">
            <v>I01</v>
          </cell>
          <cell r="D2083">
            <v>1</v>
          </cell>
          <cell r="E2083">
            <v>1</v>
          </cell>
          <cell r="F2083">
            <v>5</v>
          </cell>
          <cell r="G2083">
            <v>5300</v>
          </cell>
          <cell r="H2083">
            <v>7</v>
          </cell>
          <cell r="I2083" t="str">
            <v>P</v>
          </cell>
          <cell r="J2083">
            <v>60</v>
          </cell>
          <cell r="K2083">
            <v>1509</v>
          </cell>
          <cell r="L2083">
            <v>1</v>
          </cell>
          <cell r="M2083">
            <v>1</v>
          </cell>
          <cell r="N2083">
            <v>1818524</v>
          </cell>
        </row>
        <row r="2084">
          <cell r="A2084">
            <v>2003</v>
          </cell>
          <cell r="B2084">
            <v>5</v>
          </cell>
          <cell r="C2084" t="str">
            <v>I01</v>
          </cell>
          <cell r="D2084">
            <v>1</v>
          </cell>
          <cell r="E2084">
            <v>1</v>
          </cell>
          <cell r="F2084">
            <v>5</v>
          </cell>
          <cell r="G2084">
            <v>5300</v>
          </cell>
          <cell r="H2084">
            <v>7</v>
          </cell>
          <cell r="I2084" t="str">
            <v>P</v>
          </cell>
          <cell r="J2084">
            <v>60</v>
          </cell>
          <cell r="K2084">
            <v>1601</v>
          </cell>
          <cell r="L2084">
            <v>1</v>
          </cell>
          <cell r="M2084">
            <v>1</v>
          </cell>
          <cell r="N2084">
            <v>41122</v>
          </cell>
        </row>
        <row r="2085">
          <cell r="A2085">
            <v>2003</v>
          </cell>
          <cell r="B2085">
            <v>5</v>
          </cell>
          <cell r="C2085" t="str">
            <v>I01</v>
          </cell>
          <cell r="D2085">
            <v>1</v>
          </cell>
          <cell r="E2085">
            <v>1</v>
          </cell>
          <cell r="F2085">
            <v>5</v>
          </cell>
          <cell r="G2085">
            <v>5300</v>
          </cell>
          <cell r="H2085">
            <v>7</v>
          </cell>
          <cell r="I2085" t="str">
            <v>P</v>
          </cell>
          <cell r="J2085">
            <v>60</v>
          </cell>
          <cell r="K2085">
            <v>3800</v>
          </cell>
          <cell r="L2085">
            <v>1</v>
          </cell>
          <cell r="M2085">
            <v>1</v>
          </cell>
          <cell r="N2085">
            <v>50000</v>
          </cell>
        </row>
        <row r="2086">
          <cell r="A2086">
            <v>2003</v>
          </cell>
          <cell r="B2086">
            <v>5</v>
          </cell>
          <cell r="C2086" t="str">
            <v>I01</v>
          </cell>
          <cell r="D2086">
            <v>1</v>
          </cell>
          <cell r="E2086">
            <v>1</v>
          </cell>
          <cell r="F2086">
            <v>5</v>
          </cell>
          <cell r="G2086">
            <v>5300</v>
          </cell>
          <cell r="H2086">
            <v>7</v>
          </cell>
          <cell r="I2086" t="str">
            <v>P</v>
          </cell>
          <cell r="J2086">
            <v>61</v>
          </cell>
          <cell r="K2086">
            <v>1103</v>
          </cell>
          <cell r="L2086">
            <v>1</v>
          </cell>
          <cell r="M2086">
            <v>1</v>
          </cell>
          <cell r="N2086">
            <v>348818</v>
          </cell>
        </row>
        <row r="2087">
          <cell r="A2087">
            <v>2003</v>
          </cell>
          <cell r="B2087">
            <v>5</v>
          </cell>
          <cell r="C2087" t="str">
            <v>I01</v>
          </cell>
          <cell r="D2087">
            <v>1</v>
          </cell>
          <cell r="E2087">
            <v>1</v>
          </cell>
          <cell r="F2087">
            <v>5</v>
          </cell>
          <cell r="G2087">
            <v>5300</v>
          </cell>
          <cell r="H2087">
            <v>7</v>
          </cell>
          <cell r="I2087" t="str">
            <v>P</v>
          </cell>
          <cell r="J2087">
            <v>61</v>
          </cell>
          <cell r="K2087">
            <v>1301</v>
          </cell>
          <cell r="L2087">
            <v>1</v>
          </cell>
          <cell r="M2087">
            <v>1</v>
          </cell>
          <cell r="N2087">
            <v>984</v>
          </cell>
        </row>
        <row r="2088">
          <cell r="A2088">
            <v>2003</v>
          </cell>
          <cell r="B2088">
            <v>5</v>
          </cell>
          <cell r="C2088" t="str">
            <v>I01</v>
          </cell>
          <cell r="D2088">
            <v>1</v>
          </cell>
          <cell r="E2088">
            <v>1</v>
          </cell>
          <cell r="F2088">
            <v>5</v>
          </cell>
          <cell r="G2088">
            <v>5300</v>
          </cell>
          <cell r="H2088">
            <v>7</v>
          </cell>
          <cell r="I2088" t="str">
            <v>P</v>
          </cell>
          <cell r="J2088">
            <v>61</v>
          </cell>
          <cell r="K2088">
            <v>1305</v>
          </cell>
          <cell r="L2088">
            <v>1</v>
          </cell>
          <cell r="M2088">
            <v>1</v>
          </cell>
          <cell r="N2088">
            <v>9689</v>
          </cell>
        </row>
        <row r="2089">
          <cell r="A2089">
            <v>2003</v>
          </cell>
          <cell r="B2089">
            <v>5</v>
          </cell>
          <cell r="C2089" t="str">
            <v>I01</v>
          </cell>
          <cell r="D2089">
            <v>1</v>
          </cell>
          <cell r="E2089">
            <v>1</v>
          </cell>
          <cell r="F2089">
            <v>5</v>
          </cell>
          <cell r="G2089">
            <v>5300</v>
          </cell>
          <cell r="H2089">
            <v>7</v>
          </cell>
          <cell r="I2089" t="str">
            <v>P</v>
          </cell>
          <cell r="J2089">
            <v>61</v>
          </cell>
          <cell r="K2089">
            <v>1306</v>
          </cell>
          <cell r="L2089">
            <v>1</v>
          </cell>
          <cell r="M2089">
            <v>1</v>
          </cell>
          <cell r="N2089">
            <v>38757</v>
          </cell>
        </row>
        <row r="2090">
          <cell r="A2090">
            <v>2003</v>
          </cell>
          <cell r="B2090">
            <v>5</v>
          </cell>
          <cell r="C2090" t="str">
            <v>I01</v>
          </cell>
          <cell r="D2090">
            <v>1</v>
          </cell>
          <cell r="E2090">
            <v>1</v>
          </cell>
          <cell r="F2090">
            <v>5</v>
          </cell>
          <cell r="G2090">
            <v>5300</v>
          </cell>
          <cell r="H2090">
            <v>7</v>
          </cell>
          <cell r="I2090" t="str">
            <v>P</v>
          </cell>
          <cell r="J2090">
            <v>61</v>
          </cell>
          <cell r="K2090">
            <v>1401</v>
          </cell>
          <cell r="L2090">
            <v>1</v>
          </cell>
          <cell r="M2090">
            <v>1</v>
          </cell>
          <cell r="N2090">
            <v>44474</v>
          </cell>
        </row>
        <row r="2091">
          <cell r="A2091">
            <v>2003</v>
          </cell>
          <cell r="B2091">
            <v>5</v>
          </cell>
          <cell r="C2091" t="str">
            <v>I01</v>
          </cell>
          <cell r="D2091">
            <v>1</v>
          </cell>
          <cell r="E2091">
            <v>1</v>
          </cell>
          <cell r="F2091">
            <v>5</v>
          </cell>
          <cell r="G2091">
            <v>5300</v>
          </cell>
          <cell r="H2091">
            <v>7</v>
          </cell>
          <cell r="I2091" t="str">
            <v>P</v>
          </cell>
          <cell r="J2091">
            <v>61</v>
          </cell>
          <cell r="K2091">
            <v>1403</v>
          </cell>
          <cell r="L2091">
            <v>1</v>
          </cell>
          <cell r="M2091">
            <v>1</v>
          </cell>
          <cell r="N2091">
            <v>17440</v>
          </cell>
        </row>
        <row r="2092">
          <cell r="A2092">
            <v>2003</v>
          </cell>
          <cell r="B2092">
            <v>5</v>
          </cell>
          <cell r="C2092" t="str">
            <v>I01</v>
          </cell>
          <cell r="D2092">
            <v>1</v>
          </cell>
          <cell r="E2092">
            <v>1</v>
          </cell>
          <cell r="F2092">
            <v>5</v>
          </cell>
          <cell r="G2092">
            <v>5300</v>
          </cell>
          <cell r="H2092">
            <v>7</v>
          </cell>
          <cell r="I2092" t="str">
            <v>P</v>
          </cell>
          <cell r="J2092">
            <v>61</v>
          </cell>
          <cell r="K2092">
            <v>1404</v>
          </cell>
          <cell r="L2092">
            <v>1</v>
          </cell>
          <cell r="M2092">
            <v>1</v>
          </cell>
          <cell r="N2092">
            <v>39480</v>
          </cell>
        </row>
        <row r="2093">
          <cell r="A2093">
            <v>2003</v>
          </cell>
          <cell r="B2093">
            <v>5</v>
          </cell>
          <cell r="C2093" t="str">
            <v>I01</v>
          </cell>
          <cell r="D2093">
            <v>1</v>
          </cell>
          <cell r="E2093">
            <v>1</v>
          </cell>
          <cell r="F2093">
            <v>5</v>
          </cell>
          <cell r="G2093">
            <v>5300</v>
          </cell>
          <cell r="H2093">
            <v>7</v>
          </cell>
          <cell r="I2093" t="str">
            <v>P</v>
          </cell>
          <cell r="J2093">
            <v>61</v>
          </cell>
          <cell r="K2093">
            <v>1406</v>
          </cell>
          <cell r="L2093">
            <v>1</v>
          </cell>
          <cell r="M2093">
            <v>1</v>
          </cell>
          <cell r="N2093">
            <v>8901</v>
          </cell>
        </row>
        <row r="2094">
          <cell r="A2094">
            <v>2003</v>
          </cell>
          <cell r="B2094">
            <v>5</v>
          </cell>
          <cell r="C2094" t="str">
            <v>I01</v>
          </cell>
          <cell r="D2094">
            <v>1</v>
          </cell>
          <cell r="E2094">
            <v>1</v>
          </cell>
          <cell r="F2094">
            <v>5</v>
          </cell>
          <cell r="G2094">
            <v>5300</v>
          </cell>
          <cell r="H2094">
            <v>7</v>
          </cell>
          <cell r="I2094" t="str">
            <v>P</v>
          </cell>
          <cell r="J2094">
            <v>61</v>
          </cell>
          <cell r="K2094">
            <v>1407</v>
          </cell>
          <cell r="L2094">
            <v>1</v>
          </cell>
          <cell r="M2094">
            <v>1</v>
          </cell>
          <cell r="N2094">
            <v>232236</v>
          </cell>
        </row>
        <row r="2095">
          <cell r="A2095">
            <v>2003</v>
          </cell>
          <cell r="B2095">
            <v>5</v>
          </cell>
          <cell r="C2095" t="str">
            <v>I01</v>
          </cell>
          <cell r="D2095">
            <v>1</v>
          </cell>
          <cell r="E2095">
            <v>1</v>
          </cell>
          <cell r="F2095">
            <v>5</v>
          </cell>
          <cell r="G2095">
            <v>5300</v>
          </cell>
          <cell r="H2095">
            <v>7</v>
          </cell>
          <cell r="I2095" t="str">
            <v>P</v>
          </cell>
          <cell r="J2095">
            <v>61</v>
          </cell>
          <cell r="K2095">
            <v>1408</v>
          </cell>
          <cell r="L2095">
            <v>1</v>
          </cell>
          <cell r="M2095">
            <v>1</v>
          </cell>
          <cell r="N2095">
            <v>485</v>
          </cell>
        </row>
        <row r="2096">
          <cell r="A2096">
            <v>2003</v>
          </cell>
          <cell r="B2096">
            <v>5</v>
          </cell>
          <cell r="C2096" t="str">
            <v>I01</v>
          </cell>
          <cell r="D2096">
            <v>1</v>
          </cell>
          <cell r="E2096">
            <v>1</v>
          </cell>
          <cell r="F2096">
            <v>5</v>
          </cell>
          <cell r="G2096">
            <v>5300</v>
          </cell>
          <cell r="H2096">
            <v>7</v>
          </cell>
          <cell r="I2096" t="str">
            <v>P</v>
          </cell>
          <cell r="J2096">
            <v>61</v>
          </cell>
          <cell r="K2096">
            <v>1507</v>
          </cell>
          <cell r="L2096">
            <v>1</v>
          </cell>
          <cell r="M2096">
            <v>1</v>
          </cell>
          <cell r="N2096">
            <v>2772</v>
          </cell>
        </row>
        <row r="2097">
          <cell r="A2097">
            <v>2003</v>
          </cell>
          <cell r="B2097">
            <v>5</v>
          </cell>
          <cell r="C2097" t="str">
            <v>I01</v>
          </cell>
          <cell r="D2097">
            <v>1</v>
          </cell>
          <cell r="E2097">
            <v>1</v>
          </cell>
          <cell r="F2097">
            <v>5</v>
          </cell>
          <cell r="G2097">
            <v>5300</v>
          </cell>
          <cell r="H2097">
            <v>7</v>
          </cell>
          <cell r="I2097" t="str">
            <v>P</v>
          </cell>
          <cell r="J2097">
            <v>61</v>
          </cell>
          <cell r="K2097">
            <v>1508</v>
          </cell>
          <cell r="L2097">
            <v>1</v>
          </cell>
          <cell r="M2097">
            <v>1</v>
          </cell>
          <cell r="N2097">
            <v>6976</v>
          </cell>
        </row>
        <row r="2098">
          <cell r="A2098">
            <v>2003</v>
          </cell>
          <cell r="B2098">
            <v>5</v>
          </cell>
          <cell r="C2098" t="str">
            <v>I01</v>
          </cell>
          <cell r="D2098">
            <v>1</v>
          </cell>
          <cell r="E2098">
            <v>1</v>
          </cell>
          <cell r="F2098">
            <v>5</v>
          </cell>
          <cell r="G2098">
            <v>5300</v>
          </cell>
          <cell r="H2098">
            <v>7</v>
          </cell>
          <cell r="I2098" t="str">
            <v>P</v>
          </cell>
          <cell r="J2098">
            <v>61</v>
          </cell>
          <cell r="K2098">
            <v>1509</v>
          </cell>
          <cell r="L2098">
            <v>1</v>
          </cell>
          <cell r="M2098">
            <v>1</v>
          </cell>
          <cell r="N2098">
            <v>1973541</v>
          </cell>
        </row>
        <row r="2099">
          <cell r="A2099">
            <v>2003</v>
          </cell>
          <cell r="B2099">
            <v>5</v>
          </cell>
          <cell r="C2099" t="str">
            <v>I01</v>
          </cell>
          <cell r="D2099">
            <v>1</v>
          </cell>
          <cell r="E2099">
            <v>1</v>
          </cell>
          <cell r="F2099">
            <v>5</v>
          </cell>
          <cell r="G2099">
            <v>5300</v>
          </cell>
          <cell r="H2099">
            <v>7</v>
          </cell>
          <cell r="I2099" t="str">
            <v>P</v>
          </cell>
          <cell r="J2099">
            <v>61</v>
          </cell>
          <cell r="K2099">
            <v>1601</v>
          </cell>
          <cell r="L2099">
            <v>1</v>
          </cell>
          <cell r="M2099">
            <v>1</v>
          </cell>
          <cell r="N2099">
            <v>47491</v>
          </cell>
        </row>
        <row r="2100">
          <cell r="A2100">
            <v>2003</v>
          </cell>
          <cell r="B2100">
            <v>5</v>
          </cell>
          <cell r="C2100" t="str">
            <v>I01</v>
          </cell>
          <cell r="D2100">
            <v>1</v>
          </cell>
          <cell r="E2100">
            <v>1</v>
          </cell>
          <cell r="F2100">
            <v>5</v>
          </cell>
          <cell r="G2100">
            <v>5300</v>
          </cell>
          <cell r="H2100">
            <v>7</v>
          </cell>
          <cell r="I2100" t="str">
            <v>P</v>
          </cell>
          <cell r="J2100">
            <v>61</v>
          </cell>
          <cell r="K2100">
            <v>3600</v>
          </cell>
          <cell r="L2100">
            <v>1</v>
          </cell>
          <cell r="M2100">
            <v>1</v>
          </cell>
          <cell r="N2100">
            <v>2000000</v>
          </cell>
        </row>
        <row r="2101">
          <cell r="A2101">
            <v>2003</v>
          </cell>
          <cell r="B2101">
            <v>5</v>
          </cell>
          <cell r="C2101" t="str">
            <v>I01</v>
          </cell>
          <cell r="D2101">
            <v>1</v>
          </cell>
          <cell r="E2101">
            <v>1</v>
          </cell>
          <cell r="F2101">
            <v>5</v>
          </cell>
          <cell r="G2101">
            <v>5300</v>
          </cell>
          <cell r="H2101">
            <v>7</v>
          </cell>
          <cell r="I2101" t="str">
            <v>P</v>
          </cell>
          <cell r="J2101">
            <v>66</v>
          </cell>
          <cell r="K2101">
            <v>1103</v>
          </cell>
          <cell r="L2101">
            <v>1</v>
          </cell>
          <cell r="M2101">
            <v>1</v>
          </cell>
          <cell r="N2101">
            <v>3654572</v>
          </cell>
        </row>
        <row r="2102">
          <cell r="A2102">
            <v>2003</v>
          </cell>
          <cell r="B2102">
            <v>5</v>
          </cell>
          <cell r="C2102" t="str">
            <v>I01</v>
          </cell>
          <cell r="D2102">
            <v>1</v>
          </cell>
          <cell r="E2102">
            <v>1</v>
          </cell>
          <cell r="F2102">
            <v>5</v>
          </cell>
          <cell r="G2102">
            <v>5300</v>
          </cell>
          <cell r="H2102">
            <v>7</v>
          </cell>
          <cell r="I2102" t="str">
            <v>P</v>
          </cell>
          <cell r="J2102">
            <v>66</v>
          </cell>
          <cell r="K2102">
            <v>1301</v>
          </cell>
          <cell r="L2102">
            <v>1</v>
          </cell>
          <cell r="M2102">
            <v>1</v>
          </cell>
          <cell r="N2102">
            <v>53784</v>
          </cell>
        </row>
        <row r="2103">
          <cell r="A2103">
            <v>2003</v>
          </cell>
          <cell r="B2103">
            <v>5</v>
          </cell>
          <cell r="C2103" t="str">
            <v>I01</v>
          </cell>
          <cell r="D2103">
            <v>1</v>
          </cell>
          <cell r="E2103">
            <v>1</v>
          </cell>
          <cell r="F2103">
            <v>5</v>
          </cell>
          <cell r="G2103">
            <v>5300</v>
          </cell>
          <cell r="H2103">
            <v>7</v>
          </cell>
          <cell r="I2103" t="str">
            <v>P</v>
          </cell>
          <cell r="J2103">
            <v>66</v>
          </cell>
          <cell r="K2103">
            <v>1305</v>
          </cell>
          <cell r="L2103">
            <v>1</v>
          </cell>
          <cell r="M2103">
            <v>1</v>
          </cell>
          <cell r="N2103">
            <v>101515</v>
          </cell>
        </row>
        <row r="2104">
          <cell r="A2104">
            <v>2003</v>
          </cell>
          <cell r="B2104">
            <v>5</v>
          </cell>
          <cell r="C2104" t="str">
            <v>I01</v>
          </cell>
          <cell r="D2104">
            <v>1</v>
          </cell>
          <cell r="E2104">
            <v>1</v>
          </cell>
          <cell r="F2104">
            <v>5</v>
          </cell>
          <cell r="G2104">
            <v>5300</v>
          </cell>
          <cell r="H2104">
            <v>7</v>
          </cell>
          <cell r="I2104" t="str">
            <v>P</v>
          </cell>
          <cell r="J2104">
            <v>66</v>
          </cell>
          <cell r="K2104">
            <v>1306</v>
          </cell>
          <cell r="L2104">
            <v>1</v>
          </cell>
          <cell r="M2104">
            <v>1</v>
          </cell>
          <cell r="N2104">
            <v>406063</v>
          </cell>
        </row>
        <row r="2105">
          <cell r="A2105">
            <v>2003</v>
          </cell>
          <cell r="B2105">
            <v>5</v>
          </cell>
          <cell r="C2105" t="str">
            <v>I01</v>
          </cell>
          <cell r="D2105">
            <v>1</v>
          </cell>
          <cell r="E2105">
            <v>1</v>
          </cell>
          <cell r="F2105">
            <v>5</v>
          </cell>
          <cell r="G2105">
            <v>5300</v>
          </cell>
          <cell r="H2105">
            <v>7</v>
          </cell>
          <cell r="I2105" t="str">
            <v>P</v>
          </cell>
          <cell r="J2105">
            <v>66</v>
          </cell>
          <cell r="K2105">
            <v>1401</v>
          </cell>
          <cell r="L2105">
            <v>1</v>
          </cell>
          <cell r="M2105">
            <v>1</v>
          </cell>
          <cell r="N2105">
            <v>465957</v>
          </cell>
        </row>
        <row r="2106">
          <cell r="A2106">
            <v>2003</v>
          </cell>
          <cell r="B2106">
            <v>5</v>
          </cell>
          <cell r="C2106" t="str">
            <v>I01</v>
          </cell>
          <cell r="D2106">
            <v>1</v>
          </cell>
          <cell r="E2106">
            <v>1</v>
          </cell>
          <cell r="F2106">
            <v>5</v>
          </cell>
          <cell r="G2106">
            <v>5300</v>
          </cell>
          <cell r="H2106">
            <v>7</v>
          </cell>
          <cell r="I2106" t="str">
            <v>P</v>
          </cell>
          <cell r="J2106">
            <v>66</v>
          </cell>
          <cell r="K2106">
            <v>1403</v>
          </cell>
          <cell r="L2106">
            <v>1</v>
          </cell>
          <cell r="M2106">
            <v>1</v>
          </cell>
          <cell r="N2106">
            <v>182728</v>
          </cell>
        </row>
        <row r="2107">
          <cell r="A2107">
            <v>2003</v>
          </cell>
          <cell r="B2107">
            <v>5</v>
          </cell>
          <cell r="C2107" t="str">
            <v>I01</v>
          </cell>
          <cell r="D2107">
            <v>1</v>
          </cell>
          <cell r="E2107">
            <v>1</v>
          </cell>
          <cell r="F2107">
            <v>5</v>
          </cell>
          <cell r="G2107">
            <v>5300</v>
          </cell>
          <cell r="H2107">
            <v>7</v>
          </cell>
          <cell r="I2107" t="str">
            <v>P</v>
          </cell>
          <cell r="J2107">
            <v>66</v>
          </cell>
          <cell r="K2107">
            <v>1404</v>
          </cell>
          <cell r="L2107">
            <v>1</v>
          </cell>
          <cell r="M2107">
            <v>1</v>
          </cell>
          <cell r="N2107">
            <v>109114</v>
          </cell>
        </row>
        <row r="2108">
          <cell r="A2108">
            <v>2003</v>
          </cell>
          <cell r="B2108">
            <v>5</v>
          </cell>
          <cell r="C2108" t="str">
            <v>I01</v>
          </cell>
          <cell r="D2108">
            <v>1</v>
          </cell>
          <cell r="E2108">
            <v>1</v>
          </cell>
          <cell r="F2108">
            <v>5</v>
          </cell>
          <cell r="G2108">
            <v>5300</v>
          </cell>
          <cell r="H2108">
            <v>7</v>
          </cell>
          <cell r="I2108" t="str">
            <v>P</v>
          </cell>
          <cell r="J2108">
            <v>66</v>
          </cell>
          <cell r="K2108">
            <v>1406</v>
          </cell>
          <cell r="L2108">
            <v>1</v>
          </cell>
          <cell r="M2108">
            <v>1</v>
          </cell>
          <cell r="N2108">
            <v>28535</v>
          </cell>
        </row>
        <row r="2109">
          <cell r="A2109">
            <v>2003</v>
          </cell>
          <cell r="B2109">
            <v>5</v>
          </cell>
          <cell r="C2109" t="str">
            <v>I01</v>
          </cell>
          <cell r="D2109">
            <v>1</v>
          </cell>
          <cell r="E2109">
            <v>1</v>
          </cell>
          <cell r="F2109">
            <v>5</v>
          </cell>
          <cell r="G2109">
            <v>5300</v>
          </cell>
          <cell r="H2109">
            <v>7</v>
          </cell>
          <cell r="I2109" t="str">
            <v>P</v>
          </cell>
          <cell r="J2109">
            <v>66</v>
          </cell>
          <cell r="K2109">
            <v>1407</v>
          </cell>
          <cell r="L2109">
            <v>1</v>
          </cell>
          <cell r="M2109">
            <v>1</v>
          </cell>
          <cell r="N2109">
            <v>298929</v>
          </cell>
        </row>
        <row r="2110">
          <cell r="A2110">
            <v>2003</v>
          </cell>
          <cell r="B2110">
            <v>5</v>
          </cell>
          <cell r="C2110" t="str">
            <v>I01</v>
          </cell>
          <cell r="D2110">
            <v>1</v>
          </cell>
          <cell r="E2110">
            <v>1</v>
          </cell>
          <cell r="F2110">
            <v>5</v>
          </cell>
          <cell r="G2110">
            <v>5300</v>
          </cell>
          <cell r="H2110">
            <v>7</v>
          </cell>
          <cell r="I2110" t="str">
            <v>P</v>
          </cell>
          <cell r="J2110">
            <v>66</v>
          </cell>
          <cell r="K2110">
            <v>1408</v>
          </cell>
          <cell r="L2110">
            <v>1</v>
          </cell>
          <cell r="M2110">
            <v>1</v>
          </cell>
          <cell r="N2110">
            <v>12788</v>
          </cell>
        </row>
        <row r="2111">
          <cell r="A2111">
            <v>2003</v>
          </cell>
          <cell r="B2111">
            <v>5</v>
          </cell>
          <cell r="C2111" t="str">
            <v>I01</v>
          </cell>
          <cell r="D2111">
            <v>1</v>
          </cell>
          <cell r="E2111">
            <v>1</v>
          </cell>
          <cell r="F2111">
            <v>5</v>
          </cell>
          <cell r="G2111">
            <v>5300</v>
          </cell>
          <cell r="H2111">
            <v>7</v>
          </cell>
          <cell r="I2111" t="str">
            <v>P</v>
          </cell>
          <cell r="J2111">
            <v>66</v>
          </cell>
          <cell r="K2111">
            <v>1507</v>
          </cell>
          <cell r="L2111">
            <v>1</v>
          </cell>
          <cell r="M2111">
            <v>1</v>
          </cell>
          <cell r="N2111">
            <v>136356</v>
          </cell>
        </row>
        <row r="2112">
          <cell r="A2112">
            <v>2003</v>
          </cell>
          <cell r="B2112">
            <v>5</v>
          </cell>
          <cell r="C2112" t="str">
            <v>I01</v>
          </cell>
          <cell r="D2112">
            <v>1</v>
          </cell>
          <cell r="E2112">
            <v>1</v>
          </cell>
          <cell r="F2112">
            <v>5</v>
          </cell>
          <cell r="G2112">
            <v>5300</v>
          </cell>
          <cell r="H2112">
            <v>7</v>
          </cell>
          <cell r="I2112" t="str">
            <v>P</v>
          </cell>
          <cell r="J2112">
            <v>66</v>
          </cell>
          <cell r="K2112">
            <v>1508</v>
          </cell>
          <cell r="L2112">
            <v>1</v>
          </cell>
          <cell r="M2112">
            <v>1</v>
          </cell>
          <cell r="N2112">
            <v>73091</v>
          </cell>
        </row>
        <row r="2113">
          <cell r="A2113">
            <v>2003</v>
          </cell>
          <cell r="B2113">
            <v>5</v>
          </cell>
          <cell r="C2113" t="str">
            <v>I01</v>
          </cell>
          <cell r="D2113">
            <v>1</v>
          </cell>
          <cell r="E2113">
            <v>1</v>
          </cell>
          <cell r="F2113">
            <v>5</v>
          </cell>
          <cell r="G2113">
            <v>5300</v>
          </cell>
          <cell r="H2113">
            <v>7</v>
          </cell>
          <cell r="I2113" t="str">
            <v>P</v>
          </cell>
          <cell r="J2113">
            <v>66</v>
          </cell>
          <cell r="K2113">
            <v>1509</v>
          </cell>
          <cell r="L2113">
            <v>1</v>
          </cell>
          <cell r="M2113">
            <v>1</v>
          </cell>
          <cell r="N2113">
            <v>2763955</v>
          </cell>
        </row>
        <row r="2114">
          <cell r="A2114">
            <v>2003</v>
          </cell>
          <cell r="B2114">
            <v>5</v>
          </cell>
          <cell r="C2114" t="str">
            <v>I01</v>
          </cell>
          <cell r="D2114">
            <v>1</v>
          </cell>
          <cell r="E2114">
            <v>1</v>
          </cell>
          <cell r="F2114">
            <v>5</v>
          </cell>
          <cell r="G2114">
            <v>5300</v>
          </cell>
          <cell r="H2114">
            <v>7</v>
          </cell>
          <cell r="I2114" t="str">
            <v>P</v>
          </cell>
          <cell r="J2114">
            <v>66</v>
          </cell>
          <cell r="K2114">
            <v>1511</v>
          </cell>
          <cell r="L2114">
            <v>1</v>
          </cell>
          <cell r="M2114">
            <v>1</v>
          </cell>
          <cell r="N2114">
            <v>234432</v>
          </cell>
        </row>
        <row r="2115">
          <cell r="A2115">
            <v>2003</v>
          </cell>
          <cell r="B2115">
            <v>5</v>
          </cell>
          <cell r="C2115" t="str">
            <v>I01</v>
          </cell>
          <cell r="D2115">
            <v>1</v>
          </cell>
          <cell r="E2115">
            <v>1</v>
          </cell>
          <cell r="F2115">
            <v>5</v>
          </cell>
          <cell r="G2115">
            <v>5300</v>
          </cell>
          <cell r="H2115">
            <v>7</v>
          </cell>
          <cell r="I2115" t="str">
            <v>P</v>
          </cell>
          <cell r="J2115">
            <v>66</v>
          </cell>
          <cell r="K2115">
            <v>1601</v>
          </cell>
          <cell r="L2115">
            <v>1</v>
          </cell>
          <cell r="M2115">
            <v>1</v>
          </cell>
          <cell r="N2115">
            <v>147013</v>
          </cell>
        </row>
        <row r="2116">
          <cell r="A2116">
            <v>2003</v>
          </cell>
          <cell r="B2116">
            <v>5</v>
          </cell>
          <cell r="C2116" t="str">
            <v>I01</v>
          </cell>
          <cell r="D2116">
            <v>1</v>
          </cell>
          <cell r="E2116">
            <v>1</v>
          </cell>
          <cell r="F2116">
            <v>5</v>
          </cell>
          <cell r="G2116">
            <v>5300</v>
          </cell>
          <cell r="H2116">
            <v>7</v>
          </cell>
          <cell r="I2116" t="str">
            <v>P</v>
          </cell>
          <cell r="J2116">
            <v>66</v>
          </cell>
          <cell r="K2116">
            <v>2100</v>
          </cell>
          <cell r="L2116">
            <v>1</v>
          </cell>
          <cell r="M2116">
            <v>1</v>
          </cell>
          <cell r="N2116">
            <v>4000</v>
          </cell>
        </row>
        <row r="2117">
          <cell r="A2117">
            <v>2003</v>
          </cell>
          <cell r="B2117">
            <v>5</v>
          </cell>
          <cell r="C2117" t="str">
            <v>I01</v>
          </cell>
          <cell r="D2117">
            <v>1</v>
          </cell>
          <cell r="E2117">
            <v>1</v>
          </cell>
          <cell r="F2117">
            <v>5</v>
          </cell>
          <cell r="G2117">
            <v>5300</v>
          </cell>
          <cell r="H2117">
            <v>7</v>
          </cell>
          <cell r="I2117" t="str">
            <v>P</v>
          </cell>
          <cell r="J2117">
            <v>66</v>
          </cell>
          <cell r="K2117">
            <v>2300</v>
          </cell>
          <cell r="L2117">
            <v>1</v>
          </cell>
          <cell r="M2117">
            <v>1</v>
          </cell>
          <cell r="N2117">
            <v>2414</v>
          </cell>
        </row>
        <row r="2118">
          <cell r="A2118">
            <v>2003</v>
          </cell>
          <cell r="B2118">
            <v>5</v>
          </cell>
          <cell r="C2118" t="str">
            <v>I01</v>
          </cell>
          <cell r="D2118">
            <v>1</v>
          </cell>
          <cell r="E2118">
            <v>1</v>
          </cell>
          <cell r="F2118">
            <v>5</v>
          </cell>
          <cell r="G2118">
            <v>5300</v>
          </cell>
          <cell r="H2118">
            <v>7</v>
          </cell>
          <cell r="I2118" t="str">
            <v>P</v>
          </cell>
          <cell r="J2118">
            <v>66</v>
          </cell>
          <cell r="K2118">
            <v>2700</v>
          </cell>
          <cell r="L2118">
            <v>1</v>
          </cell>
          <cell r="M2118">
            <v>1</v>
          </cell>
          <cell r="N2118">
            <v>33325</v>
          </cell>
        </row>
        <row r="2119">
          <cell r="A2119">
            <v>2003</v>
          </cell>
          <cell r="B2119">
            <v>5</v>
          </cell>
          <cell r="C2119" t="str">
            <v>I01</v>
          </cell>
          <cell r="D2119">
            <v>1</v>
          </cell>
          <cell r="E2119">
            <v>1</v>
          </cell>
          <cell r="F2119">
            <v>5</v>
          </cell>
          <cell r="G2119">
            <v>5300</v>
          </cell>
          <cell r="H2119">
            <v>7</v>
          </cell>
          <cell r="I2119" t="str">
            <v>P</v>
          </cell>
          <cell r="J2119">
            <v>66</v>
          </cell>
          <cell r="K2119">
            <v>3400</v>
          </cell>
          <cell r="L2119">
            <v>1</v>
          </cell>
          <cell r="M2119">
            <v>1</v>
          </cell>
          <cell r="N2119">
            <v>8000</v>
          </cell>
        </row>
        <row r="2120">
          <cell r="A2120">
            <v>2003</v>
          </cell>
          <cell r="B2120">
            <v>5</v>
          </cell>
          <cell r="C2120" t="str">
            <v>100</v>
          </cell>
          <cell r="D2120">
            <v>1</v>
          </cell>
          <cell r="E2120">
            <v>1</v>
          </cell>
          <cell r="F2120">
            <v>5</v>
          </cell>
          <cell r="G2120">
            <v>5300</v>
          </cell>
          <cell r="H2120">
            <v>1</v>
          </cell>
          <cell r="I2120" t="str">
            <v>P</v>
          </cell>
          <cell r="J2120">
            <v>1</v>
          </cell>
          <cell r="K2120">
            <v>1103</v>
          </cell>
          <cell r="L2120">
            <v>1</v>
          </cell>
          <cell r="M2120">
            <v>1</v>
          </cell>
          <cell r="N2120">
            <v>1414957</v>
          </cell>
        </row>
        <row r="2121">
          <cell r="A2121">
            <v>2003</v>
          </cell>
          <cell r="B2121">
            <v>5</v>
          </cell>
          <cell r="C2121" t="str">
            <v>100</v>
          </cell>
          <cell r="D2121">
            <v>1</v>
          </cell>
          <cell r="E2121">
            <v>1</v>
          </cell>
          <cell r="F2121">
            <v>5</v>
          </cell>
          <cell r="G2121">
            <v>5300</v>
          </cell>
          <cell r="H2121">
            <v>1</v>
          </cell>
          <cell r="I2121" t="str">
            <v>P</v>
          </cell>
          <cell r="J2121">
            <v>1</v>
          </cell>
          <cell r="K2121">
            <v>1305</v>
          </cell>
          <cell r="L2121">
            <v>1</v>
          </cell>
          <cell r="M2121">
            <v>1</v>
          </cell>
          <cell r="N2121">
            <v>39304</v>
          </cell>
        </row>
        <row r="2122">
          <cell r="A2122">
            <v>2003</v>
          </cell>
          <cell r="B2122">
            <v>5</v>
          </cell>
          <cell r="C2122" t="str">
            <v>100</v>
          </cell>
          <cell r="D2122">
            <v>1</v>
          </cell>
          <cell r="E2122">
            <v>1</v>
          </cell>
          <cell r="F2122">
            <v>5</v>
          </cell>
          <cell r="G2122">
            <v>5300</v>
          </cell>
          <cell r="H2122">
            <v>1</v>
          </cell>
          <cell r="I2122" t="str">
            <v>P</v>
          </cell>
          <cell r="J2122">
            <v>1</v>
          </cell>
          <cell r="K2122">
            <v>1306</v>
          </cell>
          <cell r="L2122">
            <v>1</v>
          </cell>
          <cell r="M2122">
            <v>1</v>
          </cell>
          <cell r="N2122">
            <v>157217</v>
          </cell>
        </row>
        <row r="2123">
          <cell r="A2123">
            <v>2003</v>
          </cell>
          <cell r="B2123">
            <v>5</v>
          </cell>
          <cell r="C2123" t="str">
            <v>100</v>
          </cell>
          <cell r="D2123">
            <v>1</v>
          </cell>
          <cell r="E2123">
            <v>1</v>
          </cell>
          <cell r="F2123">
            <v>5</v>
          </cell>
          <cell r="G2123">
            <v>5300</v>
          </cell>
          <cell r="H2123">
            <v>1</v>
          </cell>
          <cell r="I2123" t="str">
            <v>P</v>
          </cell>
          <cell r="J2123">
            <v>1</v>
          </cell>
          <cell r="K2123">
            <v>1401</v>
          </cell>
          <cell r="L2123">
            <v>1</v>
          </cell>
          <cell r="M2123">
            <v>1</v>
          </cell>
          <cell r="N2123">
            <v>180407</v>
          </cell>
        </row>
        <row r="2124">
          <cell r="A2124">
            <v>2003</v>
          </cell>
          <cell r="B2124">
            <v>5</v>
          </cell>
          <cell r="C2124" t="str">
            <v>100</v>
          </cell>
          <cell r="D2124">
            <v>1</v>
          </cell>
          <cell r="E2124">
            <v>1</v>
          </cell>
          <cell r="F2124">
            <v>5</v>
          </cell>
          <cell r="G2124">
            <v>5300</v>
          </cell>
          <cell r="H2124">
            <v>1</v>
          </cell>
          <cell r="I2124" t="str">
            <v>P</v>
          </cell>
          <cell r="J2124">
            <v>1</v>
          </cell>
          <cell r="K2124">
            <v>1403</v>
          </cell>
          <cell r="L2124">
            <v>1</v>
          </cell>
          <cell r="M2124">
            <v>1</v>
          </cell>
          <cell r="N2124">
            <v>70747</v>
          </cell>
        </row>
        <row r="2125">
          <cell r="A2125">
            <v>2003</v>
          </cell>
          <cell r="B2125">
            <v>5</v>
          </cell>
          <cell r="C2125" t="str">
            <v>100</v>
          </cell>
          <cell r="D2125">
            <v>1</v>
          </cell>
          <cell r="E2125">
            <v>1</v>
          </cell>
          <cell r="F2125">
            <v>5</v>
          </cell>
          <cell r="G2125">
            <v>5300</v>
          </cell>
          <cell r="H2125">
            <v>1</v>
          </cell>
          <cell r="I2125" t="str">
            <v>P</v>
          </cell>
          <cell r="J2125">
            <v>1</v>
          </cell>
          <cell r="K2125">
            <v>1404</v>
          </cell>
          <cell r="L2125">
            <v>1</v>
          </cell>
          <cell r="M2125">
            <v>1</v>
          </cell>
          <cell r="N2125">
            <v>208532</v>
          </cell>
        </row>
        <row r="2126">
          <cell r="A2126">
            <v>2003</v>
          </cell>
          <cell r="B2126">
            <v>5</v>
          </cell>
          <cell r="C2126" t="str">
            <v>100</v>
          </cell>
          <cell r="D2126">
            <v>1</v>
          </cell>
          <cell r="E2126">
            <v>1</v>
          </cell>
          <cell r="F2126">
            <v>5</v>
          </cell>
          <cell r="G2126">
            <v>5300</v>
          </cell>
          <cell r="H2126">
            <v>1</v>
          </cell>
          <cell r="I2126" t="str">
            <v>P</v>
          </cell>
          <cell r="J2126">
            <v>1</v>
          </cell>
          <cell r="K2126">
            <v>1406</v>
          </cell>
          <cell r="L2126">
            <v>1</v>
          </cell>
          <cell r="M2126">
            <v>1</v>
          </cell>
          <cell r="N2126">
            <v>21615</v>
          </cell>
        </row>
        <row r="2127">
          <cell r="A2127">
            <v>2003</v>
          </cell>
          <cell r="B2127">
            <v>5</v>
          </cell>
          <cell r="C2127" t="str">
            <v>100</v>
          </cell>
          <cell r="D2127">
            <v>1</v>
          </cell>
          <cell r="E2127">
            <v>1</v>
          </cell>
          <cell r="F2127">
            <v>5</v>
          </cell>
          <cell r="G2127">
            <v>5300</v>
          </cell>
          <cell r="H2127">
            <v>1</v>
          </cell>
          <cell r="I2127" t="str">
            <v>P</v>
          </cell>
          <cell r="J2127">
            <v>1</v>
          </cell>
          <cell r="K2127">
            <v>1407</v>
          </cell>
          <cell r="L2127">
            <v>1</v>
          </cell>
          <cell r="M2127">
            <v>1</v>
          </cell>
          <cell r="N2127">
            <v>1226663</v>
          </cell>
        </row>
        <row r="2128">
          <cell r="A2128">
            <v>2003</v>
          </cell>
          <cell r="B2128">
            <v>5</v>
          </cell>
          <cell r="C2128" t="str">
            <v>100</v>
          </cell>
          <cell r="D2128">
            <v>1</v>
          </cell>
          <cell r="E2128">
            <v>1</v>
          </cell>
          <cell r="F2128">
            <v>5</v>
          </cell>
          <cell r="G2128">
            <v>5300</v>
          </cell>
          <cell r="H2128">
            <v>1</v>
          </cell>
          <cell r="I2128" t="str">
            <v>P</v>
          </cell>
          <cell r="J2128">
            <v>1</v>
          </cell>
          <cell r="K2128">
            <v>1408</v>
          </cell>
          <cell r="L2128">
            <v>1</v>
          </cell>
          <cell r="M2128">
            <v>1</v>
          </cell>
          <cell r="N2128">
            <v>1133</v>
          </cell>
        </row>
        <row r="2129">
          <cell r="A2129">
            <v>2003</v>
          </cell>
          <cell r="B2129">
            <v>5</v>
          </cell>
          <cell r="C2129" t="str">
            <v>100</v>
          </cell>
          <cell r="D2129">
            <v>1</v>
          </cell>
          <cell r="E2129">
            <v>1</v>
          </cell>
          <cell r="F2129">
            <v>5</v>
          </cell>
          <cell r="G2129">
            <v>5300</v>
          </cell>
          <cell r="H2129">
            <v>1</v>
          </cell>
          <cell r="I2129" t="str">
            <v>P</v>
          </cell>
          <cell r="J2129">
            <v>1</v>
          </cell>
          <cell r="K2129">
            <v>1507</v>
          </cell>
          <cell r="L2129">
            <v>1</v>
          </cell>
          <cell r="M2129">
            <v>1</v>
          </cell>
          <cell r="N2129">
            <v>6468</v>
          </cell>
        </row>
        <row r="2130">
          <cell r="A2130">
            <v>2003</v>
          </cell>
          <cell r="B2130">
            <v>5</v>
          </cell>
          <cell r="C2130" t="str">
            <v>100</v>
          </cell>
          <cell r="D2130">
            <v>1</v>
          </cell>
          <cell r="E2130">
            <v>1</v>
          </cell>
          <cell r="F2130">
            <v>5</v>
          </cell>
          <cell r="G2130">
            <v>5300</v>
          </cell>
          <cell r="H2130">
            <v>1</v>
          </cell>
          <cell r="I2130" t="str">
            <v>P</v>
          </cell>
          <cell r="J2130">
            <v>1</v>
          </cell>
          <cell r="K2130">
            <v>1508</v>
          </cell>
          <cell r="L2130">
            <v>1</v>
          </cell>
          <cell r="M2130">
            <v>1</v>
          </cell>
          <cell r="N2130">
            <v>28299</v>
          </cell>
        </row>
        <row r="2131">
          <cell r="A2131">
            <v>2003</v>
          </cell>
          <cell r="B2131">
            <v>5</v>
          </cell>
          <cell r="C2131" t="str">
            <v>100</v>
          </cell>
          <cell r="D2131">
            <v>1</v>
          </cell>
          <cell r="E2131">
            <v>1</v>
          </cell>
          <cell r="F2131">
            <v>5</v>
          </cell>
          <cell r="G2131">
            <v>5300</v>
          </cell>
          <cell r="H2131">
            <v>1</v>
          </cell>
          <cell r="I2131" t="str">
            <v>P</v>
          </cell>
          <cell r="J2131">
            <v>1</v>
          </cell>
          <cell r="K2131">
            <v>1509</v>
          </cell>
          <cell r="L2131">
            <v>1</v>
          </cell>
          <cell r="M2131">
            <v>1</v>
          </cell>
          <cell r="N2131">
            <v>10851682</v>
          </cell>
        </row>
        <row r="2132">
          <cell r="A2132">
            <v>2003</v>
          </cell>
          <cell r="B2132">
            <v>5</v>
          </cell>
          <cell r="C2132" t="str">
            <v>100</v>
          </cell>
          <cell r="D2132">
            <v>1</v>
          </cell>
          <cell r="E2132">
            <v>1</v>
          </cell>
          <cell r="F2132">
            <v>5</v>
          </cell>
          <cell r="G2132">
            <v>5300</v>
          </cell>
          <cell r="H2132">
            <v>1</v>
          </cell>
          <cell r="I2132" t="str">
            <v>P</v>
          </cell>
          <cell r="J2132">
            <v>1</v>
          </cell>
          <cell r="K2132">
            <v>1601</v>
          </cell>
          <cell r="L2132">
            <v>1</v>
          </cell>
          <cell r="M2132">
            <v>1</v>
          </cell>
          <cell r="N2132">
            <v>249392</v>
          </cell>
        </row>
        <row r="2133">
          <cell r="A2133">
            <v>2003</v>
          </cell>
          <cell r="B2133">
            <v>5</v>
          </cell>
          <cell r="C2133" t="str">
            <v>100</v>
          </cell>
          <cell r="D2133">
            <v>1</v>
          </cell>
          <cell r="E2133">
            <v>1</v>
          </cell>
          <cell r="F2133">
            <v>5</v>
          </cell>
          <cell r="G2133">
            <v>5300</v>
          </cell>
          <cell r="H2133">
            <v>1</v>
          </cell>
          <cell r="I2133" t="str">
            <v>P</v>
          </cell>
          <cell r="J2133">
            <v>66</v>
          </cell>
          <cell r="K2133">
            <v>1103</v>
          </cell>
          <cell r="L2133">
            <v>1</v>
          </cell>
          <cell r="M2133">
            <v>1</v>
          </cell>
          <cell r="N2133">
            <v>5221904</v>
          </cell>
        </row>
        <row r="2134">
          <cell r="A2134">
            <v>2003</v>
          </cell>
          <cell r="B2134">
            <v>5</v>
          </cell>
          <cell r="C2134" t="str">
            <v>100</v>
          </cell>
          <cell r="D2134">
            <v>1</v>
          </cell>
          <cell r="E2134">
            <v>1</v>
          </cell>
          <cell r="F2134">
            <v>5</v>
          </cell>
          <cell r="G2134">
            <v>5300</v>
          </cell>
          <cell r="H2134">
            <v>1</v>
          </cell>
          <cell r="I2134" t="str">
            <v>P</v>
          </cell>
          <cell r="J2134">
            <v>66</v>
          </cell>
          <cell r="K2134">
            <v>1301</v>
          </cell>
          <cell r="L2134">
            <v>1</v>
          </cell>
          <cell r="M2134">
            <v>1</v>
          </cell>
          <cell r="N2134">
            <v>36612</v>
          </cell>
        </row>
        <row r="2135">
          <cell r="A2135">
            <v>2003</v>
          </cell>
          <cell r="B2135">
            <v>5</v>
          </cell>
          <cell r="C2135" t="str">
            <v>100</v>
          </cell>
          <cell r="D2135">
            <v>1</v>
          </cell>
          <cell r="E2135">
            <v>1</v>
          </cell>
          <cell r="F2135">
            <v>5</v>
          </cell>
          <cell r="G2135">
            <v>5300</v>
          </cell>
          <cell r="H2135">
            <v>1</v>
          </cell>
          <cell r="I2135" t="str">
            <v>P</v>
          </cell>
          <cell r="J2135">
            <v>66</v>
          </cell>
          <cell r="K2135">
            <v>1305</v>
          </cell>
          <cell r="L2135">
            <v>1</v>
          </cell>
          <cell r="M2135">
            <v>1</v>
          </cell>
          <cell r="N2135">
            <v>145052</v>
          </cell>
        </row>
        <row r="2136">
          <cell r="A2136">
            <v>2003</v>
          </cell>
          <cell r="B2136">
            <v>5</v>
          </cell>
          <cell r="C2136" t="str">
            <v>100</v>
          </cell>
          <cell r="D2136">
            <v>1</v>
          </cell>
          <cell r="E2136">
            <v>1</v>
          </cell>
          <cell r="F2136">
            <v>5</v>
          </cell>
          <cell r="G2136">
            <v>5300</v>
          </cell>
          <cell r="H2136">
            <v>1</v>
          </cell>
          <cell r="I2136" t="str">
            <v>P</v>
          </cell>
          <cell r="J2136">
            <v>66</v>
          </cell>
          <cell r="K2136">
            <v>1306</v>
          </cell>
          <cell r="L2136">
            <v>1</v>
          </cell>
          <cell r="M2136">
            <v>1</v>
          </cell>
          <cell r="N2136">
            <v>580211</v>
          </cell>
        </row>
        <row r="2137">
          <cell r="A2137">
            <v>2003</v>
          </cell>
          <cell r="B2137">
            <v>5</v>
          </cell>
          <cell r="C2137" t="str">
            <v>100</v>
          </cell>
          <cell r="D2137">
            <v>1</v>
          </cell>
          <cell r="E2137">
            <v>1</v>
          </cell>
          <cell r="F2137">
            <v>5</v>
          </cell>
          <cell r="G2137">
            <v>5300</v>
          </cell>
          <cell r="H2137">
            <v>1</v>
          </cell>
          <cell r="I2137" t="str">
            <v>P</v>
          </cell>
          <cell r="J2137">
            <v>66</v>
          </cell>
          <cell r="K2137">
            <v>1401</v>
          </cell>
          <cell r="L2137">
            <v>1</v>
          </cell>
          <cell r="M2137">
            <v>1</v>
          </cell>
          <cell r="N2137">
            <v>665792</v>
          </cell>
        </row>
        <row r="2138">
          <cell r="A2138">
            <v>2003</v>
          </cell>
          <cell r="B2138">
            <v>5</v>
          </cell>
          <cell r="C2138" t="str">
            <v>100</v>
          </cell>
          <cell r="D2138">
            <v>1</v>
          </cell>
          <cell r="E2138">
            <v>1</v>
          </cell>
          <cell r="F2138">
            <v>5</v>
          </cell>
          <cell r="G2138">
            <v>5300</v>
          </cell>
          <cell r="H2138">
            <v>1</v>
          </cell>
          <cell r="I2138" t="str">
            <v>P</v>
          </cell>
          <cell r="J2138">
            <v>66</v>
          </cell>
          <cell r="K2138">
            <v>1403</v>
          </cell>
          <cell r="L2138">
            <v>1</v>
          </cell>
          <cell r="M2138">
            <v>1</v>
          </cell>
          <cell r="N2138">
            <v>261095</v>
          </cell>
        </row>
        <row r="2139">
          <cell r="A2139">
            <v>2003</v>
          </cell>
          <cell r="B2139">
            <v>5</v>
          </cell>
          <cell r="C2139" t="str">
            <v>100</v>
          </cell>
          <cell r="D2139">
            <v>1</v>
          </cell>
          <cell r="E2139">
            <v>1</v>
          </cell>
          <cell r="F2139">
            <v>5</v>
          </cell>
          <cell r="G2139">
            <v>5300</v>
          </cell>
          <cell r="H2139">
            <v>1</v>
          </cell>
          <cell r="I2139" t="str">
            <v>P</v>
          </cell>
          <cell r="J2139">
            <v>66</v>
          </cell>
          <cell r="K2139">
            <v>1404</v>
          </cell>
          <cell r="L2139">
            <v>1</v>
          </cell>
          <cell r="M2139">
            <v>1</v>
          </cell>
          <cell r="N2139">
            <v>278660</v>
          </cell>
        </row>
        <row r="2140">
          <cell r="A2140">
            <v>2003</v>
          </cell>
          <cell r="B2140">
            <v>5</v>
          </cell>
          <cell r="C2140" t="str">
            <v>100</v>
          </cell>
          <cell r="D2140">
            <v>1</v>
          </cell>
          <cell r="E2140">
            <v>1</v>
          </cell>
          <cell r="F2140">
            <v>5</v>
          </cell>
          <cell r="G2140">
            <v>5300</v>
          </cell>
          <cell r="H2140">
            <v>1</v>
          </cell>
          <cell r="I2140" t="str">
            <v>P</v>
          </cell>
          <cell r="J2140">
            <v>66</v>
          </cell>
          <cell r="K2140">
            <v>1406</v>
          </cell>
          <cell r="L2140">
            <v>1</v>
          </cell>
          <cell r="M2140">
            <v>1</v>
          </cell>
          <cell r="N2140">
            <v>69279</v>
          </cell>
        </row>
        <row r="2141">
          <cell r="A2141">
            <v>2003</v>
          </cell>
          <cell r="B2141">
            <v>5</v>
          </cell>
          <cell r="C2141" t="str">
            <v>100</v>
          </cell>
          <cell r="D2141">
            <v>1</v>
          </cell>
          <cell r="E2141">
            <v>1</v>
          </cell>
          <cell r="F2141">
            <v>5</v>
          </cell>
          <cell r="G2141">
            <v>5300</v>
          </cell>
          <cell r="H2141">
            <v>1</v>
          </cell>
          <cell r="I2141" t="str">
            <v>P</v>
          </cell>
          <cell r="J2141">
            <v>66</v>
          </cell>
          <cell r="K2141">
            <v>1407</v>
          </cell>
          <cell r="L2141">
            <v>1</v>
          </cell>
          <cell r="M2141">
            <v>1</v>
          </cell>
          <cell r="N2141">
            <v>1266533</v>
          </cell>
        </row>
        <row r="2142">
          <cell r="A2142">
            <v>2003</v>
          </cell>
          <cell r="B2142">
            <v>5</v>
          </cell>
          <cell r="C2142" t="str">
            <v>100</v>
          </cell>
          <cell r="D2142">
            <v>1</v>
          </cell>
          <cell r="E2142">
            <v>1</v>
          </cell>
          <cell r="F2142">
            <v>5</v>
          </cell>
          <cell r="G2142">
            <v>5300</v>
          </cell>
          <cell r="H2142">
            <v>1</v>
          </cell>
          <cell r="I2142" t="str">
            <v>P</v>
          </cell>
          <cell r="J2142">
            <v>66</v>
          </cell>
          <cell r="K2142">
            <v>1408</v>
          </cell>
          <cell r="L2142">
            <v>1</v>
          </cell>
          <cell r="M2142">
            <v>1</v>
          </cell>
          <cell r="N2142">
            <v>15216</v>
          </cell>
        </row>
        <row r="2143">
          <cell r="A2143">
            <v>2003</v>
          </cell>
          <cell r="B2143">
            <v>5</v>
          </cell>
          <cell r="C2143" t="str">
            <v>100</v>
          </cell>
          <cell r="D2143">
            <v>1</v>
          </cell>
          <cell r="E2143">
            <v>1</v>
          </cell>
          <cell r="F2143">
            <v>5</v>
          </cell>
          <cell r="G2143">
            <v>5300</v>
          </cell>
          <cell r="H2143">
            <v>1</v>
          </cell>
          <cell r="I2143" t="str">
            <v>P</v>
          </cell>
          <cell r="J2143">
            <v>66</v>
          </cell>
          <cell r="K2143">
            <v>1507</v>
          </cell>
          <cell r="L2143">
            <v>1</v>
          </cell>
          <cell r="M2143">
            <v>1</v>
          </cell>
          <cell r="N2143">
            <v>148296</v>
          </cell>
        </row>
        <row r="2144">
          <cell r="A2144">
            <v>2003</v>
          </cell>
          <cell r="B2144">
            <v>5</v>
          </cell>
          <cell r="C2144" t="str">
            <v>100</v>
          </cell>
          <cell r="D2144">
            <v>1</v>
          </cell>
          <cell r="E2144">
            <v>1</v>
          </cell>
          <cell r="F2144">
            <v>5</v>
          </cell>
          <cell r="G2144">
            <v>5300</v>
          </cell>
          <cell r="H2144">
            <v>1</v>
          </cell>
          <cell r="I2144" t="str">
            <v>P</v>
          </cell>
          <cell r="J2144">
            <v>66</v>
          </cell>
          <cell r="K2144">
            <v>1508</v>
          </cell>
          <cell r="L2144">
            <v>1</v>
          </cell>
          <cell r="M2144">
            <v>1</v>
          </cell>
          <cell r="N2144">
            <v>104438</v>
          </cell>
        </row>
        <row r="2145">
          <cell r="A2145">
            <v>2003</v>
          </cell>
          <cell r="B2145">
            <v>5</v>
          </cell>
          <cell r="C2145" t="str">
            <v>100</v>
          </cell>
          <cell r="D2145">
            <v>1</v>
          </cell>
          <cell r="E2145">
            <v>1</v>
          </cell>
          <cell r="F2145">
            <v>5</v>
          </cell>
          <cell r="G2145">
            <v>5300</v>
          </cell>
          <cell r="H2145">
            <v>1</v>
          </cell>
          <cell r="I2145" t="str">
            <v>P</v>
          </cell>
          <cell r="J2145">
            <v>66</v>
          </cell>
          <cell r="K2145">
            <v>1509</v>
          </cell>
          <cell r="L2145">
            <v>1</v>
          </cell>
          <cell r="M2145">
            <v>1</v>
          </cell>
          <cell r="N2145">
            <v>11169874</v>
          </cell>
        </row>
        <row r="2146">
          <cell r="A2146">
            <v>2003</v>
          </cell>
          <cell r="B2146">
            <v>5</v>
          </cell>
          <cell r="C2146" t="str">
            <v>100</v>
          </cell>
          <cell r="D2146">
            <v>1</v>
          </cell>
          <cell r="E2146">
            <v>1</v>
          </cell>
          <cell r="F2146">
            <v>5</v>
          </cell>
          <cell r="G2146">
            <v>5300</v>
          </cell>
          <cell r="H2146">
            <v>1</v>
          </cell>
          <cell r="I2146" t="str">
            <v>P</v>
          </cell>
          <cell r="J2146">
            <v>66</v>
          </cell>
          <cell r="K2146">
            <v>1511</v>
          </cell>
          <cell r="L2146">
            <v>1</v>
          </cell>
          <cell r="M2146">
            <v>1</v>
          </cell>
          <cell r="N2146">
            <v>227328</v>
          </cell>
        </row>
        <row r="2147">
          <cell r="A2147">
            <v>2003</v>
          </cell>
          <cell r="B2147">
            <v>5</v>
          </cell>
          <cell r="C2147" t="str">
            <v>100</v>
          </cell>
          <cell r="D2147">
            <v>1</v>
          </cell>
          <cell r="E2147">
            <v>1</v>
          </cell>
          <cell r="F2147">
            <v>5</v>
          </cell>
          <cell r="G2147">
            <v>5300</v>
          </cell>
          <cell r="H2147">
            <v>1</v>
          </cell>
          <cell r="I2147" t="str">
            <v>P</v>
          </cell>
          <cell r="J2147">
            <v>66</v>
          </cell>
          <cell r="K2147">
            <v>1601</v>
          </cell>
          <cell r="L2147">
            <v>1</v>
          </cell>
          <cell r="M2147">
            <v>1</v>
          </cell>
          <cell r="N2147">
            <v>350585</v>
          </cell>
        </row>
        <row r="2148">
          <cell r="A2148">
            <v>2003</v>
          </cell>
          <cell r="B2148">
            <v>5</v>
          </cell>
          <cell r="C2148" t="str">
            <v>100</v>
          </cell>
          <cell r="D2148">
            <v>1</v>
          </cell>
          <cell r="E2148">
            <v>1</v>
          </cell>
          <cell r="F2148">
            <v>5</v>
          </cell>
          <cell r="G2148">
            <v>5300</v>
          </cell>
          <cell r="H2148">
            <v>1</v>
          </cell>
          <cell r="I2148" t="str">
            <v>P</v>
          </cell>
          <cell r="J2148">
            <v>66</v>
          </cell>
          <cell r="K2148">
            <v>2100</v>
          </cell>
          <cell r="L2148">
            <v>1</v>
          </cell>
          <cell r="M2148">
            <v>1</v>
          </cell>
          <cell r="N2148">
            <v>353976</v>
          </cell>
        </row>
        <row r="2149">
          <cell r="A2149">
            <v>2003</v>
          </cell>
          <cell r="B2149">
            <v>5</v>
          </cell>
          <cell r="C2149" t="str">
            <v>100</v>
          </cell>
          <cell r="D2149">
            <v>1</v>
          </cell>
          <cell r="E2149">
            <v>1</v>
          </cell>
          <cell r="F2149">
            <v>5</v>
          </cell>
          <cell r="G2149">
            <v>5300</v>
          </cell>
          <cell r="H2149">
            <v>1</v>
          </cell>
          <cell r="I2149" t="str">
            <v>P</v>
          </cell>
          <cell r="J2149">
            <v>66</v>
          </cell>
          <cell r="K2149">
            <v>2300</v>
          </cell>
          <cell r="L2149">
            <v>1</v>
          </cell>
          <cell r="M2149">
            <v>1</v>
          </cell>
          <cell r="N2149">
            <v>74335</v>
          </cell>
        </row>
        <row r="2150">
          <cell r="A2150">
            <v>2003</v>
          </cell>
          <cell r="B2150">
            <v>5</v>
          </cell>
          <cell r="C2150" t="str">
            <v>100</v>
          </cell>
          <cell r="D2150">
            <v>1</v>
          </cell>
          <cell r="E2150">
            <v>1</v>
          </cell>
          <cell r="F2150">
            <v>5</v>
          </cell>
          <cell r="G2150">
            <v>5300</v>
          </cell>
          <cell r="H2150">
            <v>1</v>
          </cell>
          <cell r="I2150" t="str">
            <v>P</v>
          </cell>
          <cell r="J2150">
            <v>66</v>
          </cell>
          <cell r="K2150">
            <v>2600</v>
          </cell>
          <cell r="L2150">
            <v>1</v>
          </cell>
          <cell r="M2150">
            <v>1</v>
          </cell>
          <cell r="N2150">
            <v>104000</v>
          </cell>
        </row>
        <row r="2151">
          <cell r="A2151">
            <v>2003</v>
          </cell>
          <cell r="B2151">
            <v>5</v>
          </cell>
          <cell r="C2151" t="str">
            <v>100</v>
          </cell>
          <cell r="D2151">
            <v>1</v>
          </cell>
          <cell r="E2151">
            <v>1</v>
          </cell>
          <cell r="F2151">
            <v>5</v>
          </cell>
          <cell r="G2151">
            <v>5300</v>
          </cell>
          <cell r="H2151">
            <v>1</v>
          </cell>
          <cell r="I2151" t="str">
            <v>P</v>
          </cell>
          <cell r="J2151">
            <v>66</v>
          </cell>
          <cell r="K2151">
            <v>3100</v>
          </cell>
          <cell r="L2151">
            <v>1</v>
          </cell>
          <cell r="M2151">
            <v>1</v>
          </cell>
          <cell r="N2151">
            <v>33000</v>
          </cell>
        </row>
        <row r="2152">
          <cell r="A2152">
            <v>2003</v>
          </cell>
          <cell r="B2152">
            <v>5</v>
          </cell>
          <cell r="C2152" t="str">
            <v>100</v>
          </cell>
          <cell r="D2152">
            <v>1</v>
          </cell>
          <cell r="E2152">
            <v>1</v>
          </cell>
          <cell r="F2152">
            <v>5</v>
          </cell>
          <cell r="G2152">
            <v>5300</v>
          </cell>
          <cell r="H2152">
            <v>1</v>
          </cell>
          <cell r="I2152" t="str">
            <v>P</v>
          </cell>
          <cell r="J2152">
            <v>66</v>
          </cell>
          <cell r="K2152">
            <v>3400</v>
          </cell>
          <cell r="L2152">
            <v>1</v>
          </cell>
          <cell r="M2152">
            <v>1</v>
          </cell>
          <cell r="N2152">
            <v>70000</v>
          </cell>
        </row>
        <row r="2153">
          <cell r="A2153">
            <v>2003</v>
          </cell>
          <cell r="B2153">
            <v>5</v>
          </cell>
          <cell r="C2153" t="str">
            <v>100</v>
          </cell>
          <cell r="D2153">
            <v>1</v>
          </cell>
          <cell r="E2153">
            <v>1</v>
          </cell>
          <cell r="F2153">
            <v>5</v>
          </cell>
          <cell r="G2153">
            <v>5300</v>
          </cell>
          <cell r="H2153">
            <v>1</v>
          </cell>
          <cell r="I2153" t="str">
            <v>P</v>
          </cell>
          <cell r="J2153">
            <v>66</v>
          </cell>
          <cell r="K2153">
            <v>3500</v>
          </cell>
          <cell r="L2153">
            <v>1</v>
          </cell>
          <cell r="M2153">
            <v>1</v>
          </cell>
          <cell r="N2153">
            <v>275000</v>
          </cell>
        </row>
        <row r="2154">
          <cell r="A2154">
            <v>2003</v>
          </cell>
          <cell r="B2154">
            <v>5</v>
          </cell>
          <cell r="C2154" t="str">
            <v>100</v>
          </cell>
          <cell r="D2154">
            <v>1</v>
          </cell>
          <cell r="E2154">
            <v>1</v>
          </cell>
          <cell r="F2154">
            <v>5</v>
          </cell>
          <cell r="G2154">
            <v>5300</v>
          </cell>
          <cell r="H2154">
            <v>1</v>
          </cell>
          <cell r="I2154" t="str">
            <v>P</v>
          </cell>
          <cell r="J2154">
            <v>66</v>
          </cell>
          <cell r="K2154">
            <v>3800</v>
          </cell>
          <cell r="L2154">
            <v>1</v>
          </cell>
          <cell r="M2154">
            <v>1</v>
          </cell>
          <cell r="N2154">
            <v>2844239</v>
          </cell>
        </row>
        <row r="2155">
          <cell r="A2155">
            <v>2003</v>
          </cell>
          <cell r="B2155">
            <v>5</v>
          </cell>
          <cell r="C2155" t="str">
            <v>103</v>
          </cell>
          <cell r="D2155">
            <v>1</v>
          </cell>
          <cell r="E2155">
            <v>1</v>
          </cell>
          <cell r="F2155">
            <v>5</v>
          </cell>
          <cell r="G2155">
            <v>5300</v>
          </cell>
          <cell r="H2155">
            <v>1</v>
          </cell>
          <cell r="I2155" t="str">
            <v>P</v>
          </cell>
          <cell r="J2155">
            <v>2</v>
          </cell>
          <cell r="K2155">
            <v>1401</v>
          </cell>
          <cell r="L2155">
            <v>1</v>
          </cell>
          <cell r="M2155">
            <v>1</v>
          </cell>
          <cell r="N2155">
            <v>26496</v>
          </cell>
        </row>
        <row r="2156">
          <cell r="A2156">
            <v>2003</v>
          </cell>
          <cell r="B2156">
            <v>5</v>
          </cell>
          <cell r="C2156" t="str">
            <v>103</v>
          </cell>
          <cell r="D2156">
            <v>1</v>
          </cell>
          <cell r="E2156">
            <v>1</v>
          </cell>
          <cell r="F2156">
            <v>5</v>
          </cell>
          <cell r="G2156">
            <v>5300</v>
          </cell>
          <cell r="H2156">
            <v>1</v>
          </cell>
          <cell r="I2156" t="str">
            <v>P</v>
          </cell>
          <cell r="J2156">
            <v>2</v>
          </cell>
          <cell r="K2156">
            <v>1403</v>
          </cell>
          <cell r="L2156">
            <v>1</v>
          </cell>
          <cell r="M2156">
            <v>1</v>
          </cell>
          <cell r="N2156">
            <v>10390</v>
          </cell>
        </row>
        <row r="2157">
          <cell r="A2157">
            <v>2003</v>
          </cell>
          <cell r="B2157">
            <v>5</v>
          </cell>
          <cell r="C2157" t="str">
            <v>103</v>
          </cell>
          <cell r="D2157">
            <v>1</v>
          </cell>
          <cell r="E2157">
            <v>1</v>
          </cell>
          <cell r="F2157">
            <v>5</v>
          </cell>
          <cell r="G2157">
            <v>5300</v>
          </cell>
          <cell r="H2157">
            <v>1</v>
          </cell>
          <cell r="I2157" t="str">
            <v>P</v>
          </cell>
          <cell r="J2157">
            <v>66</v>
          </cell>
          <cell r="K2157">
            <v>1401</v>
          </cell>
          <cell r="L2157">
            <v>1</v>
          </cell>
          <cell r="M2157">
            <v>1</v>
          </cell>
          <cell r="N2157">
            <v>89068</v>
          </cell>
        </row>
        <row r="2158">
          <cell r="A2158">
            <v>2003</v>
          </cell>
          <cell r="B2158">
            <v>5</v>
          </cell>
          <cell r="C2158" t="str">
            <v>103</v>
          </cell>
          <cell r="D2158">
            <v>1</v>
          </cell>
          <cell r="E2158">
            <v>1</v>
          </cell>
          <cell r="F2158">
            <v>5</v>
          </cell>
          <cell r="G2158">
            <v>5300</v>
          </cell>
          <cell r="H2158">
            <v>1</v>
          </cell>
          <cell r="I2158" t="str">
            <v>P</v>
          </cell>
          <cell r="J2158">
            <v>66</v>
          </cell>
          <cell r="K2158">
            <v>1403</v>
          </cell>
          <cell r="L2158">
            <v>1</v>
          </cell>
          <cell r="M2158">
            <v>1</v>
          </cell>
          <cell r="N2158">
            <v>34928</v>
          </cell>
        </row>
        <row r="2159">
          <cell r="A2159">
            <v>2003</v>
          </cell>
          <cell r="B2159">
            <v>5</v>
          </cell>
          <cell r="C2159" t="str">
            <v>110</v>
          </cell>
          <cell r="D2159">
            <v>1</v>
          </cell>
          <cell r="E2159">
            <v>1</v>
          </cell>
          <cell r="F2159">
            <v>5</v>
          </cell>
          <cell r="G2159">
            <v>5300</v>
          </cell>
          <cell r="H2159">
            <v>1</v>
          </cell>
          <cell r="I2159" t="str">
            <v>P</v>
          </cell>
          <cell r="J2159">
            <v>3</v>
          </cell>
          <cell r="K2159">
            <v>1103</v>
          </cell>
          <cell r="L2159">
            <v>1</v>
          </cell>
          <cell r="M2159">
            <v>1</v>
          </cell>
          <cell r="N2159">
            <v>207817</v>
          </cell>
        </row>
        <row r="2160">
          <cell r="A2160">
            <v>2003</v>
          </cell>
          <cell r="B2160">
            <v>5</v>
          </cell>
          <cell r="C2160" t="str">
            <v>110</v>
          </cell>
          <cell r="D2160">
            <v>1</v>
          </cell>
          <cell r="E2160">
            <v>1</v>
          </cell>
          <cell r="F2160">
            <v>5</v>
          </cell>
          <cell r="G2160">
            <v>5300</v>
          </cell>
          <cell r="H2160">
            <v>1</v>
          </cell>
          <cell r="I2160" t="str">
            <v>P</v>
          </cell>
          <cell r="J2160">
            <v>3</v>
          </cell>
          <cell r="K2160">
            <v>1305</v>
          </cell>
          <cell r="L2160">
            <v>1</v>
          </cell>
          <cell r="M2160">
            <v>1</v>
          </cell>
          <cell r="N2160">
            <v>5772</v>
          </cell>
        </row>
        <row r="2161">
          <cell r="A2161">
            <v>2003</v>
          </cell>
          <cell r="B2161">
            <v>5</v>
          </cell>
          <cell r="C2161" t="str">
            <v>110</v>
          </cell>
          <cell r="D2161">
            <v>1</v>
          </cell>
          <cell r="E2161">
            <v>1</v>
          </cell>
          <cell r="F2161">
            <v>5</v>
          </cell>
          <cell r="G2161">
            <v>5300</v>
          </cell>
          <cell r="H2161">
            <v>1</v>
          </cell>
          <cell r="I2161" t="str">
            <v>P</v>
          </cell>
          <cell r="J2161">
            <v>3</v>
          </cell>
          <cell r="K2161">
            <v>1306</v>
          </cell>
          <cell r="L2161">
            <v>1</v>
          </cell>
          <cell r="M2161">
            <v>1</v>
          </cell>
          <cell r="N2161">
            <v>23090</v>
          </cell>
        </row>
        <row r="2162">
          <cell r="A2162">
            <v>2003</v>
          </cell>
          <cell r="B2162">
            <v>5</v>
          </cell>
          <cell r="C2162" t="str">
            <v>110</v>
          </cell>
          <cell r="D2162">
            <v>1</v>
          </cell>
          <cell r="E2162">
            <v>1</v>
          </cell>
          <cell r="F2162">
            <v>5</v>
          </cell>
          <cell r="G2162">
            <v>5300</v>
          </cell>
          <cell r="H2162">
            <v>1</v>
          </cell>
          <cell r="I2162" t="str">
            <v>P</v>
          </cell>
          <cell r="J2162">
            <v>3</v>
          </cell>
          <cell r="K2162">
            <v>1401</v>
          </cell>
          <cell r="L2162">
            <v>1</v>
          </cell>
          <cell r="M2162">
            <v>1</v>
          </cell>
          <cell r="N2162">
            <v>26496</v>
          </cell>
        </row>
        <row r="2163">
          <cell r="A2163">
            <v>2003</v>
          </cell>
          <cell r="B2163">
            <v>5</v>
          </cell>
          <cell r="C2163" t="str">
            <v>110</v>
          </cell>
          <cell r="D2163">
            <v>1</v>
          </cell>
          <cell r="E2163">
            <v>1</v>
          </cell>
          <cell r="F2163">
            <v>5</v>
          </cell>
          <cell r="G2163">
            <v>5300</v>
          </cell>
          <cell r="H2163">
            <v>1</v>
          </cell>
          <cell r="I2163" t="str">
            <v>P</v>
          </cell>
          <cell r="J2163">
            <v>3</v>
          </cell>
          <cell r="K2163">
            <v>1403</v>
          </cell>
          <cell r="L2163">
            <v>1</v>
          </cell>
          <cell r="M2163">
            <v>1</v>
          </cell>
          <cell r="N2163">
            <v>10390</v>
          </cell>
        </row>
        <row r="2164">
          <cell r="A2164">
            <v>2003</v>
          </cell>
          <cell r="B2164">
            <v>5</v>
          </cell>
          <cell r="C2164" t="str">
            <v>110</v>
          </cell>
          <cell r="D2164">
            <v>1</v>
          </cell>
          <cell r="E2164">
            <v>1</v>
          </cell>
          <cell r="F2164">
            <v>5</v>
          </cell>
          <cell r="G2164">
            <v>5300</v>
          </cell>
          <cell r="H2164">
            <v>1</v>
          </cell>
          <cell r="I2164" t="str">
            <v>P</v>
          </cell>
          <cell r="J2164">
            <v>3</v>
          </cell>
          <cell r="K2164">
            <v>1404</v>
          </cell>
          <cell r="L2164">
            <v>1</v>
          </cell>
          <cell r="M2164">
            <v>1</v>
          </cell>
          <cell r="N2164">
            <v>39287</v>
          </cell>
        </row>
        <row r="2165">
          <cell r="A2165">
            <v>2003</v>
          </cell>
          <cell r="B2165">
            <v>5</v>
          </cell>
          <cell r="C2165" t="str">
            <v>110</v>
          </cell>
          <cell r="D2165">
            <v>1</v>
          </cell>
          <cell r="E2165">
            <v>1</v>
          </cell>
          <cell r="F2165">
            <v>5</v>
          </cell>
          <cell r="G2165">
            <v>5300</v>
          </cell>
          <cell r="H2165">
            <v>1</v>
          </cell>
          <cell r="I2165" t="str">
            <v>P</v>
          </cell>
          <cell r="J2165">
            <v>3</v>
          </cell>
          <cell r="K2165">
            <v>1406</v>
          </cell>
          <cell r="L2165">
            <v>1</v>
          </cell>
          <cell r="M2165">
            <v>1</v>
          </cell>
          <cell r="N2165">
            <v>3137</v>
          </cell>
        </row>
        <row r="2166">
          <cell r="A2166">
            <v>2003</v>
          </cell>
          <cell r="B2166">
            <v>5</v>
          </cell>
          <cell r="C2166" t="str">
            <v>110</v>
          </cell>
          <cell r="D2166">
            <v>1</v>
          </cell>
          <cell r="E2166">
            <v>1</v>
          </cell>
          <cell r="F2166">
            <v>5</v>
          </cell>
          <cell r="G2166">
            <v>5300</v>
          </cell>
          <cell r="H2166">
            <v>1</v>
          </cell>
          <cell r="I2166" t="str">
            <v>P</v>
          </cell>
          <cell r="J2166">
            <v>3</v>
          </cell>
          <cell r="K2166">
            <v>1407</v>
          </cell>
          <cell r="L2166">
            <v>1</v>
          </cell>
          <cell r="M2166">
            <v>1</v>
          </cell>
          <cell r="N2166">
            <v>231101</v>
          </cell>
        </row>
        <row r="2167">
          <cell r="A2167">
            <v>2003</v>
          </cell>
          <cell r="B2167">
            <v>5</v>
          </cell>
          <cell r="C2167" t="str">
            <v>110</v>
          </cell>
          <cell r="D2167">
            <v>1</v>
          </cell>
          <cell r="E2167">
            <v>1</v>
          </cell>
          <cell r="F2167">
            <v>5</v>
          </cell>
          <cell r="G2167">
            <v>5300</v>
          </cell>
          <cell r="H2167">
            <v>1</v>
          </cell>
          <cell r="I2167" t="str">
            <v>P</v>
          </cell>
          <cell r="J2167">
            <v>3</v>
          </cell>
          <cell r="K2167">
            <v>1408</v>
          </cell>
          <cell r="L2167">
            <v>1</v>
          </cell>
          <cell r="M2167">
            <v>1</v>
          </cell>
          <cell r="N2167">
            <v>161</v>
          </cell>
        </row>
        <row r="2168">
          <cell r="A2168">
            <v>2003</v>
          </cell>
          <cell r="B2168">
            <v>5</v>
          </cell>
          <cell r="C2168" t="str">
            <v>110</v>
          </cell>
          <cell r="D2168">
            <v>1</v>
          </cell>
          <cell r="E2168">
            <v>1</v>
          </cell>
          <cell r="F2168">
            <v>5</v>
          </cell>
          <cell r="G2168">
            <v>5300</v>
          </cell>
          <cell r="H2168">
            <v>1</v>
          </cell>
          <cell r="I2168" t="str">
            <v>P</v>
          </cell>
          <cell r="J2168">
            <v>3</v>
          </cell>
          <cell r="K2168">
            <v>1507</v>
          </cell>
          <cell r="L2168">
            <v>1</v>
          </cell>
          <cell r="M2168">
            <v>1</v>
          </cell>
          <cell r="N2168">
            <v>924</v>
          </cell>
        </row>
        <row r="2169">
          <cell r="A2169">
            <v>2003</v>
          </cell>
          <cell r="B2169">
            <v>5</v>
          </cell>
          <cell r="C2169" t="str">
            <v>110</v>
          </cell>
          <cell r="D2169">
            <v>1</v>
          </cell>
          <cell r="E2169">
            <v>1</v>
          </cell>
          <cell r="F2169">
            <v>5</v>
          </cell>
          <cell r="G2169">
            <v>5300</v>
          </cell>
          <cell r="H2169">
            <v>1</v>
          </cell>
          <cell r="I2169" t="str">
            <v>P</v>
          </cell>
          <cell r="J2169">
            <v>3</v>
          </cell>
          <cell r="K2169">
            <v>1508</v>
          </cell>
          <cell r="L2169">
            <v>1</v>
          </cell>
          <cell r="M2169">
            <v>1</v>
          </cell>
          <cell r="N2169">
            <v>4156</v>
          </cell>
        </row>
        <row r="2170">
          <cell r="A2170">
            <v>2003</v>
          </cell>
          <cell r="B2170">
            <v>5</v>
          </cell>
          <cell r="C2170" t="str">
            <v>110</v>
          </cell>
          <cell r="D2170">
            <v>1</v>
          </cell>
          <cell r="E2170">
            <v>1</v>
          </cell>
          <cell r="F2170">
            <v>5</v>
          </cell>
          <cell r="G2170">
            <v>5300</v>
          </cell>
          <cell r="H2170">
            <v>1</v>
          </cell>
          <cell r="I2170" t="str">
            <v>P</v>
          </cell>
          <cell r="J2170">
            <v>3</v>
          </cell>
          <cell r="K2170">
            <v>1509</v>
          </cell>
          <cell r="L2170">
            <v>1</v>
          </cell>
          <cell r="M2170">
            <v>1</v>
          </cell>
          <cell r="N2170">
            <v>2103194</v>
          </cell>
        </row>
        <row r="2171">
          <cell r="A2171">
            <v>2003</v>
          </cell>
          <cell r="B2171">
            <v>5</v>
          </cell>
          <cell r="C2171" t="str">
            <v>110</v>
          </cell>
          <cell r="D2171">
            <v>1</v>
          </cell>
          <cell r="E2171">
            <v>1</v>
          </cell>
          <cell r="F2171">
            <v>5</v>
          </cell>
          <cell r="G2171">
            <v>5300</v>
          </cell>
          <cell r="H2171">
            <v>1</v>
          </cell>
          <cell r="I2171" t="str">
            <v>P</v>
          </cell>
          <cell r="J2171">
            <v>3</v>
          </cell>
          <cell r="K2171">
            <v>1601</v>
          </cell>
          <cell r="L2171">
            <v>1</v>
          </cell>
          <cell r="M2171">
            <v>1</v>
          </cell>
          <cell r="N2171">
            <v>46816</v>
          </cell>
        </row>
        <row r="2172">
          <cell r="A2172">
            <v>2003</v>
          </cell>
          <cell r="B2172">
            <v>5</v>
          </cell>
          <cell r="C2172" t="str">
            <v>110</v>
          </cell>
          <cell r="D2172">
            <v>1</v>
          </cell>
          <cell r="E2172">
            <v>1</v>
          </cell>
          <cell r="F2172">
            <v>5</v>
          </cell>
          <cell r="G2172">
            <v>5300</v>
          </cell>
          <cell r="H2172">
            <v>1</v>
          </cell>
          <cell r="I2172" t="str">
            <v>P</v>
          </cell>
          <cell r="J2172">
            <v>3</v>
          </cell>
          <cell r="K2172">
            <v>3800</v>
          </cell>
          <cell r="L2172">
            <v>1</v>
          </cell>
          <cell r="M2172">
            <v>1</v>
          </cell>
          <cell r="N2172">
            <v>1003853</v>
          </cell>
        </row>
        <row r="2173">
          <cell r="A2173">
            <v>2003</v>
          </cell>
          <cell r="B2173">
            <v>5</v>
          </cell>
          <cell r="C2173" t="str">
            <v>110</v>
          </cell>
          <cell r="D2173">
            <v>1</v>
          </cell>
          <cell r="E2173">
            <v>1</v>
          </cell>
          <cell r="F2173">
            <v>5</v>
          </cell>
          <cell r="G2173">
            <v>5300</v>
          </cell>
          <cell r="H2173">
            <v>1</v>
          </cell>
          <cell r="I2173" t="str">
            <v>P</v>
          </cell>
          <cell r="J2173">
            <v>4</v>
          </cell>
          <cell r="K2173">
            <v>1103</v>
          </cell>
          <cell r="L2173">
            <v>1</v>
          </cell>
          <cell r="M2173">
            <v>1</v>
          </cell>
          <cell r="N2173">
            <v>465091</v>
          </cell>
        </row>
        <row r="2174">
          <cell r="A2174">
            <v>2003</v>
          </cell>
          <cell r="B2174">
            <v>5</v>
          </cell>
          <cell r="C2174" t="str">
            <v>110</v>
          </cell>
          <cell r="D2174">
            <v>1</v>
          </cell>
          <cell r="E2174">
            <v>1</v>
          </cell>
          <cell r="F2174">
            <v>5</v>
          </cell>
          <cell r="G2174">
            <v>5300</v>
          </cell>
          <cell r="H2174">
            <v>1</v>
          </cell>
          <cell r="I2174" t="str">
            <v>P</v>
          </cell>
          <cell r="J2174">
            <v>4</v>
          </cell>
          <cell r="K2174">
            <v>1301</v>
          </cell>
          <cell r="L2174">
            <v>1</v>
          </cell>
          <cell r="M2174">
            <v>1</v>
          </cell>
          <cell r="N2174">
            <v>1968</v>
          </cell>
        </row>
        <row r="2175">
          <cell r="A2175">
            <v>2003</v>
          </cell>
          <cell r="B2175">
            <v>5</v>
          </cell>
          <cell r="C2175" t="str">
            <v>110</v>
          </cell>
          <cell r="D2175">
            <v>1</v>
          </cell>
          <cell r="E2175">
            <v>1</v>
          </cell>
          <cell r="F2175">
            <v>5</v>
          </cell>
          <cell r="G2175">
            <v>5300</v>
          </cell>
          <cell r="H2175">
            <v>1</v>
          </cell>
          <cell r="I2175" t="str">
            <v>P</v>
          </cell>
          <cell r="J2175">
            <v>4</v>
          </cell>
          <cell r="K2175">
            <v>1305</v>
          </cell>
          <cell r="L2175">
            <v>1</v>
          </cell>
          <cell r="M2175">
            <v>1</v>
          </cell>
          <cell r="N2175">
            <v>12919</v>
          </cell>
        </row>
        <row r="2176">
          <cell r="A2176">
            <v>2003</v>
          </cell>
          <cell r="B2176">
            <v>5</v>
          </cell>
          <cell r="C2176" t="str">
            <v>110</v>
          </cell>
          <cell r="D2176">
            <v>1</v>
          </cell>
          <cell r="E2176">
            <v>1</v>
          </cell>
          <cell r="F2176">
            <v>5</v>
          </cell>
          <cell r="G2176">
            <v>5300</v>
          </cell>
          <cell r="H2176">
            <v>1</v>
          </cell>
          <cell r="I2176" t="str">
            <v>P</v>
          </cell>
          <cell r="J2176">
            <v>4</v>
          </cell>
          <cell r="K2176">
            <v>1306</v>
          </cell>
          <cell r="L2176">
            <v>1</v>
          </cell>
          <cell r="M2176">
            <v>1</v>
          </cell>
          <cell r="N2176">
            <v>51676</v>
          </cell>
        </row>
        <row r="2177">
          <cell r="A2177">
            <v>2003</v>
          </cell>
          <cell r="B2177">
            <v>5</v>
          </cell>
          <cell r="C2177" t="str">
            <v>110</v>
          </cell>
          <cell r="D2177">
            <v>1</v>
          </cell>
          <cell r="E2177">
            <v>1</v>
          </cell>
          <cell r="F2177">
            <v>5</v>
          </cell>
          <cell r="G2177">
            <v>5300</v>
          </cell>
          <cell r="H2177">
            <v>1</v>
          </cell>
          <cell r="I2177" t="str">
            <v>P</v>
          </cell>
          <cell r="J2177">
            <v>4</v>
          </cell>
          <cell r="K2177">
            <v>1401</v>
          </cell>
          <cell r="L2177">
            <v>1</v>
          </cell>
          <cell r="M2177">
            <v>1</v>
          </cell>
          <cell r="N2177">
            <v>59299</v>
          </cell>
        </row>
        <row r="2178">
          <cell r="A2178">
            <v>2003</v>
          </cell>
          <cell r="B2178">
            <v>5</v>
          </cell>
          <cell r="C2178" t="str">
            <v>110</v>
          </cell>
          <cell r="D2178">
            <v>1</v>
          </cell>
          <cell r="E2178">
            <v>1</v>
          </cell>
          <cell r="F2178">
            <v>5</v>
          </cell>
          <cell r="G2178">
            <v>5300</v>
          </cell>
          <cell r="H2178">
            <v>1</v>
          </cell>
          <cell r="I2178" t="str">
            <v>P</v>
          </cell>
          <cell r="J2178">
            <v>4</v>
          </cell>
          <cell r="K2178">
            <v>1403</v>
          </cell>
          <cell r="L2178">
            <v>1</v>
          </cell>
          <cell r="M2178">
            <v>1</v>
          </cell>
          <cell r="N2178">
            <v>23254</v>
          </cell>
        </row>
        <row r="2179">
          <cell r="A2179">
            <v>2003</v>
          </cell>
          <cell r="B2179">
            <v>5</v>
          </cell>
          <cell r="C2179" t="str">
            <v>110</v>
          </cell>
          <cell r="D2179">
            <v>1</v>
          </cell>
          <cell r="E2179">
            <v>1</v>
          </cell>
          <cell r="F2179">
            <v>5</v>
          </cell>
          <cell r="G2179">
            <v>5300</v>
          </cell>
          <cell r="H2179">
            <v>1</v>
          </cell>
          <cell r="I2179" t="str">
            <v>P</v>
          </cell>
          <cell r="J2179">
            <v>4</v>
          </cell>
          <cell r="K2179">
            <v>1404</v>
          </cell>
          <cell r="L2179">
            <v>1</v>
          </cell>
          <cell r="M2179">
            <v>1</v>
          </cell>
          <cell r="N2179">
            <v>52640</v>
          </cell>
        </row>
        <row r="2180">
          <cell r="A2180">
            <v>2003</v>
          </cell>
          <cell r="B2180">
            <v>5</v>
          </cell>
          <cell r="C2180" t="str">
            <v>110</v>
          </cell>
          <cell r="D2180">
            <v>1</v>
          </cell>
          <cell r="E2180">
            <v>1</v>
          </cell>
          <cell r="F2180">
            <v>5</v>
          </cell>
          <cell r="G2180">
            <v>5300</v>
          </cell>
          <cell r="H2180">
            <v>1</v>
          </cell>
          <cell r="I2180" t="str">
            <v>P</v>
          </cell>
          <cell r="J2180">
            <v>4</v>
          </cell>
          <cell r="K2180">
            <v>1406</v>
          </cell>
          <cell r="L2180">
            <v>1</v>
          </cell>
          <cell r="M2180">
            <v>1</v>
          </cell>
          <cell r="N2180">
            <v>11868</v>
          </cell>
        </row>
        <row r="2181">
          <cell r="A2181">
            <v>2003</v>
          </cell>
          <cell r="B2181">
            <v>5</v>
          </cell>
          <cell r="C2181" t="str">
            <v>110</v>
          </cell>
          <cell r="D2181">
            <v>1</v>
          </cell>
          <cell r="E2181">
            <v>1</v>
          </cell>
          <cell r="F2181">
            <v>5</v>
          </cell>
          <cell r="G2181">
            <v>5300</v>
          </cell>
          <cell r="H2181">
            <v>1</v>
          </cell>
          <cell r="I2181" t="str">
            <v>P</v>
          </cell>
          <cell r="J2181">
            <v>4</v>
          </cell>
          <cell r="K2181">
            <v>1407</v>
          </cell>
          <cell r="L2181">
            <v>1</v>
          </cell>
          <cell r="M2181">
            <v>1</v>
          </cell>
          <cell r="N2181">
            <v>309648</v>
          </cell>
        </row>
        <row r="2182">
          <cell r="A2182">
            <v>2003</v>
          </cell>
          <cell r="B2182">
            <v>5</v>
          </cell>
          <cell r="C2182" t="str">
            <v>110</v>
          </cell>
          <cell r="D2182">
            <v>1</v>
          </cell>
          <cell r="E2182">
            <v>1</v>
          </cell>
          <cell r="F2182">
            <v>5</v>
          </cell>
          <cell r="G2182">
            <v>5300</v>
          </cell>
          <cell r="H2182">
            <v>1</v>
          </cell>
          <cell r="I2182" t="str">
            <v>P</v>
          </cell>
          <cell r="J2182">
            <v>4</v>
          </cell>
          <cell r="K2182">
            <v>1408</v>
          </cell>
          <cell r="L2182">
            <v>1</v>
          </cell>
          <cell r="M2182">
            <v>1</v>
          </cell>
          <cell r="N2182">
            <v>647</v>
          </cell>
        </row>
        <row r="2183">
          <cell r="A2183">
            <v>2003</v>
          </cell>
          <cell r="B2183">
            <v>5</v>
          </cell>
          <cell r="C2183" t="str">
            <v>110</v>
          </cell>
          <cell r="D2183">
            <v>1</v>
          </cell>
          <cell r="E2183">
            <v>1</v>
          </cell>
          <cell r="F2183">
            <v>5</v>
          </cell>
          <cell r="G2183">
            <v>5300</v>
          </cell>
          <cell r="H2183">
            <v>1</v>
          </cell>
          <cell r="I2183" t="str">
            <v>P</v>
          </cell>
          <cell r="J2183">
            <v>4</v>
          </cell>
          <cell r="K2183">
            <v>1507</v>
          </cell>
          <cell r="L2183">
            <v>1</v>
          </cell>
          <cell r="M2183">
            <v>1</v>
          </cell>
          <cell r="N2183">
            <v>3696</v>
          </cell>
        </row>
        <row r="2184">
          <cell r="A2184">
            <v>2003</v>
          </cell>
          <cell r="B2184">
            <v>5</v>
          </cell>
          <cell r="C2184" t="str">
            <v>110</v>
          </cell>
          <cell r="D2184">
            <v>1</v>
          </cell>
          <cell r="E2184">
            <v>1</v>
          </cell>
          <cell r="F2184">
            <v>5</v>
          </cell>
          <cell r="G2184">
            <v>5300</v>
          </cell>
          <cell r="H2184">
            <v>1</v>
          </cell>
          <cell r="I2184" t="str">
            <v>P</v>
          </cell>
          <cell r="J2184">
            <v>4</v>
          </cell>
          <cell r="K2184">
            <v>1508</v>
          </cell>
          <cell r="L2184">
            <v>1</v>
          </cell>
          <cell r="M2184">
            <v>1</v>
          </cell>
          <cell r="N2184">
            <v>9301</v>
          </cell>
        </row>
        <row r="2185">
          <cell r="A2185">
            <v>2003</v>
          </cell>
          <cell r="B2185">
            <v>5</v>
          </cell>
          <cell r="C2185" t="str">
            <v>110</v>
          </cell>
          <cell r="D2185">
            <v>1</v>
          </cell>
          <cell r="E2185">
            <v>1</v>
          </cell>
          <cell r="F2185">
            <v>5</v>
          </cell>
          <cell r="G2185">
            <v>5300</v>
          </cell>
          <cell r="H2185">
            <v>1</v>
          </cell>
          <cell r="I2185" t="str">
            <v>P</v>
          </cell>
          <cell r="J2185">
            <v>4</v>
          </cell>
          <cell r="K2185">
            <v>1509</v>
          </cell>
          <cell r="L2185">
            <v>1</v>
          </cell>
          <cell r="M2185">
            <v>1</v>
          </cell>
          <cell r="N2185">
            <v>2631388</v>
          </cell>
        </row>
        <row r="2186">
          <cell r="A2186">
            <v>2003</v>
          </cell>
          <cell r="B2186">
            <v>5</v>
          </cell>
          <cell r="C2186" t="str">
            <v>110</v>
          </cell>
          <cell r="D2186">
            <v>1</v>
          </cell>
          <cell r="E2186">
            <v>1</v>
          </cell>
          <cell r="F2186">
            <v>5</v>
          </cell>
          <cell r="G2186">
            <v>5300</v>
          </cell>
          <cell r="H2186">
            <v>1</v>
          </cell>
          <cell r="I2186" t="str">
            <v>P</v>
          </cell>
          <cell r="J2186">
            <v>4</v>
          </cell>
          <cell r="K2186">
            <v>1601</v>
          </cell>
          <cell r="L2186">
            <v>1</v>
          </cell>
          <cell r="M2186">
            <v>1</v>
          </cell>
          <cell r="N2186">
            <v>63334</v>
          </cell>
        </row>
        <row r="2187">
          <cell r="A2187">
            <v>2003</v>
          </cell>
          <cell r="B2187">
            <v>5</v>
          </cell>
          <cell r="C2187" t="str">
            <v>110</v>
          </cell>
          <cell r="D2187">
            <v>1</v>
          </cell>
          <cell r="E2187">
            <v>1</v>
          </cell>
          <cell r="F2187">
            <v>5</v>
          </cell>
          <cell r="G2187">
            <v>5300</v>
          </cell>
          <cell r="H2187">
            <v>1</v>
          </cell>
          <cell r="I2187" t="str">
            <v>P</v>
          </cell>
          <cell r="J2187">
            <v>5</v>
          </cell>
          <cell r="K2187">
            <v>1103</v>
          </cell>
          <cell r="L2187">
            <v>1</v>
          </cell>
          <cell r="M2187">
            <v>1</v>
          </cell>
          <cell r="N2187">
            <v>96154</v>
          </cell>
        </row>
        <row r="2188">
          <cell r="A2188">
            <v>2003</v>
          </cell>
          <cell r="B2188">
            <v>5</v>
          </cell>
          <cell r="C2188" t="str">
            <v>110</v>
          </cell>
          <cell r="D2188">
            <v>1</v>
          </cell>
          <cell r="E2188">
            <v>1</v>
          </cell>
          <cell r="F2188">
            <v>5</v>
          </cell>
          <cell r="G2188">
            <v>5300</v>
          </cell>
          <cell r="H2188">
            <v>1</v>
          </cell>
          <cell r="I2188" t="str">
            <v>P</v>
          </cell>
          <cell r="J2188">
            <v>5</v>
          </cell>
          <cell r="K2188">
            <v>1305</v>
          </cell>
          <cell r="L2188">
            <v>1</v>
          </cell>
          <cell r="M2188">
            <v>1</v>
          </cell>
          <cell r="N2188">
            <v>2670</v>
          </cell>
        </row>
        <row r="2189">
          <cell r="A2189">
            <v>2003</v>
          </cell>
          <cell r="B2189">
            <v>5</v>
          </cell>
          <cell r="C2189" t="str">
            <v>110</v>
          </cell>
          <cell r="D2189">
            <v>1</v>
          </cell>
          <cell r="E2189">
            <v>1</v>
          </cell>
          <cell r="F2189">
            <v>5</v>
          </cell>
          <cell r="G2189">
            <v>5300</v>
          </cell>
          <cell r="H2189">
            <v>1</v>
          </cell>
          <cell r="I2189" t="str">
            <v>P</v>
          </cell>
          <cell r="J2189">
            <v>5</v>
          </cell>
          <cell r="K2189">
            <v>1306</v>
          </cell>
          <cell r="L2189">
            <v>1</v>
          </cell>
          <cell r="M2189">
            <v>1</v>
          </cell>
          <cell r="N2189">
            <v>10683</v>
          </cell>
        </row>
        <row r="2190">
          <cell r="A2190">
            <v>2003</v>
          </cell>
          <cell r="B2190">
            <v>5</v>
          </cell>
          <cell r="C2190" t="str">
            <v>110</v>
          </cell>
          <cell r="D2190">
            <v>1</v>
          </cell>
          <cell r="E2190">
            <v>1</v>
          </cell>
          <cell r="F2190">
            <v>5</v>
          </cell>
          <cell r="G2190">
            <v>5300</v>
          </cell>
          <cell r="H2190">
            <v>1</v>
          </cell>
          <cell r="I2190" t="str">
            <v>P</v>
          </cell>
          <cell r="J2190">
            <v>5</v>
          </cell>
          <cell r="K2190">
            <v>1401</v>
          </cell>
          <cell r="L2190">
            <v>1</v>
          </cell>
          <cell r="M2190">
            <v>1</v>
          </cell>
          <cell r="N2190">
            <v>12259</v>
          </cell>
        </row>
        <row r="2191">
          <cell r="A2191">
            <v>2003</v>
          </cell>
          <cell r="B2191">
            <v>5</v>
          </cell>
          <cell r="C2191" t="str">
            <v>110</v>
          </cell>
          <cell r="D2191">
            <v>1</v>
          </cell>
          <cell r="E2191">
            <v>1</v>
          </cell>
          <cell r="F2191">
            <v>5</v>
          </cell>
          <cell r="G2191">
            <v>5300</v>
          </cell>
          <cell r="H2191">
            <v>1</v>
          </cell>
          <cell r="I2191" t="str">
            <v>P</v>
          </cell>
          <cell r="J2191">
            <v>5</v>
          </cell>
          <cell r="K2191">
            <v>1403</v>
          </cell>
          <cell r="L2191">
            <v>1</v>
          </cell>
          <cell r="M2191">
            <v>1</v>
          </cell>
          <cell r="N2191">
            <v>4807</v>
          </cell>
        </row>
        <row r="2192">
          <cell r="A2192">
            <v>2003</v>
          </cell>
          <cell r="B2192">
            <v>5</v>
          </cell>
          <cell r="C2192" t="str">
            <v>110</v>
          </cell>
          <cell r="D2192">
            <v>1</v>
          </cell>
          <cell r="E2192">
            <v>1</v>
          </cell>
          <cell r="F2192">
            <v>5</v>
          </cell>
          <cell r="G2192">
            <v>5300</v>
          </cell>
          <cell r="H2192">
            <v>1</v>
          </cell>
          <cell r="I2192" t="str">
            <v>P</v>
          </cell>
          <cell r="J2192">
            <v>5</v>
          </cell>
          <cell r="K2192">
            <v>1404</v>
          </cell>
          <cell r="L2192">
            <v>1</v>
          </cell>
          <cell r="M2192">
            <v>1</v>
          </cell>
          <cell r="N2192">
            <v>9613</v>
          </cell>
        </row>
        <row r="2193">
          <cell r="A2193">
            <v>2003</v>
          </cell>
          <cell r="B2193">
            <v>5</v>
          </cell>
          <cell r="C2193" t="str">
            <v>110</v>
          </cell>
          <cell r="D2193">
            <v>1</v>
          </cell>
          <cell r="E2193">
            <v>1</v>
          </cell>
          <cell r="F2193">
            <v>5</v>
          </cell>
          <cell r="G2193">
            <v>5300</v>
          </cell>
          <cell r="H2193">
            <v>1</v>
          </cell>
          <cell r="I2193" t="str">
            <v>P</v>
          </cell>
          <cell r="J2193">
            <v>5</v>
          </cell>
          <cell r="K2193">
            <v>1406</v>
          </cell>
          <cell r="L2193">
            <v>1</v>
          </cell>
          <cell r="M2193">
            <v>1</v>
          </cell>
          <cell r="N2193">
            <v>2967</v>
          </cell>
        </row>
        <row r="2194">
          <cell r="A2194">
            <v>2003</v>
          </cell>
          <cell r="B2194">
            <v>5</v>
          </cell>
          <cell r="C2194" t="str">
            <v>110</v>
          </cell>
          <cell r="D2194">
            <v>1</v>
          </cell>
          <cell r="E2194">
            <v>1</v>
          </cell>
          <cell r="F2194">
            <v>5</v>
          </cell>
          <cell r="G2194">
            <v>5300</v>
          </cell>
          <cell r="H2194">
            <v>1</v>
          </cell>
          <cell r="I2194" t="str">
            <v>P</v>
          </cell>
          <cell r="J2194">
            <v>5</v>
          </cell>
          <cell r="K2194">
            <v>1407</v>
          </cell>
          <cell r="L2194">
            <v>1</v>
          </cell>
          <cell r="M2194">
            <v>1</v>
          </cell>
          <cell r="N2194">
            <v>56550</v>
          </cell>
        </row>
        <row r="2195">
          <cell r="A2195">
            <v>2003</v>
          </cell>
          <cell r="B2195">
            <v>5</v>
          </cell>
          <cell r="C2195" t="str">
            <v>110</v>
          </cell>
          <cell r="D2195">
            <v>1</v>
          </cell>
          <cell r="E2195">
            <v>1</v>
          </cell>
          <cell r="F2195">
            <v>5</v>
          </cell>
          <cell r="G2195">
            <v>5300</v>
          </cell>
          <cell r="H2195">
            <v>1</v>
          </cell>
          <cell r="I2195" t="str">
            <v>P</v>
          </cell>
          <cell r="J2195">
            <v>5</v>
          </cell>
          <cell r="K2195">
            <v>1408</v>
          </cell>
          <cell r="L2195">
            <v>1</v>
          </cell>
          <cell r="M2195">
            <v>1</v>
          </cell>
          <cell r="N2195">
            <v>161</v>
          </cell>
        </row>
        <row r="2196">
          <cell r="A2196">
            <v>2003</v>
          </cell>
          <cell r="B2196">
            <v>5</v>
          </cell>
          <cell r="C2196" t="str">
            <v>110</v>
          </cell>
          <cell r="D2196">
            <v>1</v>
          </cell>
          <cell r="E2196">
            <v>1</v>
          </cell>
          <cell r="F2196">
            <v>5</v>
          </cell>
          <cell r="G2196">
            <v>5300</v>
          </cell>
          <cell r="H2196">
            <v>1</v>
          </cell>
          <cell r="I2196" t="str">
            <v>P</v>
          </cell>
          <cell r="J2196">
            <v>5</v>
          </cell>
          <cell r="K2196">
            <v>1507</v>
          </cell>
          <cell r="L2196">
            <v>1</v>
          </cell>
          <cell r="M2196">
            <v>1</v>
          </cell>
          <cell r="N2196">
            <v>924</v>
          </cell>
        </row>
        <row r="2197">
          <cell r="A2197">
            <v>2003</v>
          </cell>
          <cell r="B2197">
            <v>5</v>
          </cell>
          <cell r="C2197" t="str">
            <v>110</v>
          </cell>
          <cell r="D2197">
            <v>1</v>
          </cell>
          <cell r="E2197">
            <v>1</v>
          </cell>
          <cell r="F2197">
            <v>5</v>
          </cell>
          <cell r="G2197">
            <v>5300</v>
          </cell>
          <cell r="H2197">
            <v>1</v>
          </cell>
          <cell r="I2197" t="str">
            <v>P</v>
          </cell>
          <cell r="J2197">
            <v>5</v>
          </cell>
          <cell r="K2197">
            <v>1508</v>
          </cell>
          <cell r="L2197">
            <v>1</v>
          </cell>
          <cell r="M2197">
            <v>1</v>
          </cell>
          <cell r="N2197">
            <v>1923</v>
          </cell>
        </row>
        <row r="2198">
          <cell r="A2198">
            <v>2003</v>
          </cell>
          <cell r="B2198">
            <v>5</v>
          </cell>
          <cell r="C2198" t="str">
            <v>110</v>
          </cell>
          <cell r="D2198">
            <v>1</v>
          </cell>
          <cell r="E2198">
            <v>1</v>
          </cell>
          <cell r="F2198">
            <v>5</v>
          </cell>
          <cell r="G2198">
            <v>5300</v>
          </cell>
          <cell r="H2198">
            <v>1</v>
          </cell>
          <cell r="I2198" t="str">
            <v>P</v>
          </cell>
          <cell r="J2198">
            <v>5</v>
          </cell>
          <cell r="K2198">
            <v>1509</v>
          </cell>
          <cell r="L2198">
            <v>1</v>
          </cell>
          <cell r="M2198">
            <v>1</v>
          </cell>
          <cell r="N2198">
            <v>469350</v>
          </cell>
        </row>
        <row r="2199">
          <cell r="A2199">
            <v>2003</v>
          </cell>
          <cell r="B2199">
            <v>5</v>
          </cell>
          <cell r="C2199" t="str">
            <v>110</v>
          </cell>
          <cell r="D2199">
            <v>1</v>
          </cell>
          <cell r="E2199">
            <v>1</v>
          </cell>
          <cell r="F2199">
            <v>5</v>
          </cell>
          <cell r="G2199">
            <v>5300</v>
          </cell>
          <cell r="H2199">
            <v>1</v>
          </cell>
          <cell r="I2199" t="str">
            <v>P</v>
          </cell>
          <cell r="J2199">
            <v>5</v>
          </cell>
          <cell r="K2199">
            <v>1601</v>
          </cell>
          <cell r="L2199">
            <v>1</v>
          </cell>
          <cell r="M2199">
            <v>1</v>
          </cell>
          <cell r="N2199">
            <v>11595</v>
          </cell>
        </row>
        <row r="2200">
          <cell r="A2200">
            <v>2003</v>
          </cell>
          <cell r="B2200">
            <v>5</v>
          </cell>
          <cell r="C2200" t="str">
            <v>110</v>
          </cell>
          <cell r="D2200">
            <v>1</v>
          </cell>
          <cell r="E2200">
            <v>1</v>
          </cell>
          <cell r="F2200">
            <v>5</v>
          </cell>
          <cell r="G2200">
            <v>5300</v>
          </cell>
          <cell r="H2200">
            <v>1</v>
          </cell>
          <cell r="I2200" t="str">
            <v>P</v>
          </cell>
          <cell r="J2200">
            <v>66</v>
          </cell>
          <cell r="K2200">
            <v>1103</v>
          </cell>
          <cell r="L2200">
            <v>1</v>
          </cell>
          <cell r="M2200">
            <v>1</v>
          </cell>
          <cell r="N2200">
            <v>1570502</v>
          </cell>
        </row>
        <row r="2201">
          <cell r="A2201">
            <v>2003</v>
          </cell>
          <cell r="B2201">
            <v>5</v>
          </cell>
          <cell r="C2201" t="str">
            <v>110</v>
          </cell>
          <cell r="D2201">
            <v>1</v>
          </cell>
          <cell r="E2201">
            <v>1</v>
          </cell>
          <cell r="F2201">
            <v>5</v>
          </cell>
          <cell r="G2201">
            <v>5300</v>
          </cell>
          <cell r="H2201">
            <v>1</v>
          </cell>
          <cell r="I2201" t="str">
            <v>P</v>
          </cell>
          <cell r="J2201">
            <v>66</v>
          </cell>
          <cell r="K2201">
            <v>1301</v>
          </cell>
          <cell r="L2201">
            <v>1</v>
          </cell>
          <cell r="M2201">
            <v>1</v>
          </cell>
          <cell r="N2201">
            <v>16008</v>
          </cell>
        </row>
        <row r="2202">
          <cell r="A2202">
            <v>2003</v>
          </cell>
          <cell r="B2202">
            <v>5</v>
          </cell>
          <cell r="C2202" t="str">
            <v>110</v>
          </cell>
          <cell r="D2202">
            <v>1</v>
          </cell>
          <cell r="E2202">
            <v>1</v>
          </cell>
          <cell r="F2202">
            <v>5</v>
          </cell>
          <cell r="G2202">
            <v>5300</v>
          </cell>
          <cell r="H2202">
            <v>1</v>
          </cell>
          <cell r="I2202" t="str">
            <v>P</v>
          </cell>
          <cell r="J2202">
            <v>66</v>
          </cell>
          <cell r="K2202">
            <v>1305</v>
          </cell>
          <cell r="L2202">
            <v>1</v>
          </cell>
          <cell r="M2202">
            <v>1</v>
          </cell>
          <cell r="N2202">
            <v>43625</v>
          </cell>
        </row>
        <row r="2203">
          <cell r="A2203">
            <v>2003</v>
          </cell>
          <cell r="B2203">
            <v>5</v>
          </cell>
          <cell r="C2203" t="str">
            <v>110</v>
          </cell>
          <cell r="D2203">
            <v>1</v>
          </cell>
          <cell r="E2203">
            <v>1</v>
          </cell>
          <cell r="F2203">
            <v>5</v>
          </cell>
          <cell r="G2203">
            <v>5300</v>
          </cell>
          <cell r="H2203">
            <v>1</v>
          </cell>
          <cell r="I2203" t="str">
            <v>P</v>
          </cell>
          <cell r="J2203">
            <v>66</v>
          </cell>
          <cell r="K2203">
            <v>1306</v>
          </cell>
          <cell r="L2203">
            <v>1</v>
          </cell>
          <cell r="M2203">
            <v>1</v>
          </cell>
          <cell r="N2203">
            <v>174500</v>
          </cell>
        </row>
        <row r="2204">
          <cell r="A2204">
            <v>2003</v>
          </cell>
          <cell r="B2204">
            <v>5</v>
          </cell>
          <cell r="C2204" t="str">
            <v>110</v>
          </cell>
          <cell r="D2204">
            <v>1</v>
          </cell>
          <cell r="E2204">
            <v>1</v>
          </cell>
          <cell r="F2204">
            <v>5</v>
          </cell>
          <cell r="G2204">
            <v>5300</v>
          </cell>
          <cell r="H2204">
            <v>1</v>
          </cell>
          <cell r="I2204" t="str">
            <v>P</v>
          </cell>
          <cell r="J2204">
            <v>66</v>
          </cell>
          <cell r="K2204">
            <v>1401</v>
          </cell>
          <cell r="L2204">
            <v>1</v>
          </cell>
          <cell r="M2204">
            <v>1</v>
          </cell>
          <cell r="N2204">
            <v>200239</v>
          </cell>
        </row>
        <row r="2205">
          <cell r="A2205">
            <v>2003</v>
          </cell>
          <cell r="B2205">
            <v>5</v>
          </cell>
          <cell r="C2205" t="str">
            <v>110</v>
          </cell>
          <cell r="D2205">
            <v>1</v>
          </cell>
          <cell r="E2205">
            <v>1</v>
          </cell>
          <cell r="F2205">
            <v>5</v>
          </cell>
          <cell r="G2205">
            <v>5300</v>
          </cell>
          <cell r="H2205">
            <v>1</v>
          </cell>
          <cell r="I2205" t="str">
            <v>P</v>
          </cell>
          <cell r="J2205">
            <v>66</v>
          </cell>
          <cell r="K2205">
            <v>1403</v>
          </cell>
          <cell r="L2205">
            <v>1</v>
          </cell>
          <cell r="M2205">
            <v>1</v>
          </cell>
          <cell r="N2205">
            <v>78525</v>
          </cell>
        </row>
        <row r="2206">
          <cell r="A2206">
            <v>2003</v>
          </cell>
          <cell r="B2206">
            <v>5</v>
          </cell>
          <cell r="C2206" t="str">
            <v>110</v>
          </cell>
          <cell r="D2206">
            <v>1</v>
          </cell>
          <cell r="E2206">
            <v>1</v>
          </cell>
          <cell r="F2206">
            <v>5</v>
          </cell>
          <cell r="G2206">
            <v>5300</v>
          </cell>
          <cell r="H2206">
            <v>1</v>
          </cell>
          <cell r="I2206" t="str">
            <v>P</v>
          </cell>
          <cell r="J2206">
            <v>66</v>
          </cell>
          <cell r="K2206">
            <v>1404</v>
          </cell>
          <cell r="L2206">
            <v>1</v>
          </cell>
          <cell r="M2206">
            <v>1</v>
          </cell>
          <cell r="N2206">
            <v>55364</v>
          </cell>
        </row>
        <row r="2207">
          <cell r="A2207">
            <v>2003</v>
          </cell>
          <cell r="B2207">
            <v>5</v>
          </cell>
          <cell r="C2207" t="str">
            <v>110</v>
          </cell>
          <cell r="D2207">
            <v>1</v>
          </cell>
          <cell r="E2207">
            <v>1</v>
          </cell>
          <cell r="F2207">
            <v>5</v>
          </cell>
          <cell r="G2207">
            <v>5300</v>
          </cell>
          <cell r="H2207">
            <v>1</v>
          </cell>
          <cell r="I2207" t="str">
            <v>P</v>
          </cell>
          <cell r="J2207">
            <v>66</v>
          </cell>
          <cell r="K2207">
            <v>1406</v>
          </cell>
          <cell r="L2207">
            <v>1</v>
          </cell>
          <cell r="M2207">
            <v>1</v>
          </cell>
          <cell r="N2207">
            <v>19775</v>
          </cell>
        </row>
        <row r="2208">
          <cell r="A2208">
            <v>2003</v>
          </cell>
          <cell r="B2208">
            <v>5</v>
          </cell>
          <cell r="C2208" t="str">
            <v>110</v>
          </cell>
          <cell r="D2208">
            <v>1</v>
          </cell>
          <cell r="E2208">
            <v>1</v>
          </cell>
          <cell r="F2208">
            <v>5</v>
          </cell>
          <cell r="G2208">
            <v>5300</v>
          </cell>
          <cell r="H2208">
            <v>1</v>
          </cell>
          <cell r="I2208" t="str">
            <v>P</v>
          </cell>
          <cell r="J2208">
            <v>66</v>
          </cell>
          <cell r="K2208">
            <v>1407</v>
          </cell>
          <cell r="L2208">
            <v>1</v>
          </cell>
          <cell r="M2208">
            <v>1</v>
          </cell>
          <cell r="N2208">
            <v>193111</v>
          </cell>
        </row>
        <row r="2209">
          <cell r="A2209">
            <v>2003</v>
          </cell>
          <cell r="B2209">
            <v>5</v>
          </cell>
          <cell r="C2209" t="str">
            <v>110</v>
          </cell>
          <cell r="D2209">
            <v>1</v>
          </cell>
          <cell r="E2209">
            <v>1</v>
          </cell>
          <cell r="F2209">
            <v>5</v>
          </cell>
          <cell r="G2209">
            <v>5300</v>
          </cell>
          <cell r="H2209">
            <v>1</v>
          </cell>
          <cell r="I2209" t="str">
            <v>P</v>
          </cell>
          <cell r="J2209">
            <v>66</v>
          </cell>
          <cell r="K2209">
            <v>1408</v>
          </cell>
          <cell r="L2209">
            <v>1</v>
          </cell>
          <cell r="M2209">
            <v>1</v>
          </cell>
          <cell r="N2209">
            <v>5342</v>
          </cell>
        </row>
        <row r="2210">
          <cell r="A2210">
            <v>2003</v>
          </cell>
          <cell r="B2210">
            <v>5</v>
          </cell>
          <cell r="C2210" t="str">
            <v>110</v>
          </cell>
          <cell r="D2210">
            <v>1</v>
          </cell>
          <cell r="E2210">
            <v>1</v>
          </cell>
          <cell r="F2210">
            <v>5</v>
          </cell>
          <cell r="G2210">
            <v>5300</v>
          </cell>
          <cell r="H2210">
            <v>1</v>
          </cell>
          <cell r="I2210" t="str">
            <v>P</v>
          </cell>
          <cell r="J2210">
            <v>66</v>
          </cell>
          <cell r="K2210">
            <v>1507</v>
          </cell>
          <cell r="L2210">
            <v>1</v>
          </cell>
          <cell r="M2210">
            <v>1</v>
          </cell>
          <cell r="N2210">
            <v>54492</v>
          </cell>
        </row>
        <row r="2211">
          <cell r="A2211">
            <v>2003</v>
          </cell>
          <cell r="B2211">
            <v>5</v>
          </cell>
          <cell r="C2211" t="str">
            <v>110</v>
          </cell>
          <cell r="D2211">
            <v>1</v>
          </cell>
          <cell r="E2211">
            <v>1</v>
          </cell>
          <cell r="F2211">
            <v>5</v>
          </cell>
          <cell r="G2211">
            <v>5300</v>
          </cell>
          <cell r="H2211">
            <v>1</v>
          </cell>
          <cell r="I2211" t="str">
            <v>P</v>
          </cell>
          <cell r="J2211">
            <v>66</v>
          </cell>
          <cell r="K2211">
            <v>1508</v>
          </cell>
          <cell r="L2211">
            <v>1</v>
          </cell>
          <cell r="M2211">
            <v>1</v>
          </cell>
          <cell r="N2211">
            <v>31410</v>
          </cell>
        </row>
        <row r="2212">
          <cell r="A2212">
            <v>2003</v>
          </cell>
          <cell r="B2212">
            <v>5</v>
          </cell>
          <cell r="C2212" t="str">
            <v>110</v>
          </cell>
          <cell r="D2212">
            <v>1</v>
          </cell>
          <cell r="E2212">
            <v>1</v>
          </cell>
          <cell r="F2212">
            <v>5</v>
          </cell>
          <cell r="G2212">
            <v>5300</v>
          </cell>
          <cell r="H2212">
            <v>1</v>
          </cell>
          <cell r="I2212" t="str">
            <v>P</v>
          </cell>
          <cell r="J2212">
            <v>66</v>
          </cell>
          <cell r="K2212">
            <v>1509</v>
          </cell>
          <cell r="L2212">
            <v>1</v>
          </cell>
          <cell r="M2212">
            <v>1</v>
          </cell>
          <cell r="N2212">
            <v>1686214</v>
          </cell>
        </row>
        <row r="2213">
          <cell r="A2213">
            <v>2003</v>
          </cell>
          <cell r="B2213">
            <v>5</v>
          </cell>
          <cell r="C2213" t="str">
            <v>110</v>
          </cell>
          <cell r="D2213">
            <v>1</v>
          </cell>
          <cell r="E2213">
            <v>1</v>
          </cell>
          <cell r="F2213">
            <v>5</v>
          </cell>
          <cell r="G2213">
            <v>5300</v>
          </cell>
          <cell r="H2213">
            <v>1</v>
          </cell>
          <cell r="I2213" t="str">
            <v>P</v>
          </cell>
          <cell r="J2213">
            <v>66</v>
          </cell>
          <cell r="K2213">
            <v>1511</v>
          </cell>
          <cell r="L2213">
            <v>1</v>
          </cell>
          <cell r="M2213">
            <v>1</v>
          </cell>
          <cell r="N2213">
            <v>88800</v>
          </cell>
        </row>
        <row r="2214">
          <cell r="A2214">
            <v>2003</v>
          </cell>
          <cell r="B2214">
            <v>5</v>
          </cell>
          <cell r="C2214" t="str">
            <v>110</v>
          </cell>
          <cell r="D2214">
            <v>1</v>
          </cell>
          <cell r="E2214">
            <v>1</v>
          </cell>
          <cell r="F2214">
            <v>5</v>
          </cell>
          <cell r="G2214">
            <v>5300</v>
          </cell>
          <cell r="H2214">
            <v>1</v>
          </cell>
          <cell r="I2214" t="str">
            <v>P</v>
          </cell>
          <cell r="J2214">
            <v>66</v>
          </cell>
          <cell r="K2214">
            <v>1601</v>
          </cell>
          <cell r="L2214">
            <v>1</v>
          </cell>
          <cell r="M2214">
            <v>1</v>
          </cell>
          <cell r="N2214">
            <v>72682</v>
          </cell>
        </row>
        <row r="2215">
          <cell r="A2215">
            <v>2003</v>
          </cell>
          <cell r="B2215">
            <v>5</v>
          </cell>
          <cell r="C2215" t="str">
            <v>110</v>
          </cell>
          <cell r="D2215">
            <v>1</v>
          </cell>
          <cell r="E2215">
            <v>1</v>
          </cell>
          <cell r="F2215">
            <v>5</v>
          </cell>
          <cell r="G2215">
            <v>5300</v>
          </cell>
          <cell r="H2215">
            <v>1</v>
          </cell>
          <cell r="I2215" t="str">
            <v>P</v>
          </cell>
          <cell r="J2215">
            <v>66</v>
          </cell>
          <cell r="K2215">
            <v>2100</v>
          </cell>
          <cell r="L2215">
            <v>1</v>
          </cell>
          <cell r="M2215">
            <v>1</v>
          </cell>
          <cell r="N2215">
            <v>16000</v>
          </cell>
        </row>
        <row r="2216">
          <cell r="A2216">
            <v>2003</v>
          </cell>
          <cell r="B2216">
            <v>5</v>
          </cell>
          <cell r="C2216" t="str">
            <v>110</v>
          </cell>
          <cell r="D2216">
            <v>1</v>
          </cell>
          <cell r="E2216">
            <v>1</v>
          </cell>
          <cell r="F2216">
            <v>5</v>
          </cell>
          <cell r="G2216">
            <v>5300</v>
          </cell>
          <cell r="H2216">
            <v>1</v>
          </cell>
          <cell r="I2216" t="str">
            <v>P</v>
          </cell>
          <cell r="J2216">
            <v>66</v>
          </cell>
          <cell r="K2216">
            <v>3400</v>
          </cell>
          <cell r="L2216">
            <v>1</v>
          </cell>
          <cell r="M2216">
            <v>1</v>
          </cell>
          <cell r="N2216">
            <v>24000</v>
          </cell>
        </row>
        <row r="2217">
          <cell r="A2217">
            <v>2003</v>
          </cell>
          <cell r="B2217">
            <v>5</v>
          </cell>
          <cell r="C2217" t="str">
            <v>111</v>
          </cell>
          <cell r="D2217">
            <v>1</v>
          </cell>
          <cell r="E2217">
            <v>1</v>
          </cell>
          <cell r="F2217">
            <v>5</v>
          </cell>
          <cell r="G2217">
            <v>5300</v>
          </cell>
          <cell r="H2217">
            <v>1</v>
          </cell>
          <cell r="I2217" t="str">
            <v>P</v>
          </cell>
          <cell r="J2217">
            <v>6</v>
          </cell>
          <cell r="K2217">
            <v>1103</v>
          </cell>
          <cell r="L2217">
            <v>1</v>
          </cell>
          <cell r="M2217">
            <v>1</v>
          </cell>
          <cell r="N2217">
            <v>207817</v>
          </cell>
        </row>
        <row r="2218">
          <cell r="A2218">
            <v>2003</v>
          </cell>
          <cell r="B2218">
            <v>5</v>
          </cell>
          <cell r="C2218" t="str">
            <v>111</v>
          </cell>
          <cell r="D2218">
            <v>1</v>
          </cell>
          <cell r="E2218">
            <v>1</v>
          </cell>
          <cell r="F2218">
            <v>5</v>
          </cell>
          <cell r="G2218">
            <v>5300</v>
          </cell>
          <cell r="H2218">
            <v>1</v>
          </cell>
          <cell r="I2218" t="str">
            <v>P</v>
          </cell>
          <cell r="J2218">
            <v>6</v>
          </cell>
          <cell r="K2218">
            <v>1305</v>
          </cell>
          <cell r="L2218">
            <v>1</v>
          </cell>
          <cell r="M2218">
            <v>1</v>
          </cell>
          <cell r="N2218">
            <v>5772</v>
          </cell>
        </row>
        <row r="2219">
          <cell r="A2219">
            <v>2003</v>
          </cell>
          <cell r="B2219">
            <v>5</v>
          </cell>
          <cell r="C2219" t="str">
            <v>111</v>
          </cell>
          <cell r="D2219">
            <v>1</v>
          </cell>
          <cell r="E2219">
            <v>1</v>
          </cell>
          <cell r="F2219">
            <v>5</v>
          </cell>
          <cell r="G2219">
            <v>5300</v>
          </cell>
          <cell r="H2219">
            <v>1</v>
          </cell>
          <cell r="I2219" t="str">
            <v>P</v>
          </cell>
          <cell r="J2219">
            <v>6</v>
          </cell>
          <cell r="K2219">
            <v>1306</v>
          </cell>
          <cell r="L2219">
            <v>1</v>
          </cell>
          <cell r="M2219">
            <v>1</v>
          </cell>
          <cell r="N2219">
            <v>23090</v>
          </cell>
        </row>
        <row r="2220">
          <cell r="A2220">
            <v>2003</v>
          </cell>
          <cell r="B2220">
            <v>5</v>
          </cell>
          <cell r="C2220" t="str">
            <v>111</v>
          </cell>
          <cell r="D2220">
            <v>1</v>
          </cell>
          <cell r="E2220">
            <v>1</v>
          </cell>
          <cell r="F2220">
            <v>5</v>
          </cell>
          <cell r="G2220">
            <v>5300</v>
          </cell>
          <cell r="H2220">
            <v>1</v>
          </cell>
          <cell r="I2220" t="str">
            <v>P</v>
          </cell>
          <cell r="J2220">
            <v>6</v>
          </cell>
          <cell r="K2220">
            <v>1401</v>
          </cell>
          <cell r="L2220">
            <v>1</v>
          </cell>
          <cell r="M2220">
            <v>1</v>
          </cell>
          <cell r="N2220">
            <v>26496</v>
          </cell>
        </row>
        <row r="2221">
          <cell r="A2221">
            <v>2003</v>
          </cell>
          <cell r="B2221">
            <v>5</v>
          </cell>
          <cell r="C2221" t="str">
            <v>111</v>
          </cell>
          <cell r="D2221">
            <v>1</v>
          </cell>
          <cell r="E2221">
            <v>1</v>
          </cell>
          <cell r="F2221">
            <v>5</v>
          </cell>
          <cell r="G2221">
            <v>5300</v>
          </cell>
          <cell r="H2221">
            <v>1</v>
          </cell>
          <cell r="I2221" t="str">
            <v>P</v>
          </cell>
          <cell r="J2221">
            <v>6</v>
          </cell>
          <cell r="K2221">
            <v>1403</v>
          </cell>
          <cell r="L2221">
            <v>1</v>
          </cell>
          <cell r="M2221">
            <v>1</v>
          </cell>
          <cell r="N2221">
            <v>10390</v>
          </cell>
        </row>
        <row r="2222">
          <cell r="A2222">
            <v>2003</v>
          </cell>
          <cell r="B2222">
            <v>5</v>
          </cell>
          <cell r="C2222" t="str">
            <v>111</v>
          </cell>
          <cell r="D2222">
            <v>1</v>
          </cell>
          <cell r="E2222">
            <v>1</v>
          </cell>
          <cell r="F2222">
            <v>5</v>
          </cell>
          <cell r="G2222">
            <v>5300</v>
          </cell>
          <cell r="H2222">
            <v>1</v>
          </cell>
          <cell r="I2222" t="str">
            <v>P</v>
          </cell>
          <cell r="J2222">
            <v>6</v>
          </cell>
          <cell r="K2222">
            <v>1404</v>
          </cell>
          <cell r="L2222">
            <v>1</v>
          </cell>
          <cell r="M2222">
            <v>1</v>
          </cell>
          <cell r="N2222">
            <v>34447</v>
          </cell>
        </row>
        <row r="2223">
          <cell r="A2223">
            <v>2003</v>
          </cell>
          <cell r="B2223">
            <v>5</v>
          </cell>
          <cell r="C2223" t="str">
            <v>111</v>
          </cell>
          <cell r="D2223">
            <v>1</v>
          </cell>
          <cell r="E2223">
            <v>1</v>
          </cell>
          <cell r="F2223">
            <v>5</v>
          </cell>
          <cell r="G2223">
            <v>5300</v>
          </cell>
          <cell r="H2223">
            <v>1</v>
          </cell>
          <cell r="I2223" t="str">
            <v>P</v>
          </cell>
          <cell r="J2223">
            <v>6</v>
          </cell>
          <cell r="K2223">
            <v>1406</v>
          </cell>
          <cell r="L2223">
            <v>1</v>
          </cell>
          <cell r="M2223">
            <v>1</v>
          </cell>
          <cell r="N2223">
            <v>3099</v>
          </cell>
        </row>
        <row r="2224">
          <cell r="A2224">
            <v>2003</v>
          </cell>
          <cell r="B2224">
            <v>5</v>
          </cell>
          <cell r="C2224" t="str">
            <v>111</v>
          </cell>
          <cell r="D2224">
            <v>1</v>
          </cell>
          <cell r="E2224">
            <v>1</v>
          </cell>
          <cell r="F2224">
            <v>5</v>
          </cell>
          <cell r="G2224">
            <v>5300</v>
          </cell>
          <cell r="H2224">
            <v>1</v>
          </cell>
          <cell r="I2224" t="str">
            <v>P</v>
          </cell>
          <cell r="J2224">
            <v>6</v>
          </cell>
          <cell r="K2224">
            <v>1407</v>
          </cell>
          <cell r="L2224">
            <v>1</v>
          </cell>
          <cell r="M2224">
            <v>1</v>
          </cell>
          <cell r="N2224">
            <v>202634</v>
          </cell>
        </row>
        <row r="2225">
          <cell r="A2225">
            <v>2003</v>
          </cell>
          <cell r="B2225">
            <v>5</v>
          </cell>
          <cell r="C2225" t="str">
            <v>111</v>
          </cell>
          <cell r="D2225">
            <v>1</v>
          </cell>
          <cell r="E2225">
            <v>1</v>
          </cell>
          <cell r="F2225">
            <v>5</v>
          </cell>
          <cell r="G2225">
            <v>5300</v>
          </cell>
          <cell r="H2225">
            <v>1</v>
          </cell>
          <cell r="I2225" t="str">
            <v>P</v>
          </cell>
          <cell r="J2225">
            <v>6</v>
          </cell>
          <cell r="K2225">
            <v>1408</v>
          </cell>
          <cell r="L2225">
            <v>1</v>
          </cell>
          <cell r="M2225">
            <v>1</v>
          </cell>
          <cell r="N2225">
            <v>161</v>
          </cell>
        </row>
        <row r="2226">
          <cell r="A2226">
            <v>2003</v>
          </cell>
          <cell r="B2226">
            <v>5</v>
          </cell>
          <cell r="C2226" t="str">
            <v>111</v>
          </cell>
          <cell r="D2226">
            <v>1</v>
          </cell>
          <cell r="E2226">
            <v>1</v>
          </cell>
          <cell r="F2226">
            <v>5</v>
          </cell>
          <cell r="G2226">
            <v>5300</v>
          </cell>
          <cell r="H2226">
            <v>1</v>
          </cell>
          <cell r="I2226" t="str">
            <v>P</v>
          </cell>
          <cell r="J2226">
            <v>6</v>
          </cell>
          <cell r="K2226">
            <v>1507</v>
          </cell>
          <cell r="L2226">
            <v>1</v>
          </cell>
          <cell r="M2226">
            <v>1</v>
          </cell>
          <cell r="N2226">
            <v>924</v>
          </cell>
        </row>
        <row r="2227">
          <cell r="A2227">
            <v>2003</v>
          </cell>
          <cell r="B2227">
            <v>5</v>
          </cell>
          <cell r="C2227" t="str">
            <v>111</v>
          </cell>
          <cell r="D2227">
            <v>1</v>
          </cell>
          <cell r="E2227">
            <v>1</v>
          </cell>
          <cell r="F2227">
            <v>5</v>
          </cell>
          <cell r="G2227">
            <v>5300</v>
          </cell>
          <cell r="H2227">
            <v>1</v>
          </cell>
          <cell r="I2227" t="str">
            <v>P</v>
          </cell>
          <cell r="J2227">
            <v>6</v>
          </cell>
          <cell r="K2227">
            <v>1508</v>
          </cell>
          <cell r="L2227">
            <v>1</v>
          </cell>
          <cell r="M2227">
            <v>1</v>
          </cell>
          <cell r="N2227">
            <v>4156</v>
          </cell>
        </row>
        <row r="2228">
          <cell r="A2228">
            <v>2003</v>
          </cell>
          <cell r="B2228">
            <v>5</v>
          </cell>
          <cell r="C2228" t="str">
            <v>111</v>
          </cell>
          <cell r="D2228">
            <v>1</v>
          </cell>
          <cell r="E2228">
            <v>1</v>
          </cell>
          <cell r="F2228">
            <v>5</v>
          </cell>
          <cell r="G2228">
            <v>5300</v>
          </cell>
          <cell r="H2228">
            <v>1</v>
          </cell>
          <cell r="I2228" t="str">
            <v>P</v>
          </cell>
          <cell r="J2228">
            <v>6</v>
          </cell>
          <cell r="K2228">
            <v>1509</v>
          </cell>
          <cell r="L2228">
            <v>1</v>
          </cell>
          <cell r="M2228">
            <v>1</v>
          </cell>
          <cell r="N2228">
            <v>1818524</v>
          </cell>
        </row>
        <row r="2229">
          <cell r="A2229">
            <v>2003</v>
          </cell>
          <cell r="B2229">
            <v>5</v>
          </cell>
          <cell r="C2229" t="str">
            <v>111</v>
          </cell>
          <cell r="D2229">
            <v>1</v>
          </cell>
          <cell r="E2229">
            <v>1</v>
          </cell>
          <cell r="F2229">
            <v>5</v>
          </cell>
          <cell r="G2229">
            <v>5300</v>
          </cell>
          <cell r="H2229">
            <v>1</v>
          </cell>
          <cell r="I2229" t="str">
            <v>P</v>
          </cell>
          <cell r="J2229">
            <v>6</v>
          </cell>
          <cell r="K2229">
            <v>1601</v>
          </cell>
          <cell r="L2229">
            <v>1</v>
          </cell>
          <cell r="M2229">
            <v>1</v>
          </cell>
          <cell r="N2229">
            <v>41122</v>
          </cell>
        </row>
        <row r="2230">
          <cell r="A2230">
            <v>2003</v>
          </cell>
          <cell r="B2230">
            <v>5</v>
          </cell>
          <cell r="C2230" t="str">
            <v>111</v>
          </cell>
          <cell r="D2230">
            <v>1</v>
          </cell>
          <cell r="E2230">
            <v>1</v>
          </cell>
          <cell r="F2230">
            <v>5</v>
          </cell>
          <cell r="G2230">
            <v>5300</v>
          </cell>
          <cell r="H2230">
            <v>1</v>
          </cell>
          <cell r="I2230" t="str">
            <v>P</v>
          </cell>
          <cell r="J2230">
            <v>7</v>
          </cell>
          <cell r="K2230">
            <v>1103</v>
          </cell>
          <cell r="L2230">
            <v>1</v>
          </cell>
          <cell r="M2230">
            <v>1</v>
          </cell>
          <cell r="N2230">
            <v>348818</v>
          </cell>
        </row>
        <row r="2231">
          <cell r="A2231">
            <v>2003</v>
          </cell>
          <cell r="B2231">
            <v>5</v>
          </cell>
          <cell r="C2231" t="str">
            <v>111</v>
          </cell>
          <cell r="D2231">
            <v>1</v>
          </cell>
          <cell r="E2231">
            <v>1</v>
          </cell>
          <cell r="F2231">
            <v>5</v>
          </cell>
          <cell r="G2231">
            <v>5300</v>
          </cell>
          <cell r="H2231">
            <v>1</v>
          </cell>
          <cell r="I2231" t="str">
            <v>P</v>
          </cell>
          <cell r="J2231">
            <v>7</v>
          </cell>
          <cell r="K2231">
            <v>1301</v>
          </cell>
          <cell r="L2231">
            <v>1</v>
          </cell>
          <cell r="M2231">
            <v>1</v>
          </cell>
          <cell r="N2231">
            <v>1308</v>
          </cell>
        </row>
        <row r="2232">
          <cell r="A2232">
            <v>2003</v>
          </cell>
          <cell r="B2232">
            <v>5</v>
          </cell>
          <cell r="C2232" t="str">
            <v>111</v>
          </cell>
          <cell r="D2232">
            <v>1</v>
          </cell>
          <cell r="E2232">
            <v>1</v>
          </cell>
          <cell r="F2232">
            <v>5</v>
          </cell>
          <cell r="G2232">
            <v>5300</v>
          </cell>
          <cell r="H2232">
            <v>1</v>
          </cell>
          <cell r="I2232" t="str">
            <v>P</v>
          </cell>
          <cell r="J2232">
            <v>7</v>
          </cell>
          <cell r="K2232">
            <v>1305</v>
          </cell>
          <cell r="L2232">
            <v>1</v>
          </cell>
          <cell r="M2232">
            <v>1</v>
          </cell>
          <cell r="N2232">
            <v>9689</v>
          </cell>
        </row>
        <row r="2233">
          <cell r="A2233">
            <v>2003</v>
          </cell>
          <cell r="B2233">
            <v>5</v>
          </cell>
          <cell r="C2233" t="str">
            <v>111</v>
          </cell>
          <cell r="D2233">
            <v>1</v>
          </cell>
          <cell r="E2233">
            <v>1</v>
          </cell>
          <cell r="F2233">
            <v>5</v>
          </cell>
          <cell r="G2233">
            <v>5300</v>
          </cell>
          <cell r="H2233">
            <v>1</v>
          </cell>
          <cell r="I2233" t="str">
            <v>P</v>
          </cell>
          <cell r="J2233">
            <v>7</v>
          </cell>
          <cell r="K2233">
            <v>1306</v>
          </cell>
          <cell r="L2233">
            <v>1</v>
          </cell>
          <cell r="M2233">
            <v>1</v>
          </cell>
          <cell r="N2233">
            <v>38757</v>
          </cell>
        </row>
        <row r="2234">
          <cell r="A2234">
            <v>2003</v>
          </cell>
          <cell r="B2234">
            <v>5</v>
          </cell>
          <cell r="C2234" t="str">
            <v>111</v>
          </cell>
          <cell r="D2234">
            <v>1</v>
          </cell>
          <cell r="E2234">
            <v>1</v>
          </cell>
          <cell r="F2234">
            <v>5</v>
          </cell>
          <cell r="G2234">
            <v>5300</v>
          </cell>
          <cell r="H2234">
            <v>1</v>
          </cell>
          <cell r="I2234" t="str">
            <v>P</v>
          </cell>
          <cell r="J2234">
            <v>7</v>
          </cell>
          <cell r="K2234">
            <v>1401</v>
          </cell>
          <cell r="L2234">
            <v>1</v>
          </cell>
          <cell r="M2234">
            <v>1</v>
          </cell>
          <cell r="N2234">
            <v>44474</v>
          </cell>
        </row>
        <row r="2235">
          <cell r="A2235">
            <v>2003</v>
          </cell>
          <cell r="B2235">
            <v>5</v>
          </cell>
          <cell r="C2235" t="str">
            <v>111</v>
          </cell>
          <cell r="D2235">
            <v>1</v>
          </cell>
          <cell r="E2235">
            <v>1</v>
          </cell>
          <cell r="F2235">
            <v>5</v>
          </cell>
          <cell r="G2235">
            <v>5300</v>
          </cell>
          <cell r="H2235">
            <v>1</v>
          </cell>
          <cell r="I2235" t="str">
            <v>P</v>
          </cell>
          <cell r="J2235">
            <v>7</v>
          </cell>
          <cell r="K2235">
            <v>1403</v>
          </cell>
          <cell r="L2235">
            <v>1</v>
          </cell>
          <cell r="M2235">
            <v>1</v>
          </cell>
          <cell r="N2235">
            <v>17440</v>
          </cell>
        </row>
        <row r="2236">
          <cell r="A2236">
            <v>2003</v>
          </cell>
          <cell r="B2236">
            <v>5</v>
          </cell>
          <cell r="C2236" t="str">
            <v>111</v>
          </cell>
          <cell r="D2236">
            <v>1</v>
          </cell>
          <cell r="E2236">
            <v>1</v>
          </cell>
          <cell r="F2236">
            <v>5</v>
          </cell>
          <cell r="G2236">
            <v>5300</v>
          </cell>
          <cell r="H2236">
            <v>1</v>
          </cell>
          <cell r="I2236" t="str">
            <v>P</v>
          </cell>
          <cell r="J2236">
            <v>7</v>
          </cell>
          <cell r="K2236">
            <v>1404</v>
          </cell>
          <cell r="L2236">
            <v>1</v>
          </cell>
          <cell r="M2236">
            <v>1</v>
          </cell>
          <cell r="N2236">
            <v>39480</v>
          </cell>
        </row>
        <row r="2237">
          <cell r="A2237">
            <v>2003</v>
          </cell>
          <cell r="B2237">
            <v>5</v>
          </cell>
          <cell r="C2237" t="str">
            <v>111</v>
          </cell>
          <cell r="D2237">
            <v>1</v>
          </cell>
          <cell r="E2237">
            <v>1</v>
          </cell>
          <cell r="F2237">
            <v>5</v>
          </cell>
          <cell r="G2237">
            <v>5300</v>
          </cell>
          <cell r="H2237">
            <v>1</v>
          </cell>
          <cell r="I2237" t="str">
            <v>P</v>
          </cell>
          <cell r="J2237">
            <v>7</v>
          </cell>
          <cell r="K2237">
            <v>1406</v>
          </cell>
          <cell r="L2237">
            <v>1</v>
          </cell>
          <cell r="M2237">
            <v>1</v>
          </cell>
          <cell r="N2237">
            <v>8901</v>
          </cell>
        </row>
        <row r="2238">
          <cell r="A2238">
            <v>2003</v>
          </cell>
          <cell r="B2238">
            <v>5</v>
          </cell>
          <cell r="C2238" t="str">
            <v>111</v>
          </cell>
          <cell r="D2238">
            <v>1</v>
          </cell>
          <cell r="E2238">
            <v>1</v>
          </cell>
          <cell r="F2238">
            <v>5</v>
          </cell>
          <cell r="G2238">
            <v>5300</v>
          </cell>
          <cell r="H2238">
            <v>1</v>
          </cell>
          <cell r="I2238" t="str">
            <v>P</v>
          </cell>
          <cell r="J2238">
            <v>7</v>
          </cell>
          <cell r="K2238">
            <v>1407</v>
          </cell>
          <cell r="L2238">
            <v>1</v>
          </cell>
          <cell r="M2238">
            <v>1</v>
          </cell>
          <cell r="N2238">
            <v>232236</v>
          </cell>
        </row>
        <row r="2239">
          <cell r="A2239">
            <v>2003</v>
          </cell>
          <cell r="B2239">
            <v>5</v>
          </cell>
          <cell r="C2239" t="str">
            <v>111</v>
          </cell>
          <cell r="D2239">
            <v>1</v>
          </cell>
          <cell r="E2239">
            <v>1</v>
          </cell>
          <cell r="F2239">
            <v>5</v>
          </cell>
          <cell r="G2239">
            <v>5300</v>
          </cell>
          <cell r="H2239">
            <v>1</v>
          </cell>
          <cell r="I2239" t="str">
            <v>P</v>
          </cell>
          <cell r="J2239">
            <v>7</v>
          </cell>
          <cell r="K2239">
            <v>1408</v>
          </cell>
          <cell r="L2239">
            <v>1</v>
          </cell>
          <cell r="M2239">
            <v>1</v>
          </cell>
          <cell r="N2239">
            <v>485</v>
          </cell>
        </row>
        <row r="2240">
          <cell r="A2240">
            <v>2003</v>
          </cell>
          <cell r="B2240">
            <v>5</v>
          </cell>
          <cell r="C2240" t="str">
            <v>111</v>
          </cell>
          <cell r="D2240">
            <v>1</v>
          </cell>
          <cell r="E2240">
            <v>1</v>
          </cell>
          <cell r="F2240">
            <v>5</v>
          </cell>
          <cell r="G2240">
            <v>5300</v>
          </cell>
          <cell r="H2240">
            <v>1</v>
          </cell>
          <cell r="I2240" t="str">
            <v>P</v>
          </cell>
          <cell r="J2240">
            <v>7</v>
          </cell>
          <cell r="K2240">
            <v>1507</v>
          </cell>
          <cell r="L2240">
            <v>1</v>
          </cell>
          <cell r="M2240">
            <v>1</v>
          </cell>
          <cell r="N2240">
            <v>2772</v>
          </cell>
        </row>
        <row r="2241">
          <cell r="A2241">
            <v>2003</v>
          </cell>
          <cell r="B2241">
            <v>5</v>
          </cell>
          <cell r="C2241" t="str">
            <v>111</v>
          </cell>
          <cell r="D2241">
            <v>1</v>
          </cell>
          <cell r="E2241">
            <v>1</v>
          </cell>
          <cell r="F2241">
            <v>5</v>
          </cell>
          <cell r="G2241">
            <v>5300</v>
          </cell>
          <cell r="H2241">
            <v>1</v>
          </cell>
          <cell r="I2241" t="str">
            <v>P</v>
          </cell>
          <cell r="J2241">
            <v>7</v>
          </cell>
          <cell r="K2241">
            <v>1508</v>
          </cell>
          <cell r="L2241">
            <v>1</v>
          </cell>
          <cell r="M2241">
            <v>1</v>
          </cell>
          <cell r="N2241">
            <v>6976</v>
          </cell>
        </row>
        <row r="2242">
          <cell r="A2242">
            <v>2003</v>
          </cell>
          <cell r="B2242">
            <v>5</v>
          </cell>
          <cell r="C2242" t="str">
            <v>111</v>
          </cell>
          <cell r="D2242">
            <v>1</v>
          </cell>
          <cell r="E2242">
            <v>1</v>
          </cell>
          <cell r="F2242">
            <v>5</v>
          </cell>
          <cell r="G2242">
            <v>5300</v>
          </cell>
          <cell r="H2242">
            <v>1</v>
          </cell>
          <cell r="I2242" t="str">
            <v>P</v>
          </cell>
          <cell r="J2242">
            <v>7</v>
          </cell>
          <cell r="K2242">
            <v>1509</v>
          </cell>
          <cell r="L2242">
            <v>1</v>
          </cell>
          <cell r="M2242">
            <v>1</v>
          </cell>
          <cell r="N2242">
            <v>1973541</v>
          </cell>
        </row>
        <row r="2243">
          <cell r="A2243">
            <v>2003</v>
          </cell>
          <cell r="B2243">
            <v>5</v>
          </cell>
          <cell r="C2243" t="str">
            <v>111</v>
          </cell>
          <cell r="D2243">
            <v>1</v>
          </cell>
          <cell r="E2243">
            <v>1</v>
          </cell>
          <cell r="F2243">
            <v>5</v>
          </cell>
          <cell r="G2243">
            <v>5300</v>
          </cell>
          <cell r="H2243">
            <v>1</v>
          </cell>
          <cell r="I2243" t="str">
            <v>P</v>
          </cell>
          <cell r="J2243">
            <v>7</v>
          </cell>
          <cell r="K2243">
            <v>1601</v>
          </cell>
          <cell r="L2243">
            <v>1</v>
          </cell>
          <cell r="M2243">
            <v>1</v>
          </cell>
          <cell r="N2243">
            <v>47497</v>
          </cell>
        </row>
        <row r="2244">
          <cell r="A2244">
            <v>2003</v>
          </cell>
          <cell r="B2244">
            <v>5</v>
          </cell>
          <cell r="C2244" t="str">
            <v>111</v>
          </cell>
          <cell r="D2244">
            <v>1</v>
          </cell>
          <cell r="E2244">
            <v>1</v>
          </cell>
          <cell r="F2244">
            <v>5</v>
          </cell>
          <cell r="G2244">
            <v>5300</v>
          </cell>
          <cell r="H2244">
            <v>1</v>
          </cell>
          <cell r="I2244" t="str">
            <v>P</v>
          </cell>
          <cell r="J2244">
            <v>66</v>
          </cell>
          <cell r="K2244">
            <v>1103</v>
          </cell>
          <cell r="L2244">
            <v>1</v>
          </cell>
          <cell r="M2244">
            <v>1</v>
          </cell>
          <cell r="N2244">
            <v>2600489</v>
          </cell>
        </row>
        <row r="2245">
          <cell r="A2245">
            <v>2003</v>
          </cell>
          <cell r="B2245">
            <v>5</v>
          </cell>
          <cell r="C2245" t="str">
            <v>111</v>
          </cell>
          <cell r="D2245">
            <v>1</v>
          </cell>
          <cell r="E2245">
            <v>1</v>
          </cell>
          <cell r="F2245">
            <v>5</v>
          </cell>
          <cell r="G2245">
            <v>5300</v>
          </cell>
          <cell r="H2245">
            <v>1</v>
          </cell>
          <cell r="I2245" t="str">
            <v>P</v>
          </cell>
          <cell r="J2245">
            <v>66</v>
          </cell>
          <cell r="K2245">
            <v>1301</v>
          </cell>
          <cell r="L2245">
            <v>1</v>
          </cell>
          <cell r="M2245">
            <v>1</v>
          </cell>
          <cell r="N2245">
            <v>29172</v>
          </cell>
        </row>
        <row r="2246">
          <cell r="A2246">
            <v>2003</v>
          </cell>
          <cell r="B2246">
            <v>5</v>
          </cell>
          <cell r="C2246" t="str">
            <v>111</v>
          </cell>
          <cell r="D2246">
            <v>1</v>
          </cell>
          <cell r="E2246">
            <v>1</v>
          </cell>
          <cell r="F2246">
            <v>5</v>
          </cell>
          <cell r="G2246">
            <v>5300</v>
          </cell>
          <cell r="H2246">
            <v>1</v>
          </cell>
          <cell r="I2246" t="str">
            <v>P</v>
          </cell>
          <cell r="J2246">
            <v>66</v>
          </cell>
          <cell r="K2246">
            <v>1305</v>
          </cell>
          <cell r="L2246">
            <v>1</v>
          </cell>
          <cell r="M2246">
            <v>1</v>
          </cell>
          <cell r="N2246">
            <v>72235</v>
          </cell>
        </row>
        <row r="2247">
          <cell r="A2247">
            <v>2003</v>
          </cell>
          <cell r="B2247">
            <v>5</v>
          </cell>
          <cell r="C2247" t="str">
            <v>111</v>
          </cell>
          <cell r="D2247">
            <v>1</v>
          </cell>
          <cell r="E2247">
            <v>1</v>
          </cell>
          <cell r="F2247">
            <v>5</v>
          </cell>
          <cell r="G2247">
            <v>5300</v>
          </cell>
          <cell r="H2247">
            <v>1</v>
          </cell>
          <cell r="I2247" t="str">
            <v>P</v>
          </cell>
          <cell r="J2247">
            <v>66</v>
          </cell>
          <cell r="K2247">
            <v>1306</v>
          </cell>
          <cell r="L2247">
            <v>1</v>
          </cell>
          <cell r="M2247">
            <v>1</v>
          </cell>
          <cell r="N2247">
            <v>288943</v>
          </cell>
        </row>
        <row r="2248">
          <cell r="A2248">
            <v>2003</v>
          </cell>
          <cell r="B2248">
            <v>5</v>
          </cell>
          <cell r="C2248" t="str">
            <v>111</v>
          </cell>
          <cell r="D2248">
            <v>1</v>
          </cell>
          <cell r="E2248">
            <v>1</v>
          </cell>
          <cell r="F2248">
            <v>5</v>
          </cell>
          <cell r="G2248">
            <v>5300</v>
          </cell>
          <cell r="H2248">
            <v>1</v>
          </cell>
          <cell r="I2248" t="str">
            <v>P</v>
          </cell>
          <cell r="J2248">
            <v>66</v>
          </cell>
          <cell r="K2248">
            <v>1401</v>
          </cell>
          <cell r="L2248">
            <v>1</v>
          </cell>
          <cell r="M2248">
            <v>1</v>
          </cell>
          <cell r="N2248">
            <v>331562</v>
          </cell>
        </row>
        <row r="2249">
          <cell r="A2249">
            <v>2003</v>
          </cell>
          <cell r="B2249">
            <v>5</v>
          </cell>
          <cell r="C2249" t="str">
            <v>111</v>
          </cell>
          <cell r="D2249">
            <v>1</v>
          </cell>
          <cell r="E2249">
            <v>1</v>
          </cell>
          <cell r="F2249">
            <v>5</v>
          </cell>
          <cell r="G2249">
            <v>5300</v>
          </cell>
          <cell r="H2249">
            <v>1</v>
          </cell>
          <cell r="I2249" t="str">
            <v>P</v>
          </cell>
          <cell r="J2249">
            <v>66</v>
          </cell>
          <cell r="K2249">
            <v>1403</v>
          </cell>
          <cell r="L2249">
            <v>1</v>
          </cell>
          <cell r="M2249">
            <v>1</v>
          </cell>
          <cell r="N2249">
            <v>130024</v>
          </cell>
        </row>
        <row r="2250">
          <cell r="A2250">
            <v>2003</v>
          </cell>
          <cell r="B2250">
            <v>5</v>
          </cell>
          <cell r="C2250" t="str">
            <v>111</v>
          </cell>
          <cell r="D2250">
            <v>1</v>
          </cell>
          <cell r="E2250">
            <v>1</v>
          </cell>
          <cell r="F2250">
            <v>5</v>
          </cell>
          <cell r="G2250">
            <v>5300</v>
          </cell>
          <cell r="H2250">
            <v>1</v>
          </cell>
          <cell r="I2250" t="str">
            <v>P</v>
          </cell>
          <cell r="J2250">
            <v>66</v>
          </cell>
          <cell r="K2250">
            <v>1404</v>
          </cell>
          <cell r="L2250">
            <v>1</v>
          </cell>
          <cell r="M2250">
            <v>1</v>
          </cell>
          <cell r="N2250">
            <v>105677</v>
          </cell>
        </row>
        <row r="2251">
          <cell r="A2251">
            <v>2003</v>
          </cell>
          <cell r="B2251">
            <v>5</v>
          </cell>
          <cell r="C2251" t="str">
            <v>111</v>
          </cell>
          <cell r="D2251">
            <v>1</v>
          </cell>
          <cell r="E2251">
            <v>1</v>
          </cell>
          <cell r="F2251">
            <v>5</v>
          </cell>
          <cell r="G2251">
            <v>5300</v>
          </cell>
          <cell r="H2251">
            <v>1</v>
          </cell>
          <cell r="I2251" t="str">
            <v>P</v>
          </cell>
          <cell r="J2251">
            <v>66</v>
          </cell>
          <cell r="K2251">
            <v>1406</v>
          </cell>
          <cell r="L2251">
            <v>1</v>
          </cell>
          <cell r="M2251">
            <v>1</v>
          </cell>
          <cell r="N2251">
            <v>39842</v>
          </cell>
        </row>
        <row r="2252">
          <cell r="A2252">
            <v>2003</v>
          </cell>
          <cell r="B2252">
            <v>5</v>
          </cell>
          <cell r="C2252" t="str">
            <v>111</v>
          </cell>
          <cell r="D2252">
            <v>1</v>
          </cell>
          <cell r="E2252">
            <v>1</v>
          </cell>
          <cell r="F2252">
            <v>5</v>
          </cell>
          <cell r="G2252">
            <v>5300</v>
          </cell>
          <cell r="H2252">
            <v>1</v>
          </cell>
          <cell r="I2252" t="str">
            <v>P</v>
          </cell>
          <cell r="J2252">
            <v>66</v>
          </cell>
          <cell r="K2252">
            <v>1407</v>
          </cell>
          <cell r="L2252">
            <v>1</v>
          </cell>
          <cell r="M2252">
            <v>1</v>
          </cell>
          <cell r="N2252">
            <v>432238</v>
          </cell>
        </row>
        <row r="2253">
          <cell r="A2253">
            <v>2003</v>
          </cell>
          <cell r="B2253">
            <v>5</v>
          </cell>
          <cell r="C2253" t="str">
            <v>111</v>
          </cell>
          <cell r="D2253">
            <v>1</v>
          </cell>
          <cell r="E2253">
            <v>1</v>
          </cell>
          <cell r="F2253">
            <v>5</v>
          </cell>
          <cell r="G2253">
            <v>5300</v>
          </cell>
          <cell r="H2253">
            <v>1</v>
          </cell>
          <cell r="I2253" t="str">
            <v>P</v>
          </cell>
          <cell r="J2253">
            <v>66</v>
          </cell>
          <cell r="K2253">
            <v>1408</v>
          </cell>
          <cell r="L2253">
            <v>1</v>
          </cell>
          <cell r="M2253">
            <v>1</v>
          </cell>
          <cell r="N2253">
            <v>8579</v>
          </cell>
        </row>
        <row r="2254">
          <cell r="A2254">
            <v>2003</v>
          </cell>
          <cell r="B2254">
            <v>5</v>
          </cell>
          <cell r="C2254" t="str">
            <v>111</v>
          </cell>
          <cell r="D2254">
            <v>1</v>
          </cell>
          <cell r="E2254">
            <v>1</v>
          </cell>
          <cell r="F2254">
            <v>5</v>
          </cell>
          <cell r="G2254">
            <v>5300</v>
          </cell>
          <cell r="H2254">
            <v>1</v>
          </cell>
          <cell r="I2254" t="str">
            <v>P</v>
          </cell>
          <cell r="J2254">
            <v>66</v>
          </cell>
          <cell r="K2254">
            <v>1507</v>
          </cell>
          <cell r="L2254">
            <v>1</v>
          </cell>
          <cell r="M2254">
            <v>1</v>
          </cell>
          <cell r="N2254">
            <v>86412</v>
          </cell>
        </row>
        <row r="2255">
          <cell r="A2255">
            <v>2003</v>
          </cell>
          <cell r="B2255">
            <v>5</v>
          </cell>
          <cell r="C2255" t="str">
            <v>111</v>
          </cell>
          <cell r="D2255">
            <v>1</v>
          </cell>
          <cell r="E2255">
            <v>1</v>
          </cell>
          <cell r="F2255">
            <v>5</v>
          </cell>
          <cell r="G2255">
            <v>5300</v>
          </cell>
          <cell r="H2255">
            <v>1</v>
          </cell>
          <cell r="I2255" t="str">
            <v>P</v>
          </cell>
          <cell r="J2255">
            <v>66</v>
          </cell>
          <cell r="K2255">
            <v>1508</v>
          </cell>
          <cell r="L2255">
            <v>1</v>
          </cell>
          <cell r="M2255">
            <v>1</v>
          </cell>
          <cell r="N2255">
            <v>52009</v>
          </cell>
        </row>
        <row r="2256">
          <cell r="A2256">
            <v>2003</v>
          </cell>
          <cell r="B2256">
            <v>5</v>
          </cell>
          <cell r="C2256" t="str">
            <v>111</v>
          </cell>
          <cell r="D2256">
            <v>1</v>
          </cell>
          <cell r="E2256">
            <v>1</v>
          </cell>
          <cell r="F2256">
            <v>5</v>
          </cell>
          <cell r="G2256">
            <v>5300</v>
          </cell>
          <cell r="H2256">
            <v>1</v>
          </cell>
          <cell r="I2256" t="str">
            <v>P</v>
          </cell>
          <cell r="J2256">
            <v>66</v>
          </cell>
          <cell r="K2256">
            <v>1509</v>
          </cell>
          <cell r="L2256">
            <v>1</v>
          </cell>
          <cell r="M2256">
            <v>1</v>
          </cell>
          <cell r="N2256">
            <v>3615859</v>
          </cell>
        </row>
        <row r="2257">
          <cell r="A2257">
            <v>2003</v>
          </cell>
          <cell r="B2257">
            <v>5</v>
          </cell>
          <cell r="C2257" t="str">
            <v>111</v>
          </cell>
          <cell r="D2257">
            <v>1</v>
          </cell>
          <cell r="E2257">
            <v>1</v>
          </cell>
          <cell r="F2257">
            <v>5</v>
          </cell>
          <cell r="G2257">
            <v>5300</v>
          </cell>
          <cell r="H2257">
            <v>1</v>
          </cell>
          <cell r="I2257" t="str">
            <v>P</v>
          </cell>
          <cell r="J2257">
            <v>66</v>
          </cell>
          <cell r="K2257">
            <v>1511</v>
          </cell>
          <cell r="L2257">
            <v>1</v>
          </cell>
          <cell r="M2257">
            <v>1</v>
          </cell>
          <cell r="N2257">
            <v>138528</v>
          </cell>
        </row>
        <row r="2258">
          <cell r="A2258">
            <v>2003</v>
          </cell>
          <cell r="B2258">
            <v>5</v>
          </cell>
          <cell r="C2258" t="str">
            <v>111</v>
          </cell>
          <cell r="D2258">
            <v>1</v>
          </cell>
          <cell r="E2258">
            <v>1</v>
          </cell>
          <cell r="F2258">
            <v>5</v>
          </cell>
          <cell r="G2258">
            <v>5300</v>
          </cell>
          <cell r="H2258">
            <v>1</v>
          </cell>
          <cell r="I2258" t="str">
            <v>P</v>
          </cell>
          <cell r="J2258">
            <v>66</v>
          </cell>
          <cell r="K2258">
            <v>1601</v>
          </cell>
          <cell r="L2258">
            <v>1</v>
          </cell>
          <cell r="M2258">
            <v>1</v>
          </cell>
          <cell r="N2258">
            <v>136632</v>
          </cell>
        </row>
        <row r="2259">
          <cell r="A2259">
            <v>2003</v>
          </cell>
          <cell r="B2259">
            <v>5</v>
          </cell>
          <cell r="C2259" t="str">
            <v>111</v>
          </cell>
          <cell r="D2259">
            <v>1</v>
          </cell>
          <cell r="E2259">
            <v>1</v>
          </cell>
          <cell r="F2259">
            <v>5</v>
          </cell>
          <cell r="G2259">
            <v>5300</v>
          </cell>
          <cell r="H2259">
            <v>1</v>
          </cell>
          <cell r="I2259" t="str">
            <v>P</v>
          </cell>
          <cell r="J2259">
            <v>66</v>
          </cell>
          <cell r="K2259">
            <v>2100</v>
          </cell>
          <cell r="L2259">
            <v>1</v>
          </cell>
          <cell r="M2259">
            <v>1</v>
          </cell>
          <cell r="N2259">
            <v>25000</v>
          </cell>
        </row>
        <row r="2260">
          <cell r="A2260">
            <v>2003</v>
          </cell>
          <cell r="B2260">
            <v>5</v>
          </cell>
          <cell r="C2260" t="str">
            <v>111</v>
          </cell>
          <cell r="D2260">
            <v>1</v>
          </cell>
          <cell r="E2260">
            <v>1</v>
          </cell>
          <cell r="F2260">
            <v>5</v>
          </cell>
          <cell r="G2260">
            <v>5300</v>
          </cell>
          <cell r="H2260">
            <v>1</v>
          </cell>
          <cell r="I2260" t="str">
            <v>P</v>
          </cell>
          <cell r="J2260">
            <v>66</v>
          </cell>
          <cell r="K2260">
            <v>2200</v>
          </cell>
          <cell r="L2260">
            <v>1</v>
          </cell>
          <cell r="M2260">
            <v>1</v>
          </cell>
          <cell r="N2260">
            <v>13152</v>
          </cell>
        </row>
        <row r="2261">
          <cell r="A2261">
            <v>2003</v>
          </cell>
          <cell r="B2261">
            <v>5</v>
          </cell>
          <cell r="C2261" t="str">
            <v>111</v>
          </cell>
          <cell r="D2261">
            <v>1</v>
          </cell>
          <cell r="E2261">
            <v>1</v>
          </cell>
          <cell r="F2261">
            <v>5</v>
          </cell>
          <cell r="G2261">
            <v>5300</v>
          </cell>
          <cell r="H2261">
            <v>1</v>
          </cell>
          <cell r="I2261" t="str">
            <v>P</v>
          </cell>
          <cell r="J2261">
            <v>66</v>
          </cell>
          <cell r="K2261">
            <v>2300</v>
          </cell>
          <cell r="L2261">
            <v>1</v>
          </cell>
          <cell r="M2261">
            <v>1</v>
          </cell>
          <cell r="N2261">
            <v>19328</v>
          </cell>
        </row>
        <row r="2262">
          <cell r="A2262">
            <v>2003</v>
          </cell>
          <cell r="B2262">
            <v>5</v>
          </cell>
          <cell r="C2262" t="str">
            <v>111</v>
          </cell>
          <cell r="D2262">
            <v>1</v>
          </cell>
          <cell r="E2262">
            <v>1</v>
          </cell>
          <cell r="F2262">
            <v>5</v>
          </cell>
          <cell r="G2262">
            <v>5300</v>
          </cell>
          <cell r="H2262">
            <v>1</v>
          </cell>
          <cell r="I2262" t="str">
            <v>P</v>
          </cell>
          <cell r="J2262">
            <v>66</v>
          </cell>
          <cell r="K2262">
            <v>2700</v>
          </cell>
          <cell r="L2262">
            <v>1</v>
          </cell>
          <cell r="M2262">
            <v>1</v>
          </cell>
          <cell r="N2262">
            <v>119790</v>
          </cell>
        </row>
        <row r="2263">
          <cell r="A2263">
            <v>2003</v>
          </cell>
          <cell r="B2263">
            <v>5</v>
          </cell>
          <cell r="C2263" t="str">
            <v>112</v>
          </cell>
          <cell r="D2263">
            <v>1</v>
          </cell>
          <cell r="E2263">
            <v>2</v>
          </cell>
          <cell r="F2263">
            <v>3</v>
          </cell>
          <cell r="G2263">
            <v>5300</v>
          </cell>
          <cell r="H2263">
            <v>1</v>
          </cell>
          <cell r="I2263" t="str">
            <v>P</v>
          </cell>
          <cell r="J2263">
            <v>8</v>
          </cell>
          <cell r="K2263">
            <v>1103</v>
          </cell>
          <cell r="L2263">
            <v>1</v>
          </cell>
          <cell r="M2263">
            <v>1</v>
          </cell>
          <cell r="N2263">
            <v>207817</v>
          </cell>
        </row>
        <row r="2264">
          <cell r="A2264">
            <v>2003</v>
          </cell>
          <cell r="B2264">
            <v>5</v>
          </cell>
          <cell r="C2264" t="str">
            <v>112</v>
          </cell>
          <cell r="D2264">
            <v>1</v>
          </cell>
          <cell r="E2264">
            <v>2</v>
          </cell>
          <cell r="F2264">
            <v>3</v>
          </cell>
          <cell r="G2264">
            <v>5300</v>
          </cell>
          <cell r="H2264">
            <v>1</v>
          </cell>
          <cell r="I2264" t="str">
            <v>P</v>
          </cell>
          <cell r="J2264">
            <v>8</v>
          </cell>
          <cell r="K2264">
            <v>1305</v>
          </cell>
          <cell r="L2264">
            <v>1</v>
          </cell>
          <cell r="M2264">
            <v>1</v>
          </cell>
          <cell r="N2264">
            <v>5772</v>
          </cell>
        </row>
        <row r="2265">
          <cell r="A2265">
            <v>2003</v>
          </cell>
          <cell r="B2265">
            <v>5</v>
          </cell>
          <cell r="C2265" t="str">
            <v>112</v>
          </cell>
          <cell r="D2265">
            <v>1</v>
          </cell>
          <cell r="E2265">
            <v>2</v>
          </cell>
          <cell r="F2265">
            <v>3</v>
          </cell>
          <cell r="G2265">
            <v>5300</v>
          </cell>
          <cell r="H2265">
            <v>1</v>
          </cell>
          <cell r="I2265" t="str">
            <v>P</v>
          </cell>
          <cell r="J2265">
            <v>8</v>
          </cell>
          <cell r="K2265">
            <v>1306</v>
          </cell>
          <cell r="L2265">
            <v>1</v>
          </cell>
          <cell r="M2265">
            <v>1</v>
          </cell>
          <cell r="N2265">
            <v>23090</v>
          </cell>
        </row>
        <row r="2266">
          <cell r="A2266">
            <v>2003</v>
          </cell>
          <cell r="B2266">
            <v>5</v>
          </cell>
          <cell r="C2266" t="str">
            <v>112</v>
          </cell>
          <cell r="D2266">
            <v>1</v>
          </cell>
          <cell r="E2266">
            <v>2</v>
          </cell>
          <cell r="F2266">
            <v>3</v>
          </cell>
          <cell r="G2266">
            <v>5300</v>
          </cell>
          <cell r="H2266">
            <v>1</v>
          </cell>
          <cell r="I2266" t="str">
            <v>P</v>
          </cell>
          <cell r="J2266">
            <v>8</v>
          </cell>
          <cell r="K2266">
            <v>1401</v>
          </cell>
          <cell r="L2266">
            <v>1</v>
          </cell>
          <cell r="M2266">
            <v>1</v>
          </cell>
          <cell r="N2266">
            <v>26496</v>
          </cell>
        </row>
        <row r="2267">
          <cell r="A2267">
            <v>2003</v>
          </cell>
          <cell r="B2267">
            <v>5</v>
          </cell>
          <cell r="C2267" t="str">
            <v>112</v>
          </cell>
          <cell r="D2267">
            <v>1</v>
          </cell>
          <cell r="E2267">
            <v>2</v>
          </cell>
          <cell r="F2267">
            <v>3</v>
          </cell>
          <cell r="G2267">
            <v>5300</v>
          </cell>
          <cell r="H2267">
            <v>1</v>
          </cell>
          <cell r="I2267" t="str">
            <v>P</v>
          </cell>
          <cell r="J2267">
            <v>8</v>
          </cell>
          <cell r="K2267">
            <v>1403</v>
          </cell>
          <cell r="L2267">
            <v>1</v>
          </cell>
          <cell r="M2267">
            <v>1</v>
          </cell>
          <cell r="N2267">
            <v>10390</v>
          </cell>
        </row>
        <row r="2268">
          <cell r="A2268">
            <v>2003</v>
          </cell>
          <cell r="B2268">
            <v>5</v>
          </cell>
          <cell r="C2268" t="str">
            <v>112</v>
          </cell>
          <cell r="D2268">
            <v>1</v>
          </cell>
          <cell r="E2268">
            <v>2</v>
          </cell>
          <cell r="F2268">
            <v>3</v>
          </cell>
          <cell r="G2268">
            <v>5300</v>
          </cell>
          <cell r="H2268">
            <v>1</v>
          </cell>
          <cell r="I2268" t="str">
            <v>P</v>
          </cell>
          <cell r="J2268">
            <v>8</v>
          </cell>
          <cell r="K2268">
            <v>1404</v>
          </cell>
          <cell r="L2268">
            <v>1</v>
          </cell>
          <cell r="M2268">
            <v>1</v>
          </cell>
          <cell r="N2268">
            <v>34447</v>
          </cell>
        </row>
        <row r="2269">
          <cell r="A2269">
            <v>2003</v>
          </cell>
          <cell r="B2269">
            <v>5</v>
          </cell>
          <cell r="C2269" t="str">
            <v>112</v>
          </cell>
          <cell r="D2269">
            <v>1</v>
          </cell>
          <cell r="E2269">
            <v>2</v>
          </cell>
          <cell r="F2269">
            <v>3</v>
          </cell>
          <cell r="G2269">
            <v>5300</v>
          </cell>
          <cell r="H2269">
            <v>1</v>
          </cell>
          <cell r="I2269" t="str">
            <v>P</v>
          </cell>
          <cell r="J2269">
            <v>8</v>
          </cell>
          <cell r="K2269">
            <v>1406</v>
          </cell>
          <cell r="L2269">
            <v>1</v>
          </cell>
          <cell r="M2269">
            <v>1</v>
          </cell>
          <cell r="N2269">
            <v>3099</v>
          </cell>
        </row>
        <row r="2270">
          <cell r="A2270">
            <v>2003</v>
          </cell>
          <cell r="B2270">
            <v>5</v>
          </cell>
          <cell r="C2270" t="str">
            <v>112</v>
          </cell>
          <cell r="D2270">
            <v>1</v>
          </cell>
          <cell r="E2270">
            <v>2</v>
          </cell>
          <cell r="F2270">
            <v>3</v>
          </cell>
          <cell r="G2270">
            <v>5300</v>
          </cell>
          <cell r="H2270">
            <v>1</v>
          </cell>
          <cell r="I2270" t="str">
            <v>P</v>
          </cell>
          <cell r="J2270">
            <v>8</v>
          </cell>
          <cell r="K2270">
            <v>1407</v>
          </cell>
          <cell r="L2270">
            <v>1</v>
          </cell>
          <cell r="M2270">
            <v>1</v>
          </cell>
          <cell r="N2270">
            <v>202634</v>
          </cell>
        </row>
        <row r="2271">
          <cell r="A2271">
            <v>2003</v>
          </cell>
          <cell r="B2271">
            <v>5</v>
          </cell>
          <cell r="C2271" t="str">
            <v>112</v>
          </cell>
          <cell r="D2271">
            <v>1</v>
          </cell>
          <cell r="E2271">
            <v>2</v>
          </cell>
          <cell r="F2271">
            <v>3</v>
          </cell>
          <cell r="G2271">
            <v>5300</v>
          </cell>
          <cell r="H2271">
            <v>1</v>
          </cell>
          <cell r="I2271" t="str">
            <v>P</v>
          </cell>
          <cell r="J2271">
            <v>8</v>
          </cell>
          <cell r="K2271">
            <v>1408</v>
          </cell>
          <cell r="L2271">
            <v>1</v>
          </cell>
          <cell r="M2271">
            <v>1</v>
          </cell>
          <cell r="N2271">
            <v>161</v>
          </cell>
        </row>
        <row r="2272">
          <cell r="A2272">
            <v>2003</v>
          </cell>
          <cell r="B2272">
            <v>5</v>
          </cell>
          <cell r="C2272" t="str">
            <v>112</v>
          </cell>
          <cell r="D2272">
            <v>1</v>
          </cell>
          <cell r="E2272">
            <v>2</v>
          </cell>
          <cell r="F2272">
            <v>3</v>
          </cell>
          <cell r="G2272">
            <v>5300</v>
          </cell>
          <cell r="H2272">
            <v>1</v>
          </cell>
          <cell r="I2272" t="str">
            <v>P</v>
          </cell>
          <cell r="J2272">
            <v>8</v>
          </cell>
          <cell r="K2272">
            <v>1507</v>
          </cell>
          <cell r="L2272">
            <v>1</v>
          </cell>
          <cell r="M2272">
            <v>1</v>
          </cell>
          <cell r="N2272">
            <v>924</v>
          </cell>
        </row>
        <row r="2273">
          <cell r="A2273">
            <v>2003</v>
          </cell>
          <cell r="B2273">
            <v>5</v>
          </cell>
          <cell r="C2273" t="str">
            <v>112</v>
          </cell>
          <cell r="D2273">
            <v>1</v>
          </cell>
          <cell r="E2273">
            <v>2</v>
          </cell>
          <cell r="F2273">
            <v>3</v>
          </cell>
          <cell r="G2273">
            <v>5300</v>
          </cell>
          <cell r="H2273">
            <v>1</v>
          </cell>
          <cell r="I2273" t="str">
            <v>P</v>
          </cell>
          <cell r="J2273">
            <v>8</v>
          </cell>
          <cell r="K2273">
            <v>1508</v>
          </cell>
          <cell r="L2273">
            <v>1</v>
          </cell>
          <cell r="M2273">
            <v>1</v>
          </cell>
          <cell r="N2273">
            <v>4156</v>
          </cell>
        </row>
        <row r="2274">
          <cell r="A2274">
            <v>2003</v>
          </cell>
          <cell r="B2274">
            <v>5</v>
          </cell>
          <cell r="C2274" t="str">
            <v>112</v>
          </cell>
          <cell r="D2274">
            <v>1</v>
          </cell>
          <cell r="E2274">
            <v>2</v>
          </cell>
          <cell r="F2274">
            <v>3</v>
          </cell>
          <cell r="G2274">
            <v>5300</v>
          </cell>
          <cell r="H2274">
            <v>1</v>
          </cell>
          <cell r="I2274" t="str">
            <v>P</v>
          </cell>
          <cell r="J2274">
            <v>8</v>
          </cell>
          <cell r="K2274">
            <v>1509</v>
          </cell>
          <cell r="L2274">
            <v>1</v>
          </cell>
          <cell r="M2274">
            <v>1</v>
          </cell>
          <cell r="N2274">
            <v>1818524</v>
          </cell>
        </row>
        <row r="2275">
          <cell r="A2275">
            <v>2003</v>
          </cell>
          <cell r="B2275">
            <v>5</v>
          </cell>
          <cell r="C2275" t="str">
            <v>112</v>
          </cell>
          <cell r="D2275">
            <v>1</v>
          </cell>
          <cell r="E2275">
            <v>2</v>
          </cell>
          <cell r="F2275">
            <v>3</v>
          </cell>
          <cell r="G2275">
            <v>5300</v>
          </cell>
          <cell r="H2275">
            <v>1</v>
          </cell>
          <cell r="I2275" t="str">
            <v>P</v>
          </cell>
          <cell r="J2275">
            <v>8</v>
          </cell>
          <cell r="K2275">
            <v>1601</v>
          </cell>
          <cell r="L2275">
            <v>1</v>
          </cell>
          <cell r="M2275">
            <v>1</v>
          </cell>
          <cell r="N2275">
            <v>41122</v>
          </cell>
        </row>
        <row r="2276">
          <cell r="A2276">
            <v>2003</v>
          </cell>
          <cell r="B2276">
            <v>5</v>
          </cell>
          <cell r="C2276" t="str">
            <v>112</v>
          </cell>
          <cell r="D2276">
            <v>1</v>
          </cell>
          <cell r="E2276">
            <v>2</v>
          </cell>
          <cell r="F2276">
            <v>3</v>
          </cell>
          <cell r="G2276">
            <v>5300</v>
          </cell>
          <cell r="H2276">
            <v>1</v>
          </cell>
          <cell r="I2276" t="str">
            <v>P</v>
          </cell>
          <cell r="J2276">
            <v>8</v>
          </cell>
          <cell r="K2276">
            <v>3600</v>
          </cell>
          <cell r="L2276">
            <v>1</v>
          </cell>
          <cell r="M2276">
            <v>1</v>
          </cell>
          <cell r="N2276">
            <v>2500000</v>
          </cell>
        </row>
        <row r="2277">
          <cell r="A2277">
            <v>2003</v>
          </cell>
          <cell r="B2277">
            <v>5</v>
          </cell>
          <cell r="C2277" t="str">
            <v>112</v>
          </cell>
          <cell r="D2277">
            <v>1</v>
          </cell>
          <cell r="E2277">
            <v>2</v>
          </cell>
          <cell r="F2277">
            <v>3</v>
          </cell>
          <cell r="G2277">
            <v>5300</v>
          </cell>
          <cell r="H2277">
            <v>1</v>
          </cell>
          <cell r="I2277" t="str">
            <v>P</v>
          </cell>
          <cell r="J2277">
            <v>8</v>
          </cell>
          <cell r="K2277">
            <v>3700</v>
          </cell>
          <cell r="L2277">
            <v>1</v>
          </cell>
          <cell r="M2277">
            <v>1</v>
          </cell>
          <cell r="N2277">
            <v>2600000</v>
          </cell>
        </row>
        <row r="2278">
          <cell r="A2278">
            <v>2003</v>
          </cell>
          <cell r="B2278">
            <v>5</v>
          </cell>
          <cell r="C2278" t="str">
            <v>112</v>
          </cell>
          <cell r="D2278">
            <v>1</v>
          </cell>
          <cell r="E2278">
            <v>2</v>
          </cell>
          <cell r="F2278">
            <v>3</v>
          </cell>
          <cell r="G2278">
            <v>5300</v>
          </cell>
          <cell r="H2278">
            <v>1</v>
          </cell>
          <cell r="I2278" t="str">
            <v>P</v>
          </cell>
          <cell r="J2278">
            <v>9</v>
          </cell>
          <cell r="K2278">
            <v>1103</v>
          </cell>
          <cell r="L2278">
            <v>1</v>
          </cell>
          <cell r="M2278">
            <v>1</v>
          </cell>
          <cell r="N2278">
            <v>134902</v>
          </cell>
        </row>
        <row r="2279">
          <cell r="A2279">
            <v>2003</v>
          </cell>
          <cell r="B2279">
            <v>5</v>
          </cell>
          <cell r="C2279" t="str">
            <v>112</v>
          </cell>
          <cell r="D2279">
            <v>1</v>
          </cell>
          <cell r="E2279">
            <v>2</v>
          </cell>
          <cell r="F2279">
            <v>3</v>
          </cell>
          <cell r="G2279">
            <v>5300</v>
          </cell>
          <cell r="H2279">
            <v>1</v>
          </cell>
          <cell r="I2279" t="str">
            <v>P</v>
          </cell>
          <cell r="J2279">
            <v>9</v>
          </cell>
          <cell r="K2279">
            <v>1305</v>
          </cell>
          <cell r="L2279">
            <v>1</v>
          </cell>
          <cell r="M2279">
            <v>1</v>
          </cell>
          <cell r="N2279">
            <v>3747</v>
          </cell>
        </row>
        <row r="2280">
          <cell r="A2280">
            <v>2003</v>
          </cell>
          <cell r="B2280">
            <v>5</v>
          </cell>
          <cell r="C2280" t="str">
            <v>112</v>
          </cell>
          <cell r="D2280">
            <v>1</v>
          </cell>
          <cell r="E2280">
            <v>2</v>
          </cell>
          <cell r="F2280">
            <v>3</v>
          </cell>
          <cell r="G2280">
            <v>5300</v>
          </cell>
          <cell r="H2280">
            <v>1</v>
          </cell>
          <cell r="I2280" t="str">
            <v>P</v>
          </cell>
          <cell r="J2280">
            <v>9</v>
          </cell>
          <cell r="K2280">
            <v>1306</v>
          </cell>
          <cell r="L2280">
            <v>1</v>
          </cell>
          <cell r="M2280">
            <v>1</v>
          </cell>
          <cell r="N2280">
            <v>14989</v>
          </cell>
        </row>
        <row r="2281">
          <cell r="A2281">
            <v>2003</v>
          </cell>
          <cell r="B2281">
            <v>5</v>
          </cell>
          <cell r="C2281" t="str">
            <v>112</v>
          </cell>
          <cell r="D2281">
            <v>1</v>
          </cell>
          <cell r="E2281">
            <v>2</v>
          </cell>
          <cell r="F2281">
            <v>3</v>
          </cell>
          <cell r="G2281">
            <v>5300</v>
          </cell>
          <cell r="H2281">
            <v>1</v>
          </cell>
          <cell r="I2281" t="str">
            <v>P</v>
          </cell>
          <cell r="J2281">
            <v>9</v>
          </cell>
          <cell r="K2281">
            <v>1401</v>
          </cell>
          <cell r="L2281">
            <v>1</v>
          </cell>
          <cell r="M2281">
            <v>1</v>
          </cell>
          <cell r="N2281">
            <v>17200</v>
          </cell>
        </row>
        <row r="2282">
          <cell r="A2282">
            <v>2003</v>
          </cell>
          <cell r="B2282">
            <v>5</v>
          </cell>
          <cell r="C2282" t="str">
            <v>112</v>
          </cell>
          <cell r="D2282">
            <v>1</v>
          </cell>
          <cell r="E2282">
            <v>2</v>
          </cell>
          <cell r="F2282">
            <v>3</v>
          </cell>
          <cell r="G2282">
            <v>5300</v>
          </cell>
          <cell r="H2282">
            <v>1</v>
          </cell>
          <cell r="I2282" t="str">
            <v>P</v>
          </cell>
          <cell r="J2282">
            <v>9</v>
          </cell>
          <cell r="K2282">
            <v>1403</v>
          </cell>
          <cell r="L2282">
            <v>1</v>
          </cell>
          <cell r="M2282">
            <v>1</v>
          </cell>
          <cell r="N2282">
            <v>6745</v>
          </cell>
        </row>
        <row r="2283">
          <cell r="A2283">
            <v>2003</v>
          </cell>
          <cell r="B2283">
            <v>5</v>
          </cell>
          <cell r="C2283" t="str">
            <v>112</v>
          </cell>
          <cell r="D2283">
            <v>1</v>
          </cell>
          <cell r="E2283">
            <v>2</v>
          </cell>
          <cell r="F2283">
            <v>3</v>
          </cell>
          <cell r="G2283">
            <v>5300</v>
          </cell>
          <cell r="H2283">
            <v>1</v>
          </cell>
          <cell r="I2283" t="str">
            <v>P</v>
          </cell>
          <cell r="J2283">
            <v>9</v>
          </cell>
          <cell r="K2283">
            <v>1404</v>
          </cell>
          <cell r="L2283">
            <v>1</v>
          </cell>
          <cell r="M2283">
            <v>1</v>
          </cell>
          <cell r="N2283">
            <v>17211</v>
          </cell>
        </row>
        <row r="2284">
          <cell r="A2284">
            <v>2003</v>
          </cell>
          <cell r="B2284">
            <v>5</v>
          </cell>
          <cell r="C2284" t="str">
            <v>112</v>
          </cell>
          <cell r="D2284">
            <v>1</v>
          </cell>
          <cell r="E2284">
            <v>2</v>
          </cell>
          <cell r="F2284">
            <v>3</v>
          </cell>
          <cell r="G2284">
            <v>5300</v>
          </cell>
          <cell r="H2284">
            <v>1</v>
          </cell>
          <cell r="I2284" t="str">
            <v>P</v>
          </cell>
          <cell r="J2284">
            <v>9</v>
          </cell>
          <cell r="K2284">
            <v>1406</v>
          </cell>
          <cell r="L2284">
            <v>1</v>
          </cell>
          <cell r="M2284">
            <v>1</v>
          </cell>
          <cell r="N2284">
            <v>3045</v>
          </cell>
        </row>
        <row r="2285">
          <cell r="A2285">
            <v>2003</v>
          </cell>
          <cell r="B2285">
            <v>5</v>
          </cell>
          <cell r="C2285" t="str">
            <v>112</v>
          </cell>
          <cell r="D2285">
            <v>1</v>
          </cell>
          <cell r="E2285">
            <v>2</v>
          </cell>
          <cell r="F2285">
            <v>3</v>
          </cell>
          <cell r="G2285">
            <v>5300</v>
          </cell>
          <cell r="H2285">
            <v>1</v>
          </cell>
          <cell r="I2285" t="str">
            <v>P</v>
          </cell>
          <cell r="J2285">
            <v>9</v>
          </cell>
          <cell r="K2285">
            <v>1407</v>
          </cell>
          <cell r="L2285">
            <v>1</v>
          </cell>
          <cell r="M2285">
            <v>1</v>
          </cell>
          <cell r="N2285">
            <v>101244</v>
          </cell>
        </row>
        <row r="2286">
          <cell r="A2286">
            <v>2003</v>
          </cell>
          <cell r="B2286">
            <v>5</v>
          </cell>
          <cell r="C2286" t="str">
            <v>112</v>
          </cell>
          <cell r="D2286">
            <v>1</v>
          </cell>
          <cell r="E2286">
            <v>2</v>
          </cell>
          <cell r="F2286">
            <v>3</v>
          </cell>
          <cell r="G2286">
            <v>5300</v>
          </cell>
          <cell r="H2286">
            <v>1</v>
          </cell>
          <cell r="I2286" t="str">
            <v>P</v>
          </cell>
          <cell r="J2286">
            <v>9</v>
          </cell>
          <cell r="K2286">
            <v>1408</v>
          </cell>
          <cell r="L2286">
            <v>1</v>
          </cell>
          <cell r="M2286">
            <v>1</v>
          </cell>
          <cell r="N2286">
            <v>161</v>
          </cell>
        </row>
        <row r="2287">
          <cell r="A2287">
            <v>2003</v>
          </cell>
          <cell r="B2287">
            <v>5</v>
          </cell>
          <cell r="C2287" t="str">
            <v>112</v>
          </cell>
          <cell r="D2287">
            <v>1</v>
          </cell>
          <cell r="E2287">
            <v>2</v>
          </cell>
          <cell r="F2287">
            <v>3</v>
          </cell>
          <cell r="G2287">
            <v>5300</v>
          </cell>
          <cell r="H2287">
            <v>1</v>
          </cell>
          <cell r="I2287" t="str">
            <v>P</v>
          </cell>
          <cell r="J2287">
            <v>9</v>
          </cell>
          <cell r="K2287">
            <v>1507</v>
          </cell>
          <cell r="L2287">
            <v>1</v>
          </cell>
          <cell r="M2287">
            <v>1</v>
          </cell>
          <cell r="N2287">
            <v>924</v>
          </cell>
        </row>
        <row r="2288">
          <cell r="A2288">
            <v>2003</v>
          </cell>
          <cell r="B2288">
            <v>5</v>
          </cell>
          <cell r="C2288" t="str">
            <v>112</v>
          </cell>
          <cell r="D2288">
            <v>1</v>
          </cell>
          <cell r="E2288">
            <v>2</v>
          </cell>
          <cell r="F2288">
            <v>3</v>
          </cell>
          <cell r="G2288">
            <v>5300</v>
          </cell>
          <cell r="H2288">
            <v>1</v>
          </cell>
          <cell r="I2288" t="str">
            <v>P</v>
          </cell>
          <cell r="J2288">
            <v>9</v>
          </cell>
          <cell r="K2288">
            <v>1508</v>
          </cell>
          <cell r="L2288">
            <v>1</v>
          </cell>
          <cell r="M2288">
            <v>1</v>
          </cell>
          <cell r="N2288">
            <v>2698</v>
          </cell>
        </row>
        <row r="2289">
          <cell r="A2289">
            <v>2003</v>
          </cell>
          <cell r="B2289">
            <v>5</v>
          </cell>
          <cell r="C2289" t="str">
            <v>112</v>
          </cell>
          <cell r="D2289">
            <v>1</v>
          </cell>
          <cell r="E2289">
            <v>2</v>
          </cell>
          <cell r="F2289">
            <v>3</v>
          </cell>
          <cell r="G2289">
            <v>5300</v>
          </cell>
          <cell r="H2289">
            <v>1</v>
          </cell>
          <cell r="I2289" t="str">
            <v>P</v>
          </cell>
          <cell r="J2289">
            <v>9</v>
          </cell>
          <cell r="K2289">
            <v>1509</v>
          </cell>
          <cell r="L2289">
            <v>1</v>
          </cell>
          <cell r="M2289">
            <v>1</v>
          </cell>
          <cell r="N2289">
            <v>877540</v>
          </cell>
        </row>
        <row r="2290">
          <cell r="A2290">
            <v>2003</v>
          </cell>
          <cell r="B2290">
            <v>5</v>
          </cell>
          <cell r="C2290" t="str">
            <v>112</v>
          </cell>
          <cell r="D2290">
            <v>1</v>
          </cell>
          <cell r="E2290">
            <v>2</v>
          </cell>
          <cell r="F2290">
            <v>3</v>
          </cell>
          <cell r="G2290">
            <v>5300</v>
          </cell>
          <cell r="H2290">
            <v>1</v>
          </cell>
          <cell r="I2290" t="str">
            <v>P</v>
          </cell>
          <cell r="J2290">
            <v>9</v>
          </cell>
          <cell r="K2290">
            <v>1601</v>
          </cell>
          <cell r="L2290">
            <v>1</v>
          </cell>
          <cell r="M2290">
            <v>1</v>
          </cell>
          <cell r="N2290">
            <v>20642</v>
          </cell>
        </row>
        <row r="2291">
          <cell r="A2291">
            <v>2003</v>
          </cell>
          <cell r="B2291">
            <v>5</v>
          </cell>
          <cell r="C2291" t="str">
            <v>112</v>
          </cell>
          <cell r="D2291">
            <v>1</v>
          </cell>
          <cell r="E2291">
            <v>2</v>
          </cell>
          <cell r="F2291">
            <v>3</v>
          </cell>
          <cell r="G2291">
            <v>5300</v>
          </cell>
          <cell r="H2291">
            <v>1</v>
          </cell>
          <cell r="I2291" t="str">
            <v>P</v>
          </cell>
          <cell r="J2291">
            <v>66</v>
          </cell>
          <cell r="K2291">
            <v>1103</v>
          </cell>
          <cell r="L2291">
            <v>1</v>
          </cell>
          <cell r="M2291">
            <v>1</v>
          </cell>
          <cell r="N2291">
            <v>2990595</v>
          </cell>
        </row>
        <row r="2292">
          <cell r="A2292">
            <v>2003</v>
          </cell>
          <cell r="B2292">
            <v>5</v>
          </cell>
          <cell r="C2292" t="str">
            <v>112</v>
          </cell>
          <cell r="D2292">
            <v>1</v>
          </cell>
          <cell r="E2292">
            <v>2</v>
          </cell>
          <cell r="F2292">
            <v>3</v>
          </cell>
          <cell r="G2292">
            <v>5300</v>
          </cell>
          <cell r="H2292">
            <v>1</v>
          </cell>
          <cell r="I2292" t="str">
            <v>P</v>
          </cell>
          <cell r="J2292">
            <v>66</v>
          </cell>
          <cell r="K2292">
            <v>1301</v>
          </cell>
          <cell r="L2292">
            <v>1</v>
          </cell>
          <cell r="M2292">
            <v>1</v>
          </cell>
          <cell r="N2292">
            <v>31260</v>
          </cell>
        </row>
        <row r="2293">
          <cell r="A2293">
            <v>2003</v>
          </cell>
          <cell r="B2293">
            <v>5</v>
          </cell>
          <cell r="C2293" t="str">
            <v>112</v>
          </cell>
          <cell r="D2293">
            <v>1</v>
          </cell>
          <cell r="E2293">
            <v>2</v>
          </cell>
          <cell r="F2293">
            <v>3</v>
          </cell>
          <cell r="G2293">
            <v>5300</v>
          </cell>
          <cell r="H2293">
            <v>1</v>
          </cell>
          <cell r="I2293" t="str">
            <v>P</v>
          </cell>
          <cell r="J2293">
            <v>66</v>
          </cell>
          <cell r="K2293">
            <v>1305</v>
          </cell>
          <cell r="L2293">
            <v>1</v>
          </cell>
          <cell r="M2293">
            <v>1</v>
          </cell>
          <cell r="N2293">
            <v>83072</v>
          </cell>
        </row>
        <row r="2294">
          <cell r="A2294">
            <v>2003</v>
          </cell>
          <cell r="B2294">
            <v>5</v>
          </cell>
          <cell r="C2294" t="str">
            <v>112</v>
          </cell>
          <cell r="D2294">
            <v>1</v>
          </cell>
          <cell r="E2294">
            <v>2</v>
          </cell>
          <cell r="F2294">
            <v>3</v>
          </cell>
          <cell r="G2294">
            <v>5300</v>
          </cell>
          <cell r="H2294">
            <v>1</v>
          </cell>
          <cell r="I2294" t="str">
            <v>P</v>
          </cell>
          <cell r="J2294">
            <v>66</v>
          </cell>
          <cell r="K2294">
            <v>1306</v>
          </cell>
          <cell r="L2294">
            <v>1</v>
          </cell>
          <cell r="M2294">
            <v>1</v>
          </cell>
          <cell r="N2294">
            <v>332288</v>
          </cell>
        </row>
        <row r="2295">
          <cell r="A2295">
            <v>2003</v>
          </cell>
          <cell r="B2295">
            <v>5</v>
          </cell>
          <cell r="C2295" t="str">
            <v>112</v>
          </cell>
          <cell r="D2295">
            <v>1</v>
          </cell>
          <cell r="E2295">
            <v>2</v>
          </cell>
          <cell r="F2295">
            <v>3</v>
          </cell>
          <cell r="G2295">
            <v>5300</v>
          </cell>
          <cell r="H2295">
            <v>1</v>
          </cell>
          <cell r="I2295" t="str">
            <v>P</v>
          </cell>
          <cell r="J2295">
            <v>66</v>
          </cell>
          <cell r="K2295">
            <v>1401</v>
          </cell>
          <cell r="L2295">
            <v>1</v>
          </cell>
          <cell r="M2295">
            <v>1</v>
          </cell>
          <cell r="N2295">
            <v>381300</v>
          </cell>
        </row>
        <row r="2296">
          <cell r="A2296">
            <v>2003</v>
          </cell>
          <cell r="B2296">
            <v>5</v>
          </cell>
          <cell r="C2296" t="str">
            <v>112</v>
          </cell>
          <cell r="D2296">
            <v>1</v>
          </cell>
          <cell r="E2296">
            <v>2</v>
          </cell>
          <cell r="F2296">
            <v>3</v>
          </cell>
          <cell r="G2296">
            <v>5300</v>
          </cell>
          <cell r="H2296">
            <v>1</v>
          </cell>
          <cell r="I2296" t="str">
            <v>P</v>
          </cell>
          <cell r="J2296">
            <v>66</v>
          </cell>
          <cell r="K2296">
            <v>1403</v>
          </cell>
          <cell r="L2296">
            <v>1</v>
          </cell>
          <cell r="M2296">
            <v>1</v>
          </cell>
          <cell r="N2296">
            <v>149529</v>
          </cell>
        </row>
        <row r="2297">
          <cell r="A2297">
            <v>2003</v>
          </cell>
          <cell r="B2297">
            <v>5</v>
          </cell>
          <cell r="C2297" t="str">
            <v>112</v>
          </cell>
          <cell r="D2297">
            <v>1</v>
          </cell>
          <cell r="E2297">
            <v>2</v>
          </cell>
          <cell r="F2297">
            <v>3</v>
          </cell>
          <cell r="G2297">
            <v>5300</v>
          </cell>
          <cell r="H2297">
            <v>1</v>
          </cell>
          <cell r="I2297" t="str">
            <v>P</v>
          </cell>
          <cell r="J2297">
            <v>66</v>
          </cell>
          <cell r="K2297">
            <v>1404</v>
          </cell>
          <cell r="L2297">
            <v>1</v>
          </cell>
          <cell r="M2297">
            <v>1</v>
          </cell>
          <cell r="N2297">
            <v>123896</v>
          </cell>
        </row>
        <row r="2298">
          <cell r="A2298">
            <v>2003</v>
          </cell>
          <cell r="B2298">
            <v>5</v>
          </cell>
          <cell r="C2298" t="str">
            <v>112</v>
          </cell>
          <cell r="D2298">
            <v>1</v>
          </cell>
          <cell r="E2298">
            <v>2</v>
          </cell>
          <cell r="F2298">
            <v>3</v>
          </cell>
          <cell r="G2298">
            <v>5300</v>
          </cell>
          <cell r="H2298">
            <v>1</v>
          </cell>
          <cell r="I2298" t="str">
            <v>P</v>
          </cell>
          <cell r="J2298">
            <v>66</v>
          </cell>
          <cell r="K2298">
            <v>1406</v>
          </cell>
          <cell r="L2298">
            <v>1</v>
          </cell>
          <cell r="M2298">
            <v>1</v>
          </cell>
          <cell r="N2298">
            <v>42494</v>
          </cell>
        </row>
        <row r="2299">
          <cell r="A2299">
            <v>2003</v>
          </cell>
          <cell r="B2299">
            <v>5</v>
          </cell>
          <cell r="C2299" t="str">
            <v>112</v>
          </cell>
          <cell r="D2299">
            <v>1</v>
          </cell>
          <cell r="E2299">
            <v>2</v>
          </cell>
          <cell r="F2299">
            <v>3</v>
          </cell>
          <cell r="G2299">
            <v>5300</v>
          </cell>
          <cell r="H2299">
            <v>1</v>
          </cell>
          <cell r="I2299" t="str">
            <v>P</v>
          </cell>
          <cell r="J2299">
            <v>66</v>
          </cell>
          <cell r="K2299">
            <v>1407</v>
          </cell>
          <cell r="L2299">
            <v>1</v>
          </cell>
          <cell r="M2299">
            <v>1</v>
          </cell>
          <cell r="N2299">
            <v>497866</v>
          </cell>
        </row>
        <row r="2300">
          <cell r="A2300">
            <v>2003</v>
          </cell>
          <cell r="B2300">
            <v>5</v>
          </cell>
          <cell r="C2300" t="str">
            <v>112</v>
          </cell>
          <cell r="D2300">
            <v>1</v>
          </cell>
          <cell r="E2300">
            <v>2</v>
          </cell>
          <cell r="F2300">
            <v>3</v>
          </cell>
          <cell r="G2300">
            <v>5300</v>
          </cell>
          <cell r="H2300">
            <v>1</v>
          </cell>
          <cell r="I2300" t="str">
            <v>P</v>
          </cell>
          <cell r="J2300">
            <v>66</v>
          </cell>
          <cell r="K2300">
            <v>1408</v>
          </cell>
          <cell r="L2300">
            <v>1</v>
          </cell>
          <cell r="M2300">
            <v>1</v>
          </cell>
          <cell r="N2300">
            <v>9712</v>
          </cell>
        </row>
        <row r="2301">
          <cell r="A2301">
            <v>2003</v>
          </cell>
          <cell r="B2301">
            <v>5</v>
          </cell>
          <cell r="C2301" t="str">
            <v>112</v>
          </cell>
          <cell r="D2301">
            <v>1</v>
          </cell>
          <cell r="E2301">
            <v>2</v>
          </cell>
          <cell r="F2301">
            <v>3</v>
          </cell>
          <cell r="G2301">
            <v>5300</v>
          </cell>
          <cell r="H2301">
            <v>1</v>
          </cell>
          <cell r="I2301" t="str">
            <v>P</v>
          </cell>
          <cell r="J2301">
            <v>66</v>
          </cell>
          <cell r="K2301">
            <v>1507</v>
          </cell>
          <cell r="L2301">
            <v>1</v>
          </cell>
          <cell r="M2301">
            <v>1</v>
          </cell>
          <cell r="N2301">
            <v>97680</v>
          </cell>
        </row>
        <row r="2302">
          <cell r="A2302">
            <v>2003</v>
          </cell>
          <cell r="B2302">
            <v>5</v>
          </cell>
          <cell r="C2302" t="str">
            <v>112</v>
          </cell>
          <cell r="D2302">
            <v>1</v>
          </cell>
          <cell r="E2302">
            <v>2</v>
          </cell>
          <cell r="F2302">
            <v>3</v>
          </cell>
          <cell r="G2302">
            <v>5300</v>
          </cell>
          <cell r="H2302">
            <v>1</v>
          </cell>
          <cell r="I2302" t="str">
            <v>P</v>
          </cell>
          <cell r="J2302">
            <v>66</v>
          </cell>
          <cell r="K2302">
            <v>1508</v>
          </cell>
          <cell r="L2302">
            <v>1</v>
          </cell>
          <cell r="M2302">
            <v>1</v>
          </cell>
          <cell r="N2302">
            <v>59811</v>
          </cell>
        </row>
        <row r="2303">
          <cell r="A2303">
            <v>2003</v>
          </cell>
          <cell r="B2303">
            <v>5</v>
          </cell>
          <cell r="C2303" t="str">
            <v>112</v>
          </cell>
          <cell r="D2303">
            <v>1</v>
          </cell>
          <cell r="E2303">
            <v>2</v>
          </cell>
          <cell r="F2303">
            <v>3</v>
          </cell>
          <cell r="G2303">
            <v>5300</v>
          </cell>
          <cell r="H2303">
            <v>1</v>
          </cell>
          <cell r="I2303" t="str">
            <v>P</v>
          </cell>
          <cell r="J2303">
            <v>66</v>
          </cell>
          <cell r="K2303">
            <v>1509</v>
          </cell>
          <cell r="L2303">
            <v>1</v>
          </cell>
          <cell r="M2303">
            <v>1</v>
          </cell>
          <cell r="N2303">
            <v>4297429</v>
          </cell>
        </row>
        <row r="2304">
          <cell r="A2304">
            <v>2003</v>
          </cell>
          <cell r="B2304">
            <v>5</v>
          </cell>
          <cell r="C2304" t="str">
            <v>112</v>
          </cell>
          <cell r="D2304">
            <v>1</v>
          </cell>
          <cell r="E2304">
            <v>2</v>
          </cell>
          <cell r="F2304">
            <v>3</v>
          </cell>
          <cell r="G2304">
            <v>5300</v>
          </cell>
          <cell r="H2304">
            <v>1</v>
          </cell>
          <cell r="I2304" t="str">
            <v>P</v>
          </cell>
          <cell r="J2304">
            <v>66</v>
          </cell>
          <cell r="K2304">
            <v>1511</v>
          </cell>
          <cell r="L2304">
            <v>1</v>
          </cell>
          <cell r="M2304">
            <v>1</v>
          </cell>
          <cell r="N2304">
            <v>156288</v>
          </cell>
        </row>
        <row r="2305">
          <cell r="A2305">
            <v>2003</v>
          </cell>
          <cell r="B2305">
            <v>5</v>
          </cell>
          <cell r="C2305" t="str">
            <v>112</v>
          </cell>
          <cell r="D2305">
            <v>1</v>
          </cell>
          <cell r="E2305">
            <v>2</v>
          </cell>
          <cell r="F2305">
            <v>3</v>
          </cell>
          <cell r="G2305">
            <v>5300</v>
          </cell>
          <cell r="H2305">
            <v>1</v>
          </cell>
          <cell r="I2305" t="str">
            <v>P</v>
          </cell>
          <cell r="J2305">
            <v>66</v>
          </cell>
          <cell r="K2305">
            <v>1601</v>
          </cell>
          <cell r="L2305">
            <v>1</v>
          </cell>
          <cell r="M2305">
            <v>1</v>
          </cell>
          <cell r="N2305">
            <v>159772</v>
          </cell>
        </row>
        <row r="2306">
          <cell r="A2306">
            <v>2003</v>
          </cell>
          <cell r="B2306">
            <v>5</v>
          </cell>
          <cell r="C2306" t="str">
            <v>112</v>
          </cell>
          <cell r="D2306">
            <v>1</v>
          </cell>
          <cell r="E2306">
            <v>2</v>
          </cell>
          <cell r="F2306">
            <v>3</v>
          </cell>
          <cell r="G2306">
            <v>5300</v>
          </cell>
          <cell r="H2306">
            <v>1</v>
          </cell>
          <cell r="I2306" t="str">
            <v>P</v>
          </cell>
          <cell r="J2306">
            <v>66</v>
          </cell>
          <cell r="K2306">
            <v>2100</v>
          </cell>
          <cell r="L2306">
            <v>1</v>
          </cell>
          <cell r="M2306">
            <v>1</v>
          </cell>
          <cell r="N2306">
            <v>240988</v>
          </cell>
        </row>
        <row r="2307">
          <cell r="A2307">
            <v>2003</v>
          </cell>
          <cell r="B2307">
            <v>5</v>
          </cell>
          <cell r="C2307" t="str">
            <v>112</v>
          </cell>
          <cell r="D2307">
            <v>1</v>
          </cell>
          <cell r="E2307">
            <v>2</v>
          </cell>
          <cell r="F2307">
            <v>3</v>
          </cell>
          <cell r="G2307">
            <v>5300</v>
          </cell>
          <cell r="H2307">
            <v>1</v>
          </cell>
          <cell r="I2307" t="str">
            <v>P</v>
          </cell>
          <cell r="J2307">
            <v>66</v>
          </cell>
          <cell r="K2307">
            <v>2200</v>
          </cell>
          <cell r="L2307">
            <v>1</v>
          </cell>
          <cell r="M2307">
            <v>1</v>
          </cell>
          <cell r="N2307">
            <v>36000</v>
          </cell>
        </row>
        <row r="2308">
          <cell r="A2308">
            <v>2003</v>
          </cell>
          <cell r="B2308">
            <v>5</v>
          </cell>
          <cell r="C2308" t="str">
            <v>112</v>
          </cell>
          <cell r="D2308">
            <v>1</v>
          </cell>
          <cell r="E2308">
            <v>2</v>
          </cell>
          <cell r="F2308">
            <v>3</v>
          </cell>
          <cell r="G2308">
            <v>5300</v>
          </cell>
          <cell r="H2308">
            <v>1</v>
          </cell>
          <cell r="I2308" t="str">
            <v>P</v>
          </cell>
          <cell r="J2308">
            <v>66</v>
          </cell>
          <cell r="K2308">
            <v>2300</v>
          </cell>
          <cell r="L2308">
            <v>1</v>
          </cell>
          <cell r="M2308">
            <v>1</v>
          </cell>
          <cell r="N2308">
            <v>17407</v>
          </cell>
        </row>
        <row r="2309">
          <cell r="A2309">
            <v>2003</v>
          </cell>
          <cell r="B2309">
            <v>5</v>
          </cell>
          <cell r="C2309" t="str">
            <v>112</v>
          </cell>
          <cell r="D2309">
            <v>1</v>
          </cell>
          <cell r="E2309">
            <v>2</v>
          </cell>
          <cell r="F2309">
            <v>3</v>
          </cell>
          <cell r="G2309">
            <v>5300</v>
          </cell>
          <cell r="H2309">
            <v>1</v>
          </cell>
          <cell r="I2309" t="str">
            <v>P</v>
          </cell>
          <cell r="J2309">
            <v>66</v>
          </cell>
          <cell r="K2309">
            <v>2500</v>
          </cell>
          <cell r="L2309">
            <v>1</v>
          </cell>
          <cell r="M2309">
            <v>1</v>
          </cell>
          <cell r="N2309">
            <v>14000</v>
          </cell>
        </row>
        <row r="2310">
          <cell r="A2310">
            <v>2003</v>
          </cell>
          <cell r="B2310">
            <v>5</v>
          </cell>
          <cell r="C2310" t="str">
            <v>112</v>
          </cell>
          <cell r="D2310">
            <v>1</v>
          </cell>
          <cell r="E2310">
            <v>2</v>
          </cell>
          <cell r="F2310">
            <v>3</v>
          </cell>
          <cell r="G2310">
            <v>5300</v>
          </cell>
          <cell r="H2310">
            <v>1</v>
          </cell>
          <cell r="I2310" t="str">
            <v>P</v>
          </cell>
          <cell r="J2310">
            <v>66</v>
          </cell>
          <cell r="K2310">
            <v>2700</v>
          </cell>
          <cell r="L2310">
            <v>1</v>
          </cell>
          <cell r="M2310">
            <v>1</v>
          </cell>
          <cell r="N2310">
            <v>56965</v>
          </cell>
        </row>
        <row r="2311">
          <cell r="A2311">
            <v>2003</v>
          </cell>
          <cell r="B2311">
            <v>5</v>
          </cell>
          <cell r="C2311" t="str">
            <v>112</v>
          </cell>
          <cell r="D2311">
            <v>1</v>
          </cell>
          <cell r="E2311">
            <v>2</v>
          </cell>
          <cell r="F2311">
            <v>3</v>
          </cell>
          <cell r="G2311">
            <v>5300</v>
          </cell>
          <cell r="H2311">
            <v>1</v>
          </cell>
          <cell r="I2311" t="str">
            <v>P</v>
          </cell>
          <cell r="J2311">
            <v>66</v>
          </cell>
          <cell r="K2311">
            <v>3400</v>
          </cell>
          <cell r="L2311">
            <v>1</v>
          </cell>
          <cell r="M2311">
            <v>1</v>
          </cell>
          <cell r="N2311">
            <v>40000</v>
          </cell>
        </row>
        <row r="2312">
          <cell r="A2312">
            <v>2003</v>
          </cell>
          <cell r="B2312">
            <v>5</v>
          </cell>
          <cell r="C2312" t="str">
            <v>112</v>
          </cell>
          <cell r="D2312">
            <v>1</v>
          </cell>
          <cell r="E2312">
            <v>2</v>
          </cell>
          <cell r="F2312">
            <v>3</v>
          </cell>
          <cell r="G2312">
            <v>5300</v>
          </cell>
          <cell r="H2312">
            <v>1</v>
          </cell>
          <cell r="I2312" t="str">
            <v>P</v>
          </cell>
          <cell r="J2312">
            <v>66</v>
          </cell>
          <cell r="K2312">
            <v>3800</v>
          </cell>
          <cell r="L2312">
            <v>1</v>
          </cell>
          <cell r="M2312">
            <v>1</v>
          </cell>
          <cell r="N2312">
            <v>240000</v>
          </cell>
        </row>
        <row r="2313">
          <cell r="A2313">
            <v>2003</v>
          </cell>
          <cell r="B2313">
            <v>5</v>
          </cell>
          <cell r="C2313" t="str">
            <v>113</v>
          </cell>
          <cell r="D2313">
            <v>1</v>
          </cell>
          <cell r="E2313">
            <v>1</v>
          </cell>
          <cell r="F2313">
            <v>5</v>
          </cell>
          <cell r="G2313">
            <v>5300</v>
          </cell>
          <cell r="H2313">
            <v>1</v>
          </cell>
          <cell r="I2313" t="str">
            <v>P</v>
          </cell>
          <cell r="J2313">
            <v>10</v>
          </cell>
          <cell r="K2313">
            <v>1103</v>
          </cell>
          <cell r="L2313">
            <v>1</v>
          </cell>
          <cell r="M2313">
            <v>1</v>
          </cell>
          <cell r="N2313">
            <v>207817</v>
          </cell>
        </row>
        <row r="2314">
          <cell r="A2314">
            <v>2003</v>
          </cell>
          <cell r="B2314">
            <v>5</v>
          </cell>
          <cell r="C2314" t="str">
            <v>113</v>
          </cell>
          <cell r="D2314">
            <v>1</v>
          </cell>
          <cell r="E2314">
            <v>1</v>
          </cell>
          <cell r="F2314">
            <v>5</v>
          </cell>
          <cell r="G2314">
            <v>5300</v>
          </cell>
          <cell r="H2314">
            <v>1</v>
          </cell>
          <cell r="I2314" t="str">
            <v>P</v>
          </cell>
          <cell r="J2314">
            <v>10</v>
          </cell>
          <cell r="K2314">
            <v>1305</v>
          </cell>
          <cell r="L2314">
            <v>1</v>
          </cell>
          <cell r="M2314">
            <v>1</v>
          </cell>
          <cell r="N2314">
            <v>5772</v>
          </cell>
        </row>
        <row r="2315">
          <cell r="A2315">
            <v>2003</v>
          </cell>
          <cell r="B2315">
            <v>5</v>
          </cell>
          <cell r="C2315" t="str">
            <v>113</v>
          </cell>
          <cell r="D2315">
            <v>1</v>
          </cell>
          <cell r="E2315">
            <v>1</v>
          </cell>
          <cell r="F2315">
            <v>5</v>
          </cell>
          <cell r="G2315">
            <v>5300</v>
          </cell>
          <cell r="H2315">
            <v>1</v>
          </cell>
          <cell r="I2315" t="str">
            <v>P</v>
          </cell>
          <cell r="J2315">
            <v>10</v>
          </cell>
          <cell r="K2315">
            <v>1306</v>
          </cell>
          <cell r="L2315">
            <v>1</v>
          </cell>
          <cell r="M2315">
            <v>1</v>
          </cell>
          <cell r="N2315">
            <v>23090</v>
          </cell>
        </row>
        <row r="2316">
          <cell r="A2316">
            <v>2003</v>
          </cell>
          <cell r="B2316">
            <v>5</v>
          </cell>
          <cell r="C2316" t="str">
            <v>113</v>
          </cell>
          <cell r="D2316">
            <v>1</v>
          </cell>
          <cell r="E2316">
            <v>1</v>
          </cell>
          <cell r="F2316">
            <v>5</v>
          </cell>
          <cell r="G2316">
            <v>5300</v>
          </cell>
          <cell r="H2316">
            <v>1</v>
          </cell>
          <cell r="I2316" t="str">
            <v>P</v>
          </cell>
          <cell r="J2316">
            <v>10</v>
          </cell>
          <cell r="K2316">
            <v>1401</v>
          </cell>
          <cell r="L2316">
            <v>1</v>
          </cell>
          <cell r="M2316">
            <v>1</v>
          </cell>
          <cell r="N2316">
            <v>26496</v>
          </cell>
        </row>
        <row r="2317">
          <cell r="A2317">
            <v>2003</v>
          </cell>
          <cell r="B2317">
            <v>5</v>
          </cell>
          <cell r="C2317" t="str">
            <v>113</v>
          </cell>
          <cell r="D2317">
            <v>1</v>
          </cell>
          <cell r="E2317">
            <v>1</v>
          </cell>
          <cell r="F2317">
            <v>5</v>
          </cell>
          <cell r="G2317">
            <v>5300</v>
          </cell>
          <cell r="H2317">
            <v>1</v>
          </cell>
          <cell r="I2317" t="str">
            <v>P</v>
          </cell>
          <cell r="J2317">
            <v>10</v>
          </cell>
          <cell r="K2317">
            <v>1403</v>
          </cell>
          <cell r="L2317">
            <v>1</v>
          </cell>
          <cell r="M2317">
            <v>1</v>
          </cell>
          <cell r="N2317">
            <v>10390</v>
          </cell>
        </row>
        <row r="2318">
          <cell r="A2318">
            <v>2003</v>
          </cell>
          <cell r="B2318">
            <v>5</v>
          </cell>
          <cell r="C2318" t="str">
            <v>113</v>
          </cell>
          <cell r="D2318">
            <v>1</v>
          </cell>
          <cell r="E2318">
            <v>1</v>
          </cell>
          <cell r="F2318">
            <v>5</v>
          </cell>
          <cell r="G2318">
            <v>5300</v>
          </cell>
          <cell r="H2318">
            <v>1</v>
          </cell>
          <cell r="I2318" t="str">
            <v>P</v>
          </cell>
          <cell r="J2318">
            <v>10</v>
          </cell>
          <cell r="K2318">
            <v>1404</v>
          </cell>
          <cell r="L2318">
            <v>1</v>
          </cell>
          <cell r="M2318">
            <v>1</v>
          </cell>
          <cell r="N2318">
            <v>34447</v>
          </cell>
        </row>
        <row r="2319">
          <cell r="A2319">
            <v>2003</v>
          </cell>
          <cell r="B2319">
            <v>5</v>
          </cell>
          <cell r="C2319" t="str">
            <v>113</v>
          </cell>
          <cell r="D2319">
            <v>1</v>
          </cell>
          <cell r="E2319">
            <v>1</v>
          </cell>
          <cell r="F2319">
            <v>5</v>
          </cell>
          <cell r="G2319">
            <v>5300</v>
          </cell>
          <cell r="H2319">
            <v>1</v>
          </cell>
          <cell r="I2319" t="str">
            <v>P</v>
          </cell>
          <cell r="J2319">
            <v>10</v>
          </cell>
          <cell r="K2319">
            <v>1406</v>
          </cell>
          <cell r="L2319">
            <v>1</v>
          </cell>
          <cell r="M2319">
            <v>1</v>
          </cell>
          <cell r="N2319">
            <v>3099</v>
          </cell>
        </row>
        <row r="2320">
          <cell r="A2320">
            <v>2003</v>
          </cell>
          <cell r="B2320">
            <v>5</v>
          </cell>
          <cell r="C2320" t="str">
            <v>113</v>
          </cell>
          <cell r="D2320">
            <v>1</v>
          </cell>
          <cell r="E2320">
            <v>1</v>
          </cell>
          <cell r="F2320">
            <v>5</v>
          </cell>
          <cell r="G2320">
            <v>5300</v>
          </cell>
          <cell r="H2320">
            <v>1</v>
          </cell>
          <cell r="I2320" t="str">
            <v>P</v>
          </cell>
          <cell r="J2320">
            <v>10</v>
          </cell>
          <cell r="K2320">
            <v>1407</v>
          </cell>
          <cell r="L2320">
            <v>1</v>
          </cell>
          <cell r="M2320">
            <v>1</v>
          </cell>
          <cell r="N2320">
            <v>202634</v>
          </cell>
        </row>
        <row r="2321">
          <cell r="A2321">
            <v>2003</v>
          </cell>
          <cell r="B2321">
            <v>5</v>
          </cell>
          <cell r="C2321" t="str">
            <v>113</v>
          </cell>
          <cell r="D2321">
            <v>1</v>
          </cell>
          <cell r="E2321">
            <v>1</v>
          </cell>
          <cell r="F2321">
            <v>5</v>
          </cell>
          <cell r="G2321">
            <v>5300</v>
          </cell>
          <cell r="H2321">
            <v>1</v>
          </cell>
          <cell r="I2321" t="str">
            <v>P</v>
          </cell>
          <cell r="J2321">
            <v>10</v>
          </cell>
          <cell r="K2321">
            <v>1408</v>
          </cell>
          <cell r="L2321">
            <v>1</v>
          </cell>
          <cell r="M2321">
            <v>1</v>
          </cell>
          <cell r="N2321">
            <v>161</v>
          </cell>
        </row>
        <row r="2322">
          <cell r="A2322">
            <v>2003</v>
          </cell>
          <cell r="B2322">
            <v>5</v>
          </cell>
          <cell r="C2322" t="str">
            <v>113</v>
          </cell>
          <cell r="D2322">
            <v>1</v>
          </cell>
          <cell r="E2322">
            <v>1</v>
          </cell>
          <cell r="F2322">
            <v>5</v>
          </cell>
          <cell r="G2322">
            <v>5300</v>
          </cell>
          <cell r="H2322">
            <v>1</v>
          </cell>
          <cell r="I2322" t="str">
            <v>P</v>
          </cell>
          <cell r="J2322">
            <v>10</v>
          </cell>
          <cell r="K2322">
            <v>1507</v>
          </cell>
          <cell r="L2322">
            <v>1</v>
          </cell>
          <cell r="M2322">
            <v>1</v>
          </cell>
          <cell r="N2322">
            <v>924</v>
          </cell>
        </row>
        <row r="2323">
          <cell r="A2323">
            <v>2003</v>
          </cell>
          <cell r="B2323">
            <v>5</v>
          </cell>
          <cell r="C2323" t="str">
            <v>113</v>
          </cell>
          <cell r="D2323">
            <v>1</v>
          </cell>
          <cell r="E2323">
            <v>1</v>
          </cell>
          <cell r="F2323">
            <v>5</v>
          </cell>
          <cell r="G2323">
            <v>5300</v>
          </cell>
          <cell r="H2323">
            <v>1</v>
          </cell>
          <cell r="I2323" t="str">
            <v>P</v>
          </cell>
          <cell r="J2323">
            <v>10</v>
          </cell>
          <cell r="K2323">
            <v>1508</v>
          </cell>
          <cell r="L2323">
            <v>1</v>
          </cell>
          <cell r="M2323">
            <v>1</v>
          </cell>
          <cell r="N2323">
            <v>4156</v>
          </cell>
        </row>
        <row r="2324">
          <cell r="A2324">
            <v>2003</v>
          </cell>
          <cell r="B2324">
            <v>5</v>
          </cell>
          <cell r="C2324" t="str">
            <v>113</v>
          </cell>
          <cell r="D2324">
            <v>1</v>
          </cell>
          <cell r="E2324">
            <v>1</v>
          </cell>
          <cell r="F2324">
            <v>5</v>
          </cell>
          <cell r="G2324">
            <v>5300</v>
          </cell>
          <cell r="H2324">
            <v>1</v>
          </cell>
          <cell r="I2324" t="str">
            <v>P</v>
          </cell>
          <cell r="J2324">
            <v>10</v>
          </cell>
          <cell r="K2324">
            <v>1509</v>
          </cell>
          <cell r="L2324">
            <v>1</v>
          </cell>
          <cell r="M2324">
            <v>1</v>
          </cell>
          <cell r="N2324">
            <v>1818524</v>
          </cell>
        </row>
        <row r="2325">
          <cell r="A2325">
            <v>2003</v>
          </cell>
          <cell r="B2325">
            <v>5</v>
          </cell>
          <cell r="C2325" t="str">
            <v>113</v>
          </cell>
          <cell r="D2325">
            <v>1</v>
          </cell>
          <cell r="E2325">
            <v>1</v>
          </cell>
          <cell r="F2325">
            <v>5</v>
          </cell>
          <cell r="G2325">
            <v>5300</v>
          </cell>
          <cell r="H2325">
            <v>1</v>
          </cell>
          <cell r="I2325" t="str">
            <v>P</v>
          </cell>
          <cell r="J2325">
            <v>10</v>
          </cell>
          <cell r="K2325">
            <v>1601</v>
          </cell>
          <cell r="L2325">
            <v>1</v>
          </cell>
          <cell r="M2325">
            <v>1</v>
          </cell>
          <cell r="N2325">
            <v>41122</v>
          </cell>
        </row>
        <row r="2326">
          <cell r="A2326">
            <v>2003</v>
          </cell>
          <cell r="B2326">
            <v>5</v>
          </cell>
          <cell r="C2326" t="str">
            <v>113</v>
          </cell>
          <cell r="D2326">
            <v>1</v>
          </cell>
          <cell r="E2326">
            <v>1</v>
          </cell>
          <cell r="F2326">
            <v>5</v>
          </cell>
          <cell r="G2326">
            <v>5300</v>
          </cell>
          <cell r="H2326">
            <v>1</v>
          </cell>
          <cell r="I2326" t="str">
            <v>P</v>
          </cell>
          <cell r="J2326">
            <v>10</v>
          </cell>
          <cell r="K2326">
            <v>7500</v>
          </cell>
          <cell r="L2326">
            <v>1</v>
          </cell>
          <cell r="M2326">
            <v>1</v>
          </cell>
          <cell r="N2326">
            <v>20000000</v>
          </cell>
        </row>
        <row r="2327">
          <cell r="A2327">
            <v>2003</v>
          </cell>
          <cell r="B2327">
            <v>5</v>
          </cell>
          <cell r="C2327" t="str">
            <v>113</v>
          </cell>
          <cell r="D2327">
            <v>1</v>
          </cell>
          <cell r="E2327">
            <v>1</v>
          </cell>
          <cell r="F2327">
            <v>5</v>
          </cell>
          <cell r="G2327">
            <v>5300</v>
          </cell>
          <cell r="H2327">
            <v>1</v>
          </cell>
          <cell r="I2327" t="str">
            <v>P</v>
          </cell>
          <cell r="J2327">
            <v>11</v>
          </cell>
          <cell r="K2327">
            <v>1103</v>
          </cell>
          <cell r="L2327">
            <v>1</v>
          </cell>
          <cell r="M2327">
            <v>1</v>
          </cell>
          <cell r="N2327">
            <v>232545</v>
          </cell>
        </row>
        <row r="2328">
          <cell r="A2328">
            <v>2003</v>
          </cell>
          <cell r="B2328">
            <v>5</v>
          </cell>
          <cell r="C2328" t="str">
            <v>113</v>
          </cell>
          <cell r="D2328">
            <v>1</v>
          </cell>
          <cell r="E2328">
            <v>1</v>
          </cell>
          <cell r="F2328">
            <v>5</v>
          </cell>
          <cell r="G2328">
            <v>5300</v>
          </cell>
          <cell r="H2328">
            <v>1</v>
          </cell>
          <cell r="I2328" t="str">
            <v>P</v>
          </cell>
          <cell r="J2328">
            <v>11</v>
          </cell>
          <cell r="K2328">
            <v>1305</v>
          </cell>
          <cell r="L2328">
            <v>1</v>
          </cell>
          <cell r="M2328">
            <v>1</v>
          </cell>
          <cell r="N2328">
            <v>6459</v>
          </cell>
        </row>
        <row r="2329">
          <cell r="A2329">
            <v>2003</v>
          </cell>
          <cell r="B2329">
            <v>5</v>
          </cell>
          <cell r="C2329" t="str">
            <v>113</v>
          </cell>
          <cell r="D2329">
            <v>1</v>
          </cell>
          <cell r="E2329">
            <v>1</v>
          </cell>
          <cell r="F2329">
            <v>5</v>
          </cell>
          <cell r="G2329">
            <v>5300</v>
          </cell>
          <cell r="H2329">
            <v>1</v>
          </cell>
          <cell r="I2329" t="str">
            <v>P</v>
          </cell>
          <cell r="J2329">
            <v>11</v>
          </cell>
          <cell r="K2329">
            <v>1306</v>
          </cell>
          <cell r="L2329">
            <v>1</v>
          </cell>
          <cell r="M2329">
            <v>1</v>
          </cell>
          <cell r="N2329">
            <v>25838</v>
          </cell>
        </row>
        <row r="2330">
          <cell r="A2330">
            <v>2003</v>
          </cell>
          <cell r="B2330">
            <v>5</v>
          </cell>
          <cell r="C2330" t="str">
            <v>113</v>
          </cell>
          <cell r="D2330">
            <v>1</v>
          </cell>
          <cell r="E2330">
            <v>1</v>
          </cell>
          <cell r="F2330">
            <v>5</v>
          </cell>
          <cell r="G2330">
            <v>5300</v>
          </cell>
          <cell r="H2330">
            <v>1</v>
          </cell>
          <cell r="I2330" t="str">
            <v>P</v>
          </cell>
          <cell r="J2330">
            <v>11</v>
          </cell>
          <cell r="K2330">
            <v>1401</v>
          </cell>
          <cell r="L2330">
            <v>1</v>
          </cell>
          <cell r="M2330">
            <v>1</v>
          </cell>
          <cell r="N2330">
            <v>29649</v>
          </cell>
        </row>
        <row r="2331">
          <cell r="A2331">
            <v>2003</v>
          </cell>
          <cell r="B2331">
            <v>5</v>
          </cell>
          <cell r="C2331" t="str">
            <v>113</v>
          </cell>
          <cell r="D2331">
            <v>1</v>
          </cell>
          <cell r="E2331">
            <v>1</v>
          </cell>
          <cell r="F2331">
            <v>5</v>
          </cell>
          <cell r="G2331">
            <v>5300</v>
          </cell>
          <cell r="H2331">
            <v>1</v>
          </cell>
          <cell r="I2331" t="str">
            <v>P</v>
          </cell>
          <cell r="J2331">
            <v>11</v>
          </cell>
          <cell r="K2331">
            <v>1403</v>
          </cell>
          <cell r="L2331">
            <v>1</v>
          </cell>
          <cell r="M2331">
            <v>1</v>
          </cell>
          <cell r="N2331">
            <v>11627</v>
          </cell>
        </row>
        <row r="2332">
          <cell r="A2332">
            <v>2003</v>
          </cell>
          <cell r="B2332">
            <v>5</v>
          </cell>
          <cell r="C2332" t="str">
            <v>113</v>
          </cell>
          <cell r="D2332">
            <v>1</v>
          </cell>
          <cell r="E2332">
            <v>1</v>
          </cell>
          <cell r="F2332">
            <v>5</v>
          </cell>
          <cell r="G2332">
            <v>5300</v>
          </cell>
          <cell r="H2332">
            <v>1</v>
          </cell>
          <cell r="I2332" t="str">
            <v>P</v>
          </cell>
          <cell r="J2332">
            <v>11</v>
          </cell>
          <cell r="K2332">
            <v>1404</v>
          </cell>
          <cell r="L2332">
            <v>1</v>
          </cell>
          <cell r="M2332">
            <v>1</v>
          </cell>
          <cell r="N2332">
            <v>26320</v>
          </cell>
        </row>
        <row r="2333">
          <cell r="A2333">
            <v>2003</v>
          </cell>
          <cell r="B2333">
            <v>5</v>
          </cell>
          <cell r="C2333" t="str">
            <v>113</v>
          </cell>
          <cell r="D2333">
            <v>1</v>
          </cell>
          <cell r="E2333">
            <v>1</v>
          </cell>
          <cell r="F2333">
            <v>5</v>
          </cell>
          <cell r="G2333">
            <v>5300</v>
          </cell>
          <cell r="H2333">
            <v>1</v>
          </cell>
          <cell r="I2333" t="str">
            <v>P</v>
          </cell>
          <cell r="J2333">
            <v>11</v>
          </cell>
          <cell r="K2333">
            <v>1406</v>
          </cell>
          <cell r="L2333">
            <v>1</v>
          </cell>
          <cell r="M2333">
            <v>1</v>
          </cell>
          <cell r="N2333">
            <v>5934</v>
          </cell>
        </row>
        <row r="2334">
          <cell r="A2334">
            <v>2003</v>
          </cell>
          <cell r="B2334">
            <v>5</v>
          </cell>
          <cell r="C2334" t="str">
            <v>113</v>
          </cell>
          <cell r="D2334">
            <v>1</v>
          </cell>
          <cell r="E2334">
            <v>1</v>
          </cell>
          <cell r="F2334">
            <v>5</v>
          </cell>
          <cell r="G2334">
            <v>5300</v>
          </cell>
          <cell r="H2334">
            <v>1</v>
          </cell>
          <cell r="I2334" t="str">
            <v>P</v>
          </cell>
          <cell r="J2334">
            <v>11</v>
          </cell>
          <cell r="K2334">
            <v>1407</v>
          </cell>
          <cell r="L2334">
            <v>1</v>
          </cell>
          <cell r="M2334">
            <v>1</v>
          </cell>
          <cell r="N2334">
            <v>154824</v>
          </cell>
        </row>
        <row r="2335">
          <cell r="A2335">
            <v>2003</v>
          </cell>
          <cell r="B2335">
            <v>5</v>
          </cell>
          <cell r="C2335" t="str">
            <v>113</v>
          </cell>
          <cell r="D2335">
            <v>1</v>
          </cell>
          <cell r="E2335">
            <v>1</v>
          </cell>
          <cell r="F2335">
            <v>5</v>
          </cell>
          <cell r="G2335">
            <v>5300</v>
          </cell>
          <cell r="H2335">
            <v>1</v>
          </cell>
          <cell r="I2335" t="str">
            <v>P</v>
          </cell>
          <cell r="J2335">
            <v>11</v>
          </cell>
          <cell r="K2335">
            <v>1408</v>
          </cell>
          <cell r="L2335">
            <v>1</v>
          </cell>
          <cell r="M2335">
            <v>1</v>
          </cell>
          <cell r="N2335">
            <v>323</v>
          </cell>
        </row>
        <row r="2336">
          <cell r="A2336">
            <v>2003</v>
          </cell>
          <cell r="B2336">
            <v>5</v>
          </cell>
          <cell r="C2336" t="str">
            <v>113</v>
          </cell>
          <cell r="D2336">
            <v>1</v>
          </cell>
          <cell r="E2336">
            <v>1</v>
          </cell>
          <cell r="F2336">
            <v>5</v>
          </cell>
          <cell r="G2336">
            <v>5300</v>
          </cell>
          <cell r="H2336">
            <v>1</v>
          </cell>
          <cell r="I2336" t="str">
            <v>P</v>
          </cell>
          <cell r="J2336">
            <v>11</v>
          </cell>
          <cell r="K2336">
            <v>1507</v>
          </cell>
          <cell r="L2336">
            <v>1</v>
          </cell>
          <cell r="M2336">
            <v>1</v>
          </cell>
          <cell r="N2336">
            <v>1848</v>
          </cell>
        </row>
        <row r="2337">
          <cell r="A2337">
            <v>2003</v>
          </cell>
          <cell r="B2337">
            <v>5</v>
          </cell>
          <cell r="C2337" t="str">
            <v>113</v>
          </cell>
          <cell r="D2337">
            <v>1</v>
          </cell>
          <cell r="E2337">
            <v>1</v>
          </cell>
          <cell r="F2337">
            <v>5</v>
          </cell>
          <cell r="G2337">
            <v>5300</v>
          </cell>
          <cell r="H2337">
            <v>1</v>
          </cell>
          <cell r="I2337" t="str">
            <v>P</v>
          </cell>
          <cell r="J2337">
            <v>11</v>
          </cell>
          <cell r="K2337">
            <v>1508</v>
          </cell>
          <cell r="L2337">
            <v>1</v>
          </cell>
          <cell r="M2337">
            <v>1</v>
          </cell>
          <cell r="N2337">
            <v>4650</v>
          </cell>
        </row>
        <row r="2338">
          <cell r="A2338">
            <v>2003</v>
          </cell>
          <cell r="B2338">
            <v>5</v>
          </cell>
          <cell r="C2338" t="str">
            <v>113</v>
          </cell>
          <cell r="D2338">
            <v>1</v>
          </cell>
          <cell r="E2338">
            <v>1</v>
          </cell>
          <cell r="F2338">
            <v>5</v>
          </cell>
          <cell r="G2338">
            <v>5300</v>
          </cell>
          <cell r="H2338">
            <v>1</v>
          </cell>
          <cell r="I2338" t="str">
            <v>P</v>
          </cell>
          <cell r="J2338">
            <v>11</v>
          </cell>
          <cell r="K2338">
            <v>1509</v>
          </cell>
          <cell r="L2338">
            <v>1</v>
          </cell>
          <cell r="M2338">
            <v>1</v>
          </cell>
          <cell r="N2338">
            <v>1315694</v>
          </cell>
        </row>
        <row r="2339">
          <cell r="A2339">
            <v>2003</v>
          </cell>
          <cell r="B2339">
            <v>5</v>
          </cell>
          <cell r="C2339" t="str">
            <v>113</v>
          </cell>
          <cell r="D2339">
            <v>1</v>
          </cell>
          <cell r="E2339">
            <v>1</v>
          </cell>
          <cell r="F2339">
            <v>5</v>
          </cell>
          <cell r="G2339">
            <v>5300</v>
          </cell>
          <cell r="H2339">
            <v>1</v>
          </cell>
          <cell r="I2339" t="str">
            <v>P</v>
          </cell>
          <cell r="J2339">
            <v>11</v>
          </cell>
          <cell r="K2339">
            <v>1601</v>
          </cell>
          <cell r="L2339">
            <v>1</v>
          </cell>
          <cell r="M2339">
            <v>1</v>
          </cell>
          <cell r="N2339">
            <v>31647</v>
          </cell>
        </row>
        <row r="2340">
          <cell r="A2340">
            <v>2003</v>
          </cell>
          <cell r="B2340">
            <v>5</v>
          </cell>
          <cell r="C2340" t="str">
            <v>113</v>
          </cell>
          <cell r="D2340">
            <v>1</v>
          </cell>
          <cell r="E2340">
            <v>1</v>
          </cell>
          <cell r="F2340">
            <v>5</v>
          </cell>
          <cell r="G2340">
            <v>5300</v>
          </cell>
          <cell r="H2340">
            <v>1</v>
          </cell>
          <cell r="I2340" t="str">
            <v>P</v>
          </cell>
          <cell r="J2340">
            <v>11</v>
          </cell>
          <cell r="K2340">
            <v>7500</v>
          </cell>
          <cell r="L2340">
            <v>1</v>
          </cell>
          <cell r="M2340">
            <v>1</v>
          </cell>
          <cell r="N2340">
            <v>35000000</v>
          </cell>
        </row>
        <row r="2341">
          <cell r="A2341">
            <v>2003</v>
          </cell>
          <cell r="B2341">
            <v>5</v>
          </cell>
          <cell r="C2341" t="str">
            <v>113</v>
          </cell>
          <cell r="D2341">
            <v>1</v>
          </cell>
          <cell r="E2341">
            <v>1</v>
          </cell>
          <cell r="F2341">
            <v>5</v>
          </cell>
          <cell r="G2341">
            <v>5300</v>
          </cell>
          <cell r="H2341">
            <v>1</v>
          </cell>
          <cell r="I2341" t="str">
            <v>P</v>
          </cell>
          <cell r="J2341">
            <v>66</v>
          </cell>
          <cell r="K2341">
            <v>1103</v>
          </cell>
          <cell r="L2341">
            <v>1</v>
          </cell>
          <cell r="M2341">
            <v>1</v>
          </cell>
          <cell r="N2341">
            <v>3683658</v>
          </cell>
        </row>
        <row r="2342">
          <cell r="A2342">
            <v>2003</v>
          </cell>
          <cell r="B2342">
            <v>5</v>
          </cell>
          <cell r="C2342" t="str">
            <v>113</v>
          </cell>
          <cell r="D2342">
            <v>1</v>
          </cell>
          <cell r="E2342">
            <v>1</v>
          </cell>
          <cell r="F2342">
            <v>5</v>
          </cell>
          <cell r="G2342">
            <v>5300</v>
          </cell>
          <cell r="H2342">
            <v>1</v>
          </cell>
          <cell r="I2342" t="str">
            <v>P</v>
          </cell>
          <cell r="J2342">
            <v>66</v>
          </cell>
          <cell r="K2342">
            <v>1301</v>
          </cell>
          <cell r="L2342">
            <v>1</v>
          </cell>
          <cell r="M2342">
            <v>1</v>
          </cell>
          <cell r="N2342">
            <v>70836</v>
          </cell>
        </row>
        <row r="2343">
          <cell r="A2343">
            <v>2003</v>
          </cell>
          <cell r="B2343">
            <v>5</v>
          </cell>
          <cell r="C2343" t="str">
            <v>113</v>
          </cell>
          <cell r="D2343">
            <v>1</v>
          </cell>
          <cell r="E2343">
            <v>1</v>
          </cell>
          <cell r="F2343">
            <v>5</v>
          </cell>
          <cell r="G2343">
            <v>5300</v>
          </cell>
          <cell r="H2343">
            <v>1</v>
          </cell>
          <cell r="I2343" t="str">
            <v>P</v>
          </cell>
          <cell r="J2343">
            <v>66</v>
          </cell>
          <cell r="K2343">
            <v>1305</v>
          </cell>
          <cell r="L2343">
            <v>1</v>
          </cell>
          <cell r="M2343">
            <v>1</v>
          </cell>
          <cell r="N2343">
            <v>102323</v>
          </cell>
        </row>
        <row r="2344">
          <cell r="A2344">
            <v>2003</v>
          </cell>
          <cell r="B2344">
            <v>5</v>
          </cell>
          <cell r="C2344" t="str">
            <v>113</v>
          </cell>
          <cell r="D2344">
            <v>1</v>
          </cell>
          <cell r="E2344">
            <v>1</v>
          </cell>
          <cell r="F2344">
            <v>5</v>
          </cell>
          <cell r="G2344">
            <v>5300</v>
          </cell>
          <cell r="H2344">
            <v>1</v>
          </cell>
          <cell r="I2344" t="str">
            <v>P</v>
          </cell>
          <cell r="J2344">
            <v>66</v>
          </cell>
          <cell r="K2344">
            <v>1306</v>
          </cell>
          <cell r="L2344">
            <v>1</v>
          </cell>
          <cell r="M2344">
            <v>1</v>
          </cell>
          <cell r="N2344">
            <v>409295</v>
          </cell>
        </row>
        <row r="2345">
          <cell r="A2345">
            <v>2003</v>
          </cell>
          <cell r="B2345">
            <v>5</v>
          </cell>
          <cell r="C2345" t="str">
            <v>113</v>
          </cell>
          <cell r="D2345">
            <v>1</v>
          </cell>
          <cell r="E2345">
            <v>1</v>
          </cell>
          <cell r="F2345">
            <v>5</v>
          </cell>
          <cell r="G2345">
            <v>5300</v>
          </cell>
          <cell r="H2345">
            <v>1</v>
          </cell>
          <cell r="I2345" t="str">
            <v>P</v>
          </cell>
          <cell r="J2345">
            <v>66</v>
          </cell>
          <cell r="K2345">
            <v>1401</v>
          </cell>
          <cell r="L2345">
            <v>1</v>
          </cell>
          <cell r="M2345">
            <v>1</v>
          </cell>
          <cell r="N2345">
            <v>469666</v>
          </cell>
        </row>
        <row r="2346">
          <cell r="A2346">
            <v>2003</v>
          </cell>
          <cell r="B2346">
            <v>5</v>
          </cell>
          <cell r="C2346" t="str">
            <v>113</v>
          </cell>
          <cell r="D2346">
            <v>1</v>
          </cell>
          <cell r="E2346">
            <v>1</v>
          </cell>
          <cell r="F2346">
            <v>5</v>
          </cell>
          <cell r="G2346">
            <v>5300</v>
          </cell>
          <cell r="H2346">
            <v>1</v>
          </cell>
          <cell r="I2346" t="str">
            <v>P</v>
          </cell>
          <cell r="J2346">
            <v>66</v>
          </cell>
          <cell r="K2346">
            <v>1403</v>
          </cell>
          <cell r="L2346">
            <v>1</v>
          </cell>
          <cell r="M2346">
            <v>1</v>
          </cell>
          <cell r="N2346">
            <v>184182</v>
          </cell>
        </row>
        <row r="2347">
          <cell r="A2347">
            <v>2003</v>
          </cell>
          <cell r="B2347">
            <v>5</v>
          </cell>
          <cell r="C2347" t="str">
            <v>113</v>
          </cell>
          <cell r="D2347">
            <v>1</v>
          </cell>
          <cell r="E2347">
            <v>1</v>
          </cell>
          <cell r="F2347">
            <v>5</v>
          </cell>
          <cell r="G2347">
            <v>5300</v>
          </cell>
          <cell r="H2347">
            <v>1</v>
          </cell>
          <cell r="I2347" t="str">
            <v>P</v>
          </cell>
          <cell r="J2347">
            <v>66</v>
          </cell>
          <cell r="K2347">
            <v>1404</v>
          </cell>
          <cell r="L2347">
            <v>1</v>
          </cell>
          <cell r="M2347">
            <v>1</v>
          </cell>
          <cell r="N2347">
            <v>125391</v>
          </cell>
        </row>
        <row r="2348">
          <cell r="A2348">
            <v>2003</v>
          </cell>
          <cell r="B2348">
            <v>5</v>
          </cell>
          <cell r="C2348" t="str">
            <v>113</v>
          </cell>
          <cell r="D2348">
            <v>1</v>
          </cell>
          <cell r="E2348">
            <v>1</v>
          </cell>
          <cell r="F2348">
            <v>5</v>
          </cell>
          <cell r="G2348">
            <v>5300</v>
          </cell>
          <cell r="H2348">
            <v>1</v>
          </cell>
          <cell r="I2348" t="str">
            <v>P</v>
          </cell>
          <cell r="J2348">
            <v>66</v>
          </cell>
          <cell r="K2348">
            <v>1406</v>
          </cell>
          <cell r="L2348">
            <v>1</v>
          </cell>
          <cell r="M2348">
            <v>1</v>
          </cell>
          <cell r="N2348">
            <v>42307</v>
          </cell>
        </row>
        <row r="2349">
          <cell r="A2349">
            <v>2003</v>
          </cell>
          <cell r="B2349">
            <v>5</v>
          </cell>
          <cell r="C2349" t="str">
            <v>113</v>
          </cell>
          <cell r="D2349">
            <v>1</v>
          </cell>
          <cell r="E2349">
            <v>1</v>
          </cell>
          <cell r="F2349">
            <v>5</v>
          </cell>
          <cell r="G2349">
            <v>5300</v>
          </cell>
          <cell r="H2349">
            <v>1</v>
          </cell>
          <cell r="I2349" t="str">
            <v>P</v>
          </cell>
          <cell r="J2349">
            <v>66</v>
          </cell>
          <cell r="K2349">
            <v>1407</v>
          </cell>
          <cell r="L2349">
            <v>1</v>
          </cell>
          <cell r="M2349">
            <v>1</v>
          </cell>
          <cell r="N2349">
            <v>426519</v>
          </cell>
        </row>
        <row r="2350">
          <cell r="A2350">
            <v>2003</v>
          </cell>
          <cell r="B2350">
            <v>5</v>
          </cell>
          <cell r="C2350" t="str">
            <v>113</v>
          </cell>
          <cell r="D2350">
            <v>1</v>
          </cell>
          <cell r="E2350">
            <v>1</v>
          </cell>
          <cell r="F2350">
            <v>5</v>
          </cell>
          <cell r="G2350">
            <v>5300</v>
          </cell>
          <cell r="H2350">
            <v>1</v>
          </cell>
          <cell r="I2350" t="str">
            <v>P</v>
          </cell>
          <cell r="J2350">
            <v>66</v>
          </cell>
          <cell r="K2350">
            <v>1408</v>
          </cell>
          <cell r="L2350">
            <v>1</v>
          </cell>
          <cell r="M2350">
            <v>1</v>
          </cell>
          <cell r="N2350">
            <v>12788</v>
          </cell>
        </row>
        <row r="2351">
          <cell r="A2351">
            <v>2003</v>
          </cell>
          <cell r="B2351">
            <v>5</v>
          </cell>
          <cell r="C2351" t="str">
            <v>113</v>
          </cell>
          <cell r="D2351">
            <v>1</v>
          </cell>
          <cell r="E2351">
            <v>1</v>
          </cell>
          <cell r="F2351">
            <v>5</v>
          </cell>
          <cell r="G2351">
            <v>5300</v>
          </cell>
          <cell r="H2351">
            <v>1</v>
          </cell>
          <cell r="I2351" t="str">
            <v>P</v>
          </cell>
          <cell r="J2351">
            <v>66</v>
          </cell>
          <cell r="K2351">
            <v>1507</v>
          </cell>
          <cell r="L2351">
            <v>1</v>
          </cell>
          <cell r="M2351">
            <v>1</v>
          </cell>
          <cell r="N2351">
            <v>133476</v>
          </cell>
        </row>
        <row r="2352">
          <cell r="A2352">
            <v>2003</v>
          </cell>
          <cell r="B2352">
            <v>5</v>
          </cell>
          <cell r="C2352" t="str">
            <v>113</v>
          </cell>
          <cell r="D2352">
            <v>1</v>
          </cell>
          <cell r="E2352">
            <v>1</v>
          </cell>
          <cell r="F2352">
            <v>5</v>
          </cell>
          <cell r="G2352">
            <v>5300</v>
          </cell>
          <cell r="H2352">
            <v>1</v>
          </cell>
          <cell r="I2352" t="str">
            <v>P</v>
          </cell>
          <cell r="J2352">
            <v>66</v>
          </cell>
          <cell r="K2352">
            <v>1508</v>
          </cell>
          <cell r="L2352">
            <v>1</v>
          </cell>
          <cell r="M2352">
            <v>1</v>
          </cell>
          <cell r="N2352">
            <v>73673</v>
          </cell>
        </row>
        <row r="2353">
          <cell r="A2353">
            <v>2003</v>
          </cell>
          <cell r="B2353">
            <v>5</v>
          </cell>
          <cell r="C2353" t="str">
            <v>113</v>
          </cell>
          <cell r="D2353">
            <v>1</v>
          </cell>
          <cell r="E2353">
            <v>1</v>
          </cell>
          <cell r="F2353">
            <v>5</v>
          </cell>
          <cell r="G2353">
            <v>5300</v>
          </cell>
          <cell r="H2353">
            <v>1</v>
          </cell>
          <cell r="I2353" t="str">
            <v>P</v>
          </cell>
          <cell r="J2353">
            <v>66</v>
          </cell>
          <cell r="K2353">
            <v>1509</v>
          </cell>
          <cell r="L2353">
            <v>1</v>
          </cell>
          <cell r="M2353">
            <v>1</v>
          </cell>
          <cell r="N2353">
            <v>3692326</v>
          </cell>
        </row>
        <row r="2354">
          <cell r="A2354">
            <v>2003</v>
          </cell>
          <cell r="B2354">
            <v>5</v>
          </cell>
          <cell r="C2354" t="str">
            <v>113</v>
          </cell>
          <cell r="D2354">
            <v>1</v>
          </cell>
          <cell r="E2354">
            <v>1</v>
          </cell>
          <cell r="F2354">
            <v>5</v>
          </cell>
          <cell r="G2354">
            <v>5300</v>
          </cell>
          <cell r="H2354">
            <v>1</v>
          </cell>
          <cell r="I2354" t="str">
            <v>P</v>
          </cell>
          <cell r="J2354">
            <v>66</v>
          </cell>
          <cell r="K2354">
            <v>1511</v>
          </cell>
          <cell r="L2354">
            <v>1</v>
          </cell>
          <cell r="M2354">
            <v>1</v>
          </cell>
          <cell r="N2354">
            <v>223776</v>
          </cell>
        </row>
        <row r="2355">
          <cell r="A2355">
            <v>2003</v>
          </cell>
          <cell r="B2355">
            <v>5</v>
          </cell>
          <cell r="C2355" t="str">
            <v>113</v>
          </cell>
          <cell r="D2355">
            <v>1</v>
          </cell>
          <cell r="E2355">
            <v>1</v>
          </cell>
          <cell r="F2355">
            <v>5</v>
          </cell>
          <cell r="G2355">
            <v>5300</v>
          </cell>
          <cell r="H2355">
            <v>1</v>
          </cell>
          <cell r="I2355" t="str">
            <v>P</v>
          </cell>
          <cell r="J2355">
            <v>66</v>
          </cell>
          <cell r="K2355">
            <v>1601</v>
          </cell>
          <cell r="L2355">
            <v>1</v>
          </cell>
          <cell r="M2355">
            <v>1</v>
          </cell>
          <cell r="N2355">
            <v>166313</v>
          </cell>
        </row>
        <row r="2356">
          <cell r="A2356">
            <v>2003</v>
          </cell>
          <cell r="B2356">
            <v>5</v>
          </cell>
          <cell r="C2356" t="str">
            <v>113</v>
          </cell>
          <cell r="D2356">
            <v>1</v>
          </cell>
          <cell r="E2356">
            <v>1</v>
          </cell>
          <cell r="F2356">
            <v>5</v>
          </cell>
          <cell r="G2356">
            <v>5300</v>
          </cell>
          <cell r="H2356">
            <v>1</v>
          </cell>
          <cell r="I2356" t="str">
            <v>P</v>
          </cell>
          <cell r="J2356">
            <v>66</v>
          </cell>
          <cell r="K2356">
            <v>2100</v>
          </cell>
          <cell r="L2356">
            <v>1</v>
          </cell>
          <cell r="M2356">
            <v>1</v>
          </cell>
          <cell r="N2356">
            <v>15000</v>
          </cell>
        </row>
        <row r="2357">
          <cell r="A2357">
            <v>2003</v>
          </cell>
          <cell r="B2357">
            <v>5</v>
          </cell>
          <cell r="C2357" t="str">
            <v>200</v>
          </cell>
          <cell r="D2357">
            <v>1</v>
          </cell>
          <cell r="E2357">
            <v>1</v>
          </cell>
          <cell r="F2357">
            <v>5</v>
          </cell>
          <cell r="G2357">
            <v>5300</v>
          </cell>
          <cell r="H2357">
            <v>2</v>
          </cell>
          <cell r="I2357" t="str">
            <v>P</v>
          </cell>
          <cell r="J2357">
            <v>12</v>
          </cell>
          <cell r="K2357">
            <v>1103</v>
          </cell>
          <cell r="L2357">
            <v>1</v>
          </cell>
          <cell r="M2357">
            <v>1</v>
          </cell>
          <cell r="N2357">
            <v>829522</v>
          </cell>
        </row>
        <row r="2358">
          <cell r="A2358">
            <v>2003</v>
          </cell>
          <cell r="B2358">
            <v>5</v>
          </cell>
          <cell r="C2358" t="str">
            <v>200</v>
          </cell>
          <cell r="D2358">
            <v>1</v>
          </cell>
          <cell r="E2358">
            <v>1</v>
          </cell>
          <cell r="F2358">
            <v>5</v>
          </cell>
          <cell r="G2358">
            <v>5300</v>
          </cell>
          <cell r="H2358">
            <v>2</v>
          </cell>
          <cell r="I2358" t="str">
            <v>P</v>
          </cell>
          <cell r="J2358">
            <v>12</v>
          </cell>
          <cell r="K2358">
            <v>1305</v>
          </cell>
          <cell r="L2358">
            <v>1</v>
          </cell>
          <cell r="M2358">
            <v>1</v>
          </cell>
          <cell r="N2358">
            <v>23042</v>
          </cell>
        </row>
        <row r="2359">
          <cell r="A2359">
            <v>2003</v>
          </cell>
          <cell r="B2359">
            <v>5</v>
          </cell>
          <cell r="C2359" t="str">
            <v>200</v>
          </cell>
          <cell r="D2359">
            <v>1</v>
          </cell>
          <cell r="E2359">
            <v>1</v>
          </cell>
          <cell r="F2359">
            <v>5</v>
          </cell>
          <cell r="G2359">
            <v>5300</v>
          </cell>
          <cell r="H2359">
            <v>2</v>
          </cell>
          <cell r="I2359" t="str">
            <v>P</v>
          </cell>
          <cell r="J2359">
            <v>12</v>
          </cell>
          <cell r="K2359">
            <v>1306</v>
          </cell>
          <cell r="L2359">
            <v>1</v>
          </cell>
          <cell r="M2359">
            <v>1</v>
          </cell>
          <cell r="N2359">
            <v>92169</v>
          </cell>
        </row>
        <row r="2360">
          <cell r="A2360">
            <v>2003</v>
          </cell>
          <cell r="B2360">
            <v>5</v>
          </cell>
          <cell r="C2360" t="str">
            <v>200</v>
          </cell>
          <cell r="D2360">
            <v>1</v>
          </cell>
          <cell r="E2360">
            <v>1</v>
          </cell>
          <cell r="F2360">
            <v>5</v>
          </cell>
          <cell r="G2360">
            <v>5300</v>
          </cell>
          <cell r="H2360">
            <v>2</v>
          </cell>
          <cell r="I2360" t="str">
            <v>P</v>
          </cell>
          <cell r="J2360">
            <v>12</v>
          </cell>
          <cell r="K2360">
            <v>1401</v>
          </cell>
          <cell r="L2360">
            <v>1</v>
          </cell>
          <cell r="M2360">
            <v>1</v>
          </cell>
          <cell r="N2360">
            <v>105764</v>
          </cell>
        </row>
        <row r="2361">
          <cell r="A2361">
            <v>2003</v>
          </cell>
          <cell r="B2361">
            <v>5</v>
          </cell>
          <cell r="C2361" t="str">
            <v>200</v>
          </cell>
          <cell r="D2361">
            <v>1</v>
          </cell>
          <cell r="E2361">
            <v>1</v>
          </cell>
          <cell r="F2361">
            <v>5</v>
          </cell>
          <cell r="G2361">
            <v>5300</v>
          </cell>
          <cell r="H2361">
            <v>2</v>
          </cell>
          <cell r="I2361" t="str">
            <v>P</v>
          </cell>
          <cell r="J2361">
            <v>12</v>
          </cell>
          <cell r="K2361">
            <v>1403</v>
          </cell>
          <cell r="L2361">
            <v>1</v>
          </cell>
          <cell r="M2361">
            <v>1</v>
          </cell>
          <cell r="N2361">
            <v>41476</v>
          </cell>
        </row>
        <row r="2362">
          <cell r="A2362">
            <v>2003</v>
          </cell>
          <cell r="B2362">
            <v>5</v>
          </cell>
          <cell r="C2362" t="str">
            <v>200</v>
          </cell>
          <cell r="D2362">
            <v>1</v>
          </cell>
          <cell r="E2362">
            <v>1</v>
          </cell>
          <cell r="F2362">
            <v>5</v>
          </cell>
          <cell r="G2362">
            <v>5300</v>
          </cell>
          <cell r="H2362">
            <v>2</v>
          </cell>
          <cell r="I2362" t="str">
            <v>P</v>
          </cell>
          <cell r="J2362">
            <v>12</v>
          </cell>
          <cell r="K2362">
            <v>1404</v>
          </cell>
          <cell r="L2362">
            <v>1</v>
          </cell>
          <cell r="M2362">
            <v>1</v>
          </cell>
          <cell r="N2362">
            <v>132179</v>
          </cell>
        </row>
        <row r="2363">
          <cell r="A2363">
            <v>2003</v>
          </cell>
          <cell r="B2363">
            <v>5</v>
          </cell>
          <cell r="C2363" t="str">
            <v>200</v>
          </cell>
          <cell r="D2363">
            <v>1</v>
          </cell>
          <cell r="E2363">
            <v>1</v>
          </cell>
          <cell r="F2363">
            <v>5</v>
          </cell>
          <cell r="G2363">
            <v>5300</v>
          </cell>
          <cell r="H2363">
            <v>2</v>
          </cell>
          <cell r="I2363" t="str">
            <v>P</v>
          </cell>
          <cell r="J2363">
            <v>12</v>
          </cell>
          <cell r="K2363">
            <v>1406</v>
          </cell>
          <cell r="L2363">
            <v>1</v>
          </cell>
          <cell r="M2363">
            <v>1</v>
          </cell>
          <cell r="N2363">
            <v>12382</v>
          </cell>
        </row>
        <row r="2364">
          <cell r="A2364">
            <v>2003</v>
          </cell>
          <cell r="B2364">
            <v>5</v>
          </cell>
          <cell r="C2364" t="str">
            <v>200</v>
          </cell>
          <cell r="D2364">
            <v>1</v>
          </cell>
          <cell r="E2364">
            <v>1</v>
          </cell>
          <cell r="F2364">
            <v>5</v>
          </cell>
          <cell r="G2364">
            <v>5300</v>
          </cell>
          <cell r="H2364">
            <v>2</v>
          </cell>
          <cell r="I2364" t="str">
            <v>P</v>
          </cell>
          <cell r="J2364">
            <v>12</v>
          </cell>
          <cell r="K2364">
            <v>1407</v>
          </cell>
          <cell r="L2364">
            <v>1</v>
          </cell>
          <cell r="M2364">
            <v>1</v>
          </cell>
          <cell r="N2364">
            <v>777528</v>
          </cell>
        </row>
        <row r="2365">
          <cell r="A2365">
            <v>2003</v>
          </cell>
          <cell r="B2365">
            <v>5</v>
          </cell>
          <cell r="C2365" t="str">
            <v>200</v>
          </cell>
          <cell r="D2365">
            <v>1</v>
          </cell>
          <cell r="E2365">
            <v>1</v>
          </cell>
          <cell r="F2365">
            <v>5</v>
          </cell>
          <cell r="G2365">
            <v>5300</v>
          </cell>
          <cell r="H2365">
            <v>2</v>
          </cell>
          <cell r="I2365" t="str">
            <v>P</v>
          </cell>
          <cell r="J2365">
            <v>12</v>
          </cell>
          <cell r="K2365">
            <v>1408</v>
          </cell>
          <cell r="L2365">
            <v>1</v>
          </cell>
          <cell r="M2365">
            <v>1</v>
          </cell>
          <cell r="N2365">
            <v>647</v>
          </cell>
        </row>
        <row r="2366">
          <cell r="A2366">
            <v>2003</v>
          </cell>
          <cell r="B2366">
            <v>5</v>
          </cell>
          <cell r="C2366" t="str">
            <v>200</v>
          </cell>
          <cell r="D2366">
            <v>1</v>
          </cell>
          <cell r="E2366">
            <v>1</v>
          </cell>
          <cell r="F2366">
            <v>5</v>
          </cell>
          <cell r="G2366">
            <v>5300</v>
          </cell>
          <cell r="H2366">
            <v>2</v>
          </cell>
          <cell r="I2366" t="str">
            <v>P</v>
          </cell>
          <cell r="J2366">
            <v>12</v>
          </cell>
          <cell r="K2366">
            <v>1507</v>
          </cell>
          <cell r="L2366">
            <v>1</v>
          </cell>
          <cell r="M2366">
            <v>1</v>
          </cell>
          <cell r="N2366">
            <v>3696</v>
          </cell>
        </row>
        <row r="2367">
          <cell r="A2367">
            <v>2003</v>
          </cell>
          <cell r="B2367">
            <v>5</v>
          </cell>
          <cell r="C2367" t="str">
            <v>200</v>
          </cell>
          <cell r="D2367">
            <v>1</v>
          </cell>
          <cell r="E2367">
            <v>1</v>
          </cell>
          <cell r="F2367">
            <v>5</v>
          </cell>
          <cell r="G2367">
            <v>5300</v>
          </cell>
          <cell r="H2367">
            <v>2</v>
          </cell>
          <cell r="I2367" t="str">
            <v>P</v>
          </cell>
          <cell r="J2367">
            <v>12</v>
          </cell>
          <cell r="K2367">
            <v>1508</v>
          </cell>
          <cell r="L2367">
            <v>1</v>
          </cell>
          <cell r="M2367">
            <v>1</v>
          </cell>
          <cell r="N2367">
            <v>16590</v>
          </cell>
        </row>
        <row r="2368">
          <cell r="A2368">
            <v>2003</v>
          </cell>
          <cell r="B2368">
            <v>5</v>
          </cell>
          <cell r="C2368" t="str">
            <v>200</v>
          </cell>
          <cell r="D2368">
            <v>1</v>
          </cell>
          <cell r="E2368">
            <v>1</v>
          </cell>
          <cell r="F2368">
            <v>5</v>
          </cell>
          <cell r="G2368">
            <v>5300</v>
          </cell>
          <cell r="H2368">
            <v>2</v>
          </cell>
          <cell r="I2368" t="str">
            <v>P</v>
          </cell>
          <cell r="J2368">
            <v>12</v>
          </cell>
          <cell r="K2368">
            <v>1509</v>
          </cell>
          <cell r="L2368">
            <v>1</v>
          </cell>
          <cell r="M2368">
            <v>1</v>
          </cell>
          <cell r="N2368">
            <v>6945761</v>
          </cell>
        </row>
        <row r="2369">
          <cell r="A2369">
            <v>2003</v>
          </cell>
          <cell r="B2369">
            <v>5</v>
          </cell>
          <cell r="C2369" t="str">
            <v>200</v>
          </cell>
          <cell r="D2369">
            <v>1</v>
          </cell>
          <cell r="E2369">
            <v>1</v>
          </cell>
          <cell r="F2369">
            <v>5</v>
          </cell>
          <cell r="G2369">
            <v>5300</v>
          </cell>
          <cell r="H2369">
            <v>2</v>
          </cell>
          <cell r="I2369" t="str">
            <v>P</v>
          </cell>
          <cell r="J2369">
            <v>12</v>
          </cell>
          <cell r="K2369">
            <v>1601</v>
          </cell>
          <cell r="L2369">
            <v>1</v>
          </cell>
          <cell r="M2369">
            <v>1</v>
          </cell>
          <cell r="N2369">
            <v>157883</v>
          </cell>
        </row>
        <row r="2370">
          <cell r="A2370">
            <v>2003</v>
          </cell>
          <cell r="B2370">
            <v>5</v>
          </cell>
          <cell r="C2370" t="str">
            <v>200</v>
          </cell>
          <cell r="D2370">
            <v>1</v>
          </cell>
          <cell r="E2370">
            <v>1</v>
          </cell>
          <cell r="F2370">
            <v>5</v>
          </cell>
          <cell r="G2370">
            <v>5300</v>
          </cell>
          <cell r="H2370">
            <v>2</v>
          </cell>
          <cell r="I2370" t="str">
            <v>P</v>
          </cell>
          <cell r="J2370">
            <v>66</v>
          </cell>
          <cell r="K2370">
            <v>1103</v>
          </cell>
          <cell r="L2370">
            <v>1</v>
          </cell>
          <cell r="M2370">
            <v>1</v>
          </cell>
          <cell r="N2370">
            <v>1356502</v>
          </cell>
        </row>
        <row r="2371">
          <cell r="A2371">
            <v>2003</v>
          </cell>
          <cell r="B2371">
            <v>5</v>
          </cell>
          <cell r="C2371" t="str">
            <v>200</v>
          </cell>
          <cell r="D2371">
            <v>1</v>
          </cell>
          <cell r="E2371">
            <v>1</v>
          </cell>
          <cell r="F2371">
            <v>5</v>
          </cell>
          <cell r="G2371">
            <v>5300</v>
          </cell>
          <cell r="H2371">
            <v>2</v>
          </cell>
          <cell r="I2371" t="str">
            <v>P</v>
          </cell>
          <cell r="J2371">
            <v>66</v>
          </cell>
          <cell r="K2371">
            <v>1301</v>
          </cell>
          <cell r="L2371">
            <v>1</v>
          </cell>
          <cell r="M2371">
            <v>1</v>
          </cell>
          <cell r="N2371">
            <v>14652</v>
          </cell>
        </row>
        <row r="2372">
          <cell r="A2372">
            <v>2003</v>
          </cell>
          <cell r="B2372">
            <v>5</v>
          </cell>
          <cell r="C2372" t="str">
            <v>200</v>
          </cell>
          <cell r="D2372">
            <v>1</v>
          </cell>
          <cell r="E2372">
            <v>1</v>
          </cell>
          <cell r="F2372">
            <v>5</v>
          </cell>
          <cell r="G2372">
            <v>5300</v>
          </cell>
          <cell r="H2372">
            <v>2</v>
          </cell>
          <cell r="I2372" t="str">
            <v>P</v>
          </cell>
          <cell r="J2372">
            <v>66</v>
          </cell>
          <cell r="K2372">
            <v>1305</v>
          </cell>
          <cell r="L2372">
            <v>1</v>
          </cell>
          <cell r="M2372">
            <v>1</v>
          </cell>
          <cell r="N2372">
            <v>37680</v>
          </cell>
        </row>
        <row r="2373">
          <cell r="A2373">
            <v>2003</v>
          </cell>
          <cell r="B2373">
            <v>5</v>
          </cell>
          <cell r="C2373" t="str">
            <v>200</v>
          </cell>
          <cell r="D2373">
            <v>1</v>
          </cell>
          <cell r="E2373">
            <v>1</v>
          </cell>
          <cell r="F2373">
            <v>5</v>
          </cell>
          <cell r="G2373">
            <v>5300</v>
          </cell>
          <cell r="H2373">
            <v>2</v>
          </cell>
          <cell r="I2373" t="str">
            <v>P</v>
          </cell>
          <cell r="J2373">
            <v>66</v>
          </cell>
          <cell r="K2373">
            <v>1306</v>
          </cell>
          <cell r="L2373">
            <v>1</v>
          </cell>
          <cell r="M2373">
            <v>1</v>
          </cell>
          <cell r="N2373">
            <v>150722</v>
          </cell>
        </row>
        <row r="2374">
          <cell r="A2374">
            <v>2003</v>
          </cell>
          <cell r="B2374">
            <v>5</v>
          </cell>
          <cell r="C2374" t="str">
            <v>200</v>
          </cell>
          <cell r="D2374">
            <v>1</v>
          </cell>
          <cell r="E2374">
            <v>1</v>
          </cell>
          <cell r="F2374">
            <v>5</v>
          </cell>
          <cell r="G2374">
            <v>5300</v>
          </cell>
          <cell r="H2374">
            <v>2</v>
          </cell>
          <cell r="I2374" t="str">
            <v>P</v>
          </cell>
          <cell r="J2374">
            <v>66</v>
          </cell>
          <cell r="K2374">
            <v>1401</v>
          </cell>
          <cell r="L2374">
            <v>1</v>
          </cell>
          <cell r="M2374">
            <v>1</v>
          </cell>
          <cell r="N2374">
            <v>172954</v>
          </cell>
        </row>
        <row r="2375">
          <cell r="A2375">
            <v>2003</v>
          </cell>
          <cell r="B2375">
            <v>5</v>
          </cell>
          <cell r="C2375" t="str">
            <v>200</v>
          </cell>
          <cell r="D2375">
            <v>1</v>
          </cell>
          <cell r="E2375">
            <v>1</v>
          </cell>
          <cell r="F2375">
            <v>5</v>
          </cell>
          <cell r="G2375">
            <v>5300</v>
          </cell>
          <cell r="H2375">
            <v>2</v>
          </cell>
          <cell r="I2375" t="str">
            <v>P</v>
          </cell>
          <cell r="J2375">
            <v>66</v>
          </cell>
          <cell r="K2375">
            <v>1403</v>
          </cell>
          <cell r="L2375">
            <v>1</v>
          </cell>
          <cell r="M2375">
            <v>1</v>
          </cell>
          <cell r="N2375">
            <v>67825</v>
          </cell>
        </row>
        <row r="2376">
          <cell r="A2376">
            <v>2003</v>
          </cell>
          <cell r="B2376">
            <v>5</v>
          </cell>
          <cell r="C2376" t="str">
            <v>200</v>
          </cell>
          <cell r="D2376">
            <v>1</v>
          </cell>
          <cell r="E2376">
            <v>1</v>
          </cell>
          <cell r="F2376">
            <v>5</v>
          </cell>
          <cell r="G2376">
            <v>5300</v>
          </cell>
          <cell r="H2376">
            <v>2</v>
          </cell>
          <cell r="I2376" t="str">
            <v>P</v>
          </cell>
          <cell r="J2376">
            <v>66</v>
          </cell>
          <cell r="K2376">
            <v>1404</v>
          </cell>
          <cell r="L2376">
            <v>1</v>
          </cell>
          <cell r="M2376">
            <v>1</v>
          </cell>
          <cell r="N2376">
            <v>90906</v>
          </cell>
        </row>
        <row r="2377">
          <cell r="A2377">
            <v>2003</v>
          </cell>
          <cell r="B2377">
            <v>5</v>
          </cell>
          <cell r="C2377" t="str">
            <v>200</v>
          </cell>
          <cell r="D2377">
            <v>1</v>
          </cell>
          <cell r="E2377">
            <v>1</v>
          </cell>
          <cell r="F2377">
            <v>5</v>
          </cell>
          <cell r="G2377">
            <v>5300</v>
          </cell>
          <cell r="H2377">
            <v>2</v>
          </cell>
          <cell r="I2377" t="str">
            <v>P</v>
          </cell>
          <cell r="J2377">
            <v>66</v>
          </cell>
          <cell r="K2377">
            <v>1406</v>
          </cell>
          <cell r="L2377">
            <v>1</v>
          </cell>
          <cell r="M2377">
            <v>1</v>
          </cell>
          <cell r="N2377">
            <v>25978</v>
          </cell>
        </row>
        <row r="2378">
          <cell r="A2378">
            <v>2003</v>
          </cell>
          <cell r="B2378">
            <v>5</v>
          </cell>
          <cell r="C2378" t="str">
            <v>200</v>
          </cell>
          <cell r="D2378">
            <v>1</v>
          </cell>
          <cell r="E2378">
            <v>1</v>
          </cell>
          <cell r="F2378">
            <v>5</v>
          </cell>
          <cell r="G2378">
            <v>5300</v>
          </cell>
          <cell r="H2378">
            <v>2</v>
          </cell>
          <cell r="I2378" t="str">
            <v>P</v>
          </cell>
          <cell r="J2378">
            <v>66</v>
          </cell>
          <cell r="K2378">
            <v>1407</v>
          </cell>
          <cell r="L2378">
            <v>1</v>
          </cell>
          <cell r="M2378">
            <v>1</v>
          </cell>
          <cell r="N2378">
            <v>472457</v>
          </cell>
        </row>
        <row r="2379">
          <cell r="A2379">
            <v>2003</v>
          </cell>
          <cell r="B2379">
            <v>5</v>
          </cell>
          <cell r="C2379" t="str">
            <v>200</v>
          </cell>
          <cell r="D2379">
            <v>1</v>
          </cell>
          <cell r="E2379">
            <v>1</v>
          </cell>
          <cell r="F2379">
            <v>5</v>
          </cell>
          <cell r="G2379">
            <v>5300</v>
          </cell>
          <cell r="H2379">
            <v>2</v>
          </cell>
          <cell r="I2379" t="str">
            <v>P</v>
          </cell>
          <cell r="J2379">
            <v>66</v>
          </cell>
          <cell r="K2379">
            <v>1408</v>
          </cell>
          <cell r="L2379">
            <v>1</v>
          </cell>
          <cell r="M2379">
            <v>1</v>
          </cell>
          <cell r="N2379">
            <v>3399</v>
          </cell>
        </row>
        <row r="2380">
          <cell r="A2380">
            <v>2003</v>
          </cell>
          <cell r="B2380">
            <v>5</v>
          </cell>
          <cell r="C2380" t="str">
            <v>200</v>
          </cell>
          <cell r="D2380">
            <v>1</v>
          </cell>
          <cell r="E2380">
            <v>1</v>
          </cell>
          <cell r="F2380">
            <v>5</v>
          </cell>
          <cell r="G2380">
            <v>5300</v>
          </cell>
          <cell r="H2380">
            <v>2</v>
          </cell>
          <cell r="I2380" t="str">
            <v>P</v>
          </cell>
          <cell r="J2380">
            <v>66</v>
          </cell>
          <cell r="K2380">
            <v>1507</v>
          </cell>
          <cell r="L2380">
            <v>1</v>
          </cell>
          <cell r="M2380">
            <v>1</v>
          </cell>
          <cell r="N2380">
            <v>29964</v>
          </cell>
        </row>
        <row r="2381">
          <cell r="A2381">
            <v>2003</v>
          </cell>
          <cell r="B2381">
            <v>5</v>
          </cell>
          <cell r="C2381" t="str">
            <v>200</v>
          </cell>
          <cell r="D2381">
            <v>1</v>
          </cell>
          <cell r="E2381">
            <v>1</v>
          </cell>
          <cell r="F2381">
            <v>5</v>
          </cell>
          <cell r="G2381">
            <v>5300</v>
          </cell>
          <cell r="H2381">
            <v>2</v>
          </cell>
          <cell r="I2381" t="str">
            <v>P</v>
          </cell>
          <cell r="J2381">
            <v>66</v>
          </cell>
          <cell r="K2381">
            <v>1508</v>
          </cell>
          <cell r="L2381">
            <v>1</v>
          </cell>
          <cell r="M2381">
            <v>1</v>
          </cell>
          <cell r="N2381">
            <v>27130</v>
          </cell>
        </row>
        <row r="2382">
          <cell r="A2382">
            <v>2003</v>
          </cell>
          <cell r="B2382">
            <v>5</v>
          </cell>
          <cell r="C2382" t="str">
            <v>200</v>
          </cell>
          <cell r="D2382">
            <v>1</v>
          </cell>
          <cell r="E2382">
            <v>1</v>
          </cell>
          <cell r="F2382">
            <v>5</v>
          </cell>
          <cell r="G2382">
            <v>5300</v>
          </cell>
          <cell r="H2382">
            <v>2</v>
          </cell>
          <cell r="I2382" t="str">
            <v>P</v>
          </cell>
          <cell r="J2382">
            <v>66</v>
          </cell>
          <cell r="K2382">
            <v>1509</v>
          </cell>
          <cell r="L2382">
            <v>1</v>
          </cell>
          <cell r="M2382">
            <v>1</v>
          </cell>
          <cell r="N2382">
            <v>3990944</v>
          </cell>
        </row>
        <row r="2383">
          <cell r="A2383">
            <v>2003</v>
          </cell>
          <cell r="B2383">
            <v>5</v>
          </cell>
          <cell r="C2383" t="str">
            <v>200</v>
          </cell>
          <cell r="D2383">
            <v>1</v>
          </cell>
          <cell r="E2383">
            <v>1</v>
          </cell>
          <cell r="F2383">
            <v>5</v>
          </cell>
          <cell r="G2383">
            <v>5300</v>
          </cell>
          <cell r="H2383">
            <v>2</v>
          </cell>
          <cell r="I2383" t="str">
            <v>P</v>
          </cell>
          <cell r="J2383">
            <v>66</v>
          </cell>
          <cell r="K2383">
            <v>1511</v>
          </cell>
          <cell r="L2383">
            <v>1</v>
          </cell>
          <cell r="M2383">
            <v>1</v>
          </cell>
          <cell r="N2383">
            <v>39072</v>
          </cell>
        </row>
        <row r="2384">
          <cell r="A2384">
            <v>2003</v>
          </cell>
          <cell r="B2384">
            <v>5</v>
          </cell>
          <cell r="C2384" t="str">
            <v>200</v>
          </cell>
          <cell r="D2384">
            <v>1</v>
          </cell>
          <cell r="E2384">
            <v>1</v>
          </cell>
          <cell r="F2384">
            <v>5</v>
          </cell>
          <cell r="G2384">
            <v>5300</v>
          </cell>
          <cell r="H2384">
            <v>2</v>
          </cell>
          <cell r="I2384" t="str">
            <v>P</v>
          </cell>
          <cell r="J2384">
            <v>66</v>
          </cell>
          <cell r="K2384">
            <v>1601</v>
          </cell>
          <cell r="L2384">
            <v>1</v>
          </cell>
          <cell r="M2384">
            <v>1</v>
          </cell>
          <cell r="N2384">
            <v>112390</v>
          </cell>
        </row>
        <row r="2385">
          <cell r="A2385">
            <v>2003</v>
          </cell>
          <cell r="B2385">
            <v>5</v>
          </cell>
          <cell r="C2385" t="str">
            <v>200</v>
          </cell>
          <cell r="D2385">
            <v>1</v>
          </cell>
          <cell r="E2385">
            <v>1</v>
          </cell>
          <cell r="F2385">
            <v>5</v>
          </cell>
          <cell r="G2385">
            <v>5300</v>
          </cell>
          <cell r="H2385">
            <v>2</v>
          </cell>
          <cell r="I2385" t="str">
            <v>P</v>
          </cell>
          <cell r="J2385">
            <v>66</v>
          </cell>
          <cell r="K2385">
            <v>2100</v>
          </cell>
          <cell r="L2385">
            <v>1</v>
          </cell>
          <cell r="M2385">
            <v>1</v>
          </cell>
          <cell r="N2385">
            <v>112000</v>
          </cell>
        </row>
        <row r="2386">
          <cell r="A2386">
            <v>2003</v>
          </cell>
          <cell r="B2386">
            <v>5</v>
          </cell>
          <cell r="C2386" t="str">
            <v>200</v>
          </cell>
          <cell r="D2386">
            <v>1</v>
          </cell>
          <cell r="E2386">
            <v>1</v>
          </cell>
          <cell r="F2386">
            <v>5</v>
          </cell>
          <cell r="G2386">
            <v>5300</v>
          </cell>
          <cell r="H2386">
            <v>2</v>
          </cell>
          <cell r="I2386" t="str">
            <v>P</v>
          </cell>
          <cell r="J2386">
            <v>66</v>
          </cell>
          <cell r="K2386">
            <v>2200</v>
          </cell>
          <cell r="L2386">
            <v>1</v>
          </cell>
          <cell r="M2386">
            <v>1</v>
          </cell>
          <cell r="N2386">
            <v>28191</v>
          </cell>
        </row>
        <row r="2387">
          <cell r="A2387">
            <v>2003</v>
          </cell>
          <cell r="B2387">
            <v>5</v>
          </cell>
          <cell r="C2387" t="str">
            <v>200</v>
          </cell>
          <cell r="D2387">
            <v>1</v>
          </cell>
          <cell r="E2387">
            <v>1</v>
          </cell>
          <cell r="F2387">
            <v>5</v>
          </cell>
          <cell r="G2387">
            <v>5300</v>
          </cell>
          <cell r="H2387">
            <v>2</v>
          </cell>
          <cell r="I2387" t="str">
            <v>P</v>
          </cell>
          <cell r="J2387">
            <v>66</v>
          </cell>
          <cell r="K2387">
            <v>2300</v>
          </cell>
          <cell r="L2387">
            <v>1</v>
          </cell>
          <cell r="M2387">
            <v>1</v>
          </cell>
          <cell r="N2387">
            <v>6072</v>
          </cell>
        </row>
        <row r="2388">
          <cell r="A2388">
            <v>2003</v>
          </cell>
          <cell r="B2388">
            <v>5</v>
          </cell>
          <cell r="C2388" t="str">
            <v>200</v>
          </cell>
          <cell r="D2388">
            <v>1</v>
          </cell>
          <cell r="E2388">
            <v>1</v>
          </cell>
          <cell r="F2388">
            <v>5</v>
          </cell>
          <cell r="G2388">
            <v>5300</v>
          </cell>
          <cell r="H2388">
            <v>2</v>
          </cell>
          <cell r="I2388" t="str">
            <v>P</v>
          </cell>
          <cell r="J2388">
            <v>66</v>
          </cell>
          <cell r="K2388">
            <v>2400</v>
          </cell>
          <cell r="L2388">
            <v>1</v>
          </cell>
          <cell r="M2388">
            <v>1</v>
          </cell>
          <cell r="N2388">
            <v>5000</v>
          </cell>
        </row>
        <row r="2389">
          <cell r="A2389">
            <v>2003</v>
          </cell>
          <cell r="B2389">
            <v>5</v>
          </cell>
          <cell r="C2389" t="str">
            <v>200</v>
          </cell>
          <cell r="D2389">
            <v>1</v>
          </cell>
          <cell r="E2389">
            <v>1</v>
          </cell>
          <cell r="F2389">
            <v>5</v>
          </cell>
          <cell r="G2389">
            <v>5300</v>
          </cell>
          <cell r="H2389">
            <v>2</v>
          </cell>
          <cell r="I2389" t="str">
            <v>P</v>
          </cell>
          <cell r="J2389">
            <v>66</v>
          </cell>
          <cell r="K2389">
            <v>2500</v>
          </cell>
          <cell r="L2389">
            <v>1</v>
          </cell>
          <cell r="M2389">
            <v>1</v>
          </cell>
          <cell r="N2389">
            <v>2000</v>
          </cell>
        </row>
        <row r="2390">
          <cell r="A2390">
            <v>2003</v>
          </cell>
          <cell r="B2390">
            <v>5</v>
          </cell>
          <cell r="C2390" t="str">
            <v>200</v>
          </cell>
          <cell r="D2390">
            <v>1</v>
          </cell>
          <cell r="E2390">
            <v>1</v>
          </cell>
          <cell r="F2390">
            <v>5</v>
          </cell>
          <cell r="G2390">
            <v>5300</v>
          </cell>
          <cell r="H2390">
            <v>2</v>
          </cell>
          <cell r="I2390" t="str">
            <v>P</v>
          </cell>
          <cell r="J2390">
            <v>66</v>
          </cell>
          <cell r="K2390">
            <v>2600</v>
          </cell>
          <cell r="L2390">
            <v>1</v>
          </cell>
          <cell r="M2390">
            <v>1</v>
          </cell>
          <cell r="N2390">
            <v>102000</v>
          </cell>
        </row>
        <row r="2391">
          <cell r="A2391">
            <v>2003</v>
          </cell>
          <cell r="B2391">
            <v>5</v>
          </cell>
          <cell r="C2391" t="str">
            <v>200</v>
          </cell>
          <cell r="D2391">
            <v>1</v>
          </cell>
          <cell r="E2391">
            <v>1</v>
          </cell>
          <cell r="F2391">
            <v>5</v>
          </cell>
          <cell r="G2391">
            <v>5300</v>
          </cell>
          <cell r="H2391">
            <v>2</v>
          </cell>
          <cell r="I2391" t="str">
            <v>P</v>
          </cell>
          <cell r="J2391">
            <v>66</v>
          </cell>
          <cell r="K2391">
            <v>2700</v>
          </cell>
          <cell r="L2391">
            <v>1</v>
          </cell>
          <cell r="M2391">
            <v>1</v>
          </cell>
          <cell r="N2391">
            <v>460</v>
          </cell>
        </row>
        <row r="2392">
          <cell r="A2392">
            <v>2003</v>
          </cell>
          <cell r="B2392">
            <v>5</v>
          </cell>
          <cell r="C2392" t="str">
            <v>200</v>
          </cell>
          <cell r="D2392">
            <v>1</v>
          </cell>
          <cell r="E2392">
            <v>1</v>
          </cell>
          <cell r="F2392">
            <v>5</v>
          </cell>
          <cell r="G2392">
            <v>5300</v>
          </cell>
          <cell r="H2392">
            <v>2</v>
          </cell>
          <cell r="I2392" t="str">
            <v>P</v>
          </cell>
          <cell r="J2392">
            <v>66</v>
          </cell>
          <cell r="K2392">
            <v>3400</v>
          </cell>
          <cell r="L2392">
            <v>1</v>
          </cell>
          <cell r="M2392">
            <v>1</v>
          </cell>
          <cell r="N2392">
            <v>10000</v>
          </cell>
        </row>
        <row r="2393">
          <cell r="A2393">
            <v>2003</v>
          </cell>
          <cell r="B2393">
            <v>5</v>
          </cell>
          <cell r="C2393" t="str">
            <v>200</v>
          </cell>
          <cell r="D2393">
            <v>1</v>
          </cell>
          <cell r="E2393">
            <v>1</v>
          </cell>
          <cell r="F2393">
            <v>5</v>
          </cell>
          <cell r="G2393">
            <v>5300</v>
          </cell>
          <cell r="H2393">
            <v>2</v>
          </cell>
          <cell r="I2393" t="str">
            <v>P</v>
          </cell>
          <cell r="J2393">
            <v>66</v>
          </cell>
          <cell r="K2393">
            <v>3800</v>
          </cell>
          <cell r="L2393">
            <v>1</v>
          </cell>
          <cell r="M2393">
            <v>1</v>
          </cell>
          <cell r="N2393">
            <v>2326000</v>
          </cell>
        </row>
        <row r="2394">
          <cell r="A2394">
            <v>2003</v>
          </cell>
          <cell r="B2394">
            <v>5</v>
          </cell>
          <cell r="C2394" t="str">
            <v>210</v>
          </cell>
          <cell r="D2394">
            <v>1</v>
          </cell>
          <cell r="E2394">
            <v>1</v>
          </cell>
          <cell r="F2394">
            <v>5</v>
          </cell>
          <cell r="G2394">
            <v>5300</v>
          </cell>
          <cell r="H2394">
            <v>2</v>
          </cell>
          <cell r="I2394" t="str">
            <v>P</v>
          </cell>
          <cell r="J2394">
            <v>13</v>
          </cell>
          <cell r="K2394">
            <v>1103</v>
          </cell>
          <cell r="L2394">
            <v>1</v>
          </cell>
          <cell r="M2394">
            <v>1</v>
          </cell>
          <cell r="N2394">
            <v>207817</v>
          </cell>
        </row>
        <row r="2395">
          <cell r="A2395">
            <v>2003</v>
          </cell>
          <cell r="B2395">
            <v>5</v>
          </cell>
          <cell r="C2395" t="str">
            <v>210</v>
          </cell>
          <cell r="D2395">
            <v>1</v>
          </cell>
          <cell r="E2395">
            <v>1</v>
          </cell>
          <cell r="F2395">
            <v>5</v>
          </cell>
          <cell r="G2395">
            <v>5300</v>
          </cell>
          <cell r="H2395">
            <v>2</v>
          </cell>
          <cell r="I2395" t="str">
            <v>P</v>
          </cell>
          <cell r="J2395">
            <v>13</v>
          </cell>
          <cell r="K2395">
            <v>1305</v>
          </cell>
          <cell r="L2395">
            <v>1</v>
          </cell>
          <cell r="M2395">
            <v>1</v>
          </cell>
          <cell r="N2395">
            <v>5772</v>
          </cell>
        </row>
        <row r="2396">
          <cell r="A2396">
            <v>2003</v>
          </cell>
          <cell r="B2396">
            <v>5</v>
          </cell>
          <cell r="C2396" t="str">
            <v>210</v>
          </cell>
          <cell r="D2396">
            <v>1</v>
          </cell>
          <cell r="E2396">
            <v>1</v>
          </cell>
          <cell r="F2396">
            <v>5</v>
          </cell>
          <cell r="G2396">
            <v>5300</v>
          </cell>
          <cell r="H2396">
            <v>2</v>
          </cell>
          <cell r="I2396" t="str">
            <v>P</v>
          </cell>
          <cell r="J2396">
            <v>13</v>
          </cell>
          <cell r="K2396">
            <v>1306</v>
          </cell>
          <cell r="L2396">
            <v>1</v>
          </cell>
          <cell r="M2396">
            <v>1</v>
          </cell>
          <cell r="N2396">
            <v>23090</v>
          </cell>
        </row>
        <row r="2397">
          <cell r="A2397">
            <v>2003</v>
          </cell>
          <cell r="B2397">
            <v>5</v>
          </cell>
          <cell r="C2397" t="str">
            <v>210</v>
          </cell>
          <cell r="D2397">
            <v>1</v>
          </cell>
          <cell r="E2397">
            <v>1</v>
          </cell>
          <cell r="F2397">
            <v>5</v>
          </cell>
          <cell r="G2397">
            <v>5300</v>
          </cell>
          <cell r="H2397">
            <v>2</v>
          </cell>
          <cell r="I2397" t="str">
            <v>P</v>
          </cell>
          <cell r="J2397">
            <v>13</v>
          </cell>
          <cell r="K2397">
            <v>1401</v>
          </cell>
          <cell r="L2397">
            <v>1</v>
          </cell>
          <cell r="M2397">
            <v>1</v>
          </cell>
          <cell r="N2397">
            <v>26496</v>
          </cell>
        </row>
        <row r="2398">
          <cell r="A2398">
            <v>2003</v>
          </cell>
          <cell r="B2398">
            <v>5</v>
          </cell>
          <cell r="C2398" t="str">
            <v>210</v>
          </cell>
          <cell r="D2398">
            <v>1</v>
          </cell>
          <cell r="E2398">
            <v>1</v>
          </cell>
          <cell r="F2398">
            <v>5</v>
          </cell>
          <cell r="G2398">
            <v>5300</v>
          </cell>
          <cell r="H2398">
            <v>2</v>
          </cell>
          <cell r="I2398" t="str">
            <v>P</v>
          </cell>
          <cell r="J2398">
            <v>13</v>
          </cell>
          <cell r="K2398">
            <v>1403</v>
          </cell>
          <cell r="L2398">
            <v>1</v>
          </cell>
          <cell r="M2398">
            <v>1</v>
          </cell>
          <cell r="N2398">
            <v>10390</v>
          </cell>
        </row>
        <row r="2399">
          <cell r="A2399">
            <v>2003</v>
          </cell>
          <cell r="B2399">
            <v>5</v>
          </cell>
          <cell r="C2399" t="str">
            <v>210</v>
          </cell>
          <cell r="D2399">
            <v>1</v>
          </cell>
          <cell r="E2399">
            <v>1</v>
          </cell>
          <cell r="F2399">
            <v>5</v>
          </cell>
          <cell r="G2399">
            <v>5300</v>
          </cell>
          <cell r="H2399">
            <v>2</v>
          </cell>
          <cell r="I2399" t="str">
            <v>P</v>
          </cell>
          <cell r="J2399">
            <v>13</v>
          </cell>
          <cell r="K2399">
            <v>1404</v>
          </cell>
          <cell r="L2399">
            <v>1</v>
          </cell>
          <cell r="M2399">
            <v>1</v>
          </cell>
          <cell r="N2399">
            <v>34447</v>
          </cell>
        </row>
        <row r="2400">
          <cell r="A2400">
            <v>2003</v>
          </cell>
          <cell r="B2400">
            <v>5</v>
          </cell>
          <cell r="C2400" t="str">
            <v>210</v>
          </cell>
          <cell r="D2400">
            <v>1</v>
          </cell>
          <cell r="E2400">
            <v>1</v>
          </cell>
          <cell r="F2400">
            <v>5</v>
          </cell>
          <cell r="G2400">
            <v>5300</v>
          </cell>
          <cell r="H2400">
            <v>2</v>
          </cell>
          <cell r="I2400" t="str">
            <v>P</v>
          </cell>
          <cell r="J2400">
            <v>13</v>
          </cell>
          <cell r="K2400">
            <v>1406</v>
          </cell>
          <cell r="L2400">
            <v>1</v>
          </cell>
          <cell r="M2400">
            <v>1</v>
          </cell>
          <cell r="N2400">
            <v>3099</v>
          </cell>
        </row>
        <row r="2401">
          <cell r="A2401">
            <v>2003</v>
          </cell>
          <cell r="B2401">
            <v>5</v>
          </cell>
          <cell r="C2401" t="str">
            <v>210</v>
          </cell>
          <cell r="D2401">
            <v>1</v>
          </cell>
          <cell r="E2401">
            <v>1</v>
          </cell>
          <cell r="F2401">
            <v>5</v>
          </cell>
          <cell r="G2401">
            <v>5300</v>
          </cell>
          <cell r="H2401">
            <v>2</v>
          </cell>
          <cell r="I2401" t="str">
            <v>P</v>
          </cell>
          <cell r="J2401">
            <v>13</v>
          </cell>
          <cell r="K2401">
            <v>1407</v>
          </cell>
          <cell r="L2401">
            <v>1</v>
          </cell>
          <cell r="M2401">
            <v>1</v>
          </cell>
          <cell r="N2401">
            <v>202634</v>
          </cell>
        </row>
        <row r="2402">
          <cell r="A2402">
            <v>2003</v>
          </cell>
          <cell r="B2402">
            <v>5</v>
          </cell>
          <cell r="C2402" t="str">
            <v>210</v>
          </cell>
          <cell r="D2402">
            <v>1</v>
          </cell>
          <cell r="E2402">
            <v>1</v>
          </cell>
          <cell r="F2402">
            <v>5</v>
          </cell>
          <cell r="G2402">
            <v>5300</v>
          </cell>
          <cell r="H2402">
            <v>2</v>
          </cell>
          <cell r="I2402" t="str">
            <v>P</v>
          </cell>
          <cell r="J2402">
            <v>13</v>
          </cell>
          <cell r="K2402">
            <v>1408</v>
          </cell>
          <cell r="L2402">
            <v>1</v>
          </cell>
          <cell r="M2402">
            <v>1</v>
          </cell>
          <cell r="N2402">
            <v>161</v>
          </cell>
        </row>
        <row r="2403">
          <cell r="A2403">
            <v>2003</v>
          </cell>
          <cell r="B2403">
            <v>5</v>
          </cell>
          <cell r="C2403" t="str">
            <v>210</v>
          </cell>
          <cell r="D2403">
            <v>1</v>
          </cell>
          <cell r="E2403">
            <v>1</v>
          </cell>
          <cell r="F2403">
            <v>5</v>
          </cell>
          <cell r="G2403">
            <v>5300</v>
          </cell>
          <cell r="H2403">
            <v>2</v>
          </cell>
          <cell r="I2403" t="str">
            <v>P</v>
          </cell>
          <cell r="J2403">
            <v>13</v>
          </cell>
          <cell r="K2403">
            <v>1507</v>
          </cell>
          <cell r="L2403">
            <v>1</v>
          </cell>
          <cell r="M2403">
            <v>1</v>
          </cell>
          <cell r="N2403">
            <v>924</v>
          </cell>
        </row>
        <row r="2404">
          <cell r="A2404">
            <v>2003</v>
          </cell>
          <cell r="B2404">
            <v>5</v>
          </cell>
          <cell r="C2404" t="str">
            <v>210</v>
          </cell>
          <cell r="D2404">
            <v>1</v>
          </cell>
          <cell r="E2404">
            <v>1</v>
          </cell>
          <cell r="F2404">
            <v>5</v>
          </cell>
          <cell r="G2404">
            <v>5300</v>
          </cell>
          <cell r="H2404">
            <v>2</v>
          </cell>
          <cell r="I2404" t="str">
            <v>P</v>
          </cell>
          <cell r="J2404">
            <v>13</v>
          </cell>
          <cell r="K2404">
            <v>1508</v>
          </cell>
          <cell r="L2404">
            <v>1</v>
          </cell>
          <cell r="M2404">
            <v>1</v>
          </cell>
          <cell r="N2404">
            <v>4156</v>
          </cell>
        </row>
        <row r="2405">
          <cell r="A2405">
            <v>2003</v>
          </cell>
          <cell r="B2405">
            <v>5</v>
          </cell>
          <cell r="C2405" t="str">
            <v>210</v>
          </cell>
          <cell r="D2405">
            <v>1</v>
          </cell>
          <cell r="E2405">
            <v>1</v>
          </cell>
          <cell r="F2405">
            <v>5</v>
          </cell>
          <cell r="G2405">
            <v>5300</v>
          </cell>
          <cell r="H2405">
            <v>2</v>
          </cell>
          <cell r="I2405" t="str">
            <v>P</v>
          </cell>
          <cell r="J2405">
            <v>13</v>
          </cell>
          <cell r="K2405">
            <v>1509</v>
          </cell>
          <cell r="L2405">
            <v>1</v>
          </cell>
          <cell r="M2405">
            <v>1</v>
          </cell>
          <cell r="N2405">
            <v>1818524</v>
          </cell>
        </row>
        <row r="2406">
          <cell r="A2406">
            <v>2003</v>
          </cell>
          <cell r="B2406">
            <v>5</v>
          </cell>
          <cell r="C2406" t="str">
            <v>210</v>
          </cell>
          <cell r="D2406">
            <v>1</v>
          </cell>
          <cell r="E2406">
            <v>1</v>
          </cell>
          <cell r="F2406">
            <v>5</v>
          </cell>
          <cell r="G2406">
            <v>5300</v>
          </cell>
          <cell r="H2406">
            <v>2</v>
          </cell>
          <cell r="I2406" t="str">
            <v>P</v>
          </cell>
          <cell r="J2406">
            <v>13</v>
          </cell>
          <cell r="K2406">
            <v>1601</v>
          </cell>
          <cell r="L2406">
            <v>1</v>
          </cell>
          <cell r="M2406">
            <v>1</v>
          </cell>
          <cell r="N2406">
            <v>41122</v>
          </cell>
        </row>
        <row r="2407">
          <cell r="A2407">
            <v>2003</v>
          </cell>
          <cell r="B2407">
            <v>5</v>
          </cell>
          <cell r="C2407" t="str">
            <v>210</v>
          </cell>
          <cell r="D2407">
            <v>1</v>
          </cell>
          <cell r="E2407">
            <v>1</v>
          </cell>
          <cell r="F2407">
            <v>5</v>
          </cell>
          <cell r="G2407">
            <v>5300</v>
          </cell>
          <cell r="H2407">
            <v>2</v>
          </cell>
          <cell r="I2407" t="str">
            <v>P</v>
          </cell>
          <cell r="J2407">
            <v>13</v>
          </cell>
          <cell r="K2407">
            <v>3800</v>
          </cell>
          <cell r="L2407">
            <v>1</v>
          </cell>
          <cell r="M2407">
            <v>1</v>
          </cell>
          <cell r="N2407">
            <v>53193212</v>
          </cell>
        </row>
        <row r="2408">
          <cell r="A2408">
            <v>2003</v>
          </cell>
          <cell r="B2408">
            <v>5</v>
          </cell>
          <cell r="C2408" t="str">
            <v>210</v>
          </cell>
          <cell r="D2408">
            <v>1</v>
          </cell>
          <cell r="E2408">
            <v>1</v>
          </cell>
          <cell r="F2408">
            <v>5</v>
          </cell>
          <cell r="G2408">
            <v>5300</v>
          </cell>
          <cell r="H2408">
            <v>2</v>
          </cell>
          <cell r="I2408" t="str">
            <v>P</v>
          </cell>
          <cell r="J2408">
            <v>14</v>
          </cell>
          <cell r="K2408">
            <v>1103</v>
          </cell>
          <cell r="L2408">
            <v>1</v>
          </cell>
          <cell r="M2408">
            <v>1</v>
          </cell>
          <cell r="N2408">
            <v>348818</v>
          </cell>
        </row>
        <row r="2409">
          <cell r="A2409">
            <v>2003</v>
          </cell>
          <cell r="B2409">
            <v>5</v>
          </cell>
          <cell r="C2409" t="str">
            <v>210</v>
          </cell>
          <cell r="D2409">
            <v>1</v>
          </cell>
          <cell r="E2409">
            <v>1</v>
          </cell>
          <cell r="F2409">
            <v>5</v>
          </cell>
          <cell r="G2409">
            <v>5300</v>
          </cell>
          <cell r="H2409">
            <v>2</v>
          </cell>
          <cell r="I2409" t="str">
            <v>P</v>
          </cell>
          <cell r="J2409">
            <v>14</v>
          </cell>
          <cell r="K2409">
            <v>1305</v>
          </cell>
          <cell r="L2409">
            <v>1</v>
          </cell>
          <cell r="M2409">
            <v>1</v>
          </cell>
          <cell r="N2409">
            <v>9689</v>
          </cell>
        </row>
        <row r="2410">
          <cell r="A2410">
            <v>2003</v>
          </cell>
          <cell r="B2410">
            <v>5</v>
          </cell>
          <cell r="C2410" t="str">
            <v>210</v>
          </cell>
          <cell r="D2410">
            <v>1</v>
          </cell>
          <cell r="E2410">
            <v>1</v>
          </cell>
          <cell r="F2410">
            <v>5</v>
          </cell>
          <cell r="G2410">
            <v>5300</v>
          </cell>
          <cell r="H2410">
            <v>2</v>
          </cell>
          <cell r="I2410" t="str">
            <v>P</v>
          </cell>
          <cell r="J2410">
            <v>14</v>
          </cell>
          <cell r="K2410">
            <v>1306</v>
          </cell>
          <cell r="L2410">
            <v>1</v>
          </cell>
          <cell r="M2410">
            <v>1</v>
          </cell>
          <cell r="N2410">
            <v>38757</v>
          </cell>
        </row>
        <row r="2411">
          <cell r="A2411">
            <v>2003</v>
          </cell>
          <cell r="B2411">
            <v>5</v>
          </cell>
          <cell r="C2411" t="str">
            <v>210</v>
          </cell>
          <cell r="D2411">
            <v>1</v>
          </cell>
          <cell r="E2411">
            <v>1</v>
          </cell>
          <cell r="F2411">
            <v>5</v>
          </cell>
          <cell r="G2411">
            <v>5300</v>
          </cell>
          <cell r="H2411">
            <v>2</v>
          </cell>
          <cell r="I2411" t="str">
            <v>P</v>
          </cell>
          <cell r="J2411">
            <v>14</v>
          </cell>
          <cell r="K2411">
            <v>1401</v>
          </cell>
          <cell r="L2411">
            <v>1</v>
          </cell>
          <cell r="M2411">
            <v>1</v>
          </cell>
          <cell r="N2411">
            <v>44474</v>
          </cell>
        </row>
        <row r="2412">
          <cell r="A2412">
            <v>2003</v>
          </cell>
          <cell r="B2412">
            <v>5</v>
          </cell>
          <cell r="C2412" t="str">
            <v>210</v>
          </cell>
          <cell r="D2412">
            <v>1</v>
          </cell>
          <cell r="E2412">
            <v>1</v>
          </cell>
          <cell r="F2412">
            <v>5</v>
          </cell>
          <cell r="G2412">
            <v>5300</v>
          </cell>
          <cell r="H2412">
            <v>2</v>
          </cell>
          <cell r="I2412" t="str">
            <v>P</v>
          </cell>
          <cell r="J2412">
            <v>14</v>
          </cell>
          <cell r="K2412">
            <v>1403</v>
          </cell>
          <cell r="L2412">
            <v>1</v>
          </cell>
          <cell r="M2412">
            <v>1</v>
          </cell>
          <cell r="N2412">
            <v>17440</v>
          </cell>
        </row>
        <row r="2413">
          <cell r="A2413">
            <v>2003</v>
          </cell>
          <cell r="B2413">
            <v>5</v>
          </cell>
          <cell r="C2413" t="str">
            <v>210</v>
          </cell>
          <cell r="D2413">
            <v>1</v>
          </cell>
          <cell r="E2413">
            <v>1</v>
          </cell>
          <cell r="F2413">
            <v>5</v>
          </cell>
          <cell r="G2413">
            <v>5300</v>
          </cell>
          <cell r="H2413">
            <v>2</v>
          </cell>
          <cell r="I2413" t="str">
            <v>P</v>
          </cell>
          <cell r="J2413">
            <v>14</v>
          </cell>
          <cell r="K2413">
            <v>1404</v>
          </cell>
          <cell r="L2413">
            <v>1</v>
          </cell>
          <cell r="M2413">
            <v>1</v>
          </cell>
          <cell r="N2413">
            <v>39480</v>
          </cell>
        </row>
        <row r="2414">
          <cell r="A2414">
            <v>2003</v>
          </cell>
          <cell r="B2414">
            <v>5</v>
          </cell>
          <cell r="C2414" t="str">
            <v>210</v>
          </cell>
          <cell r="D2414">
            <v>1</v>
          </cell>
          <cell r="E2414">
            <v>1</v>
          </cell>
          <cell r="F2414">
            <v>5</v>
          </cell>
          <cell r="G2414">
            <v>5300</v>
          </cell>
          <cell r="H2414">
            <v>2</v>
          </cell>
          <cell r="I2414" t="str">
            <v>P</v>
          </cell>
          <cell r="J2414">
            <v>14</v>
          </cell>
          <cell r="K2414">
            <v>1406</v>
          </cell>
          <cell r="L2414">
            <v>1</v>
          </cell>
          <cell r="M2414">
            <v>1</v>
          </cell>
          <cell r="N2414">
            <v>8901</v>
          </cell>
        </row>
        <row r="2415">
          <cell r="A2415">
            <v>2003</v>
          </cell>
          <cell r="B2415">
            <v>5</v>
          </cell>
          <cell r="C2415" t="str">
            <v>210</v>
          </cell>
          <cell r="D2415">
            <v>1</v>
          </cell>
          <cell r="E2415">
            <v>1</v>
          </cell>
          <cell r="F2415">
            <v>5</v>
          </cell>
          <cell r="G2415">
            <v>5300</v>
          </cell>
          <cell r="H2415">
            <v>2</v>
          </cell>
          <cell r="I2415" t="str">
            <v>P</v>
          </cell>
          <cell r="J2415">
            <v>14</v>
          </cell>
          <cell r="K2415">
            <v>1407</v>
          </cell>
          <cell r="L2415">
            <v>1</v>
          </cell>
          <cell r="M2415">
            <v>1</v>
          </cell>
          <cell r="N2415">
            <v>232236</v>
          </cell>
        </row>
        <row r="2416">
          <cell r="A2416">
            <v>2003</v>
          </cell>
          <cell r="B2416">
            <v>5</v>
          </cell>
          <cell r="C2416" t="str">
            <v>210</v>
          </cell>
          <cell r="D2416">
            <v>1</v>
          </cell>
          <cell r="E2416">
            <v>1</v>
          </cell>
          <cell r="F2416">
            <v>5</v>
          </cell>
          <cell r="G2416">
            <v>5300</v>
          </cell>
          <cell r="H2416">
            <v>2</v>
          </cell>
          <cell r="I2416" t="str">
            <v>P</v>
          </cell>
          <cell r="J2416">
            <v>14</v>
          </cell>
          <cell r="K2416">
            <v>1408</v>
          </cell>
          <cell r="L2416">
            <v>1</v>
          </cell>
          <cell r="M2416">
            <v>1</v>
          </cell>
          <cell r="N2416">
            <v>485</v>
          </cell>
        </row>
        <row r="2417">
          <cell r="A2417">
            <v>2003</v>
          </cell>
          <cell r="B2417">
            <v>5</v>
          </cell>
          <cell r="C2417" t="str">
            <v>210</v>
          </cell>
          <cell r="D2417">
            <v>1</v>
          </cell>
          <cell r="E2417">
            <v>1</v>
          </cell>
          <cell r="F2417">
            <v>5</v>
          </cell>
          <cell r="G2417">
            <v>5300</v>
          </cell>
          <cell r="H2417">
            <v>2</v>
          </cell>
          <cell r="I2417" t="str">
            <v>P</v>
          </cell>
          <cell r="J2417">
            <v>14</v>
          </cell>
          <cell r="K2417">
            <v>1507</v>
          </cell>
          <cell r="L2417">
            <v>1</v>
          </cell>
          <cell r="M2417">
            <v>1</v>
          </cell>
          <cell r="N2417">
            <v>2772</v>
          </cell>
        </row>
        <row r="2418">
          <cell r="A2418">
            <v>2003</v>
          </cell>
          <cell r="B2418">
            <v>5</v>
          </cell>
          <cell r="C2418" t="str">
            <v>210</v>
          </cell>
          <cell r="D2418">
            <v>1</v>
          </cell>
          <cell r="E2418">
            <v>1</v>
          </cell>
          <cell r="F2418">
            <v>5</v>
          </cell>
          <cell r="G2418">
            <v>5300</v>
          </cell>
          <cell r="H2418">
            <v>2</v>
          </cell>
          <cell r="I2418" t="str">
            <v>P</v>
          </cell>
          <cell r="J2418">
            <v>14</v>
          </cell>
          <cell r="K2418">
            <v>1508</v>
          </cell>
          <cell r="L2418">
            <v>1</v>
          </cell>
          <cell r="M2418">
            <v>1</v>
          </cell>
          <cell r="N2418">
            <v>6976</v>
          </cell>
        </row>
        <row r="2419">
          <cell r="A2419">
            <v>2003</v>
          </cell>
          <cell r="B2419">
            <v>5</v>
          </cell>
          <cell r="C2419" t="str">
            <v>210</v>
          </cell>
          <cell r="D2419">
            <v>1</v>
          </cell>
          <cell r="E2419">
            <v>1</v>
          </cell>
          <cell r="F2419">
            <v>5</v>
          </cell>
          <cell r="G2419">
            <v>5300</v>
          </cell>
          <cell r="H2419">
            <v>2</v>
          </cell>
          <cell r="I2419" t="str">
            <v>P</v>
          </cell>
          <cell r="J2419">
            <v>14</v>
          </cell>
          <cell r="K2419">
            <v>1509</v>
          </cell>
          <cell r="L2419">
            <v>1</v>
          </cell>
          <cell r="M2419">
            <v>1</v>
          </cell>
          <cell r="N2419">
            <v>1973541</v>
          </cell>
        </row>
        <row r="2420">
          <cell r="A2420">
            <v>2003</v>
          </cell>
          <cell r="B2420">
            <v>5</v>
          </cell>
          <cell r="C2420" t="str">
            <v>210</v>
          </cell>
          <cell r="D2420">
            <v>1</v>
          </cell>
          <cell r="E2420">
            <v>1</v>
          </cell>
          <cell r="F2420">
            <v>5</v>
          </cell>
          <cell r="G2420">
            <v>5300</v>
          </cell>
          <cell r="H2420">
            <v>2</v>
          </cell>
          <cell r="I2420" t="str">
            <v>P</v>
          </cell>
          <cell r="J2420">
            <v>14</v>
          </cell>
          <cell r="K2420">
            <v>1601</v>
          </cell>
          <cell r="L2420">
            <v>1</v>
          </cell>
          <cell r="M2420">
            <v>1</v>
          </cell>
          <cell r="N2420">
            <v>47471</v>
          </cell>
        </row>
        <row r="2421">
          <cell r="A2421">
            <v>2003</v>
          </cell>
          <cell r="B2421">
            <v>5</v>
          </cell>
          <cell r="C2421" t="str">
            <v>210</v>
          </cell>
          <cell r="D2421">
            <v>1</v>
          </cell>
          <cell r="E2421">
            <v>1</v>
          </cell>
          <cell r="F2421">
            <v>5</v>
          </cell>
          <cell r="G2421">
            <v>5300</v>
          </cell>
          <cell r="H2421">
            <v>2</v>
          </cell>
          <cell r="I2421" t="str">
            <v>P</v>
          </cell>
          <cell r="J2421">
            <v>14</v>
          </cell>
          <cell r="K2421">
            <v>3300</v>
          </cell>
          <cell r="L2421">
            <v>1</v>
          </cell>
          <cell r="M2421">
            <v>1</v>
          </cell>
          <cell r="N2421">
            <v>16380000</v>
          </cell>
        </row>
        <row r="2422">
          <cell r="A2422">
            <v>2003</v>
          </cell>
          <cell r="B2422">
            <v>5</v>
          </cell>
          <cell r="C2422" t="str">
            <v>210</v>
          </cell>
          <cell r="D2422">
            <v>1</v>
          </cell>
          <cell r="E2422">
            <v>1</v>
          </cell>
          <cell r="F2422">
            <v>5</v>
          </cell>
          <cell r="G2422">
            <v>5300</v>
          </cell>
          <cell r="H2422">
            <v>2</v>
          </cell>
          <cell r="I2422" t="str">
            <v>P</v>
          </cell>
          <cell r="J2422">
            <v>66</v>
          </cell>
          <cell r="K2422">
            <v>1103</v>
          </cell>
          <cell r="L2422">
            <v>1</v>
          </cell>
          <cell r="M2422">
            <v>1</v>
          </cell>
          <cell r="N2422">
            <v>2251282</v>
          </cell>
        </row>
        <row r="2423">
          <cell r="A2423">
            <v>2003</v>
          </cell>
          <cell r="B2423">
            <v>5</v>
          </cell>
          <cell r="C2423" t="str">
            <v>210</v>
          </cell>
          <cell r="D2423">
            <v>1</v>
          </cell>
          <cell r="E2423">
            <v>1</v>
          </cell>
          <cell r="F2423">
            <v>5</v>
          </cell>
          <cell r="G2423">
            <v>5300</v>
          </cell>
          <cell r="H2423">
            <v>2</v>
          </cell>
          <cell r="I2423" t="str">
            <v>P</v>
          </cell>
          <cell r="J2423">
            <v>66</v>
          </cell>
          <cell r="K2423">
            <v>1301</v>
          </cell>
          <cell r="L2423">
            <v>1</v>
          </cell>
          <cell r="M2423">
            <v>1</v>
          </cell>
          <cell r="N2423">
            <v>16788</v>
          </cell>
        </row>
        <row r="2424">
          <cell r="A2424">
            <v>2003</v>
          </cell>
          <cell r="B2424">
            <v>5</v>
          </cell>
          <cell r="C2424" t="str">
            <v>210</v>
          </cell>
          <cell r="D2424">
            <v>1</v>
          </cell>
          <cell r="E2424">
            <v>1</v>
          </cell>
          <cell r="F2424">
            <v>5</v>
          </cell>
          <cell r="G2424">
            <v>5300</v>
          </cell>
          <cell r="H2424">
            <v>2</v>
          </cell>
          <cell r="I2424" t="str">
            <v>P</v>
          </cell>
          <cell r="J2424">
            <v>66</v>
          </cell>
          <cell r="K2424">
            <v>1305</v>
          </cell>
          <cell r="L2424">
            <v>1</v>
          </cell>
          <cell r="M2424">
            <v>1</v>
          </cell>
          <cell r="N2424">
            <v>62535</v>
          </cell>
        </row>
        <row r="2425">
          <cell r="A2425">
            <v>2003</v>
          </cell>
          <cell r="B2425">
            <v>5</v>
          </cell>
          <cell r="C2425" t="str">
            <v>210</v>
          </cell>
          <cell r="D2425">
            <v>1</v>
          </cell>
          <cell r="E2425">
            <v>1</v>
          </cell>
          <cell r="F2425">
            <v>5</v>
          </cell>
          <cell r="G2425">
            <v>5300</v>
          </cell>
          <cell r="H2425">
            <v>2</v>
          </cell>
          <cell r="I2425" t="str">
            <v>P</v>
          </cell>
          <cell r="J2425">
            <v>66</v>
          </cell>
          <cell r="K2425">
            <v>1306</v>
          </cell>
          <cell r="L2425">
            <v>1</v>
          </cell>
          <cell r="M2425">
            <v>1</v>
          </cell>
          <cell r="N2425">
            <v>250142</v>
          </cell>
        </row>
        <row r="2426">
          <cell r="A2426">
            <v>2003</v>
          </cell>
          <cell r="B2426">
            <v>5</v>
          </cell>
          <cell r="C2426" t="str">
            <v>210</v>
          </cell>
          <cell r="D2426">
            <v>1</v>
          </cell>
          <cell r="E2426">
            <v>1</v>
          </cell>
          <cell r="F2426">
            <v>5</v>
          </cell>
          <cell r="G2426">
            <v>5300</v>
          </cell>
          <cell r="H2426">
            <v>2</v>
          </cell>
          <cell r="I2426" t="str">
            <v>P</v>
          </cell>
          <cell r="J2426">
            <v>66</v>
          </cell>
          <cell r="K2426">
            <v>1401</v>
          </cell>
          <cell r="L2426">
            <v>1</v>
          </cell>
          <cell r="M2426">
            <v>1</v>
          </cell>
          <cell r="N2426">
            <v>287038</v>
          </cell>
        </row>
        <row r="2427">
          <cell r="A2427">
            <v>2003</v>
          </cell>
          <cell r="B2427">
            <v>5</v>
          </cell>
          <cell r="C2427" t="str">
            <v>210</v>
          </cell>
          <cell r="D2427">
            <v>1</v>
          </cell>
          <cell r="E2427">
            <v>1</v>
          </cell>
          <cell r="F2427">
            <v>5</v>
          </cell>
          <cell r="G2427">
            <v>5300</v>
          </cell>
          <cell r="H2427">
            <v>2</v>
          </cell>
          <cell r="I2427" t="str">
            <v>P</v>
          </cell>
          <cell r="J2427">
            <v>66</v>
          </cell>
          <cell r="K2427">
            <v>1403</v>
          </cell>
          <cell r="L2427">
            <v>1</v>
          </cell>
          <cell r="M2427">
            <v>1</v>
          </cell>
          <cell r="N2427">
            <v>112564</v>
          </cell>
        </row>
        <row r="2428">
          <cell r="A2428">
            <v>2003</v>
          </cell>
          <cell r="B2428">
            <v>5</v>
          </cell>
          <cell r="C2428" t="str">
            <v>210</v>
          </cell>
          <cell r="D2428">
            <v>1</v>
          </cell>
          <cell r="E2428">
            <v>1</v>
          </cell>
          <cell r="F2428">
            <v>5</v>
          </cell>
          <cell r="G2428">
            <v>5300</v>
          </cell>
          <cell r="H2428">
            <v>2</v>
          </cell>
          <cell r="I2428" t="str">
            <v>P</v>
          </cell>
          <cell r="J2428">
            <v>66</v>
          </cell>
          <cell r="K2428">
            <v>1404</v>
          </cell>
          <cell r="L2428">
            <v>1</v>
          </cell>
          <cell r="M2428">
            <v>1</v>
          </cell>
          <cell r="N2428">
            <v>97670</v>
          </cell>
        </row>
        <row r="2429">
          <cell r="A2429">
            <v>2003</v>
          </cell>
          <cell r="B2429">
            <v>5</v>
          </cell>
          <cell r="C2429" t="str">
            <v>210</v>
          </cell>
          <cell r="D2429">
            <v>1</v>
          </cell>
          <cell r="E2429">
            <v>1</v>
          </cell>
          <cell r="F2429">
            <v>5</v>
          </cell>
          <cell r="G2429">
            <v>5300</v>
          </cell>
          <cell r="H2429">
            <v>2</v>
          </cell>
          <cell r="I2429" t="str">
            <v>P</v>
          </cell>
          <cell r="J2429">
            <v>66</v>
          </cell>
          <cell r="K2429">
            <v>1406</v>
          </cell>
          <cell r="L2429">
            <v>1</v>
          </cell>
          <cell r="M2429">
            <v>1</v>
          </cell>
          <cell r="N2429">
            <v>42330</v>
          </cell>
        </row>
        <row r="2430">
          <cell r="A2430">
            <v>2003</v>
          </cell>
          <cell r="B2430">
            <v>5</v>
          </cell>
          <cell r="C2430" t="str">
            <v>210</v>
          </cell>
          <cell r="D2430">
            <v>1</v>
          </cell>
          <cell r="E2430">
            <v>1</v>
          </cell>
          <cell r="F2430">
            <v>5</v>
          </cell>
          <cell r="G2430">
            <v>5300</v>
          </cell>
          <cell r="H2430">
            <v>2</v>
          </cell>
          <cell r="I2430" t="str">
            <v>P</v>
          </cell>
          <cell r="J2430">
            <v>66</v>
          </cell>
          <cell r="K2430">
            <v>1407</v>
          </cell>
          <cell r="L2430">
            <v>1</v>
          </cell>
          <cell r="M2430">
            <v>1</v>
          </cell>
          <cell r="N2430">
            <v>410620</v>
          </cell>
        </row>
        <row r="2431">
          <cell r="A2431">
            <v>2003</v>
          </cell>
          <cell r="B2431">
            <v>5</v>
          </cell>
          <cell r="C2431" t="str">
            <v>210</v>
          </cell>
          <cell r="D2431">
            <v>1</v>
          </cell>
          <cell r="E2431">
            <v>1</v>
          </cell>
          <cell r="F2431">
            <v>5</v>
          </cell>
          <cell r="G2431">
            <v>5300</v>
          </cell>
          <cell r="H2431">
            <v>2</v>
          </cell>
          <cell r="I2431" t="str">
            <v>P</v>
          </cell>
          <cell r="J2431">
            <v>66</v>
          </cell>
          <cell r="K2431">
            <v>1408</v>
          </cell>
          <cell r="L2431">
            <v>1</v>
          </cell>
          <cell r="M2431">
            <v>1</v>
          </cell>
          <cell r="N2431">
            <v>7284</v>
          </cell>
        </row>
        <row r="2432">
          <cell r="A2432">
            <v>2003</v>
          </cell>
          <cell r="B2432">
            <v>5</v>
          </cell>
          <cell r="C2432" t="str">
            <v>210</v>
          </cell>
          <cell r="D2432">
            <v>1</v>
          </cell>
          <cell r="E2432">
            <v>1</v>
          </cell>
          <cell r="F2432">
            <v>5</v>
          </cell>
          <cell r="G2432">
            <v>5300</v>
          </cell>
          <cell r="H2432">
            <v>2</v>
          </cell>
          <cell r="I2432" t="str">
            <v>P</v>
          </cell>
          <cell r="J2432">
            <v>66</v>
          </cell>
          <cell r="K2432">
            <v>1507</v>
          </cell>
          <cell r="L2432">
            <v>1</v>
          </cell>
          <cell r="M2432">
            <v>1</v>
          </cell>
          <cell r="N2432">
            <v>69420</v>
          </cell>
        </row>
        <row r="2433">
          <cell r="A2433">
            <v>2003</v>
          </cell>
          <cell r="B2433">
            <v>5</v>
          </cell>
          <cell r="C2433" t="str">
            <v>210</v>
          </cell>
          <cell r="D2433">
            <v>1</v>
          </cell>
          <cell r="E2433">
            <v>1</v>
          </cell>
          <cell r="F2433">
            <v>5</v>
          </cell>
          <cell r="G2433">
            <v>5300</v>
          </cell>
          <cell r="H2433">
            <v>2</v>
          </cell>
          <cell r="I2433" t="str">
            <v>P</v>
          </cell>
          <cell r="J2433">
            <v>66</v>
          </cell>
          <cell r="K2433">
            <v>1508</v>
          </cell>
          <cell r="L2433">
            <v>1</v>
          </cell>
          <cell r="M2433">
            <v>1</v>
          </cell>
          <cell r="N2433">
            <v>45025</v>
          </cell>
        </row>
        <row r="2434">
          <cell r="A2434">
            <v>2003</v>
          </cell>
          <cell r="B2434">
            <v>5</v>
          </cell>
          <cell r="C2434" t="str">
            <v>210</v>
          </cell>
          <cell r="D2434">
            <v>1</v>
          </cell>
          <cell r="E2434">
            <v>1</v>
          </cell>
          <cell r="F2434">
            <v>5</v>
          </cell>
          <cell r="G2434">
            <v>5300</v>
          </cell>
          <cell r="H2434">
            <v>2</v>
          </cell>
          <cell r="I2434" t="str">
            <v>P</v>
          </cell>
          <cell r="J2434">
            <v>66</v>
          </cell>
          <cell r="K2434">
            <v>1509</v>
          </cell>
          <cell r="L2434">
            <v>1</v>
          </cell>
          <cell r="M2434">
            <v>1</v>
          </cell>
          <cell r="N2434">
            <v>3494034</v>
          </cell>
        </row>
        <row r="2435">
          <cell r="A2435">
            <v>2003</v>
          </cell>
          <cell r="B2435">
            <v>5</v>
          </cell>
          <cell r="C2435" t="str">
            <v>210</v>
          </cell>
          <cell r="D2435">
            <v>1</v>
          </cell>
          <cell r="E2435">
            <v>1</v>
          </cell>
          <cell r="F2435">
            <v>5</v>
          </cell>
          <cell r="G2435">
            <v>5300</v>
          </cell>
          <cell r="H2435">
            <v>2</v>
          </cell>
          <cell r="I2435" t="str">
            <v>P</v>
          </cell>
          <cell r="J2435">
            <v>66</v>
          </cell>
          <cell r="K2435">
            <v>1511</v>
          </cell>
          <cell r="L2435">
            <v>1</v>
          </cell>
          <cell r="M2435">
            <v>1</v>
          </cell>
          <cell r="N2435">
            <v>103008</v>
          </cell>
        </row>
        <row r="2436">
          <cell r="A2436">
            <v>2003</v>
          </cell>
          <cell r="B2436">
            <v>5</v>
          </cell>
          <cell r="C2436" t="str">
            <v>210</v>
          </cell>
          <cell r="D2436">
            <v>1</v>
          </cell>
          <cell r="E2436">
            <v>1</v>
          </cell>
          <cell r="F2436">
            <v>5</v>
          </cell>
          <cell r="G2436">
            <v>5300</v>
          </cell>
          <cell r="H2436">
            <v>2</v>
          </cell>
          <cell r="I2436" t="str">
            <v>P</v>
          </cell>
          <cell r="J2436">
            <v>66</v>
          </cell>
          <cell r="K2436">
            <v>1601</v>
          </cell>
          <cell r="L2436">
            <v>1</v>
          </cell>
          <cell r="M2436">
            <v>1</v>
          </cell>
          <cell r="N2436">
            <v>124944</v>
          </cell>
        </row>
        <row r="2437">
          <cell r="A2437">
            <v>2003</v>
          </cell>
          <cell r="B2437">
            <v>5</v>
          </cell>
          <cell r="C2437" t="str">
            <v>210</v>
          </cell>
          <cell r="D2437">
            <v>1</v>
          </cell>
          <cell r="E2437">
            <v>1</v>
          </cell>
          <cell r="F2437">
            <v>5</v>
          </cell>
          <cell r="G2437">
            <v>5300</v>
          </cell>
          <cell r="H2437">
            <v>2</v>
          </cell>
          <cell r="I2437" t="str">
            <v>P</v>
          </cell>
          <cell r="J2437">
            <v>66</v>
          </cell>
          <cell r="K2437">
            <v>2100</v>
          </cell>
          <cell r="L2437">
            <v>1</v>
          </cell>
          <cell r="M2437">
            <v>1</v>
          </cell>
          <cell r="N2437">
            <v>45500</v>
          </cell>
        </row>
        <row r="2438">
          <cell r="A2438">
            <v>2003</v>
          </cell>
          <cell r="B2438">
            <v>5</v>
          </cell>
          <cell r="C2438" t="str">
            <v>210</v>
          </cell>
          <cell r="D2438">
            <v>1</v>
          </cell>
          <cell r="E2438">
            <v>1</v>
          </cell>
          <cell r="F2438">
            <v>5</v>
          </cell>
          <cell r="G2438">
            <v>5300</v>
          </cell>
          <cell r="H2438">
            <v>2</v>
          </cell>
          <cell r="I2438" t="str">
            <v>P</v>
          </cell>
          <cell r="J2438">
            <v>66</v>
          </cell>
          <cell r="K2438">
            <v>2200</v>
          </cell>
          <cell r="L2438">
            <v>1</v>
          </cell>
          <cell r="M2438">
            <v>1</v>
          </cell>
          <cell r="N2438">
            <v>12201</v>
          </cell>
        </row>
        <row r="2439">
          <cell r="A2439">
            <v>2003</v>
          </cell>
          <cell r="B2439">
            <v>5</v>
          </cell>
          <cell r="C2439" t="str">
            <v>210</v>
          </cell>
          <cell r="D2439">
            <v>1</v>
          </cell>
          <cell r="E2439">
            <v>1</v>
          </cell>
          <cell r="F2439">
            <v>5</v>
          </cell>
          <cell r="G2439">
            <v>5300</v>
          </cell>
          <cell r="H2439">
            <v>2</v>
          </cell>
          <cell r="I2439" t="str">
            <v>P</v>
          </cell>
          <cell r="J2439">
            <v>66</v>
          </cell>
          <cell r="K2439">
            <v>2500</v>
          </cell>
          <cell r="L2439">
            <v>1</v>
          </cell>
          <cell r="M2439">
            <v>1</v>
          </cell>
          <cell r="N2439">
            <v>2000</v>
          </cell>
        </row>
        <row r="2440">
          <cell r="A2440">
            <v>2003</v>
          </cell>
          <cell r="B2440">
            <v>5</v>
          </cell>
          <cell r="C2440" t="str">
            <v>210</v>
          </cell>
          <cell r="D2440">
            <v>1</v>
          </cell>
          <cell r="E2440">
            <v>1</v>
          </cell>
          <cell r="F2440">
            <v>5</v>
          </cell>
          <cell r="G2440">
            <v>5300</v>
          </cell>
          <cell r="H2440">
            <v>2</v>
          </cell>
          <cell r="I2440" t="str">
            <v>P</v>
          </cell>
          <cell r="J2440">
            <v>66</v>
          </cell>
          <cell r="K2440">
            <v>2600</v>
          </cell>
          <cell r="L2440">
            <v>1</v>
          </cell>
          <cell r="M2440">
            <v>1</v>
          </cell>
          <cell r="N2440">
            <v>32760</v>
          </cell>
        </row>
        <row r="2441">
          <cell r="A2441">
            <v>2003</v>
          </cell>
          <cell r="B2441">
            <v>5</v>
          </cell>
          <cell r="C2441" t="str">
            <v>210</v>
          </cell>
          <cell r="D2441">
            <v>1</v>
          </cell>
          <cell r="E2441">
            <v>1</v>
          </cell>
          <cell r="F2441">
            <v>5</v>
          </cell>
          <cell r="G2441">
            <v>5300</v>
          </cell>
          <cell r="H2441">
            <v>2</v>
          </cell>
          <cell r="I2441" t="str">
            <v>P</v>
          </cell>
          <cell r="J2441">
            <v>66</v>
          </cell>
          <cell r="K2441">
            <v>3400</v>
          </cell>
          <cell r="L2441">
            <v>1</v>
          </cell>
          <cell r="M2441">
            <v>1</v>
          </cell>
          <cell r="N2441">
            <v>5000</v>
          </cell>
        </row>
        <row r="2442">
          <cell r="A2442">
            <v>2003</v>
          </cell>
          <cell r="B2442">
            <v>5</v>
          </cell>
          <cell r="C2442" t="str">
            <v>210</v>
          </cell>
          <cell r="D2442">
            <v>1</v>
          </cell>
          <cell r="E2442">
            <v>1</v>
          </cell>
          <cell r="F2442">
            <v>5</v>
          </cell>
          <cell r="G2442">
            <v>5300</v>
          </cell>
          <cell r="H2442">
            <v>2</v>
          </cell>
          <cell r="I2442" t="str">
            <v>P</v>
          </cell>
          <cell r="J2442">
            <v>66</v>
          </cell>
          <cell r="K2442">
            <v>3800</v>
          </cell>
          <cell r="L2442">
            <v>1</v>
          </cell>
          <cell r="M2442">
            <v>1</v>
          </cell>
          <cell r="N2442">
            <v>46800</v>
          </cell>
        </row>
        <row r="2443">
          <cell r="A2443">
            <v>2003</v>
          </cell>
          <cell r="B2443">
            <v>5</v>
          </cell>
          <cell r="C2443" t="str">
            <v>211</v>
          </cell>
          <cell r="D2443">
            <v>1</v>
          </cell>
          <cell r="E2443">
            <v>1</v>
          </cell>
          <cell r="F2443">
            <v>5</v>
          </cell>
          <cell r="G2443">
            <v>8300</v>
          </cell>
          <cell r="H2443">
            <v>2</v>
          </cell>
          <cell r="I2443" t="str">
            <v>P</v>
          </cell>
          <cell r="J2443">
            <v>63</v>
          </cell>
          <cell r="K2443">
            <v>1103</v>
          </cell>
          <cell r="L2443">
            <v>1</v>
          </cell>
          <cell r="M2443">
            <v>1</v>
          </cell>
          <cell r="N2443">
            <v>207817</v>
          </cell>
        </row>
        <row r="2444">
          <cell r="A2444">
            <v>2003</v>
          </cell>
          <cell r="B2444">
            <v>5</v>
          </cell>
          <cell r="C2444" t="str">
            <v>211</v>
          </cell>
          <cell r="D2444">
            <v>1</v>
          </cell>
          <cell r="E2444">
            <v>1</v>
          </cell>
          <cell r="F2444">
            <v>5</v>
          </cell>
          <cell r="G2444">
            <v>8300</v>
          </cell>
          <cell r="H2444">
            <v>2</v>
          </cell>
          <cell r="I2444" t="str">
            <v>P</v>
          </cell>
          <cell r="J2444">
            <v>63</v>
          </cell>
          <cell r="K2444">
            <v>1305</v>
          </cell>
          <cell r="L2444">
            <v>1</v>
          </cell>
          <cell r="M2444">
            <v>1</v>
          </cell>
          <cell r="N2444">
            <v>5772</v>
          </cell>
        </row>
        <row r="2445">
          <cell r="A2445">
            <v>2003</v>
          </cell>
          <cell r="B2445">
            <v>5</v>
          </cell>
          <cell r="C2445" t="str">
            <v>211</v>
          </cell>
          <cell r="D2445">
            <v>1</v>
          </cell>
          <cell r="E2445">
            <v>1</v>
          </cell>
          <cell r="F2445">
            <v>5</v>
          </cell>
          <cell r="G2445">
            <v>8300</v>
          </cell>
          <cell r="H2445">
            <v>2</v>
          </cell>
          <cell r="I2445" t="str">
            <v>P</v>
          </cell>
          <cell r="J2445">
            <v>63</v>
          </cell>
          <cell r="K2445">
            <v>1306</v>
          </cell>
          <cell r="L2445">
            <v>1</v>
          </cell>
          <cell r="M2445">
            <v>1</v>
          </cell>
          <cell r="N2445">
            <v>23090</v>
          </cell>
        </row>
        <row r="2446">
          <cell r="A2446">
            <v>2003</v>
          </cell>
          <cell r="B2446">
            <v>5</v>
          </cell>
          <cell r="C2446" t="str">
            <v>211</v>
          </cell>
          <cell r="D2446">
            <v>1</v>
          </cell>
          <cell r="E2446">
            <v>1</v>
          </cell>
          <cell r="F2446">
            <v>5</v>
          </cell>
          <cell r="G2446">
            <v>8300</v>
          </cell>
          <cell r="H2446">
            <v>2</v>
          </cell>
          <cell r="I2446" t="str">
            <v>P</v>
          </cell>
          <cell r="J2446">
            <v>63</v>
          </cell>
          <cell r="K2446">
            <v>1401</v>
          </cell>
          <cell r="L2446">
            <v>1</v>
          </cell>
          <cell r="M2446">
            <v>1</v>
          </cell>
          <cell r="N2446">
            <v>26496</v>
          </cell>
        </row>
        <row r="2447">
          <cell r="A2447">
            <v>2003</v>
          </cell>
          <cell r="B2447">
            <v>5</v>
          </cell>
          <cell r="C2447" t="str">
            <v>211</v>
          </cell>
          <cell r="D2447">
            <v>1</v>
          </cell>
          <cell r="E2447">
            <v>1</v>
          </cell>
          <cell r="F2447">
            <v>5</v>
          </cell>
          <cell r="G2447">
            <v>8300</v>
          </cell>
          <cell r="H2447">
            <v>2</v>
          </cell>
          <cell r="I2447" t="str">
            <v>P</v>
          </cell>
          <cell r="J2447">
            <v>63</v>
          </cell>
          <cell r="K2447">
            <v>1403</v>
          </cell>
          <cell r="L2447">
            <v>1</v>
          </cell>
          <cell r="M2447">
            <v>1</v>
          </cell>
          <cell r="N2447">
            <v>10390</v>
          </cell>
        </row>
        <row r="2448">
          <cell r="A2448">
            <v>2003</v>
          </cell>
          <cell r="B2448">
            <v>5</v>
          </cell>
          <cell r="C2448" t="str">
            <v>211</v>
          </cell>
          <cell r="D2448">
            <v>1</v>
          </cell>
          <cell r="E2448">
            <v>1</v>
          </cell>
          <cell r="F2448">
            <v>5</v>
          </cell>
          <cell r="G2448">
            <v>8300</v>
          </cell>
          <cell r="H2448">
            <v>2</v>
          </cell>
          <cell r="I2448" t="str">
            <v>P</v>
          </cell>
          <cell r="J2448">
            <v>63</v>
          </cell>
          <cell r="K2448">
            <v>1404</v>
          </cell>
          <cell r="L2448">
            <v>1</v>
          </cell>
          <cell r="M2448">
            <v>1</v>
          </cell>
          <cell r="N2448">
            <v>34447</v>
          </cell>
        </row>
        <row r="2449">
          <cell r="A2449">
            <v>2003</v>
          </cell>
          <cell r="B2449">
            <v>5</v>
          </cell>
          <cell r="C2449" t="str">
            <v>211</v>
          </cell>
          <cell r="D2449">
            <v>1</v>
          </cell>
          <cell r="E2449">
            <v>1</v>
          </cell>
          <cell r="F2449">
            <v>5</v>
          </cell>
          <cell r="G2449">
            <v>8300</v>
          </cell>
          <cell r="H2449">
            <v>2</v>
          </cell>
          <cell r="I2449" t="str">
            <v>P</v>
          </cell>
          <cell r="J2449">
            <v>63</v>
          </cell>
          <cell r="K2449">
            <v>1406</v>
          </cell>
          <cell r="L2449">
            <v>1</v>
          </cell>
          <cell r="M2449">
            <v>1</v>
          </cell>
          <cell r="N2449">
            <v>3099</v>
          </cell>
        </row>
        <row r="2450">
          <cell r="A2450">
            <v>2003</v>
          </cell>
          <cell r="B2450">
            <v>5</v>
          </cell>
          <cell r="C2450" t="str">
            <v>211</v>
          </cell>
          <cell r="D2450">
            <v>1</v>
          </cell>
          <cell r="E2450">
            <v>1</v>
          </cell>
          <cell r="F2450">
            <v>5</v>
          </cell>
          <cell r="G2450">
            <v>8300</v>
          </cell>
          <cell r="H2450">
            <v>2</v>
          </cell>
          <cell r="I2450" t="str">
            <v>P</v>
          </cell>
          <cell r="J2450">
            <v>63</v>
          </cell>
          <cell r="K2450">
            <v>1407</v>
          </cell>
          <cell r="L2450">
            <v>1</v>
          </cell>
          <cell r="M2450">
            <v>1</v>
          </cell>
          <cell r="N2450">
            <v>202634</v>
          </cell>
        </row>
        <row r="2451">
          <cell r="A2451">
            <v>2003</v>
          </cell>
          <cell r="B2451">
            <v>5</v>
          </cell>
          <cell r="C2451" t="str">
            <v>211</v>
          </cell>
          <cell r="D2451">
            <v>1</v>
          </cell>
          <cell r="E2451">
            <v>1</v>
          </cell>
          <cell r="F2451">
            <v>5</v>
          </cell>
          <cell r="G2451">
            <v>8300</v>
          </cell>
          <cell r="H2451">
            <v>2</v>
          </cell>
          <cell r="I2451" t="str">
            <v>P</v>
          </cell>
          <cell r="J2451">
            <v>63</v>
          </cell>
          <cell r="K2451">
            <v>1408</v>
          </cell>
          <cell r="L2451">
            <v>1</v>
          </cell>
          <cell r="M2451">
            <v>1</v>
          </cell>
          <cell r="N2451">
            <v>161</v>
          </cell>
        </row>
        <row r="2452">
          <cell r="A2452">
            <v>2003</v>
          </cell>
          <cell r="B2452">
            <v>5</v>
          </cell>
          <cell r="C2452" t="str">
            <v>211</v>
          </cell>
          <cell r="D2452">
            <v>1</v>
          </cell>
          <cell r="E2452">
            <v>1</v>
          </cell>
          <cell r="F2452">
            <v>5</v>
          </cell>
          <cell r="G2452">
            <v>8300</v>
          </cell>
          <cell r="H2452">
            <v>2</v>
          </cell>
          <cell r="I2452" t="str">
            <v>P</v>
          </cell>
          <cell r="J2452">
            <v>63</v>
          </cell>
          <cell r="K2452">
            <v>1507</v>
          </cell>
          <cell r="L2452">
            <v>1</v>
          </cell>
          <cell r="M2452">
            <v>1</v>
          </cell>
          <cell r="N2452">
            <v>924</v>
          </cell>
        </row>
        <row r="2453">
          <cell r="A2453">
            <v>2003</v>
          </cell>
          <cell r="B2453">
            <v>5</v>
          </cell>
          <cell r="C2453" t="str">
            <v>211</v>
          </cell>
          <cell r="D2453">
            <v>1</v>
          </cell>
          <cell r="E2453">
            <v>1</v>
          </cell>
          <cell r="F2453">
            <v>5</v>
          </cell>
          <cell r="G2453">
            <v>8300</v>
          </cell>
          <cell r="H2453">
            <v>2</v>
          </cell>
          <cell r="I2453" t="str">
            <v>P</v>
          </cell>
          <cell r="J2453">
            <v>63</v>
          </cell>
          <cell r="K2453">
            <v>1508</v>
          </cell>
          <cell r="L2453">
            <v>1</v>
          </cell>
          <cell r="M2453">
            <v>1</v>
          </cell>
          <cell r="N2453">
            <v>4156</v>
          </cell>
        </row>
        <row r="2454">
          <cell r="A2454">
            <v>2003</v>
          </cell>
          <cell r="B2454">
            <v>5</v>
          </cell>
          <cell r="C2454" t="str">
            <v>211</v>
          </cell>
          <cell r="D2454">
            <v>1</v>
          </cell>
          <cell r="E2454">
            <v>1</v>
          </cell>
          <cell r="F2454">
            <v>5</v>
          </cell>
          <cell r="G2454">
            <v>8300</v>
          </cell>
          <cell r="H2454">
            <v>2</v>
          </cell>
          <cell r="I2454" t="str">
            <v>P</v>
          </cell>
          <cell r="J2454">
            <v>63</v>
          </cell>
          <cell r="K2454">
            <v>1509</v>
          </cell>
          <cell r="L2454">
            <v>1</v>
          </cell>
          <cell r="M2454">
            <v>1</v>
          </cell>
          <cell r="N2454">
            <v>1818524</v>
          </cell>
        </row>
        <row r="2455">
          <cell r="A2455">
            <v>2003</v>
          </cell>
          <cell r="B2455">
            <v>5</v>
          </cell>
          <cell r="C2455" t="str">
            <v>211</v>
          </cell>
          <cell r="D2455">
            <v>1</v>
          </cell>
          <cell r="E2455">
            <v>1</v>
          </cell>
          <cell r="F2455">
            <v>5</v>
          </cell>
          <cell r="G2455">
            <v>8300</v>
          </cell>
          <cell r="H2455">
            <v>2</v>
          </cell>
          <cell r="I2455" t="str">
            <v>P</v>
          </cell>
          <cell r="J2455">
            <v>63</v>
          </cell>
          <cell r="K2455">
            <v>1601</v>
          </cell>
          <cell r="L2455">
            <v>1</v>
          </cell>
          <cell r="M2455">
            <v>1</v>
          </cell>
          <cell r="N2455">
            <v>41122</v>
          </cell>
        </row>
        <row r="2456">
          <cell r="A2456">
            <v>2003</v>
          </cell>
          <cell r="B2456">
            <v>5</v>
          </cell>
          <cell r="C2456" t="str">
            <v>211</v>
          </cell>
          <cell r="D2456">
            <v>1</v>
          </cell>
          <cell r="E2456">
            <v>1</v>
          </cell>
          <cell r="F2456">
            <v>5</v>
          </cell>
          <cell r="G2456">
            <v>8300</v>
          </cell>
          <cell r="H2456">
            <v>2</v>
          </cell>
          <cell r="I2456" t="str">
            <v>P</v>
          </cell>
          <cell r="J2456">
            <v>63</v>
          </cell>
          <cell r="K2456">
            <v>3300</v>
          </cell>
          <cell r="L2456">
            <v>1</v>
          </cell>
          <cell r="M2456">
            <v>1</v>
          </cell>
          <cell r="N2456">
            <v>5000000</v>
          </cell>
        </row>
        <row r="2457">
          <cell r="A2457">
            <v>2003</v>
          </cell>
          <cell r="B2457">
            <v>5</v>
          </cell>
          <cell r="C2457" t="str">
            <v>211</v>
          </cell>
          <cell r="D2457">
            <v>1</v>
          </cell>
          <cell r="E2457">
            <v>1</v>
          </cell>
          <cell r="F2457">
            <v>5</v>
          </cell>
          <cell r="G2457">
            <v>8300</v>
          </cell>
          <cell r="H2457">
            <v>2</v>
          </cell>
          <cell r="I2457" t="str">
            <v>P</v>
          </cell>
          <cell r="J2457">
            <v>63</v>
          </cell>
          <cell r="K2457">
            <v>3800</v>
          </cell>
          <cell r="L2457">
            <v>1</v>
          </cell>
          <cell r="M2457">
            <v>1</v>
          </cell>
          <cell r="N2457">
            <v>127874895</v>
          </cell>
        </row>
        <row r="2458">
          <cell r="A2458">
            <v>2003</v>
          </cell>
          <cell r="B2458">
            <v>5</v>
          </cell>
          <cell r="C2458" t="str">
            <v>211</v>
          </cell>
          <cell r="D2458">
            <v>1</v>
          </cell>
          <cell r="E2458">
            <v>1</v>
          </cell>
          <cell r="F2458">
            <v>5</v>
          </cell>
          <cell r="G2458">
            <v>8300</v>
          </cell>
          <cell r="H2458">
            <v>2</v>
          </cell>
          <cell r="I2458" t="str">
            <v>P</v>
          </cell>
          <cell r="J2458">
            <v>63</v>
          </cell>
          <cell r="K2458">
            <v>7500</v>
          </cell>
          <cell r="L2458">
            <v>1</v>
          </cell>
          <cell r="M2458">
            <v>1</v>
          </cell>
          <cell r="N2458">
            <v>20000000</v>
          </cell>
        </row>
        <row r="2459">
          <cell r="A2459">
            <v>2003</v>
          </cell>
          <cell r="B2459">
            <v>5</v>
          </cell>
          <cell r="C2459" t="str">
            <v>211</v>
          </cell>
          <cell r="D2459">
            <v>1</v>
          </cell>
          <cell r="E2459">
            <v>1</v>
          </cell>
          <cell r="F2459">
            <v>5</v>
          </cell>
          <cell r="G2459">
            <v>8300</v>
          </cell>
          <cell r="H2459">
            <v>2</v>
          </cell>
          <cell r="I2459" t="str">
            <v>P</v>
          </cell>
          <cell r="J2459">
            <v>66</v>
          </cell>
          <cell r="K2459">
            <v>1103</v>
          </cell>
          <cell r="L2459">
            <v>1</v>
          </cell>
          <cell r="M2459">
            <v>1</v>
          </cell>
          <cell r="N2459">
            <v>3708996</v>
          </cell>
        </row>
        <row r="2460">
          <cell r="A2460">
            <v>2003</v>
          </cell>
          <cell r="B2460">
            <v>5</v>
          </cell>
          <cell r="C2460" t="str">
            <v>211</v>
          </cell>
          <cell r="D2460">
            <v>1</v>
          </cell>
          <cell r="E2460">
            <v>1</v>
          </cell>
          <cell r="F2460">
            <v>5</v>
          </cell>
          <cell r="G2460">
            <v>8300</v>
          </cell>
          <cell r="H2460">
            <v>2</v>
          </cell>
          <cell r="I2460" t="str">
            <v>P</v>
          </cell>
          <cell r="J2460">
            <v>66</v>
          </cell>
          <cell r="K2460">
            <v>1301</v>
          </cell>
          <cell r="L2460">
            <v>1</v>
          </cell>
          <cell r="M2460">
            <v>1</v>
          </cell>
          <cell r="N2460">
            <v>44304</v>
          </cell>
        </row>
        <row r="2461">
          <cell r="A2461">
            <v>2003</v>
          </cell>
          <cell r="B2461">
            <v>5</v>
          </cell>
          <cell r="C2461" t="str">
            <v>211</v>
          </cell>
          <cell r="D2461">
            <v>1</v>
          </cell>
          <cell r="E2461">
            <v>1</v>
          </cell>
          <cell r="F2461">
            <v>5</v>
          </cell>
          <cell r="G2461">
            <v>8300</v>
          </cell>
          <cell r="H2461">
            <v>2</v>
          </cell>
          <cell r="I2461" t="str">
            <v>P</v>
          </cell>
          <cell r="J2461">
            <v>66</v>
          </cell>
          <cell r="K2461">
            <v>1305</v>
          </cell>
          <cell r="L2461">
            <v>1</v>
          </cell>
          <cell r="M2461">
            <v>1</v>
          </cell>
          <cell r="N2461">
            <v>103027</v>
          </cell>
        </row>
        <row r="2462">
          <cell r="A2462">
            <v>2003</v>
          </cell>
          <cell r="B2462">
            <v>5</v>
          </cell>
          <cell r="C2462" t="str">
            <v>211</v>
          </cell>
          <cell r="D2462">
            <v>1</v>
          </cell>
          <cell r="E2462">
            <v>1</v>
          </cell>
          <cell r="F2462">
            <v>5</v>
          </cell>
          <cell r="G2462">
            <v>8300</v>
          </cell>
          <cell r="H2462">
            <v>2</v>
          </cell>
          <cell r="I2462" t="str">
            <v>P</v>
          </cell>
          <cell r="J2462">
            <v>66</v>
          </cell>
          <cell r="K2462">
            <v>1306</v>
          </cell>
          <cell r="L2462">
            <v>1</v>
          </cell>
          <cell r="M2462">
            <v>1</v>
          </cell>
          <cell r="N2462">
            <v>412110</v>
          </cell>
        </row>
        <row r="2463">
          <cell r="A2463">
            <v>2003</v>
          </cell>
          <cell r="B2463">
            <v>5</v>
          </cell>
          <cell r="C2463" t="str">
            <v>211</v>
          </cell>
          <cell r="D2463">
            <v>1</v>
          </cell>
          <cell r="E2463">
            <v>1</v>
          </cell>
          <cell r="F2463">
            <v>5</v>
          </cell>
          <cell r="G2463">
            <v>8300</v>
          </cell>
          <cell r="H2463">
            <v>2</v>
          </cell>
          <cell r="I2463" t="str">
            <v>P</v>
          </cell>
          <cell r="J2463">
            <v>66</v>
          </cell>
          <cell r="K2463">
            <v>1401</v>
          </cell>
          <cell r="L2463">
            <v>1</v>
          </cell>
          <cell r="M2463">
            <v>1</v>
          </cell>
          <cell r="N2463">
            <v>472897</v>
          </cell>
        </row>
        <row r="2464">
          <cell r="A2464">
            <v>2003</v>
          </cell>
          <cell r="B2464">
            <v>5</v>
          </cell>
          <cell r="C2464" t="str">
            <v>211</v>
          </cell>
          <cell r="D2464">
            <v>1</v>
          </cell>
          <cell r="E2464">
            <v>1</v>
          </cell>
          <cell r="F2464">
            <v>5</v>
          </cell>
          <cell r="G2464">
            <v>8300</v>
          </cell>
          <cell r="H2464">
            <v>2</v>
          </cell>
          <cell r="I2464" t="str">
            <v>P</v>
          </cell>
          <cell r="J2464">
            <v>66</v>
          </cell>
          <cell r="K2464">
            <v>1403</v>
          </cell>
          <cell r="L2464">
            <v>1</v>
          </cell>
          <cell r="M2464">
            <v>1</v>
          </cell>
          <cell r="N2464">
            <v>185449</v>
          </cell>
        </row>
        <row r="2465">
          <cell r="A2465">
            <v>2003</v>
          </cell>
          <cell r="B2465">
            <v>5</v>
          </cell>
          <cell r="C2465" t="str">
            <v>211</v>
          </cell>
          <cell r="D2465">
            <v>1</v>
          </cell>
          <cell r="E2465">
            <v>1</v>
          </cell>
          <cell r="F2465">
            <v>5</v>
          </cell>
          <cell r="G2465">
            <v>8300</v>
          </cell>
          <cell r="H2465">
            <v>2</v>
          </cell>
          <cell r="I2465" t="str">
            <v>P</v>
          </cell>
          <cell r="J2465">
            <v>66</v>
          </cell>
          <cell r="K2465">
            <v>1404</v>
          </cell>
          <cell r="L2465">
            <v>1</v>
          </cell>
          <cell r="M2465">
            <v>1</v>
          </cell>
          <cell r="N2465">
            <v>150248</v>
          </cell>
        </row>
        <row r="2466">
          <cell r="A2466">
            <v>2003</v>
          </cell>
          <cell r="B2466">
            <v>5</v>
          </cell>
          <cell r="C2466" t="str">
            <v>211</v>
          </cell>
          <cell r="D2466">
            <v>1</v>
          </cell>
          <cell r="E2466">
            <v>1</v>
          </cell>
          <cell r="F2466">
            <v>5</v>
          </cell>
          <cell r="G2466">
            <v>8300</v>
          </cell>
          <cell r="H2466">
            <v>2</v>
          </cell>
          <cell r="I2466" t="str">
            <v>P</v>
          </cell>
          <cell r="J2466">
            <v>66</v>
          </cell>
          <cell r="K2466">
            <v>1406</v>
          </cell>
          <cell r="L2466">
            <v>1</v>
          </cell>
          <cell r="M2466">
            <v>1</v>
          </cell>
          <cell r="N2466">
            <v>48346</v>
          </cell>
        </row>
        <row r="2467">
          <cell r="A2467">
            <v>2003</v>
          </cell>
          <cell r="B2467">
            <v>5</v>
          </cell>
          <cell r="C2467" t="str">
            <v>211</v>
          </cell>
          <cell r="D2467">
            <v>1</v>
          </cell>
          <cell r="E2467">
            <v>1</v>
          </cell>
          <cell r="F2467">
            <v>5</v>
          </cell>
          <cell r="G2467">
            <v>8300</v>
          </cell>
          <cell r="H2467">
            <v>2</v>
          </cell>
          <cell r="I2467" t="str">
            <v>P</v>
          </cell>
          <cell r="J2467">
            <v>66</v>
          </cell>
          <cell r="K2467">
            <v>1407</v>
          </cell>
          <cell r="L2467">
            <v>1</v>
          </cell>
          <cell r="M2467">
            <v>1</v>
          </cell>
          <cell r="N2467">
            <v>578443</v>
          </cell>
        </row>
        <row r="2468">
          <cell r="A2468">
            <v>2003</v>
          </cell>
          <cell r="B2468">
            <v>5</v>
          </cell>
          <cell r="C2468" t="str">
            <v>211</v>
          </cell>
          <cell r="D2468">
            <v>1</v>
          </cell>
          <cell r="E2468">
            <v>1</v>
          </cell>
          <cell r="F2468">
            <v>5</v>
          </cell>
          <cell r="G2468">
            <v>8300</v>
          </cell>
          <cell r="H2468">
            <v>2</v>
          </cell>
          <cell r="I2468" t="str">
            <v>P</v>
          </cell>
          <cell r="J2468">
            <v>66</v>
          </cell>
          <cell r="K2468">
            <v>1408</v>
          </cell>
          <cell r="L2468">
            <v>1</v>
          </cell>
          <cell r="M2468">
            <v>1</v>
          </cell>
          <cell r="N2468">
            <v>12141</v>
          </cell>
        </row>
        <row r="2469">
          <cell r="A2469">
            <v>2003</v>
          </cell>
          <cell r="B2469">
            <v>5</v>
          </cell>
          <cell r="C2469" t="str">
            <v>211</v>
          </cell>
          <cell r="D2469">
            <v>1</v>
          </cell>
          <cell r="E2469">
            <v>1</v>
          </cell>
          <cell r="F2469">
            <v>5</v>
          </cell>
          <cell r="G2469">
            <v>8300</v>
          </cell>
          <cell r="H2469">
            <v>2</v>
          </cell>
          <cell r="I2469" t="str">
            <v>P</v>
          </cell>
          <cell r="J2469">
            <v>66</v>
          </cell>
          <cell r="K2469">
            <v>1507</v>
          </cell>
          <cell r="L2469">
            <v>1</v>
          </cell>
          <cell r="M2469">
            <v>1</v>
          </cell>
          <cell r="N2469">
            <v>121140</v>
          </cell>
        </row>
        <row r="2470">
          <cell r="A2470">
            <v>2003</v>
          </cell>
          <cell r="B2470">
            <v>5</v>
          </cell>
          <cell r="C2470" t="str">
            <v>211</v>
          </cell>
          <cell r="D2470">
            <v>1</v>
          </cell>
          <cell r="E2470">
            <v>1</v>
          </cell>
          <cell r="F2470">
            <v>5</v>
          </cell>
          <cell r="G2470">
            <v>8300</v>
          </cell>
          <cell r="H2470">
            <v>2</v>
          </cell>
          <cell r="I2470" t="str">
            <v>P</v>
          </cell>
          <cell r="J2470">
            <v>66</v>
          </cell>
          <cell r="K2470">
            <v>1508</v>
          </cell>
          <cell r="L2470">
            <v>1</v>
          </cell>
          <cell r="M2470">
            <v>1</v>
          </cell>
          <cell r="N2470">
            <v>74179</v>
          </cell>
        </row>
        <row r="2471">
          <cell r="A2471">
            <v>2003</v>
          </cell>
          <cell r="B2471">
            <v>5</v>
          </cell>
          <cell r="C2471" t="str">
            <v>211</v>
          </cell>
          <cell r="D2471">
            <v>1</v>
          </cell>
          <cell r="E2471">
            <v>1</v>
          </cell>
          <cell r="F2471">
            <v>5</v>
          </cell>
          <cell r="G2471">
            <v>8300</v>
          </cell>
          <cell r="H2471">
            <v>2</v>
          </cell>
          <cell r="I2471" t="str">
            <v>P</v>
          </cell>
          <cell r="J2471">
            <v>66</v>
          </cell>
          <cell r="K2471">
            <v>1509</v>
          </cell>
          <cell r="L2471">
            <v>1</v>
          </cell>
          <cell r="M2471">
            <v>1</v>
          </cell>
          <cell r="N2471">
            <v>5129130</v>
          </cell>
        </row>
        <row r="2472">
          <cell r="A2472">
            <v>2003</v>
          </cell>
          <cell r="B2472">
            <v>5</v>
          </cell>
          <cell r="C2472" t="str">
            <v>211</v>
          </cell>
          <cell r="D2472">
            <v>1</v>
          </cell>
          <cell r="E2472">
            <v>1</v>
          </cell>
          <cell r="F2472">
            <v>5</v>
          </cell>
          <cell r="G2472">
            <v>8300</v>
          </cell>
          <cell r="H2472">
            <v>2</v>
          </cell>
          <cell r="I2472" t="str">
            <v>P</v>
          </cell>
          <cell r="J2472">
            <v>66</v>
          </cell>
          <cell r="K2472">
            <v>1511</v>
          </cell>
          <cell r="L2472">
            <v>1</v>
          </cell>
          <cell r="M2472">
            <v>1</v>
          </cell>
          <cell r="N2472">
            <v>191808</v>
          </cell>
        </row>
        <row r="2473">
          <cell r="A2473">
            <v>2003</v>
          </cell>
          <cell r="B2473">
            <v>5</v>
          </cell>
          <cell r="C2473" t="str">
            <v>211</v>
          </cell>
          <cell r="D2473">
            <v>1</v>
          </cell>
          <cell r="E2473">
            <v>1</v>
          </cell>
          <cell r="F2473">
            <v>5</v>
          </cell>
          <cell r="G2473">
            <v>8300</v>
          </cell>
          <cell r="H2473">
            <v>2</v>
          </cell>
          <cell r="I2473" t="str">
            <v>P</v>
          </cell>
          <cell r="J2473">
            <v>66</v>
          </cell>
          <cell r="K2473">
            <v>1601</v>
          </cell>
          <cell r="L2473">
            <v>1</v>
          </cell>
          <cell r="M2473">
            <v>1</v>
          </cell>
          <cell r="N2473">
            <v>194210</v>
          </cell>
        </row>
        <row r="2474">
          <cell r="A2474">
            <v>2003</v>
          </cell>
          <cell r="B2474">
            <v>5</v>
          </cell>
          <cell r="C2474" t="str">
            <v>211</v>
          </cell>
          <cell r="D2474">
            <v>1</v>
          </cell>
          <cell r="E2474">
            <v>1</v>
          </cell>
          <cell r="F2474">
            <v>5</v>
          </cell>
          <cell r="G2474">
            <v>8300</v>
          </cell>
          <cell r="H2474">
            <v>2</v>
          </cell>
          <cell r="I2474" t="str">
            <v>P</v>
          </cell>
          <cell r="J2474">
            <v>66</v>
          </cell>
          <cell r="K2474">
            <v>2100</v>
          </cell>
          <cell r="L2474">
            <v>1</v>
          </cell>
          <cell r="M2474">
            <v>1</v>
          </cell>
          <cell r="N2474">
            <v>16692</v>
          </cell>
        </row>
        <row r="2475">
          <cell r="A2475">
            <v>2003</v>
          </cell>
          <cell r="B2475">
            <v>5</v>
          </cell>
          <cell r="C2475" t="str">
            <v>211</v>
          </cell>
          <cell r="D2475">
            <v>1</v>
          </cell>
          <cell r="E2475">
            <v>1</v>
          </cell>
          <cell r="F2475">
            <v>5</v>
          </cell>
          <cell r="G2475">
            <v>8300</v>
          </cell>
          <cell r="H2475">
            <v>2</v>
          </cell>
          <cell r="I2475" t="str">
            <v>P</v>
          </cell>
          <cell r="J2475">
            <v>66</v>
          </cell>
          <cell r="K2475">
            <v>2200</v>
          </cell>
          <cell r="L2475">
            <v>1</v>
          </cell>
          <cell r="M2475">
            <v>1</v>
          </cell>
          <cell r="N2475">
            <v>11557</v>
          </cell>
        </row>
        <row r="2476">
          <cell r="A2476">
            <v>2003</v>
          </cell>
          <cell r="B2476">
            <v>5</v>
          </cell>
          <cell r="C2476" t="str">
            <v>211</v>
          </cell>
          <cell r="D2476">
            <v>1</v>
          </cell>
          <cell r="E2476">
            <v>1</v>
          </cell>
          <cell r="F2476">
            <v>5</v>
          </cell>
          <cell r="G2476">
            <v>8300</v>
          </cell>
          <cell r="H2476">
            <v>2</v>
          </cell>
          <cell r="I2476" t="str">
            <v>P</v>
          </cell>
          <cell r="J2476">
            <v>66</v>
          </cell>
          <cell r="K2476">
            <v>2500</v>
          </cell>
          <cell r="L2476">
            <v>1</v>
          </cell>
          <cell r="M2476">
            <v>1</v>
          </cell>
          <cell r="N2476">
            <v>2000</v>
          </cell>
        </row>
        <row r="2477">
          <cell r="A2477">
            <v>2003</v>
          </cell>
          <cell r="B2477">
            <v>5</v>
          </cell>
          <cell r="C2477" t="str">
            <v>211</v>
          </cell>
          <cell r="D2477">
            <v>1</v>
          </cell>
          <cell r="E2477">
            <v>1</v>
          </cell>
          <cell r="F2477">
            <v>5</v>
          </cell>
          <cell r="G2477">
            <v>8300</v>
          </cell>
          <cell r="H2477">
            <v>2</v>
          </cell>
          <cell r="I2477" t="str">
            <v>P</v>
          </cell>
          <cell r="J2477">
            <v>66</v>
          </cell>
          <cell r="K2477">
            <v>2600</v>
          </cell>
          <cell r="L2477">
            <v>1</v>
          </cell>
          <cell r="M2477">
            <v>1</v>
          </cell>
          <cell r="N2477">
            <v>72000</v>
          </cell>
        </row>
        <row r="2478">
          <cell r="A2478">
            <v>2003</v>
          </cell>
          <cell r="B2478">
            <v>5</v>
          </cell>
          <cell r="C2478" t="str">
            <v>211</v>
          </cell>
          <cell r="D2478">
            <v>1</v>
          </cell>
          <cell r="E2478">
            <v>1</v>
          </cell>
          <cell r="F2478">
            <v>5</v>
          </cell>
          <cell r="G2478">
            <v>8300</v>
          </cell>
          <cell r="H2478">
            <v>2</v>
          </cell>
          <cell r="I2478" t="str">
            <v>P</v>
          </cell>
          <cell r="J2478">
            <v>66</v>
          </cell>
          <cell r="K2478">
            <v>3400</v>
          </cell>
          <cell r="L2478">
            <v>1</v>
          </cell>
          <cell r="M2478">
            <v>1</v>
          </cell>
          <cell r="N2478">
            <v>10000</v>
          </cell>
        </row>
        <row r="2479">
          <cell r="A2479">
            <v>2003</v>
          </cell>
          <cell r="B2479">
            <v>5</v>
          </cell>
          <cell r="C2479" t="str">
            <v>212</v>
          </cell>
          <cell r="D2479">
            <v>1</v>
          </cell>
          <cell r="E2479">
            <v>1</v>
          </cell>
          <cell r="F2479">
            <v>5</v>
          </cell>
          <cell r="G2479">
            <v>8300</v>
          </cell>
          <cell r="H2479">
            <v>2</v>
          </cell>
          <cell r="I2479" t="str">
            <v>P</v>
          </cell>
          <cell r="J2479">
            <v>64</v>
          </cell>
          <cell r="K2479">
            <v>1103</v>
          </cell>
          <cell r="L2479">
            <v>1</v>
          </cell>
          <cell r="M2479">
            <v>1</v>
          </cell>
          <cell r="N2479">
            <v>207817</v>
          </cell>
        </row>
        <row r="2480">
          <cell r="A2480">
            <v>2003</v>
          </cell>
          <cell r="B2480">
            <v>5</v>
          </cell>
          <cell r="C2480" t="str">
            <v>212</v>
          </cell>
          <cell r="D2480">
            <v>1</v>
          </cell>
          <cell r="E2480">
            <v>1</v>
          </cell>
          <cell r="F2480">
            <v>5</v>
          </cell>
          <cell r="G2480">
            <v>8300</v>
          </cell>
          <cell r="H2480">
            <v>2</v>
          </cell>
          <cell r="I2480" t="str">
            <v>P</v>
          </cell>
          <cell r="J2480">
            <v>64</v>
          </cell>
          <cell r="K2480">
            <v>1305</v>
          </cell>
          <cell r="L2480">
            <v>1</v>
          </cell>
          <cell r="M2480">
            <v>1</v>
          </cell>
          <cell r="N2480">
            <v>5772</v>
          </cell>
        </row>
        <row r="2481">
          <cell r="A2481">
            <v>2003</v>
          </cell>
          <cell r="B2481">
            <v>5</v>
          </cell>
          <cell r="C2481" t="str">
            <v>212</v>
          </cell>
          <cell r="D2481">
            <v>1</v>
          </cell>
          <cell r="E2481">
            <v>1</v>
          </cell>
          <cell r="F2481">
            <v>5</v>
          </cell>
          <cell r="G2481">
            <v>8300</v>
          </cell>
          <cell r="H2481">
            <v>2</v>
          </cell>
          <cell r="I2481" t="str">
            <v>P</v>
          </cell>
          <cell r="J2481">
            <v>64</v>
          </cell>
          <cell r="K2481">
            <v>1306</v>
          </cell>
          <cell r="L2481">
            <v>1</v>
          </cell>
          <cell r="M2481">
            <v>1</v>
          </cell>
          <cell r="N2481">
            <v>23090</v>
          </cell>
        </row>
        <row r="2482">
          <cell r="A2482">
            <v>2003</v>
          </cell>
          <cell r="B2482">
            <v>5</v>
          </cell>
          <cell r="C2482" t="str">
            <v>212</v>
          </cell>
          <cell r="D2482">
            <v>1</v>
          </cell>
          <cell r="E2482">
            <v>1</v>
          </cell>
          <cell r="F2482">
            <v>5</v>
          </cell>
          <cell r="G2482">
            <v>8300</v>
          </cell>
          <cell r="H2482">
            <v>2</v>
          </cell>
          <cell r="I2482" t="str">
            <v>P</v>
          </cell>
          <cell r="J2482">
            <v>64</v>
          </cell>
          <cell r="K2482">
            <v>1401</v>
          </cell>
          <cell r="L2482">
            <v>1</v>
          </cell>
          <cell r="M2482">
            <v>1</v>
          </cell>
          <cell r="N2482">
            <v>26496</v>
          </cell>
        </row>
        <row r="2483">
          <cell r="A2483">
            <v>2003</v>
          </cell>
          <cell r="B2483">
            <v>5</v>
          </cell>
          <cell r="C2483" t="str">
            <v>212</v>
          </cell>
          <cell r="D2483">
            <v>1</v>
          </cell>
          <cell r="E2483">
            <v>1</v>
          </cell>
          <cell r="F2483">
            <v>5</v>
          </cell>
          <cell r="G2483">
            <v>8300</v>
          </cell>
          <cell r="H2483">
            <v>2</v>
          </cell>
          <cell r="I2483" t="str">
            <v>P</v>
          </cell>
          <cell r="J2483">
            <v>64</v>
          </cell>
          <cell r="K2483">
            <v>1403</v>
          </cell>
          <cell r="L2483">
            <v>1</v>
          </cell>
          <cell r="M2483">
            <v>1</v>
          </cell>
          <cell r="N2483">
            <v>10390</v>
          </cell>
        </row>
        <row r="2484">
          <cell r="A2484">
            <v>2003</v>
          </cell>
          <cell r="B2484">
            <v>5</v>
          </cell>
          <cell r="C2484" t="str">
            <v>212</v>
          </cell>
          <cell r="D2484">
            <v>1</v>
          </cell>
          <cell r="E2484">
            <v>1</v>
          </cell>
          <cell r="F2484">
            <v>5</v>
          </cell>
          <cell r="G2484">
            <v>8300</v>
          </cell>
          <cell r="H2484">
            <v>2</v>
          </cell>
          <cell r="I2484" t="str">
            <v>P</v>
          </cell>
          <cell r="J2484">
            <v>64</v>
          </cell>
          <cell r="K2484">
            <v>1404</v>
          </cell>
          <cell r="L2484">
            <v>1</v>
          </cell>
          <cell r="M2484">
            <v>1</v>
          </cell>
          <cell r="N2484">
            <v>34447</v>
          </cell>
        </row>
        <row r="2485">
          <cell r="A2485">
            <v>2003</v>
          </cell>
          <cell r="B2485">
            <v>5</v>
          </cell>
          <cell r="C2485" t="str">
            <v>212</v>
          </cell>
          <cell r="D2485">
            <v>1</v>
          </cell>
          <cell r="E2485">
            <v>1</v>
          </cell>
          <cell r="F2485">
            <v>5</v>
          </cell>
          <cell r="G2485">
            <v>8300</v>
          </cell>
          <cell r="H2485">
            <v>2</v>
          </cell>
          <cell r="I2485" t="str">
            <v>P</v>
          </cell>
          <cell r="J2485">
            <v>64</v>
          </cell>
          <cell r="K2485">
            <v>1406</v>
          </cell>
          <cell r="L2485">
            <v>1</v>
          </cell>
          <cell r="M2485">
            <v>1</v>
          </cell>
          <cell r="N2485">
            <v>3099</v>
          </cell>
        </row>
        <row r="2486">
          <cell r="A2486">
            <v>2003</v>
          </cell>
          <cell r="B2486">
            <v>5</v>
          </cell>
          <cell r="C2486" t="str">
            <v>212</v>
          </cell>
          <cell r="D2486">
            <v>1</v>
          </cell>
          <cell r="E2486">
            <v>1</v>
          </cell>
          <cell r="F2486">
            <v>5</v>
          </cell>
          <cell r="G2486">
            <v>8300</v>
          </cell>
          <cell r="H2486">
            <v>2</v>
          </cell>
          <cell r="I2486" t="str">
            <v>P</v>
          </cell>
          <cell r="J2486">
            <v>64</v>
          </cell>
          <cell r="K2486">
            <v>1407</v>
          </cell>
          <cell r="L2486">
            <v>1</v>
          </cell>
          <cell r="M2486">
            <v>1</v>
          </cell>
          <cell r="N2486">
            <v>202634</v>
          </cell>
        </row>
        <row r="2487">
          <cell r="A2487">
            <v>2003</v>
          </cell>
          <cell r="B2487">
            <v>5</v>
          </cell>
          <cell r="C2487" t="str">
            <v>212</v>
          </cell>
          <cell r="D2487">
            <v>1</v>
          </cell>
          <cell r="E2487">
            <v>1</v>
          </cell>
          <cell r="F2487">
            <v>5</v>
          </cell>
          <cell r="G2487">
            <v>8300</v>
          </cell>
          <cell r="H2487">
            <v>2</v>
          </cell>
          <cell r="I2487" t="str">
            <v>P</v>
          </cell>
          <cell r="J2487">
            <v>64</v>
          </cell>
          <cell r="K2487">
            <v>1408</v>
          </cell>
          <cell r="L2487">
            <v>1</v>
          </cell>
          <cell r="M2487">
            <v>1</v>
          </cell>
          <cell r="N2487">
            <v>161</v>
          </cell>
        </row>
        <row r="2488">
          <cell r="A2488">
            <v>2003</v>
          </cell>
          <cell r="B2488">
            <v>5</v>
          </cell>
          <cell r="C2488" t="str">
            <v>212</v>
          </cell>
          <cell r="D2488">
            <v>1</v>
          </cell>
          <cell r="E2488">
            <v>1</v>
          </cell>
          <cell r="F2488">
            <v>5</v>
          </cell>
          <cell r="G2488">
            <v>8300</v>
          </cell>
          <cell r="H2488">
            <v>2</v>
          </cell>
          <cell r="I2488" t="str">
            <v>P</v>
          </cell>
          <cell r="J2488">
            <v>64</v>
          </cell>
          <cell r="K2488">
            <v>1507</v>
          </cell>
          <cell r="L2488">
            <v>1</v>
          </cell>
          <cell r="M2488">
            <v>1</v>
          </cell>
          <cell r="N2488">
            <v>924</v>
          </cell>
        </row>
        <row r="2489">
          <cell r="A2489">
            <v>2003</v>
          </cell>
          <cell r="B2489">
            <v>5</v>
          </cell>
          <cell r="C2489" t="str">
            <v>212</v>
          </cell>
          <cell r="D2489">
            <v>1</v>
          </cell>
          <cell r="E2489">
            <v>1</v>
          </cell>
          <cell r="F2489">
            <v>5</v>
          </cell>
          <cell r="G2489">
            <v>8300</v>
          </cell>
          <cell r="H2489">
            <v>2</v>
          </cell>
          <cell r="I2489" t="str">
            <v>P</v>
          </cell>
          <cell r="J2489">
            <v>64</v>
          </cell>
          <cell r="K2489">
            <v>1508</v>
          </cell>
          <cell r="L2489">
            <v>1</v>
          </cell>
          <cell r="M2489">
            <v>1</v>
          </cell>
          <cell r="N2489">
            <v>4156</v>
          </cell>
        </row>
        <row r="2490">
          <cell r="A2490">
            <v>2003</v>
          </cell>
          <cell r="B2490">
            <v>5</v>
          </cell>
          <cell r="C2490" t="str">
            <v>212</v>
          </cell>
          <cell r="D2490">
            <v>1</v>
          </cell>
          <cell r="E2490">
            <v>1</v>
          </cell>
          <cell r="F2490">
            <v>5</v>
          </cell>
          <cell r="G2490">
            <v>8300</v>
          </cell>
          <cell r="H2490">
            <v>2</v>
          </cell>
          <cell r="I2490" t="str">
            <v>P</v>
          </cell>
          <cell r="J2490">
            <v>64</v>
          </cell>
          <cell r="K2490">
            <v>1509</v>
          </cell>
          <cell r="L2490">
            <v>1</v>
          </cell>
          <cell r="M2490">
            <v>1</v>
          </cell>
          <cell r="N2490">
            <v>1818524</v>
          </cell>
        </row>
        <row r="2491">
          <cell r="A2491">
            <v>2003</v>
          </cell>
          <cell r="B2491">
            <v>5</v>
          </cell>
          <cell r="C2491" t="str">
            <v>212</v>
          </cell>
          <cell r="D2491">
            <v>1</v>
          </cell>
          <cell r="E2491">
            <v>1</v>
          </cell>
          <cell r="F2491">
            <v>5</v>
          </cell>
          <cell r="G2491">
            <v>8300</v>
          </cell>
          <cell r="H2491">
            <v>2</v>
          </cell>
          <cell r="I2491" t="str">
            <v>P</v>
          </cell>
          <cell r="J2491">
            <v>64</v>
          </cell>
          <cell r="K2491">
            <v>1601</v>
          </cell>
          <cell r="L2491">
            <v>1</v>
          </cell>
          <cell r="M2491">
            <v>1</v>
          </cell>
          <cell r="N2491">
            <v>41122</v>
          </cell>
        </row>
        <row r="2492">
          <cell r="A2492">
            <v>2003</v>
          </cell>
          <cell r="B2492">
            <v>5</v>
          </cell>
          <cell r="C2492" t="str">
            <v>212</v>
          </cell>
          <cell r="D2492">
            <v>1</v>
          </cell>
          <cell r="E2492">
            <v>1</v>
          </cell>
          <cell r="F2492">
            <v>5</v>
          </cell>
          <cell r="G2492">
            <v>8300</v>
          </cell>
          <cell r="H2492">
            <v>2</v>
          </cell>
          <cell r="I2492" t="str">
            <v>P</v>
          </cell>
          <cell r="J2492">
            <v>64</v>
          </cell>
          <cell r="K2492">
            <v>7500</v>
          </cell>
          <cell r="L2492">
            <v>1</v>
          </cell>
          <cell r="M2492">
            <v>1</v>
          </cell>
          <cell r="N2492">
            <v>10000000</v>
          </cell>
        </row>
        <row r="2493">
          <cell r="A2493">
            <v>2003</v>
          </cell>
          <cell r="B2493">
            <v>5</v>
          </cell>
          <cell r="C2493" t="str">
            <v>212</v>
          </cell>
          <cell r="D2493">
            <v>1</v>
          </cell>
          <cell r="E2493">
            <v>1</v>
          </cell>
          <cell r="F2493">
            <v>5</v>
          </cell>
          <cell r="G2493">
            <v>8300</v>
          </cell>
          <cell r="H2493">
            <v>2</v>
          </cell>
          <cell r="I2493" t="str">
            <v>P</v>
          </cell>
          <cell r="J2493">
            <v>65</v>
          </cell>
          <cell r="K2493">
            <v>1103</v>
          </cell>
          <cell r="L2493">
            <v>1</v>
          </cell>
          <cell r="M2493">
            <v>1</v>
          </cell>
          <cell r="N2493">
            <v>134902</v>
          </cell>
        </row>
        <row r="2494">
          <cell r="A2494">
            <v>2003</v>
          </cell>
          <cell r="B2494">
            <v>5</v>
          </cell>
          <cell r="C2494" t="str">
            <v>212</v>
          </cell>
          <cell r="D2494">
            <v>1</v>
          </cell>
          <cell r="E2494">
            <v>1</v>
          </cell>
          <cell r="F2494">
            <v>5</v>
          </cell>
          <cell r="G2494">
            <v>8300</v>
          </cell>
          <cell r="H2494">
            <v>2</v>
          </cell>
          <cell r="I2494" t="str">
            <v>P</v>
          </cell>
          <cell r="J2494">
            <v>65</v>
          </cell>
          <cell r="K2494">
            <v>1305</v>
          </cell>
          <cell r="L2494">
            <v>1</v>
          </cell>
          <cell r="M2494">
            <v>1</v>
          </cell>
          <cell r="N2494">
            <v>3747</v>
          </cell>
        </row>
        <row r="2495">
          <cell r="A2495">
            <v>2003</v>
          </cell>
          <cell r="B2495">
            <v>5</v>
          </cell>
          <cell r="C2495" t="str">
            <v>212</v>
          </cell>
          <cell r="D2495">
            <v>1</v>
          </cell>
          <cell r="E2495">
            <v>1</v>
          </cell>
          <cell r="F2495">
            <v>5</v>
          </cell>
          <cell r="G2495">
            <v>8300</v>
          </cell>
          <cell r="H2495">
            <v>2</v>
          </cell>
          <cell r="I2495" t="str">
            <v>P</v>
          </cell>
          <cell r="J2495">
            <v>65</v>
          </cell>
          <cell r="K2495">
            <v>1306</v>
          </cell>
          <cell r="L2495">
            <v>1</v>
          </cell>
          <cell r="M2495">
            <v>1</v>
          </cell>
          <cell r="N2495">
            <v>14989</v>
          </cell>
        </row>
        <row r="2496">
          <cell r="A2496">
            <v>2003</v>
          </cell>
          <cell r="B2496">
            <v>5</v>
          </cell>
          <cell r="C2496" t="str">
            <v>212</v>
          </cell>
          <cell r="D2496">
            <v>1</v>
          </cell>
          <cell r="E2496">
            <v>1</v>
          </cell>
          <cell r="F2496">
            <v>5</v>
          </cell>
          <cell r="G2496">
            <v>8300</v>
          </cell>
          <cell r="H2496">
            <v>2</v>
          </cell>
          <cell r="I2496" t="str">
            <v>P</v>
          </cell>
          <cell r="J2496">
            <v>65</v>
          </cell>
          <cell r="K2496">
            <v>1401</v>
          </cell>
          <cell r="L2496">
            <v>1</v>
          </cell>
          <cell r="M2496">
            <v>1</v>
          </cell>
          <cell r="N2496">
            <v>17200</v>
          </cell>
        </row>
        <row r="2497">
          <cell r="A2497">
            <v>2003</v>
          </cell>
          <cell r="B2497">
            <v>5</v>
          </cell>
          <cell r="C2497" t="str">
            <v>212</v>
          </cell>
          <cell r="D2497">
            <v>1</v>
          </cell>
          <cell r="E2497">
            <v>1</v>
          </cell>
          <cell r="F2497">
            <v>5</v>
          </cell>
          <cell r="G2497">
            <v>8300</v>
          </cell>
          <cell r="H2497">
            <v>2</v>
          </cell>
          <cell r="I2497" t="str">
            <v>P</v>
          </cell>
          <cell r="J2497">
            <v>65</v>
          </cell>
          <cell r="K2497">
            <v>1403</v>
          </cell>
          <cell r="L2497">
            <v>1</v>
          </cell>
          <cell r="M2497">
            <v>1</v>
          </cell>
          <cell r="N2497">
            <v>6745</v>
          </cell>
        </row>
        <row r="2498">
          <cell r="A2498">
            <v>2003</v>
          </cell>
          <cell r="B2498">
            <v>5</v>
          </cell>
          <cell r="C2498" t="str">
            <v>212</v>
          </cell>
          <cell r="D2498">
            <v>1</v>
          </cell>
          <cell r="E2498">
            <v>1</v>
          </cell>
          <cell r="F2498">
            <v>5</v>
          </cell>
          <cell r="G2498">
            <v>8300</v>
          </cell>
          <cell r="H2498">
            <v>2</v>
          </cell>
          <cell r="I2498" t="str">
            <v>P</v>
          </cell>
          <cell r="J2498">
            <v>65</v>
          </cell>
          <cell r="K2498">
            <v>1404</v>
          </cell>
          <cell r="L2498">
            <v>1</v>
          </cell>
          <cell r="M2498">
            <v>1</v>
          </cell>
          <cell r="N2498">
            <v>17211</v>
          </cell>
        </row>
        <row r="2499">
          <cell r="A2499">
            <v>2003</v>
          </cell>
          <cell r="B2499">
            <v>5</v>
          </cell>
          <cell r="C2499" t="str">
            <v>212</v>
          </cell>
          <cell r="D2499">
            <v>1</v>
          </cell>
          <cell r="E2499">
            <v>1</v>
          </cell>
          <cell r="F2499">
            <v>5</v>
          </cell>
          <cell r="G2499">
            <v>8300</v>
          </cell>
          <cell r="H2499">
            <v>2</v>
          </cell>
          <cell r="I2499" t="str">
            <v>P</v>
          </cell>
          <cell r="J2499">
            <v>65</v>
          </cell>
          <cell r="K2499">
            <v>1406</v>
          </cell>
          <cell r="L2499">
            <v>1</v>
          </cell>
          <cell r="M2499">
            <v>1</v>
          </cell>
          <cell r="N2499">
            <v>3045</v>
          </cell>
        </row>
        <row r="2500">
          <cell r="A2500">
            <v>2003</v>
          </cell>
          <cell r="B2500">
            <v>5</v>
          </cell>
          <cell r="C2500" t="str">
            <v>212</v>
          </cell>
          <cell r="D2500">
            <v>1</v>
          </cell>
          <cell r="E2500">
            <v>1</v>
          </cell>
          <cell r="F2500">
            <v>5</v>
          </cell>
          <cell r="G2500">
            <v>8300</v>
          </cell>
          <cell r="H2500">
            <v>2</v>
          </cell>
          <cell r="I2500" t="str">
            <v>P</v>
          </cell>
          <cell r="J2500">
            <v>65</v>
          </cell>
          <cell r="K2500">
            <v>1407</v>
          </cell>
          <cell r="L2500">
            <v>1</v>
          </cell>
          <cell r="M2500">
            <v>1</v>
          </cell>
          <cell r="N2500">
            <v>101244</v>
          </cell>
        </row>
        <row r="2501">
          <cell r="A2501">
            <v>2003</v>
          </cell>
          <cell r="B2501">
            <v>5</v>
          </cell>
          <cell r="C2501" t="str">
            <v>212</v>
          </cell>
          <cell r="D2501">
            <v>1</v>
          </cell>
          <cell r="E2501">
            <v>1</v>
          </cell>
          <cell r="F2501">
            <v>5</v>
          </cell>
          <cell r="G2501">
            <v>8300</v>
          </cell>
          <cell r="H2501">
            <v>2</v>
          </cell>
          <cell r="I2501" t="str">
            <v>P</v>
          </cell>
          <cell r="J2501">
            <v>65</v>
          </cell>
          <cell r="K2501">
            <v>1408</v>
          </cell>
          <cell r="L2501">
            <v>1</v>
          </cell>
          <cell r="M2501">
            <v>1</v>
          </cell>
          <cell r="N2501">
            <v>161</v>
          </cell>
        </row>
        <row r="2502">
          <cell r="A2502">
            <v>2003</v>
          </cell>
          <cell r="B2502">
            <v>5</v>
          </cell>
          <cell r="C2502" t="str">
            <v>212</v>
          </cell>
          <cell r="D2502">
            <v>1</v>
          </cell>
          <cell r="E2502">
            <v>1</v>
          </cell>
          <cell r="F2502">
            <v>5</v>
          </cell>
          <cell r="G2502">
            <v>8300</v>
          </cell>
          <cell r="H2502">
            <v>2</v>
          </cell>
          <cell r="I2502" t="str">
            <v>P</v>
          </cell>
          <cell r="J2502">
            <v>65</v>
          </cell>
          <cell r="K2502">
            <v>1507</v>
          </cell>
          <cell r="L2502">
            <v>1</v>
          </cell>
          <cell r="M2502">
            <v>1</v>
          </cell>
          <cell r="N2502">
            <v>924</v>
          </cell>
        </row>
        <row r="2503">
          <cell r="A2503">
            <v>2003</v>
          </cell>
          <cell r="B2503">
            <v>5</v>
          </cell>
          <cell r="C2503" t="str">
            <v>212</v>
          </cell>
          <cell r="D2503">
            <v>1</v>
          </cell>
          <cell r="E2503">
            <v>1</v>
          </cell>
          <cell r="F2503">
            <v>5</v>
          </cell>
          <cell r="G2503">
            <v>8300</v>
          </cell>
          <cell r="H2503">
            <v>2</v>
          </cell>
          <cell r="I2503" t="str">
            <v>P</v>
          </cell>
          <cell r="J2503">
            <v>65</v>
          </cell>
          <cell r="K2503">
            <v>1508</v>
          </cell>
          <cell r="L2503">
            <v>1</v>
          </cell>
          <cell r="M2503">
            <v>1</v>
          </cell>
          <cell r="N2503">
            <v>2698</v>
          </cell>
        </row>
        <row r="2504">
          <cell r="A2504">
            <v>2003</v>
          </cell>
          <cell r="B2504">
            <v>5</v>
          </cell>
          <cell r="C2504" t="str">
            <v>212</v>
          </cell>
          <cell r="D2504">
            <v>1</v>
          </cell>
          <cell r="E2504">
            <v>1</v>
          </cell>
          <cell r="F2504">
            <v>5</v>
          </cell>
          <cell r="G2504">
            <v>8300</v>
          </cell>
          <cell r="H2504">
            <v>2</v>
          </cell>
          <cell r="I2504" t="str">
            <v>P</v>
          </cell>
          <cell r="J2504">
            <v>65</v>
          </cell>
          <cell r="K2504">
            <v>1509</v>
          </cell>
          <cell r="L2504">
            <v>1</v>
          </cell>
          <cell r="M2504">
            <v>1</v>
          </cell>
          <cell r="N2504">
            <v>877540</v>
          </cell>
        </row>
        <row r="2505">
          <cell r="A2505">
            <v>2003</v>
          </cell>
          <cell r="B2505">
            <v>5</v>
          </cell>
          <cell r="C2505" t="str">
            <v>212</v>
          </cell>
          <cell r="D2505">
            <v>1</v>
          </cell>
          <cell r="E2505">
            <v>1</v>
          </cell>
          <cell r="F2505">
            <v>5</v>
          </cell>
          <cell r="G2505">
            <v>8300</v>
          </cell>
          <cell r="H2505">
            <v>2</v>
          </cell>
          <cell r="I2505" t="str">
            <v>P</v>
          </cell>
          <cell r="J2505">
            <v>65</v>
          </cell>
          <cell r="K2505">
            <v>1601</v>
          </cell>
          <cell r="L2505">
            <v>1</v>
          </cell>
          <cell r="M2505">
            <v>1</v>
          </cell>
          <cell r="N2505">
            <v>20642</v>
          </cell>
        </row>
        <row r="2506">
          <cell r="A2506">
            <v>2003</v>
          </cell>
          <cell r="B2506">
            <v>5</v>
          </cell>
          <cell r="C2506" t="str">
            <v>212</v>
          </cell>
          <cell r="D2506">
            <v>1</v>
          </cell>
          <cell r="E2506">
            <v>1</v>
          </cell>
          <cell r="F2506">
            <v>5</v>
          </cell>
          <cell r="G2506">
            <v>8300</v>
          </cell>
          <cell r="H2506">
            <v>2</v>
          </cell>
          <cell r="I2506" t="str">
            <v>P</v>
          </cell>
          <cell r="J2506">
            <v>65</v>
          </cell>
          <cell r="K2506">
            <v>7500</v>
          </cell>
          <cell r="L2506">
            <v>1</v>
          </cell>
          <cell r="M2506">
            <v>1</v>
          </cell>
          <cell r="N2506">
            <v>10000000</v>
          </cell>
        </row>
        <row r="2507">
          <cell r="A2507">
            <v>2003</v>
          </cell>
          <cell r="B2507">
            <v>5</v>
          </cell>
          <cell r="C2507" t="str">
            <v>212</v>
          </cell>
          <cell r="D2507">
            <v>1</v>
          </cell>
          <cell r="E2507">
            <v>1</v>
          </cell>
          <cell r="F2507">
            <v>5</v>
          </cell>
          <cell r="G2507">
            <v>8300</v>
          </cell>
          <cell r="H2507">
            <v>2</v>
          </cell>
          <cell r="I2507" t="str">
            <v>P</v>
          </cell>
          <cell r="J2507">
            <v>66</v>
          </cell>
          <cell r="K2507">
            <v>1103</v>
          </cell>
          <cell r="L2507">
            <v>1</v>
          </cell>
          <cell r="M2507">
            <v>1</v>
          </cell>
          <cell r="N2507">
            <v>2600572</v>
          </cell>
        </row>
        <row r="2508">
          <cell r="A2508">
            <v>2003</v>
          </cell>
          <cell r="B2508">
            <v>5</v>
          </cell>
          <cell r="C2508" t="str">
            <v>212</v>
          </cell>
          <cell r="D2508">
            <v>1</v>
          </cell>
          <cell r="E2508">
            <v>1</v>
          </cell>
          <cell r="F2508">
            <v>5</v>
          </cell>
          <cell r="G2508">
            <v>8300</v>
          </cell>
          <cell r="H2508">
            <v>2</v>
          </cell>
          <cell r="I2508" t="str">
            <v>P</v>
          </cell>
          <cell r="J2508">
            <v>66</v>
          </cell>
          <cell r="K2508">
            <v>1301</v>
          </cell>
          <cell r="L2508">
            <v>1</v>
          </cell>
          <cell r="M2508">
            <v>1</v>
          </cell>
          <cell r="N2508">
            <v>10428</v>
          </cell>
        </row>
        <row r="2509">
          <cell r="A2509">
            <v>2003</v>
          </cell>
          <cell r="B2509">
            <v>5</v>
          </cell>
          <cell r="C2509" t="str">
            <v>212</v>
          </cell>
          <cell r="D2509">
            <v>1</v>
          </cell>
          <cell r="E2509">
            <v>1</v>
          </cell>
          <cell r="F2509">
            <v>5</v>
          </cell>
          <cell r="G2509">
            <v>8300</v>
          </cell>
          <cell r="H2509">
            <v>2</v>
          </cell>
          <cell r="I2509" t="str">
            <v>P</v>
          </cell>
          <cell r="J2509">
            <v>66</v>
          </cell>
          <cell r="K2509">
            <v>1305</v>
          </cell>
          <cell r="L2509">
            <v>1</v>
          </cell>
          <cell r="M2509">
            <v>1</v>
          </cell>
          <cell r="N2509">
            <v>72238</v>
          </cell>
        </row>
        <row r="2510">
          <cell r="A2510">
            <v>2003</v>
          </cell>
          <cell r="B2510">
            <v>5</v>
          </cell>
          <cell r="C2510" t="str">
            <v>212</v>
          </cell>
          <cell r="D2510">
            <v>1</v>
          </cell>
          <cell r="E2510">
            <v>1</v>
          </cell>
          <cell r="F2510">
            <v>5</v>
          </cell>
          <cell r="G2510">
            <v>8300</v>
          </cell>
          <cell r="H2510">
            <v>2</v>
          </cell>
          <cell r="I2510" t="str">
            <v>P</v>
          </cell>
          <cell r="J2510">
            <v>66</v>
          </cell>
          <cell r="K2510">
            <v>1306</v>
          </cell>
          <cell r="L2510">
            <v>1</v>
          </cell>
          <cell r="M2510">
            <v>1</v>
          </cell>
          <cell r="N2510">
            <v>288952</v>
          </cell>
        </row>
        <row r="2511">
          <cell r="A2511">
            <v>2003</v>
          </cell>
          <cell r="B2511">
            <v>5</v>
          </cell>
          <cell r="C2511" t="str">
            <v>212</v>
          </cell>
          <cell r="D2511">
            <v>1</v>
          </cell>
          <cell r="E2511">
            <v>1</v>
          </cell>
          <cell r="F2511">
            <v>5</v>
          </cell>
          <cell r="G2511">
            <v>8300</v>
          </cell>
          <cell r="H2511">
            <v>2</v>
          </cell>
          <cell r="I2511" t="str">
            <v>P</v>
          </cell>
          <cell r="J2511">
            <v>66</v>
          </cell>
          <cell r="K2511">
            <v>1401</v>
          </cell>
          <cell r="L2511">
            <v>1</v>
          </cell>
          <cell r="M2511">
            <v>1</v>
          </cell>
          <cell r="N2511">
            <v>331572</v>
          </cell>
        </row>
        <row r="2512">
          <cell r="A2512">
            <v>2003</v>
          </cell>
          <cell r="B2512">
            <v>5</v>
          </cell>
          <cell r="C2512" t="str">
            <v>212</v>
          </cell>
          <cell r="D2512">
            <v>1</v>
          </cell>
          <cell r="E2512">
            <v>1</v>
          </cell>
          <cell r="F2512">
            <v>5</v>
          </cell>
          <cell r="G2512">
            <v>8300</v>
          </cell>
          <cell r="H2512">
            <v>2</v>
          </cell>
          <cell r="I2512" t="str">
            <v>P</v>
          </cell>
          <cell r="J2512">
            <v>66</v>
          </cell>
          <cell r="K2512">
            <v>1403</v>
          </cell>
          <cell r="L2512">
            <v>1</v>
          </cell>
          <cell r="M2512">
            <v>1</v>
          </cell>
          <cell r="N2512">
            <v>130028</v>
          </cell>
        </row>
        <row r="2513">
          <cell r="A2513">
            <v>2003</v>
          </cell>
          <cell r="B2513">
            <v>5</v>
          </cell>
          <cell r="C2513" t="str">
            <v>212</v>
          </cell>
          <cell r="D2513">
            <v>1</v>
          </cell>
          <cell r="E2513">
            <v>1</v>
          </cell>
          <cell r="F2513">
            <v>5</v>
          </cell>
          <cell r="G2513">
            <v>8300</v>
          </cell>
          <cell r="H2513">
            <v>2</v>
          </cell>
          <cell r="I2513" t="str">
            <v>P</v>
          </cell>
          <cell r="J2513">
            <v>66</v>
          </cell>
          <cell r="K2513">
            <v>1404</v>
          </cell>
          <cell r="L2513">
            <v>1</v>
          </cell>
          <cell r="M2513">
            <v>1</v>
          </cell>
          <cell r="N2513">
            <v>180171</v>
          </cell>
        </row>
        <row r="2514">
          <cell r="A2514">
            <v>2003</v>
          </cell>
          <cell r="B2514">
            <v>5</v>
          </cell>
          <cell r="C2514" t="str">
            <v>212</v>
          </cell>
          <cell r="D2514">
            <v>1</v>
          </cell>
          <cell r="E2514">
            <v>1</v>
          </cell>
          <cell r="F2514">
            <v>5</v>
          </cell>
          <cell r="G2514">
            <v>8300</v>
          </cell>
          <cell r="H2514">
            <v>2</v>
          </cell>
          <cell r="I2514" t="str">
            <v>P</v>
          </cell>
          <cell r="J2514">
            <v>66</v>
          </cell>
          <cell r="K2514">
            <v>1406</v>
          </cell>
          <cell r="L2514">
            <v>1</v>
          </cell>
          <cell r="M2514">
            <v>1</v>
          </cell>
          <cell r="N2514">
            <v>71905</v>
          </cell>
        </row>
        <row r="2515">
          <cell r="A2515">
            <v>2003</v>
          </cell>
          <cell r="B2515">
            <v>5</v>
          </cell>
          <cell r="C2515" t="str">
            <v>212</v>
          </cell>
          <cell r="D2515">
            <v>1</v>
          </cell>
          <cell r="E2515">
            <v>1</v>
          </cell>
          <cell r="F2515">
            <v>5</v>
          </cell>
          <cell r="G2515">
            <v>8300</v>
          </cell>
          <cell r="H2515">
            <v>2</v>
          </cell>
          <cell r="I2515" t="str">
            <v>P</v>
          </cell>
          <cell r="J2515">
            <v>66</v>
          </cell>
          <cell r="K2515">
            <v>1407</v>
          </cell>
          <cell r="L2515">
            <v>1</v>
          </cell>
          <cell r="M2515">
            <v>1</v>
          </cell>
          <cell r="N2515">
            <v>934237</v>
          </cell>
        </row>
        <row r="2516">
          <cell r="A2516">
            <v>2003</v>
          </cell>
          <cell r="B2516">
            <v>5</v>
          </cell>
          <cell r="C2516" t="str">
            <v>212</v>
          </cell>
          <cell r="D2516">
            <v>1</v>
          </cell>
          <cell r="E2516">
            <v>1</v>
          </cell>
          <cell r="F2516">
            <v>5</v>
          </cell>
          <cell r="G2516">
            <v>8300</v>
          </cell>
          <cell r="H2516">
            <v>2</v>
          </cell>
          <cell r="I2516" t="str">
            <v>P</v>
          </cell>
          <cell r="J2516">
            <v>66</v>
          </cell>
          <cell r="K2516">
            <v>1408</v>
          </cell>
          <cell r="L2516">
            <v>1</v>
          </cell>
          <cell r="M2516">
            <v>1</v>
          </cell>
          <cell r="N2516">
            <v>6960</v>
          </cell>
        </row>
        <row r="2517">
          <cell r="A2517">
            <v>2003</v>
          </cell>
          <cell r="B2517">
            <v>5</v>
          </cell>
          <cell r="C2517" t="str">
            <v>212</v>
          </cell>
          <cell r="D2517">
            <v>1</v>
          </cell>
          <cell r="E2517">
            <v>1</v>
          </cell>
          <cell r="F2517">
            <v>5</v>
          </cell>
          <cell r="G2517">
            <v>8300</v>
          </cell>
          <cell r="H2517">
            <v>2</v>
          </cell>
          <cell r="I2517" t="str">
            <v>P</v>
          </cell>
          <cell r="J2517">
            <v>66</v>
          </cell>
          <cell r="K2517">
            <v>1507</v>
          </cell>
          <cell r="L2517">
            <v>1</v>
          </cell>
          <cell r="M2517">
            <v>1</v>
          </cell>
          <cell r="N2517">
            <v>52212</v>
          </cell>
        </row>
        <row r="2518">
          <cell r="A2518">
            <v>2003</v>
          </cell>
          <cell r="B2518">
            <v>5</v>
          </cell>
          <cell r="C2518" t="str">
            <v>212</v>
          </cell>
          <cell r="D2518">
            <v>1</v>
          </cell>
          <cell r="E2518">
            <v>1</v>
          </cell>
          <cell r="F2518">
            <v>5</v>
          </cell>
          <cell r="G2518">
            <v>8300</v>
          </cell>
          <cell r="H2518">
            <v>2</v>
          </cell>
          <cell r="I2518" t="str">
            <v>P</v>
          </cell>
          <cell r="J2518">
            <v>66</v>
          </cell>
          <cell r="K2518">
            <v>1508</v>
          </cell>
          <cell r="L2518">
            <v>1</v>
          </cell>
          <cell r="M2518">
            <v>1</v>
          </cell>
          <cell r="N2518">
            <v>52011</v>
          </cell>
        </row>
        <row r="2519">
          <cell r="A2519">
            <v>2003</v>
          </cell>
          <cell r="B2519">
            <v>5</v>
          </cell>
          <cell r="C2519" t="str">
            <v>212</v>
          </cell>
          <cell r="D2519">
            <v>1</v>
          </cell>
          <cell r="E2519">
            <v>1</v>
          </cell>
          <cell r="F2519">
            <v>5</v>
          </cell>
          <cell r="G2519">
            <v>8300</v>
          </cell>
          <cell r="H2519">
            <v>2</v>
          </cell>
          <cell r="I2519" t="str">
            <v>P</v>
          </cell>
          <cell r="J2519">
            <v>66</v>
          </cell>
          <cell r="K2519">
            <v>1509</v>
          </cell>
          <cell r="L2519">
            <v>1</v>
          </cell>
          <cell r="M2519">
            <v>1</v>
          </cell>
          <cell r="N2519">
            <v>7997768</v>
          </cell>
        </row>
        <row r="2520">
          <cell r="A2520">
            <v>2003</v>
          </cell>
          <cell r="B2520">
            <v>5</v>
          </cell>
          <cell r="C2520" t="str">
            <v>212</v>
          </cell>
          <cell r="D2520">
            <v>1</v>
          </cell>
          <cell r="E2520">
            <v>1</v>
          </cell>
          <cell r="F2520">
            <v>5</v>
          </cell>
          <cell r="G2520">
            <v>8300</v>
          </cell>
          <cell r="H2520">
            <v>2</v>
          </cell>
          <cell r="I2520" t="str">
            <v>P</v>
          </cell>
          <cell r="J2520">
            <v>66</v>
          </cell>
          <cell r="K2520">
            <v>1511</v>
          </cell>
          <cell r="L2520">
            <v>1</v>
          </cell>
          <cell r="M2520">
            <v>1</v>
          </cell>
          <cell r="N2520">
            <v>46176</v>
          </cell>
        </row>
        <row r="2521">
          <cell r="A2521">
            <v>2003</v>
          </cell>
          <cell r="B2521">
            <v>5</v>
          </cell>
          <cell r="C2521" t="str">
            <v>212</v>
          </cell>
          <cell r="D2521">
            <v>1</v>
          </cell>
          <cell r="E2521">
            <v>1</v>
          </cell>
          <cell r="F2521">
            <v>5</v>
          </cell>
          <cell r="G2521">
            <v>8300</v>
          </cell>
          <cell r="H2521">
            <v>2</v>
          </cell>
          <cell r="I2521" t="str">
            <v>P</v>
          </cell>
          <cell r="J2521">
            <v>66</v>
          </cell>
          <cell r="K2521">
            <v>1601</v>
          </cell>
          <cell r="L2521">
            <v>1</v>
          </cell>
          <cell r="M2521">
            <v>1</v>
          </cell>
          <cell r="N2521">
            <v>221366</v>
          </cell>
        </row>
        <row r="2522">
          <cell r="A2522">
            <v>2003</v>
          </cell>
          <cell r="B2522">
            <v>5</v>
          </cell>
          <cell r="C2522" t="str">
            <v>212</v>
          </cell>
          <cell r="D2522">
            <v>1</v>
          </cell>
          <cell r="E2522">
            <v>1</v>
          </cell>
          <cell r="F2522">
            <v>5</v>
          </cell>
          <cell r="G2522">
            <v>8300</v>
          </cell>
          <cell r="H2522">
            <v>2</v>
          </cell>
          <cell r="I2522" t="str">
            <v>P</v>
          </cell>
          <cell r="J2522">
            <v>66</v>
          </cell>
          <cell r="K2522">
            <v>2100</v>
          </cell>
          <cell r="L2522">
            <v>1</v>
          </cell>
          <cell r="M2522">
            <v>1</v>
          </cell>
          <cell r="N2522">
            <v>328908</v>
          </cell>
        </row>
        <row r="2523">
          <cell r="A2523">
            <v>2003</v>
          </cell>
          <cell r="B2523">
            <v>5</v>
          </cell>
          <cell r="C2523" t="str">
            <v>212</v>
          </cell>
          <cell r="D2523">
            <v>1</v>
          </cell>
          <cell r="E2523">
            <v>1</v>
          </cell>
          <cell r="F2523">
            <v>5</v>
          </cell>
          <cell r="G2523">
            <v>8300</v>
          </cell>
          <cell r="H2523">
            <v>2</v>
          </cell>
          <cell r="I2523" t="str">
            <v>P</v>
          </cell>
          <cell r="J2523">
            <v>66</v>
          </cell>
          <cell r="K2523">
            <v>2600</v>
          </cell>
          <cell r="L2523">
            <v>1</v>
          </cell>
          <cell r="M2523">
            <v>1</v>
          </cell>
          <cell r="N2523">
            <v>58384</v>
          </cell>
        </row>
        <row r="2524">
          <cell r="A2524">
            <v>2003</v>
          </cell>
          <cell r="B2524">
            <v>5</v>
          </cell>
          <cell r="C2524" t="str">
            <v>212</v>
          </cell>
          <cell r="D2524">
            <v>1</v>
          </cell>
          <cell r="E2524">
            <v>1</v>
          </cell>
          <cell r="F2524">
            <v>5</v>
          </cell>
          <cell r="G2524">
            <v>8300</v>
          </cell>
          <cell r="H2524">
            <v>2</v>
          </cell>
          <cell r="I2524" t="str">
            <v>P</v>
          </cell>
          <cell r="J2524">
            <v>66</v>
          </cell>
          <cell r="K2524">
            <v>3400</v>
          </cell>
          <cell r="L2524">
            <v>1</v>
          </cell>
          <cell r="M2524">
            <v>1</v>
          </cell>
          <cell r="N2524">
            <v>60000</v>
          </cell>
        </row>
        <row r="2525">
          <cell r="A2525">
            <v>2003</v>
          </cell>
          <cell r="B2525">
            <v>5</v>
          </cell>
          <cell r="C2525" t="str">
            <v>212</v>
          </cell>
          <cell r="D2525">
            <v>1</v>
          </cell>
          <cell r="E2525">
            <v>1</v>
          </cell>
          <cell r="F2525">
            <v>5</v>
          </cell>
          <cell r="G2525">
            <v>8300</v>
          </cell>
          <cell r="H2525">
            <v>2</v>
          </cell>
          <cell r="I2525" t="str">
            <v>P</v>
          </cell>
          <cell r="J2525">
            <v>66</v>
          </cell>
          <cell r="K2525">
            <v>3800</v>
          </cell>
          <cell r="L2525">
            <v>1</v>
          </cell>
          <cell r="M2525">
            <v>1</v>
          </cell>
          <cell r="N2525">
            <v>22000</v>
          </cell>
        </row>
        <row r="2526">
          <cell r="A2526">
            <v>2003</v>
          </cell>
          <cell r="B2526">
            <v>5</v>
          </cell>
          <cell r="C2526" t="str">
            <v>300</v>
          </cell>
          <cell r="D2526">
            <v>1</v>
          </cell>
          <cell r="E2526">
            <v>1</v>
          </cell>
          <cell r="F2526">
            <v>5</v>
          </cell>
          <cell r="G2526">
            <v>5300</v>
          </cell>
          <cell r="H2526">
            <v>2</v>
          </cell>
          <cell r="I2526" t="str">
            <v>I</v>
          </cell>
          <cell r="J2526">
            <v>2</v>
          </cell>
          <cell r="K2526">
            <v>3800</v>
          </cell>
          <cell r="L2526">
            <v>1</v>
          </cell>
          <cell r="M2526">
            <v>1</v>
          </cell>
          <cell r="N2526">
            <v>150000</v>
          </cell>
        </row>
        <row r="2527">
          <cell r="A2527">
            <v>2003</v>
          </cell>
          <cell r="B2527">
            <v>5</v>
          </cell>
          <cell r="C2527" t="str">
            <v>300</v>
          </cell>
          <cell r="D2527">
            <v>1</v>
          </cell>
          <cell r="E2527">
            <v>1</v>
          </cell>
          <cell r="F2527">
            <v>5</v>
          </cell>
          <cell r="G2527">
            <v>5300</v>
          </cell>
          <cell r="H2527">
            <v>2</v>
          </cell>
          <cell r="I2527" t="str">
            <v>P</v>
          </cell>
          <cell r="J2527">
            <v>66</v>
          </cell>
          <cell r="K2527">
            <v>1103</v>
          </cell>
          <cell r="L2527">
            <v>1</v>
          </cell>
          <cell r="M2527">
            <v>1</v>
          </cell>
          <cell r="N2527">
            <v>2127432</v>
          </cell>
        </row>
        <row r="2528">
          <cell r="A2528">
            <v>2003</v>
          </cell>
          <cell r="B2528">
            <v>5</v>
          </cell>
          <cell r="C2528" t="str">
            <v>300</v>
          </cell>
          <cell r="D2528">
            <v>1</v>
          </cell>
          <cell r="E2528">
            <v>1</v>
          </cell>
          <cell r="F2528">
            <v>5</v>
          </cell>
          <cell r="G2528">
            <v>5300</v>
          </cell>
          <cell r="H2528">
            <v>2</v>
          </cell>
          <cell r="I2528" t="str">
            <v>P</v>
          </cell>
          <cell r="J2528">
            <v>66</v>
          </cell>
          <cell r="K2528">
            <v>1301</v>
          </cell>
          <cell r="L2528">
            <v>1</v>
          </cell>
          <cell r="M2528">
            <v>1</v>
          </cell>
          <cell r="N2528">
            <v>17364</v>
          </cell>
        </row>
        <row r="2529">
          <cell r="A2529">
            <v>2003</v>
          </cell>
          <cell r="B2529">
            <v>5</v>
          </cell>
          <cell r="C2529" t="str">
            <v>300</v>
          </cell>
          <cell r="D2529">
            <v>1</v>
          </cell>
          <cell r="E2529">
            <v>1</v>
          </cell>
          <cell r="F2529">
            <v>5</v>
          </cell>
          <cell r="G2529">
            <v>5300</v>
          </cell>
          <cell r="H2529">
            <v>2</v>
          </cell>
          <cell r="I2529" t="str">
            <v>P</v>
          </cell>
          <cell r="J2529">
            <v>66</v>
          </cell>
          <cell r="K2529">
            <v>1305</v>
          </cell>
          <cell r="L2529">
            <v>1</v>
          </cell>
          <cell r="M2529">
            <v>1</v>
          </cell>
          <cell r="N2529">
            <v>59095</v>
          </cell>
        </row>
        <row r="2530">
          <cell r="A2530">
            <v>2003</v>
          </cell>
          <cell r="B2530">
            <v>5</v>
          </cell>
          <cell r="C2530" t="str">
            <v>300</v>
          </cell>
          <cell r="D2530">
            <v>1</v>
          </cell>
          <cell r="E2530">
            <v>1</v>
          </cell>
          <cell r="F2530">
            <v>5</v>
          </cell>
          <cell r="G2530">
            <v>5300</v>
          </cell>
          <cell r="H2530">
            <v>2</v>
          </cell>
          <cell r="I2530" t="str">
            <v>P</v>
          </cell>
          <cell r="J2530">
            <v>66</v>
          </cell>
          <cell r="K2530">
            <v>1306</v>
          </cell>
          <cell r="L2530">
            <v>1</v>
          </cell>
          <cell r="M2530">
            <v>1</v>
          </cell>
          <cell r="N2530">
            <v>236381</v>
          </cell>
        </row>
        <row r="2531">
          <cell r="A2531">
            <v>2003</v>
          </cell>
          <cell r="B2531">
            <v>5</v>
          </cell>
          <cell r="C2531" t="str">
            <v>300</v>
          </cell>
          <cell r="D2531">
            <v>1</v>
          </cell>
          <cell r="E2531">
            <v>1</v>
          </cell>
          <cell r="F2531">
            <v>5</v>
          </cell>
          <cell r="G2531">
            <v>5300</v>
          </cell>
          <cell r="H2531">
            <v>2</v>
          </cell>
          <cell r="I2531" t="str">
            <v>P</v>
          </cell>
          <cell r="J2531">
            <v>66</v>
          </cell>
          <cell r="K2531">
            <v>1401</v>
          </cell>
          <cell r="L2531">
            <v>1</v>
          </cell>
          <cell r="M2531">
            <v>1</v>
          </cell>
          <cell r="N2531">
            <v>271247</v>
          </cell>
        </row>
        <row r="2532">
          <cell r="A2532">
            <v>2003</v>
          </cell>
          <cell r="B2532">
            <v>5</v>
          </cell>
          <cell r="C2532" t="str">
            <v>300</v>
          </cell>
          <cell r="D2532">
            <v>1</v>
          </cell>
          <cell r="E2532">
            <v>1</v>
          </cell>
          <cell r="F2532">
            <v>5</v>
          </cell>
          <cell r="G2532">
            <v>5300</v>
          </cell>
          <cell r="H2532">
            <v>2</v>
          </cell>
          <cell r="I2532" t="str">
            <v>P</v>
          </cell>
          <cell r="J2532">
            <v>66</v>
          </cell>
          <cell r="K2532">
            <v>1403</v>
          </cell>
          <cell r="L2532">
            <v>1</v>
          </cell>
          <cell r="M2532">
            <v>1</v>
          </cell>
          <cell r="N2532">
            <v>106371</v>
          </cell>
        </row>
        <row r="2533">
          <cell r="A2533">
            <v>2003</v>
          </cell>
          <cell r="B2533">
            <v>5</v>
          </cell>
          <cell r="C2533" t="str">
            <v>300</v>
          </cell>
          <cell r="D2533">
            <v>1</v>
          </cell>
          <cell r="E2533">
            <v>1</v>
          </cell>
          <cell r="F2533">
            <v>5</v>
          </cell>
          <cell r="G2533">
            <v>5300</v>
          </cell>
          <cell r="H2533">
            <v>2</v>
          </cell>
          <cell r="I2533" t="str">
            <v>P</v>
          </cell>
          <cell r="J2533">
            <v>66</v>
          </cell>
          <cell r="K2533">
            <v>1404</v>
          </cell>
          <cell r="L2533">
            <v>1</v>
          </cell>
          <cell r="M2533">
            <v>1</v>
          </cell>
          <cell r="N2533">
            <v>181611</v>
          </cell>
        </row>
        <row r="2534">
          <cell r="A2534">
            <v>2003</v>
          </cell>
          <cell r="B2534">
            <v>5</v>
          </cell>
          <cell r="C2534" t="str">
            <v>300</v>
          </cell>
          <cell r="D2534">
            <v>1</v>
          </cell>
          <cell r="E2534">
            <v>1</v>
          </cell>
          <cell r="F2534">
            <v>5</v>
          </cell>
          <cell r="G2534">
            <v>5300</v>
          </cell>
          <cell r="H2534">
            <v>2</v>
          </cell>
          <cell r="I2534" t="str">
            <v>P</v>
          </cell>
          <cell r="J2534">
            <v>66</v>
          </cell>
          <cell r="K2534">
            <v>1406</v>
          </cell>
          <cell r="L2534">
            <v>1</v>
          </cell>
          <cell r="M2534">
            <v>1</v>
          </cell>
          <cell r="N2534">
            <v>35224</v>
          </cell>
        </row>
        <row r="2535">
          <cell r="A2535">
            <v>2003</v>
          </cell>
          <cell r="B2535">
            <v>5</v>
          </cell>
          <cell r="C2535" t="str">
            <v>300</v>
          </cell>
          <cell r="D2535">
            <v>1</v>
          </cell>
          <cell r="E2535">
            <v>1</v>
          </cell>
          <cell r="F2535">
            <v>5</v>
          </cell>
          <cell r="G2535">
            <v>5300</v>
          </cell>
          <cell r="H2535">
            <v>2</v>
          </cell>
          <cell r="I2535" t="str">
            <v>P</v>
          </cell>
          <cell r="J2535">
            <v>66</v>
          </cell>
          <cell r="K2535">
            <v>1407</v>
          </cell>
          <cell r="L2535">
            <v>1</v>
          </cell>
          <cell r="M2535">
            <v>1</v>
          </cell>
          <cell r="N2535">
            <v>982908</v>
          </cell>
        </row>
        <row r="2536">
          <cell r="A2536">
            <v>2003</v>
          </cell>
          <cell r="B2536">
            <v>5</v>
          </cell>
          <cell r="C2536" t="str">
            <v>300</v>
          </cell>
          <cell r="D2536">
            <v>1</v>
          </cell>
          <cell r="E2536">
            <v>1</v>
          </cell>
          <cell r="F2536">
            <v>5</v>
          </cell>
          <cell r="G2536">
            <v>5300</v>
          </cell>
          <cell r="H2536">
            <v>2</v>
          </cell>
          <cell r="I2536" t="str">
            <v>P</v>
          </cell>
          <cell r="J2536">
            <v>66</v>
          </cell>
          <cell r="K2536">
            <v>1408</v>
          </cell>
          <cell r="L2536">
            <v>1</v>
          </cell>
          <cell r="M2536">
            <v>1</v>
          </cell>
          <cell r="N2536">
            <v>4694</v>
          </cell>
        </row>
        <row r="2537">
          <cell r="A2537">
            <v>2003</v>
          </cell>
          <cell r="B2537">
            <v>5</v>
          </cell>
          <cell r="C2537" t="str">
            <v>300</v>
          </cell>
          <cell r="D2537">
            <v>1</v>
          </cell>
          <cell r="E2537">
            <v>1</v>
          </cell>
          <cell r="F2537">
            <v>5</v>
          </cell>
          <cell r="G2537">
            <v>5300</v>
          </cell>
          <cell r="H2537">
            <v>2</v>
          </cell>
          <cell r="I2537" t="str">
            <v>P</v>
          </cell>
          <cell r="J2537">
            <v>66</v>
          </cell>
          <cell r="K2537">
            <v>1507</v>
          </cell>
          <cell r="L2537">
            <v>1</v>
          </cell>
          <cell r="M2537">
            <v>1</v>
          </cell>
          <cell r="N2537">
            <v>43116</v>
          </cell>
        </row>
        <row r="2538">
          <cell r="A2538">
            <v>2003</v>
          </cell>
          <cell r="B2538">
            <v>5</v>
          </cell>
          <cell r="C2538" t="str">
            <v>300</v>
          </cell>
          <cell r="D2538">
            <v>1</v>
          </cell>
          <cell r="E2538">
            <v>1</v>
          </cell>
          <cell r="F2538">
            <v>5</v>
          </cell>
          <cell r="G2538">
            <v>5300</v>
          </cell>
          <cell r="H2538">
            <v>2</v>
          </cell>
          <cell r="I2538" t="str">
            <v>P</v>
          </cell>
          <cell r="J2538">
            <v>66</v>
          </cell>
          <cell r="K2538">
            <v>1508</v>
          </cell>
          <cell r="L2538">
            <v>1</v>
          </cell>
          <cell r="M2538">
            <v>1</v>
          </cell>
          <cell r="N2538">
            <v>42548</v>
          </cell>
        </row>
        <row r="2539">
          <cell r="A2539">
            <v>2003</v>
          </cell>
          <cell r="B2539">
            <v>5</v>
          </cell>
          <cell r="C2539" t="str">
            <v>300</v>
          </cell>
          <cell r="D2539">
            <v>1</v>
          </cell>
          <cell r="E2539">
            <v>1</v>
          </cell>
          <cell r="F2539">
            <v>5</v>
          </cell>
          <cell r="G2539">
            <v>5300</v>
          </cell>
          <cell r="H2539">
            <v>2</v>
          </cell>
          <cell r="I2539" t="str">
            <v>P</v>
          </cell>
          <cell r="J2539">
            <v>66</v>
          </cell>
          <cell r="K2539">
            <v>1509</v>
          </cell>
          <cell r="L2539">
            <v>1</v>
          </cell>
          <cell r="M2539">
            <v>1</v>
          </cell>
          <cell r="N2539">
            <v>8555572</v>
          </cell>
        </row>
        <row r="2540">
          <cell r="A2540">
            <v>2003</v>
          </cell>
          <cell r="B2540">
            <v>5</v>
          </cell>
          <cell r="C2540" t="str">
            <v>300</v>
          </cell>
          <cell r="D2540">
            <v>1</v>
          </cell>
          <cell r="E2540">
            <v>1</v>
          </cell>
          <cell r="F2540">
            <v>5</v>
          </cell>
          <cell r="G2540">
            <v>5300</v>
          </cell>
          <cell r="H2540">
            <v>2</v>
          </cell>
          <cell r="I2540" t="str">
            <v>P</v>
          </cell>
          <cell r="J2540">
            <v>66</v>
          </cell>
          <cell r="K2540">
            <v>1511</v>
          </cell>
          <cell r="L2540">
            <v>1</v>
          </cell>
          <cell r="M2540">
            <v>1</v>
          </cell>
          <cell r="N2540">
            <v>60384</v>
          </cell>
        </row>
        <row r="2541">
          <cell r="A2541">
            <v>2003</v>
          </cell>
          <cell r="B2541">
            <v>5</v>
          </cell>
          <cell r="C2541" t="str">
            <v>300</v>
          </cell>
          <cell r="D2541">
            <v>1</v>
          </cell>
          <cell r="E2541">
            <v>1</v>
          </cell>
          <cell r="F2541">
            <v>5</v>
          </cell>
          <cell r="G2541">
            <v>5300</v>
          </cell>
          <cell r="H2541">
            <v>2</v>
          </cell>
          <cell r="I2541" t="str">
            <v>P</v>
          </cell>
          <cell r="J2541">
            <v>66</v>
          </cell>
          <cell r="K2541">
            <v>1601</v>
          </cell>
          <cell r="L2541">
            <v>1</v>
          </cell>
          <cell r="M2541">
            <v>1</v>
          </cell>
          <cell r="N2541">
            <v>221986</v>
          </cell>
        </row>
        <row r="2542">
          <cell r="A2542">
            <v>2003</v>
          </cell>
          <cell r="B2542">
            <v>5</v>
          </cell>
          <cell r="C2542" t="str">
            <v>300</v>
          </cell>
          <cell r="D2542">
            <v>1</v>
          </cell>
          <cell r="E2542">
            <v>1</v>
          </cell>
          <cell r="F2542">
            <v>5</v>
          </cell>
          <cell r="G2542">
            <v>5300</v>
          </cell>
          <cell r="H2542">
            <v>2</v>
          </cell>
          <cell r="I2542" t="str">
            <v>P</v>
          </cell>
          <cell r="J2542">
            <v>66</v>
          </cell>
          <cell r="K2542">
            <v>2100</v>
          </cell>
          <cell r="L2542">
            <v>1</v>
          </cell>
          <cell r="M2542">
            <v>1</v>
          </cell>
          <cell r="N2542">
            <v>109000</v>
          </cell>
        </row>
        <row r="2543">
          <cell r="A2543">
            <v>2003</v>
          </cell>
          <cell r="B2543">
            <v>5</v>
          </cell>
          <cell r="C2543" t="str">
            <v>300</v>
          </cell>
          <cell r="D2543">
            <v>1</v>
          </cell>
          <cell r="E2543">
            <v>1</v>
          </cell>
          <cell r="F2543">
            <v>5</v>
          </cell>
          <cell r="G2543">
            <v>5300</v>
          </cell>
          <cell r="H2543">
            <v>2</v>
          </cell>
          <cell r="I2543" t="str">
            <v>P</v>
          </cell>
          <cell r="J2543">
            <v>66</v>
          </cell>
          <cell r="K2543">
            <v>2200</v>
          </cell>
          <cell r="L2543">
            <v>1</v>
          </cell>
          <cell r="M2543">
            <v>1</v>
          </cell>
          <cell r="N2543">
            <v>12540</v>
          </cell>
        </row>
        <row r="2544">
          <cell r="A2544">
            <v>2003</v>
          </cell>
          <cell r="B2544">
            <v>5</v>
          </cell>
          <cell r="C2544" t="str">
            <v>300</v>
          </cell>
          <cell r="D2544">
            <v>1</v>
          </cell>
          <cell r="E2544">
            <v>1</v>
          </cell>
          <cell r="F2544">
            <v>5</v>
          </cell>
          <cell r="G2544">
            <v>5300</v>
          </cell>
          <cell r="H2544">
            <v>2</v>
          </cell>
          <cell r="I2544" t="str">
            <v>P</v>
          </cell>
          <cell r="J2544">
            <v>66</v>
          </cell>
          <cell r="K2544">
            <v>2300</v>
          </cell>
          <cell r="L2544">
            <v>1</v>
          </cell>
          <cell r="M2544">
            <v>1</v>
          </cell>
          <cell r="N2544">
            <v>6000</v>
          </cell>
        </row>
        <row r="2545">
          <cell r="A2545">
            <v>2003</v>
          </cell>
          <cell r="B2545">
            <v>5</v>
          </cell>
          <cell r="C2545" t="str">
            <v>300</v>
          </cell>
          <cell r="D2545">
            <v>1</v>
          </cell>
          <cell r="E2545">
            <v>1</v>
          </cell>
          <cell r="F2545">
            <v>5</v>
          </cell>
          <cell r="G2545">
            <v>5300</v>
          </cell>
          <cell r="H2545">
            <v>2</v>
          </cell>
          <cell r="I2545" t="str">
            <v>P</v>
          </cell>
          <cell r="J2545">
            <v>66</v>
          </cell>
          <cell r="K2545">
            <v>2600</v>
          </cell>
          <cell r="L2545">
            <v>1</v>
          </cell>
          <cell r="M2545">
            <v>1</v>
          </cell>
          <cell r="N2545">
            <v>78000</v>
          </cell>
        </row>
        <row r="2546">
          <cell r="A2546">
            <v>2003</v>
          </cell>
          <cell r="B2546">
            <v>5</v>
          </cell>
          <cell r="C2546" t="str">
            <v>300</v>
          </cell>
          <cell r="D2546">
            <v>1</v>
          </cell>
          <cell r="E2546">
            <v>1</v>
          </cell>
          <cell r="F2546">
            <v>5</v>
          </cell>
          <cell r="G2546">
            <v>5300</v>
          </cell>
          <cell r="H2546">
            <v>2</v>
          </cell>
          <cell r="I2546" t="str">
            <v>P</v>
          </cell>
          <cell r="J2546">
            <v>66</v>
          </cell>
          <cell r="K2546">
            <v>3400</v>
          </cell>
          <cell r="L2546">
            <v>1</v>
          </cell>
          <cell r="M2546">
            <v>1</v>
          </cell>
          <cell r="N2546">
            <v>5000</v>
          </cell>
        </row>
        <row r="2547">
          <cell r="A2547">
            <v>2003</v>
          </cell>
          <cell r="B2547">
            <v>5</v>
          </cell>
          <cell r="C2547" t="str">
            <v>300</v>
          </cell>
          <cell r="D2547">
            <v>1</v>
          </cell>
          <cell r="E2547">
            <v>1</v>
          </cell>
          <cell r="F2547">
            <v>5</v>
          </cell>
          <cell r="G2547">
            <v>5300</v>
          </cell>
          <cell r="H2547">
            <v>2</v>
          </cell>
          <cell r="I2547" t="str">
            <v>P</v>
          </cell>
          <cell r="J2547">
            <v>66</v>
          </cell>
          <cell r="K2547">
            <v>3800</v>
          </cell>
          <cell r="L2547">
            <v>1</v>
          </cell>
          <cell r="M2547">
            <v>1</v>
          </cell>
          <cell r="N2547">
            <v>2022000</v>
          </cell>
        </row>
        <row r="2548">
          <cell r="A2548">
            <v>2003</v>
          </cell>
          <cell r="B2548">
            <v>5</v>
          </cell>
          <cell r="C2548" t="str">
            <v>300</v>
          </cell>
          <cell r="D2548">
            <v>1</v>
          </cell>
          <cell r="E2548">
            <v>1</v>
          </cell>
          <cell r="F2548">
            <v>5</v>
          </cell>
          <cell r="G2548">
            <v>5300</v>
          </cell>
          <cell r="H2548">
            <v>4</v>
          </cell>
          <cell r="I2548" t="str">
            <v>P</v>
          </cell>
          <cell r="J2548">
            <v>15</v>
          </cell>
          <cell r="K2548">
            <v>1103</v>
          </cell>
          <cell r="L2548">
            <v>1</v>
          </cell>
          <cell r="M2548">
            <v>1</v>
          </cell>
          <cell r="N2548">
            <v>278984</v>
          </cell>
        </row>
        <row r="2549">
          <cell r="A2549">
            <v>2003</v>
          </cell>
          <cell r="B2549">
            <v>5</v>
          </cell>
          <cell r="C2549" t="str">
            <v>300</v>
          </cell>
          <cell r="D2549">
            <v>1</v>
          </cell>
          <cell r="E2549">
            <v>1</v>
          </cell>
          <cell r="F2549">
            <v>5</v>
          </cell>
          <cell r="G2549">
            <v>5300</v>
          </cell>
          <cell r="H2549">
            <v>4</v>
          </cell>
          <cell r="I2549" t="str">
            <v>P</v>
          </cell>
          <cell r="J2549">
            <v>15</v>
          </cell>
          <cell r="K2549">
            <v>1305</v>
          </cell>
          <cell r="L2549">
            <v>1</v>
          </cell>
          <cell r="M2549">
            <v>1</v>
          </cell>
          <cell r="N2549">
            <v>7749</v>
          </cell>
        </row>
        <row r="2550">
          <cell r="A2550">
            <v>2003</v>
          </cell>
          <cell r="B2550">
            <v>5</v>
          </cell>
          <cell r="C2550" t="str">
            <v>300</v>
          </cell>
          <cell r="D2550">
            <v>1</v>
          </cell>
          <cell r="E2550">
            <v>1</v>
          </cell>
          <cell r="F2550">
            <v>5</v>
          </cell>
          <cell r="G2550">
            <v>5300</v>
          </cell>
          <cell r="H2550">
            <v>4</v>
          </cell>
          <cell r="I2550" t="str">
            <v>P</v>
          </cell>
          <cell r="J2550">
            <v>15</v>
          </cell>
          <cell r="K2550">
            <v>1306</v>
          </cell>
          <cell r="L2550">
            <v>1</v>
          </cell>
          <cell r="M2550">
            <v>1</v>
          </cell>
          <cell r="N2550">
            <v>30998</v>
          </cell>
        </row>
        <row r="2551">
          <cell r="A2551">
            <v>2003</v>
          </cell>
          <cell r="B2551">
            <v>5</v>
          </cell>
          <cell r="C2551" t="str">
            <v>300</v>
          </cell>
          <cell r="D2551">
            <v>1</v>
          </cell>
          <cell r="E2551">
            <v>1</v>
          </cell>
          <cell r="F2551">
            <v>5</v>
          </cell>
          <cell r="G2551">
            <v>5300</v>
          </cell>
          <cell r="H2551">
            <v>4</v>
          </cell>
          <cell r="I2551" t="str">
            <v>P</v>
          </cell>
          <cell r="J2551">
            <v>15</v>
          </cell>
          <cell r="K2551">
            <v>1401</v>
          </cell>
          <cell r="L2551">
            <v>1</v>
          </cell>
          <cell r="M2551">
            <v>1</v>
          </cell>
          <cell r="N2551">
            <v>35570</v>
          </cell>
        </row>
        <row r="2552">
          <cell r="A2552">
            <v>2003</v>
          </cell>
          <cell r="B2552">
            <v>5</v>
          </cell>
          <cell r="C2552" t="str">
            <v>300</v>
          </cell>
          <cell r="D2552">
            <v>1</v>
          </cell>
          <cell r="E2552">
            <v>1</v>
          </cell>
          <cell r="F2552">
            <v>5</v>
          </cell>
          <cell r="G2552">
            <v>5300</v>
          </cell>
          <cell r="H2552">
            <v>4</v>
          </cell>
          <cell r="I2552" t="str">
            <v>P</v>
          </cell>
          <cell r="J2552">
            <v>15</v>
          </cell>
          <cell r="K2552">
            <v>1403</v>
          </cell>
          <cell r="L2552">
            <v>1</v>
          </cell>
          <cell r="M2552">
            <v>1</v>
          </cell>
          <cell r="N2552">
            <v>13949</v>
          </cell>
        </row>
        <row r="2553">
          <cell r="A2553">
            <v>2003</v>
          </cell>
          <cell r="B2553">
            <v>5</v>
          </cell>
          <cell r="C2553" t="str">
            <v>300</v>
          </cell>
          <cell r="D2553">
            <v>1</v>
          </cell>
          <cell r="E2553">
            <v>1</v>
          </cell>
          <cell r="F2553">
            <v>5</v>
          </cell>
          <cell r="G2553">
            <v>5300</v>
          </cell>
          <cell r="H2553">
            <v>4</v>
          </cell>
          <cell r="I2553" t="str">
            <v>P</v>
          </cell>
          <cell r="J2553">
            <v>15</v>
          </cell>
          <cell r="K2553">
            <v>1404</v>
          </cell>
          <cell r="L2553">
            <v>1</v>
          </cell>
          <cell r="M2553">
            <v>1</v>
          </cell>
          <cell r="N2553">
            <v>43490</v>
          </cell>
        </row>
        <row r="2554">
          <cell r="A2554">
            <v>2003</v>
          </cell>
          <cell r="B2554">
            <v>5</v>
          </cell>
          <cell r="C2554" t="str">
            <v>300</v>
          </cell>
          <cell r="D2554">
            <v>1</v>
          </cell>
          <cell r="E2554">
            <v>1</v>
          </cell>
          <cell r="F2554">
            <v>5</v>
          </cell>
          <cell r="G2554">
            <v>5300</v>
          </cell>
          <cell r="H2554">
            <v>4</v>
          </cell>
          <cell r="I2554" t="str">
            <v>P</v>
          </cell>
          <cell r="J2554">
            <v>15</v>
          </cell>
          <cell r="K2554">
            <v>1406</v>
          </cell>
          <cell r="L2554">
            <v>1</v>
          </cell>
          <cell r="M2554">
            <v>1</v>
          </cell>
          <cell r="N2554">
            <v>3137</v>
          </cell>
        </row>
        <row r="2555">
          <cell r="A2555">
            <v>2003</v>
          </cell>
          <cell r="B2555">
            <v>5</v>
          </cell>
          <cell r="C2555" t="str">
            <v>300</v>
          </cell>
          <cell r="D2555">
            <v>1</v>
          </cell>
          <cell r="E2555">
            <v>1</v>
          </cell>
          <cell r="F2555">
            <v>5</v>
          </cell>
          <cell r="G2555">
            <v>5300</v>
          </cell>
          <cell r="H2555">
            <v>4</v>
          </cell>
          <cell r="I2555" t="str">
            <v>P</v>
          </cell>
          <cell r="J2555">
            <v>15</v>
          </cell>
          <cell r="K2555">
            <v>1407</v>
          </cell>
          <cell r="L2555">
            <v>1</v>
          </cell>
          <cell r="M2555">
            <v>1</v>
          </cell>
          <cell r="N2555">
            <v>255829</v>
          </cell>
        </row>
        <row r="2556">
          <cell r="A2556">
            <v>2003</v>
          </cell>
          <cell r="B2556">
            <v>5</v>
          </cell>
          <cell r="C2556" t="str">
            <v>300</v>
          </cell>
          <cell r="D2556">
            <v>1</v>
          </cell>
          <cell r="E2556">
            <v>1</v>
          </cell>
          <cell r="F2556">
            <v>5</v>
          </cell>
          <cell r="G2556">
            <v>5300</v>
          </cell>
          <cell r="H2556">
            <v>4</v>
          </cell>
          <cell r="I2556" t="str">
            <v>P</v>
          </cell>
          <cell r="J2556">
            <v>15</v>
          </cell>
          <cell r="K2556">
            <v>1408</v>
          </cell>
          <cell r="L2556">
            <v>1</v>
          </cell>
          <cell r="M2556">
            <v>1</v>
          </cell>
          <cell r="N2556">
            <v>161</v>
          </cell>
        </row>
        <row r="2557">
          <cell r="A2557">
            <v>2003</v>
          </cell>
          <cell r="B2557">
            <v>5</v>
          </cell>
          <cell r="C2557" t="str">
            <v>300</v>
          </cell>
          <cell r="D2557">
            <v>1</v>
          </cell>
          <cell r="E2557">
            <v>1</v>
          </cell>
          <cell r="F2557">
            <v>5</v>
          </cell>
          <cell r="G2557">
            <v>5300</v>
          </cell>
          <cell r="H2557">
            <v>4</v>
          </cell>
          <cell r="I2557" t="str">
            <v>P</v>
          </cell>
          <cell r="J2557">
            <v>15</v>
          </cell>
          <cell r="K2557">
            <v>1507</v>
          </cell>
          <cell r="L2557">
            <v>1</v>
          </cell>
          <cell r="M2557">
            <v>1</v>
          </cell>
          <cell r="N2557">
            <v>924</v>
          </cell>
        </row>
        <row r="2558">
          <cell r="A2558">
            <v>2003</v>
          </cell>
          <cell r="B2558">
            <v>5</v>
          </cell>
          <cell r="C2558" t="str">
            <v>300</v>
          </cell>
          <cell r="D2558">
            <v>1</v>
          </cell>
          <cell r="E2558">
            <v>1</v>
          </cell>
          <cell r="F2558">
            <v>5</v>
          </cell>
          <cell r="G2558">
            <v>5300</v>
          </cell>
          <cell r="H2558">
            <v>4</v>
          </cell>
          <cell r="I2558" t="str">
            <v>P</v>
          </cell>
          <cell r="J2558">
            <v>15</v>
          </cell>
          <cell r="K2558">
            <v>1508</v>
          </cell>
          <cell r="L2558">
            <v>1</v>
          </cell>
          <cell r="M2558">
            <v>1</v>
          </cell>
          <cell r="N2558">
            <v>5579</v>
          </cell>
        </row>
        <row r="2559">
          <cell r="A2559">
            <v>2003</v>
          </cell>
          <cell r="B2559">
            <v>5</v>
          </cell>
          <cell r="C2559" t="str">
            <v>300</v>
          </cell>
          <cell r="D2559">
            <v>1</v>
          </cell>
          <cell r="E2559">
            <v>1</v>
          </cell>
          <cell r="F2559">
            <v>5</v>
          </cell>
          <cell r="G2559">
            <v>5300</v>
          </cell>
          <cell r="H2559">
            <v>4</v>
          </cell>
          <cell r="I2559" t="str">
            <v>P</v>
          </cell>
          <cell r="J2559">
            <v>15</v>
          </cell>
          <cell r="K2559">
            <v>1509</v>
          </cell>
          <cell r="L2559">
            <v>1</v>
          </cell>
          <cell r="M2559">
            <v>1</v>
          </cell>
          <cell r="N2559">
            <v>2279306</v>
          </cell>
        </row>
        <row r="2560">
          <cell r="A2560">
            <v>2003</v>
          </cell>
          <cell r="B2560">
            <v>5</v>
          </cell>
          <cell r="C2560" t="str">
            <v>300</v>
          </cell>
          <cell r="D2560">
            <v>1</v>
          </cell>
          <cell r="E2560">
            <v>1</v>
          </cell>
          <cell r="F2560">
            <v>5</v>
          </cell>
          <cell r="G2560">
            <v>5300</v>
          </cell>
          <cell r="H2560">
            <v>4</v>
          </cell>
          <cell r="I2560" t="str">
            <v>P</v>
          </cell>
          <cell r="J2560">
            <v>15</v>
          </cell>
          <cell r="K2560">
            <v>1601</v>
          </cell>
          <cell r="L2560">
            <v>1</v>
          </cell>
          <cell r="M2560">
            <v>1</v>
          </cell>
          <cell r="N2560">
            <v>51959</v>
          </cell>
        </row>
        <row r="2561">
          <cell r="A2561">
            <v>2003</v>
          </cell>
          <cell r="B2561">
            <v>5</v>
          </cell>
          <cell r="C2561" t="str">
            <v>310</v>
          </cell>
          <cell r="D2561">
            <v>1</v>
          </cell>
          <cell r="E2561">
            <v>1</v>
          </cell>
          <cell r="F2561">
            <v>5</v>
          </cell>
          <cell r="G2561">
            <v>5300</v>
          </cell>
          <cell r="H2561">
            <v>2</v>
          </cell>
          <cell r="I2561" t="str">
            <v>P</v>
          </cell>
          <cell r="J2561">
            <v>13</v>
          </cell>
          <cell r="K2561">
            <v>1103</v>
          </cell>
          <cell r="L2561">
            <v>1</v>
          </cell>
          <cell r="M2561">
            <v>1</v>
          </cell>
          <cell r="N2561">
            <v>342720</v>
          </cell>
        </row>
        <row r="2562">
          <cell r="A2562">
            <v>2003</v>
          </cell>
          <cell r="B2562">
            <v>5</v>
          </cell>
          <cell r="C2562" t="str">
            <v>310</v>
          </cell>
          <cell r="D2562">
            <v>1</v>
          </cell>
          <cell r="E2562">
            <v>1</v>
          </cell>
          <cell r="F2562">
            <v>5</v>
          </cell>
          <cell r="G2562">
            <v>5300</v>
          </cell>
          <cell r="H2562">
            <v>2</v>
          </cell>
          <cell r="I2562" t="str">
            <v>P</v>
          </cell>
          <cell r="J2562">
            <v>13</v>
          </cell>
          <cell r="K2562">
            <v>1305</v>
          </cell>
          <cell r="L2562">
            <v>1</v>
          </cell>
          <cell r="M2562">
            <v>1</v>
          </cell>
          <cell r="N2562">
            <v>9520</v>
          </cell>
        </row>
        <row r="2563">
          <cell r="A2563">
            <v>2003</v>
          </cell>
          <cell r="B2563">
            <v>5</v>
          </cell>
          <cell r="C2563" t="str">
            <v>310</v>
          </cell>
          <cell r="D2563">
            <v>1</v>
          </cell>
          <cell r="E2563">
            <v>1</v>
          </cell>
          <cell r="F2563">
            <v>5</v>
          </cell>
          <cell r="G2563">
            <v>5300</v>
          </cell>
          <cell r="H2563">
            <v>2</v>
          </cell>
          <cell r="I2563" t="str">
            <v>P</v>
          </cell>
          <cell r="J2563">
            <v>13</v>
          </cell>
          <cell r="K2563">
            <v>1306</v>
          </cell>
          <cell r="L2563">
            <v>1</v>
          </cell>
          <cell r="M2563">
            <v>1</v>
          </cell>
          <cell r="N2563">
            <v>38080</v>
          </cell>
        </row>
        <row r="2564">
          <cell r="A2564">
            <v>2003</v>
          </cell>
          <cell r="B2564">
            <v>5</v>
          </cell>
          <cell r="C2564" t="str">
            <v>310</v>
          </cell>
          <cell r="D2564">
            <v>1</v>
          </cell>
          <cell r="E2564">
            <v>1</v>
          </cell>
          <cell r="F2564">
            <v>5</v>
          </cell>
          <cell r="G2564">
            <v>5300</v>
          </cell>
          <cell r="H2564">
            <v>2</v>
          </cell>
          <cell r="I2564" t="str">
            <v>P</v>
          </cell>
          <cell r="J2564">
            <v>13</v>
          </cell>
          <cell r="K2564">
            <v>1401</v>
          </cell>
          <cell r="L2564">
            <v>1</v>
          </cell>
          <cell r="M2564">
            <v>1</v>
          </cell>
          <cell r="N2564">
            <v>43696</v>
          </cell>
        </row>
        <row r="2565">
          <cell r="A2565">
            <v>2003</v>
          </cell>
          <cell r="B2565">
            <v>5</v>
          </cell>
          <cell r="C2565" t="str">
            <v>310</v>
          </cell>
          <cell r="D2565">
            <v>1</v>
          </cell>
          <cell r="E2565">
            <v>1</v>
          </cell>
          <cell r="F2565">
            <v>5</v>
          </cell>
          <cell r="G2565">
            <v>5300</v>
          </cell>
          <cell r="H2565">
            <v>2</v>
          </cell>
          <cell r="I2565" t="str">
            <v>P</v>
          </cell>
          <cell r="J2565">
            <v>13</v>
          </cell>
          <cell r="K2565">
            <v>1403</v>
          </cell>
          <cell r="L2565">
            <v>1</v>
          </cell>
          <cell r="M2565">
            <v>1</v>
          </cell>
          <cell r="N2565">
            <v>17136</v>
          </cell>
        </row>
        <row r="2566">
          <cell r="A2566">
            <v>2003</v>
          </cell>
          <cell r="B2566">
            <v>5</v>
          </cell>
          <cell r="C2566" t="str">
            <v>310</v>
          </cell>
          <cell r="D2566">
            <v>1</v>
          </cell>
          <cell r="E2566">
            <v>1</v>
          </cell>
          <cell r="F2566">
            <v>5</v>
          </cell>
          <cell r="G2566">
            <v>5300</v>
          </cell>
          <cell r="H2566">
            <v>2</v>
          </cell>
          <cell r="I2566" t="str">
            <v>P</v>
          </cell>
          <cell r="J2566">
            <v>13</v>
          </cell>
          <cell r="K2566">
            <v>1404</v>
          </cell>
          <cell r="L2566">
            <v>1</v>
          </cell>
          <cell r="M2566">
            <v>1</v>
          </cell>
          <cell r="N2566">
            <v>51659</v>
          </cell>
        </row>
        <row r="2567">
          <cell r="A2567">
            <v>2003</v>
          </cell>
          <cell r="B2567">
            <v>5</v>
          </cell>
          <cell r="C2567" t="str">
            <v>310</v>
          </cell>
          <cell r="D2567">
            <v>1</v>
          </cell>
          <cell r="E2567">
            <v>1</v>
          </cell>
          <cell r="F2567">
            <v>5</v>
          </cell>
          <cell r="G2567">
            <v>5300</v>
          </cell>
          <cell r="H2567">
            <v>2</v>
          </cell>
          <cell r="I2567" t="str">
            <v>P</v>
          </cell>
          <cell r="J2567">
            <v>13</v>
          </cell>
          <cell r="K2567">
            <v>1406</v>
          </cell>
          <cell r="L2567">
            <v>1</v>
          </cell>
          <cell r="M2567">
            <v>1</v>
          </cell>
          <cell r="N2567">
            <v>6145</v>
          </cell>
        </row>
        <row r="2568">
          <cell r="A2568">
            <v>2003</v>
          </cell>
          <cell r="B2568">
            <v>5</v>
          </cell>
          <cell r="C2568" t="str">
            <v>310</v>
          </cell>
          <cell r="D2568">
            <v>1</v>
          </cell>
          <cell r="E2568">
            <v>1</v>
          </cell>
          <cell r="F2568">
            <v>5</v>
          </cell>
          <cell r="G2568">
            <v>5300</v>
          </cell>
          <cell r="H2568">
            <v>2</v>
          </cell>
          <cell r="I2568" t="str">
            <v>P</v>
          </cell>
          <cell r="J2568">
            <v>13</v>
          </cell>
          <cell r="K2568">
            <v>1407</v>
          </cell>
          <cell r="L2568">
            <v>1</v>
          </cell>
          <cell r="M2568">
            <v>1</v>
          </cell>
          <cell r="N2568">
            <v>303878</v>
          </cell>
        </row>
        <row r="2569">
          <cell r="A2569">
            <v>2003</v>
          </cell>
          <cell r="B2569">
            <v>5</v>
          </cell>
          <cell r="C2569" t="str">
            <v>310</v>
          </cell>
          <cell r="D2569">
            <v>1</v>
          </cell>
          <cell r="E2569">
            <v>1</v>
          </cell>
          <cell r="F2569">
            <v>5</v>
          </cell>
          <cell r="G2569">
            <v>5300</v>
          </cell>
          <cell r="H2569">
            <v>2</v>
          </cell>
          <cell r="I2569" t="str">
            <v>P</v>
          </cell>
          <cell r="J2569">
            <v>13</v>
          </cell>
          <cell r="K2569">
            <v>1408</v>
          </cell>
          <cell r="L2569">
            <v>1</v>
          </cell>
          <cell r="M2569">
            <v>1</v>
          </cell>
          <cell r="N2569">
            <v>323</v>
          </cell>
        </row>
        <row r="2570">
          <cell r="A2570">
            <v>2003</v>
          </cell>
          <cell r="B2570">
            <v>5</v>
          </cell>
          <cell r="C2570" t="str">
            <v>310</v>
          </cell>
          <cell r="D2570">
            <v>1</v>
          </cell>
          <cell r="E2570">
            <v>1</v>
          </cell>
          <cell r="F2570">
            <v>5</v>
          </cell>
          <cell r="G2570">
            <v>5300</v>
          </cell>
          <cell r="H2570">
            <v>2</v>
          </cell>
          <cell r="I2570" t="str">
            <v>P</v>
          </cell>
          <cell r="J2570">
            <v>13</v>
          </cell>
          <cell r="K2570">
            <v>1507</v>
          </cell>
          <cell r="L2570">
            <v>1</v>
          </cell>
          <cell r="M2570">
            <v>1</v>
          </cell>
          <cell r="N2570">
            <v>1848</v>
          </cell>
        </row>
        <row r="2571">
          <cell r="A2571">
            <v>2003</v>
          </cell>
          <cell r="B2571">
            <v>5</v>
          </cell>
          <cell r="C2571" t="str">
            <v>310</v>
          </cell>
          <cell r="D2571">
            <v>1</v>
          </cell>
          <cell r="E2571">
            <v>1</v>
          </cell>
          <cell r="F2571">
            <v>5</v>
          </cell>
          <cell r="G2571">
            <v>5300</v>
          </cell>
          <cell r="H2571">
            <v>2</v>
          </cell>
          <cell r="I2571" t="str">
            <v>P</v>
          </cell>
          <cell r="J2571">
            <v>13</v>
          </cell>
          <cell r="K2571">
            <v>1508</v>
          </cell>
          <cell r="L2571">
            <v>1</v>
          </cell>
          <cell r="M2571">
            <v>1</v>
          </cell>
          <cell r="N2571">
            <v>6854</v>
          </cell>
        </row>
        <row r="2572">
          <cell r="A2572">
            <v>2003</v>
          </cell>
          <cell r="B2572">
            <v>5</v>
          </cell>
          <cell r="C2572" t="str">
            <v>310</v>
          </cell>
          <cell r="D2572">
            <v>1</v>
          </cell>
          <cell r="E2572">
            <v>1</v>
          </cell>
          <cell r="F2572">
            <v>5</v>
          </cell>
          <cell r="G2572">
            <v>5300</v>
          </cell>
          <cell r="H2572">
            <v>2</v>
          </cell>
          <cell r="I2572" t="str">
            <v>P</v>
          </cell>
          <cell r="J2572">
            <v>13</v>
          </cell>
          <cell r="K2572">
            <v>1509</v>
          </cell>
          <cell r="L2572">
            <v>1</v>
          </cell>
          <cell r="M2572">
            <v>1</v>
          </cell>
          <cell r="N2572">
            <v>2696064</v>
          </cell>
        </row>
        <row r="2573">
          <cell r="A2573">
            <v>2003</v>
          </cell>
          <cell r="B2573">
            <v>5</v>
          </cell>
          <cell r="C2573" t="str">
            <v>310</v>
          </cell>
          <cell r="D2573">
            <v>1</v>
          </cell>
          <cell r="E2573">
            <v>1</v>
          </cell>
          <cell r="F2573">
            <v>5</v>
          </cell>
          <cell r="G2573">
            <v>5300</v>
          </cell>
          <cell r="H2573">
            <v>2</v>
          </cell>
          <cell r="I2573" t="str">
            <v>P</v>
          </cell>
          <cell r="J2573">
            <v>13</v>
          </cell>
          <cell r="K2573">
            <v>1601</v>
          </cell>
          <cell r="L2573">
            <v>1</v>
          </cell>
          <cell r="M2573">
            <v>1</v>
          </cell>
          <cell r="N2573">
            <v>61764</v>
          </cell>
        </row>
        <row r="2574">
          <cell r="A2574">
            <v>2003</v>
          </cell>
          <cell r="B2574">
            <v>5</v>
          </cell>
          <cell r="C2574" t="str">
            <v>310</v>
          </cell>
          <cell r="D2574">
            <v>1</v>
          </cell>
          <cell r="E2574">
            <v>1</v>
          </cell>
          <cell r="F2574">
            <v>5</v>
          </cell>
          <cell r="G2574">
            <v>5300</v>
          </cell>
          <cell r="H2574">
            <v>2</v>
          </cell>
          <cell r="I2574" t="str">
            <v>P</v>
          </cell>
          <cell r="J2574">
            <v>13</v>
          </cell>
          <cell r="K2574">
            <v>3800</v>
          </cell>
          <cell r="L2574">
            <v>1</v>
          </cell>
          <cell r="M2574">
            <v>1</v>
          </cell>
          <cell r="N2574">
            <v>63416444</v>
          </cell>
        </row>
        <row r="2575">
          <cell r="A2575">
            <v>2003</v>
          </cell>
          <cell r="B2575">
            <v>5</v>
          </cell>
          <cell r="C2575" t="str">
            <v>310</v>
          </cell>
          <cell r="D2575">
            <v>1</v>
          </cell>
          <cell r="E2575">
            <v>1</v>
          </cell>
          <cell r="F2575">
            <v>5</v>
          </cell>
          <cell r="G2575">
            <v>5300</v>
          </cell>
          <cell r="H2575">
            <v>2</v>
          </cell>
          <cell r="I2575" t="str">
            <v>P</v>
          </cell>
          <cell r="J2575">
            <v>66</v>
          </cell>
          <cell r="K2575">
            <v>1103</v>
          </cell>
          <cell r="L2575">
            <v>1</v>
          </cell>
          <cell r="M2575">
            <v>1</v>
          </cell>
          <cell r="N2575">
            <v>2011416</v>
          </cell>
        </row>
        <row r="2576">
          <cell r="A2576">
            <v>2003</v>
          </cell>
          <cell r="B2576">
            <v>5</v>
          </cell>
          <cell r="C2576" t="str">
            <v>310</v>
          </cell>
          <cell r="D2576">
            <v>1</v>
          </cell>
          <cell r="E2576">
            <v>1</v>
          </cell>
          <cell r="F2576">
            <v>5</v>
          </cell>
          <cell r="G2576">
            <v>5300</v>
          </cell>
          <cell r="H2576">
            <v>2</v>
          </cell>
          <cell r="I2576" t="str">
            <v>P</v>
          </cell>
          <cell r="J2576">
            <v>66</v>
          </cell>
          <cell r="K2576">
            <v>1301</v>
          </cell>
          <cell r="L2576">
            <v>1</v>
          </cell>
          <cell r="M2576">
            <v>1</v>
          </cell>
          <cell r="N2576">
            <v>16992</v>
          </cell>
        </row>
        <row r="2577">
          <cell r="A2577">
            <v>2003</v>
          </cell>
          <cell r="B2577">
            <v>5</v>
          </cell>
          <cell r="C2577" t="str">
            <v>310</v>
          </cell>
          <cell r="D2577">
            <v>1</v>
          </cell>
          <cell r="E2577">
            <v>1</v>
          </cell>
          <cell r="F2577">
            <v>5</v>
          </cell>
          <cell r="G2577">
            <v>5300</v>
          </cell>
          <cell r="H2577">
            <v>2</v>
          </cell>
          <cell r="I2577" t="str">
            <v>P</v>
          </cell>
          <cell r="J2577">
            <v>66</v>
          </cell>
          <cell r="K2577">
            <v>1305</v>
          </cell>
          <cell r="L2577">
            <v>1</v>
          </cell>
          <cell r="M2577">
            <v>1</v>
          </cell>
          <cell r="N2577">
            <v>55872</v>
          </cell>
        </row>
        <row r="2578">
          <cell r="A2578">
            <v>2003</v>
          </cell>
          <cell r="B2578">
            <v>5</v>
          </cell>
          <cell r="C2578" t="str">
            <v>310</v>
          </cell>
          <cell r="D2578">
            <v>1</v>
          </cell>
          <cell r="E2578">
            <v>1</v>
          </cell>
          <cell r="F2578">
            <v>5</v>
          </cell>
          <cell r="G2578">
            <v>5300</v>
          </cell>
          <cell r="H2578">
            <v>2</v>
          </cell>
          <cell r="I2578" t="str">
            <v>P</v>
          </cell>
          <cell r="J2578">
            <v>66</v>
          </cell>
          <cell r="K2578">
            <v>1306</v>
          </cell>
          <cell r="L2578">
            <v>1</v>
          </cell>
          <cell r="M2578">
            <v>1</v>
          </cell>
          <cell r="N2578">
            <v>223490</v>
          </cell>
        </row>
        <row r="2579">
          <cell r="A2579">
            <v>2003</v>
          </cell>
          <cell r="B2579">
            <v>5</v>
          </cell>
          <cell r="C2579" t="str">
            <v>310</v>
          </cell>
          <cell r="D2579">
            <v>1</v>
          </cell>
          <cell r="E2579">
            <v>1</v>
          </cell>
          <cell r="F2579">
            <v>5</v>
          </cell>
          <cell r="G2579">
            <v>5300</v>
          </cell>
          <cell r="H2579">
            <v>2</v>
          </cell>
          <cell r="I2579" t="str">
            <v>P</v>
          </cell>
          <cell r="J2579">
            <v>66</v>
          </cell>
          <cell r="K2579">
            <v>1401</v>
          </cell>
          <cell r="L2579">
            <v>1</v>
          </cell>
          <cell r="M2579">
            <v>1</v>
          </cell>
          <cell r="N2579">
            <v>256455</v>
          </cell>
        </row>
        <row r="2580">
          <cell r="A2580">
            <v>2003</v>
          </cell>
          <cell r="B2580">
            <v>5</v>
          </cell>
          <cell r="C2580" t="str">
            <v>310</v>
          </cell>
          <cell r="D2580">
            <v>1</v>
          </cell>
          <cell r="E2580">
            <v>1</v>
          </cell>
          <cell r="F2580">
            <v>5</v>
          </cell>
          <cell r="G2580">
            <v>5300</v>
          </cell>
          <cell r="H2580">
            <v>2</v>
          </cell>
          <cell r="I2580" t="str">
            <v>P</v>
          </cell>
          <cell r="J2580">
            <v>66</v>
          </cell>
          <cell r="K2580">
            <v>1403</v>
          </cell>
          <cell r="L2580">
            <v>1</v>
          </cell>
          <cell r="M2580">
            <v>1</v>
          </cell>
          <cell r="N2580">
            <v>100570</v>
          </cell>
        </row>
        <row r="2581">
          <cell r="A2581">
            <v>2003</v>
          </cell>
          <cell r="B2581">
            <v>5</v>
          </cell>
          <cell r="C2581" t="str">
            <v>310</v>
          </cell>
          <cell r="D2581">
            <v>1</v>
          </cell>
          <cell r="E2581">
            <v>1</v>
          </cell>
          <cell r="F2581">
            <v>5</v>
          </cell>
          <cell r="G2581">
            <v>5300</v>
          </cell>
          <cell r="H2581">
            <v>2</v>
          </cell>
          <cell r="I2581" t="str">
            <v>P</v>
          </cell>
          <cell r="J2581">
            <v>66</v>
          </cell>
          <cell r="K2581">
            <v>1404</v>
          </cell>
          <cell r="L2581">
            <v>1</v>
          </cell>
          <cell r="M2581">
            <v>1</v>
          </cell>
          <cell r="N2581">
            <v>108899</v>
          </cell>
        </row>
        <row r="2582">
          <cell r="A2582">
            <v>2003</v>
          </cell>
          <cell r="B2582">
            <v>5</v>
          </cell>
          <cell r="C2582" t="str">
            <v>310</v>
          </cell>
          <cell r="D2582">
            <v>1</v>
          </cell>
          <cell r="E2582">
            <v>1</v>
          </cell>
          <cell r="F2582">
            <v>5</v>
          </cell>
          <cell r="G2582">
            <v>5300</v>
          </cell>
          <cell r="H2582">
            <v>2</v>
          </cell>
          <cell r="I2582" t="str">
            <v>P</v>
          </cell>
          <cell r="J2582">
            <v>66</v>
          </cell>
          <cell r="K2582">
            <v>1406</v>
          </cell>
          <cell r="L2582">
            <v>1</v>
          </cell>
          <cell r="M2582">
            <v>1</v>
          </cell>
          <cell r="N2582">
            <v>39901</v>
          </cell>
        </row>
        <row r="2583">
          <cell r="A2583">
            <v>2003</v>
          </cell>
          <cell r="B2583">
            <v>5</v>
          </cell>
          <cell r="C2583" t="str">
            <v>310</v>
          </cell>
          <cell r="D2583">
            <v>1</v>
          </cell>
          <cell r="E2583">
            <v>1</v>
          </cell>
          <cell r="F2583">
            <v>5</v>
          </cell>
          <cell r="G2583">
            <v>5300</v>
          </cell>
          <cell r="H2583">
            <v>2</v>
          </cell>
          <cell r="I2583" t="str">
            <v>P</v>
          </cell>
          <cell r="J2583">
            <v>66</v>
          </cell>
          <cell r="K2583">
            <v>1407</v>
          </cell>
          <cell r="L2583">
            <v>1</v>
          </cell>
          <cell r="M2583">
            <v>1</v>
          </cell>
          <cell r="N2583">
            <v>525446</v>
          </cell>
        </row>
        <row r="2584">
          <cell r="A2584">
            <v>2003</v>
          </cell>
          <cell r="B2584">
            <v>5</v>
          </cell>
          <cell r="C2584" t="str">
            <v>310</v>
          </cell>
          <cell r="D2584">
            <v>1</v>
          </cell>
          <cell r="E2584">
            <v>1</v>
          </cell>
          <cell r="F2584">
            <v>5</v>
          </cell>
          <cell r="G2584">
            <v>5300</v>
          </cell>
          <cell r="H2584">
            <v>2</v>
          </cell>
          <cell r="I2584" t="str">
            <v>P</v>
          </cell>
          <cell r="J2584">
            <v>66</v>
          </cell>
          <cell r="K2584">
            <v>1408</v>
          </cell>
          <cell r="L2584">
            <v>1</v>
          </cell>
          <cell r="M2584">
            <v>1</v>
          </cell>
          <cell r="N2584">
            <v>5989</v>
          </cell>
        </row>
        <row r="2585">
          <cell r="A2585">
            <v>2003</v>
          </cell>
          <cell r="B2585">
            <v>5</v>
          </cell>
          <cell r="C2585" t="str">
            <v>310</v>
          </cell>
          <cell r="D2585">
            <v>1</v>
          </cell>
          <cell r="E2585">
            <v>1</v>
          </cell>
          <cell r="F2585">
            <v>5</v>
          </cell>
          <cell r="G2585">
            <v>5300</v>
          </cell>
          <cell r="H2585">
            <v>2</v>
          </cell>
          <cell r="I2585" t="str">
            <v>P</v>
          </cell>
          <cell r="J2585">
            <v>66</v>
          </cell>
          <cell r="K2585">
            <v>1507</v>
          </cell>
          <cell r="L2585">
            <v>1</v>
          </cell>
          <cell r="M2585">
            <v>1</v>
          </cell>
          <cell r="N2585">
            <v>56268</v>
          </cell>
        </row>
        <row r="2586">
          <cell r="A2586">
            <v>2003</v>
          </cell>
          <cell r="B2586">
            <v>5</v>
          </cell>
          <cell r="C2586" t="str">
            <v>310</v>
          </cell>
          <cell r="D2586">
            <v>1</v>
          </cell>
          <cell r="E2586">
            <v>1</v>
          </cell>
          <cell r="F2586">
            <v>5</v>
          </cell>
          <cell r="G2586">
            <v>5300</v>
          </cell>
          <cell r="H2586">
            <v>2</v>
          </cell>
          <cell r="I2586" t="str">
            <v>P</v>
          </cell>
          <cell r="J2586">
            <v>66</v>
          </cell>
          <cell r="K2586">
            <v>1508</v>
          </cell>
          <cell r="L2586">
            <v>1</v>
          </cell>
          <cell r="M2586">
            <v>1</v>
          </cell>
          <cell r="N2586">
            <v>40228</v>
          </cell>
        </row>
        <row r="2587">
          <cell r="A2587">
            <v>2003</v>
          </cell>
          <cell r="B2587">
            <v>5</v>
          </cell>
          <cell r="C2587" t="str">
            <v>310</v>
          </cell>
          <cell r="D2587">
            <v>1</v>
          </cell>
          <cell r="E2587">
            <v>1</v>
          </cell>
          <cell r="F2587">
            <v>5</v>
          </cell>
          <cell r="G2587">
            <v>5300</v>
          </cell>
          <cell r="H2587">
            <v>2</v>
          </cell>
          <cell r="I2587" t="str">
            <v>P</v>
          </cell>
          <cell r="J2587">
            <v>66</v>
          </cell>
          <cell r="K2587">
            <v>1509</v>
          </cell>
          <cell r="L2587">
            <v>1</v>
          </cell>
          <cell r="M2587">
            <v>1</v>
          </cell>
          <cell r="N2587">
            <v>4394443</v>
          </cell>
        </row>
        <row r="2588">
          <cell r="A2588">
            <v>2003</v>
          </cell>
          <cell r="B2588">
            <v>5</v>
          </cell>
          <cell r="C2588" t="str">
            <v>310</v>
          </cell>
          <cell r="D2588">
            <v>1</v>
          </cell>
          <cell r="E2588">
            <v>1</v>
          </cell>
          <cell r="F2588">
            <v>5</v>
          </cell>
          <cell r="G2588">
            <v>5300</v>
          </cell>
          <cell r="H2588">
            <v>2</v>
          </cell>
          <cell r="I2588" t="str">
            <v>P</v>
          </cell>
          <cell r="J2588">
            <v>66</v>
          </cell>
          <cell r="K2588">
            <v>1511</v>
          </cell>
          <cell r="L2588">
            <v>1</v>
          </cell>
          <cell r="M2588">
            <v>1</v>
          </cell>
          <cell r="N2588">
            <v>81696</v>
          </cell>
        </row>
        <row r="2589">
          <cell r="A2589">
            <v>2003</v>
          </cell>
          <cell r="B2589">
            <v>5</v>
          </cell>
          <cell r="C2589" t="str">
            <v>310</v>
          </cell>
          <cell r="D2589">
            <v>1</v>
          </cell>
          <cell r="E2589">
            <v>1</v>
          </cell>
          <cell r="F2589">
            <v>5</v>
          </cell>
          <cell r="G2589">
            <v>5300</v>
          </cell>
          <cell r="H2589">
            <v>2</v>
          </cell>
          <cell r="I2589" t="str">
            <v>P</v>
          </cell>
          <cell r="J2589">
            <v>66</v>
          </cell>
          <cell r="K2589">
            <v>1601</v>
          </cell>
          <cell r="L2589">
            <v>1</v>
          </cell>
          <cell r="M2589">
            <v>1</v>
          </cell>
          <cell r="N2589">
            <v>136803</v>
          </cell>
        </row>
        <row r="2590">
          <cell r="A2590">
            <v>2003</v>
          </cell>
          <cell r="B2590">
            <v>5</v>
          </cell>
          <cell r="C2590" t="str">
            <v>310</v>
          </cell>
          <cell r="D2590">
            <v>1</v>
          </cell>
          <cell r="E2590">
            <v>1</v>
          </cell>
          <cell r="F2590">
            <v>5</v>
          </cell>
          <cell r="G2590">
            <v>5300</v>
          </cell>
          <cell r="H2590">
            <v>2</v>
          </cell>
          <cell r="I2590" t="str">
            <v>P</v>
          </cell>
          <cell r="J2590">
            <v>66</v>
          </cell>
          <cell r="K2590">
            <v>2100</v>
          </cell>
          <cell r="L2590">
            <v>1</v>
          </cell>
          <cell r="M2590">
            <v>1</v>
          </cell>
          <cell r="N2590">
            <v>12000</v>
          </cell>
        </row>
        <row r="2591">
          <cell r="A2591">
            <v>2003</v>
          </cell>
          <cell r="B2591">
            <v>5</v>
          </cell>
          <cell r="C2591" t="str">
            <v>310</v>
          </cell>
          <cell r="D2591">
            <v>1</v>
          </cell>
          <cell r="E2591">
            <v>1</v>
          </cell>
          <cell r="F2591">
            <v>5</v>
          </cell>
          <cell r="G2591">
            <v>5300</v>
          </cell>
          <cell r="H2591">
            <v>2</v>
          </cell>
          <cell r="I2591" t="str">
            <v>P</v>
          </cell>
          <cell r="J2591">
            <v>66</v>
          </cell>
          <cell r="K2591">
            <v>2200</v>
          </cell>
          <cell r="L2591">
            <v>1</v>
          </cell>
          <cell r="M2591">
            <v>1</v>
          </cell>
          <cell r="N2591">
            <v>42915</v>
          </cell>
        </row>
        <row r="2592">
          <cell r="A2592">
            <v>2003</v>
          </cell>
          <cell r="B2592">
            <v>5</v>
          </cell>
          <cell r="C2592" t="str">
            <v>310</v>
          </cell>
          <cell r="D2592">
            <v>1</v>
          </cell>
          <cell r="E2592">
            <v>1</v>
          </cell>
          <cell r="F2592">
            <v>5</v>
          </cell>
          <cell r="G2592">
            <v>5300</v>
          </cell>
          <cell r="H2592">
            <v>2</v>
          </cell>
          <cell r="I2592" t="str">
            <v>P</v>
          </cell>
          <cell r="J2592">
            <v>66</v>
          </cell>
          <cell r="K2592">
            <v>2300</v>
          </cell>
          <cell r="L2592">
            <v>1</v>
          </cell>
          <cell r="M2592">
            <v>1</v>
          </cell>
          <cell r="N2592">
            <v>2220</v>
          </cell>
        </row>
        <row r="2593">
          <cell r="A2593">
            <v>2003</v>
          </cell>
          <cell r="B2593">
            <v>5</v>
          </cell>
          <cell r="C2593" t="str">
            <v>311</v>
          </cell>
          <cell r="D2593">
            <v>1</v>
          </cell>
          <cell r="E2593">
            <v>1</v>
          </cell>
          <cell r="F2593">
            <v>5</v>
          </cell>
          <cell r="G2593">
            <v>5300</v>
          </cell>
          <cell r="H2593">
            <v>2</v>
          </cell>
          <cell r="I2593" t="str">
            <v>P</v>
          </cell>
          <cell r="J2593">
            <v>16</v>
          </cell>
          <cell r="K2593">
            <v>1103</v>
          </cell>
          <cell r="L2593">
            <v>1</v>
          </cell>
          <cell r="M2593">
            <v>1</v>
          </cell>
          <cell r="N2593">
            <v>207817</v>
          </cell>
        </row>
        <row r="2594">
          <cell r="A2594">
            <v>2003</v>
          </cell>
          <cell r="B2594">
            <v>5</v>
          </cell>
          <cell r="C2594" t="str">
            <v>311</v>
          </cell>
          <cell r="D2594">
            <v>1</v>
          </cell>
          <cell r="E2594">
            <v>1</v>
          </cell>
          <cell r="F2594">
            <v>5</v>
          </cell>
          <cell r="G2594">
            <v>5300</v>
          </cell>
          <cell r="H2594">
            <v>2</v>
          </cell>
          <cell r="I2594" t="str">
            <v>P</v>
          </cell>
          <cell r="J2594">
            <v>16</v>
          </cell>
          <cell r="K2594">
            <v>1305</v>
          </cell>
          <cell r="L2594">
            <v>1</v>
          </cell>
          <cell r="M2594">
            <v>1</v>
          </cell>
          <cell r="N2594">
            <v>5772</v>
          </cell>
        </row>
        <row r="2595">
          <cell r="A2595">
            <v>2003</v>
          </cell>
          <cell r="B2595">
            <v>5</v>
          </cell>
          <cell r="C2595" t="str">
            <v>311</v>
          </cell>
          <cell r="D2595">
            <v>1</v>
          </cell>
          <cell r="E2595">
            <v>1</v>
          </cell>
          <cell r="F2595">
            <v>5</v>
          </cell>
          <cell r="G2595">
            <v>5300</v>
          </cell>
          <cell r="H2595">
            <v>2</v>
          </cell>
          <cell r="I2595" t="str">
            <v>P</v>
          </cell>
          <cell r="J2595">
            <v>16</v>
          </cell>
          <cell r="K2595">
            <v>1306</v>
          </cell>
          <cell r="L2595">
            <v>1</v>
          </cell>
          <cell r="M2595">
            <v>1</v>
          </cell>
          <cell r="N2595">
            <v>23090</v>
          </cell>
        </row>
        <row r="2596">
          <cell r="A2596">
            <v>2003</v>
          </cell>
          <cell r="B2596">
            <v>5</v>
          </cell>
          <cell r="C2596" t="str">
            <v>311</v>
          </cell>
          <cell r="D2596">
            <v>1</v>
          </cell>
          <cell r="E2596">
            <v>1</v>
          </cell>
          <cell r="F2596">
            <v>5</v>
          </cell>
          <cell r="G2596">
            <v>5300</v>
          </cell>
          <cell r="H2596">
            <v>2</v>
          </cell>
          <cell r="I2596" t="str">
            <v>P</v>
          </cell>
          <cell r="J2596">
            <v>16</v>
          </cell>
          <cell r="K2596">
            <v>1401</v>
          </cell>
          <cell r="L2596">
            <v>1</v>
          </cell>
          <cell r="M2596">
            <v>1</v>
          </cell>
          <cell r="N2596">
            <v>26496</v>
          </cell>
        </row>
        <row r="2597">
          <cell r="A2597">
            <v>2003</v>
          </cell>
          <cell r="B2597">
            <v>5</v>
          </cell>
          <cell r="C2597" t="str">
            <v>311</v>
          </cell>
          <cell r="D2597">
            <v>1</v>
          </cell>
          <cell r="E2597">
            <v>1</v>
          </cell>
          <cell r="F2597">
            <v>5</v>
          </cell>
          <cell r="G2597">
            <v>5300</v>
          </cell>
          <cell r="H2597">
            <v>2</v>
          </cell>
          <cell r="I2597" t="str">
            <v>P</v>
          </cell>
          <cell r="J2597">
            <v>16</v>
          </cell>
          <cell r="K2597">
            <v>1403</v>
          </cell>
          <cell r="L2597">
            <v>1</v>
          </cell>
          <cell r="M2597">
            <v>1</v>
          </cell>
          <cell r="N2597">
            <v>10390</v>
          </cell>
        </row>
        <row r="2598">
          <cell r="A2598">
            <v>2003</v>
          </cell>
          <cell r="B2598">
            <v>5</v>
          </cell>
          <cell r="C2598" t="str">
            <v>311</v>
          </cell>
          <cell r="D2598">
            <v>1</v>
          </cell>
          <cell r="E2598">
            <v>1</v>
          </cell>
          <cell r="F2598">
            <v>5</v>
          </cell>
          <cell r="G2598">
            <v>5300</v>
          </cell>
          <cell r="H2598">
            <v>2</v>
          </cell>
          <cell r="I2598" t="str">
            <v>P</v>
          </cell>
          <cell r="J2598">
            <v>16</v>
          </cell>
          <cell r="K2598">
            <v>1404</v>
          </cell>
          <cell r="L2598">
            <v>1</v>
          </cell>
          <cell r="M2598">
            <v>1</v>
          </cell>
          <cell r="N2598">
            <v>34447</v>
          </cell>
        </row>
        <row r="2599">
          <cell r="A2599">
            <v>2003</v>
          </cell>
          <cell r="B2599">
            <v>5</v>
          </cell>
          <cell r="C2599" t="str">
            <v>311</v>
          </cell>
          <cell r="D2599">
            <v>1</v>
          </cell>
          <cell r="E2599">
            <v>1</v>
          </cell>
          <cell r="F2599">
            <v>5</v>
          </cell>
          <cell r="G2599">
            <v>5300</v>
          </cell>
          <cell r="H2599">
            <v>2</v>
          </cell>
          <cell r="I2599" t="str">
            <v>P</v>
          </cell>
          <cell r="J2599">
            <v>16</v>
          </cell>
          <cell r="K2599">
            <v>1406</v>
          </cell>
          <cell r="L2599">
            <v>1</v>
          </cell>
          <cell r="M2599">
            <v>1</v>
          </cell>
          <cell r="N2599">
            <v>3099</v>
          </cell>
        </row>
        <row r="2600">
          <cell r="A2600">
            <v>2003</v>
          </cell>
          <cell r="B2600">
            <v>5</v>
          </cell>
          <cell r="C2600" t="str">
            <v>311</v>
          </cell>
          <cell r="D2600">
            <v>1</v>
          </cell>
          <cell r="E2600">
            <v>1</v>
          </cell>
          <cell r="F2600">
            <v>5</v>
          </cell>
          <cell r="G2600">
            <v>5300</v>
          </cell>
          <cell r="H2600">
            <v>2</v>
          </cell>
          <cell r="I2600" t="str">
            <v>P</v>
          </cell>
          <cell r="J2600">
            <v>16</v>
          </cell>
          <cell r="K2600">
            <v>1407</v>
          </cell>
          <cell r="L2600">
            <v>1</v>
          </cell>
          <cell r="M2600">
            <v>1</v>
          </cell>
          <cell r="N2600">
            <v>202634</v>
          </cell>
        </row>
        <row r="2601">
          <cell r="A2601">
            <v>2003</v>
          </cell>
          <cell r="B2601">
            <v>5</v>
          </cell>
          <cell r="C2601" t="str">
            <v>311</v>
          </cell>
          <cell r="D2601">
            <v>1</v>
          </cell>
          <cell r="E2601">
            <v>1</v>
          </cell>
          <cell r="F2601">
            <v>5</v>
          </cell>
          <cell r="G2601">
            <v>5300</v>
          </cell>
          <cell r="H2601">
            <v>2</v>
          </cell>
          <cell r="I2601" t="str">
            <v>P</v>
          </cell>
          <cell r="J2601">
            <v>16</v>
          </cell>
          <cell r="K2601">
            <v>1408</v>
          </cell>
          <cell r="L2601">
            <v>1</v>
          </cell>
          <cell r="M2601">
            <v>1</v>
          </cell>
          <cell r="N2601">
            <v>161</v>
          </cell>
        </row>
        <row r="2602">
          <cell r="A2602">
            <v>2003</v>
          </cell>
          <cell r="B2602">
            <v>5</v>
          </cell>
          <cell r="C2602" t="str">
            <v>311</v>
          </cell>
          <cell r="D2602">
            <v>1</v>
          </cell>
          <cell r="E2602">
            <v>1</v>
          </cell>
          <cell r="F2602">
            <v>5</v>
          </cell>
          <cell r="G2602">
            <v>5300</v>
          </cell>
          <cell r="H2602">
            <v>2</v>
          </cell>
          <cell r="I2602" t="str">
            <v>P</v>
          </cell>
          <cell r="J2602">
            <v>16</v>
          </cell>
          <cell r="K2602">
            <v>1507</v>
          </cell>
          <cell r="L2602">
            <v>1</v>
          </cell>
          <cell r="M2602">
            <v>1</v>
          </cell>
          <cell r="N2602">
            <v>924</v>
          </cell>
        </row>
        <row r="2603">
          <cell r="A2603">
            <v>2003</v>
          </cell>
          <cell r="B2603">
            <v>5</v>
          </cell>
          <cell r="C2603" t="str">
            <v>311</v>
          </cell>
          <cell r="D2603">
            <v>1</v>
          </cell>
          <cell r="E2603">
            <v>1</v>
          </cell>
          <cell r="F2603">
            <v>5</v>
          </cell>
          <cell r="G2603">
            <v>5300</v>
          </cell>
          <cell r="H2603">
            <v>2</v>
          </cell>
          <cell r="I2603" t="str">
            <v>P</v>
          </cell>
          <cell r="J2603">
            <v>16</v>
          </cell>
          <cell r="K2603">
            <v>1508</v>
          </cell>
          <cell r="L2603">
            <v>1</v>
          </cell>
          <cell r="M2603">
            <v>1</v>
          </cell>
          <cell r="N2603">
            <v>4156</v>
          </cell>
        </row>
        <row r="2604">
          <cell r="A2604">
            <v>2003</v>
          </cell>
          <cell r="B2604">
            <v>5</v>
          </cell>
          <cell r="C2604" t="str">
            <v>311</v>
          </cell>
          <cell r="D2604">
            <v>1</v>
          </cell>
          <cell r="E2604">
            <v>1</v>
          </cell>
          <cell r="F2604">
            <v>5</v>
          </cell>
          <cell r="G2604">
            <v>5300</v>
          </cell>
          <cell r="H2604">
            <v>2</v>
          </cell>
          <cell r="I2604" t="str">
            <v>P</v>
          </cell>
          <cell r="J2604">
            <v>16</v>
          </cell>
          <cell r="K2604">
            <v>1509</v>
          </cell>
          <cell r="L2604">
            <v>1</v>
          </cell>
          <cell r="M2604">
            <v>1</v>
          </cell>
          <cell r="N2604">
            <v>1818524</v>
          </cell>
        </row>
        <row r="2605">
          <cell r="A2605">
            <v>2003</v>
          </cell>
          <cell r="B2605">
            <v>5</v>
          </cell>
          <cell r="C2605" t="str">
            <v>311</v>
          </cell>
          <cell r="D2605">
            <v>1</v>
          </cell>
          <cell r="E2605">
            <v>1</v>
          </cell>
          <cell r="F2605">
            <v>5</v>
          </cell>
          <cell r="G2605">
            <v>5300</v>
          </cell>
          <cell r="H2605">
            <v>2</v>
          </cell>
          <cell r="I2605" t="str">
            <v>P</v>
          </cell>
          <cell r="J2605">
            <v>16</v>
          </cell>
          <cell r="K2605">
            <v>1601</v>
          </cell>
          <cell r="L2605">
            <v>1</v>
          </cell>
          <cell r="M2605">
            <v>1</v>
          </cell>
          <cell r="N2605">
            <v>41122</v>
          </cell>
        </row>
        <row r="2606">
          <cell r="A2606">
            <v>2003</v>
          </cell>
          <cell r="B2606">
            <v>5</v>
          </cell>
          <cell r="C2606" t="str">
            <v>311</v>
          </cell>
          <cell r="D2606">
            <v>1</v>
          </cell>
          <cell r="E2606">
            <v>1</v>
          </cell>
          <cell r="F2606">
            <v>5</v>
          </cell>
          <cell r="G2606">
            <v>5300</v>
          </cell>
          <cell r="H2606">
            <v>2</v>
          </cell>
          <cell r="I2606" t="str">
            <v>P</v>
          </cell>
          <cell r="J2606">
            <v>16</v>
          </cell>
          <cell r="K2606">
            <v>3800</v>
          </cell>
          <cell r="L2606">
            <v>1</v>
          </cell>
          <cell r="M2606">
            <v>1</v>
          </cell>
          <cell r="N2606">
            <v>60170499</v>
          </cell>
        </row>
        <row r="2607">
          <cell r="A2607">
            <v>2003</v>
          </cell>
          <cell r="B2607">
            <v>5</v>
          </cell>
          <cell r="C2607" t="str">
            <v>311</v>
          </cell>
          <cell r="D2607">
            <v>1</v>
          </cell>
          <cell r="E2607">
            <v>1</v>
          </cell>
          <cell r="F2607">
            <v>5</v>
          </cell>
          <cell r="G2607">
            <v>5300</v>
          </cell>
          <cell r="H2607">
            <v>2</v>
          </cell>
          <cell r="I2607" t="str">
            <v>P</v>
          </cell>
          <cell r="J2607">
            <v>17</v>
          </cell>
          <cell r="K2607">
            <v>1103</v>
          </cell>
          <cell r="L2607">
            <v>1</v>
          </cell>
          <cell r="M2607">
            <v>1</v>
          </cell>
          <cell r="N2607">
            <v>116272</v>
          </cell>
        </row>
        <row r="2608">
          <cell r="A2608">
            <v>2003</v>
          </cell>
          <cell r="B2608">
            <v>5</v>
          </cell>
          <cell r="C2608" t="str">
            <v>311</v>
          </cell>
          <cell r="D2608">
            <v>1</v>
          </cell>
          <cell r="E2608">
            <v>1</v>
          </cell>
          <cell r="F2608">
            <v>5</v>
          </cell>
          <cell r="G2608">
            <v>5300</v>
          </cell>
          <cell r="H2608">
            <v>2</v>
          </cell>
          <cell r="I2608" t="str">
            <v>P</v>
          </cell>
          <cell r="J2608">
            <v>17</v>
          </cell>
          <cell r="K2608">
            <v>1301</v>
          </cell>
          <cell r="L2608">
            <v>1</v>
          </cell>
          <cell r="M2608">
            <v>1</v>
          </cell>
          <cell r="N2608">
            <v>552</v>
          </cell>
        </row>
        <row r="2609">
          <cell r="A2609">
            <v>2003</v>
          </cell>
          <cell r="B2609">
            <v>5</v>
          </cell>
          <cell r="C2609" t="str">
            <v>311</v>
          </cell>
          <cell r="D2609">
            <v>1</v>
          </cell>
          <cell r="E2609">
            <v>1</v>
          </cell>
          <cell r="F2609">
            <v>5</v>
          </cell>
          <cell r="G2609">
            <v>5300</v>
          </cell>
          <cell r="H2609">
            <v>2</v>
          </cell>
          <cell r="I2609" t="str">
            <v>P</v>
          </cell>
          <cell r="J2609">
            <v>17</v>
          </cell>
          <cell r="K2609">
            <v>1305</v>
          </cell>
          <cell r="L2609">
            <v>1</v>
          </cell>
          <cell r="M2609">
            <v>1</v>
          </cell>
          <cell r="N2609">
            <v>3229</v>
          </cell>
        </row>
        <row r="2610">
          <cell r="A2610">
            <v>2003</v>
          </cell>
          <cell r="B2610">
            <v>5</v>
          </cell>
          <cell r="C2610" t="str">
            <v>311</v>
          </cell>
          <cell r="D2610">
            <v>1</v>
          </cell>
          <cell r="E2610">
            <v>1</v>
          </cell>
          <cell r="F2610">
            <v>5</v>
          </cell>
          <cell r="G2610">
            <v>5300</v>
          </cell>
          <cell r="H2610">
            <v>2</v>
          </cell>
          <cell r="I2610" t="str">
            <v>P</v>
          </cell>
          <cell r="J2610">
            <v>17</v>
          </cell>
          <cell r="K2610">
            <v>1306</v>
          </cell>
          <cell r="L2610">
            <v>1</v>
          </cell>
          <cell r="M2610">
            <v>1</v>
          </cell>
          <cell r="N2610">
            <v>12919</v>
          </cell>
        </row>
        <row r="2611">
          <cell r="A2611">
            <v>2003</v>
          </cell>
          <cell r="B2611">
            <v>5</v>
          </cell>
          <cell r="C2611" t="str">
            <v>311</v>
          </cell>
          <cell r="D2611">
            <v>1</v>
          </cell>
          <cell r="E2611">
            <v>1</v>
          </cell>
          <cell r="F2611">
            <v>5</v>
          </cell>
          <cell r="G2611">
            <v>5300</v>
          </cell>
          <cell r="H2611">
            <v>2</v>
          </cell>
          <cell r="I2611" t="str">
            <v>P</v>
          </cell>
          <cell r="J2611">
            <v>17</v>
          </cell>
          <cell r="K2611">
            <v>1401</v>
          </cell>
          <cell r="L2611">
            <v>1</v>
          </cell>
          <cell r="M2611">
            <v>1</v>
          </cell>
          <cell r="N2611">
            <v>14824</v>
          </cell>
        </row>
        <row r="2612">
          <cell r="A2612">
            <v>2003</v>
          </cell>
          <cell r="B2612">
            <v>5</v>
          </cell>
          <cell r="C2612" t="str">
            <v>311</v>
          </cell>
          <cell r="D2612">
            <v>1</v>
          </cell>
          <cell r="E2612">
            <v>1</v>
          </cell>
          <cell r="F2612">
            <v>5</v>
          </cell>
          <cell r="G2612">
            <v>5300</v>
          </cell>
          <cell r="H2612">
            <v>2</v>
          </cell>
          <cell r="I2612" t="str">
            <v>P</v>
          </cell>
          <cell r="J2612">
            <v>17</v>
          </cell>
          <cell r="K2612">
            <v>1403</v>
          </cell>
          <cell r="L2612">
            <v>1</v>
          </cell>
          <cell r="M2612">
            <v>1</v>
          </cell>
          <cell r="N2612">
            <v>5813</v>
          </cell>
        </row>
        <row r="2613">
          <cell r="A2613">
            <v>2003</v>
          </cell>
          <cell r="B2613">
            <v>5</v>
          </cell>
          <cell r="C2613" t="str">
            <v>311</v>
          </cell>
          <cell r="D2613">
            <v>1</v>
          </cell>
          <cell r="E2613">
            <v>1</v>
          </cell>
          <cell r="F2613">
            <v>5</v>
          </cell>
          <cell r="G2613">
            <v>5300</v>
          </cell>
          <cell r="H2613">
            <v>2</v>
          </cell>
          <cell r="I2613" t="str">
            <v>P</v>
          </cell>
          <cell r="J2613">
            <v>17</v>
          </cell>
          <cell r="K2613">
            <v>1404</v>
          </cell>
          <cell r="L2613">
            <v>1</v>
          </cell>
          <cell r="M2613">
            <v>1</v>
          </cell>
          <cell r="N2613">
            <v>13160</v>
          </cell>
        </row>
        <row r="2614">
          <cell r="A2614">
            <v>2003</v>
          </cell>
          <cell r="B2614">
            <v>5</v>
          </cell>
          <cell r="C2614" t="str">
            <v>311</v>
          </cell>
          <cell r="D2614">
            <v>1</v>
          </cell>
          <cell r="E2614">
            <v>1</v>
          </cell>
          <cell r="F2614">
            <v>5</v>
          </cell>
          <cell r="G2614">
            <v>5300</v>
          </cell>
          <cell r="H2614">
            <v>2</v>
          </cell>
          <cell r="I2614" t="str">
            <v>P</v>
          </cell>
          <cell r="J2614">
            <v>17</v>
          </cell>
          <cell r="K2614">
            <v>1406</v>
          </cell>
          <cell r="L2614">
            <v>1</v>
          </cell>
          <cell r="M2614">
            <v>1</v>
          </cell>
          <cell r="N2614">
            <v>2967</v>
          </cell>
        </row>
        <row r="2615">
          <cell r="A2615">
            <v>2003</v>
          </cell>
          <cell r="B2615">
            <v>5</v>
          </cell>
          <cell r="C2615" t="str">
            <v>311</v>
          </cell>
          <cell r="D2615">
            <v>1</v>
          </cell>
          <cell r="E2615">
            <v>1</v>
          </cell>
          <cell r="F2615">
            <v>5</v>
          </cell>
          <cell r="G2615">
            <v>5300</v>
          </cell>
          <cell r="H2615">
            <v>2</v>
          </cell>
          <cell r="I2615" t="str">
            <v>P</v>
          </cell>
          <cell r="J2615">
            <v>17</v>
          </cell>
          <cell r="K2615">
            <v>1407</v>
          </cell>
          <cell r="L2615">
            <v>1</v>
          </cell>
          <cell r="M2615">
            <v>1</v>
          </cell>
          <cell r="N2615">
            <v>77412</v>
          </cell>
        </row>
        <row r="2616">
          <cell r="A2616">
            <v>2003</v>
          </cell>
          <cell r="B2616">
            <v>5</v>
          </cell>
          <cell r="C2616" t="str">
            <v>311</v>
          </cell>
          <cell r="D2616">
            <v>1</v>
          </cell>
          <cell r="E2616">
            <v>1</v>
          </cell>
          <cell r="F2616">
            <v>5</v>
          </cell>
          <cell r="G2616">
            <v>5300</v>
          </cell>
          <cell r="H2616">
            <v>2</v>
          </cell>
          <cell r="I2616" t="str">
            <v>P</v>
          </cell>
          <cell r="J2616">
            <v>17</v>
          </cell>
          <cell r="K2616">
            <v>1408</v>
          </cell>
          <cell r="L2616">
            <v>1</v>
          </cell>
          <cell r="M2616">
            <v>1</v>
          </cell>
          <cell r="N2616">
            <v>161</v>
          </cell>
        </row>
        <row r="2617">
          <cell r="A2617">
            <v>2003</v>
          </cell>
          <cell r="B2617">
            <v>5</v>
          </cell>
          <cell r="C2617" t="str">
            <v>311</v>
          </cell>
          <cell r="D2617">
            <v>1</v>
          </cell>
          <cell r="E2617">
            <v>1</v>
          </cell>
          <cell r="F2617">
            <v>5</v>
          </cell>
          <cell r="G2617">
            <v>5300</v>
          </cell>
          <cell r="H2617">
            <v>2</v>
          </cell>
          <cell r="I2617" t="str">
            <v>P</v>
          </cell>
          <cell r="J2617">
            <v>17</v>
          </cell>
          <cell r="K2617">
            <v>1507</v>
          </cell>
          <cell r="L2617">
            <v>1</v>
          </cell>
          <cell r="M2617">
            <v>1</v>
          </cell>
          <cell r="N2617">
            <v>924</v>
          </cell>
        </row>
        <row r="2618">
          <cell r="A2618">
            <v>2003</v>
          </cell>
          <cell r="B2618">
            <v>5</v>
          </cell>
          <cell r="C2618" t="str">
            <v>311</v>
          </cell>
          <cell r="D2618">
            <v>1</v>
          </cell>
          <cell r="E2618">
            <v>1</v>
          </cell>
          <cell r="F2618">
            <v>5</v>
          </cell>
          <cell r="G2618">
            <v>5300</v>
          </cell>
          <cell r="H2618">
            <v>2</v>
          </cell>
          <cell r="I2618" t="str">
            <v>P</v>
          </cell>
          <cell r="J2618">
            <v>17</v>
          </cell>
          <cell r="K2618">
            <v>1508</v>
          </cell>
          <cell r="L2618">
            <v>1</v>
          </cell>
          <cell r="M2618">
            <v>1</v>
          </cell>
          <cell r="N2618">
            <v>2325</v>
          </cell>
        </row>
        <row r="2619">
          <cell r="A2619">
            <v>2003</v>
          </cell>
          <cell r="B2619">
            <v>5</v>
          </cell>
          <cell r="C2619" t="str">
            <v>311</v>
          </cell>
          <cell r="D2619">
            <v>1</v>
          </cell>
          <cell r="E2619">
            <v>1</v>
          </cell>
          <cell r="F2619">
            <v>5</v>
          </cell>
          <cell r="G2619">
            <v>5300</v>
          </cell>
          <cell r="H2619">
            <v>2</v>
          </cell>
          <cell r="I2619" t="str">
            <v>P</v>
          </cell>
          <cell r="J2619">
            <v>17</v>
          </cell>
          <cell r="K2619">
            <v>1509</v>
          </cell>
          <cell r="L2619">
            <v>1</v>
          </cell>
          <cell r="M2619">
            <v>1</v>
          </cell>
          <cell r="N2619">
            <v>657847</v>
          </cell>
        </row>
        <row r="2620">
          <cell r="A2620">
            <v>2003</v>
          </cell>
          <cell r="B2620">
            <v>5</v>
          </cell>
          <cell r="C2620" t="str">
            <v>311</v>
          </cell>
          <cell r="D2620">
            <v>1</v>
          </cell>
          <cell r="E2620">
            <v>1</v>
          </cell>
          <cell r="F2620">
            <v>5</v>
          </cell>
          <cell r="G2620">
            <v>5300</v>
          </cell>
          <cell r="H2620">
            <v>2</v>
          </cell>
          <cell r="I2620" t="str">
            <v>P</v>
          </cell>
          <cell r="J2620">
            <v>17</v>
          </cell>
          <cell r="K2620">
            <v>1601</v>
          </cell>
          <cell r="L2620">
            <v>1</v>
          </cell>
          <cell r="M2620">
            <v>1</v>
          </cell>
          <cell r="N2620">
            <v>15834</v>
          </cell>
        </row>
        <row r="2621">
          <cell r="A2621">
            <v>2003</v>
          </cell>
          <cell r="B2621">
            <v>5</v>
          </cell>
          <cell r="C2621" t="str">
            <v>311</v>
          </cell>
          <cell r="D2621">
            <v>1</v>
          </cell>
          <cell r="E2621">
            <v>1</v>
          </cell>
          <cell r="F2621">
            <v>5</v>
          </cell>
          <cell r="G2621">
            <v>5300</v>
          </cell>
          <cell r="H2621">
            <v>2</v>
          </cell>
          <cell r="I2621" t="str">
            <v>P</v>
          </cell>
          <cell r="J2621">
            <v>66</v>
          </cell>
          <cell r="K2621">
            <v>1103</v>
          </cell>
          <cell r="L2621">
            <v>1</v>
          </cell>
          <cell r="M2621">
            <v>1</v>
          </cell>
          <cell r="N2621">
            <v>1431240</v>
          </cell>
        </row>
        <row r="2622">
          <cell r="A2622">
            <v>2003</v>
          </cell>
          <cell r="B2622">
            <v>5</v>
          </cell>
          <cell r="C2622" t="str">
            <v>311</v>
          </cell>
          <cell r="D2622">
            <v>1</v>
          </cell>
          <cell r="E2622">
            <v>1</v>
          </cell>
          <cell r="F2622">
            <v>5</v>
          </cell>
          <cell r="G2622">
            <v>5300</v>
          </cell>
          <cell r="H2622">
            <v>2</v>
          </cell>
          <cell r="I2622" t="str">
            <v>P</v>
          </cell>
          <cell r="J2622">
            <v>66</v>
          </cell>
          <cell r="K2622">
            <v>1301</v>
          </cell>
          <cell r="L2622">
            <v>1</v>
          </cell>
          <cell r="M2622">
            <v>1</v>
          </cell>
          <cell r="N2622">
            <v>11916</v>
          </cell>
        </row>
        <row r="2623">
          <cell r="A2623">
            <v>2003</v>
          </cell>
          <cell r="B2623">
            <v>5</v>
          </cell>
          <cell r="C2623" t="str">
            <v>311</v>
          </cell>
          <cell r="D2623">
            <v>1</v>
          </cell>
          <cell r="E2623">
            <v>1</v>
          </cell>
          <cell r="F2623">
            <v>5</v>
          </cell>
          <cell r="G2623">
            <v>5300</v>
          </cell>
          <cell r="H2623">
            <v>2</v>
          </cell>
          <cell r="I2623" t="str">
            <v>P</v>
          </cell>
          <cell r="J2623">
            <v>66</v>
          </cell>
          <cell r="K2623">
            <v>1305</v>
          </cell>
          <cell r="L2623">
            <v>1</v>
          </cell>
          <cell r="M2623">
            <v>1</v>
          </cell>
          <cell r="N2623">
            <v>39756</v>
          </cell>
        </row>
        <row r="2624">
          <cell r="A2624">
            <v>2003</v>
          </cell>
          <cell r="B2624">
            <v>5</v>
          </cell>
          <cell r="C2624" t="str">
            <v>311</v>
          </cell>
          <cell r="D2624">
            <v>1</v>
          </cell>
          <cell r="E2624">
            <v>1</v>
          </cell>
          <cell r="F2624">
            <v>5</v>
          </cell>
          <cell r="G2624">
            <v>5300</v>
          </cell>
          <cell r="H2624">
            <v>2</v>
          </cell>
          <cell r="I2624" t="str">
            <v>P</v>
          </cell>
          <cell r="J2624">
            <v>66</v>
          </cell>
          <cell r="K2624">
            <v>1306</v>
          </cell>
          <cell r="L2624">
            <v>1</v>
          </cell>
          <cell r="M2624">
            <v>1</v>
          </cell>
          <cell r="N2624">
            <v>159026</v>
          </cell>
        </row>
        <row r="2625">
          <cell r="A2625">
            <v>2003</v>
          </cell>
          <cell r="B2625">
            <v>5</v>
          </cell>
          <cell r="C2625" t="str">
            <v>311</v>
          </cell>
          <cell r="D2625">
            <v>1</v>
          </cell>
          <cell r="E2625">
            <v>1</v>
          </cell>
          <cell r="F2625">
            <v>5</v>
          </cell>
          <cell r="G2625">
            <v>5300</v>
          </cell>
          <cell r="H2625">
            <v>2</v>
          </cell>
          <cell r="I2625" t="str">
            <v>P</v>
          </cell>
          <cell r="J2625">
            <v>66</v>
          </cell>
          <cell r="K2625">
            <v>1401</v>
          </cell>
          <cell r="L2625">
            <v>1</v>
          </cell>
          <cell r="M2625">
            <v>1</v>
          </cell>
          <cell r="N2625">
            <v>182483</v>
          </cell>
        </row>
        <row r="2626">
          <cell r="A2626">
            <v>2003</v>
          </cell>
          <cell r="B2626">
            <v>5</v>
          </cell>
          <cell r="C2626" t="str">
            <v>311</v>
          </cell>
          <cell r="D2626">
            <v>1</v>
          </cell>
          <cell r="E2626">
            <v>1</v>
          </cell>
          <cell r="F2626">
            <v>5</v>
          </cell>
          <cell r="G2626">
            <v>5300</v>
          </cell>
          <cell r="H2626">
            <v>2</v>
          </cell>
          <cell r="I2626" t="str">
            <v>P</v>
          </cell>
          <cell r="J2626">
            <v>66</v>
          </cell>
          <cell r="K2626">
            <v>1403</v>
          </cell>
          <cell r="L2626">
            <v>1</v>
          </cell>
          <cell r="M2626">
            <v>1</v>
          </cell>
          <cell r="N2626">
            <v>71562</v>
          </cell>
        </row>
        <row r="2627">
          <cell r="A2627">
            <v>2003</v>
          </cell>
          <cell r="B2627">
            <v>5</v>
          </cell>
          <cell r="C2627" t="str">
            <v>311</v>
          </cell>
          <cell r="D2627">
            <v>1</v>
          </cell>
          <cell r="E2627">
            <v>1</v>
          </cell>
          <cell r="F2627">
            <v>5</v>
          </cell>
          <cell r="G2627">
            <v>5300</v>
          </cell>
          <cell r="H2627">
            <v>2</v>
          </cell>
          <cell r="I2627" t="str">
            <v>P</v>
          </cell>
          <cell r="J2627">
            <v>66</v>
          </cell>
          <cell r="K2627">
            <v>1404</v>
          </cell>
          <cell r="L2627">
            <v>1</v>
          </cell>
          <cell r="M2627">
            <v>1</v>
          </cell>
          <cell r="N2627">
            <v>62692</v>
          </cell>
        </row>
        <row r="2628">
          <cell r="A2628">
            <v>2003</v>
          </cell>
          <cell r="B2628">
            <v>5</v>
          </cell>
          <cell r="C2628" t="str">
            <v>311</v>
          </cell>
          <cell r="D2628">
            <v>1</v>
          </cell>
          <cell r="E2628">
            <v>1</v>
          </cell>
          <cell r="F2628">
            <v>5</v>
          </cell>
          <cell r="G2628">
            <v>5300</v>
          </cell>
          <cell r="H2628">
            <v>2</v>
          </cell>
          <cell r="I2628" t="str">
            <v>P</v>
          </cell>
          <cell r="J2628">
            <v>66</v>
          </cell>
          <cell r="K2628">
            <v>1406</v>
          </cell>
          <cell r="L2628">
            <v>1</v>
          </cell>
          <cell r="M2628">
            <v>1</v>
          </cell>
          <cell r="N2628">
            <v>30895</v>
          </cell>
        </row>
        <row r="2629">
          <cell r="A2629">
            <v>2003</v>
          </cell>
          <cell r="B2629">
            <v>5</v>
          </cell>
          <cell r="C2629" t="str">
            <v>311</v>
          </cell>
          <cell r="D2629">
            <v>1</v>
          </cell>
          <cell r="E2629">
            <v>1</v>
          </cell>
          <cell r="F2629">
            <v>5</v>
          </cell>
          <cell r="G2629">
            <v>5300</v>
          </cell>
          <cell r="H2629">
            <v>2</v>
          </cell>
          <cell r="I2629" t="str">
            <v>P</v>
          </cell>
          <cell r="J2629">
            <v>66</v>
          </cell>
          <cell r="K2629">
            <v>1407</v>
          </cell>
          <cell r="L2629">
            <v>1</v>
          </cell>
          <cell r="M2629">
            <v>1</v>
          </cell>
          <cell r="N2629">
            <v>272281</v>
          </cell>
        </row>
        <row r="2630">
          <cell r="A2630">
            <v>2003</v>
          </cell>
          <cell r="B2630">
            <v>5</v>
          </cell>
          <cell r="C2630" t="str">
            <v>311</v>
          </cell>
          <cell r="D2630">
            <v>1</v>
          </cell>
          <cell r="E2630">
            <v>1</v>
          </cell>
          <cell r="F2630">
            <v>5</v>
          </cell>
          <cell r="G2630">
            <v>5300</v>
          </cell>
          <cell r="H2630">
            <v>2</v>
          </cell>
          <cell r="I2630" t="str">
            <v>P</v>
          </cell>
          <cell r="J2630">
            <v>66</v>
          </cell>
          <cell r="K2630">
            <v>1408</v>
          </cell>
          <cell r="L2630">
            <v>1</v>
          </cell>
          <cell r="M2630">
            <v>1</v>
          </cell>
          <cell r="N2630">
            <v>4694</v>
          </cell>
        </row>
        <row r="2631">
          <cell r="A2631">
            <v>2003</v>
          </cell>
          <cell r="B2631">
            <v>5</v>
          </cell>
          <cell r="C2631" t="str">
            <v>311</v>
          </cell>
          <cell r="D2631">
            <v>1</v>
          </cell>
          <cell r="E2631">
            <v>1</v>
          </cell>
          <cell r="F2631">
            <v>5</v>
          </cell>
          <cell r="G2631">
            <v>5300</v>
          </cell>
          <cell r="H2631">
            <v>2</v>
          </cell>
          <cell r="I2631" t="str">
            <v>P</v>
          </cell>
          <cell r="J2631">
            <v>66</v>
          </cell>
          <cell r="K2631">
            <v>1507</v>
          </cell>
          <cell r="L2631">
            <v>1</v>
          </cell>
          <cell r="M2631">
            <v>1</v>
          </cell>
          <cell r="N2631">
            <v>43116</v>
          </cell>
        </row>
        <row r="2632">
          <cell r="A2632">
            <v>2003</v>
          </cell>
          <cell r="B2632">
            <v>5</v>
          </cell>
          <cell r="C2632" t="str">
            <v>311</v>
          </cell>
          <cell r="D2632">
            <v>1</v>
          </cell>
          <cell r="E2632">
            <v>1</v>
          </cell>
          <cell r="F2632">
            <v>5</v>
          </cell>
          <cell r="G2632">
            <v>5300</v>
          </cell>
          <cell r="H2632">
            <v>2</v>
          </cell>
          <cell r="I2632" t="str">
            <v>P</v>
          </cell>
          <cell r="J2632">
            <v>66</v>
          </cell>
          <cell r="K2632">
            <v>1508</v>
          </cell>
          <cell r="L2632">
            <v>1</v>
          </cell>
          <cell r="M2632">
            <v>1</v>
          </cell>
          <cell r="N2632">
            <v>28624</v>
          </cell>
        </row>
        <row r="2633">
          <cell r="A2633">
            <v>2003</v>
          </cell>
          <cell r="B2633">
            <v>5</v>
          </cell>
          <cell r="C2633" t="str">
            <v>311</v>
          </cell>
          <cell r="D2633">
            <v>1</v>
          </cell>
          <cell r="E2633">
            <v>1</v>
          </cell>
          <cell r="F2633">
            <v>5</v>
          </cell>
          <cell r="G2633">
            <v>5300</v>
          </cell>
          <cell r="H2633">
            <v>2</v>
          </cell>
          <cell r="I2633" t="str">
            <v>P</v>
          </cell>
          <cell r="J2633">
            <v>66</v>
          </cell>
          <cell r="K2633">
            <v>1509</v>
          </cell>
          <cell r="L2633">
            <v>1</v>
          </cell>
          <cell r="M2633">
            <v>1</v>
          </cell>
          <cell r="N2633">
            <v>2256570</v>
          </cell>
        </row>
        <row r="2634">
          <cell r="A2634">
            <v>2003</v>
          </cell>
          <cell r="B2634">
            <v>5</v>
          </cell>
          <cell r="C2634" t="str">
            <v>311</v>
          </cell>
          <cell r="D2634">
            <v>1</v>
          </cell>
          <cell r="E2634">
            <v>1</v>
          </cell>
          <cell r="F2634">
            <v>5</v>
          </cell>
          <cell r="G2634">
            <v>5300</v>
          </cell>
          <cell r="H2634">
            <v>2</v>
          </cell>
          <cell r="I2634" t="str">
            <v>P</v>
          </cell>
          <cell r="J2634">
            <v>66</v>
          </cell>
          <cell r="K2634">
            <v>1511</v>
          </cell>
          <cell r="L2634">
            <v>1</v>
          </cell>
          <cell r="M2634">
            <v>1</v>
          </cell>
          <cell r="N2634">
            <v>60384</v>
          </cell>
        </row>
        <row r="2635">
          <cell r="A2635">
            <v>2003</v>
          </cell>
          <cell r="B2635">
            <v>5</v>
          </cell>
          <cell r="C2635" t="str">
            <v>311</v>
          </cell>
          <cell r="D2635">
            <v>1</v>
          </cell>
          <cell r="E2635">
            <v>1</v>
          </cell>
          <cell r="F2635">
            <v>5</v>
          </cell>
          <cell r="G2635">
            <v>5300</v>
          </cell>
          <cell r="H2635">
            <v>2</v>
          </cell>
          <cell r="I2635" t="str">
            <v>P</v>
          </cell>
          <cell r="J2635">
            <v>66</v>
          </cell>
          <cell r="K2635">
            <v>1601</v>
          </cell>
          <cell r="L2635">
            <v>1</v>
          </cell>
          <cell r="M2635">
            <v>1</v>
          </cell>
          <cell r="N2635">
            <v>80040</v>
          </cell>
        </row>
        <row r="2636">
          <cell r="A2636">
            <v>2003</v>
          </cell>
          <cell r="B2636">
            <v>5</v>
          </cell>
          <cell r="C2636" t="str">
            <v>311</v>
          </cell>
          <cell r="D2636">
            <v>1</v>
          </cell>
          <cell r="E2636">
            <v>1</v>
          </cell>
          <cell r="F2636">
            <v>5</v>
          </cell>
          <cell r="G2636">
            <v>5300</v>
          </cell>
          <cell r="H2636">
            <v>2</v>
          </cell>
          <cell r="I2636" t="str">
            <v>P</v>
          </cell>
          <cell r="J2636">
            <v>66</v>
          </cell>
          <cell r="K2636">
            <v>2100</v>
          </cell>
          <cell r="L2636">
            <v>1</v>
          </cell>
          <cell r="M2636">
            <v>1</v>
          </cell>
          <cell r="N2636">
            <v>71000</v>
          </cell>
        </row>
        <row r="2637">
          <cell r="A2637">
            <v>2003</v>
          </cell>
          <cell r="B2637">
            <v>5</v>
          </cell>
          <cell r="C2637" t="str">
            <v>400</v>
          </cell>
          <cell r="D2637">
            <v>1</v>
          </cell>
          <cell r="E2637">
            <v>1</v>
          </cell>
          <cell r="F2637">
            <v>5</v>
          </cell>
          <cell r="G2637">
            <v>5300</v>
          </cell>
          <cell r="H2637">
            <v>2</v>
          </cell>
          <cell r="I2637" t="str">
            <v>P</v>
          </cell>
          <cell r="J2637">
            <v>18</v>
          </cell>
          <cell r="K2637">
            <v>1103</v>
          </cell>
          <cell r="L2637">
            <v>1</v>
          </cell>
          <cell r="M2637">
            <v>1</v>
          </cell>
          <cell r="N2637">
            <v>278984</v>
          </cell>
        </row>
        <row r="2638">
          <cell r="A2638">
            <v>2003</v>
          </cell>
          <cell r="B2638">
            <v>5</v>
          </cell>
          <cell r="C2638" t="str">
            <v>400</v>
          </cell>
          <cell r="D2638">
            <v>1</v>
          </cell>
          <cell r="E2638">
            <v>1</v>
          </cell>
          <cell r="F2638">
            <v>5</v>
          </cell>
          <cell r="G2638">
            <v>5300</v>
          </cell>
          <cell r="H2638">
            <v>2</v>
          </cell>
          <cell r="I2638" t="str">
            <v>P</v>
          </cell>
          <cell r="J2638">
            <v>18</v>
          </cell>
          <cell r="K2638">
            <v>1305</v>
          </cell>
          <cell r="L2638">
            <v>1</v>
          </cell>
          <cell r="M2638">
            <v>1</v>
          </cell>
          <cell r="N2638">
            <v>7749</v>
          </cell>
        </row>
        <row r="2639">
          <cell r="A2639">
            <v>2003</v>
          </cell>
          <cell r="B2639">
            <v>5</v>
          </cell>
          <cell r="C2639" t="str">
            <v>400</v>
          </cell>
          <cell r="D2639">
            <v>1</v>
          </cell>
          <cell r="E2639">
            <v>1</v>
          </cell>
          <cell r="F2639">
            <v>5</v>
          </cell>
          <cell r="G2639">
            <v>5300</v>
          </cell>
          <cell r="H2639">
            <v>2</v>
          </cell>
          <cell r="I2639" t="str">
            <v>P</v>
          </cell>
          <cell r="J2639">
            <v>18</v>
          </cell>
          <cell r="K2639">
            <v>1306</v>
          </cell>
          <cell r="L2639">
            <v>1</v>
          </cell>
          <cell r="M2639">
            <v>1</v>
          </cell>
          <cell r="N2639">
            <v>30998</v>
          </cell>
        </row>
        <row r="2640">
          <cell r="A2640">
            <v>2003</v>
          </cell>
          <cell r="B2640">
            <v>5</v>
          </cell>
          <cell r="C2640" t="str">
            <v>400</v>
          </cell>
          <cell r="D2640">
            <v>1</v>
          </cell>
          <cell r="E2640">
            <v>1</v>
          </cell>
          <cell r="F2640">
            <v>5</v>
          </cell>
          <cell r="G2640">
            <v>5300</v>
          </cell>
          <cell r="H2640">
            <v>2</v>
          </cell>
          <cell r="I2640" t="str">
            <v>P</v>
          </cell>
          <cell r="J2640">
            <v>18</v>
          </cell>
          <cell r="K2640">
            <v>1401</v>
          </cell>
          <cell r="L2640">
            <v>1</v>
          </cell>
          <cell r="M2640">
            <v>1</v>
          </cell>
          <cell r="N2640">
            <v>35570</v>
          </cell>
        </row>
        <row r="2641">
          <cell r="A2641">
            <v>2003</v>
          </cell>
          <cell r="B2641">
            <v>5</v>
          </cell>
          <cell r="C2641" t="str">
            <v>400</v>
          </cell>
          <cell r="D2641">
            <v>1</v>
          </cell>
          <cell r="E2641">
            <v>1</v>
          </cell>
          <cell r="F2641">
            <v>5</v>
          </cell>
          <cell r="G2641">
            <v>5300</v>
          </cell>
          <cell r="H2641">
            <v>2</v>
          </cell>
          <cell r="I2641" t="str">
            <v>P</v>
          </cell>
          <cell r="J2641">
            <v>18</v>
          </cell>
          <cell r="K2641">
            <v>1403</v>
          </cell>
          <cell r="L2641">
            <v>1</v>
          </cell>
          <cell r="M2641">
            <v>1</v>
          </cell>
          <cell r="N2641">
            <v>13949</v>
          </cell>
        </row>
        <row r="2642">
          <cell r="A2642">
            <v>2003</v>
          </cell>
          <cell r="B2642">
            <v>5</v>
          </cell>
          <cell r="C2642" t="str">
            <v>400</v>
          </cell>
          <cell r="D2642">
            <v>1</v>
          </cell>
          <cell r="E2642">
            <v>1</v>
          </cell>
          <cell r="F2642">
            <v>5</v>
          </cell>
          <cell r="G2642">
            <v>5300</v>
          </cell>
          <cell r="H2642">
            <v>2</v>
          </cell>
          <cell r="I2642" t="str">
            <v>P</v>
          </cell>
          <cell r="J2642">
            <v>18</v>
          </cell>
          <cell r="K2642">
            <v>1404</v>
          </cell>
          <cell r="L2642">
            <v>1</v>
          </cell>
          <cell r="M2642">
            <v>1</v>
          </cell>
          <cell r="N2642">
            <v>43490</v>
          </cell>
        </row>
        <row r="2643">
          <cell r="A2643">
            <v>2003</v>
          </cell>
          <cell r="B2643">
            <v>5</v>
          </cell>
          <cell r="C2643" t="str">
            <v>400</v>
          </cell>
          <cell r="D2643">
            <v>1</v>
          </cell>
          <cell r="E2643">
            <v>1</v>
          </cell>
          <cell r="F2643">
            <v>5</v>
          </cell>
          <cell r="G2643">
            <v>5300</v>
          </cell>
          <cell r="H2643">
            <v>2</v>
          </cell>
          <cell r="I2643" t="str">
            <v>P</v>
          </cell>
          <cell r="J2643">
            <v>18</v>
          </cell>
          <cell r="K2643">
            <v>1406</v>
          </cell>
          <cell r="L2643">
            <v>1</v>
          </cell>
          <cell r="M2643">
            <v>1</v>
          </cell>
          <cell r="N2643">
            <v>3137</v>
          </cell>
        </row>
        <row r="2644">
          <cell r="A2644">
            <v>2003</v>
          </cell>
          <cell r="B2644">
            <v>5</v>
          </cell>
          <cell r="C2644" t="str">
            <v>400</v>
          </cell>
          <cell r="D2644">
            <v>1</v>
          </cell>
          <cell r="E2644">
            <v>1</v>
          </cell>
          <cell r="F2644">
            <v>5</v>
          </cell>
          <cell r="G2644">
            <v>5300</v>
          </cell>
          <cell r="H2644">
            <v>2</v>
          </cell>
          <cell r="I2644" t="str">
            <v>P</v>
          </cell>
          <cell r="J2644">
            <v>18</v>
          </cell>
          <cell r="K2644">
            <v>1407</v>
          </cell>
          <cell r="L2644">
            <v>1</v>
          </cell>
          <cell r="M2644">
            <v>1</v>
          </cell>
          <cell r="N2644">
            <v>255829</v>
          </cell>
        </row>
        <row r="2645">
          <cell r="A2645">
            <v>2003</v>
          </cell>
          <cell r="B2645">
            <v>5</v>
          </cell>
          <cell r="C2645" t="str">
            <v>400</v>
          </cell>
          <cell r="D2645">
            <v>1</v>
          </cell>
          <cell r="E2645">
            <v>1</v>
          </cell>
          <cell r="F2645">
            <v>5</v>
          </cell>
          <cell r="G2645">
            <v>5300</v>
          </cell>
          <cell r="H2645">
            <v>2</v>
          </cell>
          <cell r="I2645" t="str">
            <v>P</v>
          </cell>
          <cell r="J2645">
            <v>18</v>
          </cell>
          <cell r="K2645">
            <v>1408</v>
          </cell>
          <cell r="L2645">
            <v>1</v>
          </cell>
          <cell r="M2645">
            <v>1</v>
          </cell>
          <cell r="N2645">
            <v>161</v>
          </cell>
        </row>
        <row r="2646">
          <cell r="A2646">
            <v>2003</v>
          </cell>
          <cell r="B2646">
            <v>5</v>
          </cell>
          <cell r="C2646" t="str">
            <v>400</v>
          </cell>
          <cell r="D2646">
            <v>1</v>
          </cell>
          <cell r="E2646">
            <v>1</v>
          </cell>
          <cell r="F2646">
            <v>5</v>
          </cell>
          <cell r="G2646">
            <v>5300</v>
          </cell>
          <cell r="H2646">
            <v>2</v>
          </cell>
          <cell r="I2646" t="str">
            <v>P</v>
          </cell>
          <cell r="J2646">
            <v>18</v>
          </cell>
          <cell r="K2646">
            <v>1507</v>
          </cell>
          <cell r="L2646">
            <v>1</v>
          </cell>
          <cell r="M2646">
            <v>1</v>
          </cell>
          <cell r="N2646">
            <v>924</v>
          </cell>
        </row>
        <row r="2647">
          <cell r="A2647">
            <v>2003</v>
          </cell>
          <cell r="B2647">
            <v>5</v>
          </cell>
          <cell r="C2647" t="str">
            <v>400</v>
          </cell>
          <cell r="D2647">
            <v>1</v>
          </cell>
          <cell r="E2647">
            <v>1</v>
          </cell>
          <cell r="F2647">
            <v>5</v>
          </cell>
          <cell r="G2647">
            <v>5300</v>
          </cell>
          <cell r="H2647">
            <v>2</v>
          </cell>
          <cell r="I2647" t="str">
            <v>P</v>
          </cell>
          <cell r="J2647">
            <v>18</v>
          </cell>
          <cell r="K2647">
            <v>1508</v>
          </cell>
          <cell r="L2647">
            <v>1</v>
          </cell>
          <cell r="M2647">
            <v>1</v>
          </cell>
          <cell r="N2647">
            <v>5579</v>
          </cell>
        </row>
        <row r="2648">
          <cell r="A2648">
            <v>2003</v>
          </cell>
          <cell r="B2648">
            <v>5</v>
          </cell>
          <cell r="C2648" t="str">
            <v>400</v>
          </cell>
          <cell r="D2648">
            <v>1</v>
          </cell>
          <cell r="E2648">
            <v>1</v>
          </cell>
          <cell r="F2648">
            <v>5</v>
          </cell>
          <cell r="G2648">
            <v>5300</v>
          </cell>
          <cell r="H2648">
            <v>2</v>
          </cell>
          <cell r="I2648" t="str">
            <v>P</v>
          </cell>
          <cell r="J2648">
            <v>18</v>
          </cell>
          <cell r="K2648">
            <v>1509</v>
          </cell>
          <cell r="L2648">
            <v>1</v>
          </cell>
          <cell r="M2648">
            <v>1</v>
          </cell>
          <cell r="N2648">
            <v>2279306</v>
          </cell>
        </row>
        <row r="2649">
          <cell r="A2649">
            <v>2003</v>
          </cell>
          <cell r="B2649">
            <v>5</v>
          </cell>
          <cell r="C2649" t="str">
            <v>400</v>
          </cell>
          <cell r="D2649">
            <v>1</v>
          </cell>
          <cell r="E2649">
            <v>1</v>
          </cell>
          <cell r="F2649">
            <v>5</v>
          </cell>
          <cell r="G2649">
            <v>5300</v>
          </cell>
          <cell r="H2649">
            <v>2</v>
          </cell>
          <cell r="I2649" t="str">
            <v>P</v>
          </cell>
          <cell r="J2649">
            <v>18</v>
          </cell>
          <cell r="K2649">
            <v>1601</v>
          </cell>
          <cell r="L2649">
            <v>1</v>
          </cell>
          <cell r="M2649">
            <v>1</v>
          </cell>
          <cell r="N2649">
            <v>51959</v>
          </cell>
        </row>
        <row r="2650">
          <cell r="A2650">
            <v>2003</v>
          </cell>
          <cell r="B2650">
            <v>5</v>
          </cell>
          <cell r="C2650" t="str">
            <v>400</v>
          </cell>
          <cell r="D2650">
            <v>1</v>
          </cell>
          <cell r="E2650">
            <v>1</v>
          </cell>
          <cell r="F2650">
            <v>5</v>
          </cell>
          <cell r="G2650">
            <v>5300</v>
          </cell>
          <cell r="H2650">
            <v>2</v>
          </cell>
          <cell r="I2650" t="str">
            <v>P</v>
          </cell>
          <cell r="J2650">
            <v>19</v>
          </cell>
          <cell r="K2650">
            <v>1103</v>
          </cell>
          <cell r="L2650">
            <v>1</v>
          </cell>
          <cell r="M2650">
            <v>1</v>
          </cell>
          <cell r="N2650">
            <v>550538</v>
          </cell>
        </row>
        <row r="2651">
          <cell r="A2651">
            <v>2003</v>
          </cell>
          <cell r="B2651">
            <v>5</v>
          </cell>
          <cell r="C2651" t="str">
            <v>400</v>
          </cell>
          <cell r="D2651">
            <v>1</v>
          </cell>
          <cell r="E2651">
            <v>1</v>
          </cell>
          <cell r="F2651">
            <v>5</v>
          </cell>
          <cell r="G2651">
            <v>5300</v>
          </cell>
          <cell r="H2651">
            <v>2</v>
          </cell>
          <cell r="I2651" t="str">
            <v>P</v>
          </cell>
          <cell r="J2651">
            <v>19</v>
          </cell>
          <cell r="K2651">
            <v>1305</v>
          </cell>
          <cell r="L2651">
            <v>1</v>
          </cell>
          <cell r="M2651">
            <v>1</v>
          </cell>
          <cell r="N2651">
            <v>15292</v>
          </cell>
        </row>
        <row r="2652">
          <cell r="A2652">
            <v>2003</v>
          </cell>
          <cell r="B2652">
            <v>5</v>
          </cell>
          <cell r="C2652" t="str">
            <v>400</v>
          </cell>
          <cell r="D2652">
            <v>1</v>
          </cell>
          <cell r="E2652">
            <v>1</v>
          </cell>
          <cell r="F2652">
            <v>5</v>
          </cell>
          <cell r="G2652">
            <v>5300</v>
          </cell>
          <cell r="H2652">
            <v>2</v>
          </cell>
          <cell r="I2652" t="str">
            <v>P</v>
          </cell>
          <cell r="J2652">
            <v>19</v>
          </cell>
          <cell r="K2652">
            <v>1306</v>
          </cell>
          <cell r="L2652">
            <v>1</v>
          </cell>
          <cell r="M2652">
            <v>1</v>
          </cell>
          <cell r="N2652">
            <v>61170</v>
          </cell>
        </row>
        <row r="2653">
          <cell r="A2653">
            <v>2003</v>
          </cell>
          <cell r="B2653">
            <v>5</v>
          </cell>
          <cell r="C2653" t="str">
            <v>400</v>
          </cell>
          <cell r="D2653">
            <v>1</v>
          </cell>
          <cell r="E2653">
            <v>1</v>
          </cell>
          <cell r="F2653">
            <v>5</v>
          </cell>
          <cell r="G2653">
            <v>5300</v>
          </cell>
          <cell r="H2653">
            <v>2</v>
          </cell>
          <cell r="I2653" t="str">
            <v>P</v>
          </cell>
          <cell r="J2653">
            <v>19</v>
          </cell>
          <cell r="K2653">
            <v>1401</v>
          </cell>
          <cell r="L2653">
            <v>1</v>
          </cell>
          <cell r="M2653">
            <v>1</v>
          </cell>
          <cell r="N2653">
            <v>70193</v>
          </cell>
        </row>
        <row r="2654">
          <cell r="A2654">
            <v>2003</v>
          </cell>
          <cell r="B2654">
            <v>5</v>
          </cell>
          <cell r="C2654" t="str">
            <v>400</v>
          </cell>
          <cell r="D2654">
            <v>1</v>
          </cell>
          <cell r="E2654">
            <v>1</v>
          </cell>
          <cell r="F2654">
            <v>5</v>
          </cell>
          <cell r="G2654">
            <v>5300</v>
          </cell>
          <cell r="H2654">
            <v>2</v>
          </cell>
          <cell r="I2654" t="str">
            <v>P</v>
          </cell>
          <cell r="J2654">
            <v>19</v>
          </cell>
          <cell r="K2654">
            <v>1403</v>
          </cell>
          <cell r="L2654">
            <v>1</v>
          </cell>
          <cell r="M2654">
            <v>1</v>
          </cell>
          <cell r="N2654">
            <v>27526</v>
          </cell>
        </row>
        <row r="2655">
          <cell r="A2655">
            <v>2003</v>
          </cell>
          <cell r="B2655">
            <v>5</v>
          </cell>
          <cell r="C2655" t="str">
            <v>400</v>
          </cell>
          <cell r="D2655">
            <v>1</v>
          </cell>
          <cell r="E2655">
            <v>1</v>
          </cell>
          <cell r="F2655">
            <v>5</v>
          </cell>
          <cell r="G2655">
            <v>5300</v>
          </cell>
          <cell r="H2655">
            <v>2</v>
          </cell>
          <cell r="I2655" t="str">
            <v>P</v>
          </cell>
          <cell r="J2655">
            <v>19</v>
          </cell>
          <cell r="K2655">
            <v>1404</v>
          </cell>
          <cell r="L2655">
            <v>1</v>
          </cell>
          <cell r="M2655">
            <v>1</v>
          </cell>
          <cell r="N2655">
            <v>88688</v>
          </cell>
        </row>
        <row r="2656">
          <cell r="A2656">
            <v>2003</v>
          </cell>
          <cell r="B2656">
            <v>5</v>
          </cell>
          <cell r="C2656" t="str">
            <v>400</v>
          </cell>
          <cell r="D2656">
            <v>1</v>
          </cell>
          <cell r="E2656">
            <v>1</v>
          </cell>
          <cell r="F2656">
            <v>5</v>
          </cell>
          <cell r="G2656">
            <v>5300</v>
          </cell>
          <cell r="H2656">
            <v>2</v>
          </cell>
          <cell r="I2656" t="str">
            <v>P</v>
          </cell>
          <cell r="J2656">
            <v>19</v>
          </cell>
          <cell r="K2656">
            <v>1406</v>
          </cell>
          <cell r="L2656">
            <v>1</v>
          </cell>
          <cell r="M2656">
            <v>1</v>
          </cell>
          <cell r="N2656">
            <v>9245</v>
          </cell>
        </row>
        <row r="2657">
          <cell r="A2657">
            <v>2003</v>
          </cell>
          <cell r="B2657">
            <v>5</v>
          </cell>
          <cell r="C2657" t="str">
            <v>400</v>
          </cell>
          <cell r="D2657">
            <v>1</v>
          </cell>
          <cell r="E2657">
            <v>1</v>
          </cell>
          <cell r="F2657">
            <v>5</v>
          </cell>
          <cell r="G2657">
            <v>5300</v>
          </cell>
          <cell r="H2657">
            <v>2</v>
          </cell>
          <cell r="I2657" t="str">
            <v>P</v>
          </cell>
          <cell r="J2657">
            <v>19</v>
          </cell>
          <cell r="K2657">
            <v>1407</v>
          </cell>
          <cell r="L2657">
            <v>1</v>
          </cell>
          <cell r="M2657">
            <v>1</v>
          </cell>
          <cell r="N2657">
            <v>521699</v>
          </cell>
        </row>
        <row r="2658">
          <cell r="A2658">
            <v>2003</v>
          </cell>
          <cell r="B2658">
            <v>5</v>
          </cell>
          <cell r="C2658" t="str">
            <v>400</v>
          </cell>
          <cell r="D2658">
            <v>1</v>
          </cell>
          <cell r="E2658">
            <v>1</v>
          </cell>
          <cell r="F2658">
            <v>5</v>
          </cell>
          <cell r="G2658">
            <v>5300</v>
          </cell>
          <cell r="H2658">
            <v>2</v>
          </cell>
          <cell r="I2658" t="str">
            <v>P</v>
          </cell>
          <cell r="J2658">
            <v>19</v>
          </cell>
          <cell r="K2658">
            <v>1408</v>
          </cell>
          <cell r="L2658">
            <v>1</v>
          </cell>
          <cell r="M2658">
            <v>1</v>
          </cell>
          <cell r="N2658">
            <v>485</v>
          </cell>
        </row>
        <row r="2659">
          <cell r="A2659">
            <v>2003</v>
          </cell>
          <cell r="B2659">
            <v>5</v>
          </cell>
          <cell r="C2659" t="str">
            <v>400</v>
          </cell>
          <cell r="D2659">
            <v>1</v>
          </cell>
          <cell r="E2659">
            <v>1</v>
          </cell>
          <cell r="F2659">
            <v>5</v>
          </cell>
          <cell r="G2659">
            <v>5300</v>
          </cell>
          <cell r="H2659">
            <v>2</v>
          </cell>
          <cell r="I2659" t="str">
            <v>P</v>
          </cell>
          <cell r="J2659">
            <v>19</v>
          </cell>
          <cell r="K2659">
            <v>1507</v>
          </cell>
          <cell r="L2659">
            <v>1</v>
          </cell>
          <cell r="M2659">
            <v>1</v>
          </cell>
          <cell r="N2659">
            <v>2772</v>
          </cell>
        </row>
        <row r="2660">
          <cell r="A2660">
            <v>2003</v>
          </cell>
          <cell r="B2660">
            <v>5</v>
          </cell>
          <cell r="C2660" t="str">
            <v>400</v>
          </cell>
          <cell r="D2660">
            <v>1</v>
          </cell>
          <cell r="E2660">
            <v>1</v>
          </cell>
          <cell r="F2660">
            <v>5</v>
          </cell>
          <cell r="G2660">
            <v>5300</v>
          </cell>
          <cell r="H2660">
            <v>2</v>
          </cell>
          <cell r="I2660" t="str">
            <v>P</v>
          </cell>
          <cell r="J2660">
            <v>19</v>
          </cell>
          <cell r="K2660">
            <v>1508</v>
          </cell>
          <cell r="L2660">
            <v>1</v>
          </cell>
          <cell r="M2660">
            <v>1</v>
          </cell>
          <cell r="N2660">
            <v>11010</v>
          </cell>
        </row>
        <row r="2661">
          <cell r="A2661">
            <v>2003</v>
          </cell>
          <cell r="B2661">
            <v>5</v>
          </cell>
          <cell r="C2661" t="str">
            <v>400</v>
          </cell>
          <cell r="D2661">
            <v>1</v>
          </cell>
          <cell r="E2661">
            <v>1</v>
          </cell>
          <cell r="F2661">
            <v>5</v>
          </cell>
          <cell r="G2661">
            <v>5300</v>
          </cell>
          <cell r="H2661">
            <v>2</v>
          </cell>
          <cell r="I2661" t="str">
            <v>P</v>
          </cell>
          <cell r="J2661">
            <v>19</v>
          </cell>
          <cell r="K2661">
            <v>1509</v>
          </cell>
          <cell r="L2661">
            <v>1</v>
          </cell>
          <cell r="M2661">
            <v>1</v>
          </cell>
          <cell r="N2661">
            <v>4666455</v>
          </cell>
        </row>
        <row r="2662">
          <cell r="A2662">
            <v>2003</v>
          </cell>
          <cell r="B2662">
            <v>5</v>
          </cell>
          <cell r="C2662" t="str">
            <v>400</v>
          </cell>
          <cell r="D2662">
            <v>1</v>
          </cell>
          <cell r="E2662">
            <v>1</v>
          </cell>
          <cell r="F2662">
            <v>5</v>
          </cell>
          <cell r="G2662">
            <v>5300</v>
          </cell>
          <cell r="H2662">
            <v>2</v>
          </cell>
          <cell r="I2662" t="str">
            <v>P</v>
          </cell>
          <cell r="J2662">
            <v>19</v>
          </cell>
          <cell r="K2662">
            <v>1601</v>
          </cell>
          <cell r="L2662">
            <v>1</v>
          </cell>
          <cell r="M2662">
            <v>1</v>
          </cell>
          <cell r="N2662">
            <v>105924</v>
          </cell>
        </row>
        <row r="2663">
          <cell r="A2663">
            <v>2003</v>
          </cell>
          <cell r="B2663">
            <v>5</v>
          </cell>
          <cell r="C2663" t="str">
            <v>400</v>
          </cell>
          <cell r="D2663">
            <v>1</v>
          </cell>
          <cell r="E2663">
            <v>1</v>
          </cell>
          <cell r="F2663">
            <v>5</v>
          </cell>
          <cell r="G2663">
            <v>5300</v>
          </cell>
          <cell r="H2663">
            <v>2</v>
          </cell>
          <cell r="I2663" t="str">
            <v>P</v>
          </cell>
          <cell r="J2663">
            <v>66</v>
          </cell>
          <cell r="K2663">
            <v>1103</v>
          </cell>
          <cell r="L2663">
            <v>1</v>
          </cell>
          <cell r="M2663">
            <v>1</v>
          </cell>
          <cell r="N2663">
            <v>1498966</v>
          </cell>
        </row>
        <row r="2664">
          <cell r="A2664">
            <v>2003</v>
          </cell>
          <cell r="B2664">
            <v>5</v>
          </cell>
          <cell r="C2664" t="str">
            <v>400</v>
          </cell>
          <cell r="D2664">
            <v>1</v>
          </cell>
          <cell r="E2664">
            <v>1</v>
          </cell>
          <cell r="F2664">
            <v>5</v>
          </cell>
          <cell r="G2664">
            <v>5300</v>
          </cell>
          <cell r="H2664">
            <v>2</v>
          </cell>
          <cell r="I2664" t="str">
            <v>P</v>
          </cell>
          <cell r="J2664">
            <v>66</v>
          </cell>
          <cell r="K2664">
            <v>1301</v>
          </cell>
          <cell r="L2664">
            <v>1</v>
          </cell>
          <cell r="M2664">
            <v>1</v>
          </cell>
          <cell r="N2664">
            <v>14508</v>
          </cell>
        </row>
        <row r="2665">
          <cell r="A2665">
            <v>2003</v>
          </cell>
          <cell r="B2665">
            <v>5</v>
          </cell>
          <cell r="C2665" t="str">
            <v>400</v>
          </cell>
          <cell r="D2665">
            <v>1</v>
          </cell>
          <cell r="E2665">
            <v>1</v>
          </cell>
          <cell r="F2665">
            <v>5</v>
          </cell>
          <cell r="G2665">
            <v>5300</v>
          </cell>
          <cell r="H2665">
            <v>2</v>
          </cell>
          <cell r="I2665" t="str">
            <v>P</v>
          </cell>
          <cell r="J2665">
            <v>66</v>
          </cell>
          <cell r="K2665">
            <v>1305</v>
          </cell>
          <cell r="L2665">
            <v>1</v>
          </cell>
          <cell r="M2665">
            <v>1</v>
          </cell>
          <cell r="N2665">
            <v>41637</v>
          </cell>
        </row>
        <row r="2666">
          <cell r="A2666">
            <v>2003</v>
          </cell>
          <cell r="B2666">
            <v>5</v>
          </cell>
          <cell r="C2666" t="str">
            <v>400</v>
          </cell>
          <cell r="D2666">
            <v>1</v>
          </cell>
          <cell r="E2666">
            <v>1</v>
          </cell>
          <cell r="F2666">
            <v>5</v>
          </cell>
          <cell r="G2666">
            <v>5300</v>
          </cell>
          <cell r="H2666">
            <v>2</v>
          </cell>
          <cell r="I2666" t="str">
            <v>P</v>
          </cell>
          <cell r="J2666">
            <v>66</v>
          </cell>
          <cell r="K2666">
            <v>1306</v>
          </cell>
          <cell r="L2666">
            <v>1</v>
          </cell>
          <cell r="M2666">
            <v>1</v>
          </cell>
          <cell r="N2666">
            <v>166551</v>
          </cell>
        </row>
        <row r="2667">
          <cell r="A2667">
            <v>2003</v>
          </cell>
          <cell r="B2667">
            <v>5</v>
          </cell>
          <cell r="C2667" t="str">
            <v>400</v>
          </cell>
          <cell r="D2667">
            <v>1</v>
          </cell>
          <cell r="E2667">
            <v>1</v>
          </cell>
          <cell r="F2667">
            <v>5</v>
          </cell>
          <cell r="G2667">
            <v>5300</v>
          </cell>
          <cell r="H2667">
            <v>2</v>
          </cell>
          <cell r="I2667" t="str">
            <v>P</v>
          </cell>
          <cell r="J2667">
            <v>66</v>
          </cell>
          <cell r="K2667">
            <v>1401</v>
          </cell>
          <cell r="L2667">
            <v>1</v>
          </cell>
          <cell r="M2667">
            <v>1</v>
          </cell>
          <cell r="N2667">
            <v>191118</v>
          </cell>
        </row>
        <row r="2668">
          <cell r="A2668">
            <v>2003</v>
          </cell>
          <cell r="B2668">
            <v>5</v>
          </cell>
          <cell r="C2668" t="str">
            <v>400</v>
          </cell>
          <cell r="D2668">
            <v>1</v>
          </cell>
          <cell r="E2668">
            <v>1</v>
          </cell>
          <cell r="F2668">
            <v>5</v>
          </cell>
          <cell r="G2668">
            <v>5300</v>
          </cell>
          <cell r="H2668">
            <v>2</v>
          </cell>
          <cell r="I2668" t="str">
            <v>P</v>
          </cell>
          <cell r="J2668">
            <v>66</v>
          </cell>
          <cell r="K2668">
            <v>1403</v>
          </cell>
          <cell r="L2668">
            <v>1</v>
          </cell>
          <cell r="M2668">
            <v>1</v>
          </cell>
          <cell r="N2668">
            <v>74948</v>
          </cell>
        </row>
        <row r="2669">
          <cell r="A2669">
            <v>2003</v>
          </cell>
          <cell r="B2669">
            <v>5</v>
          </cell>
          <cell r="C2669" t="str">
            <v>400</v>
          </cell>
          <cell r="D2669">
            <v>1</v>
          </cell>
          <cell r="E2669">
            <v>1</v>
          </cell>
          <cell r="F2669">
            <v>5</v>
          </cell>
          <cell r="G2669">
            <v>5300</v>
          </cell>
          <cell r="H2669">
            <v>2</v>
          </cell>
          <cell r="I2669" t="str">
            <v>P</v>
          </cell>
          <cell r="J2669">
            <v>66</v>
          </cell>
          <cell r="K2669">
            <v>1404</v>
          </cell>
          <cell r="L2669">
            <v>1</v>
          </cell>
          <cell r="M2669">
            <v>1</v>
          </cell>
          <cell r="N2669">
            <v>95458</v>
          </cell>
        </row>
        <row r="2670">
          <cell r="A2670">
            <v>2003</v>
          </cell>
          <cell r="B2670">
            <v>5</v>
          </cell>
          <cell r="C2670" t="str">
            <v>400</v>
          </cell>
          <cell r="D2670">
            <v>1</v>
          </cell>
          <cell r="E2670">
            <v>1</v>
          </cell>
          <cell r="F2670">
            <v>5</v>
          </cell>
          <cell r="G2670">
            <v>5300</v>
          </cell>
          <cell r="H2670">
            <v>2</v>
          </cell>
          <cell r="I2670" t="str">
            <v>P</v>
          </cell>
          <cell r="J2670">
            <v>66</v>
          </cell>
          <cell r="K2670">
            <v>1406</v>
          </cell>
          <cell r="L2670">
            <v>1</v>
          </cell>
          <cell r="M2670">
            <v>1</v>
          </cell>
          <cell r="N2670">
            <v>25978</v>
          </cell>
        </row>
        <row r="2671">
          <cell r="A2671">
            <v>2003</v>
          </cell>
          <cell r="B2671">
            <v>5</v>
          </cell>
          <cell r="C2671" t="str">
            <v>400</v>
          </cell>
          <cell r="D2671">
            <v>1</v>
          </cell>
          <cell r="E2671">
            <v>1</v>
          </cell>
          <cell r="F2671">
            <v>5</v>
          </cell>
          <cell r="G2671">
            <v>5300</v>
          </cell>
          <cell r="H2671">
            <v>2</v>
          </cell>
          <cell r="I2671" t="str">
            <v>P</v>
          </cell>
          <cell r="J2671">
            <v>66</v>
          </cell>
          <cell r="K2671">
            <v>1407</v>
          </cell>
          <cell r="L2671">
            <v>1</v>
          </cell>
          <cell r="M2671">
            <v>1</v>
          </cell>
          <cell r="N2671">
            <v>472457</v>
          </cell>
        </row>
        <row r="2672">
          <cell r="A2672">
            <v>2003</v>
          </cell>
          <cell r="B2672">
            <v>5</v>
          </cell>
          <cell r="C2672" t="str">
            <v>400</v>
          </cell>
          <cell r="D2672">
            <v>1</v>
          </cell>
          <cell r="E2672">
            <v>1</v>
          </cell>
          <cell r="F2672">
            <v>5</v>
          </cell>
          <cell r="G2672">
            <v>5300</v>
          </cell>
          <cell r="H2672">
            <v>2</v>
          </cell>
          <cell r="I2672" t="str">
            <v>P</v>
          </cell>
          <cell r="J2672">
            <v>66</v>
          </cell>
          <cell r="K2672">
            <v>1408</v>
          </cell>
          <cell r="L2672">
            <v>1</v>
          </cell>
          <cell r="M2672">
            <v>1</v>
          </cell>
          <cell r="N2672">
            <v>3885</v>
          </cell>
        </row>
        <row r="2673">
          <cell r="A2673">
            <v>2003</v>
          </cell>
          <cell r="B2673">
            <v>5</v>
          </cell>
          <cell r="C2673" t="str">
            <v>400</v>
          </cell>
          <cell r="D2673">
            <v>1</v>
          </cell>
          <cell r="E2673">
            <v>1</v>
          </cell>
          <cell r="F2673">
            <v>5</v>
          </cell>
          <cell r="G2673">
            <v>5300</v>
          </cell>
          <cell r="H2673">
            <v>2</v>
          </cell>
          <cell r="I2673" t="str">
            <v>P</v>
          </cell>
          <cell r="J2673">
            <v>66</v>
          </cell>
          <cell r="K2673">
            <v>1507</v>
          </cell>
          <cell r="L2673">
            <v>1</v>
          </cell>
          <cell r="M2673">
            <v>1</v>
          </cell>
          <cell r="N2673">
            <v>31776</v>
          </cell>
        </row>
        <row r="2674">
          <cell r="A2674">
            <v>2003</v>
          </cell>
          <cell r="B2674">
            <v>5</v>
          </cell>
          <cell r="C2674" t="str">
            <v>400</v>
          </cell>
          <cell r="D2674">
            <v>1</v>
          </cell>
          <cell r="E2674">
            <v>1</v>
          </cell>
          <cell r="F2674">
            <v>5</v>
          </cell>
          <cell r="G2674">
            <v>5300</v>
          </cell>
          <cell r="H2674">
            <v>2</v>
          </cell>
          <cell r="I2674" t="str">
            <v>P</v>
          </cell>
          <cell r="J2674">
            <v>66</v>
          </cell>
          <cell r="K2674">
            <v>1508</v>
          </cell>
          <cell r="L2674">
            <v>1</v>
          </cell>
          <cell r="M2674">
            <v>1</v>
          </cell>
          <cell r="N2674">
            <v>29979</v>
          </cell>
        </row>
        <row r="2675">
          <cell r="A2675">
            <v>2003</v>
          </cell>
          <cell r="B2675">
            <v>5</v>
          </cell>
          <cell r="C2675" t="str">
            <v>400</v>
          </cell>
          <cell r="D2675">
            <v>1</v>
          </cell>
          <cell r="E2675">
            <v>1</v>
          </cell>
          <cell r="F2675">
            <v>5</v>
          </cell>
          <cell r="G2675">
            <v>5300</v>
          </cell>
          <cell r="H2675">
            <v>2</v>
          </cell>
          <cell r="I2675" t="str">
            <v>P</v>
          </cell>
          <cell r="J2675">
            <v>66</v>
          </cell>
          <cell r="K2675">
            <v>1509</v>
          </cell>
          <cell r="L2675">
            <v>1</v>
          </cell>
          <cell r="M2675">
            <v>1</v>
          </cell>
          <cell r="N2675">
            <v>4116225</v>
          </cell>
        </row>
        <row r="2676">
          <cell r="A2676">
            <v>2003</v>
          </cell>
          <cell r="B2676">
            <v>5</v>
          </cell>
          <cell r="C2676" t="str">
            <v>400</v>
          </cell>
          <cell r="D2676">
            <v>1</v>
          </cell>
          <cell r="E2676">
            <v>1</v>
          </cell>
          <cell r="F2676">
            <v>5</v>
          </cell>
          <cell r="G2676">
            <v>5300</v>
          </cell>
          <cell r="H2676">
            <v>2</v>
          </cell>
          <cell r="I2676" t="str">
            <v>P</v>
          </cell>
          <cell r="J2676">
            <v>66</v>
          </cell>
          <cell r="K2676">
            <v>1511</v>
          </cell>
          <cell r="L2676">
            <v>1</v>
          </cell>
          <cell r="M2676">
            <v>1</v>
          </cell>
          <cell r="N2676">
            <v>35520</v>
          </cell>
        </row>
        <row r="2677">
          <cell r="A2677">
            <v>2003</v>
          </cell>
          <cell r="B2677">
            <v>5</v>
          </cell>
          <cell r="C2677" t="str">
            <v>400</v>
          </cell>
          <cell r="D2677">
            <v>1</v>
          </cell>
          <cell r="E2677">
            <v>1</v>
          </cell>
          <cell r="F2677">
            <v>5</v>
          </cell>
          <cell r="G2677">
            <v>5300</v>
          </cell>
          <cell r="H2677">
            <v>2</v>
          </cell>
          <cell r="I2677" t="str">
            <v>P</v>
          </cell>
          <cell r="J2677">
            <v>66</v>
          </cell>
          <cell r="K2677">
            <v>1601</v>
          </cell>
          <cell r="L2677">
            <v>1</v>
          </cell>
          <cell r="M2677">
            <v>1</v>
          </cell>
          <cell r="N2677">
            <v>118103</v>
          </cell>
        </row>
        <row r="2678">
          <cell r="A2678">
            <v>2003</v>
          </cell>
          <cell r="B2678">
            <v>5</v>
          </cell>
          <cell r="C2678" t="str">
            <v>400</v>
          </cell>
          <cell r="D2678">
            <v>1</v>
          </cell>
          <cell r="E2678">
            <v>1</v>
          </cell>
          <cell r="F2678">
            <v>5</v>
          </cell>
          <cell r="G2678">
            <v>5300</v>
          </cell>
          <cell r="H2678">
            <v>2</v>
          </cell>
          <cell r="I2678" t="str">
            <v>P</v>
          </cell>
          <cell r="J2678">
            <v>66</v>
          </cell>
          <cell r="K2678">
            <v>2100</v>
          </cell>
          <cell r="L2678">
            <v>1</v>
          </cell>
          <cell r="M2678">
            <v>1</v>
          </cell>
          <cell r="N2678">
            <v>19000</v>
          </cell>
        </row>
        <row r="2679">
          <cell r="A2679">
            <v>2003</v>
          </cell>
          <cell r="B2679">
            <v>5</v>
          </cell>
          <cell r="C2679" t="str">
            <v>400</v>
          </cell>
          <cell r="D2679">
            <v>1</v>
          </cell>
          <cell r="E2679">
            <v>1</v>
          </cell>
          <cell r="F2679">
            <v>5</v>
          </cell>
          <cell r="G2679">
            <v>5300</v>
          </cell>
          <cell r="H2679">
            <v>2</v>
          </cell>
          <cell r="I2679" t="str">
            <v>P</v>
          </cell>
          <cell r="J2679">
            <v>66</v>
          </cell>
          <cell r="K2679">
            <v>2200</v>
          </cell>
          <cell r="L2679">
            <v>1</v>
          </cell>
          <cell r="M2679">
            <v>1</v>
          </cell>
          <cell r="N2679">
            <v>72000</v>
          </cell>
        </row>
        <row r="2680">
          <cell r="A2680">
            <v>2003</v>
          </cell>
          <cell r="B2680">
            <v>5</v>
          </cell>
          <cell r="C2680" t="str">
            <v>400</v>
          </cell>
          <cell r="D2680">
            <v>1</v>
          </cell>
          <cell r="E2680">
            <v>1</v>
          </cell>
          <cell r="F2680">
            <v>5</v>
          </cell>
          <cell r="G2680">
            <v>5300</v>
          </cell>
          <cell r="H2680">
            <v>2</v>
          </cell>
          <cell r="I2680" t="str">
            <v>P</v>
          </cell>
          <cell r="J2680">
            <v>66</v>
          </cell>
          <cell r="K2680">
            <v>2300</v>
          </cell>
          <cell r="L2680">
            <v>1</v>
          </cell>
          <cell r="M2680">
            <v>1</v>
          </cell>
          <cell r="N2680">
            <v>18000</v>
          </cell>
        </row>
        <row r="2681">
          <cell r="A2681">
            <v>2003</v>
          </cell>
          <cell r="B2681">
            <v>5</v>
          </cell>
          <cell r="C2681" t="str">
            <v>400</v>
          </cell>
          <cell r="D2681">
            <v>1</v>
          </cell>
          <cell r="E2681">
            <v>1</v>
          </cell>
          <cell r="F2681">
            <v>5</v>
          </cell>
          <cell r="G2681">
            <v>5300</v>
          </cell>
          <cell r="H2681">
            <v>2</v>
          </cell>
          <cell r="I2681" t="str">
            <v>P</v>
          </cell>
          <cell r="J2681">
            <v>66</v>
          </cell>
          <cell r="K2681">
            <v>2400</v>
          </cell>
          <cell r="L2681">
            <v>1</v>
          </cell>
          <cell r="M2681">
            <v>1</v>
          </cell>
          <cell r="N2681">
            <v>3600</v>
          </cell>
        </row>
        <row r="2682">
          <cell r="A2682">
            <v>2003</v>
          </cell>
          <cell r="B2682">
            <v>5</v>
          </cell>
          <cell r="C2682" t="str">
            <v>400</v>
          </cell>
          <cell r="D2682">
            <v>1</v>
          </cell>
          <cell r="E2682">
            <v>1</v>
          </cell>
          <cell r="F2682">
            <v>5</v>
          </cell>
          <cell r="G2682">
            <v>5300</v>
          </cell>
          <cell r="H2682">
            <v>2</v>
          </cell>
          <cell r="I2682" t="str">
            <v>P</v>
          </cell>
          <cell r="J2682">
            <v>66</v>
          </cell>
          <cell r="K2682">
            <v>2600</v>
          </cell>
          <cell r="L2682">
            <v>1</v>
          </cell>
          <cell r="M2682">
            <v>1</v>
          </cell>
          <cell r="N2682">
            <v>162000</v>
          </cell>
        </row>
        <row r="2683">
          <cell r="A2683">
            <v>2003</v>
          </cell>
          <cell r="B2683">
            <v>5</v>
          </cell>
          <cell r="C2683" t="str">
            <v>400</v>
          </cell>
          <cell r="D2683">
            <v>1</v>
          </cell>
          <cell r="E2683">
            <v>1</v>
          </cell>
          <cell r="F2683">
            <v>5</v>
          </cell>
          <cell r="G2683">
            <v>5300</v>
          </cell>
          <cell r="H2683">
            <v>2</v>
          </cell>
          <cell r="I2683" t="str">
            <v>P</v>
          </cell>
          <cell r="J2683">
            <v>66</v>
          </cell>
          <cell r="K2683">
            <v>3400</v>
          </cell>
          <cell r="L2683">
            <v>1</v>
          </cell>
          <cell r="M2683">
            <v>1</v>
          </cell>
          <cell r="N2683">
            <v>12000</v>
          </cell>
        </row>
        <row r="2684">
          <cell r="A2684">
            <v>2003</v>
          </cell>
          <cell r="B2684">
            <v>5</v>
          </cell>
          <cell r="C2684" t="str">
            <v>400</v>
          </cell>
          <cell r="D2684">
            <v>1</v>
          </cell>
          <cell r="E2684">
            <v>1</v>
          </cell>
          <cell r="F2684">
            <v>5</v>
          </cell>
          <cell r="G2684">
            <v>5300</v>
          </cell>
          <cell r="H2684">
            <v>2</v>
          </cell>
          <cell r="I2684" t="str">
            <v>P</v>
          </cell>
          <cell r="J2684">
            <v>66</v>
          </cell>
          <cell r="K2684">
            <v>3800</v>
          </cell>
          <cell r="L2684">
            <v>1</v>
          </cell>
          <cell r="M2684">
            <v>1</v>
          </cell>
          <cell r="N2684">
            <v>2702000</v>
          </cell>
        </row>
        <row r="2685">
          <cell r="A2685">
            <v>2003</v>
          </cell>
          <cell r="B2685">
            <v>5</v>
          </cell>
          <cell r="C2685" t="str">
            <v>410</v>
          </cell>
          <cell r="D2685">
            <v>1</v>
          </cell>
          <cell r="E2685">
            <v>1</v>
          </cell>
          <cell r="F2685">
            <v>5</v>
          </cell>
          <cell r="G2685">
            <v>5300</v>
          </cell>
          <cell r="H2685">
            <v>2</v>
          </cell>
          <cell r="I2685" t="str">
            <v>P</v>
          </cell>
          <cell r="J2685">
            <v>20</v>
          </cell>
          <cell r="K2685">
            <v>1103</v>
          </cell>
          <cell r="L2685">
            <v>1</v>
          </cell>
          <cell r="M2685">
            <v>1</v>
          </cell>
          <cell r="N2685">
            <v>207817</v>
          </cell>
        </row>
        <row r="2686">
          <cell r="A2686">
            <v>2003</v>
          </cell>
          <cell r="B2686">
            <v>5</v>
          </cell>
          <cell r="C2686" t="str">
            <v>410</v>
          </cell>
          <cell r="D2686">
            <v>1</v>
          </cell>
          <cell r="E2686">
            <v>1</v>
          </cell>
          <cell r="F2686">
            <v>5</v>
          </cell>
          <cell r="G2686">
            <v>5300</v>
          </cell>
          <cell r="H2686">
            <v>2</v>
          </cell>
          <cell r="I2686" t="str">
            <v>P</v>
          </cell>
          <cell r="J2686">
            <v>20</v>
          </cell>
          <cell r="K2686">
            <v>1305</v>
          </cell>
          <cell r="L2686">
            <v>1</v>
          </cell>
          <cell r="M2686">
            <v>1</v>
          </cell>
          <cell r="N2686">
            <v>5772</v>
          </cell>
        </row>
        <row r="2687">
          <cell r="A2687">
            <v>2003</v>
          </cell>
          <cell r="B2687">
            <v>5</v>
          </cell>
          <cell r="C2687" t="str">
            <v>410</v>
          </cell>
          <cell r="D2687">
            <v>1</v>
          </cell>
          <cell r="E2687">
            <v>1</v>
          </cell>
          <cell r="F2687">
            <v>5</v>
          </cell>
          <cell r="G2687">
            <v>5300</v>
          </cell>
          <cell r="H2687">
            <v>2</v>
          </cell>
          <cell r="I2687" t="str">
            <v>P</v>
          </cell>
          <cell r="J2687">
            <v>20</v>
          </cell>
          <cell r="K2687">
            <v>1306</v>
          </cell>
          <cell r="L2687">
            <v>1</v>
          </cell>
          <cell r="M2687">
            <v>1</v>
          </cell>
          <cell r="N2687">
            <v>23090</v>
          </cell>
        </row>
        <row r="2688">
          <cell r="A2688">
            <v>2003</v>
          </cell>
          <cell r="B2688">
            <v>5</v>
          </cell>
          <cell r="C2688" t="str">
            <v>410</v>
          </cell>
          <cell r="D2688">
            <v>1</v>
          </cell>
          <cell r="E2688">
            <v>1</v>
          </cell>
          <cell r="F2688">
            <v>5</v>
          </cell>
          <cell r="G2688">
            <v>5300</v>
          </cell>
          <cell r="H2688">
            <v>2</v>
          </cell>
          <cell r="I2688" t="str">
            <v>P</v>
          </cell>
          <cell r="J2688">
            <v>20</v>
          </cell>
          <cell r="K2688">
            <v>1401</v>
          </cell>
          <cell r="L2688">
            <v>1</v>
          </cell>
          <cell r="M2688">
            <v>1</v>
          </cell>
          <cell r="N2688">
            <v>26496</v>
          </cell>
        </row>
        <row r="2689">
          <cell r="A2689">
            <v>2003</v>
          </cell>
          <cell r="B2689">
            <v>5</v>
          </cell>
          <cell r="C2689" t="str">
            <v>410</v>
          </cell>
          <cell r="D2689">
            <v>1</v>
          </cell>
          <cell r="E2689">
            <v>1</v>
          </cell>
          <cell r="F2689">
            <v>5</v>
          </cell>
          <cell r="G2689">
            <v>5300</v>
          </cell>
          <cell r="H2689">
            <v>2</v>
          </cell>
          <cell r="I2689" t="str">
            <v>P</v>
          </cell>
          <cell r="J2689">
            <v>20</v>
          </cell>
          <cell r="K2689">
            <v>1403</v>
          </cell>
          <cell r="L2689">
            <v>1</v>
          </cell>
          <cell r="M2689">
            <v>1</v>
          </cell>
          <cell r="N2689">
            <v>10390</v>
          </cell>
        </row>
        <row r="2690">
          <cell r="A2690">
            <v>2003</v>
          </cell>
          <cell r="B2690">
            <v>5</v>
          </cell>
          <cell r="C2690" t="str">
            <v>410</v>
          </cell>
          <cell r="D2690">
            <v>1</v>
          </cell>
          <cell r="E2690">
            <v>1</v>
          </cell>
          <cell r="F2690">
            <v>5</v>
          </cell>
          <cell r="G2690">
            <v>5300</v>
          </cell>
          <cell r="H2690">
            <v>2</v>
          </cell>
          <cell r="I2690" t="str">
            <v>P</v>
          </cell>
          <cell r="J2690">
            <v>20</v>
          </cell>
          <cell r="K2690">
            <v>1404</v>
          </cell>
          <cell r="L2690">
            <v>1</v>
          </cell>
          <cell r="M2690">
            <v>1</v>
          </cell>
          <cell r="N2690">
            <v>34447</v>
          </cell>
        </row>
        <row r="2691">
          <cell r="A2691">
            <v>2003</v>
          </cell>
          <cell r="B2691">
            <v>5</v>
          </cell>
          <cell r="C2691" t="str">
            <v>410</v>
          </cell>
          <cell r="D2691">
            <v>1</v>
          </cell>
          <cell r="E2691">
            <v>1</v>
          </cell>
          <cell r="F2691">
            <v>5</v>
          </cell>
          <cell r="G2691">
            <v>5300</v>
          </cell>
          <cell r="H2691">
            <v>2</v>
          </cell>
          <cell r="I2691" t="str">
            <v>P</v>
          </cell>
          <cell r="J2691">
            <v>20</v>
          </cell>
          <cell r="K2691">
            <v>1406</v>
          </cell>
          <cell r="L2691">
            <v>1</v>
          </cell>
          <cell r="M2691">
            <v>1</v>
          </cell>
          <cell r="N2691">
            <v>3099</v>
          </cell>
        </row>
        <row r="2692">
          <cell r="A2692">
            <v>2003</v>
          </cell>
          <cell r="B2692">
            <v>5</v>
          </cell>
          <cell r="C2692" t="str">
            <v>410</v>
          </cell>
          <cell r="D2692">
            <v>1</v>
          </cell>
          <cell r="E2692">
            <v>1</v>
          </cell>
          <cell r="F2692">
            <v>5</v>
          </cell>
          <cell r="G2692">
            <v>5300</v>
          </cell>
          <cell r="H2692">
            <v>2</v>
          </cell>
          <cell r="I2692" t="str">
            <v>P</v>
          </cell>
          <cell r="J2692">
            <v>20</v>
          </cell>
          <cell r="K2692">
            <v>1407</v>
          </cell>
          <cell r="L2692">
            <v>1</v>
          </cell>
          <cell r="M2692">
            <v>1</v>
          </cell>
          <cell r="N2692">
            <v>202634</v>
          </cell>
        </row>
        <row r="2693">
          <cell r="A2693">
            <v>2003</v>
          </cell>
          <cell r="B2693">
            <v>5</v>
          </cell>
          <cell r="C2693" t="str">
            <v>410</v>
          </cell>
          <cell r="D2693">
            <v>1</v>
          </cell>
          <cell r="E2693">
            <v>1</v>
          </cell>
          <cell r="F2693">
            <v>5</v>
          </cell>
          <cell r="G2693">
            <v>5300</v>
          </cell>
          <cell r="H2693">
            <v>2</v>
          </cell>
          <cell r="I2693" t="str">
            <v>P</v>
          </cell>
          <cell r="J2693">
            <v>20</v>
          </cell>
          <cell r="K2693">
            <v>1408</v>
          </cell>
          <cell r="L2693">
            <v>1</v>
          </cell>
          <cell r="M2693">
            <v>1</v>
          </cell>
          <cell r="N2693">
            <v>161</v>
          </cell>
        </row>
        <row r="2694">
          <cell r="A2694">
            <v>2003</v>
          </cell>
          <cell r="B2694">
            <v>5</v>
          </cell>
          <cell r="C2694" t="str">
            <v>410</v>
          </cell>
          <cell r="D2694">
            <v>1</v>
          </cell>
          <cell r="E2694">
            <v>1</v>
          </cell>
          <cell r="F2694">
            <v>5</v>
          </cell>
          <cell r="G2694">
            <v>5300</v>
          </cell>
          <cell r="H2694">
            <v>2</v>
          </cell>
          <cell r="I2694" t="str">
            <v>P</v>
          </cell>
          <cell r="J2694">
            <v>20</v>
          </cell>
          <cell r="K2694">
            <v>1507</v>
          </cell>
          <cell r="L2694">
            <v>1</v>
          </cell>
          <cell r="M2694">
            <v>1</v>
          </cell>
          <cell r="N2694">
            <v>924</v>
          </cell>
        </row>
        <row r="2695">
          <cell r="A2695">
            <v>2003</v>
          </cell>
          <cell r="B2695">
            <v>5</v>
          </cell>
          <cell r="C2695" t="str">
            <v>410</v>
          </cell>
          <cell r="D2695">
            <v>1</v>
          </cell>
          <cell r="E2695">
            <v>1</v>
          </cell>
          <cell r="F2695">
            <v>5</v>
          </cell>
          <cell r="G2695">
            <v>5300</v>
          </cell>
          <cell r="H2695">
            <v>2</v>
          </cell>
          <cell r="I2695" t="str">
            <v>P</v>
          </cell>
          <cell r="J2695">
            <v>20</v>
          </cell>
          <cell r="K2695">
            <v>1508</v>
          </cell>
          <cell r="L2695">
            <v>1</v>
          </cell>
          <cell r="M2695">
            <v>1</v>
          </cell>
          <cell r="N2695">
            <v>4156</v>
          </cell>
        </row>
        <row r="2696">
          <cell r="A2696">
            <v>2003</v>
          </cell>
          <cell r="B2696">
            <v>5</v>
          </cell>
          <cell r="C2696" t="str">
            <v>410</v>
          </cell>
          <cell r="D2696">
            <v>1</v>
          </cell>
          <cell r="E2696">
            <v>1</v>
          </cell>
          <cell r="F2696">
            <v>5</v>
          </cell>
          <cell r="G2696">
            <v>5300</v>
          </cell>
          <cell r="H2696">
            <v>2</v>
          </cell>
          <cell r="I2696" t="str">
            <v>P</v>
          </cell>
          <cell r="J2696">
            <v>20</v>
          </cell>
          <cell r="K2696">
            <v>1509</v>
          </cell>
          <cell r="L2696">
            <v>1</v>
          </cell>
          <cell r="M2696">
            <v>1</v>
          </cell>
          <cell r="N2696">
            <v>1818524</v>
          </cell>
        </row>
        <row r="2697">
          <cell r="A2697">
            <v>2003</v>
          </cell>
          <cell r="B2697">
            <v>5</v>
          </cell>
          <cell r="C2697" t="str">
            <v>410</v>
          </cell>
          <cell r="D2697">
            <v>1</v>
          </cell>
          <cell r="E2697">
            <v>1</v>
          </cell>
          <cell r="F2697">
            <v>5</v>
          </cell>
          <cell r="G2697">
            <v>5300</v>
          </cell>
          <cell r="H2697">
            <v>2</v>
          </cell>
          <cell r="I2697" t="str">
            <v>P</v>
          </cell>
          <cell r="J2697">
            <v>20</v>
          </cell>
          <cell r="K2697">
            <v>1601</v>
          </cell>
          <cell r="L2697">
            <v>1</v>
          </cell>
          <cell r="M2697">
            <v>1</v>
          </cell>
          <cell r="N2697">
            <v>41122</v>
          </cell>
        </row>
        <row r="2698">
          <cell r="A2698">
            <v>2003</v>
          </cell>
          <cell r="B2698">
            <v>5</v>
          </cell>
          <cell r="C2698" t="str">
            <v>410</v>
          </cell>
          <cell r="D2698">
            <v>1</v>
          </cell>
          <cell r="E2698">
            <v>1</v>
          </cell>
          <cell r="F2698">
            <v>5</v>
          </cell>
          <cell r="G2698">
            <v>5300</v>
          </cell>
          <cell r="H2698">
            <v>2</v>
          </cell>
          <cell r="I2698" t="str">
            <v>P</v>
          </cell>
          <cell r="J2698">
            <v>21</v>
          </cell>
          <cell r="K2698">
            <v>1103</v>
          </cell>
          <cell r="L2698">
            <v>1</v>
          </cell>
          <cell r="M2698">
            <v>1</v>
          </cell>
          <cell r="N2698">
            <v>134902</v>
          </cell>
        </row>
        <row r="2699">
          <cell r="A2699">
            <v>2003</v>
          </cell>
          <cell r="B2699">
            <v>5</v>
          </cell>
          <cell r="C2699" t="str">
            <v>410</v>
          </cell>
          <cell r="D2699">
            <v>1</v>
          </cell>
          <cell r="E2699">
            <v>1</v>
          </cell>
          <cell r="F2699">
            <v>5</v>
          </cell>
          <cell r="G2699">
            <v>5300</v>
          </cell>
          <cell r="H2699">
            <v>2</v>
          </cell>
          <cell r="I2699" t="str">
            <v>P</v>
          </cell>
          <cell r="J2699">
            <v>21</v>
          </cell>
          <cell r="K2699">
            <v>1305</v>
          </cell>
          <cell r="L2699">
            <v>1</v>
          </cell>
          <cell r="M2699">
            <v>1</v>
          </cell>
          <cell r="N2699">
            <v>3747</v>
          </cell>
        </row>
        <row r="2700">
          <cell r="A2700">
            <v>2003</v>
          </cell>
          <cell r="B2700">
            <v>5</v>
          </cell>
          <cell r="C2700" t="str">
            <v>410</v>
          </cell>
          <cell r="D2700">
            <v>1</v>
          </cell>
          <cell r="E2700">
            <v>1</v>
          </cell>
          <cell r="F2700">
            <v>5</v>
          </cell>
          <cell r="G2700">
            <v>5300</v>
          </cell>
          <cell r="H2700">
            <v>2</v>
          </cell>
          <cell r="I2700" t="str">
            <v>P</v>
          </cell>
          <cell r="J2700">
            <v>21</v>
          </cell>
          <cell r="K2700">
            <v>1306</v>
          </cell>
          <cell r="L2700">
            <v>1</v>
          </cell>
          <cell r="M2700">
            <v>1</v>
          </cell>
          <cell r="N2700">
            <v>14989</v>
          </cell>
        </row>
        <row r="2701">
          <cell r="A2701">
            <v>2003</v>
          </cell>
          <cell r="B2701">
            <v>5</v>
          </cell>
          <cell r="C2701" t="str">
            <v>410</v>
          </cell>
          <cell r="D2701">
            <v>1</v>
          </cell>
          <cell r="E2701">
            <v>1</v>
          </cell>
          <cell r="F2701">
            <v>5</v>
          </cell>
          <cell r="G2701">
            <v>5300</v>
          </cell>
          <cell r="H2701">
            <v>2</v>
          </cell>
          <cell r="I2701" t="str">
            <v>P</v>
          </cell>
          <cell r="J2701">
            <v>21</v>
          </cell>
          <cell r="K2701">
            <v>1401</v>
          </cell>
          <cell r="L2701">
            <v>1</v>
          </cell>
          <cell r="M2701">
            <v>1</v>
          </cell>
          <cell r="N2701">
            <v>17200</v>
          </cell>
        </row>
        <row r="2702">
          <cell r="A2702">
            <v>2003</v>
          </cell>
          <cell r="B2702">
            <v>5</v>
          </cell>
          <cell r="C2702" t="str">
            <v>410</v>
          </cell>
          <cell r="D2702">
            <v>1</v>
          </cell>
          <cell r="E2702">
            <v>1</v>
          </cell>
          <cell r="F2702">
            <v>5</v>
          </cell>
          <cell r="G2702">
            <v>5300</v>
          </cell>
          <cell r="H2702">
            <v>2</v>
          </cell>
          <cell r="I2702" t="str">
            <v>P</v>
          </cell>
          <cell r="J2702">
            <v>21</v>
          </cell>
          <cell r="K2702">
            <v>1403</v>
          </cell>
          <cell r="L2702">
            <v>1</v>
          </cell>
          <cell r="M2702">
            <v>1</v>
          </cell>
          <cell r="N2702">
            <v>6745</v>
          </cell>
        </row>
        <row r="2703">
          <cell r="A2703">
            <v>2003</v>
          </cell>
          <cell r="B2703">
            <v>5</v>
          </cell>
          <cell r="C2703" t="str">
            <v>410</v>
          </cell>
          <cell r="D2703">
            <v>1</v>
          </cell>
          <cell r="E2703">
            <v>1</v>
          </cell>
          <cell r="F2703">
            <v>5</v>
          </cell>
          <cell r="G2703">
            <v>5300</v>
          </cell>
          <cell r="H2703">
            <v>2</v>
          </cell>
          <cell r="I2703" t="str">
            <v>P</v>
          </cell>
          <cell r="J2703">
            <v>21</v>
          </cell>
          <cell r="K2703">
            <v>1404</v>
          </cell>
          <cell r="L2703">
            <v>1</v>
          </cell>
          <cell r="M2703">
            <v>1</v>
          </cell>
          <cell r="N2703">
            <v>17211</v>
          </cell>
        </row>
        <row r="2704">
          <cell r="A2704">
            <v>2003</v>
          </cell>
          <cell r="B2704">
            <v>5</v>
          </cell>
          <cell r="C2704" t="str">
            <v>410</v>
          </cell>
          <cell r="D2704">
            <v>1</v>
          </cell>
          <cell r="E2704">
            <v>1</v>
          </cell>
          <cell r="F2704">
            <v>5</v>
          </cell>
          <cell r="G2704">
            <v>5300</v>
          </cell>
          <cell r="H2704">
            <v>2</v>
          </cell>
          <cell r="I2704" t="str">
            <v>P</v>
          </cell>
          <cell r="J2704">
            <v>21</v>
          </cell>
          <cell r="K2704">
            <v>1406</v>
          </cell>
          <cell r="L2704">
            <v>1</v>
          </cell>
          <cell r="M2704">
            <v>1</v>
          </cell>
          <cell r="N2704">
            <v>3045</v>
          </cell>
        </row>
        <row r="2705">
          <cell r="A2705">
            <v>2003</v>
          </cell>
          <cell r="B2705">
            <v>5</v>
          </cell>
          <cell r="C2705" t="str">
            <v>410</v>
          </cell>
          <cell r="D2705">
            <v>1</v>
          </cell>
          <cell r="E2705">
            <v>1</v>
          </cell>
          <cell r="F2705">
            <v>5</v>
          </cell>
          <cell r="G2705">
            <v>5300</v>
          </cell>
          <cell r="H2705">
            <v>2</v>
          </cell>
          <cell r="I2705" t="str">
            <v>P</v>
          </cell>
          <cell r="J2705">
            <v>21</v>
          </cell>
          <cell r="K2705">
            <v>1407</v>
          </cell>
          <cell r="L2705">
            <v>1</v>
          </cell>
          <cell r="M2705">
            <v>1</v>
          </cell>
          <cell r="N2705">
            <v>101244</v>
          </cell>
        </row>
        <row r="2706">
          <cell r="A2706">
            <v>2003</v>
          </cell>
          <cell r="B2706">
            <v>5</v>
          </cell>
          <cell r="C2706" t="str">
            <v>410</v>
          </cell>
          <cell r="D2706">
            <v>1</v>
          </cell>
          <cell r="E2706">
            <v>1</v>
          </cell>
          <cell r="F2706">
            <v>5</v>
          </cell>
          <cell r="G2706">
            <v>5300</v>
          </cell>
          <cell r="H2706">
            <v>2</v>
          </cell>
          <cell r="I2706" t="str">
            <v>P</v>
          </cell>
          <cell r="J2706">
            <v>21</v>
          </cell>
          <cell r="K2706">
            <v>1408</v>
          </cell>
          <cell r="L2706">
            <v>1</v>
          </cell>
          <cell r="M2706">
            <v>1</v>
          </cell>
          <cell r="N2706">
            <v>161</v>
          </cell>
        </row>
        <row r="2707">
          <cell r="A2707">
            <v>2003</v>
          </cell>
          <cell r="B2707">
            <v>5</v>
          </cell>
          <cell r="C2707" t="str">
            <v>410</v>
          </cell>
          <cell r="D2707">
            <v>1</v>
          </cell>
          <cell r="E2707">
            <v>1</v>
          </cell>
          <cell r="F2707">
            <v>5</v>
          </cell>
          <cell r="G2707">
            <v>5300</v>
          </cell>
          <cell r="H2707">
            <v>2</v>
          </cell>
          <cell r="I2707" t="str">
            <v>P</v>
          </cell>
          <cell r="J2707">
            <v>21</v>
          </cell>
          <cell r="K2707">
            <v>1507</v>
          </cell>
          <cell r="L2707">
            <v>1</v>
          </cell>
          <cell r="M2707">
            <v>1</v>
          </cell>
          <cell r="N2707">
            <v>924</v>
          </cell>
        </row>
        <row r="2708">
          <cell r="A2708">
            <v>2003</v>
          </cell>
          <cell r="B2708">
            <v>5</v>
          </cell>
          <cell r="C2708" t="str">
            <v>410</v>
          </cell>
          <cell r="D2708">
            <v>1</v>
          </cell>
          <cell r="E2708">
            <v>1</v>
          </cell>
          <cell r="F2708">
            <v>5</v>
          </cell>
          <cell r="G2708">
            <v>5300</v>
          </cell>
          <cell r="H2708">
            <v>2</v>
          </cell>
          <cell r="I2708" t="str">
            <v>P</v>
          </cell>
          <cell r="J2708">
            <v>21</v>
          </cell>
          <cell r="K2708">
            <v>1508</v>
          </cell>
          <cell r="L2708">
            <v>1</v>
          </cell>
          <cell r="M2708">
            <v>1</v>
          </cell>
          <cell r="N2708">
            <v>2698</v>
          </cell>
        </row>
        <row r="2709">
          <cell r="A2709">
            <v>2003</v>
          </cell>
          <cell r="B2709">
            <v>5</v>
          </cell>
          <cell r="C2709" t="str">
            <v>410</v>
          </cell>
          <cell r="D2709">
            <v>1</v>
          </cell>
          <cell r="E2709">
            <v>1</v>
          </cell>
          <cell r="F2709">
            <v>5</v>
          </cell>
          <cell r="G2709">
            <v>5300</v>
          </cell>
          <cell r="H2709">
            <v>2</v>
          </cell>
          <cell r="I2709" t="str">
            <v>P</v>
          </cell>
          <cell r="J2709">
            <v>21</v>
          </cell>
          <cell r="K2709">
            <v>1509</v>
          </cell>
          <cell r="L2709">
            <v>1</v>
          </cell>
          <cell r="M2709">
            <v>1</v>
          </cell>
          <cell r="N2709">
            <v>877540</v>
          </cell>
        </row>
        <row r="2710">
          <cell r="A2710">
            <v>2003</v>
          </cell>
          <cell r="B2710">
            <v>5</v>
          </cell>
          <cell r="C2710" t="str">
            <v>410</v>
          </cell>
          <cell r="D2710">
            <v>1</v>
          </cell>
          <cell r="E2710">
            <v>1</v>
          </cell>
          <cell r="F2710">
            <v>5</v>
          </cell>
          <cell r="G2710">
            <v>5300</v>
          </cell>
          <cell r="H2710">
            <v>2</v>
          </cell>
          <cell r="I2710" t="str">
            <v>P</v>
          </cell>
          <cell r="J2710">
            <v>21</v>
          </cell>
          <cell r="K2710">
            <v>1601</v>
          </cell>
          <cell r="L2710">
            <v>1</v>
          </cell>
          <cell r="M2710">
            <v>1</v>
          </cell>
          <cell r="N2710">
            <v>20642</v>
          </cell>
        </row>
        <row r="2711">
          <cell r="A2711">
            <v>2003</v>
          </cell>
          <cell r="B2711">
            <v>5</v>
          </cell>
          <cell r="C2711" t="str">
            <v>410</v>
          </cell>
          <cell r="D2711">
            <v>1</v>
          </cell>
          <cell r="E2711">
            <v>1</v>
          </cell>
          <cell r="F2711">
            <v>5</v>
          </cell>
          <cell r="G2711">
            <v>5300</v>
          </cell>
          <cell r="H2711">
            <v>2</v>
          </cell>
          <cell r="I2711" t="str">
            <v>P</v>
          </cell>
          <cell r="J2711">
            <v>21</v>
          </cell>
          <cell r="K2711">
            <v>3800</v>
          </cell>
          <cell r="L2711">
            <v>1</v>
          </cell>
          <cell r="M2711">
            <v>1</v>
          </cell>
          <cell r="N2711">
            <v>190750426</v>
          </cell>
        </row>
        <row r="2712">
          <cell r="A2712">
            <v>2003</v>
          </cell>
          <cell r="B2712">
            <v>5</v>
          </cell>
          <cell r="C2712" t="str">
            <v>410</v>
          </cell>
          <cell r="D2712">
            <v>1</v>
          </cell>
          <cell r="E2712">
            <v>1</v>
          </cell>
          <cell r="F2712">
            <v>5</v>
          </cell>
          <cell r="G2712">
            <v>5300</v>
          </cell>
          <cell r="H2712">
            <v>2</v>
          </cell>
          <cell r="I2712" t="str">
            <v>P</v>
          </cell>
          <cell r="J2712">
            <v>66</v>
          </cell>
          <cell r="K2712">
            <v>1103</v>
          </cell>
          <cell r="L2712">
            <v>1</v>
          </cell>
          <cell r="M2712">
            <v>1</v>
          </cell>
          <cell r="N2712">
            <v>3167014</v>
          </cell>
        </row>
        <row r="2713">
          <cell r="A2713">
            <v>2003</v>
          </cell>
          <cell r="B2713">
            <v>5</v>
          </cell>
          <cell r="C2713" t="str">
            <v>410</v>
          </cell>
          <cell r="D2713">
            <v>1</v>
          </cell>
          <cell r="E2713">
            <v>1</v>
          </cell>
          <cell r="F2713">
            <v>5</v>
          </cell>
          <cell r="G2713">
            <v>5300</v>
          </cell>
          <cell r="H2713">
            <v>2</v>
          </cell>
          <cell r="I2713" t="str">
            <v>P</v>
          </cell>
          <cell r="J2713">
            <v>66</v>
          </cell>
          <cell r="K2713">
            <v>1301</v>
          </cell>
          <cell r="L2713">
            <v>1</v>
          </cell>
          <cell r="M2713">
            <v>1</v>
          </cell>
          <cell r="N2713">
            <v>26484</v>
          </cell>
        </row>
        <row r="2714">
          <cell r="A2714">
            <v>2003</v>
          </cell>
          <cell r="B2714">
            <v>5</v>
          </cell>
          <cell r="C2714" t="str">
            <v>410</v>
          </cell>
          <cell r="D2714">
            <v>1</v>
          </cell>
          <cell r="E2714">
            <v>1</v>
          </cell>
          <cell r="F2714">
            <v>5</v>
          </cell>
          <cell r="G2714">
            <v>5300</v>
          </cell>
          <cell r="H2714">
            <v>2</v>
          </cell>
          <cell r="I2714" t="str">
            <v>P</v>
          </cell>
          <cell r="J2714">
            <v>66</v>
          </cell>
          <cell r="K2714">
            <v>1305</v>
          </cell>
          <cell r="L2714">
            <v>1</v>
          </cell>
          <cell r="M2714">
            <v>1</v>
          </cell>
          <cell r="N2714">
            <v>87972</v>
          </cell>
        </row>
        <row r="2715">
          <cell r="A2715">
            <v>2003</v>
          </cell>
          <cell r="B2715">
            <v>5</v>
          </cell>
          <cell r="C2715" t="str">
            <v>410</v>
          </cell>
          <cell r="D2715">
            <v>1</v>
          </cell>
          <cell r="E2715">
            <v>1</v>
          </cell>
          <cell r="F2715">
            <v>5</v>
          </cell>
          <cell r="G2715">
            <v>5300</v>
          </cell>
          <cell r="H2715">
            <v>2</v>
          </cell>
          <cell r="I2715" t="str">
            <v>P</v>
          </cell>
          <cell r="J2715">
            <v>66</v>
          </cell>
          <cell r="K2715">
            <v>1306</v>
          </cell>
          <cell r="L2715">
            <v>1</v>
          </cell>
          <cell r="M2715">
            <v>1</v>
          </cell>
          <cell r="N2715">
            <v>351890</v>
          </cell>
        </row>
        <row r="2716">
          <cell r="A2716">
            <v>2003</v>
          </cell>
          <cell r="B2716">
            <v>5</v>
          </cell>
          <cell r="C2716" t="str">
            <v>410</v>
          </cell>
          <cell r="D2716">
            <v>1</v>
          </cell>
          <cell r="E2716">
            <v>1</v>
          </cell>
          <cell r="F2716">
            <v>5</v>
          </cell>
          <cell r="G2716">
            <v>5300</v>
          </cell>
          <cell r="H2716">
            <v>2</v>
          </cell>
          <cell r="I2716" t="str">
            <v>P</v>
          </cell>
          <cell r="J2716">
            <v>66</v>
          </cell>
          <cell r="K2716">
            <v>1401</v>
          </cell>
          <cell r="L2716">
            <v>1</v>
          </cell>
          <cell r="M2716">
            <v>1</v>
          </cell>
          <cell r="N2716">
            <v>403794</v>
          </cell>
        </row>
        <row r="2717">
          <cell r="A2717">
            <v>2003</v>
          </cell>
          <cell r="B2717">
            <v>5</v>
          </cell>
          <cell r="C2717" t="str">
            <v>410</v>
          </cell>
          <cell r="D2717">
            <v>1</v>
          </cell>
          <cell r="E2717">
            <v>1</v>
          </cell>
          <cell r="F2717">
            <v>5</v>
          </cell>
          <cell r="G2717">
            <v>5300</v>
          </cell>
          <cell r="H2717">
            <v>2</v>
          </cell>
          <cell r="I2717" t="str">
            <v>P</v>
          </cell>
          <cell r="J2717">
            <v>66</v>
          </cell>
          <cell r="K2717">
            <v>1403</v>
          </cell>
          <cell r="L2717">
            <v>1</v>
          </cell>
          <cell r="M2717">
            <v>1</v>
          </cell>
          <cell r="N2717">
            <v>158350</v>
          </cell>
        </row>
        <row r="2718">
          <cell r="A2718">
            <v>2003</v>
          </cell>
          <cell r="B2718">
            <v>5</v>
          </cell>
          <cell r="C2718" t="str">
            <v>410</v>
          </cell>
          <cell r="D2718">
            <v>1</v>
          </cell>
          <cell r="E2718">
            <v>1</v>
          </cell>
          <cell r="F2718">
            <v>5</v>
          </cell>
          <cell r="G2718">
            <v>5300</v>
          </cell>
          <cell r="H2718">
            <v>2</v>
          </cell>
          <cell r="I2718" t="str">
            <v>P</v>
          </cell>
          <cell r="J2718">
            <v>66</v>
          </cell>
          <cell r="K2718">
            <v>1404</v>
          </cell>
          <cell r="L2718">
            <v>1</v>
          </cell>
          <cell r="M2718">
            <v>1</v>
          </cell>
          <cell r="N2718">
            <v>152136</v>
          </cell>
        </row>
        <row r="2719">
          <cell r="A2719">
            <v>2003</v>
          </cell>
          <cell r="B2719">
            <v>5</v>
          </cell>
          <cell r="C2719" t="str">
            <v>410</v>
          </cell>
          <cell r="D2719">
            <v>1</v>
          </cell>
          <cell r="E2719">
            <v>1</v>
          </cell>
          <cell r="F2719">
            <v>5</v>
          </cell>
          <cell r="G2719">
            <v>5300</v>
          </cell>
          <cell r="H2719">
            <v>2</v>
          </cell>
          <cell r="I2719" t="str">
            <v>P</v>
          </cell>
          <cell r="J2719">
            <v>66</v>
          </cell>
          <cell r="K2719">
            <v>1406</v>
          </cell>
          <cell r="L2719">
            <v>1</v>
          </cell>
          <cell r="M2719">
            <v>1</v>
          </cell>
          <cell r="N2719">
            <v>48720</v>
          </cell>
        </row>
        <row r="2720">
          <cell r="A2720">
            <v>2003</v>
          </cell>
          <cell r="B2720">
            <v>5</v>
          </cell>
          <cell r="C2720" t="str">
            <v>410</v>
          </cell>
          <cell r="D2720">
            <v>1</v>
          </cell>
          <cell r="E2720">
            <v>1</v>
          </cell>
          <cell r="F2720">
            <v>5</v>
          </cell>
          <cell r="G2720">
            <v>5300</v>
          </cell>
          <cell r="H2720">
            <v>2</v>
          </cell>
          <cell r="I2720" t="str">
            <v>P</v>
          </cell>
          <cell r="J2720">
            <v>66</v>
          </cell>
          <cell r="K2720">
            <v>1407</v>
          </cell>
          <cell r="L2720">
            <v>1</v>
          </cell>
          <cell r="M2720">
            <v>1</v>
          </cell>
          <cell r="N2720">
            <v>672335</v>
          </cell>
        </row>
        <row r="2721">
          <cell r="A2721">
            <v>2003</v>
          </cell>
          <cell r="B2721">
            <v>5</v>
          </cell>
          <cell r="C2721" t="str">
            <v>410</v>
          </cell>
          <cell r="D2721">
            <v>1</v>
          </cell>
          <cell r="E2721">
            <v>1</v>
          </cell>
          <cell r="F2721">
            <v>5</v>
          </cell>
          <cell r="G2721">
            <v>5300</v>
          </cell>
          <cell r="H2721">
            <v>2</v>
          </cell>
          <cell r="I2721" t="str">
            <v>P</v>
          </cell>
          <cell r="J2721">
            <v>66</v>
          </cell>
          <cell r="K2721">
            <v>1408</v>
          </cell>
          <cell r="L2721">
            <v>1</v>
          </cell>
          <cell r="M2721">
            <v>1</v>
          </cell>
          <cell r="N2721">
            <v>9712</v>
          </cell>
        </row>
        <row r="2722">
          <cell r="A2722">
            <v>2003</v>
          </cell>
          <cell r="B2722">
            <v>5</v>
          </cell>
          <cell r="C2722" t="str">
            <v>410</v>
          </cell>
          <cell r="D2722">
            <v>1</v>
          </cell>
          <cell r="E2722">
            <v>1</v>
          </cell>
          <cell r="F2722">
            <v>5</v>
          </cell>
          <cell r="G2722">
            <v>5300</v>
          </cell>
          <cell r="H2722">
            <v>2</v>
          </cell>
          <cell r="I2722" t="str">
            <v>P</v>
          </cell>
          <cell r="J2722">
            <v>66</v>
          </cell>
          <cell r="K2722">
            <v>1507</v>
          </cell>
          <cell r="L2722">
            <v>1</v>
          </cell>
          <cell r="M2722">
            <v>1</v>
          </cell>
          <cell r="N2722">
            <v>93840</v>
          </cell>
        </row>
        <row r="2723">
          <cell r="A2723">
            <v>2003</v>
          </cell>
          <cell r="B2723">
            <v>5</v>
          </cell>
          <cell r="C2723" t="str">
            <v>410</v>
          </cell>
          <cell r="D2723">
            <v>1</v>
          </cell>
          <cell r="E2723">
            <v>1</v>
          </cell>
          <cell r="F2723">
            <v>5</v>
          </cell>
          <cell r="G2723">
            <v>5300</v>
          </cell>
          <cell r="H2723">
            <v>2</v>
          </cell>
          <cell r="I2723" t="str">
            <v>P</v>
          </cell>
          <cell r="J2723">
            <v>66</v>
          </cell>
          <cell r="K2723">
            <v>1508</v>
          </cell>
          <cell r="L2723">
            <v>1</v>
          </cell>
          <cell r="M2723">
            <v>1</v>
          </cell>
          <cell r="N2723">
            <v>63340</v>
          </cell>
        </row>
        <row r="2724">
          <cell r="A2724">
            <v>2003</v>
          </cell>
          <cell r="B2724">
            <v>5</v>
          </cell>
          <cell r="C2724" t="str">
            <v>410</v>
          </cell>
          <cell r="D2724">
            <v>1</v>
          </cell>
          <cell r="E2724">
            <v>1</v>
          </cell>
          <cell r="F2724">
            <v>5</v>
          </cell>
          <cell r="G2724">
            <v>5300</v>
          </cell>
          <cell r="H2724">
            <v>2</v>
          </cell>
          <cell r="I2724" t="str">
            <v>P</v>
          </cell>
          <cell r="J2724">
            <v>66</v>
          </cell>
          <cell r="K2724">
            <v>1509</v>
          </cell>
          <cell r="L2724">
            <v>1</v>
          </cell>
          <cell r="M2724">
            <v>1</v>
          </cell>
          <cell r="N2724">
            <v>5782214</v>
          </cell>
        </row>
        <row r="2725">
          <cell r="A2725">
            <v>2003</v>
          </cell>
          <cell r="B2725">
            <v>5</v>
          </cell>
          <cell r="C2725" t="str">
            <v>410</v>
          </cell>
          <cell r="D2725">
            <v>1</v>
          </cell>
          <cell r="E2725">
            <v>1</v>
          </cell>
          <cell r="F2725">
            <v>5</v>
          </cell>
          <cell r="G2725">
            <v>5300</v>
          </cell>
          <cell r="H2725">
            <v>2</v>
          </cell>
          <cell r="I2725" t="str">
            <v>P</v>
          </cell>
          <cell r="J2725">
            <v>66</v>
          </cell>
          <cell r="K2725">
            <v>1511</v>
          </cell>
          <cell r="L2725">
            <v>1</v>
          </cell>
          <cell r="M2725">
            <v>1</v>
          </cell>
          <cell r="N2725">
            <v>142080</v>
          </cell>
        </row>
        <row r="2726">
          <cell r="A2726">
            <v>2003</v>
          </cell>
          <cell r="B2726">
            <v>5</v>
          </cell>
          <cell r="C2726" t="str">
            <v>410</v>
          </cell>
          <cell r="D2726">
            <v>1</v>
          </cell>
          <cell r="E2726">
            <v>1</v>
          </cell>
          <cell r="F2726">
            <v>5</v>
          </cell>
          <cell r="G2726">
            <v>5300</v>
          </cell>
          <cell r="H2726">
            <v>2</v>
          </cell>
          <cell r="I2726" t="str">
            <v>P</v>
          </cell>
          <cell r="J2726">
            <v>66</v>
          </cell>
          <cell r="K2726">
            <v>1601</v>
          </cell>
          <cell r="L2726">
            <v>1</v>
          </cell>
          <cell r="M2726">
            <v>1</v>
          </cell>
          <cell r="N2726">
            <v>193029</v>
          </cell>
        </row>
        <row r="2727">
          <cell r="A2727">
            <v>2003</v>
          </cell>
          <cell r="B2727">
            <v>5</v>
          </cell>
          <cell r="C2727" t="str">
            <v>410</v>
          </cell>
          <cell r="D2727">
            <v>1</v>
          </cell>
          <cell r="E2727">
            <v>1</v>
          </cell>
          <cell r="F2727">
            <v>5</v>
          </cell>
          <cell r="G2727">
            <v>5300</v>
          </cell>
          <cell r="H2727">
            <v>2</v>
          </cell>
          <cell r="I2727" t="str">
            <v>P</v>
          </cell>
          <cell r="J2727">
            <v>66</v>
          </cell>
          <cell r="K2727">
            <v>2100</v>
          </cell>
          <cell r="L2727">
            <v>1</v>
          </cell>
          <cell r="M2727">
            <v>1</v>
          </cell>
          <cell r="N2727">
            <v>46000</v>
          </cell>
        </row>
        <row r="2728">
          <cell r="A2728">
            <v>2003</v>
          </cell>
          <cell r="B2728">
            <v>5</v>
          </cell>
          <cell r="C2728" t="str">
            <v>410</v>
          </cell>
          <cell r="D2728">
            <v>1</v>
          </cell>
          <cell r="E2728">
            <v>1</v>
          </cell>
          <cell r="F2728">
            <v>5</v>
          </cell>
          <cell r="G2728">
            <v>5300</v>
          </cell>
          <cell r="H2728">
            <v>2</v>
          </cell>
          <cell r="I2728" t="str">
            <v>P</v>
          </cell>
          <cell r="J2728">
            <v>66</v>
          </cell>
          <cell r="K2728">
            <v>2600</v>
          </cell>
          <cell r="L2728">
            <v>1</v>
          </cell>
          <cell r="M2728">
            <v>1</v>
          </cell>
          <cell r="N2728">
            <v>41976</v>
          </cell>
        </row>
        <row r="2729">
          <cell r="A2729">
            <v>2003</v>
          </cell>
          <cell r="B2729">
            <v>5</v>
          </cell>
          <cell r="C2729" t="str">
            <v>411</v>
          </cell>
          <cell r="D2729">
            <v>1</v>
          </cell>
          <cell r="E2729">
            <v>1</v>
          </cell>
          <cell r="F2729">
            <v>5</v>
          </cell>
          <cell r="G2729">
            <v>5300</v>
          </cell>
          <cell r="H2729">
            <v>2</v>
          </cell>
          <cell r="I2729" t="str">
            <v>P</v>
          </cell>
          <cell r="J2729">
            <v>13</v>
          </cell>
          <cell r="K2729">
            <v>1103</v>
          </cell>
          <cell r="L2729">
            <v>1</v>
          </cell>
          <cell r="M2729">
            <v>1</v>
          </cell>
          <cell r="N2729">
            <v>207817</v>
          </cell>
        </row>
        <row r="2730">
          <cell r="A2730">
            <v>2003</v>
          </cell>
          <cell r="B2730">
            <v>5</v>
          </cell>
          <cell r="C2730" t="str">
            <v>411</v>
          </cell>
          <cell r="D2730">
            <v>1</v>
          </cell>
          <cell r="E2730">
            <v>1</v>
          </cell>
          <cell r="F2730">
            <v>5</v>
          </cell>
          <cell r="G2730">
            <v>5300</v>
          </cell>
          <cell r="H2730">
            <v>2</v>
          </cell>
          <cell r="I2730" t="str">
            <v>P</v>
          </cell>
          <cell r="J2730">
            <v>13</v>
          </cell>
          <cell r="K2730">
            <v>1305</v>
          </cell>
          <cell r="L2730">
            <v>1</v>
          </cell>
          <cell r="M2730">
            <v>1</v>
          </cell>
          <cell r="N2730">
            <v>5772</v>
          </cell>
        </row>
        <row r="2731">
          <cell r="A2731">
            <v>2003</v>
          </cell>
          <cell r="B2731">
            <v>5</v>
          </cell>
          <cell r="C2731" t="str">
            <v>411</v>
          </cell>
          <cell r="D2731">
            <v>1</v>
          </cell>
          <cell r="E2731">
            <v>1</v>
          </cell>
          <cell r="F2731">
            <v>5</v>
          </cell>
          <cell r="G2731">
            <v>5300</v>
          </cell>
          <cell r="H2731">
            <v>2</v>
          </cell>
          <cell r="I2731" t="str">
            <v>P</v>
          </cell>
          <cell r="J2731">
            <v>13</v>
          </cell>
          <cell r="K2731">
            <v>1306</v>
          </cell>
          <cell r="L2731">
            <v>1</v>
          </cell>
          <cell r="M2731">
            <v>1</v>
          </cell>
          <cell r="N2731">
            <v>23090</v>
          </cell>
        </row>
        <row r="2732">
          <cell r="A2732">
            <v>2003</v>
          </cell>
          <cell r="B2732">
            <v>5</v>
          </cell>
          <cell r="C2732" t="str">
            <v>411</v>
          </cell>
          <cell r="D2732">
            <v>1</v>
          </cell>
          <cell r="E2732">
            <v>1</v>
          </cell>
          <cell r="F2732">
            <v>5</v>
          </cell>
          <cell r="G2732">
            <v>5300</v>
          </cell>
          <cell r="H2732">
            <v>2</v>
          </cell>
          <cell r="I2732" t="str">
            <v>P</v>
          </cell>
          <cell r="J2732">
            <v>13</v>
          </cell>
          <cell r="K2732">
            <v>1401</v>
          </cell>
          <cell r="L2732">
            <v>1</v>
          </cell>
          <cell r="M2732">
            <v>1</v>
          </cell>
          <cell r="N2732">
            <v>26496</v>
          </cell>
        </row>
        <row r="2733">
          <cell r="A2733">
            <v>2003</v>
          </cell>
          <cell r="B2733">
            <v>5</v>
          </cell>
          <cell r="C2733" t="str">
            <v>411</v>
          </cell>
          <cell r="D2733">
            <v>1</v>
          </cell>
          <cell r="E2733">
            <v>1</v>
          </cell>
          <cell r="F2733">
            <v>5</v>
          </cell>
          <cell r="G2733">
            <v>5300</v>
          </cell>
          <cell r="H2733">
            <v>2</v>
          </cell>
          <cell r="I2733" t="str">
            <v>P</v>
          </cell>
          <cell r="J2733">
            <v>13</v>
          </cell>
          <cell r="K2733">
            <v>1403</v>
          </cell>
          <cell r="L2733">
            <v>1</v>
          </cell>
          <cell r="M2733">
            <v>1</v>
          </cell>
          <cell r="N2733">
            <v>10390</v>
          </cell>
        </row>
        <row r="2734">
          <cell r="A2734">
            <v>2003</v>
          </cell>
          <cell r="B2734">
            <v>5</v>
          </cell>
          <cell r="C2734" t="str">
            <v>411</v>
          </cell>
          <cell r="D2734">
            <v>1</v>
          </cell>
          <cell r="E2734">
            <v>1</v>
          </cell>
          <cell r="F2734">
            <v>5</v>
          </cell>
          <cell r="G2734">
            <v>5300</v>
          </cell>
          <cell r="H2734">
            <v>2</v>
          </cell>
          <cell r="I2734" t="str">
            <v>P</v>
          </cell>
          <cell r="J2734">
            <v>13</v>
          </cell>
          <cell r="K2734">
            <v>1404</v>
          </cell>
          <cell r="L2734">
            <v>1</v>
          </cell>
          <cell r="M2734">
            <v>1</v>
          </cell>
          <cell r="N2734">
            <v>34447</v>
          </cell>
        </row>
        <row r="2735">
          <cell r="A2735">
            <v>2003</v>
          </cell>
          <cell r="B2735">
            <v>5</v>
          </cell>
          <cell r="C2735" t="str">
            <v>411</v>
          </cell>
          <cell r="D2735">
            <v>1</v>
          </cell>
          <cell r="E2735">
            <v>1</v>
          </cell>
          <cell r="F2735">
            <v>5</v>
          </cell>
          <cell r="G2735">
            <v>5300</v>
          </cell>
          <cell r="H2735">
            <v>2</v>
          </cell>
          <cell r="I2735" t="str">
            <v>P</v>
          </cell>
          <cell r="J2735">
            <v>13</v>
          </cell>
          <cell r="K2735">
            <v>1406</v>
          </cell>
          <cell r="L2735">
            <v>1</v>
          </cell>
          <cell r="M2735">
            <v>1</v>
          </cell>
          <cell r="N2735">
            <v>3099</v>
          </cell>
        </row>
        <row r="2736">
          <cell r="A2736">
            <v>2003</v>
          </cell>
          <cell r="B2736">
            <v>5</v>
          </cell>
          <cell r="C2736" t="str">
            <v>411</v>
          </cell>
          <cell r="D2736">
            <v>1</v>
          </cell>
          <cell r="E2736">
            <v>1</v>
          </cell>
          <cell r="F2736">
            <v>5</v>
          </cell>
          <cell r="G2736">
            <v>5300</v>
          </cell>
          <cell r="H2736">
            <v>2</v>
          </cell>
          <cell r="I2736" t="str">
            <v>P</v>
          </cell>
          <cell r="J2736">
            <v>13</v>
          </cell>
          <cell r="K2736">
            <v>1407</v>
          </cell>
          <cell r="L2736">
            <v>1</v>
          </cell>
          <cell r="M2736">
            <v>1</v>
          </cell>
          <cell r="N2736">
            <v>202634</v>
          </cell>
        </row>
        <row r="2737">
          <cell r="A2737">
            <v>2003</v>
          </cell>
          <cell r="B2737">
            <v>5</v>
          </cell>
          <cell r="C2737" t="str">
            <v>411</v>
          </cell>
          <cell r="D2737">
            <v>1</v>
          </cell>
          <cell r="E2737">
            <v>1</v>
          </cell>
          <cell r="F2737">
            <v>5</v>
          </cell>
          <cell r="G2737">
            <v>5300</v>
          </cell>
          <cell r="H2737">
            <v>2</v>
          </cell>
          <cell r="I2737" t="str">
            <v>P</v>
          </cell>
          <cell r="J2737">
            <v>13</v>
          </cell>
          <cell r="K2737">
            <v>1408</v>
          </cell>
          <cell r="L2737">
            <v>1</v>
          </cell>
          <cell r="M2737">
            <v>1</v>
          </cell>
          <cell r="N2737">
            <v>161</v>
          </cell>
        </row>
        <row r="2738">
          <cell r="A2738">
            <v>2003</v>
          </cell>
          <cell r="B2738">
            <v>5</v>
          </cell>
          <cell r="C2738" t="str">
            <v>411</v>
          </cell>
          <cell r="D2738">
            <v>1</v>
          </cell>
          <cell r="E2738">
            <v>1</v>
          </cell>
          <cell r="F2738">
            <v>5</v>
          </cell>
          <cell r="G2738">
            <v>5300</v>
          </cell>
          <cell r="H2738">
            <v>2</v>
          </cell>
          <cell r="I2738" t="str">
            <v>P</v>
          </cell>
          <cell r="J2738">
            <v>13</v>
          </cell>
          <cell r="K2738">
            <v>1507</v>
          </cell>
          <cell r="L2738">
            <v>1</v>
          </cell>
          <cell r="M2738">
            <v>1</v>
          </cell>
          <cell r="N2738">
            <v>924</v>
          </cell>
        </row>
        <row r="2739">
          <cell r="A2739">
            <v>2003</v>
          </cell>
          <cell r="B2739">
            <v>5</v>
          </cell>
          <cell r="C2739" t="str">
            <v>411</v>
          </cell>
          <cell r="D2739">
            <v>1</v>
          </cell>
          <cell r="E2739">
            <v>1</v>
          </cell>
          <cell r="F2739">
            <v>5</v>
          </cell>
          <cell r="G2739">
            <v>5300</v>
          </cell>
          <cell r="H2739">
            <v>2</v>
          </cell>
          <cell r="I2739" t="str">
            <v>P</v>
          </cell>
          <cell r="J2739">
            <v>13</v>
          </cell>
          <cell r="K2739">
            <v>1508</v>
          </cell>
          <cell r="L2739">
            <v>1</v>
          </cell>
          <cell r="M2739">
            <v>1</v>
          </cell>
          <cell r="N2739">
            <v>4156</v>
          </cell>
        </row>
        <row r="2740">
          <cell r="A2740">
            <v>2003</v>
          </cell>
          <cell r="B2740">
            <v>5</v>
          </cell>
          <cell r="C2740" t="str">
            <v>411</v>
          </cell>
          <cell r="D2740">
            <v>1</v>
          </cell>
          <cell r="E2740">
            <v>1</v>
          </cell>
          <cell r="F2740">
            <v>5</v>
          </cell>
          <cell r="G2740">
            <v>5300</v>
          </cell>
          <cell r="H2740">
            <v>2</v>
          </cell>
          <cell r="I2740" t="str">
            <v>P</v>
          </cell>
          <cell r="J2740">
            <v>13</v>
          </cell>
          <cell r="K2740">
            <v>1509</v>
          </cell>
          <cell r="L2740">
            <v>1</v>
          </cell>
          <cell r="M2740">
            <v>1</v>
          </cell>
          <cell r="N2740">
            <v>1818524</v>
          </cell>
        </row>
        <row r="2741">
          <cell r="A2741">
            <v>2003</v>
          </cell>
          <cell r="B2741">
            <v>5</v>
          </cell>
          <cell r="C2741" t="str">
            <v>411</v>
          </cell>
          <cell r="D2741">
            <v>1</v>
          </cell>
          <cell r="E2741">
            <v>1</v>
          </cell>
          <cell r="F2741">
            <v>5</v>
          </cell>
          <cell r="G2741">
            <v>5300</v>
          </cell>
          <cell r="H2741">
            <v>2</v>
          </cell>
          <cell r="I2741" t="str">
            <v>P</v>
          </cell>
          <cell r="J2741">
            <v>13</v>
          </cell>
          <cell r="K2741">
            <v>1601</v>
          </cell>
          <cell r="L2741">
            <v>1</v>
          </cell>
          <cell r="M2741">
            <v>1</v>
          </cell>
          <cell r="N2741">
            <v>41122</v>
          </cell>
        </row>
        <row r="2742">
          <cell r="A2742">
            <v>2003</v>
          </cell>
          <cell r="B2742">
            <v>5</v>
          </cell>
          <cell r="C2742" t="str">
            <v>411</v>
          </cell>
          <cell r="D2742">
            <v>1</v>
          </cell>
          <cell r="E2742">
            <v>1</v>
          </cell>
          <cell r="F2742">
            <v>5</v>
          </cell>
          <cell r="G2742">
            <v>5300</v>
          </cell>
          <cell r="H2742">
            <v>2</v>
          </cell>
          <cell r="I2742" t="str">
            <v>P</v>
          </cell>
          <cell r="J2742">
            <v>13</v>
          </cell>
          <cell r="K2742">
            <v>3800</v>
          </cell>
          <cell r="L2742">
            <v>1</v>
          </cell>
          <cell r="M2742">
            <v>1</v>
          </cell>
          <cell r="N2742">
            <v>128659692</v>
          </cell>
        </row>
        <row r="2743">
          <cell r="A2743">
            <v>2003</v>
          </cell>
          <cell r="B2743">
            <v>5</v>
          </cell>
          <cell r="C2743" t="str">
            <v>411</v>
          </cell>
          <cell r="D2743">
            <v>1</v>
          </cell>
          <cell r="E2743">
            <v>1</v>
          </cell>
          <cell r="F2743">
            <v>5</v>
          </cell>
          <cell r="G2743">
            <v>5300</v>
          </cell>
          <cell r="H2743">
            <v>2</v>
          </cell>
          <cell r="I2743" t="str">
            <v>P</v>
          </cell>
          <cell r="J2743">
            <v>66</v>
          </cell>
          <cell r="K2743">
            <v>1103</v>
          </cell>
          <cell r="L2743">
            <v>1</v>
          </cell>
          <cell r="M2743">
            <v>1</v>
          </cell>
          <cell r="N2743">
            <v>2029508</v>
          </cell>
        </row>
        <row r="2744">
          <cell r="A2744">
            <v>2003</v>
          </cell>
          <cell r="B2744">
            <v>5</v>
          </cell>
          <cell r="C2744" t="str">
            <v>411</v>
          </cell>
          <cell r="D2744">
            <v>1</v>
          </cell>
          <cell r="E2744">
            <v>1</v>
          </cell>
          <cell r="F2744">
            <v>5</v>
          </cell>
          <cell r="G2744">
            <v>5300</v>
          </cell>
          <cell r="H2744">
            <v>2</v>
          </cell>
          <cell r="I2744" t="str">
            <v>P</v>
          </cell>
          <cell r="J2744">
            <v>66</v>
          </cell>
          <cell r="K2744">
            <v>1301</v>
          </cell>
          <cell r="L2744">
            <v>1</v>
          </cell>
          <cell r="M2744">
            <v>1</v>
          </cell>
          <cell r="N2744">
            <v>22200</v>
          </cell>
        </row>
        <row r="2745">
          <cell r="A2745">
            <v>2003</v>
          </cell>
          <cell r="B2745">
            <v>5</v>
          </cell>
          <cell r="C2745" t="str">
            <v>411</v>
          </cell>
          <cell r="D2745">
            <v>1</v>
          </cell>
          <cell r="E2745">
            <v>1</v>
          </cell>
          <cell r="F2745">
            <v>5</v>
          </cell>
          <cell r="G2745">
            <v>5300</v>
          </cell>
          <cell r="H2745">
            <v>2</v>
          </cell>
          <cell r="I2745" t="str">
            <v>P</v>
          </cell>
          <cell r="J2745">
            <v>66</v>
          </cell>
          <cell r="K2745">
            <v>1305</v>
          </cell>
          <cell r="L2745">
            <v>1</v>
          </cell>
          <cell r="M2745">
            <v>1</v>
          </cell>
          <cell r="N2745">
            <v>56375</v>
          </cell>
        </row>
        <row r="2746">
          <cell r="A2746">
            <v>2003</v>
          </cell>
          <cell r="B2746">
            <v>5</v>
          </cell>
          <cell r="C2746" t="str">
            <v>411</v>
          </cell>
          <cell r="D2746">
            <v>1</v>
          </cell>
          <cell r="E2746">
            <v>1</v>
          </cell>
          <cell r="F2746">
            <v>5</v>
          </cell>
          <cell r="G2746">
            <v>5300</v>
          </cell>
          <cell r="H2746">
            <v>2</v>
          </cell>
          <cell r="I2746" t="str">
            <v>P</v>
          </cell>
          <cell r="J2746">
            <v>66</v>
          </cell>
          <cell r="K2746">
            <v>1306</v>
          </cell>
          <cell r="L2746">
            <v>1</v>
          </cell>
          <cell r="M2746">
            <v>1</v>
          </cell>
          <cell r="N2746">
            <v>225501</v>
          </cell>
        </row>
        <row r="2747">
          <cell r="A2747">
            <v>2003</v>
          </cell>
          <cell r="B2747">
            <v>5</v>
          </cell>
          <cell r="C2747" t="str">
            <v>411</v>
          </cell>
          <cell r="D2747">
            <v>1</v>
          </cell>
          <cell r="E2747">
            <v>1</v>
          </cell>
          <cell r="F2747">
            <v>5</v>
          </cell>
          <cell r="G2747">
            <v>5300</v>
          </cell>
          <cell r="H2747">
            <v>2</v>
          </cell>
          <cell r="I2747" t="str">
            <v>P</v>
          </cell>
          <cell r="J2747">
            <v>66</v>
          </cell>
          <cell r="K2747">
            <v>1401</v>
          </cell>
          <cell r="L2747">
            <v>1</v>
          </cell>
          <cell r="M2747">
            <v>1</v>
          </cell>
          <cell r="N2747">
            <v>258762</v>
          </cell>
        </row>
        <row r="2748">
          <cell r="A2748">
            <v>2003</v>
          </cell>
          <cell r="B2748">
            <v>5</v>
          </cell>
          <cell r="C2748" t="str">
            <v>411</v>
          </cell>
          <cell r="D2748">
            <v>1</v>
          </cell>
          <cell r="E2748">
            <v>1</v>
          </cell>
          <cell r="F2748">
            <v>5</v>
          </cell>
          <cell r="G2748">
            <v>5300</v>
          </cell>
          <cell r="H2748">
            <v>2</v>
          </cell>
          <cell r="I2748" t="str">
            <v>P</v>
          </cell>
          <cell r="J2748">
            <v>66</v>
          </cell>
          <cell r="K2748">
            <v>1403</v>
          </cell>
          <cell r="L2748">
            <v>1</v>
          </cell>
          <cell r="M2748">
            <v>1</v>
          </cell>
          <cell r="N2748">
            <v>101475</v>
          </cell>
        </row>
        <row r="2749">
          <cell r="A2749">
            <v>2003</v>
          </cell>
          <cell r="B2749">
            <v>5</v>
          </cell>
          <cell r="C2749" t="str">
            <v>411</v>
          </cell>
          <cell r="D2749">
            <v>1</v>
          </cell>
          <cell r="E2749">
            <v>1</v>
          </cell>
          <cell r="F2749">
            <v>5</v>
          </cell>
          <cell r="G2749">
            <v>5300</v>
          </cell>
          <cell r="H2749">
            <v>2</v>
          </cell>
          <cell r="I2749" t="str">
            <v>P</v>
          </cell>
          <cell r="J2749">
            <v>66</v>
          </cell>
          <cell r="K2749">
            <v>1404</v>
          </cell>
          <cell r="L2749">
            <v>1</v>
          </cell>
          <cell r="M2749">
            <v>1</v>
          </cell>
          <cell r="N2749">
            <v>94353</v>
          </cell>
        </row>
        <row r="2750">
          <cell r="A2750">
            <v>2003</v>
          </cell>
          <cell r="B2750">
            <v>5</v>
          </cell>
          <cell r="C2750" t="str">
            <v>411</v>
          </cell>
          <cell r="D2750">
            <v>1</v>
          </cell>
          <cell r="E2750">
            <v>1</v>
          </cell>
          <cell r="F2750">
            <v>5</v>
          </cell>
          <cell r="G2750">
            <v>5300</v>
          </cell>
          <cell r="H2750">
            <v>2</v>
          </cell>
          <cell r="I2750" t="str">
            <v>P</v>
          </cell>
          <cell r="J2750">
            <v>66</v>
          </cell>
          <cell r="K2750">
            <v>1406</v>
          </cell>
          <cell r="L2750">
            <v>1</v>
          </cell>
          <cell r="M2750">
            <v>1</v>
          </cell>
          <cell r="N2750">
            <v>31269</v>
          </cell>
        </row>
        <row r="2751">
          <cell r="A2751">
            <v>2003</v>
          </cell>
          <cell r="B2751">
            <v>5</v>
          </cell>
          <cell r="C2751" t="str">
            <v>411</v>
          </cell>
          <cell r="D2751">
            <v>1</v>
          </cell>
          <cell r="E2751">
            <v>1</v>
          </cell>
          <cell r="F2751">
            <v>5</v>
          </cell>
          <cell r="G2751">
            <v>5300</v>
          </cell>
          <cell r="H2751">
            <v>2</v>
          </cell>
          <cell r="I2751" t="str">
            <v>P</v>
          </cell>
          <cell r="J2751">
            <v>66</v>
          </cell>
          <cell r="K2751">
            <v>1407</v>
          </cell>
          <cell r="L2751">
            <v>1</v>
          </cell>
          <cell r="M2751">
            <v>1</v>
          </cell>
          <cell r="N2751">
            <v>396563</v>
          </cell>
        </row>
        <row r="2752">
          <cell r="A2752">
            <v>2003</v>
          </cell>
          <cell r="B2752">
            <v>5</v>
          </cell>
          <cell r="C2752" t="str">
            <v>411</v>
          </cell>
          <cell r="D2752">
            <v>1</v>
          </cell>
          <cell r="E2752">
            <v>1</v>
          </cell>
          <cell r="F2752">
            <v>5</v>
          </cell>
          <cell r="G2752">
            <v>5300</v>
          </cell>
          <cell r="H2752">
            <v>2</v>
          </cell>
          <cell r="I2752" t="str">
            <v>P</v>
          </cell>
          <cell r="J2752">
            <v>66</v>
          </cell>
          <cell r="K2752">
            <v>1408</v>
          </cell>
          <cell r="L2752">
            <v>1</v>
          </cell>
          <cell r="M2752">
            <v>1</v>
          </cell>
          <cell r="N2752">
            <v>6313</v>
          </cell>
        </row>
        <row r="2753">
          <cell r="A2753">
            <v>2003</v>
          </cell>
          <cell r="B2753">
            <v>5</v>
          </cell>
          <cell r="C2753" t="str">
            <v>411</v>
          </cell>
          <cell r="D2753">
            <v>1</v>
          </cell>
          <cell r="E2753">
            <v>1</v>
          </cell>
          <cell r="F2753">
            <v>5</v>
          </cell>
          <cell r="G2753">
            <v>5300</v>
          </cell>
          <cell r="H2753">
            <v>2</v>
          </cell>
          <cell r="I2753" t="str">
            <v>P</v>
          </cell>
          <cell r="J2753">
            <v>66</v>
          </cell>
          <cell r="K2753">
            <v>1507</v>
          </cell>
          <cell r="L2753">
            <v>1</v>
          </cell>
          <cell r="M2753">
            <v>1</v>
          </cell>
          <cell r="N2753">
            <v>58116</v>
          </cell>
        </row>
        <row r="2754">
          <cell r="A2754">
            <v>2003</v>
          </cell>
          <cell r="B2754">
            <v>5</v>
          </cell>
          <cell r="C2754" t="str">
            <v>411</v>
          </cell>
          <cell r="D2754">
            <v>1</v>
          </cell>
          <cell r="E2754">
            <v>1</v>
          </cell>
          <cell r="F2754">
            <v>5</v>
          </cell>
          <cell r="G2754">
            <v>5300</v>
          </cell>
          <cell r="H2754">
            <v>2</v>
          </cell>
          <cell r="I2754" t="str">
            <v>P</v>
          </cell>
          <cell r="J2754">
            <v>66</v>
          </cell>
          <cell r="K2754">
            <v>1508</v>
          </cell>
          <cell r="L2754">
            <v>1</v>
          </cell>
          <cell r="M2754">
            <v>1</v>
          </cell>
          <cell r="N2754">
            <v>40590</v>
          </cell>
        </row>
        <row r="2755">
          <cell r="A2755">
            <v>2003</v>
          </cell>
          <cell r="B2755">
            <v>5</v>
          </cell>
          <cell r="C2755" t="str">
            <v>411</v>
          </cell>
          <cell r="D2755">
            <v>1</v>
          </cell>
          <cell r="E2755">
            <v>1</v>
          </cell>
          <cell r="F2755">
            <v>5</v>
          </cell>
          <cell r="G2755">
            <v>5300</v>
          </cell>
          <cell r="H2755">
            <v>2</v>
          </cell>
          <cell r="I2755" t="str">
            <v>P</v>
          </cell>
          <cell r="J2755">
            <v>66</v>
          </cell>
          <cell r="K2755">
            <v>1509</v>
          </cell>
          <cell r="L2755">
            <v>1</v>
          </cell>
          <cell r="M2755">
            <v>1</v>
          </cell>
          <cell r="N2755">
            <v>3520701</v>
          </cell>
        </row>
        <row r="2756">
          <cell r="A2756">
            <v>2003</v>
          </cell>
          <cell r="B2756">
            <v>5</v>
          </cell>
          <cell r="C2756" t="str">
            <v>411</v>
          </cell>
          <cell r="D2756">
            <v>1</v>
          </cell>
          <cell r="E2756">
            <v>1</v>
          </cell>
          <cell r="F2756">
            <v>5</v>
          </cell>
          <cell r="G2756">
            <v>5300</v>
          </cell>
          <cell r="H2756">
            <v>2</v>
          </cell>
          <cell r="I2756" t="str">
            <v>P</v>
          </cell>
          <cell r="J2756">
            <v>66</v>
          </cell>
          <cell r="K2756">
            <v>1511</v>
          </cell>
          <cell r="L2756">
            <v>1</v>
          </cell>
          <cell r="M2756">
            <v>1</v>
          </cell>
          <cell r="N2756">
            <v>81696</v>
          </cell>
        </row>
        <row r="2757">
          <cell r="A2757">
            <v>2003</v>
          </cell>
          <cell r="B2757">
            <v>5</v>
          </cell>
          <cell r="C2757" t="str">
            <v>411</v>
          </cell>
          <cell r="D2757">
            <v>1</v>
          </cell>
          <cell r="E2757">
            <v>1</v>
          </cell>
          <cell r="F2757">
            <v>5</v>
          </cell>
          <cell r="G2757">
            <v>5300</v>
          </cell>
          <cell r="H2757">
            <v>2</v>
          </cell>
          <cell r="I2757" t="str">
            <v>P</v>
          </cell>
          <cell r="J2757">
            <v>66</v>
          </cell>
          <cell r="K2757">
            <v>1601</v>
          </cell>
          <cell r="L2757">
            <v>1</v>
          </cell>
          <cell r="M2757">
            <v>1</v>
          </cell>
          <cell r="N2757">
            <v>119881</v>
          </cell>
        </row>
        <row r="2758">
          <cell r="A2758">
            <v>2003</v>
          </cell>
          <cell r="B2758">
            <v>5</v>
          </cell>
          <cell r="C2758" t="str">
            <v>411</v>
          </cell>
          <cell r="D2758">
            <v>1</v>
          </cell>
          <cell r="E2758">
            <v>1</v>
          </cell>
          <cell r="F2758">
            <v>5</v>
          </cell>
          <cell r="G2758">
            <v>5300</v>
          </cell>
          <cell r="H2758">
            <v>2</v>
          </cell>
          <cell r="I2758" t="str">
            <v>P</v>
          </cell>
          <cell r="J2758">
            <v>66</v>
          </cell>
          <cell r="K2758">
            <v>2100</v>
          </cell>
          <cell r="L2758">
            <v>1</v>
          </cell>
          <cell r="M2758">
            <v>1</v>
          </cell>
          <cell r="N2758">
            <v>18000</v>
          </cell>
        </row>
        <row r="2759">
          <cell r="A2759">
            <v>2003</v>
          </cell>
          <cell r="B2759">
            <v>5</v>
          </cell>
          <cell r="C2759" t="str">
            <v>411</v>
          </cell>
          <cell r="D2759">
            <v>1</v>
          </cell>
          <cell r="E2759">
            <v>1</v>
          </cell>
          <cell r="F2759">
            <v>5</v>
          </cell>
          <cell r="G2759">
            <v>5300</v>
          </cell>
          <cell r="H2759">
            <v>2</v>
          </cell>
          <cell r="I2759" t="str">
            <v>P</v>
          </cell>
          <cell r="J2759">
            <v>66</v>
          </cell>
          <cell r="K2759">
            <v>2200</v>
          </cell>
          <cell r="L2759">
            <v>1</v>
          </cell>
          <cell r="M2759">
            <v>1</v>
          </cell>
          <cell r="N2759">
            <v>6885</v>
          </cell>
        </row>
        <row r="2760">
          <cell r="A2760">
            <v>2003</v>
          </cell>
          <cell r="B2760">
            <v>5</v>
          </cell>
          <cell r="C2760" t="str">
            <v>411</v>
          </cell>
          <cell r="D2760">
            <v>1</v>
          </cell>
          <cell r="E2760">
            <v>1</v>
          </cell>
          <cell r="F2760">
            <v>5</v>
          </cell>
          <cell r="G2760">
            <v>5300</v>
          </cell>
          <cell r="H2760">
            <v>2</v>
          </cell>
          <cell r="I2760" t="str">
            <v>P</v>
          </cell>
          <cell r="J2760">
            <v>66</v>
          </cell>
          <cell r="K2760">
            <v>2300</v>
          </cell>
          <cell r="L2760">
            <v>1</v>
          </cell>
          <cell r="M2760">
            <v>1</v>
          </cell>
          <cell r="N2760">
            <v>1835</v>
          </cell>
        </row>
        <row r="2761">
          <cell r="A2761">
            <v>2003</v>
          </cell>
          <cell r="B2761">
            <v>5</v>
          </cell>
          <cell r="C2761" t="str">
            <v>411</v>
          </cell>
          <cell r="D2761">
            <v>1</v>
          </cell>
          <cell r="E2761">
            <v>1</v>
          </cell>
          <cell r="F2761">
            <v>5</v>
          </cell>
          <cell r="G2761">
            <v>5300</v>
          </cell>
          <cell r="H2761">
            <v>2</v>
          </cell>
          <cell r="I2761" t="str">
            <v>P</v>
          </cell>
          <cell r="J2761">
            <v>66</v>
          </cell>
          <cell r="K2761">
            <v>2500</v>
          </cell>
          <cell r="L2761">
            <v>1</v>
          </cell>
          <cell r="M2761">
            <v>1</v>
          </cell>
          <cell r="N2761">
            <v>2000</v>
          </cell>
        </row>
        <row r="2762">
          <cell r="A2762">
            <v>2003</v>
          </cell>
          <cell r="B2762">
            <v>5</v>
          </cell>
          <cell r="C2762" t="str">
            <v>411</v>
          </cell>
          <cell r="D2762">
            <v>1</v>
          </cell>
          <cell r="E2762">
            <v>1</v>
          </cell>
          <cell r="F2762">
            <v>5</v>
          </cell>
          <cell r="G2762">
            <v>5300</v>
          </cell>
          <cell r="H2762">
            <v>2</v>
          </cell>
          <cell r="I2762" t="str">
            <v>P</v>
          </cell>
          <cell r="J2762">
            <v>66</v>
          </cell>
          <cell r="K2762">
            <v>3800</v>
          </cell>
          <cell r="L2762">
            <v>1</v>
          </cell>
          <cell r="M2762">
            <v>1</v>
          </cell>
          <cell r="N2762">
            <v>24000</v>
          </cell>
        </row>
        <row r="2763">
          <cell r="A2763">
            <v>2003</v>
          </cell>
          <cell r="B2763">
            <v>5</v>
          </cell>
          <cell r="C2763" t="str">
            <v>413</v>
          </cell>
          <cell r="D2763">
            <v>1</v>
          </cell>
          <cell r="E2763">
            <v>1</v>
          </cell>
          <cell r="F2763">
            <v>5</v>
          </cell>
          <cell r="G2763">
            <v>5300</v>
          </cell>
          <cell r="H2763">
            <v>2</v>
          </cell>
          <cell r="I2763" t="str">
            <v>P</v>
          </cell>
          <cell r="J2763">
            <v>13</v>
          </cell>
          <cell r="K2763">
            <v>1103</v>
          </cell>
          <cell r="L2763">
            <v>1</v>
          </cell>
          <cell r="M2763">
            <v>1</v>
          </cell>
          <cell r="N2763">
            <v>477623</v>
          </cell>
        </row>
        <row r="2764">
          <cell r="A2764">
            <v>2003</v>
          </cell>
          <cell r="B2764">
            <v>5</v>
          </cell>
          <cell r="C2764" t="str">
            <v>413</v>
          </cell>
          <cell r="D2764">
            <v>1</v>
          </cell>
          <cell r="E2764">
            <v>1</v>
          </cell>
          <cell r="F2764">
            <v>5</v>
          </cell>
          <cell r="G2764">
            <v>5300</v>
          </cell>
          <cell r="H2764">
            <v>2</v>
          </cell>
          <cell r="I2764" t="str">
            <v>P</v>
          </cell>
          <cell r="J2764">
            <v>13</v>
          </cell>
          <cell r="K2764">
            <v>1305</v>
          </cell>
          <cell r="L2764">
            <v>1</v>
          </cell>
          <cell r="M2764">
            <v>1</v>
          </cell>
          <cell r="N2764">
            <v>13267</v>
          </cell>
        </row>
        <row r="2765">
          <cell r="A2765">
            <v>2003</v>
          </cell>
          <cell r="B2765">
            <v>5</v>
          </cell>
          <cell r="C2765" t="str">
            <v>413</v>
          </cell>
          <cell r="D2765">
            <v>1</v>
          </cell>
          <cell r="E2765">
            <v>1</v>
          </cell>
          <cell r="F2765">
            <v>5</v>
          </cell>
          <cell r="G2765">
            <v>5300</v>
          </cell>
          <cell r="H2765">
            <v>2</v>
          </cell>
          <cell r="I2765" t="str">
            <v>P</v>
          </cell>
          <cell r="J2765">
            <v>13</v>
          </cell>
          <cell r="K2765">
            <v>1306</v>
          </cell>
          <cell r="L2765">
            <v>1</v>
          </cell>
          <cell r="M2765">
            <v>1</v>
          </cell>
          <cell r="N2765">
            <v>53069</v>
          </cell>
        </row>
        <row r="2766">
          <cell r="A2766">
            <v>2003</v>
          </cell>
          <cell r="B2766">
            <v>5</v>
          </cell>
          <cell r="C2766" t="str">
            <v>413</v>
          </cell>
          <cell r="D2766">
            <v>1</v>
          </cell>
          <cell r="E2766">
            <v>1</v>
          </cell>
          <cell r="F2766">
            <v>5</v>
          </cell>
          <cell r="G2766">
            <v>5300</v>
          </cell>
          <cell r="H2766">
            <v>2</v>
          </cell>
          <cell r="I2766" t="str">
            <v>P</v>
          </cell>
          <cell r="J2766">
            <v>13</v>
          </cell>
          <cell r="K2766">
            <v>1401</v>
          </cell>
          <cell r="L2766">
            <v>1</v>
          </cell>
          <cell r="M2766">
            <v>1</v>
          </cell>
          <cell r="N2766">
            <v>60896</v>
          </cell>
        </row>
        <row r="2767">
          <cell r="A2767">
            <v>2003</v>
          </cell>
          <cell r="B2767">
            <v>5</v>
          </cell>
          <cell r="C2767" t="str">
            <v>413</v>
          </cell>
          <cell r="D2767">
            <v>1</v>
          </cell>
          <cell r="E2767">
            <v>1</v>
          </cell>
          <cell r="F2767">
            <v>5</v>
          </cell>
          <cell r="G2767">
            <v>5300</v>
          </cell>
          <cell r="H2767">
            <v>2</v>
          </cell>
          <cell r="I2767" t="str">
            <v>P</v>
          </cell>
          <cell r="J2767">
            <v>13</v>
          </cell>
          <cell r="K2767">
            <v>1403</v>
          </cell>
          <cell r="L2767">
            <v>1</v>
          </cell>
          <cell r="M2767">
            <v>1</v>
          </cell>
          <cell r="N2767">
            <v>23881</v>
          </cell>
        </row>
        <row r="2768">
          <cell r="A2768">
            <v>2003</v>
          </cell>
          <cell r="B2768">
            <v>5</v>
          </cell>
          <cell r="C2768" t="str">
            <v>413</v>
          </cell>
          <cell r="D2768">
            <v>1</v>
          </cell>
          <cell r="E2768">
            <v>1</v>
          </cell>
          <cell r="F2768">
            <v>5</v>
          </cell>
          <cell r="G2768">
            <v>5300</v>
          </cell>
          <cell r="H2768">
            <v>2</v>
          </cell>
          <cell r="I2768" t="str">
            <v>P</v>
          </cell>
          <cell r="J2768">
            <v>13</v>
          </cell>
          <cell r="K2768">
            <v>1404</v>
          </cell>
          <cell r="L2768">
            <v>1</v>
          </cell>
          <cell r="M2768">
            <v>1</v>
          </cell>
          <cell r="N2768">
            <v>68870</v>
          </cell>
        </row>
        <row r="2769">
          <cell r="A2769">
            <v>2003</v>
          </cell>
          <cell r="B2769">
            <v>5</v>
          </cell>
          <cell r="C2769" t="str">
            <v>413</v>
          </cell>
          <cell r="D2769">
            <v>1</v>
          </cell>
          <cell r="E2769">
            <v>1</v>
          </cell>
          <cell r="F2769">
            <v>5</v>
          </cell>
          <cell r="G2769">
            <v>5300</v>
          </cell>
          <cell r="H2769">
            <v>2</v>
          </cell>
          <cell r="I2769" t="str">
            <v>P</v>
          </cell>
          <cell r="J2769">
            <v>13</v>
          </cell>
          <cell r="K2769">
            <v>1406</v>
          </cell>
          <cell r="L2769">
            <v>1</v>
          </cell>
          <cell r="M2769">
            <v>1</v>
          </cell>
          <cell r="N2769">
            <v>9191</v>
          </cell>
        </row>
        <row r="2770">
          <cell r="A2770">
            <v>2003</v>
          </cell>
          <cell r="B2770">
            <v>5</v>
          </cell>
          <cell r="C2770" t="str">
            <v>413</v>
          </cell>
          <cell r="D2770">
            <v>1</v>
          </cell>
          <cell r="E2770">
            <v>1</v>
          </cell>
          <cell r="F2770">
            <v>5</v>
          </cell>
          <cell r="G2770">
            <v>5300</v>
          </cell>
          <cell r="H2770">
            <v>2</v>
          </cell>
          <cell r="I2770" t="str">
            <v>P</v>
          </cell>
          <cell r="J2770">
            <v>13</v>
          </cell>
          <cell r="K2770">
            <v>1407</v>
          </cell>
          <cell r="L2770">
            <v>1</v>
          </cell>
          <cell r="M2770">
            <v>1</v>
          </cell>
          <cell r="N2770">
            <v>405122</v>
          </cell>
        </row>
        <row r="2771">
          <cell r="A2771">
            <v>2003</v>
          </cell>
          <cell r="B2771">
            <v>5</v>
          </cell>
          <cell r="C2771" t="str">
            <v>413</v>
          </cell>
          <cell r="D2771">
            <v>1</v>
          </cell>
          <cell r="E2771">
            <v>1</v>
          </cell>
          <cell r="F2771">
            <v>5</v>
          </cell>
          <cell r="G2771">
            <v>5300</v>
          </cell>
          <cell r="H2771">
            <v>2</v>
          </cell>
          <cell r="I2771" t="str">
            <v>P</v>
          </cell>
          <cell r="J2771">
            <v>13</v>
          </cell>
          <cell r="K2771">
            <v>1408</v>
          </cell>
          <cell r="L2771">
            <v>1</v>
          </cell>
          <cell r="M2771">
            <v>1</v>
          </cell>
          <cell r="N2771">
            <v>485</v>
          </cell>
        </row>
        <row r="2772">
          <cell r="A2772">
            <v>2003</v>
          </cell>
          <cell r="B2772">
            <v>5</v>
          </cell>
          <cell r="C2772" t="str">
            <v>413</v>
          </cell>
          <cell r="D2772">
            <v>1</v>
          </cell>
          <cell r="E2772">
            <v>1</v>
          </cell>
          <cell r="F2772">
            <v>5</v>
          </cell>
          <cell r="G2772">
            <v>5300</v>
          </cell>
          <cell r="H2772">
            <v>2</v>
          </cell>
          <cell r="I2772" t="str">
            <v>P</v>
          </cell>
          <cell r="J2772">
            <v>13</v>
          </cell>
          <cell r="K2772">
            <v>1507</v>
          </cell>
          <cell r="L2772">
            <v>1</v>
          </cell>
          <cell r="M2772">
            <v>1</v>
          </cell>
          <cell r="N2772">
            <v>2772</v>
          </cell>
        </row>
        <row r="2773">
          <cell r="A2773">
            <v>2003</v>
          </cell>
          <cell r="B2773">
            <v>5</v>
          </cell>
          <cell r="C2773" t="str">
            <v>413</v>
          </cell>
          <cell r="D2773">
            <v>1</v>
          </cell>
          <cell r="E2773">
            <v>1</v>
          </cell>
          <cell r="F2773">
            <v>5</v>
          </cell>
          <cell r="G2773">
            <v>5300</v>
          </cell>
          <cell r="H2773">
            <v>2</v>
          </cell>
          <cell r="I2773" t="str">
            <v>P</v>
          </cell>
          <cell r="J2773">
            <v>13</v>
          </cell>
          <cell r="K2773">
            <v>1508</v>
          </cell>
          <cell r="L2773">
            <v>1</v>
          </cell>
          <cell r="M2773">
            <v>1</v>
          </cell>
          <cell r="N2773">
            <v>9552</v>
          </cell>
        </row>
        <row r="2774">
          <cell r="A2774">
            <v>2003</v>
          </cell>
          <cell r="B2774">
            <v>5</v>
          </cell>
          <cell r="C2774" t="str">
            <v>413</v>
          </cell>
          <cell r="D2774">
            <v>1</v>
          </cell>
          <cell r="E2774">
            <v>1</v>
          </cell>
          <cell r="F2774">
            <v>5</v>
          </cell>
          <cell r="G2774">
            <v>5300</v>
          </cell>
          <cell r="H2774">
            <v>2</v>
          </cell>
          <cell r="I2774" t="str">
            <v>P</v>
          </cell>
          <cell r="J2774">
            <v>13</v>
          </cell>
          <cell r="K2774">
            <v>1509</v>
          </cell>
          <cell r="L2774">
            <v>1</v>
          </cell>
          <cell r="M2774">
            <v>1</v>
          </cell>
          <cell r="N2774">
            <v>3573604</v>
          </cell>
        </row>
        <row r="2775">
          <cell r="A2775">
            <v>2003</v>
          </cell>
          <cell r="B2775">
            <v>5</v>
          </cell>
          <cell r="C2775" t="str">
            <v>413</v>
          </cell>
          <cell r="D2775">
            <v>1</v>
          </cell>
          <cell r="E2775">
            <v>1</v>
          </cell>
          <cell r="F2775">
            <v>5</v>
          </cell>
          <cell r="G2775">
            <v>5300</v>
          </cell>
          <cell r="H2775">
            <v>2</v>
          </cell>
          <cell r="I2775" t="str">
            <v>P</v>
          </cell>
          <cell r="J2775">
            <v>13</v>
          </cell>
          <cell r="K2775">
            <v>1601</v>
          </cell>
          <cell r="L2775">
            <v>1</v>
          </cell>
          <cell r="M2775">
            <v>1</v>
          </cell>
          <cell r="N2775">
            <v>82406</v>
          </cell>
        </row>
        <row r="2776">
          <cell r="A2776">
            <v>2003</v>
          </cell>
          <cell r="B2776">
            <v>5</v>
          </cell>
          <cell r="C2776" t="str">
            <v>413</v>
          </cell>
          <cell r="D2776">
            <v>1</v>
          </cell>
          <cell r="E2776">
            <v>1</v>
          </cell>
          <cell r="F2776">
            <v>5</v>
          </cell>
          <cell r="G2776">
            <v>5300</v>
          </cell>
          <cell r="H2776">
            <v>2</v>
          </cell>
          <cell r="I2776" t="str">
            <v>P</v>
          </cell>
          <cell r="J2776">
            <v>13</v>
          </cell>
          <cell r="K2776">
            <v>3800</v>
          </cell>
          <cell r="L2776">
            <v>1</v>
          </cell>
          <cell r="M2776">
            <v>1</v>
          </cell>
          <cell r="N2776">
            <v>66799427</v>
          </cell>
        </row>
        <row r="2777">
          <cell r="A2777">
            <v>2003</v>
          </cell>
          <cell r="B2777">
            <v>5</v>
          </cell>
          <cell r="C2777" t="str">
            <v>413</v>
          </cell>
          <cell r="D2777">
            <v>1</v>
          </cell>
          <cell r="E2777">
            <v>1</v>
          </cell>
          <cell r="F2777">
            <v>5</v>
          </cell>
          <cell r="G2777">
            <v>5300</v>
          </cell>
          <cell r="H2777">
            <v>2</v>
          </cell>
          <cell r="I2777" t="str">
            <v>P</v>
          </cell>
          <cell r="J2777">
            <v>66</v>
          </cell>
          <cell r="K2777">
            <v>1103</v>
          </cell>
          <cell r="L2777">
            <v>1</v>
          </cell>
          <cell r="M2777">
            <v>1</v>
          </cell>
          <cell r="N2777">
            <v>4149130</v>
          </cell>
        </row>
        <row r="2778">
          <cell r="A2778">
            <v>2003</v>
          </cell>
          <cell r="B2778">
            <v>5</v>
          </cell>
          <cell r="C2778" t="str">
            <v>413</v>
          </cell>
          <cell r="D2778">
            <v>1</v>
          </cell>
          <cell r="E2778">
            <v>1</v>
          </cell>
          <cell r="F2778">
            <v>5</v>
          </cell>
          <cell r="G2778">
            <v>5300</v>
          </cell>
          <cell r="H2778">
            <v>2</v>
          </cell>
          <cell r="I2778" t="str">
            <v>P</v>
          </cell>
          <cell r="J2778">
            <v>66</v>
          </cell>
          <cell r="K2778">
            <v>1301</v>
          </cell>
          <cell r="L2778">
            <v>1</v>
          </cell>
          <cell r="M2778">
            <v>1</v>
          </cell>
          <cell r="N2778">
            <v>42264</v>
          </cell>
        </row>
        <row r="2779">
          <cell r="A2779">
            <v>2003</v>
          </cell>
          <cell r="B2779">
            <v>5</v>
          </cell>
          <cell r="C2779" t="str">
            <v>413</v>
          </cell>
          <cell r="D2779">
            <v>1</v>
          </cell>
          <cell r="E2779">
            <v>1</v>
          </cell>
          <cell r="F2779">
            <v>5</v>
          </cell>
          <cell r="G2779">
            <v>5300</v>
          </cell>
          <cell r="H2779">
            <v>2</v>
          </cell>
          <cell r="I2779" t="str">
            <v>P</v>
          </cell>
          <cell r="J2779">
            <v>66</v>
          </cell>
          <cell r="K2779">
            <v>1305</v>
          </cell>
          <cell r="L2779">
            <v>1</v>
          </cell>
          <cell r="M2779">
            <v>1</v>
          </cell>
          <cell r="N2779">
            <v>115253</v>
          </cell>
        </row>
        <row r="2780">
          <cell r="A2780">
            <v>2003</v>
          </cell>
          <cell r="B2780">
            <v>5</v>
          </cell>
          <cell r="C2780" t="str">
            <v>413</v>
          </cell>
          <cell r="D2780">
            <v>1</v>
          </cell>
          <cell r="E2780">
            <v>1</v>
          </cell>
          <cell r="F2780">
            <v>5</v>
          </cell>
          <cell r="G2780">
            <v>5300</v>
          </cell>
          <cell r="H2780">
            <v>2</v>
          </cell>
          <cell r="I2780" t="str">
            <v>P</v>
          </cell>
          <cell r="J2780">
            <v>66</v>
          </cell>
          <cell r="K2780">
            <v>1306</v>
          </cell>
          <cell r="L2780">
            <v>1</v>
          </cell>
          <cell r="M2780">
            <v>1</v>
          </cell>
          <cell r="N2780">
            <v>461014</v>
          </cell>
        </row>
        <row r="2781">
          <cell r="A2781">
            <v>2003</v>
          </cell>
          <cell r="B2781">
            <v>5</v>
          </cell>
          <cell r="C2781" t="str">
            <v>413</v>
          </cell>
          <cell r="D2781">
            <v>1</v>
          </cell>
          <cell r="E2781">
            <v>1</v>
          </cell>
          <cell r="F2781">
            <v>5</v>
          </cell>
          <cell r="G2781">
            <v>5300</v>
          </cell>
          <cell r="H2781">
            <v>2</v>
          </cell>
          <cell r="I2781" t="str">
            <v>P</v>
          </cell>
          <cell r="J2781">
            <v>66</v>
          </cell>
          <cell r="K2781">
            <v>1401</v>
          </cell>
          <cell r="L2781">
            <v>1</v>
          </cell>
          <cell r="M2781">
            <v>1</v>
          </cell>
          <cell r="N2781">
            <v>529014</v>
          </cell>
        </row>
        <row r="2782">
          <cell r="A2782">
            <v>2003</v>
          </cell>
          <cell r="B2782">
            <v>5</v>
          </cell>
          <cell r="C2782" t="str">
            <v>413</v>
          </cell>
          <cell r="D2782">
            <v>1</v>
          </cell>
          <cell r="E2782">
            <v>1</v>
          </cell>
          <cell r="F2782">
            <v>5</v>
          </cell>
          <cell r="G2782">
            <v>5300</v>
          </cell>
          <cell r="H2782">
            <v>2</v>
          </cell>
          <cell r="I2782" t="str">
            <v>P</v>
          </cell>
          <cell r="J2782">
            <v>66</v>
          </cell>
          <cell r="K2782">
            <v>1403</v>
          </cell>
          <cell r="L2782">
            <v>1</v>
          </cell>
          <cell r="M2782">
            <v>1</v>
          </cell>
          <cell r="N2782">
            <v>207456</v>
          </cell>
        </row>
        <row r="2783">
          <cell r="A2783">
            <v>2003</v>
          </cell>
          <cell r="B2783">
            <v>5</v>
          </cell>
          <cell r="C2783" t="str">
            <v>413</v>
          </cell>
          <cell r="D2783">
            <v>1</v>
          </cell>
          <cell r="E2783">
            <v>1</v>
          </cell>
          <cell r="F2783">
            <v>5</v>
          </cell>
          <cell r="G2783">
            <v>5300</v>
          </cell>
          <cell r="H2783">
            <v>2</v>
          </cell>
          <cell r="I2783" t="str">
            <v>P</v>
          </cell>
          <cell r="J2783">
            <v>66</v>
          </cell>
          <cell r="K2783">
            <v>1404</v>
          </cell>
          <cell r="L2783">
            <v>1</v>
          </cell>
          <cell r="M2783">
            <v>1</v>
          </cell>
          <cell r="N2783">
            <v>195835</v>
          </cell>
        </row>
        <row r="2784">
          <cell r="A2784">
            <v>2003</v>
          </cell>
          <cell r="B2784">
            <v>5</v>
          </cell>
          <cell r="C2784" t="str">
            <v>413</v>
          </cell>
          <cell r="D2784">
            <v>1</v>
          </cell>
          <cell r="E2784">
            <v>1</v>
          </cell>
          <cell r="F2784">
            <v>5</v>
          </cell>
          <cell r="G2784">
            <v>5300</v>
          </cell>
          <cell r="H2784">
            <v>2</v>
          </cell>
          <cell r="I2784" t="str">
            <v>P</v>
          </cell>
          <cell r="J2784">
            <v>66</v>
          </cell>
          <cell r="K2784">
            <v>1406</v>
          </cell>
          <cell r="L2784">
            <v>1</v>
          </cell>
          <cell r="M2784">
            <v>1</v>
          </cell>
          <cell r="N2784">
            <v>54093</v>
          </cell>
        </row>
        <row r="2785">
          <cell r="A2785">
            <v>2003</v>
          </cell>
          <cell r="B2785">
            <v>5</v>
          </cell>
          <cell r="C2785" t="str">
            <v>413</v>
          </cell>
          <cell r="D2785">
            <v>1</v>
          </cell>
          <cell r="E2785">
            <v>1</v>
          </cell>
          <cell r="F2785">
            <v>5</v>
          </cell>
          <cell r="G2785">
            <v>5300</v>
          </cell>
          <cell r="H2785">
            <v>2</v>
          </cell>
          <cell r="I2785" t="str">
            <v>P</v>
          </cell>
          <cell r="J2785">
            <v>66</v>
          </cell>
          <cell r="K2785">
            <v>1407</v>
          </cell>
          <cell r="L2785">
            <v>1</v>
          </cell>
          <cell r="M2785">
            <v>1</v>
          </cell>
          <cell r="N2785">
            <v>698288</v>
          </cell>
        </row>
        <row r="2786">
          <cell r="A2786">
            <v>2003</v>
          </cell>
          <cell r="B2786">
            <v>5</v>
          </cell>
          <cell r="C2786" t="str">
            <v>413</v>
          </cell>
          <cell r="D2786">
            <v>1</v>
          </cell>
          <cell r="E2786">
            <v>1</v>
          </cell>
          <cell r="F2786">
            <v>5</v>
          </cell>
          <cell r="G2786">
            <v>5300</v>
          </cell>
          <cell r="H2786">
            <v>2</v>
          </cell>
          <cell r="I2786" t="str">
            <v>P</v>
          </cell>
          <cell r="J2786">
            <v>66</v>
          </cell>
          <cell r="K2786">
            <v>1408</v>
          </cell>
          <cell r="L2786">
            <v>1</v>
          </cell>
          <cell r="M2786">
            <v>1</v>
          </cell>
          <cell r="N2786">
            <v>12950</v>
          </cell>
        </row>
        <row r="2787">
          <cell r="A2787">
            <v>2003</v>
          </cell>
          <cell r="B2787">
            <v>5</v>
          </cell>
          <cell r="C2787" t="str">
            <v>413</v>
          </cell>
          <cell r="D2787">
            <v>1</v>
          </cell>
          <cell r="E2787">
            <v>1</v>
          </cell>
          <cell r="F2787">
            <v>5</v>
          </cell>
          <cell r="G2787">
            <v>5300</v>
          </cell>
          <cell r="H2787">
            <v>2</v>
          </cell>
          <cell r="I2787" t="str">
            <v>P</v>
          </cell>
          <cell r="J2787">
            <v>66</v>
          </cell>
          <cell r="K2787">
            <v>1507</v>
          </cell>
          <cell r="L2787">
            <v>1</v>
          </cell>
          <cell r="M2787">
            <v>1</v>
          </cell>
          <cell r="N2787">
            <v>112320</v>
          </cell>
        </row>
        <row r="2788">
          <cell r="A2788">
            <v>2003</v>
          </cell>
          <cell r="B2788">
            <v>5</v>
          </cell>
          <cell r="C2788" t="str">
            <v>413</v>
          </cell>
          <cell r="D2788">
            <v>1</v>
          </cell>
          <cell r="E2788">
            <v>1</v>
          </cell>
          <cell r="F2788">
            <v>5</v>
          </cell>
          <cell r="G2788">
            <v>5300</v>
          </cell>
          <cell r="H2788">
            <v>2</v>
          </cell>
          <cell r="I2788" t="str">
            <v>P</v>
          </cell>
          <cell r="J2788">
            <v>66</v>
          </cell>
          <cell r="K2788">
            <v>1508</v>
          </cell>
          <cell r="L2788">
            <v>1</v>
          </cell>
          <cell r="M2788">
            <v>1</v>
          </cell>
          <cell r="N2788">
            <v>82982</v>
          </cell>
        </row>
        <row r="2789">
          <cell r="A2789">
            <v>2003</v>
          </cell>
          <cell r="B2789">
            <v>5</v>
          </cell>
          <cell r="C2789" t="str">
            <v>413</v>
          </cell>
          <cell r="D2789">
            <v>1</v>
          </cell>
          <cell r="E2789">
            <v>1</v>
          </cell>
          <cell r="F2789">
            <v>5</v>
          </cell>
          <cell r="G2789">
            <v>5300</v>
          </cell>
          <cell r="H2789">
            <v>2</v>
          </cell>
          <cell r="I2789" t="str">
            <v>P</v>
          </cell>
          <cell r="J2789">
            <v>66</v>
          </cell>
          <cell r="K2789">
            <v>1509</v>
          </cell>
          <cell r="L2789">
            <v>1</v>
          </cell>
          <cell r="M2789">
            <v>1</v>
          </cell>
          <cell r="N2789">
            <v>7370602</v>
          </cell>
        </row>
        <row r="2790">
          <cell r="A2790">
            <v>2003</v>
          </cell>
          <cell r="B2790">
            <v>5</v>
          </cell>
          <cell r="C2790" t="str">
            <v>413</v>
          </cell>
          <cell r="D2790">
            <v>1</v>
          </cell>
          <cell r="E2790">
            <v>1</v>
          </cell>
          <cell r="F2790">
            <v>5</v>
          </cell>
          <cell r="G2790">
            <v>5300</v>
          </cell>
          <cell r="H2790">
            <v>2</v>
          </cell>
          <cell r="I2790" t="str">
            <v>P</v>
          </cell>
          <cell r="J2790">
            <v>66</v>
          </cell>
          <cell r="K2790">
            <v>1511</v>
          </cell>
          <cell r="L2790">
            <v>1</v>
          </cell>
          <cell r="M2790">
            <v>1</v>
          </cell>
          <cell r="N2790">
            <v>142080</v>
          </cell>
        </row>
        <row r="2791">
          <cell r="A2791">
            <v>2003</v>
          </cell>
          <cell r="B2791">
            <v>5</v>
          </cell>
          <cell r="C2791" t="str">
            <v>413</v>
          </cell>
          <cell r="D2791">
            <v>1</v>
          </cell>
          <cell r="E2791">
            <v>1</v>
          </cell>
          <cell r="F2791">
            <v>5</v>
          </cell>
          <cell r="G2791">
            <v>5300</v>
          </cell>
          <cell r="H2791">
            <v>2</v>
          </cell>
          <cell r="I2791" t="str">
            <v>P</v>
          </cell>
          <cell r="J2791">
            <v>66</v>
          </cell>
          <cell r="K2791">
            <v>1601</v>
          </cell>
          <cell r="L2791">
            <v>1</v>
          </cell>
          <cell r="M2791">
            <v>1</v>
          </cell>
          <cell r="N2791">
            <v>247853</v>
          </cell>
        </row>
        <row r="2792">
          <cell r="A2792">
            <v>2003</v>
          </cell>
          <cell r="B2792">
            <v>5</v>
          </cell>
          <cell r="C2792" t="str">
            <v>413</v>
          </cell>
          <cell r="D2792">
            <v>1</v>
          </cell>
          <cell r="E2792">
            <v>1</v>
          </cell>
          <cell r="F2792">
            <v>5</v>
          </cell>
          <cell r="G2792">
            <v>5300</v>
          </cell>
          <cell r="H2792">
            <v>2</v>
          </cell>
          <cell r="I2792" t="str">
            <v>P</v>
          </cell>
          <cell r="J2792">
            <v>66</v>
          </cell>
          <cell r="K2792">
            <v>2100</v>
          </cell>
          <cell r="L2792">
            <v>1</v>
          </cell>
          <cell r="M2792">
            <v>1</v>
          </cell>
          <cell r="N2792">
            <v>23000</v>
          </cell>
        </row>
        <row r="2793">
          <cell r="A2793">
            <v>2003</v>
          </cell>
          <cell r="B2793">
            <v>5</v>
          </cell>
          <cell r="C2793" t="str">
            <v>500</v>
          </cell>
          <cell r="D2793">
            <v>1</v>
          </cell>
          <cell r="E2793">
            <v>1</v>
          </cell>
          <cell r="F2793">
            <v>5</v>
          </cell>
          <cell r="G2793">
            <v>5300</v>
          </cell>
          <cell r="H2793">
            <v>2</v>
          </cell>
          <cell r="I2793" t="str">
            <v>P</v>
          </cell>
          <cell r="J2793">
            <v>22</v>
          </cell>
          <cell r="K2793">
            <v>1103</v>
          </cell>
          <cell r="L2793">
            <v>1</v>
          </cell>
          <cell r="M2793">
            <v>1</v>
          </cell>
          <cell r="N2793">
            <v>829522</v>
          </cell>
        </row>
        <row r="2794">
          <cell r="A2794">
            <v>2003</v>
          </cell>
          <cell r="B2794">
            <v>5</v>
          </cell>
          <cell r="C2794" t="str">
            <v>500</v>
          </cell>
          <cell r="D2794">
            <v>1</v>
          </cell>
          <cell r="E2794">
            <v>1</v>
          </cell>
          <cell r="F2794">
            <v>5</v>
          </cell>
          <cell r="G2794">
            <v>5300</v>
          </cell>
          <cell r="H2794">
            <v>2</v>
          </cell>
          <cell r="I2794" t="str">
            <v>P</v>
          </cell>
          <cell r="J2794">
            <v>22</v>
          </cell>
          <cell r="K2794">
            <v>1305</v>
          </cell>
          <cell r="L2794">
            <v>1</v>
          </cell>
          <cell r="M2794">
            <v>1</v>
          </cell>
          <cell r="N2794">
            <v>23042</v>
          </cell>
        </row>
        <row r="2795">
          <cell r="A2795">
            <v>2003</v>
          </cell>
          <cell r="B2795">
            <v>5</v>
          </cell>
          <cell r="C2795" t="str">
            <v>500</v>
          </cell>
          <cell r="D2795">
            <v>1</v>
          </cell>
          <cell r="E2795">
            <v>1</v>
          </cell>
          <cell r="F2795">
            <v>5</v>
          </cell>
          <cell r="G2795">
            <v>5300</v>
          </cell>
          <cell r="H2795">
            <v>2</v>
          </cell>
          <cell r="I2795" t="str">
            <v>P</v>
          </cell>
          <cell r="J2795">
            <v>22</v>
          </cell>
          <cell r="K2795">
            <v>1306</v>
          </cell>
          <cell r="L2795">
            <v>1</v>
          </cell>
          <cell r="M2795">
            <v>1</v>
          </cell>
          <cell r="N2795">
            <v>92169</v>
          </cell>
        </row>
        <row r="2796">
          <cell r="A2796">
            <v>2003</v>
          </cell>
          <cell r="B2796">
            <v>5</v>
          </cell>
          <cell r="C2796" t="str">
            <v>500</v>
          </cell>
          <cell r="D2796">
            <v>1</v>
          </cell>
          <cell r="E2796">
            <v>1</v>
          </cell>
          <cell r="F2796">
            <v>5</v>
          </cell>
          <cell r="G2796">
            <v>5300</v>
          </cell>
          <cell r="H2796">
            <v>2</v>
          </cell>
          <cell r="I2796" t="str">
            <v>P</v>
          </cell>
          <cell r="J2796">
            <v>22</v>
          </cell>
          <cell r="K2796">
            <v>1401</v>
          </cell>
          <cell r="L2796">
            <v>1</v>
          </cell>
          <cell r="M2796">
            <v>1</v>
          </cell>
          <cell r="N2796">
            <v>105764</v>
          </cell>
        </row>
        <row r="2797">
          <cell r="A2797">
            <v>2003</v>
          </cell>
          <cell r="B2797">
            <v>5</v>
          </cell>
          <cell r="C2797" t="str">
            <v>500</v>
          </cell>
          <cell r="D2797">
            <v>1</v>
          </cell>
          <cell r="E2797">
            <v>1</v>
          </cell>
          <cell r="F2797">
            <v>5</v>
          </cell>
          <cell r="G2797">
            <v>5300</v>
          </cell>
          <cell r="H2797">
            <v>2</v>
          </cell>
          <cell r="I2797" t="str">
            <v>P</v>
          </cell>
          <cell r="J2797">
            <v>22</v>
          </cell>
          <cell r="K2797">
            <v>1403</v>
          </cell>
          <cell r="L2797">
            <v>1</v>
          </cell>
          <cell r="M2797">
            <v>1</v>
          </cell>
          <cell r="N2797">
            <v>41476</v>
          </cell>
        </row>
        <row r="2798">
          <cell r="A2798">
            <v>2003</v>
          </cell>
          <cell r="B2798">
            <v>5</v>
          </cell>
          <cell r="C2798" t="str">
            <v>500</v>
          </cell>
          <cell r="D2798">
            <v>1</v>
          </cell>
          <cell r="E2798">
            <v>1</v>
          </cell>
          <cell r="F2798">
            <v>5</v>
          </cell>
          <cell r="G2798">
            <v>5300</v>
          </cell>
          <cell r="H2798">
            <v>2</v>
          </cell>
          <cell r="I2798" t="str">
            <v>P</v>
          </cell>
          <cell r="J2798">
            <v>22</v>
          </cell>
          <cell r="K2798">
            <v>1404</v>
          </cell>
          <cell r="L2798">
            <v>1</v>
          </cell>
          <cell r="M2798">
            <v>1</v>
          </cell>
          <cell r="N2798">
            <v>132179</v>
          </cell>
        </row>
        <row r="2799">
          <cell r="A2799">
            <v>2003</v>
          </cell>
          <cell r="B2799">
            <v>5</v>
          </cell>
          <cell r="C2799" t="str">
            <v>500</v>
          </cell>
          <cell r="D2799">
            <v>1</v>
          </cell>
          <cell r="E2799">
            <v>1</v>
          </cell>
          <cell r="F2799">
            <v>5</v>
          </cell>
          <cell r="G2799">
            <v>5300</v>
          </cell>
          <cell r="H2799">
            <v>2</v>
          </cell>
          <cell r="I2799" t="str">
            <v>P</v>
          </cell>
          <cell r="J2799">
            <v>22</v>
          </cell>
          <cell r="K2799">
            <v>1406</v>
          </cell>
          <cell r="L2799">
            <v>1</v>
          </cell>
          <cell r="M2799">
            <v>1</v>
          </cell>
          <cell r="N2799">
            <v>12382</v>
          </cell>
        </row>
        <row r="2800">
          <cell r="A2800">
            <v>2003</v>
          </cell>
          <cell r="B2800">
            <v>5</v>
          </cell>
          <cell r="C2800" t="str">
            <v>500</v>
          </cell>
          <cell r="D2800">
            <v>1</v>
          </cell>
          <cell r="E2800">
            <v>1</v>
          </cell>
          <cell r="F2800">
            <v>5</v>
          </cell>
          <cell r="G2800">
            <v>5300</v>
          </cell>
          <cell r="H2800">
            <v>2</v>
          </cell>
          <cell r="I2800" t="str">
            <v>P</v>
          </cell>
          <cell r="J2800">
            <v>22</v>
          </cell>
          <cell r="K2800">
            <v>1407</v>
          </cell>
          <cell r="L2800">
            <v>1</v>
          </cell>
          <cell r="M2800">
            <v>1</v>
          </cell>
          <cell r="N2800">
            <v>777528</v>
          </cell>
        </row>
        <row r="2801">
          <cell r="A2801">
            <v>2003</v>
          </cell>
          <cell r="B2801">
            <v>5</v>
          </cell>
          <cell r="C2801" t="str">
            <v>500</v>
          </cell>
          <cell r="D2801">
            <v>1</v>
          </cell>
          <cell r="E2801">
            <v>1</v>
          </cell>
          <cell r="F2801">
            <v>5</v>
          </cell>
          <cell r="G2801">
            <v>5300</v>
          </cell>
          <cell r="H2801">
            <v>2</v>
          </cell>
          <cell r="I2801" t="str">
            <v>P</v>
          </cell>
          <cell r="J2801">
            <v>22</v>
          </cell>
          <cell r="K2801">
            <v>1408</v>
          </cell>
          <cell r="L2801">
            <v>1</v>
          </cell>
          <cell r="M2801">
            <v>1</v>
          </cell>
          <cell r="N2801">
            <v>647</v>
          </cell>
        </row>
        <row r="2802">
          <cell r="A2802">
            <v>2003</v>
          </cell>
          <cell r="B2802">
            <v>5</v>
          </cell>
          <cell r="C2802" t="str">
            <v>500</v>
          </cell>
          <cell r="D2802">
            <v>1</v>
          </cell>
          <cell r="E2802">
            <v>1</v>
          </cell>
          <cell r="F2802">
            <v>5</v>
          </cell>
          <cell r="G2802">
            <v>5300</v>
          </cell>
          <cell r="H2802">
            <v>2</v>
          </cell>
          <cell r="I2802" t="str">
            <v>P</v>
          </cell>
          <cell r="J2802">
            <v>22</v>
          </cell>
          <cell r="K2802">
            <v>1507</v>
          </cell>
          <cell r="L2802">
            <v>1</v>
          </cell>
          <cell r="M2802">
            <v>1</v>
          </cell>
          <cell r="N2802">
            <v>3696</v>
          </cell>
        </row>
        <row r="2803">
          <cell r="A2803">
            <v>2003</v>
          </cell>
          <cell r="B2803">
            <v>5</v>
          </cell>
          <cell r="C2803" t="str">
            <v>500</v>
          </cell>
          <cell r="D2803">
            <v>1</v>
          </cell>
          <cell r="E2803">
            <v>1</v>
          </cell>
          <cell r="F2803">
            <v>5</v>
          </cell>
          <cell r="G2803">
            <v>5300</v>
          </cell>
          <cell r="H2803">
            <v>2</v>
          </cell>
          <cell r="I2803" t="str">
            <v>P</v>
          </cell>
          <cell r="J2803">
            <v>22</v>
          </cell>
          <cell r="K2803">
            <v>1508</v>
          </cell>
          <cell r="L2803">
            <v>1</v>
          </cell>
          <cell r="M2803">
            <v>1</v>
          </cell>
          <cell r="N2803">
            <v>16590</v>
          </cell>
        </row>
        <row r="2804">
          <cell r="A2804">
            <v>2003</v>
          </cell>
          <cell r="B2804">
            <v>5</v>
          </cell>
          <cell r="C2804" t="str">
            <v>500</v>
          </cell>
          <cell r="D2804">
            <v>1</v>
          </cell>
          <cell r="E2804">
            <v>1</v>
          </cell>
          <cell r="F2804">
            <v>5</v>
          </cell>
          <cell r="G2804">
            <v>5300</v>
          </cell>
          <cell r="H2804">
            <v>2</v>
          </cell>
          <cell r="I2804" t="str">
            <v>P</v>
          </cell>
          <cell r="J2804">
            <v>22</v>
          </cell>
          <cell r="K2804">
            <v>1509</v>
          </cell>
          <cell r="L2804">
            <v>1</v>
          </cell>
          <cell r="M2804">
            <v>1</v>
          </cell>
          <cell r="N2804">
            <v>6945761</v>
          </cell>
        </row>
        <row r="2805">
          <cell r="A2805">
            <v>2003</v>
          </cell>
          <cell r="B2805">
            <v>5</v>
          </cell>
          <cell r="C2805" t="str">
            <v>500</v>
          </cell>
          <cell r="D2805">
            <v>1</v>
          </cell>
          <cell r="E2805">
            <v>1</v>
          </cell>
          <cell r="F2805">
            <v>5</v>
          </cell>
          <cell r="G2805">
            <v>5300</v>
          </cell>
          <cell r="H2805">
            <v>2</v>
          </cell>
          <cell r="I2805" t="str">
            <v>P</v>
          </cell>
          <cell r="J2805">
            <v>22</v>
          </cell>
          <cell r="K2805">
            <v>1601</v>
          </cell>
          <cell r="L2805">
            <v>1</v>
          </cell>
          <cell r="M2805">
            <v>1</v>
          </cell>
          <cell r="N2805">
            <v>157883</v>
          </cell>
        </row>
        <row r="2806">
          <cell r="A2806">
            <v>2003</v>
          </cell>
          <cell r="B2806">
            <v>5</v>
          </cell>
          <cell r="C2806" t="str">
            <v>500</v>
          </cell>
          <cell r="D2806">
            <v>1</v>
          </cell>
          <cell r="E2806">
            <v>1</v>
          </cell>
          <cell r="F2806">
            <v>5</v>
          </cell>
          <cell r="G2806">
            <v>5300</v>
          </cell>
          <cell r="H2806">
            <v>2</v>
          </cell>
          <cell r="I2806" t="str">
            <v>P</v>
          </cell>
          <cell r="J2806">
            <v>22</v>
          </cell>
          <cell r="K2806">
            <v>3300</v>
          </cell>
          <cell r="L2806">
            <v>1</v>
          </cell>
          <cell r="M2806">
            <v>1</v>
          </cell>
          <cell r="N2806">
            <v>600000</v>
          </cell>
        </row>
        <row r="2807">
          <cell r="A2807">
            <v>2003</v>
          </cell>
          <cell r="B2807">
            <v>5</v>
          </cell>
          <cell r="C2807" t="str">
            <v>500</v>
          </cell>
          <cell r="D2807">
            <v>1</v>
          </cell>
          <cell r="E2807">
            <v>1</v>
          </cell>
          <cell r="F2807">
            <v>5</v>
          </cell>
          <cell r="G2807">
            <v>5300</v>
          </cell>
          <cell r="H2807">
            <v>2</v>
          </cell>
          <cell r="I2807" t="str">
            <v>P</v>
          </cell>
          <cell r="J2807">
            <v>66</v>
          </cell>
          <cell r="K2807">
            <v>1103</v>
          </cell>
          <cell r="L2807">
            <v>1</v>
          </cell>
          <cell r="M2807">
            <v>1</v>
          </cell>
          <cell r="N2807">
            <v>685077</v>
          </cell>
        </row>
        <row r="2808">
          <cell r="A2808">
            <v>2003</v>
          </cell>
          <cell r="B2808">
            <v>5</v>
          </cell>
          <cell r="C2808" t="str">
            <v>500</v>
          </cell>
          <cell r="D2808">
            <v>1</v>
          </cell>
          <cell r="E2808">
            <v>1</v>
          </cell>
          <cell r="F2808">
            <v>5</v>
          </cell>
          <cell r="G2808">
            <v>5300</v>
          </cell>
          <cell r="H2808">
            <v>2</v>
          </cell>
          <cell r="I2808" t="str">
            <v>P</v>
          </cell>
          <cell r="J2808">
            <v>66</v>
          </cell>
          <cell r="K2808">
            <v>1301</v>
          </cell>
          <cell r="L2808">
            <v>1</v>
          </cell>
          <cell r="M2808">
            <v>1</v>
          </cell>
          <cell r="N2808">
            <v>4524</v>
          </cell>
        </row>
        <row r="2809">
          <cell r="A2809">
            <v>2003</v>
          </cell>
          <cell r="B2809">
            <v>5</v>
          </cell>
          <cell r="C2809" t="str">
            <v>500</v>
          </cell>
          <cell r="D2809">
            <v>1</v>
          </cell>
          <cell r="E2809">
            <v>1</v>
          </cell>
          <cell r="F2809">
            <v>5</v>
          </cell>
          <cell r="G2809">
            <v>5300</v>
          </cell>
          <cell r="H2809">
            <v>2</v>
          </cell>
          <cell r="I2809" t="str">
            <v>P</v>
          </cell>
          <cell r="J2809">
            <v>66</v>
          </cell>
          <cell r="K2809">
            <v>1305</v>
          </cell>
          <cell r="L2809">
            <v>1</v>
          </cell>
          <cell r="M2809">
            <v>1</v>
          </cell>
          <cell r="N2809">
            <v>19029</v>
          </cell>
        </row>
        <row r="2810">
          <cell r="A2810">
            <v>2003</v>
          </cell>
          <cell r="B2810">
            <v>5</v>
          </cell>
          <cell r="C2810" t="str">
            <v>500</v>
          </cell>
          <cell r="D2810">
            <v>1</v>
          </cell>
          <cell r="E2810">
            <v>1</v>
          </cell>
          <cell r="F2810">
            <v>5</v>
          </cell>
          <cell r="G2810">
            <v>5300</v>
          </cell>
          <cell r="H2810">
            <v>2</v>
          </cell>
          <cell r="I2810" t="str">
            <v>P</v>
          </cell>
          <cell r="J2810">
            <v>66</v>
          </cell>
          <cell r="K2810">
            <v>1306</v>
          </cell>
          <cell r="L2810">
            <v>1</v>
          </cell>
          <cell r="M2810">
            <v>1</v>
          </cell>
          <cell r="N2810">
            <v>76119</v>
          </cell>
        </row>
        <row r="2811">
          <cell r="A2811">
            <v>2003</v>
          </cell>
          <cell r="B2811">
            <v>5</v>
          </cell>
          <cell r="C2811" t="str">
            <v>500</v>
          </cell>
          <cell r="D2811">
            <v>1</v>
          </cell>
          <cell r="E2811">
            <v>1</v>
          </cell>
          <cell r="F2811">
            <v>5</v>
          </cell>
          <cell r="G2811">
            <v>5300</v>
          </cell>
          <cell r="H2811">
            <v>2</v>
          </cell>
          <cell r="I2811" t="str">
            <v>P</v>
          </cell>
          <cell r="J2811">
            <v>66</v>
          </cell>
          <cell r="K2811">
            <v>1401</v>
          </cell>
          <cell r="L2811">
            <v>1</v>
          </cell>
          <cell r="M2811">
            <v>1</v>
          </cell>
          <cell r="N2811">
            <v>87347</v>
          </cell>
        </row>
        <row r="2812">
          <cell r="A2812">
            <v>2003</v>
          </cell>
          <cell r="B2812">
            <v>5</v>
          </cell>
          <cell r="C2812" t="str">
            <v>500</v>
          </cell>
          <cell r="D2812">
            <v>1</v>
          </cell>
          <cell r="E2812">
            <v>1</v>
          </cell>
          <cell r="F2812">
            <v>5</v>
          </cell>
          <cell r="G2812">
            <v>5300</v>
          </cell>
          <cell r="H2812">
            <v>2</v>
          </cell>
          <cell r="I2812" t="str">
            <v>P</v>
          </cell>
          <cell r="J2812">
            <v>66</v>
          </cell>
          <cell r="K2812">
            <v>1403</v>
          </cell>
          <cell r="L2812">
            <v>1</v>
          </cell>
          <cell r="M2812">
            <v>1</v>
          </cell>
          <cell r="N2812">
            <v>34253</v>
          </cell>
        </row>
        <row r="2813">
          <cell r="A2813">
            <v>2003</v>
          </cell>
          <cell r="B2813">
            <v>5</v>
          </cell>
          <cell r="C2813" t="str">
            <v>500</v>
          </cell>
          <cell r="D2813">
            <v>1</v>
          </cell>
          <cell r="E2813">
            <v>1</v>
          </cell>
          <cell r="F2813">
            <v>5</v>
          </cell>
          <cell r="G2813">
            <v>5300</v>
          </cell>
          <cell r="H2813">
            <v>2</v>
          </cell>
          <cell r="I2813" t="str">
            <v>P</v>
          </cell>
          <cell r="J2813">
            <v>66</v>
          </cell>
          <cell r="K2813">
            <v>1404</v>
          </cell>
          <cell r="L2813">
            <v>1</v>
          </cell>
          <cell r="M2813">
            <v>1</v>
          </cell>
          <cell r="N2813">
            <v>61625</v>
          </cell>
        </row>
        <row r="2814">
          <cell r="A2814">
            <v>2003</v>
          </cell>
          <cell r="B2814">
            <v>5</v>
          </cell>
          <cell r="C2814" t="str">
            <v>500</v>
          </cell>
          <cell r="D2814">
            <v>1</v>
          </cell>
          <cell r="E2814">
            <v>1</v>
          </cell>
          <cell r="F2814">
            <v>5</v>
          </cell>
          <cell r="G2814">
            <v>5300</v>
          </cell>
          <cell r="H2814">
            <v>2</v>
          </cell>
          <cell r="I2814" t="str">
            <v>P</v>
          </cell>
          <cell r="J2814">
            <v>66</v>
          </cell>
          <cell r="K2814">
            <v>1406</v>
          </cell>
          <cell r="L2814">
            <v>1</v>
          </cell>
          <cell r="M2814">
            <v>1</v>
          </cell>
          <cell r="N2814">
            <v>25978</v>
          </cell>
        </row>
        <row r="2815">
          <cell r="A2815">
            <v>2003</v>
          </cell>
          <cell r="B2815">
            <v>5</v>
          </cell>
          <cell r="C2815" t="str">
            <v>500</v>
          </cell>
          <cell r="D2815">
            <v>1</v>
          </cell>
          <cell r="E2815">
            <v>1</v>
          </cell>
          <cell r="F2815">
            <v>5</v>
          </cell>
          <cell r="G2815">
            <v>5300</v>
          </cell>
          <cell r="H2815">
            <v>2</v>
          </cell>
          <cell r="I2815" t="str">
            <v>P</v>
          </cell>
          <cell r="J2815">
            <v>66</v>
          </cell>
          <cell r="K2815">
            <v>1407</v>
          </cell>
          <cell r="L2815">
            <v>1</v>
          </cell>
          <cell r="M2815">
            <v>1</v>
          </cell>
          <cell r="N2815">
            <v>362500</v>
          </cell>
        </row>
        <row r="2816">
          <cell r="A2816">
            <v>2003</v>
          </cell>
          <cell r="B2816">
            <v>5</v>
          </cell>
          <cell r="C2816" t="str">
            <v>500</v>
          </cell>
          <cell r="D2816">
            <v>1</v>
          </cell>
          <cell r="E2816">
            <v>1</v>
          </cell>
          <cell r="F2816">
            <v>5</v>
          </cell>
          <cell r="G2816">
            <v>5300</v>
          </cell>
          <cell r="H2816">
            <v>2</v>
          </cell>
          <cell r="I2816" t="str">
            <v>P</v>
          </cell>
          <cell r="J2816">
            <v>66</v>
          </cell>
          <cell r="K2816">
            <v>1408</v>
          </cell>
          <cell r="L2816">
            <v>1</v>
          </cell>
          <cell r="M2816">
            <v>1</v>
          </cell>
          <cell r="N2816">
            <v>1456</v>
          </cell>
        </row>
        <row r="2817">
          <cell r="A2817">
            <v>2003</v>
          </cell>
          <cell r="B2817">
            <v>5</v>
          </cell>
          <cell r="C2817" t="str">
            <v>500</v>
          </cell>
          <cell r="D2817">
            <v>1</v>
          </cell>
          <cell r="E2817">
            <v>1</v>
          </cell>
          <cell r="F2817">
            <v>5</v>
          </cell>
          <cell r="G2817">
            <v>5300</v>
          </cell>
          <cell r="H2817">
            <v>2</v>
          </cell>
          <cell r="I2817" t="str">
            <v>P</v>
          </cell>
          <cell r="J2817">
            <v>66</v>
          </cell>
          <cell r="K2817">
            <v>1507</v>
          </cell>
          <cell r="L2817">
            <v>1</v>
          </cell>
          <cell r="M2817">
            <v>1</v>
          </cell>
          <cell r="N2817">
            <v>8316</v>
          </cell>
        </row>
        <row r="2818">
          <cell r="A2818">
            <v>2003</v>
          </cell>
          <cell r="B2818">
            <v>5</v>
          </cell>
          <cell r="C2818" t="str">
            <v>500</v>
          </cell>
          <cell r="D2818">
            <v>1</v>
          </cell>
          <cell r="E2818">
            <v>1</v>
          </cell>
          <cell r="F2818">
            <v>5</v>
          </cell>
          <cell r="G2818">
            <v>5300</v>
          </cell>
          <cell r="H2818">
            <v>2</v>
          </cell>
          <cell r="I2818" t="str">
            <v>P</v>
          </cell>
          <cell r="J2818">
            <v>66</v>
          </cell>
          <cell r="K2818">
            <v>1508</v>
          </cell>
          <cell r="L2818">
            <v>1</v>
          </cell>
          <cell r="M2818">
            <v>1</v>
          </cell>
          <cell r="N2818">
            <v>13701</v>
          </cell>
        </row>
        <row r="2819">
          <cell r="A2819">
            <v>2003</v>
          </cell>
          <cell r="B2819">
            <v>5</v>
          </cell>
          <cell r="C2819" t="str">
            <v>500</v>
          </cell>
          <cell r="D2819">
            <v>1</v>
          </cell>
          <cell r="E2819">
            <v>1</v>
          </cell>
          <cell r="F2819">
            <v>5</v>
          </cell>
          <cell r="G2819">
            <v>5300</v>
          </cell>
          <cell r="H2819">
            <v>2</v>
          </cell>
          <cell r="I2819" t="str">
            <v>P</v>
          </cell>
          <cell r="J2819">
            <v>66</v>
          </cell>
          <cell r="K2819">
            <v>1509</v>
          </cell>
          <cell r="L2819">
            <v>1</v>
          </cell>
          <cell r="M2819">
            <v>1</v>
          </cell>
          <cell r="N2819">
            <v>2939927</v>
          </cell>
        </row>
        <row r="2820">
          <cell r="A2820">
            <v>2003</v>
          </cell>
          <cell r="B2820">
            <v>5</v>
          </cell>
          <cell r="C2820" t="str">
            <v>500</v>
          </cell>
          <cell r="D2820">
            <v>1</v>
          </cell>
          <cell r="E2820">
            <v>1</v>
          </cell>
          <cell r="F2820">
            <v>5</v>
          </cell>
          <cell r="G2820">
            <v>5300</v>
          </cell>
          <cell r="H2820">
            <v>2</v>
          </cell>
          <cell r="I2820" t="str">
            <v>P</v>
          </cell>
          <cell r="J2820">
            <v>66</v>
          </cell>
          <cell r="K2820">
            <v>1601</v>
          </cell>
          <cell r="L2820">
            <v>1</v>
          </cell>
          <cell r="M2820">
            <v>1</v>
          </cell>
          <cell r="N2820">
            <v>74659</v>
          </cell>
        </row>
        <row r="2821">
          <cell r="A2821">
            <v>2003</v>
          </cell>
          <cell r="B2821">
            <v>5</v>
          </cell>
          <cell r="C2821" t="str">
            <v>500</v>
          </cell>
          <cell r="D2821">
            <v>1</v>
          </cell>
          <cell r="E2821">
            <v>1</v>
          </cell>
          <cell r="F2821">
            <v>5</v>
          </cell>
          <cell r="G2821">
            <v>5300</v>
          </cell>
          <cell r="H2821">
            <v>2</v>
          </cell>
          <cell r="I2821" t="str">
            <v>P</v>
          </cell>
          <cell r="J2821">
            <v>66</v>
          </cell>
          <cell r="K2821">
            <v>2100</v>
          </cell>
          <cell r="L2821">
            <v>1</v>
          </cell>
          <cell r="M2821">
            <v>1</v>
          </cell>
          <cell r="N2821">
            <v>93500</v>
          </cell>
        </row>
        <row r="2822">
          <cell r="A2822">
            <v>2003</v>
          </cell>
          <cell r="B2822">
            <v>5</v>
          </cell>
          <cell r="C2822" t="str">
            <v>500</v>
          </cell>
          <cell r="D2822">
            <v>1</v>
          </cell>
          <cell r="E2822">
            <v>1</v>
          </cell>
          <cell r="F2822">
            <v>5</v>
          </cell>
          <cell r="G2822">
            <v>5300</v>
          </cell>
          <cell r="H2822">
            <v>2</v>
          </cell>
          <cell r="I2822" t="str">
            <v>P</v>
          </cell>
          <cell r="J2822">
            <v>66</v>
          </cell>
          <cell r="K2822">
            <v>2200</v>
          </cell>
          <cell r="L2822">
            <v>1</v>
          </cell>
          <cell r="M2822">
            <v>1</v>
          </cell>
          <cell r="N2822">
            <v>29076</v>
          </cell>
        </row>
        <row r="2823">
          <cell r="A2823">
            <v>2003</v>
          </cell>
          <cell r="B2823">
            <v>5</v>
          </cell>
          <cell r="C2823" t="str">
            <v>500</v>
          </cell>
          <cell r="D2823">
            <v>1</v>
          </cell>
          <cell r="E2823">
            <v>1</v>
          </cell>
          <cell r="F2823">
            <v>5</v>
          </cell>
          <cell r="G2823">
            <v>5300</v>
          </cell>
          <cell r="H2823">
            <v>2</v>
          </cell>
          <cell r="I2823" t="str">
            <v>P</v>
          </cell>
          <cell r="J2823">
            <v>66</v>
          </cell>
          <cell r="K2823">
            <v>2500</v>
          </cell>
          <cell r="L2823">
            <v>1</v>
          </cell>
          <cell r="M2823">
            <v>1</v>
          </cell>
          <cell r="N2823">
            <v>2000</v>
          </cell>
        </row>
        <row r="2824">
          <cell r="A2824">
            <v>2003</v>
          </cell>
          <cell r="B2824">
            <v>5</v>
          </cell>
          <cell r="C2824" t="str">
            <v>500</v>
          </cell>
          <cell r="D2824">
            <v>1</v>
          </cell>
          <cell r="E2824">
            <v>1</v>
          </cell>
          <cell r="F2824">
            <v>5</v>
          </cell>
          <cell r="G2824">
            <v>5300</v>
          </cell>
          <cell r="H2824">
            <v>2</v>
          </cell>
          <cell r="I2824" t="str">
            <v>P</v>
          </cell>
          <cell r="J2824">
            <v>66</v>
          </cell>
          <cell r="K2824">
            <v>2600</v>
          </cell>
          <cell r="L2824">
            <v>1</v>
          </cell>
          <cell r="M2824">
            <v>1</v>
          </cell>
          <cell r="N2824">
            <v>135140</v>
          </cell>
        </row>
        <row r="2825">
          <cell r="A2825">
            <v>2003</v>
          </cell>
          <cell r="B2825">
            <v>5</v>
          </cell>
          <cell r="C2825" t="str">
            <v>500</v>
          </cell>
          <cell r="D2825">
            <v>1</v>
          </cell>
          <cell r="E2825">
            <v>1</v>
          </cell>
          <cell r="F2825">
            <v>5</v>
          </cell>
          <cell r="G2825">
            <v>5300</v>
          </cell>
          <cell r="H2825">
            <v>2</v>
          </cell>
          <cell r="I2825" t="str">
            <v>P</v>
          </cell>
          <cell r="J2825">
            <v>66</v>
          </cell>
          <cell r="K2825">
            <v>2700</v>
          </cell>
          <cell r="L2825">
            <v>1</v>
          </cell>
          <cell r="M2825">
            <v>1</v>
          </cell>
          <cell r="N2825">
            <v>45000</v>
          </cell>
        </row>
        <row r="2826">
          <cell r="A2826">
            <v>2003</v>
          </cell>
          <cell r="B2826">
            <v>5</v>
          </cell>
          <cell r="C2826" t="str">
            <v>500</v>
          </cell>
          <cell r="D2826">
            <v>1</v>
          </cell>
          <cell r="E2826">
            <v>1</v>
          </cell>
          <cell r="F2826">
            <v>5</v>
          </cell>
          <cell r="G2826">
            <v>5300</v>
          </cell>
          <cell r="H2826">
            <v>2</v>
          </cell>
          <cell r="I2826" t="str">
            <v>P</v>
          </cell>
          <cell r="J2826">
            <v>66</v>
          </cell>
          <cell r="K2826">
            <v>3400</v>
          </cell>
          <cell r="L2826">
            <v>1</v>
          </cell>
          <cell r="M2826">
            <v>1</v>
          </cell>
          <cell r="N2826">
            <v>5000</v>
          </cell>
        </row>
        <row r="2827">
          <cell r="A2827">
            <v>2003</v>
          </cell>
          <cell r="B2827">
            <v>5</v>
          </cell>
          <cell r="C2827" t="str">
            <v>500</v>
          </cell>
          <cell r="D2827">
            <v>1</v>
          </cell>
          <cell r="E2827">
            <v>1</v>
          </cell>
          <cell r="F2827">
            <v>5</v>
          </cell>
          <cell r="G2827">
            <v>5300</v>
          </cell>
          <cell r="H2827">
            <v>2</v>
          </cell>
          <cell r="I2827" t="str">
            <v>P</v>
          </cell>
          <cell r="J2827">
            <v>66</v>
          </cell>
          <cell r="K2827">
            <v>3800</v>
          </cell>
          <cell r="L2827">
            <v>1</v>
          </cell>
          <cell r="M2827">
            <v>1</v>
          </cell>
          <cell r="N2827">
            <v>1600000</v>
          </cell>
        </row>
        <row r="2828">
          <cell r="A2828">
            <v>2003</v>
          </cell>
          <cell r="B2828">
            <v>5</v>
          </cell>
          <cell r="C2828" t="str">
            <v>510</v>
          </cell>
          <cell r="D2828">
            <v>1</v>
          </cell>
          <cell r="E2828">
            <v>1</v>
          </cell>
          <cell r="F2828">
            <v>5</v>
          </cell>
          <cell r="G2828">
            <v>7700</v>
          </cell>
          <cell r="H2828">
            <v>2</v>
          </cell>
          <cell r="I2828" t="str">
            <v>P</v>
          </cell>
          <cell r="J2828">
            <v>62</v>
          </cell>
          <cell r="K2828">
            <v>1103</v>
          </cell>
          <cell r="L2828">
            <v>1</v>
          </cell>
          <cell r="M2828">
            <v>1</v>
          </cell>
          <cell r="N2828">
            <v>612526</v>
          </cell>
        </row>
        <row r="2829">
          <cell r="A2829">
            <v>2003</v>
          </cell>
          <cell r="B2829">
            <v>5</v>
          </cell>
          <cell r="C2829" t="str">
            <v>510</v>
          </cell>
          <cell r="D2829">
            <v>1</v>
          </cell>
          <cell r="E2829">
            <v>1</v>
          </cell>
          <cell r="F2829">
            <v>5</v>
          </cell>
          <cell r="G2829">
            <v>7700</v>
          </cell>
          <cell r="H2829">
            <v>2</v>
          </cell>
          <cell r="I2829" t="str">
            <v>P</v>
          </cell>
          <cell r="J2829">
            <v>62</v>
          </cell>
          <cell r="K2829">
            <v>1305</v>
          </cell>
          <cell r="L2829">
            <v>1</v>
          </cell>
          <cell r="M2829">
            <v>1</v>
          </cell>
          <cell r="N2829">
            <v>17014</v>
          </cell>
        </row>
        <row r="2830">
          <cell r="A2830">
            <v>2003</v>
          </cell>
          <cell r="B2830">
            <v>5</v>
          </cell>
          <cell r="C2830" t="str">
            <v>510</v>
          </cell>
          <cell r="D2830">
            <v>1</v>
          </cell>
          <cell r="E2830">
            <v>1</v>
          </cell>
          <cell r="F2830">
            <v>5</v>
          </cell>
          <cell r="G2830">
            <v>7700</v>
          </cell>
          <cell r="H2830">
            <v>2</v>
          </cell>
          <cell r="I2830" t="str">
            <v>P</v>
          </cell>
          <cell r="J2830">
            <v>62</v>
          </cell>
          <cell r="K2830">
            <v>1306</v>
          </cell>
          <cell r="L2830">
            <v>1</v>
          </cell>
          <cell r="M2830">
            <v>1</v>
          </cell>
          <cell r="N2830">
            <v>68058</v>
          </cell>
        </row>
        <row r="2831">
          <cell r="A2831">
            <v>2003</v>
          </cell>
          <cell r="B2831">
            <v>5</v>
          </cell>
          <cell r="C2831" t="str">
            <v>510</v>
          </cell>
          <cell r="D2831">
            <v>1</v>
          </cell>
          <cell r="E2831">
            <v>1</v>
          </cell>
          <cell r="F2831">
            <v>5</v>
          </cell>
          <cell r="G2831">
            <v>7700</v>
          </cell>
          <cell r="H2831">
            <v>2</v>
          </cell>
          <cell r="I2831" t="str">
            <v>P</v>
          </cell>
          <cell r="J2831">
            <v>62</v>
          </cell>
          <cell r="K2831">
            <v>1401</v>
          </cell>
          <cell r="L2831">
            <v>1</v>
          </cell>
          <cell r="M2831">
            <v>1</v>
          </cell>
          <cell r="N2831">
            <v>78097</v>
          </cell>
        </row>
        <row r="2832">
          <cell r="A2832">
            <v>2003</v>
          </cell>
          <cell r="B2832">
            <v>5</v>
          </cell>
          <cell r="C2832" t="str">
            <v>510</v>
          </cell>
          <cell r="D2832">
            <v>1</v>
          </cell>
          <cell r="E2832">
            <v>1</v>
          </cell>
          <cell r="F2832">
            <v>5</v>
          </cell>
          <cell r="G2832">
            <v>7700</v>
          </cell>
          <cell r="H2832">
            <v>2</v>
          </cell>
          <cell r="I2832" t="str">
            <v>P</v>
          </cell>
          <cell r="J2832">
            <v>62</v>
          </cell>
          <cell r="K2832">
            <v>1403</v>
          </cell>
          <cell r="L2832">
            <v>1</v>
          </cell>
          <cell r="M2832">
            <v>1</v>
          </cell>
          <cell r="N2832">
            <v>30626</v>
          </cell>
        </row>
        <row r="2833">
          <cell r="A2833">
            <v>2003</v>
          </cell>
          <cell r="B2833">
            <v>5</v>
          </cell>
          <cell r="C2833" t="str">
            <v>510</v>
          </cell>
          <cell r="D2833">
            <v>1</v>
          </cell>
          <cell r="E2833">
            <v>1</v>
          </cell>
          <cell r="F2833">
            <v>5</v>
          </cell>
          <cell r="G2833">
            <v>7700</v>
          </cell>
          <cell r="H2833">
            <v>2</v>
          </cell>
          <cell r="I2833" t="str">
            <v>P</v>
          </cell>
          <cell r="J2833">
            <v>62</v>
          </cell>
          <cell r="K2833">
            <v>1404</v>
          </cell>
          <cell r="L2833">
            <v>1</v>
          </cell>
          <cell r="M2833">
            <v>1</v>
          </cell>
          <cell r="N2833">
            <v>87677</v>
          </cell>
        </row>
        <row r="2834">
          <cell r="A2834">
            <v>2003</v>
          </cell>
          <cell r="B2834">
            <v>5</v>
          </cell>
          <cell r="C2834" t="str">
            <v>510</v>
          </cell>
          <cell r="D2834">
            <v>1</v>
          </cell>
          <cell r="E2834">
            <v>1</v>
          </cell>
          <cell r="F2834">
            <v>5</v>
          </cell>
          <cell r="G2834">
            <v>7700</v>
          </cell>
          <cell r="H2834">
            <v>2</v>
          </cell>
          <cell r="I2834" t="str">
            <v>P</v>
          </cell>
          <cell r="J2834">
            <v>62</v>
          </cell>
          <cell r="K2834">
            <v>1406</v>
          </cell>
          <cell r="L2834">
            <v>1</v>
          </cell>
          <cell r="M2834">
            <v>1</v>
          </cell>
          <cell r="N2834">
            <v>12274</v>
          </cell>
        </row>
        <row r="2835">
          <cell r="A2835">
            <v>2003</v>
          </cell>
          <cell r="B2835">
            <v>5</v>
          </cell>
          <cell r="C2835" t="str">
            <v>510</v>
          </cell>
          <cell r="D2835">
            <v>1</v>
          </cell>
          <cell r="E2835">
            <v>1</v>
          </cell>
          <cell r="F2835">
            <v>5</v>
          </cell>
          <cell r="G2835">
            <v>7700</v>
          </cell>
          <cell r="H2835">
            <v>2</v>
          </cell>
          <cell r="I2835" t="str">
            <v>P</v>
          </cell>
          <cell r="J2835">
            <v>62</v>
          </cell>
          <cell r="K2835">
            <v>1407</v>
          </cell>
          <cell r="L2835">
            <v>1</v>
          </cell>
          <cell r="M2835">
            <v>1</v>
          </cell>
          <cell r="N2835">
            <v>515752</v>
          </cell>
        </row>
        <row r="2836">
          <cell r="A2836">
            <v>2003</v>
          </cell>
          <cell r="B2836">
            <v>5</v>
          </cell>
          <cell r="C2836" t="str">
            <v>510</v>
          </cell>
          <cell r="D2836">
            <v>1</v>
          </cell>
          <cell r="E2836">
            <v>1</v>
          </cell>
          <cell r="F2836">
            <v>5</v>
          </cell>
          <cell r="G2836">
            <v>7700</v>
          </cell>
          <cell r="H2836">
            <v>2</v>
          </cell>
          <cell r="I2836" t="str">
            <v>P</v>
          </cell>
          <cell r="J2836">
            <v>62</v>
          </cell>
          <cell r="K2836">
            <v>1408</v>
          </cell>
          <cell r="L2836">
            <v>1</v>
          </cell>
          <cell r="M2836">
            <v>1</v>
          </cell>
          <cell r="N2836">
            <v>647</v>
          </cell>
        </row>
        <row r="2837">
          <cell r="A2837">
            <v>2003</v>
          </cell>
          <cell r="B2837">
            <v>5</v>
          </cell>
          <cell r="C2837" t="str">
            <v>510</v>
          </cell>
          <cell r="D2837">
            <v>1</v>
          </cell>
          <cell r="E2837">
            <v>1</v>
          </cell>
          <cell r="F2837">
            <v>5</v>
          </cell>
          <cell r="G2837">
            <v>7700</v>
          </cell>
          <cell r="H2837">
            <v>2</v>
          </cell>
          <cell r="I2837" t="str">
            <v>P</v>
          </cell>
          <cell r="J2837">
            <v>62</v>
          </cell>
          <cell r="K2837">
            <v>1507</v>
          </cell>
          <cell r="L2837">
            <v>1</v>
          </cell>
          <cell r="M2837">
            <v>1</v>
          </cell>
          <cell r="N2837">
            <v>3696</v>
          </cell>
        </row>
        <row r="2838">
          <cell r="A2838">
            <v>2003</v>
          </cell>
          <cell r="B2838">
            <v>5</v>
          </cell>
          <cell r="C2838" t="str">
            <v>510</v>
          </cell>
          <cell r="D2838">
            <v>1</v>
          </cell>
          <cell r="E2838">
            <v>1</v>
          </cell>
          <cell r="F2838">
            <v>5</v>
          </cell>
          <cell r="G2838">
            <v>7700</v>
          </cell>
          <cell r="H2838">
            <v>2</v>
          </cell>
          <cell r="I2838" t="str">
            <v>P</v>
          </cell>
          <cell r="J2838">
            <v>62</v>
          </cell>
          <cell r="K2838">
            <v>1508</v>
          </cell>
          <cell r="L2838">
            <v>1</v>
          </cell>
          <cell r="M2838">
            <v>1</v>
          </cell>
          <cell r="N2838">
            <v>12250</v>
          </cell>
        </row>
        <row r="2839">
          <cell r="A2839">
            <v>2003</v>
          </cell>
          <cell r="B2839">
            <v>5</v>
          </cell>
          <cell r="C2839" t="str">
            <v>510</v>
          </cell>
          <cell r="D2839">
            <v>1</v>
          </cell>
          <cell r="E2839">
            <v>1</v>
          </cell>
          <cell r="F2839">
            <v>5</v>
          </cell>
          <cell r="G2839">
            <v>7700</v>
          </cell>
          <cell r="H2839">
            <v>2</v>
          </cell>
          <cell r="I2839" t="str">
            <v>P</v>
          </cell>
          <cell r="J2839">
            <v>62</v>
          </cell>
          <cell r="K2839">
            <v>1509</v>
          </cell>
          <cell r="L2839">
            <v>1</v>
          </cell>
          <cell r="M2839">
            <v>1</v>
          </cell>
          <cell r="N2839">
            <v>4544997</v>
          </cell>
        </row>
        <row r="2840">
          <cell r="A2840">
            <v>2003</v>
          </cell>
          <cell r="B2840">
            <v>5</v>
          </cell>
          <cell r="C2840" t="str">
            <v>510</v>
          </cell>
          <cell r="D2840">
            <v>1</v>
          </cell>
          <cell r="E2840">
            <v>1</v>
          </cell>
          <cell r="F2840">
            <v>5</v>
          </cell>
          <cell r="G2840">
            <v>7700</v>
          </cell>
          <cell r="H2840">
            <v>2</v>
          </cell>
          <cell r="I2840" t="str">
            <v>P</v>
          </cell>
          <cell r="J2840">
            <v>62</v>
          </cell>
          <cell r="K2840">
            <v>1601</v>
          </cell>
          <cell r="L2840">
            <v>1</v>
          </cell>
          <cell r="M2840">
            <v>1</v>
          </cell>
          <cell r="N2840">
            <v>104925</v>
          </cell>
        </row>
        <row r="2841">
          <cell r="A2841">
            <v>2003</v>
          </cell>
          <cell r="B2841">
            <v>5</v>
          </cell>
          <cell r="C2841" t="str">
            <v>510</v>
          </cell>
          <cell r="D2841">
            <v>1</v>
          </cell>
          <cell r="E2841">
            <v>1</v>
          </cell>
          <cell r="F2841">
            <v>5</v>
          </cell>
          <cell r="G2841">
            <v>7700</v>
          </cell>
          <cell r="H2841">
            <v>2</v>
          </cell>
          <cell r="I2841" t="str">
            <v>P</v>
          </cell>
          <cell r="J2841">
            <v>62</v>
          </cell>
          <cell r="K2841">
            <v>7500</v>
          </cell>
          <cell r="L2841">
            <v>1</v>
          </cell>
          <cell r="M2841">
            <v>1</v>
          </cell>
          <cell r="N2841">
            <v>70000000</v>
          </cell>
        </row>
        <row r="2842">
          <cell r="A2842">
            <v>2003</v>
          </cell>
          <cell r="B2842">
            <v>5</v>
          </cell>
          <cell r="C2842" t="str">
            <v>510</v>
          </cell>
          <cell r="D2842">
            <v>1</v>
          </cell>
          <cell r="E2842">
            <v>1</v>
          </cell>
          <cell r="F2842">
            <v>5</v>
          </cell>
          <cell r="G2842">
            <v>7700</v>
          </cell>
          <cell r="H2842">
            <v>2</v>
          </cell>
          <cell r="I2842" t="str">
            <v>P</v>
          </cell>
          <cell r="J2842">
            <v>66</v>
          </cell>
          <cell r="K2842">
            <v>1103</v>
          </cell>
          <cell r="L2842">
            <v>1</v>
          </cell>
          <cell r="M2842">
            <v>1</v>
          </cell>
          <cell r="N2842">
            <v>662382</v>
          </cell>
        </row>
        <row r="2843">
          <cell r="A2843">
            <v>2003</v>
          </cell>
          <cell r="B2843">
            <v>5</v>
          </cell>
          <cell r="C2843" t="str">
            <v>510</v>
          </cell>
          <cell r="D2843">
            <v>1</v>
          </cell>
          <cell r="E2843">
            <v>1</v>
          </cell>
          <cell r="F2843">
            <v>5</v>
          </cell>
          <cell r="G2843">
            <v>7700</v>
          </cell>
          <cell r="H2843">
            <v>2</v>
          </cell>
          <cell r="I2843" t="str">
            <v>P</v>
          </cell>
          <cell r="J2843">
            <v>66</v>
          </cell>
          <cell r="K2843">
            <v>1305</v>
          </cell>
          <cell r="L2843">
            <v>1</v>
          </cell>
          <cell r="M2843">
            <v>1</v>
          </cell>
          <cell r="N2843">
            <v>18399</v>
          </cell>
        </row>
        <row r="2844">
          <cell r="A2844">
            <v>2003</v>
          </cell>
          <cell r="B2844">
            <v>5</v>
          </cell>
          <cell r="C2844" t="str">
            <v>510</v>
          </cell>
          <cell r="D2844">
            <v>1</v>
          </cell>
          <cell r="E2844">
            <v>1</v>
          </cell>
          <cell r="F2844">
            <v>5</v>
          </cell>
          <cell r="G2844">
            <v>7700</v>
          </cell>
          <cell r="H2844">
            <v>2</v>
          </cell>
          <cell r="I2844" t="str">
            <v>P</v>
          </cell>
          <cell r="J2844">
            <v>66</v>
          </cell>
          <cell r="K2844">
            <v>1306</v>
          </cell>
          <cell r="L2844">
            <v>1</v>
          </cell>
          <cell r="M2844">
            <v>1</v>
          </cell>
          <cell r="N2844">
            <v>73598</v>
          </cell>
        </row>
        <row r="2845">
          <cell r="A2845">
            <v>2003</v>
          </cell>
          <cell r="B2845">
            <v>5</v>
          </cell>
          <cell r="C2845" t="str">
            <v>510</v>
          </cell>
          <cell r="D2845">
            <v>1</v>
          </cell>
          <cell r="E2845">
            <v>1</v>
          </cell>
          <cell r="F2845">
            <v>5</v>
          </cell>
          <cell r="G2845">
            <v>7700</v>
          </cell>
          <cell r="H2845">
            <v>2</v>
          </cell>
          <cell r="I2845" t="str">
            <v>P</v>
          </cell>
          <cell r="J2845">
            <v>66</v>
          </cell>
          <cell r="K2845">
            <v>1401</v>
          </cell>
          <cell r="L2845">
            <v>1</v>
          </cell>
          <cell r="M2845">
            <v>1</v>
          </cell>
          <cell r="N2845">
            <v>84453</v>
          </cell>
        </row>
        <row r="2846">
          <cell r="A2846">
            <v>2003</v>
          </cell>
          <cell r="B2846">
            <v>5</v>
          </cell>
          <cell r="C2846" t="str">
            <v>510</v>
          </cell>
          <cell r="D2846">
            <v>1</v>
          </cell>
          <cell r="E2846">
            <v>1</v>
          </cell>
          <cell r="F2846">
            <v>5</v>
          </cell>
          <cell r="G2846">
            <v>7700</v>
          </cell>
          <cell r="H2846">
            <v>2</v>
          </cell>
          <cell r="I2846" t="str">
            <v>P</v>
          </cell>
          <cell r="J2846">
            <v>66</v>
          </cell>
          <cell r="K2846">
            <v>1403</v>
          </cell>
          <cell r="L2846">
            <v>1</v>
          </cell>
          <cell r="M2846">
            <v>1</v>
          </cell>
          <cell r="N2846">
            <v>33119</v>
          </cell>
        </row>
        <row r="2847">
          <cell r="A2847">
            <v>2003</v>
          </cell>
          <cell r="B2847">
            <v>5</v>
          </cell>
          <cell r="C2847" t="str">
            <v>510</v>
          </cell>
          <cell r="D2847">
            <v>1</v>
          </cell>
          <cell r="E2847">
            <v>1</v>
          </cell>
          <cell r="F2847">
            <v>5</v>
          </cell>
          <cell r="G2847">
            <v>7700</v>
          </cell>
          <cell r="H2847">
            <v>2</v>
          </cell>
          <cell r="I2847" t="str">
            <v>P</v>
          </cell>
          <cell r="J2847">
            <v>66</v>
          </cell>
          <cell r="K2847">
            <v>1404</v>
          </cell>
          <cell r="L2847">
            <v>1</v>
          </cell>
          <cell r="M2847">
            <v>1</v>
          </cell>
          <cell r="N2847">
            <v>50485</v>
          </cell>
        </row>
        <row r="2848">
          <cell r="A2848">
            <v>2003</v>
          </cell>
          <cell r="B2848">
            <v>5</v>
          </cell>
          <cell r="C2848" t="str">
            <v>510</v>
          </cell>
          <cell r="D2848">
            <v>1</v>
          </cell>
          <cell r="E2848">
            <v>1</v>
          </cell>
          <cell r="F2848">
            <v>5</v>
          </cell>
          <cell r="G2848">
            <v>7700</v>
          </cell>
          <cell r="H2848">
            <v>2</v>
          </cell>
          <cell r="I2848" t="str">
            <v>P</v>
          </cell>
          <cell r="J2848">
            <v>66</v>
          </cell>
          <cell r="K2848">
            <v>1406</v>
          </cell>
          <cell r="L2848">
            <v>1</v>
          </cell>
          <cell r="M2848">
            <v>1</v>
          </cell>
          <cell r="N2848">
            <v>19962</v>
          </cell>
        </row>
        <row r="2849">
          <cell r="A2849">
            <v>2003</v>
          </cell>
          <cell r="B2849">
            <v>5</v>
          </cell>
          <cell r="C2849" t="str">
            <v>510</v>
          </cell>
          <cell r="D2849">
            <v>1</v>
          </cell>
          <cell r="E2849">
            <v>1</v>
          </cell>
          <cell r="F2849">
            <v>5</v>
          </cell>
          <cell r="G2849">
            <v>7700</v>
          </cell>
          <cell r="H2849">
            <v>2</v>
          </cell>
          <cell r="I2849" t="str">
            <v>P</v>
          </cell>
          <cell r="J2849">
            <v>66</v>
          </cell>
          <cell r="K2849">
            <v>1407</v>
          </cell>
          <cell r="L2849">
            <v>1</v>
          </cell>
          <cell r="M2849">
            <v>1</v>
          </cell>
          <cell r="N2849">
            <v>273204</v>
          </cell>
        </row>
        <row r="2850">
          <cell r="A2850">
            <v>2003</v>
          </cell>
          <cell r="B2850">
            <v>5</v>
          </cell>
          <cell r="C2850" t="str">
            <v>510</v>
          </cell>
          <cell r="D2850">
            <v>1</v>
          </cell>
          <cell r="E2850">
            <v>1</v>
          </cell>
          <cell r="F2850">
            <v>5</v>
          </cell>
          <cell r="G2850">
            <v>7700</v>
          </cell>
          <cell r="H2850">
            <v>2</v>
          </cell>
          <cell r="I2850" t="str">
            <v>P</v>
          </cell>
          <cell r="J2850">
            <v>66</v>
          </cell>
          <cell r="K2850">
            <v>1408</v>
          </cell>
          <cell r="L2850">
            <v>1</v>
          </cell>
          <cell r="M2850">
            <v>1</v>
          </cell>
          <cell r="N2850">
            <v>1456</v>
          </cell>
        </row>
        <row r="2851">
          <cell r="A2851">
            <v>2003</v>
          </cell>
          <cell r="B2851">
            <v>5</v>
          </cell>
          <cell r="C2851" t="str">
            <v>510</v>
          </cell>
          <cell r="D2851">
            <v>1</v>
          </cell>
          <cell r="E2851">
            <v>1</v>
          </cell>
          <cell r="F2851">
            <v>5</v>
          </cell>
          <cell r="G2851">
            <v>7700</v>
          </cell>
          <cell r="H2851">
            <v>2</v>
          </cell>
          <cell r="I2851" t="str">
            <v>P</v>
          </cell>
          <cell r="J2851">
            <v>66</v>
          </cell>
          <cell r="K2851">
            <v>1507</v>
          </cell>
          <cell r="L2851">
            <v>1</v>
          </cell>
          <cell r="M2851">
            <v>1</v>
          </cell>
          <cell r="N2851">
            <v>8316</v>
          </cell>
        </row>
        <row r="2852">
          <cell r="A2852">
            <v>2003</v>
          </cell>
          <cell r="B2852">
            <v>5</v>
          </cell>
          <cell r="C2852" t="str">
            <v>510</v>
          </cell>
          <cell r="D2852">
            <v>1</v>
          </cell>
          <cell r="E2852">
            <v>1</v>
          </cell>
          <cell r="F2852">
            <v>5</v>
          </cell>
          <cell r="G2852">
            <v>7700</v>
          </cell>
          <cell r="H2852">
            <v>2</v>
          </cell>
          <cell r="I2852" t="str">
            <v>P</v>
          </cell>
          <cell r="J2852">
            <v>66</v>
          </cell>
          <cell r="K2852">
            <v>1508</v>
          </cell>
          <cell r="L2852">
            <v>1</v>
          </cell>
          <cell r="M2852">
            <v>1</v>
          </cell>
          <cell r="N2852">
            <v>13247</v>
          </cell>
        </row>
        <row r="2853">
          <cell r="A2853">
            <v>2003</v>
          </cell>
          <cell r="B2853">
            <v>5</v>
          </cell>
          <cell r="C2853" t="str">
            <v>510</v>
          </cell>
          <cell r="D2853">
            <v>1</v>
          </cell>
          <cell r="E2853">
            <v>1</v>
          </cell>
          <cell r="F2853">
            <v>5</v>
          </cell>
          <cell r="G2853">
            <v>7700</v>
          </cell>
          <cell r="H2853">
            <v>2</v>
          </cell>
          <cell r="I2853" t="str">
            <v>P</v>
          </cell>
          <cell r="J2853">
            <v>66</v>
          </cell>
          <cell r="K2853">
            <v>1509</v>
          </cell>
          <cell r="L2853">
            <v>1</v>
          </cell>
          <cell r="M2853">
            <v>1</v>
          </cell>
          <cell r="N2853">
            <v>2307324</v>
          </cell>
        </row>
        <row r="2854">
          <cell r="A2854">
            <v>2003</v>
          </cell>
          <cell r="B2854">
            <v>5</v>
          </cell>
          <cell r="C2854" t="str">
            <v>510</v>
          </cell>
          <cell r="D2854">
            <v>1</v>
          </cell>
          <cell r="E2854">
            <v>1</v>
          </cell>
          <cell r="F2854">
            <v>5</v>
          </cell>
          <cell r="G2854">
            <v>7700</v>
          </cell>
          <cell r="H2854">
            <v>2</v>
          </cell>
          <cell r="I2854" t="str">
            <v>P</v>
          </cell>
          <cell r="J2854">
            <v>66</v>
          </cell>
          <cell r="K2854">
            <v>1601</v>
          </cell>
          <cell r="L2854">
            <v>1</v>
          </cell>
          <cell r="M2854">
            <v>1</v>
          </cell>
          <cell r="N2854">
            <v>61400</v>
          </cell>
        </row>
        <row r="2855">
          <cell r="A2855">
            <v>2003</v>
          </cell>
          <cell r="B2855">
            <v>5</v>
          </cell>
          <cell r="C2855" t="str">
            <v>511</v>
          </cell>
          <cell r="D2855">
            <v>1</v>
          </cell>
          <cell r="E2855">
            <v>1</v>
          </cell>
          <cell r="F2855">
            <v>5</v>
          </cell>
          <cell r="G2855">
            <v>5300</v>
          </cell>
          <cell r="H2855">
            <v>2</v>
          </cell>
          <cell r="I2855" t="str">
            <v>P</v>
          </cell>
          <cell r="J2855">
            <v>23</v>
          </cell>
          <cell r="K2855">
            <v>1103</v>
          </cell>
          <cell r="L2855">
            <v>1</v>
          </cell>
          <cell r="M2855">
            <v>1</v>
          </cell>
          <cell r="N2855">
            <v>207817</v>
          </cell>
        </row>
        <row r="2856">
          <cell r="A2856">
            <v>2003</v>
          </cell>
          <cell r="B2856">
            <v>5</v>
          </cell>
          <cell r="C2856" t="str">
            <v>511</v>
          </cell>
          <cell r="D2856">
            <v>1</v>
          </cell>
          <cell r="E2856">
            <v>1</v>
          </cell>
          <cell r="F2856">
            <v>5</v>
          </cell>
          <cell r="G2856">
            <v>5300</v>
          </cell>
          <cell r="H2856">
            <v>2</v>
          </cell>
          <cell r="I2856" t="str">
            <v>P</v>
          </cell>
          <cell r="J2856">
            <v>23</v>
          </cell>
          <cell r="K2856">
            <v>1305</v>
          </cell>
          <cell r="L2856">
            <v>1</v>
          </cell>
          <cell r="M2856">
            <v>1</v>
          </cell>
          <cell r="N2856">
            <v>5772</v>
          </cell>
        </row>
        <row r="2857">
          <cell r="A2857">
            <v>2003</v>
          </cell>
          <cell r="B2857">
            <v>5</v>
          </cell>
          <cell r="C2857" t="str">
            <v>511</v>
          </cell>
          <cell r="D2857">
            <v>1</v>
          </cell>
          <cell r="E2857">
            <v>1</v>
          </cell>
          <cell r="F2857">
            <v>5</v>
          </cell>
          <cell r="G2857">
            <v>5300</v>
          </cell>
          <cell r="H2857">
            <v>2</v>
          </cell>
          <cell r="I2857" t="str">
            <v>P</v>
          </cell>
          <cell r="J2857">
            <v>23</v>
          </cell>
          <cell r="K2857">
            <v>1306</v>
          </cell>
          <cell r="L2857">
            <v>1</v>
          </cell>
          <cell r="M2857">
            <v>1</v>
          </cell>
          <cell r="N2857">
            <v>23090</v>
          </cell>
        </row>
        <row r="2858">
          <cell r="A2858">
            <v>2003</v>
          </cell>
          <cell r="B2858">
            <v>5</v>
          </cell>
          <cell r="C2858" t="str">
            <v>511</v>
          </cell>
          <cell r="D2858">
            <v>1</v>
          </cell>
          <cell r="E2858">
            <v>1</v>
          </cell>
          <cell r="F2858">
            <v>5</v>
          </cell>
          <cell r="G2858">
            <v>5300</v>
          </cell>
          <cell r="H2858">
            <v>2</v>
          </cell>
          <cell r="I2858" t="str">
            <v>P</v>
          </cell>
          <cell r="J2858">
            <v>23</v>
          </cell>
          <cell r="K2858">
            <v>1401</v>
          </cell>
          <cell r="L2858">
            <v>1</v>
          </cell>
          <cell r="M2858">
            <v>1</v>
          </cell>
          <cell r="N2858">
            <v>26496</v>
          </cell>
        </row>
        <row r="2859">
          <cell r="A2859">
            <v>2003</v>
          </cell>
          <cell r="B2859">
            <v>5</v>
          </cell>
          <cell r="C2859" t="str">
            <v>511</v>
          </cell>
          <cell r="D2859">
            <v>1</v>
          </cell>
          <cell r="E2859">
            <v>1</v>
          </cell>
          <cell r="F2859">
            <v>5</v>
          </cell>
          <cell r="G2859">
            <v>5300</v>
          </cell>
          <cell r="H2859">
            <v>2</v>
          </cell>
          <cell r="I2859" t="str">
            <v>P</v>
          </cell>
          <cell r="J2859">
            <v>23</v>
          </cell>
          <cell r="K2859">
            <v>1403</v>
          </cell>
          <cell r="L2859">
            <v>1</v>
          </cell>
          <cell r="M2859">
            <v>1</v>
          </cell>
          <cell r="N2859">
            <v>10390</v>
          </cell>
        </row>
        <row r="2860">
          <cell r="A2860">
            <v>2003</v>
          </cell>
          <cell r="B2860">
            <v>5</v>
          </cell>
          <cell r="C2860" t="str">
            <v>511</v>
          </cell>
          <cell r="D2860">
            <v>1</v>
          </cell>
          <cell r="E2860">
            <v>1</v>
          </cell>
          <cell r="F2860">
            <v>5</v>
          </cell>
          <cell r="G2860">
            <v>5300</v>
          </cell>
          <cell r="H2860">
            <v>2</v>
          </cell>
          <cell r="I2860" t="str">
            <v>P</v>
          </cell>
          <cell r="J2860">
            <v>23</v>
          </cell>
          <cell r="K2860">
            <v>1404</v>
          </cell>
          <cell r="L2860">
            <v>1</v>
          </cell>
          <cell r="M2860">
            <v>1</v>
          </cell>
          <cell r="N2860">
            <v>34447</v>
          </cell>
        </row>
        <row r="2861">
          <cell r="A2861">
            <v>2003</v>
          </cell>
          <cell r="B2861">
            <v>5</v>
          </cell>
          <cell r="C2861" t="str">
            <v>511</v>
          </cell>
          <cell r="D2861">
            <v>1</v>
          </cell>
          <cell r="E2861">
            <v>1</v>
          </cell>
          <cell r="F2861">
            <v>5</v>
          </cell>
          <cell r="G2861">
            <v>5300</v>
          </cell>
          <cell r="H2861">
            <v>2</v>
          </cell>
          <cell r="I2861" t="str">
            <v>P</v>
          </cell>
          <cell r="J2861">
            <v>23</v>
          </cell>
          <cell r="K2861">
            <v>1406</v>
          </cell>
          <cell r="L2861">
            <v>1</v>
          </cell>
          <cell r="M2861">
            <v>1</v>
          </cell>
          <cell r="N2861">
            <v>3099</v>
          </cell>
        </row>
        <row r="2862">
          <cell r="A2862">
            <v>2003</v>
          </cell>
          <cell r="B2862">
            <v>5</v>
          </cell>
          <cell r="C2862" t="str">
            <v>511</v>
          </cell>
          <cell r="D2862">
            <v>1</v>
          </cell>
          <cell r="E2862">
            <v>1</v>
          </cell>
          <cell r="F2862">
            <v>5</v>
          </cell>
          <cell r="G2862">
            <v>5300</v>
          </cell>
          <cell r="H2862">
            <v>2</v>
          </cell>
          <cell r="I2862" t="str">
            <v>P</v>
          </cell>
          <cell r="J2862">
            <v>23</v>
          </cell>
          <cell r="K2862">
            <v>1407</v>
          </cell>
          <cell r="L2862">
            <v>1</v>
          </cell>
          <cell r="M2862">
            <v>1</v>
          </cell>
          <cell r="N2862">
            <v>202634</v>
          </cell>
        </row>
        <row r="2863">
          <cell r="A2863">
            <v>2003</v>
          </cell>
          <cell r="B2863">
            <v>5</v>
          </cell>
          <cell r="C2863" t="str">
            <v>511</v>
          </cell>
          <cell r="D2863">
            <v>1</v>
          </cell>
          <cell r="E2863">
            <v>1</v>
          </cell>
          <cell r="F2863">
            <v>5</v>
          </cell>
          <cell r="G2863">
            <v>5300</v>
          </cell>
          <cell r="H2863">
            <v>2</v>
          </cell>
          <cell r="I2863" t="str">
            <v>P</v>
          </cell>
          <cell r="J2863">
            <v>23</v>
          </cell>
          <cell r="K2863">
            <v>1408</v>
          </cell>
          <cell r="L2863">
            <v>1</v>
          </cell>
          <cell r="M2863">
            <v>1</v>
          </cell>
          <cell r="N2863">
            <v>161</v>
          </cell>
        </row>
        <row r="2864">
          <cell r="A2864">
            <v>2003</v>
          </cell>
          <cell r="B2864">
            <v>5</v>
          </cell>
          <cell r="C2864" t="str">
            <v>511</v>
          </cell>
          <cell r="D2864">
            <v>1</v>
          </cell>
          <cell r="E2864">
            <v>1</v>
          </cell>
          <cell r="F2864">
            <v>5</v>
          </cell>
          <cell r="G2864">
            <v>5300</v>
          </cell>
          <cell r="H2864">
            <v>2</v>
          </cell>
          <cell r="I2864" t="str">
            <v>P</v>
          </cell>
          <cell r="J2864">
            <v>23</v>
          </cell>
          <cell r="K2864">
            <v>1507</v>
          </cell>
          <cell r="L2864">
            <v>1</v>
          </cell>
          <cell r="M2864">
            <v>1</v>
          </cell>
          <cell r="N2864">
            <v>924</v>
          </cell>
        </row>
        <row r="2865">
          <cell r="A2865">
            <v>2003</v>
          </cell>
          <cell r="B2865">
            <v>5</v>
          </cell>
          <cell r="C2865" t="str">
            <v>511</v>
          </cell>
          <cell r="D2865">
            <v>1</v>
          </cell>
          <cell r="E2865">
            <v>1</v>
          </cell>
          <cell r="F2865">
            <v>5</v>
          </cell>
          <cell r="G2865">
            <v>5300</v>
          </cell>
          <cell r="H2865">
            <v>2</v>
          </cell>
          <cell r="I2865" t="str">
            <v>P</v>
          </cell>
          <cell r="J2865">
            <v>23</v>
          </cell>
          <cell r="K2865">
            <v>1508</v>
          </cell>
          <cell r="L2865">
            <v>1</v>
          </cell>
          <cell r="M2865">
            <v>1</v>
          </cell>
          <cell r="N2865">
            <v>4156</v>
          </cell>
        </row>
        <row r="2866">
          <cell r="A2866">
            <v>2003</v>
          </cell>
          <cell r="B2866">
            <v>5</v>
          </cell>
          <cell r="C2866" t="str">
            <v>511</v>
          </cell>
          <cell r="D2866">
            <v>1</v>
          </cell>
          <cell r="E2866">
            <v>1</v>
          </cell>
          <cell r="F2866">
            <v>5</v>
          </cell>
          <cell r="G2866">
            <v>5300</v>
          </cell>
          <cell r="H2866">
            <v>2</v>
          </cell>
          <cell r="I2866" t="str">
            <v>P</v>
          </cell>
          <cell r="J2866">
            <v>23</v>
          </cell>
          <cell r="K2866">
            <v>1509</v>
          </cell>
          <cell r="L2866">
            <v>1</v>
          </cell>
          <cell r="M2866">
            <v>1</v>
          </cell>
          <cell r="N2866">
            <v>1818524</v>
          </cell>
        </row>
        <row r="2867">
          <cell r="A2867">
            <v>2003</v>
          </cell>
          <cell r="B2867">
            <v>5</v>
          </cell>
          <cell r="C2867" t="str">
            <v>511</v>
          </cell>
          <cell r="D2867">
            <v>1</v>
          </cell>
          <cell r="E2867">
            <v>1</v>
          </cell>
          <cell r="F2867">
            <v>5</v>
          </cell>
          <cell r="G2867">
            <v>5300</v>
          </cell>
          <cell r="H2867">
            <v>2</v>
          </cell>
          <cell r="I2867" t="str">
            <v>P</v>
          </cell>
          <cell r="J2867">
            <v>23</v>
          </cell>
          <cell r="K2867">
            <v>1601</v>
          </cell>
          <cell r="L2867">
            <v>1</v>
          </cell>
          <cell r="M2867">
            <v>1</v>
          </cell>
          <cell r="N2867">
            <v>41122</v>
          </cell>
        </row>
        <row r="2868">
          <cell r="A2868">
            <v>2003</v>
          </cell>
          <cell r="B2868">
            <v>5</v>
          </cell>
          <cell r="C2868" t="str">
            <v>511</v>
          </cell>
          <cell r="D2868">
            <v>1</v>
          </cell>
          <cell r="E2868">
            <v>1</v>
          </cell>
          <cell r="F2868">
            <v>5</v>
          </cell>
          <cell r="G2868">
            <v>5300</v>
          </cell>
          <cell r="H2868">
            <v>2</v>
          </cell>
          <cell r="I2868" t="str">
            <v>P</v>
          </cell>
          <cell r="J2868">
            <v>66</v>
          </cell>
          <cell r="K2868">
            <v>1103</v>
          </cell>
          <cell r="L2868">
            <v>1</v>
          </cell>
          <cell r="M2868">
            <v>1</v>
          </cell>
          <cell r="N2868">
            <v>1981253</v>
          </cell>
        </row>
        <row r="2869">
          <cell r="A2869">
            <v>2003</v>
          </cell>
          <cell r="B2869">
            <v>5</v>
          </cell>
          <cell r="C2869" t="str">
            <v>511</v>
          </cell>
          <cell r="D2869">
            <v>1</v>
          </cell>
          <cell r="E2869">
            <v>1</v>
          </cell>
          <cell r="F2869">
            <v>5</v>
          </cell>
          <cell r="G2869">
            <v>5300</v>
          </cell>
          <cell r="H2869">
            <v>2</v>
          </cell>
          <cell r="I2869" t="str">
            <v>P</v>
          </cell>
          <cell r="J2869">
            <v>66</v>
          </cell>
          <cell r="K2869">
            <v>1301</v>
          </cell>
          <cell r="L2869">
            <v>1</v>
          </cell>
          <cell r="M2869">
            <v>1</v>
          </cell>
          <cell r="N2869">
            <v>19956</v>
          </cell>
        </row>
        <row r="2870">
          <cell r="A2870">
            <v>2003</v>
          </cell>
          <cell r="B2870">
            <v>5</v>
          </cell>
          <cell r="C2870" t="str">
            <v>511</v>
          </cell>
          <cell r="D2870">
            <v>1</v>
          </cell>
          <cell r="E2870">
            <v>1</v>
          </cell>
          <cell r="F2870">
            <v>5</v>
          </cell>
          <cell r="G2870">
            <v>5300</v>
          </cell>
          <cell r="H2870">
            <v>2</v>
          </cell>
          <cell r="I2870" t="str">
            <v>P</v>
          </cell>
          <cell r="J2870">
            <v>66</v>
          </cell>
          <cell r="K2870">
            <v>1305</v>
          </cell>
          <cell r="L2870">
            <v>1</v>
          </cell>
          <cell r="M2870">
            <v>1</v>
          </cell>
          <cell r="N2870">
            <v>55034</v>
          </cell>
        </row>
        <row r="2871">
          <cell r="A2871">
            <v>2003</v>
          </cell>
          <cell r="B2871">
            <v>5</v>
          </cell>
          <cell r="C2871" t="str">
            <v>511</v>
          </cell>
          <cell r="D2871">
            <v>1</v>
          </cell>
          <cell r="E2871">
            <v>1</v>
          </cell>
          <cell r="F2871">
            <v>5</v>
          </cell>
          <cell r="G2871">
            <v>5300</v>
          </cell>
          <cell r="H2871">
            <v>2</v>
          </cell>
          <cell r="I2871" t="str">
            <v>P</v>
          </cell>
          <cell r="J2871">
            <v>66</v>
          </cell>
          <cell r="K2871">
            <v>1306</v>
          </cell>
          <cell r="L2871">
            <v>1</v>
          </cell>
          <cell r="M2871">
            <v>1</v>
          </cell>
          <cell r="N2871">
            <v>220139</v>
          </cell>
        </row>
        <row r="2872">
          <cell r="A2872">
            <v>2003</v>
          </cell>
          <cell r="B2872">
            <v>5</v>
          </cell>
          <cell r="C2872" t="str">
            <v>511</v>
          </cell>
          <cell r="D2872">
            <v>1</v>
          </cell>
          <cell r="E2872">
            <v>1</v>
          </cell>
          <cell r="F2872">
            <v>5</v>
          </cell>
          <cell r="G2872">
            <v>5300</v>
          </cell>
          <cell r="H2872">
            <v>2</v>
          </cell>
          <cell r="I2872" t="str">
            <v>P</v>
          </cell>
          <cell r="J2872">
            <v>66</v>
          </cell>
          <cell r="K2872">
            <v>1401</v>
          </cell>
          <cell r="L2872">
            <v>1</v>
          </cell>
          <cell r="M2872">
            <v>1</v>
          </cell>
          <cell r="N2872">
            <v>252609</v>
          </cell>
        </row>
        <row r="2873">
          <cell r="A2873">
            <v>2003</v>
          </cell>
          <cell r="B2873">
            <v>5</v>
          </cell>
          <cell r="C2873" t="str">
            <v>511</v>
          </cell>
          <cell r="D2873">
            <v>1</v>
          </cell>
          <cell r="E2873">
            <v>1</v>
          </cell>
          <cell r="F2873">
            <v>5</v>
          </cell>
          <cell r="G2873">
            <v>5300</v>
          </cell>
          <cell r="H2873">
            <v>2</v>
          </cell>
          <cell r="I2873" t="str">
            <v>P</v>
          </cell>
          <cell r="J2873">
            <v>66</v>
          </cell>
          <cell r="K2873">
            <v>1403</v>
          </cell>
          <cell r="L2873">
            <v>1</v>
          </cell>
          <cell r="M2873">
            <v>1</v>
          </cell>
          <cell r="N2873">
            <v>99062</v>
          </cell>
        </row>
        <row r="2874">
          <cell r="A2874">
            <v>2003</v>
          </cell>
          <cell r="B2874">
            <v>5</v>
          </cell>
          <cell r="C2874" t="str">
            <v>511</v>
          </cell>
          <cell r="D2874">
            <v>1</v>
          </cell>
          <cell r="E2874">
            <v>1</v>
          </cell>
          <cell r="F2874">
            <v>5</v>
          </cell>
          <cell r="G2874">
            <v>5300</v>
          </cell>
          <cell r="H2874">
            <v>2</v>
          </cell>
          <cell r="I2874" t="str">
            <v>P</v>
          </cell>
          <cell r="J2874">
            <v>66</v>
          </cell>
          <cell r="K2874">
            <v>1404</v>
          </cell>
          <cell r="L2874">
            <v>1</v>
          </cell>
          <cell r="M2874">
            <v>1</v>
          </cell>
          <cell r="N2874">
            <v>85161</v>
          </cell>
        </row>
        <row r="2875">
          <cell r="A2875">
            <v>2003</v>
          </cell>
          <cell r="B2875">
            <v>5</v>
          </cell>
          <cell r="C2875" t="str">
            <v>511</v>
          </cell>
          <cell r="D2875">
            <v>1</v>
          </cell>
          <cell r="E2875">
            <v>1</v>
          </cell>
          <cell r="F2875">
            <v>5</v>
          </cell>
          <cell r="G2875">
            <v>5300</v>
          </cell>
          <cell r="H2875">
            <v>2</v>
          </cell>
          <cell r="I2875" t="str">
            <v>P</v>
          </cell>
          <cell r="J2875">
            <v>66</v>
          </cell>
          <cell r="K2875">
            <v>1406</v>
          </cell>
          <cell r="L2875">
            <v>1</v>
          </cell>
          <cell r="M2875">
            <v>1</v>
          </cell>
          <cell r="N2875">
            <v>31479</v>
          </cell>
        </row>
        <row r="2876">
          <cell r="A2876">
            <v>2003</v>
          </cell>
          <cell r="B2876">
            <v>5</v>
          </cell>
          <cell r="C2876" t="str">
            <v>511</v>
          </cell>
          <cell r="D2876">
            <v>1</v>
          </cell>
          <cell r="E2876">
            <v>1</v>
          </cell>
          <cell r="F2876">
            <v>5</v>
          </cell>
          <cell r="G2876">
            <v>5300</v>
          </cell>
          <cell r="H2876">
            <v>2</v>
          </cell>
          <cell r="I2876" t="str">
            <v>P</v>
          </cell>
          <cell r="J2876">
            <v>66</v>
          </cell>
          <cell r="K2876">
            <v>1407</v>
          </cell>
          <cell r="L2876">
            <v>1</v>
          </cell>
          <cell r="M2876">
            <v>1</v>
          </cell>
          <cell r="N2876">
            <v>352088</v>
          </cell>
        </row>
        <row r="2877">
          <cell r="A2877">
            <v>2003</v>
          </cell>
          <cell r="B2877">
            <v>5</v>
          </cell>
          <cell r="C2877" t="str">
            <v>511</v>
          </cell>
          <cell r="D2877">
            <v>1</v>
          </cell>
          <cell r="E2877">
            <v>1</v>
          </cell>
          <cell r="F2877">
            <v>5</v>
          </cell>
          <cell r="G2877">
            <v>5300</v>
          </cell>
          <cell r="H2877">
            <v>2</v>
          </cell>
          <cell r="I2877" t="str">
            <v>P</v>
          </cell>
          <cell r="J2877">
            <v>66</v>
          </cell>
          <cell r="K2877">
            <v>1408</v>
          </cell>
          <cell r="L2877">
            <v>1</v>
          </cell>
          <cell r="M2877">
            <v>1</v>
          </cell>
          <cell r="N2877">
            <v>6313</v>
          </cell>
        </row>
        <row r="2878">
          <cell r="A2878">
            <v>2003</v>
          </cell>
          <cell r="B2878">
            <v>5</v>
          </cell>
          <cell r="C2878" t="str">
            <v>511</v>
          </cell>
          <cell r="D2878">
            <v>1</v>
          </cell>
          <cell r="E2878">
            <v>1</v>
          </cell>
          <cell r="F2878">
            <v>5</v>
          </cell>
          <cell r="G2878">
            <v>5300</v>
          </cell>
          <cell r="H2878">
            <v>2</v>
          </cell>
          <cell r="I2878" t="str">
            <v>P</v>
          </cell>
          <cell r="J2878">
            <v>66</v>
          </cell>
          <cell r="K2878">
            <v>1507</v>
          </cell>
          <cell r="L2878">
            <v>1</v>
          </cell>
          <cell r="M2878">
            <v>1</v>
          </cell>
          <cell r="N2878">
            <v>62916</v>
          </cell>
        </row>
        <row r="2879">
          <cell r="A2879">
            <v>2003</v>
          </cell>
          <cell r="B2879">
            <v>5</v>
          </cell>
          <cell r="C2879" t="str">
            <v>511</v>
          </cell>
          <cell r="D2879">
            <v>1</v>
          </cell>
          <cell r="E2879">
            <v>1</v>
          </cell>
          <cell r="F2879">
            <v>5</v>
          </cell>
          <cell r="G2879">
            <v>5300</v>
          </cell>
          <cell r="H2879">
            <v>2</v>
          </cell>
          <cell r="I2879" t="str">
            <v>P</v>
          </cell>
          <cell r="J2879">
            <v>66</v>
          </cell>
          <cell r="K2879">
            <v>1508</v>
          </cell>
          <cell r="L2879">
            <v>1</v>
          </cell>
          <cell r="M2879">
            <v>1</v>
          </cell>
          <cell r="N2879">
            <v>39625</v>
          </cell>
        </row>
        <row r="2880">
          <cell r="A2880">
            <v>2003</v>
          </cell>
          <cell r="B2880">
            <v>5</v>
          </cell>
          <cell r="C2880" t="str">
            <v>511</v>
          </cell>
          <cell r="D2880">
            <v>1</v>
          </cell>
          <cell r="E2880">
            <v>1</v>
          </cell>
          <cell r="F2880">
            <v>5</v>
          </cell>
          <cell r="G2880">
            <v>5300</v>
          </cell>
          <cell r="H2880">
            <v>2</v>
          </cell>
          <cell r="I2880" t="str">
            <v>P</v>
          </cell>
          <cell r="J2880">
            <v>66</v>
          </cell>
          <cell r="K2880">
            <v>1509</v>
          </cell>
          <cell r="L2880">
            <v>1</v>
          </cell>
          <cell r="M2880">
            <v>1</v>
          </cell>
          <cell r="N2880">
            <v>3028232</v>
          </cell>
        </row>
        <row r="2881">
          <cell r="A2881">
            <v>2003</v>
          </cell>
          <cell r="B2881">
            <v>5</v>
          </cell>
          <cell r="C2881" t="str">
            <v>511</v>
          </cell>
          <cell r="D2881">
            <v>1</v>
          </cell>
          <cell r="E2881">
            <v>1</v>
          </cell>
          <cell r="F2881">
            <v>5</v>
          </cell>
          <cell r="G2881">
            <v>5300</v>
          </cell>
          <cell r="H2881">
            <v>2</v>
          </cell>
          <cell r="I2881" t="str">
            <v>P</v>
          </cell>
          <cell r="J2881">
            <v>66</v>
          </cell>
          <cell r="K2881">
            <v>1511</v>
          </cell>
          <cell r="L2881">
            <v>1</v>
          </cell>
          <cell r="M2881">
            <v>1</v>
          </cell>
          <cell r="N2881">
            <v>99456</v>
          </cell>
        </row>
        <row r="2882">
          <cell r="A2882">
            <v>2003</v>
          </cell>
          <cell r="B2882">
            <v>5</v>
          </cell>
          <cell r="C2882" t="str">
            <v>511</v>
          </cell>
          <cell r="D2882">
            <v>1</v>
          </cell>
          <cell r="E2882">
            <v>1</v>
          </cell>
          <cell r="F2882">
            <v>5</v>
          </cell>
          <cell r="G2882">
            <v>5300</v>
          </cell>
          <cell r="H2882">
            <v>2</v>
          </cell>
          <cell r="I2882" t="str">
            <v>P</v>
          </cell>
          <cell r="J2882">
            <v>66</v>
          </cell>
          <cell r="K2882">
            <v>1601</v>
          </cell>
          <cell r="L2882">
            <v>1</v>
          </cell>
          <cell r="M2882">
            <v>1</v>
          </cell>
          <cell r="N2882">
            <v>109339</v>
          </cell>
        </row>
        <row r="2883">
          <cell r="A2883">
            <v>2003</v>
          </cell>
          <cell r="B2883">
            <v>5</v>
          </cell>
          <cell r="C2883" t="str">
            <v>511</v>
          </cell>
          <cell r="D2883">
            <v>1</v>
          </cell>
          <cell r="E2883">
            <v>1</v>
          </cell>
          <cell r="F2883">
            <v>5</v>
          </cell>
          <cell r="G2883">
            <v>5300</v>
          </cell>
          <cell r="H2883">
            <v>2</v>
          </cell>
          <cell r="I2883" t="str">
            <v>P</v>
          </cell>
          <cell r="J2883">
            <v>66</v>
          </cell>
          <cell r="K2883">
            <v>2100</v>
          </cell>
          <cell r="L2883">
            <v>1</v>
          </cell>
          <cell r="M2883">
            <v>1</v>
          </cell>
          <cell r="N2883">
            <v>15000</v>
          </cell>
        </row>
        <row r="2884">
          <cell r="A2884">
            <v>2003</v>
          </cell>
          <cell r="B2884">
            <v>5</v>
          </cell>
          <cell r="C2884" t="str">
            <v>511</v>
          </cell>
          <cell r="D2884">
            <v>1</v>
          </cell>
          <cell r="E2884">
            <v>1</v>
          </cell>
          <cell r="F2884">
            <v>5</v>
          </cell>
          <cell r="G2884">
            <v>5300</v>
          </cell>
          <cell r="H2884">
            <v>2</v>
          </cell>
          <cell r="I2884" t="str">
            <v>P</v>
          </cell>
          <cell r="J2884">
            <v>66</v>
          </cell>
          <cell r="K2884">
            <v>2200</v>
          </cell>
          <cell r="L2884">
            <v>1</v>
          </cell>
          <cell r="M2884">
            <v>1</v>
          </cell>
          <cell r="N2884">
            <v>19450</v>
          </cell>
        </row>
        <row r="2885">
          <cell r="A2885">
            <v>2003</v>
          </cell>
          <cell r="B2885">
            <v>5</v>
          </cell>
          <cell r="C2885" t="str">
            <v>511</v>
          </cell>
          <cell r="D2885">
            <v>1</v>
          </cell>
          <cell r="E2885">
            <v>1</v>
          </cell>
          <cell r="F2885">
            <v>5</v>
          </cell>
          <cell r="G2885">
            <v>5300</v>
          </cell>
          <cell r="H2885">
            <v>2</v>
          </cell>
          <cell r="I2885" t="str">
            <v>P</v>
          </cell>
          <cell r="J2885">
            <v>66</v>
          </cell>
          <cell r="K2885">
            <v>2500</v>
          </cell>
          <cell r="L2885">
            <v>1</v>
          </cell>
          <cell r="M2885">
            <v>1</v>
          </cell>
          <cell r="N2885">
            <v>2000</v>
          </cell>
        </row>
        <row r="2886">
          <cell r="A2886">
            <v>2003</v>
          </cell>
          <cell r="B2886">
            <v>5</v>
          </cell>
          <cell r="C2886" t="str">
            <v>511</v>
          </cell>
          <cell r="D2886">
            <v>1</v>
          </cell>
          <cell r="E2886">
            <v>1</v>
          </cell>
          <cell r="F2886">
            <v>5</v>
          </cell>
          <cell r="G2886">
            <v>5300</v>
          </cell>
          <cell r="H2886">
            <v>2</v>
          </cell>
          <cell r="I2886" t="str">
            <v>P</v>
          </cell>
          <cell r="J2886">
            <v>66</v>
          </cell>
          <cell r="K2886">
            <v>2600</v>
          </cell>
          <cell r="L2886">
            <v>1</v>
          </cell>
          <cell r="M2886">
            <v>1</v>
          </cell>
          <cell r="N2886">
            <v>34680</v>
          </cell>
        </row>
        <row r="2887">
          <cell r="A2887">
            <v>2003</v>
          </cell>
          <cell r="B2887">
            <v>5</v>
          </cell>
          <cell r="C2887" t="str">
            <v>511</v>
          </cell>
          <cell r="D2887">
            <v>1</v>
          </cell>
          <cell r="E2887">
            <v>1</v>
          </cell>
          <cell r="F2887">
            <v>5</v>
          </cell>
          <cell r="G2887">
            <v>5300</v>
          </cell>
          <cell r="H2887">
            <v>2</v>
          </cell>
          <cell r="I2887" t="str">
            <v>P</v>
          </cell>
          <cell r="J2887">
            <v>66</v>
          </cell>
          <cell r="K2887">
            <v>2700</v>
          </cell>
          <cell r="L2887">
            <v>1</v>
          </cell>
          <cell r="M2887">
            <v>1</v>
          </cell>
          <cell r="N2887">
            <v>20000</v>
          </cell>
        </row>
        <row r="2888">
          <cell r="A2888">
            <v>2003</v>
          </cell>
          <cell r="B2888">
            <v>5</v>
          </cell>
          <cell r="C2888" t="str">
            <v>512</v>
          </cell>
          <cell r="D2888">
            <v>1</v>
          </cell>
          <cell r="E2888">
            <v>1</v>
          </cell>
          <cell r="F2888">
            <v>5</v>
          </cell>
          <cell r="G2888">
            <v>5300</v>
          </cell>
          <cell r="H2888">
            <v>2</v>
          </cell>
          <cell r="I2888" t="str">
            <v>P</v>
          </cell>
          <cell r="J2888">
            <v>24</v>
          </cell>
          <cell r="K2888">
            <v>1103</v>
          </cell>
          <cell r="L2888">
            <v>1</v>
          </cell>
          <cell r="M2888">
            <v>1</v>
          </cell>
          <cell r="N2888">
            <v>207817</v>
          </cell>
        </row>
        <row r="2889">
          <cell r="A2889">
            <v>2003</v>
          </cell>
          <cell r="B2889">
            <v>5</v>
          </cell>
          <cell r="C2889" t="str">
            <v>512</v>
          </cell>
          <cell r="D2889">
            <v>1</v>
          </cell>
          <cell r="E2889">
            <v>1</v>
          </cell>
          <cell r="F2889">
            <v>5</v>
          </cell>
          <cell r="G2889">
            <v>5300</v>
          </cell>
          <cell r="H2889">
            <v>2</v>
          </cell>
          <cell r="I2889" t="str">
            <v>P</v>
          </cell>
          <cell r="J2889">
            <v>24</v>
          </cell>
          <cell r="K2889">
            <v>1305</v>
          </cell>
          <cell r="L2889">
            <v>1</v>
          </cell>
          <cell r="M2889">
            <v>1</v>
          </cell>
          <cell r="N2889">
            <v>5772</v>
          </cell>
        </row>
        <row r="2890">
          <cell r="A2890">
            <v>2003</v>
          </cell>
          <cell r="B2890">
            <v>5</v>
          </cell>
          <cell r="C2890" t="str">
            <v>512</v>
          </cell>
          <cell r="D2890">
            <v>1</v>
          </cell>
          <cell r="E2890">
            <v>1</v>
          </cell>
          <cell r="F2890">
            <v>5</v>
          </cell>
          <cell r="G2890">
            <v>5300</v>
          </cell>
          <cell r="H2890">
            <v>2</v>
          </cell>
          <cell r="I2890" t="str">
            <v>P</v>
          </cell>
          <cell r="J2890">
            <v>24</v>
          </cell>
          <cell r="K2890">
            <v>1306</v>
          </cell>
          <cell r="L2890">
            <v>1</v>
          </cell>
          <cell r="M2890">
            <v>1</v>
          </cell>
          <cell r="N2890">
            <v>23090</v>
          </cell>
        </row>
        <row r="2891">
          <cell r="A2891">
            <v>2003</v>
          </cell>
          <cell r="B2891">
            <v>5</v>
          </cell>
          <cell r="C2891" t="str">
            <v>512</v>
          </cell>
          <cell r="D2891">
            <v>1</v>
          </cell>
          <cell r="E2891">
            <v>1</v>
          </cell>
          <cell r="F2891">
            <v>5</v>
          </cell>
          <cell r="G2891">
            <v>5300</v>
          </cell>
          <cell r="H2891">
            <v>2</v>
          </cell>
          <cell r="I2891" t="str">
            <v>P</v>
          </cell>
          <cell r="J2891">
            <v>24</v>
          </cell>
          <cell r="K2891">
            <v>1401</v>
          </cell>
          <cell r="L2891">
            <v>1</v>
          </cell>
          <cell r="M2891">
            <v>1</v>
          </cell>
          <cell r="N2891">
            <v>26496</v>
          </cell>
        </row>
        <row r="2892">
          <cell r="A2892">
            <v>2003</v>
          </cell>
          <cell r="B2892">
            <v>5</v>
          </cell>
          <cell r="C2892" t="str">
            <v>512</v>
          </cell>
          <cell r="D2892">
            <v>1</v>
          </cell>
          <cell r="E2892">
            <v>1</v>
          </cell>
          <cell r="F2892">
            <v>5</v>
          </cell>
          <cell r="G2892">
            <v>5300</v>
          </cell>
          <cell r="H2892">
            <v>2</v>
          </cell>
          <cell r="I2892" t="str">
            <v>P</v>
          </cell>
          <cell r="J2892">
            <v>24</v>
          </cell>
          <cell r="K2892">
            <v>1403</v>
          </cell>
          <cell r="L2892">
            <v>1</v>
          </cell>
          <cell r="M2892">
            <v>1</v>
          </cell>
          <cell r="N2892">
            <v>10390</v>
          </cell>
        </row>
        <row r="2893">
          <cell r="A2893">
            <v>2003</v>
          </cell>
          <cell r="B2893">
            <v>5</v>
          </cell>
          <cell r="C2893" t="str">
            <v>512</v>
          </cell>
          <cell r="D2893">
            <v>1</v>
          </cell>
          <cell r="E2893">
            <v>1</v>
          </cell>
          <cell r="F2893">
            <v>5</v>
          </cell>
          <cell r="G2893">
            <v>5300</v>
          </cell>
          <cell r="H2893">
            <v>2</v>
          </cell>
          <cell r="I2893" t="str">
            <v>P</v>
          </cell>
          <cell r="J2893">
            <v>24</v>
          </cell>
          <cell r="K2893">
            <v>1404</v>
          </cell>
          <cell r="L2893">
            <v>1</v>
          </cell>
          <cell r="M2893">
            <v>1</v>
          </cell>
          <cell r="N2893">
            <v>34447</v>
          </cell>
        </row>
        <row r="2894">
          <cell r="A2894">
            <v>2003</v>
          </cell>
          <cell r="B2894">
            <v>5</v>
          </cell>
          <cell r="C2894" t="str">
            <v>512</v>
          </cell>
          <cell r="D2894">
            <v>1</v>
          </cell>
          <cell r="E2894">
            <v>1</v>
          </cell>
          <cell r="F2894">
            <v>5</v>
          </cell>
          <cell r="G2894">
            <v>5300</v>
          </cell>
          <cell r="H2894">
            <v>2</v>
          </cell>
          <cell r="I2894" t="str">
            <v>P</v>
          </cell>
          <cell r="J2894">
            <v>24</v>
          </cell>
          <cell r="K2894">
            <v>1406</v>
          </cell>
          <cell r="L2894">
            <v>1</v>
          </cell>
          <cell r="M2894">
            <v>1</v>
          </cell>
          <cell r="N2894">
            <v>3099</v>
          </cell>
        </row>
        <row r="2895">
          <cell r="A2895">
            <v>2003</v>
          </cell>
          <cell r="B2895">
            <v>5</v>
          </cell>
          <cell r="C2895" t="str">
            <v>512</v>
          </cell>
          <cell r="D2895">
            <v>1</v>
          </cell>
          <cell r="E2895">
            <v>1</v>
          </cell>
          <cell r="F2895">
            <v>5</v>
          </cell>
          <cell r="G2895">
            <v>5300</v>
          </cell>
          <cell r="H2895">
            <v>2</v>
          </cell>
          <cell r="I2895" t="str">
            <v>P</v>
          </cell>
          <cell r="J2895">
            <v>24</v>
          </cell>
          <cell r="K2895">
            <v>1407</v>
          </cell>
          <cell r="L2895">
            <v>1</v>
          </cell>
          <cell r="M2895">
            <v>1</v>
          </cell>
          <cell r="N2895">
            <v>202634</v>
          </cell>
        </row>
        <row r="2896">
          <cell r="A2896">
            <v>2003</v>
          </cell>
          <cell r="B2896">
            <v>5</v>
          </cell>
          <cell r="C2896" t="str">
            <v>512</v>
          </cell>
          <cell r="D2896">
            <v>1</v>
          </cell>
          <cell r="E2896">
            <v>1</v>
          </cell>
          <cell r="F2896">
            <v>5</v>
          </cell>
          <cell r="G2896">
            <v>5300</v>
          </cell>
          <cell r="H2896">
            <v>2</v>
          </cell>
          <cell r="I2896" t="str">
            <v>P</v>
          </cell>
          <cell r="J2896">
            <v>24</v>
          </cell>
          <cell r="K2896">
            <v>1408</v>
          </cell>
          <cell r="L2896">
            <v>1</v>
          </cell>
          <cell r="M2896">
            <v>1</v>
          </cell>
          <cell r="N2896">
            <v>161</v>
          </cell>
        </row>
        <row r="2897">
          <cell r="A2897">
            <v>2003</v>
          </cell>
          <cell r="B2897">
            <v>5</v>
          </cell>
          <cell r="C2897" t="str">
            <v>512</v>
          </cell>
          <cell r="D2897">
            <v>1</v>
          </cell>
          <cell r="E2897">
            <v>1</v>
          </cell>
          <cell r="F2897">
            <v>5</v>
          </cell>
          <cell r="G2897">
            <v>5300</v>
          </cell>
          <cell r="H2897">
            <v>2</v>
          </cell>
          <cell r="I2897" t="str">
            <v>P</v>
          </cell>
          <cell r="J2897">
            <v>24</v>
          </cell>
          <cell r="K2897">
            <v>1507</v>
          </cell>
          <cell r="L2897">
            <v>1</v>
          </cell>
          <cell r="M2897">
            <v>1</v>
          </cell>
          <cell r="N2897">
            <v>924</v>
          </cell>
        </row>
        <row r="2898">
          <cell r="A2898">
            <v>2003</v>
          </cell>
          <cell r="B2898">
            <v>5</v>
          </cell>
          <cell r="C2898" t="str">
            <v>512</v>
          </cell>
          <cell r="D2898">
            <v>1</v>
          </cell>
          <cell r="E2898">
            <v>1</v>
          </cell>
          <cell r="F2898">
            <v>5</v>
          </cell>
          <cell r="G2898">
            <v>5300</v>
          </cell>
          <cell r="H2898">
            <v>2</v>
          </cell>
          <cell r="I2898" t="str">
            <v>P</v>
          </cell>
          <cell r="J2898">
            <v>24</v>
          </cell>
          <cell r="K2898">
            <v>1508</v>
          </cell>
          <cell r="L2898">
            <v>1</v>
          </cell>
          <cell r="M2898">
            <v>1</v>
          </cell>
          <cell r="N2898">
            <v>4156</v>
          </cell>
        </row>
        <row r="2899">
          <cell r="A2899">
            <v>2003</v>
          </cell>
          <cell r="B2899">
            <v>5</v>
          </cell>
          <cell r="C2899" t="str">
            <v>512</v>
          </cell>
          <cell r="D2899">
            <v>1</v>
          </cell>
          <cell r="E2899">
            <v>1</v>
          </cell>
          <cell r="F2899">
            <v>5</v>
          </cell>
          <cell r="G2899">
            <v>5300</v>
          </cell>
          <cell r="H2899">
            <v>2</v>
          </cell>
          <cell r="I2899" t="str">
            <v>P</v>
          </cell>
          <cell r="J2899">
            <v>24</v>
          </cell>
          <cell r="K2899">
            <v>1509</v>
          </cell>
          <cell r="L2899">
            <v>1</v>
          </cell>
          <cell r="M2899">
            <v>1</v>
          </cell>
          <cell r="N2899">
            <v>1818524</v>
          </cell>
        </row>
        <row r="2900">
          <cell r="A2900">
            <v>2003</v>
          </cell>
          <cell r="B2900">
            <v>5</v>
          </cell>
          <cell r="C2900" t="str">
            <v>512</v>
          </cell>
          <cell r="D2900">
            <v>1</v>
          </cell>
          <cell r="E2900">
            <v>1</v>
          </cell>
          <cell r="F2900">
            <v>5</v>
          </cell>
          <cell r="G2900">
            <v>5300</v>
          </cell>
          <cell r="H2900">
            <v>2</v>
          </cell>
          <cell r="I2900" t="str">
            <v>P</v>
          </cell>
          <cell r="J2900">
            <v>24</v>
          </cell>
          <cell r="K2900">
            <v>1601</v>
          </cell>
          <cell r="L2900">
            <v>1</v>
          </cell>
          <cell r="M2900">
            <v>1</v>
          </cell>
          <cell r="N2900">
            <v>41122</v>
          </cell>
        </row>
        <row r="2901">
          <cell r="A2901">
            <v>2003</v>
          </cell>
          <cell r="B2901">
            <v>5</v>
          </cell>
          <cell r="C2901" t="str">
            <v>512</v>
          </cell>
          <cell r="D2901">
            <v>1</v>
          </cell>
          <cell r="E2901">
            <v>1</v>
          </cell>
          <cell r="F2901">
            <v>5</v>
          </cell>
          <cell r="G2901">
            <v>5300</v>
          </cell>
          <cell r="H2901">
            <v>2</v>
          </cell>
          <cell r="I2901" t="str">
            <v>P</v>
          </cell>
          <cell r="J2901">
            <v>24</v>
          </cell>
          <cell r="K2901">
            <v>3800</v>
          </cell>
          <cell r="L2901">
            <v>1</v>
          </cell>
          <cell r="M2901">
            <v>1</v>
          </cell>
          <cell r="N2901">
            <v>34460561</v>
          </cell>
        </row>
        <row r="2902">
          <cell r="A2902">
            <v>2003</v>
          </cell>
          <cell r="B2902">
            <v>5</v>
          </cell>
          <cell r="C2902" t="str">
            <v>512</v>
          </cell>
          <cell r="D2902">
            <v>1</v>
          </cell>
          <cell r="E2902">
            <v>1</v>
          </cell>
          <cell r="F2902">
            <v>5</v>
          </cell>
          <cell r="G2902">
            <v>5300</v>
          </cell>
          <cell r="H2902">
            <v>2</v>
          </cell>
          <cell r="I2902" t="str">
            <v>P</v>
          </cell>
          <cell r="J2902">
            <v>66</v>
          </cell>
          <cell r="K2902">
            <v>1103</v>
          </cell>
          <cell r="L2902">
            <v>1</v>
          </cell>
          <cell r="M2902">
            <v>1</v>
          </cell>
          <cell r="N2902">
            <v>1535031</v>
          </cell>
        </row>
        <row r="2903">
          <cell r="A2903">
            <v>2003</v>
          </cell>
          <cell r="B2903">
            <v>5</v>
          </cell>
          <cell r="C2903" t="str">
            <v>512</v>
          </cell>
          <cell r="D2903">
            <v>1</v>
          </cell>
          <cell r="E2903">
            <v>1</v>
          </cell>
          <cell r="F2903">
            <v>5</v>
          </cell>
          <cell r="G2903">
            <v>5300</v>
          </cell>
          <cell r="H2903">
            <v>2</v>
          </cell>
          <cell r="I2903" t="str">
            <v>P</v>
          </cell>
          <cell r="J2903">
            <v>66</v>
          </cell>
          <cell r="K2903">
            <v>1301</v>
          </cell>
          <cell r="L2903">
            <v>1</v>
          </cell>
          <cell r="M2903">
            <v>1</v>
          </cell>
          <cell r="N2903">
            <v>13584</v>
          </cell>
        </row>
        <row r="2904">
          <cell r="A2904">
            <v>2003</v>
          </cell>
          <cell r="B2904">
            <v>5</v>
          </cell>
          <cell r="C2904" t="str">
            <v>512</v>
          </cell>
          <cell r="D2904">
            <v>1</v>
          </cell>
          <cell r="E2904">
            <v>1</v>
          </cell>
          <cell r="F2904">
            <v>5</v>
          </cell>
          <cell r="G2904">
            <v>5300</v>
          </cell>
          <cell r="H2904">
            <v>2</v>
          </cell>
          <cell r="I2904" t="str">
            <v>P</v>
          </cell>
          <cell r="J2904">
            <v>66</v>
          </cell>
          <cell r="K2904">
            <v>1305</v>
          </cell>
          <cell r="L2904">
            <v>1</v>
          </cell>
          <cell r="M2904">
            <v>1</v>
          </cell>
          <cell r="N2904">
            <v>42639</v>
          </cell>
        </row>
        <row r="2905">
          <cell r="A2905">
            <v>2003</v>
          </cell>
          <cell r="B2905">
            <v>5</v>
          </cell>
          <cell r="C2905" t="str">
            <v>512</v>
          </cell>
          <cell r="D2905">
            <v>1</v>
          </cell>
          <cell r="E2905">
            <v>1</v>
          </cell>
          <cell r="F2905">
            <v>5</v>
          </cell>
          <cell r="G2905">
            <v>5300</v>
          </cell>
          <cell r="H2905">
            <v>2</v>
          </cell>
          <cell r="I2905" t="str">
            <v>P</v>
          </cell>
          <cell r="J2905">
            <v>66</v>
          </cell>
          <cell r="K2905">
            <v>1306</v>
          </cell>
          <cell r="L2905">
            <v>1</v>
          </cell>
          <cell r="M2905">
            <v>1</v>
          </cell>
          <cell r="N2905">
            <v>170559</v>
          </cell>
        </row>
        <row r="2906">
          <cell r="A2906">
            <v>2003</v>
          </cell>
          <cell r="B2906">
            <v>5</v>
          </cell>
          <cell r="C2906" t="str">
            <v>512</v>
          </cell>
          <cell r="D2906">
            <v>1</v>
          </cell>
          <cell r="E2906">
            <v>1</v>
          </cell>
          <cell r="F2906">
            <v>5</v>
          </cell>
          <cell r="G2906">
            <v>5300</v>
          </cell>
          <cell r="H2906">
            <v>2</v>
          </cell>
          <cell r="I2906" t="str">
            <v>P</v>
          </cell>
          <cell r="J2906">
            <v>66</v>
          </cell>
          <cell r="K2906">
            <v>1401</v>
          </cell>
          <cell r="L2906">
            <v>1</v>
          </cell>
          <cell r="M2906">
            <v>1</v>
          </cell>
          <cell r="N2906">
            <v>195716</v>
          </cell>
        </row>
        <row r="2907">
          <cell r="A2907">
            <v>2003</v>
          </cell>
          <cell r="B2907">
            <v>5</v>
          </cell>
          <cell r="C2907" t="str">
            <v>512</v>
          </cell>
          <cell r="D2907">
            <v>1</v>
          </cell>
          <cell r="E2907">
            <v>1</v>
          </cell>
          <cell r="F2907">
            <v>5</v>
          </cell>
          <cell r="G2907">
            <v>5300</v>
          </cell>
          <cell r="H2907">
            <v>2</v>
          </cell>
          <cell r="I2907" t="str">
            <v>P</v>
          </cell>
          <cell r="J2907">
            <v>66</v>
          </cell>
          <cell r="K2907">
            <v>1403</v>
          </cell>
          <cell r="L2907">
            <v>1</v>
          </cell>
          <cell r="M2907">
            <v>1</v>
          </cell>
          <cell r="N2907">
            <v>76751</v>
          </cell>
        </row>
        <row r="2908">
          <cell r="A2908">
            <v>2003</v>
          </cell>
          <cell r="B2908">
            <v>5</v>
          </cell>
          <cell r="C2908" t="str">
            <v>512</v>
          </cell>
          <cell r="D2908">
            <v>1</v>
          </cell>
          <cell r="E2908">
            <v>1</v>
          </cell>
          <cell r="F2908">
            <v>5</v>
          </cell>
          <cell r="G2908">
            <v>5300</v>
          </cell>
          <cell r="H2908">
            <v>2</v>
          </cell>
          <cell r="I2908" t="str">
            <v>P</v>
          </cell>
          <cell r="J2908">
            <v>66</v>
          </cell>
          <cell r="K2908">
            <v>1404</v>
          </cell>
          <cell r="L2908">
            <v>1</v>
          </cell>
          <cell r="M2908">
            <v>1</v>
          </cell>
          <cell r="N2908">
            <v>92644</v>
          </cell>
        </row>
        <row r="2909">
          <cell r="A2909">
            <v>2003</v>
          </cell>
          <cell r="B2909">
            <v>5</v>
          </cell>
          <cell r="C2909" t="str">
            <v>512</v>
          </cell>
          <cell r="D2909">
            <v>1</v>
          </cell>
          <cell r="E2909">
            <v>1</v>
          </cell>
          <cell r="F2909">
            <v>5</v>
          </cell>
          <cell r="G2909">
            <v>5300</v>
          </cell>
          <cell r="H2909">
            <v>2</v>
          </cell>
          <cell r="I2909" t="str">
            <v>P</v>
          </cell>
          <cell r="J2909">
            <v>66</v>
          </cell>
          <cell r="K2909">
            <v>1406</v>
          </cell>
          <cell r="L2909">
            <v>1</v>
          </cell>
          <cell r="M2909">
            <v>1</v>
          </cell>
          <cell r="N2909">
            <v>40006</v>
          </cell>
        </row>
        <row r="2910">
          <cell r="A2910">
            <v>2003</v>
          </cell>
          <cell r="B2910">
            <v>5</v>
          </cell>
          <cell r="C2910" t="str">
            <v>512</v>
          </cell>
          <cell r="D2910">
            <v>1</v>
          </cell>
          <cell r="E2910">
            <v>1</v>
          </cell>
          <cell r="F2910">
            <v>5</v>
          </cell>
          <cell r="G2910">
            <v>5300</v>
          </cell>
          <cell r="H2910">
            <v>2</v>
          </cell>
          <cell r="I2910" t="str">
            <v>P</v>
          </cell>
          <cell r="J2910">
            <v>66</v>
          </cell>
          <cell r="K2910">
            <v>1407</v>
          </cell>
          <cell r="L2910">
            <v>1</v>
          </cell>
          <cell r="M2910">
            <v>1</v>
          </cell>
          <cell r="N2910">
            <v>472018</v>
          </cell>
        </row>
        <row r="2911">
          <cell r="A2911">
            <v>2003</v>
          </cell>
          <cell r="B2911">
            <v>5</v>
          </cell>
          <cell r="C2911" t="str">
            <v>512</v>
          </cell>
          <cell r="D2911">
            <v>1</v>
          </cell>
          <cell r="E2911">
            <v>1</v>
          </cell>
          <cell r="F2911">
            <v>5</v>
          </cell>
          <cell r="G2911">
            <v>5300</v>
          </cell>
          <cell r="H2911">
            <v>2</v>
          </cell>
          <cell r="I2911" t="str">
            <v>P</v>
          </cell>
          <cell r="J2911">
            <v>66</v>
          </cell>
          <cell r="K2911">
            <v>1408</v>
          </cell>
          <cell r="L2911">
            <v>1</v>
          </cell>
          <cell r="M2911">
            <v>1</v>
          </cell>
          <cell r="N2911">
            <v>4370</v>
          </cell>
        </row>
        <row r="2912">
          <cell r="A2912">
            <v>2003</v>
          </cell>
          <cell r="B2912">
            <v>5</v>
          </cell>
          <cell r="C2912" t="str">
            <v>512</v>
          </cell>
          <cell r="D2912">
            <v>1</v>
          </cell>
          <cell r="E2912">
            <v>1</v>
          </cell>
          <cell r="F2912">
            <v>5</v>
          </cell>
          <cell r="G2912">
            <v>5300</v>
          </cell>
          <cell r="H2912">
            <v>2</v>
          </cell>
          <cell r="I2912" t="str">
            <v>P</v>
          </cell>
          <cell r="J2912">
            <v>66</v>
          </cell>
          <cell r="K2912">
            <v>1507</v>
          </cell>
          <cell r="L2912">
            <v>1</v>
          </cell>
          <cell r="M2912">
            <v>1</v>
          </cell>
          <cell r="N2912">
            <v>36468</v>
          </cell>
        </row>
        <row r="2913">
          <cell r="A2913">
            <v>2003</v>
          </cell>
          <cell r="B2913">
            <v>5</v>
          </cell>
          <cell r="C2913" t="str">
            <v>512</v>
          </cell>
          <cell r="D2913">
            <v>1</v>
          </cell>
          <cell r="E2913">
            <v>1</v>
          </cell>
          <cell r="F2913">
            <v>5</v>
          </cell>
          <cell r="G2913">
            <v>5300</v>
          </cell>
          <cell r="H2913">
            <v>2</v>
          </cell>
          <cell r="I2913" t="str">
            <v>P</v>
          </cell>
          <cell r="J2913">
            <v>66</v>
          </cell>
          <cell r="K2913">
            <v>1508</v>
          </cell>
          <cell r="L2913">
            <v>1</v>
          </cell>
          <cell r="M2913">
            <v>1</v>
          </cell>
          <cell r="N2913">
            <v>30700</v>
          </cell>
        </row>
        <row r="2914">
          <cell r="A2914">
            <v>2003</v>
          </cell>
          <cell r="B2914">
            <v>5</v>
          </cell>
          <cell r="C2914" t="str">
            <v>512</v>
          </cell>
          <cell r="D2914">
            <v>1</v>
          </cell>
          <cell r="E2914">
            <v>1</v>
          </cell>
          <cell r="F2914">
            <v>5</v>
          </cell>
          <cell r="G2914">
            <v>5300</v>
          </cell>
          <cell r="H2914">
            <v>2</v>
          </cell>
          <cell r="I2914" t="str">
            <v>P</v>
          </cell>
          <cell r="J2914">
            <v>66</v>
          </cell>
          <cell r="K2914">
            <v>1509</v>
          </cell>
          <cell r="L2914">
            <v>1</v>
          </cell>
          <cell r="M2914">
            <v>1</v>
          </cell>
          <cell r="N2914">
            <v>3914663</v>
          </cell>
        </row>
        <row r="2915">
          <cell r="A2915">
            <v>2003</v>
          </cell>
          <cell r="B2915">
            <v>5</v>
          </cell>
          <cell r="C2915" t="str">
            <v>512</v>
          </cell>
          <cell r="D2915">
            <v>1</v>
          </cell>
          <cell r="E2915">
            <v>1</v>
          </cell>
          <cell r="F2915">
            <v>5</v>
          </cell>
          <cell r="G2915">
            <v>5300</v>
          </cell>
          <cell r="H2915">
            <v>2</v>
          </cell>
          <cell r="I2915" t="str">
            <v>P</v>
          </cell>
          <cell r="J2915">
            <v>66</v>
          </cell>
          <cell r="K2915">
            <v>1511</v>
          </cell>
          <cell r="L2915">
            <v>1</v>
          </cell>
          <cell r="M2915">
            <v>1</v>
          </cell>
          <cell r="N2915">
            <v>42624</v>
          </cell>
        </row>
        <row r="2916">
          <cell r="A2916">
            <v>2003</v>
          </cell>
          <cell r="B2916">
            <v>5</v>
          </cell>
          <cell r="C2916" t="str">
            <v>512</v>
          </cell>
          <cell r="D2916">
            <v>1</v>
          </cell>
          <cell r="E2916">
            <v>1</v>
          </cell>
          <cell r="F2916">
            <v>5</v>
          </cell>
          <cell r="G2916">
            <v>5300</v>
          </cell>
          <cell r="H2916">
            <v>2</v>
          </cell>
          <cell r="I2916" t="str">
            <v>P</v>
          </cell>
          <cell r="J2916">
            <v>66</v>
          </cell>
          <cell r="K2916">
            <v>1601</v>
          </cell>
          <cell r="L2916">
            <v>1</v>
          </cell>
          <cell r="M2916">
            <v>1</v>
          </cell>
          <cell r="N2916">
            <v>115111</v>
          </cell>
        </row>
        <row r="2917">
          <cell r="A2917">
            <v>2003</v>
          </cell>
          <cell r="B2917">
            <v>5</v>
          </cell>
          <cell r="C2917" t="str">
            <v>512</v>
          </cell>
          <cell r="D2917">
            <v>1</v>
          </cell>
          <cell r="E2917">
            <v>1</v>
          </cell>
          <cell r="F2917">
            <v>5</v>
          </cell>
          <cell r="G2917">
            <v>5300</v>
          </cell>
          <cell r="H2917">
            <v>2</v>
          </cell>
          <cell r="I2917" t="str">
            <v>P</v>
          </cell>
          <cell r="J2917">
            <v>66</v>
          </cell>
          <cell r="K2917">
            <v>2100</v>
          </cell>
          <cell r="L2917">
            <v>1</v>
          </cell>
          <cell r="M2917">
            <v>1</v>
          </cell>
          <cell r="N2917">
            <v>48000</v>
          </cell>
        </row>
        <row r="2918">
          <cell r="A2918">
            <v>2003</v>
          </cell>
          <cell r="B2918">
            <v>5</v>
          </cell>
          <cell r="C2918" t="str">
            <v>513</v>
          </cell>
          <cell r="D2918">
            <v>1</v>
          </cell>
          <cell r="E2918">
            <v>1</v>
          </cell>
          <cell r="F2918">
            <v>5</v>
          </cell>
          <cell r="G2918">
            <v>5300</v>
          </cell>
          <cell r="H2918">
            <v>2</v>
          </cell>
          <cell r="I2918" t="str">
            <v>P</v>
          </cell>
          <cell r="J2918">
            <v>25</v>
          </cell>
          <cell r="K2918">
            <v>1103</v>
          </cell>
          <cell r="L2918">
            <v>1</v>
          </cell>
          <cell r="M2918">
            <v>1</v>
          </cell>
          <cell r="N2918">
            <v>207817</v>
          </cell>
        </row>
        <row r="2919">
          <cell r="A2919">
            <v>2003</v>
          </cell>
          <cell r="B2919">
            <v>5</v>
          </cell>
          <cell r="C2919" t="str">
            <v>513</v>
          </cell>
          <cell r="D2919">
            <v>1</v>
          </cell>
          <cell r="E2919">
            <v>1</v>
          </cell>
          <cell r="F2919">
            <v>5</v>
          </cell>
          <cell r="G2919">
            <v>5300</v>
          </cell>
          <cell r="H2919">
            <v>2</v>
          </cell>
          <cell r="I2919" t="str">
            <v>P</v>
          </cell>
          <cell r="J2919">
            <v>25</v>
          </cell>
          <cell r="K2919">
            <v>1305</v>
          </cell>
          <cell r="L2919">
            <v>1</v>
          </cell>
          <cell r="M2919">
            <v>1</v>
          </cell>
          <cell r="N2919">
            <v>5772</v>
          </cell>
        </row>
        <row r="2920">
          <cell r="A2920">
            <v>2003</v>
          </cell>
          <cell r="B2920">
            <v>5</v>
          </cell>
          <cell r="C2920" t="str">
            <v>513</v>
          </cell>
          <cell r="D2920">
            <v>1</v>
          </cell>
          <cell r="E2920">
            <v>1</v>
          </cell>
          <cell r="F2920">
            <v>5</v>
          </cell>
          <cell r="G2920">
            <v>5300</v>
          </cell>
          <cell r="H2920">
            <v>2</v>
          </cell>
          <cell r="I2920" t="str">
            <v>P</v>
          </cell>
          <cell r="J2920">
            <v>25</v>
          </cell>
          <cell r="K2920">
            <v>1306</v>
          </cell>
          <cell r="L2920">
            <v>1</v>
          </cell>
          <cell r="M2920">
            <v>1</v>
          </cell>
          <cell r="N2920">
            <v>23090</v>
          </cell>
        </row>
        <row r="2921">
          <cell r="A2921">
            <v>2003</v>
          </cell>
          <cell r="B2921">
            <v>5</v>
          </cell>
          <cell r="C2921" t="str">
            <v>513</v>
          </cell>
          <cell r="D2921">
            <v>1</v>
          </cell>
          <cell r="E2921">
            <v>1</v>
          </cell>
          <cell r="F2921">
            <v>5</v>
          </cell>
          <cell r="G2921">
            <v>5300</v>
          </cell>
          <cell r="H2921">
            <v>2</v>
          </cell>
          <cell r="I2921" t="str">
            <v>P</v>
          </cell>
          <cell r="J2921">
            <v>25</v>
          </cell>
          <cell r="K2921">
            <v>1401</v>
          </cell>
          <cell r="L2921">
            <v>1</v>
          </cell>
          <cell r="M2921">
            <v>1</v>
          </cell>
          <cell r="N2921">
            <v>26496</v>
          </cell>
        </row>
        <row r="2922">
          <cell r="A2922">
            <v>2003</v>
          </cell>
          <cell r="B2922">
            <v>5</v>
          </cell>
          <cell r="C2922" t="str">
            <v>513</v>
          </cell>
          <cell r="D2922">
            <v>1</v>
          </cell>
          <cell r="E2922">
            <v>1</v>
          </cell>
          <cell r="F2922">
            <v>5</v>
          </cell>
          <cell r="G2922">
            <v>5300</v>
          </cell>
          <cell r="H2922">
            <v>2</v>
          </cell>
          <cell r="I2922" t="str">
            <v>P</v>
          </cell>
          <cell r="J2922">
            <v>25</v>
          </cell>
          <cell r="K2922">
            <v>1403</v>
          </cell>
          <cell r="L2922">
            <v>1</v>
          </cell>
          <cell r="M2922">
            <v>1</v>
          </cell>
          <cell r="N2922">
            <v>10390</v>
          </cell>
        </row>
        <row r="2923">
          <cell r="A2923">
            <v>2003</v>
          </cell>
          <cell r="B2923">
            <v>5</v>
          </cell>
          <cell r="C2923" t="str">
            <v>513</v>
          </cell>
          <cell r="D2923">
            <v>1</v>
          </cell>
          <cell r="E2923">
            <v>1</v>
          </cell>
          <cell r="F2923">
            <v>5</v>
          </cell>
          <cell r="G2923">
            <v>5300</v>
          </cell>
          <cell r="H2923">
            <v>2</v>
          </cell>
          <cell r="I2923" t="str">
            <v>P</v>
          </cell>
          <cell r="J2923">
            <v>25</v>
          </cell>
          <cell r="K2923">
            <v>1404</v>
          </cell>
          <cell r="L2923">
            <v>1</v>
          </cell>
          <cell r="M2923">
            <v>1</v>
          </cell>
          <cell r="N2923">
            <v>34447</v>
          </cell>
        </row>
        <row r="2924">
          <cell r="A2924">
            <v>2003</v>
          </cell>
          <cell r="B2924">
            <v>5</v>
          </cell>
          <cell r="C2924" t="str">
            <v>513</v>
          </cell>
          <cell r="D2924">
            <v>1</v>
          </cell>
          <cell r="E2924">
            <v>1</v>
          </cell>
          <cell r="F2924">
            <v>5</v>
          </cell>
          <cell r="G2924">
            <v>5300</v>
          </cell>
          <cell r="H2924">
            <v>2</v>
          </cell>
          <cell r="I2924" t="str">
            <v>P</v>
          </cell>
          <cell r="J2924">
            <v>25</v>
          </cell>
          <cell r="K2924">
            <v>1406</v>
          </cell>
          <cell r="L2924">
            <v>1</v>
          </cell>
          <cell r="M2924">
            <v>1</v>
          </cell>
          <cell r="N2924">
            <v>3099</v>
          </cell>
        </row>
        <row r="2925">
          <cell r="A2925">
            <v>2003</v>
          </cell>
          <cell r="B2925">
            <v>5</v>
          </cell>
          <cell r="C2925" t="str">
            <v>513</v>
          </cell>
          <cell r="D2925">
            <v>1</v>
          </cell>
          <cell r="E2925">
            <v>1</v>
          </cell>
          <cell r="F2925">
            <v>5</v>
          </cell>
          <cell r="G2925">
            <v>5300</v>
          </cell>
          <cell r="H2925">
            <v>2</v>
          </cell>
          <cell r="I2925" t="str">
            <v>P</v>
          </cell>
          <cell r="J2925">
            <v>25</v>
          </cell>
          <cell r="K2925">
            <v>1407</v>
          </cell>
          <cell r="L2925">
            <v>1</v>
          </cell>
          <cell r="M2925">
            <v>1</v>
          </cell>
          <cell r="N2925">
            <v>202634</v>
          </cell>
        </row>
        <row r="2926">
          <cell r="A2926">
            <v>2003</v>
          </cell>
          <cell r="B2926">
            <v>5</v>
          </cell>
          <cell r="C2926" t="str">
            <v>513</v>
          </cell>
          <cell r="D2926">
            <v>1</v>
          </cell>
          <cell r="E2926">
            <v>1</v>
          </cell>
          <cell r="F2926">
            <v>5</v>
          </cell>
          <cell r="G2926">
            <v>5300</v>
          </cell>
          <cell r="H2926">
            <v>2</v>
          </cell>
          <cell r="I2926" t="str">
            <v>P</v>
          </cell>
          <cell r="J2926">
            <v>25</v>
          </cell>
          <cell r="K2926">
            <v>1408</v>
          </cell>
          <cell r="L2926">
            <v>1</v>
          </cell>
          <cell r="M2926">
            <v>1</v>
          </cell>
          <cell r="N2926">
            <v>161</v>
          </cell>
        </row>
        <row r="2927">
          <cell r="A2927">
            <v>2003</v>
          </cell>
          <cell r="B2927">
            <v>5</v>
          </cell>
          <cell r="C2927" t="str">
            <v>513</v>
          </cell>
          <cell r="D2927">
            <v>1</v>
          </cell>
          <cell r="E2927">
            <v>1</v>
          </cell>
          <cell r="F2927">
            <v>5</v>
          </cell>
          <cell r="G2927">
            <v>5300</v>
          </cell>
          <cell r="H2927">
            <v>2</v>
          </cell>
          <cell r="I2927" t="str">
            <v>P</v>
          </cell>
          <cell r="J2927">
            <v>25</v>
          </cell>
          <cell r="K2927">
            <v>1507</v>
          </cell>
          <cell r="L2927">
            <v>1</v>
          </cell>
          <cell r="M2927">
            <v>1</v>
          </cell>
          <cell r="N2927">
            <v>924</v>
          </cell>
        </row>
        <row r="2928">
          <cell r="A2928">
            <v>2003</v>
          </cell>
          <cell r="B2928">
            <v>5</v>
          </cell>
          <cell r="C2928" t="str">
            <v>513</v>
          </cell>
          <cell r="D2928">
            <v>1</v>
          </cell>
          <cell r="E2928">
            <v>1</v>
          </cell>
          <cell r="F2928">
            <v>5</v>
          </cell>
          <cell r="G2928">
            <v>5300</v>
          </cell>
          <cell r="H2928">
            <v>2</v>
          </cell>
          <cell r="I2928" t="str">
            <v>P</v>
          </cell>
          <cell r="J2928">
            <v>25</v>
          </cell>
          <cell r="K2928">
            <v>1508</v>
          </cell>
          <cell r="L2928">
            <v>1</v>
          </cell>
          <cell r="M2928">
            <v>1</v>
          </cell>
          <cell r="N2928">
            <v>4156</v>
          </cell>
        </row>
        <row r="2929">
          <cell r="A2929">
            <v>2003</v>
          </cell>
          <cell r="B2929">
            <v>5</v>
          </cell>
          <cell r="C2929" t="str">
            <v>513</v>
          </cell>
          <cell r="D2929">
            <v>1</v>
          </cell>
          <cell r="E2929">
            <v>1</v>
          </cell>
          <cell r="F2929">
            <v>5</v>
          </cell>
          <cell r="G2929">
            <v>5300</v>
          </cell>
          <cell r="H2929">
            <v>2</v>
          </cell>
          <cell r="I2929" t="str">
            <v>P</v>
          </cell>
          <cell r="J2929">
            <v>25</v>
          </cell>
          <cell r="K2929">
            <v>1509</v>
          </cell>
          <cell r="L2929">
            <v>1</v>
          </cell>
          <cell r="M2929">
            <v>1</v>
          </cell>
          <cell r="N2929">
            <v>1818524</v>
          </cell>
        </row>
        <row r="2930">
          <cell r="A2930">
            <v>2003</v>
          </cell>
          <cell r="B2930">
            <v>5</v>
          </cell>
          <cell r="C2930" t="str">
            <v>513</v>
          </cell>
          <cell r="D2930">
            <v>1</v>
          </cell>
          <cell r="E2930">
            <v>1</v>
          </cell>
          <cell r="F2930">
            <v>5</v>
          </cell>
          <cell r="G2930">
            <v>5300</v>
          </cell>
          <cell r="H2930">
            <v>2</v>
          </cell>
          <cell r="I2930" t="str">
            <v>P</v>
          </cell>
          <cell r="J2930">
            <v>25</v>
          </cell>
          <cell r="K2930">
            <v>1601</v>
          </cell>
          <cell r="L2930">
            <v>1</v>
          </cell>
          <cell r="M2930">
            <v>1</v>
          </cell>
          <cell r="N2930">
            <v>41122</v>
          </cell>
        </row>
        <row r="2931">
          <cell r="A2931">
            <v>2003</v>
          </cell>
          <cell r="B2931">
            <v>5</v>
          </cell>
          <cell r="C2931" t="str">
            <v>513</v>
          </cell>
          <cell r="D2931">
            <v>1</v>
          </cell>
          <cell r="E2931">
            <v>1</v>
          </cell>
          <cell r="F2931">
            <v>5</v>
          </cell>
          <cell r="G2931">
            <v>5300</v>
          </cell>
          <cell r="H2931">
            <v>2</v>
          </cell>
          <cell r="I2931" t="str">
            <v>P</v>
          </cell>
          <cell r="J2931">
            <v>66</v>
          </cell>
          <cell r="K2931">
            <v>1103</v>
          </cell>
          <cell r="L2931">
            <v>1</v>
          </cell>
          <cell r="M2931">
            <v>1</v>
          </cell>
          <cell r="N2931">
            <v>1441669</v>
          </cell>
        </row>
        <row r="2932">
          <cell r="A2932">
            <v>2003</v>
          </cell>
          <cell r="B2932">
            <v>5</v>
          </cell>
          <cell r="C2932" t="str">
            <v>513</v>
          </cell>
          <cell r="D2932">
            <v>1</v>
          </cell>
          <cell r="E2932">
            <v>1</v>
          </cell>
          <cell r="F2932">
            <v>5</v>
          </cell>
          <cell r="G2932">
            <v>5300</v>
          </cell>
          <cell r="H2932">
            <v>2</v>
          </cell>
          <cell r="I2932" t="str">
            <v>P</v>
          </cell>
          <cell r="J2932">
            <v>66</v>
          </cell>
          <cell r="K2932">
            <v>1301</v>
          </cell>
          <cell r="L2932">
            <v>1</v>
          </cell>
          <cell r="M2932">
            <v>1</v>
          </cell>
          <cell r="N2932">
            <v>12504</v>
          </cell>
        </row>
        <row r="2933">
          <cell r="A2933">
            <v>2003</v>
          </cell>
          <cell r="B2933">
            <v>5</v>
          </cell>
          <cell r="C2933" t="str">
            <v>513</v>
          </cell>
          <cell r="D2933">
            <v>1</v>
          </cell>
          <cell r="E2933">
            <v>1</v>
          </cell>
          <cell r="F2933">
            <v>5</v>
          </cell>
          <cell r="G2933">
            <v>5300</v>
          </cell>
          <cell r="H2933">
            <v>2</v>
          </cell>
          <cell r="I2933" t="str">
            <v>P</v>
          </cell>
          <cell r="J2933">
            <v>66</v>
          </cell>
          <cell r="K2933">
            <v>1305</v>
          </cell>
          <cell r="L2933">
            <v>1</v>
          </cell>
          <cell r="M2933">
            <v>1</v>
          </cell>
          <cell r="N2933">
            <v>40046</v>
          </cell>
        </row>
        <row r="2934">
          <cell r="A2934">
            <v>2003</v>
          </cell>
          <cell r="B2934">
            <v>5</v>
          </cell>
          <cell r="C2934" t="str">
            <v>513</v>
          </cell>
          <cell r="D2934">
            <v>1</v>
          </cell>
          <cell r="E2934">
            <v>1</v>
          </cell>
          <cell r="F2934">
            <v>5</v>
          </cell>
          <cell r="G2934">
            <v>5300</v>
          </cell>
          <cell r="H2934">
            <v>2</v>
          </cell>
          <cell r="I2934" t="str">
            <v>P</v>
          </cell>
          <cell r="J2934">
            <v>66</v>
          </cell>
          <cell r="K2934">
            <v>1306</v>
          </cell>
          <cell r="L2934">
            <v>1</v>
          </cell>
          <cell r="M2934">
            <v>1</v>
          </cell>
          <cell r="N2934">
            <v>160185</v>
          </cell>
        </row>
        <row r="2935">
          <cell r="A2935">
            <v>2003</v>
          </cell>
          <cell r="B2935">
            <v>5</v>
          </cell>
          <cell r="C2935" t="str">
            <v>513</v>
          </cell>
          <cell r="D2935">
            <v>1</v>
          </cell>
          <cell r="E2935">
            <v>1</v>
          </cell>
          <cell r="F2935">
            <v>5</v>
          </cell>
          <cell r="G2935">
            <v>5300</v>
          </cell>
          <cell r="H2935">
            <v>2</v>
          </cell>
          <cell r="I2935" t="str">
            <v>P</v>
          </cell>
          <cell r="J2935">
            <v>66</v>
          </cell>
          <cell r="K2935">
            <v>1401</v>
          </cell>
          <cell r="L2935">
            <v>1</v>
          </cell>
          <cell r="M2935">
            <v>1</v>
          </cell>
          <cell r="N2935">
            <v>183812</v>
          </cell>
        </row>
        <row r="2936">
          <cell r="A2936">
            <v>2003</v>
          </cell>
          <cell r="B2936">
            <v>5</v>
          </cell>
          <cell r="C2936" t="str">
            <v>513</v>
          </cell>
          <cell r="D2936">
            <v>1</v>
          </cell>
          <cell r="E2936">
            <v>1</v>
          </cell>
          <cell r="F2936">
            <v>5</v>
          </cell>
          <cell r="G2936">
            <v>5300</v>
          </cell>
          <cell r="H2936">
            <v>2</v>
          </cell>
          <cell r="I2936" t="str">
            <v>P</v>
          </cell>
          <cell r="J2936">
            <v>66</v>
          </cell>
          <cell r="K2936">
            <v>1403</v>
          </cell>
          <cell r="L2936">
            <v>1</v>
          </cell>
          <cell r="M2936">
            <v>1</v>
          </cell>
          <cell r="N2936">
            <v>72083</v>
          </cell>
        </row>
        <row r="2937">
          <cell r="A2937">
            <v>2003</v>
          </cell>
          <cell r="B2937">
            <v>5</v>
          </cell>
          <cell r="C2937" t="str">
            <v>513</v>
          </cell>
          <cell r="D2937">
            <v>1</v>
          </cell>
          <cell r="E2937">
            <v>1</v>
          </cell>
          <cell r="F2937">
            <v>5</v>
          </cell>
          <cell r="G2937">
            <v>5300</v>
          </cell>
          <cell r="H2937">
            <v>2</v>
          </cell>
          <cell r="I2937" t="str">
            <v>P</v>
          </cell>
          <cell r="J2937">
            <v>66</v>
          </cell>
          <cell r="K2937">
            <v>1404</v>
          </cell>
          <cell r="L2937">
            <v>1</v>
          </cell>
          <cell r="M2937">
            <v>1</v>
          </cell>
          <cell r="N2937">
            <v>71685</v>
          </cell>
        </row>
        <row r="2938">
          <cell r="A2938">
            <v>2003</v>
          </cell>
          <cell r="B2938">
            <v>5</v>
          </cell>
          <cell r="C2938" t="str">
            <v>513</v>
          </cell>
          <cell r="D2938">
            <v>1</v>
          </cell>
          <cell r="E2938">
            <v>1</v>
          </cell>
          <cell r="F2938">
            <v>5</v>
          </cell>
          <cell r="G2938">
            <v>5300</v>
          </cell>
          <cell r="H2938">
            <v>2</v>
          </cell>
          <cell r="I2938" t="str">
            <v>P</v>
          </cell>
          <cell r="J2938">
            <v>66</v>
          </cell>
          <cell r="K2938">
            <v>1406</v>
          </cell>
          <cell r="L2938">
            <v>1</v>
          </cell>
          <cell r="M2938">
            <v>1</v>
          </cell>
          <cell r="N2938">
            <v>23244</v>
          </cell>
        </row>
        <row r="2939">
          <cell r="A2939">
            <v>2003</v>
          </cell>
          <cell r="B2939">
            <v>5</v>
          </cell>
          <cell r="C2939" t="str">
            <v>513</v>
          </cell>
          <cell r="D2939">
            <v>1</v>
          </cell>
          <cell r="E2939">
            <v>1</v>
          </cell>
          <cell r="F2939">
            <v>5</v>
          </cell>
          <cell r="G2939">
            <v>5300</v>
          </cell>
          <cell r="H2939">
            <v>2</v>
          </cell>
          <cell r="I2939" t="str">
            <v>P</v>
          </cell>
          <cell r="J2939">
            <v>66</v>
          </cell>
          <cell r="K2939">
            <v>1407</v>
          </cell>
          <cell r="L2939">
            <v>1</v>
          </cell>
          <cell r="M2939">
            <v>1</v>
          </cell>
          <cell r="N2939">
            <v>311814</v>
          </cell>
        </row>
        <row r="2940">
          <cell r="A2940">
            <v>2003</v>
          </cell>
          <cell r="B2940">
            <v>5</v>
          </cell>
          <cell r="C2940" t="str">
            <v>513</v>
          </cell>
          <cell r="D2940">
            <v>1</v>
          </cell>
          <cell r="E2940">
            <v>1</v>
          </cell>
          <cell r="F2940">
            <v>5</v>
          </cell>
          <cell r="G2940">
            <v>5300</v>
          </cell>
          <cell r="H2940">
            <v>2</v>
          </cell>
          <cell r="I2940" t="str">
            <v>P</v>
          </cell>
          <cell r="J2940">
            <v>66</v>
          </cell>
          <cell r="K2940">
            <v>1408</v>
          </cell>
          <cell r="L2940">
            <v>1</v>
          </cell>
          <cell r="M2940">
            <v>1</v>
          </cell>
          <cell r="N2940">
            <v>4370</v>
          </cell>
        </row>
        <row r="2941">
          <cell r="A2941">
            <v>2003</v>
          </cell>
          <cell r="B2941">
            <v>5</v>
          </cell>
          <cell r="C2941" t="str">
            <v>513</v>
          </cell>
          <cell r="D2941">
            <v>1</v>
          </cell>
          <cell r="E2941">
            <v>1</v>
          </cell>
          <cell r="F2941">
            <v>5</v>
          </cell>
          <cell r="G2941">
            <v>5300</v>
          </cell>
          <cell r="H2941">
            <v>2</v>
          </cell>
          <cell r="I2941" t="str">
            <v>P</v>
          </cell>
          <cell r="J2941">
            <v>66</v>
          </cell>
          <cell r="K2941">
            <v>1507</v>
          </cell>
          <cell r="L2941">
            <v>1</v>
          </cell>
          <cell r="M2941">
            <v>1</v>
          </cell>
          <cell r="N2941">
            <v>41268</v>
          </cell>
        </row>
        <row r="2942">
          <cell r="A2942">
            <v>2003</v>
          </cell>
          <cell r="B2942">
            <v>5</v>
          </cell>
          <cell r="C2942" t="str">
            <v>513</v>
          </cell>
          <cell r="D2942">
            <v>1</v>
          </cell>
          <cell r="E2942">
            <v>1</v>
          </cell>
          <cell r="F2942">
            <v>5</v>
          </cell>
          <cell r="G2942">
            <v>5300</v>
          </cell>
          <cell r="H2942">
            <v>2</v>
          </cell>
          <cell r="I2942" t="str">
            <v>P</v>
          </cell>
          <cell r="J2942">
            <v>66</v>
          </cell>
          <cell r="K2942">
            <v>1508</v>
          </cell>
          <cell r="L2942">
            <v>1</v>
          </cell>
          <cell r="M2942">
            <v>1</v>
          </cell>
          <cell r="N2942">
            <v>28833</v>
          </cell>
        </row>
        <row r="2943">
          <cell r="A2943">
            <v>2003</v>
          </cell>
          <cell r="B2943">
            <v>5</v>
          </cell>
          <cell r="C2943" t="str">
            <v>513</v>
          </cell>
          <cell r="D2943">
            <v>1</v>
          </cell>
          <cell r="E2943">
            <v>1</v>
          </cell>
          <cell r="F2943">
            <v>5</v>
          </cell>
          <cell r="G2943">
            <v>5300</v>
          </cell>
          <cell r="H2943">
            <v>2</v>
          </cell>
          <cell r="I2943" t="str">
            <v>P</v>
          </cell>
          <cell r="J2943">
            <v>66</v>
          </cell>
          <cell r="K2943">
            <v>1509</v>
          </cell>
          <cell r="L2943">
            <v>1</v>
          </cell>
          <cell r="M2943">
            <v>1</v>
          </cell>
          <cell r="N2943">
            <v>2775145</v>
          </cell>
        </row>
        <row r="2944">
          <cell r="A2944">
            <v>2003</v>
          </cell>
          <cell r="B2944">
            <v>5</v>
          </cell>
          <cell r="C2944" t="str">
            <v>513</v>
          </cell>
          <cell r="D2944">
            <v>1</v>
          </cell>
          <cell r="E2944">
            <v>1</v>
          </cell>
          <cell r="F2944">
            <v>5</v>
          </cell>
          <cell r="G2944">
            <v>5300</v>
          </cell>
          <cell r="H2944">
            <v>2</v>
          </cell>
          <cell r="I2944" t="str">
            <v>P</v>
          </cell>
          <cell r="J2944">
            <v>66</v>
          </cell>
          <cell r="K2944">
            <v>1511</v>
          </cell>
          <cell r="L2944">
            <v>1</v>
          </cell>
          <cell r="M2944">
            <v>1</v>
          </cell>
          <cell r="N2944">
            <v>60384</v>
          </cell>
        </row>
        <row r="2945">
          <cell r="A2945">
            <v>2003</v>
          </cell>
          <cell r="B2945">
            <v>5</v>
          </cell>
          <cell r="C2945" t="str">
            <v>513</v>
          </cell>
          <cell r="D2945">
            <v>1</v>
          </cell>
          <cell r="E2945">
            <v>1</v>
          </cell>
          <cell r="F2945">
            <v>5</v>
          </cell>
          <cell r="G2945">
            <v>5300</v>
          </cell>
          <cell r="H2945">
            <v>2</v>
          </cell>
          <cell r="I2945" t="str">
            <v>P</v>
          </cell>
          <cell r="J2945">
            <v>66</v>
          </cell>
          <cell r="K2945">
            <v>1601</v>
          </cell>
          <cell r="L2945">
            <v>1</v>
          </cell>
          <cell r="M2945">
            <v>1</v>
          </cell>
          <cell r="N2945">
            <v>90624</v>
          </cell>
        </row>
        <row r="2946">
          <cell r="A2946">
            <v>2003</v>
          </cell>
          <cell r="B2946">
            <v>5</v>
          </cell>
          <cell r="C2946" t="str">
            <v>513</v>
          </cell>
          <cell r="D2946">
            <v>1</v>
          </cell>
          <cell r="E2946">
            <v>1</v>
          </cell>
          <cell r="F2946">
            <v>5</v>
          </cell>
          <cell r="G2946">
            <v>5300</v>
          </cell>
          <cell r="H2946">
            <v>2</v>
          </cell>
          <cell r="I2946" t="str">
            <v>P</v>
          </cell>
          <cell r="J2946">
            <v>66</v>
          </cell>
          <cell r="K2946">
            <v>2100</v>
          </cell>
          <cell r="L2946">
            <v>1</v>
          </cell>
          <cell r="M2946">
            <v>1</v>
          </cell>
          <cell r="N2946">
            <v>56500</v>
          </cell>
        </row>
        <row r="2947">
          <cell r="A2947">
            <v>2003</v>
          </cell>
          <cell r="B2947">
            <v>5</v>
          </cell>
          <cell r="C2947" t="str">
            <v>513</v>
          </cell>
          <cell r="D2947">
            <v>1</v>
          </cell>
          <cell r="E2947">
            <v>1</v>
          </cell>
          <cell r="F2947">
            <v>5</v>
          </cell>
          <cell r="G2947">
            <v>5300</v>
          </cell>
          <cell r="H2947">
            <v>2</v>
          </cell>
          <cell r="I2947" t="str">
            <v>P</v>
          </cell>
          <cell r="J2947">
            <v>66</v>
          </cell>
          <cell r="K2947">
            <v>2200</v>
          </cell>
          <cell r="L2947">
            <v>1</v>
          </cell>
          <cell r="M2947">
            <v>1</v>
          </cell>
          <cell r="N2947">
            <v>28144</v>
          </cell>
        </row>
        <row r="2948">
          <cell r="A2948">
            <v>2003</v>
          </cell>
          <cell r="B2948">
            <v>5</v>
          </cell>
          <cell r="C2948" t="str">
            <v>513</v>
          </cell>
          <cell r="D2948">
            <v>1</v>
          </cell>
          <cell r="E2948">
            <v>1</v>
          </cell>
          <cell r="F2948">
            <v>5</v>
          </cell>
          <cell r="G2948">
            <v>5300</v>
          </cell>
          <cell r="H2948">
            <v>2</v>
          </cell>
          <cell r="I2948" t="str">
            <v>P</v>
          </cell>
          <cell r="J2948">
            <v>66</v>
          </cell>
          <cell r="K2948">
            <v>2300</v>
          </cell>
          <cell r="L2948">
            <v>1</v>
          </cell>
          <cell r="M2948">
            <v>1</v>
          </cell>
          <cell r="N2948">
            <v>1567</v>
          </cell>
        </row>
        <row r="2949">
          <cell r="A2949">
            <v>2003</v>
          </cell>
          <cell r="B2949">
            <v>5</v>
          </cell>
          <cell r="C2949" t="str">
            <v>513</v>
          </cell>
          <cell r="D2949">
            <v>1</v>
          </cell>
          <cell r="E2949">
            <v>1</v>
          </cell>
          <cell r="F2949">
            <v>5</v>
          </cell>
          <cell r="G2949">
            <v>5300</v>
          </cell>
          <cell r="H2949">
            <v>2</v>
          </cell>
          <cell r="I2949" t="str">
            <v>P</v>
          </cell>
          <cell r="J2949">
            <v>66</v>
          </cell>
          <cell r="K2949">
            <v>2500</v>
          </cell>
          <cell r="L2949">
            <v>1</v>
          </cell>
          <cell r="M2949">
            <v>1</v>
          </cell>
          <cell r="N2949">
            <v>2000</v>
          </cell>
        </row>
        <row r="2950">
          <cell r="A2950">
            <v>2003</v>
          </cell>
          <cell r="B2950">
            <v>5</v>
          </cell>
          <cell r="C2950" t="str">
            <v>514</v>
          </cell>
          <cell r="D2950">
            <v>1</v>
          </cell>
          <cell r="E2950">
            <v>1</v>
          </cell>
          <cell r="F2950">
            <v>5</v>
          </cell>
          <cell r="G2950">
            <v>5300</v>
          </cell>
          <cell r="H2950">
            <v>2</v>
          </cell>
          <cell r="I2950" t="str">
            <v>P</v>
          </cell>
          <cell r="J2950">
            <v>26</v>
          </cell>
          <cell r="K2950">
            <v>1103</v>
          </cell>
          <cell r="L2950">
            <v>1</v>
          </cell>
          <cell r="M2950">
            <v>1</v>
          </cell>
          <cell r="N2950">
            <v>207817</v>
          </cell>
        </row>
        <row r="2951">
          <cell r="A2951">
            <v>2003</v>
          </cell>
          <cell r="B2951">
            <v>5</v>
          </cell>
          <cell r="C2951" t="str">
            <v>514</v>
          </cell>
          <cell r="D2951">
            <v>1</v>
          </cell>
          <cell r="E2951">
            <v>1</v>
          </cell>
          <cell r="F2951">
            <v>5</v>
          </cell>
          <cell r="G2951">
            <v>5300</v>
          </cell>
          <cell r="H2951">
            <v>2</v>
          </cell>
          <cell r="I2951" t="str">
            <v>P</v>
          </cell>
          <cell r="J2951">
            <v>26</v>
          </cell>
          <cell r="K2951">
            <v>1305</v>
          </cell>
          <cell r="L2951">
            <v>1</v>
          </cell>
          <cell r="M2951">
            <v>1</v>
          </cell>
          <cell r="N2951">
            <v>5772</v>
          </cell>
        </row>
        <row r="2952">
          <cell r="A2952">
            <v>2003</v>
          </cell>
          <cell r="B2952">
            <v>5</v>
          </cell>
          <cell r="C2952" t="str">
            <v>514</v>
          </cell>
          <cell r="D2952">
            <v>1</v>
          </cell>
          <cell r="E2952">
            <v>1</v>
          </cell>
          <cell r="F2952">
            <v>5</v>
          </cell>
          <cell r="G2952">
            <v>5300</v>
          </cell>
          <cell r="H2952">
            <v>2</v>
          </cell>
          <cell r="I2952" t="str">
            <v>P</v>
          </cell>
          <cell r="J2952">
            <v>26</v>
          </cell>
          <cell r="K2952">
            <v>1306</v>
          </cell>
          <cell r="L2952">
            <v>1</v>
          </cell>
          <cell r="M2952">
            <v>1</v>
          </cell>
          <cell r="N2952">
            <v>23090</v>
          </cell>
        </row>
        <row r="2953">
          <cell r="A2953">
            <v>2003</v>
          </cell>
          <cell r="B2953">
            <v>5</v>
          </cell>
          <cell r="C2953" t="str">
            <v>514</v>
          </cell>
          <cell r="D2953">
            <v>1</v>
          </cell>
          <cell r="E2953">
            <v>1</v>
          </cell>
          <cell r="F2953">
            <v>5</v>
          </cell>
          <cell r="G2953">
            <v>5300</v>
          </cell>
          <cell r="H2953">
            <v>2</v>
          </cell>
          <cell r="I2953" t="str">
            <v>P</v>
          </cell>
          <cell r="J2953">
            <v>26</v>
          </cell>
          <cell r="K2953">
            <v>1401</v>
          </cell>
          <cell r="L2953">
            <v>1</v>
          </cell>
          <cell r="M2953">
            <v>1</v>
          </cell>
          <cell r="N2953">
            <v>26496</v>
          </cell>
        </row>
        <row r="2954">
          <cell r="A2954">
            <v>2003</v>
          </cell>
          <cell r="B2954">
            <v>5</v>
          </cell>
          <cell r="C2954" t="str">
            <v>514</v>
          </cell>
          <cell r="D2954">
            <v>1</v>
          </cell>
          <cell r="E2954">
            <v>1</v>
          </cell>
          <cell r="F2954">
            <v>5</v>
          </cell>
          <cell r="G2954">
            <v>5300</v>
          </cell>
          <cell r="H2954">
            <v>2</v>
          </cell>
          <cell r="I2954" t="str">
            <v>P</v>
          </cell>
          <cell r="J2954">
            <v>26</v>
          </cell>
          <cell r="K2954">
            <v>1403</v>
          </cell>
          <cell r="L2954">
            <v>1</v>
          </cell>
          <cell r="M2954">
            <v>1</v>
          </cell>
          <cell r="N2954">
            <v>10390</v>
          </cell>
        </row>
        <row r="2955">
          <cell r="A2955">
            <v>2003</v>
          </cell>
          <cell r="B2955">
            <v>5</v>
          </cell>
          <cell r="C2955" t="str">
            <v>514</v>
          </cell>
          <cell r="D2955">
            <v>1</v>
          </cell>
          <cell r="E2955">
            <v>1</v>
          </cell>
          <cell r="F2955">
            <v>5</v>
          </cell>
          <cell r="G2955">
            <v>5300</v>
          </cell>
          <cell r="H2955">
            <v>2</v>
          </cell>
          <cell r="I2955" t="str">
            <v>P</v>
          </cell>
          <cell r="J2955">
            <v>26</v>
          </cell>
          <cell r="K2955">
            <v>1404</v>
          </cell>
          <cell r="L2955">
            <v>1</v>
          </cell>
          <cell r="M2955">
            <v>1</v>
          </cell>
          <cell r="N2955">
            <v>34447</v>
          </cell>
        </row>
        <row r="2956">
          <cell r="A2956">
            <v>2003</v>
          </cell>
          <cell r="B2956">
            <v>5</v>
          </cell>
          <cell r="C2956" t="str">
            <v>514</v>
          </cell>
          <cell r="D2956">
            <v>1</v>
          </cell>
          <cell r="E2956">
            <v>1</v>
          </cell>
          <cell r="F2956">
            <v>5</v>
          </cell>
          <cell r="G2956">
            <v>5300</v>
          </cell>
          <cell r="H2956">
            <v>2</v>
          </cell>
          <cell r="I2956" t="str">
            <v>P</v>
          </cell>
          <cell r="J2956">
            <v>26</v>
          </cell>
          <cell r="K2956">
            <v>1406</v>
          </cell>
          <cell r="L2956">
            <v>1</v>
          </cell>
          <cell r="M2956">
            <v>1</v>
          </cell>
          <cell r="N2956">
            <v>3099</v>
          </cell>
        </row>
        <row r="2957">
          <cell r="A2957">
            <v>2003</v>
          </cell>
          <cell r="B2957">
            <v>5</v>
          </cell>
          <cell r="C2957" t="str">
            <v>514</v>
          </cell>
          <cell r="D2957">
            <v>1</v>
          </cell>
          <cell r="E2957">
            <v>1</v>
          </cell>
          <cell r="F2957">
            <v>5</v>
          </cell>
          <cell r="G2957">
            <v>5300</v>
          </cell>
          <cell r="H2957">
            <v>2</v>
          </cell>
          <cell r="I2957" t="str">
            <v>P</v>
          </cell>
          <cell r="J2957">
            <v>26</v>
          </cell>
          <cell r="K2957">
            <v>1407</v>
          </cell>
          <cell r="L2957">
            <v>1</v>
          </cell>
          <cell r="M2957">
            <v>1</v>
          </cell>
          <cell r="N2957">
            <v>202634</v>
          </cell>
        </row>
        <row r="2958">
          <cell r="A2958">
            <v>2003</v>
          </cell>
          <cell r="B2958">
            <v>5</v>
          </cell>
          <cell r="C2958" t="str">
            <v>514</v>
          </cell>
          <cell r="D2958">
            <v>1</v>
          </cell>
          <cell r="E2958">
            <v>1</v>
          </cell>
          <cell r="F2958">
            <v>5</v>
          </cell>
          <cell r="G2958">
            <v>5300</v>
          </cell>
          <cell r="H2958">
            <v>2</v>
          </cell>
          <cell r="I2958" t="str">
            <v>P</v>
          </cell>
          <cell r="J2958">
            <v>26</v>
          </cell>
          <cell r="K2958">
            <v>1408</v>
          </cell>
          <cell r="L2958">
            <v>1</v>
          </cell>
          <cell r="M2958">
            <v>1</v>
          </cell>
          <cell r="N2958">
            <v>161</v>
          </cell>
        </row>
        <row r="2959">
          <cell r="A2959">
            <v>2003</v>
          </cell>
          <cell r="B2959">
            <v>5</v>
          </cell>
          <cell r="C2959" t="str">
            <v>514</v>
          </cell>
          <cell r="D2959">
            <v>1</v>
          </cell>
          <cell r="E2959">
            <v>1</v>
          </cell>
          <cell r="F2959">
            <v>5</v>
          </cell>
          <cell r="G2959">
            <v>5300</v>
          </cell>
          <cell r="H2959">
            <v>2</v>
          </cell>
          <cell r="I2959" t="str">
            <v>P</v>
          </cell>
          <cell r="J2959">
            <v>26</v>
          </cell>
          <cell r="K2959">
            <v>1507</v>
          </cell>
          <cell r="L2959">
            <v>1</v>
          </cell>
          <cell r="M2959">
            <v>1</v>
          </cell>
          <cell r="N2959">
            <v>924</v>
          </cell>
        </row>
        <row r="2960">
          <cell r="A2960">
            <v>2003</v>
          </cell>
          <cell r="B2960">
            <v>5</v>
          </cell>
          <cell r="C2960" t="str">
            <v>514</v>
          </cell>
          <cell r="D2960">
            <v>1</v>
          </cell>
          <cell r="E2960">
            <v>1</v>
          </cell>
          <cell r="F2960">
            <v>5</v>
          </cell>
          <cell r="G2960">
            <v>5300</v>
          </cell>
          <cell r="H2960">
            <v>2</v>
          </cell>
          <cell r="I2960" t="str">
            <v>P</v>
          </cell>
          <cell r="J2960">
            <v>26</v>
          </cell>
          <cell r="K2960">
            <v>1508</v>
          </cell>
          <cell r="L2960">
            <v>1</v>
          </cell>
          <cell r="M2960">
            <v>1</v>
          </cell>
          <cell r="N2960">
            <v>4156</v>
          </cell>
        </row>
        <row r="2961">
          <cell r="A2961">
            <v>2003</v>
          </cell>
          <cell r="B2961">
            <v>5</v>
          </cell>
          <cell r="C2961" t="str">
            <v>514</v>
          </cell>
          <cell r="D2961">
            <v>1</v>
          </cell>
          <cell r="E2961">
            <v>1</v>
          </cell>
          <cell r="F2961">
            <v>5</v>
          </cell>
          <cell r="G2961">
            <v>5300</v>
          </cell>
          <cell r="H2961">
            <v>2</v>
          </cell>
          <cell r="I2961" t="str">
            <v>P</v>
          </cell>
          <cell r="J2961">
            <v>26</v>
          </cell>
          <cell r="K2961">
            <v>1509</v>
          </cell>
          <cell r="L2961">
            <v>1</v>
          </cell>
          <cell r="M2961">
            <v>1</v>
          </cell>
          <cell r="N2961">
            <v>1818524</v>
          </cell>
        </row>
        <row r="2962">
          <cell r="A2962">
            <v>2003</v>
          </cell>
          <cell r="B2962">
            <v>5</v>
          </cell>
          <cell r="C2962" t="str">
            <v>514</v>
          </cell>
          <cell r="D2962">
            <v>1</v>
          </cell>
          <cell r="E2962">
            <v>1</v>
          </cell>
          <cell r="F2962">
            <v>5</v>
          </cell>
          <cell r="G2962">
            <v>5300</v>
          </cell>
          <cell r="H2962">
            <v>2</v>
          </cell>
          <cell r="I2962" t="str">
            <v>P</v>
          </cell>
          <cell r="J2962">
            <v>26</v>
          </cell>
          <cell r="K2962">
            <v>1601</v>
          </cell>
          <cell r="L2962">
            <v>1</v>
          </cell>
          <cell r="M2962">
            <v>1</v>
          </cell>
          <cell r="N2962">
            <v>41122</v>
          </cell>
        </row>
        <row r="2963">
          <cell r="A2963">
            <v>2003</v>
          </cell>
          <cell r="B2963">
            <v>5</v>
          </cell>
          <cell r="C2963" t="str">
            <v>514</v>
          </cell>
          <cell r="D2963">
            <v>1</v>
          </cell>
          <cell r="E2963">
            <v>1</v>
          </cell>
          <cell r="F2963">
            <v>5</v>
          </cell>
          <cell r="G2963">
            <v>5300</v>
          </cell>
          <cell r="H2963">
            <v>2</v>
          </cell>
          <cell r="I2963" t="str">
            <v>P</v>
          </cell>
          <cell r="J2963">
            <v>27</v>
          </cell>
          <cell r="K2963">
            <v>1103</v>
          </cell>
          <cell r="L2963">
            <v>1</v>
          </cell>
          <cell r="M2963">
            <v>1</v>
          </cell>
          <cell r="N2963">
            <v>288464</v>
          </cell>
        </row>
        <row r="2964">
          <cell r="A2964">
            <v>2003</v>
          </cell>
          <cell r="B2964">
            <v>5</v>
          </cell>
          <cell r="C2964" t="str">
            <v>514</v>
          </cell>
          <cell r="D2964">
            <v>1</v>
          </cell>
          <cell r="E2964">
            <v>1</v>
          </cell>
          <cell r="F2964">
            <v>5</v>
          </cell>
          <cell r="G2964">
            <v>5300</v>
          </cell>
          <cell r="H2964">
            <v>2</v>
          </cell>
          <cell r="I2964" t="str">
            <v>P</v>
          </cell>
          <cell r="J2964">
            <v>27</v>
          </cell>
          <cell r="K2964">
            <v>1301</v>
          </cell>
          <cell r="L2964">
            <v>1</v>
          </cell>
          <cell r="M2964">
            <v>1</v>
          </cell>
          <cell r="N2964">
            <v>4932</v>
          </cell>
        </row>
        <row r="2965">
          <cell r="A2965">
            <v>2003</v>
          </cell>
          <cell r="B2965">
            <v>5</v>
          </cell>
          <cell r="C2965" t="str">
            <v>514</v>
          </cell>
          <cell r="D2965">
            <v>1</v>
          </cell>
          <cell r="E2965">
            <v>1</v>
          </cell>
          <cell r="F2965">
            <v>5</v>
          </cell>
          <cell r="G2965">
            <v>5300</v>
          </cell>
          <cell r="H2965">
            <v>2</v>
          </cell>
          <cell r="I2965" t="str">
            <v>P</v>
          </cell>
          <cell r="J2965">
            <v>27</v>
          </cell>
          <cell r="K2965">
            <v>1305</v>
          </cell>
          <cell r="L2965">
            <v>1</v>
          </cell>
          <cell r="M2965">
            <v>1</v>
          </cell>
          <cell r="N2965">
            <v>8012</v>
          </cell>
        </row>
        <row r="2966">
          <cell r="A2966">
            <v>2003</v>
          </cell>
          <cell r="B2966">
            <v>5</v>
          </cell>
          <cell r="C2966" t="str">
            <v>514</v>
          </cell>
          <cell r="D2966">
            <v>1</v>
          </cell>
          <cell r="E2966">
            <v>1</v>
          </cell>
          <cell r="F2966">
            <v>5</v>
          </cell>
          <cell r="G2966">
            <v>5300</v>
          </cell>
          <cell r="H2966">
            <v>2</v>
          </cell>
          <cell r="I2966" t="str">
            <v>P</v>
          </cell>
          <cell r="J2966">
            <v>27</v>
          </cell>
          <cell r="K2966">
            <v>1306</v>
          </cell>
          <cell r="L2966">
            <v>1</v>
          </cell>
          <cell r="M2966">
            <v>1</v>
          </cell>
          <cell r="N2966">
            <v>32051</v>
          </cell>
        </row>
        <row r="2967">
          <cell r="A2967">
            <v>2003</v>
          </cell>
          <cell r="B2967">
            <v>5</v>
          </cell>
          <cell r="C2967" t="str">
            <v>514</v>
          </cell>
          <cell r="D2967">
            <v>1</v>
          </cell>
          <cell r="E2967">
            <v>1</v>
          </cell>
          <cell r="F2967">
            <v>5</v>
          </cell>
          <cell r="G2967">
            <v>5300</v>
          </cell>
          <cell r="H2967">
            <v>2</v>
          </cell>
          <cell r="I2967" t="str">
            <v>P</v>
          </cell>
          <cell r="J2967">
            <v>27</v>
          </cell>
          <cell r="K2967">
            <v>1401</v>
          </cell>
          <cell r="L2967">
            <v>1</v>
          </cell>
          <cell r="M2967">
            <v>1</v>
          </cell>
          <cell r="N2967">
            <v>36779</v>
          </cell>
        </row>
        <row r="2968">
          <cell r="A2968">
            <v>2003</v>
          </cell>
          <cell r="B2968">
            <v>5</v>
          </cell>
          <cell r="C2968" t="str">
            <v>514</v>
          </cell>
          <cell r="D2968">
            <v>1</v>
          </cell>
          <cell r="E2968">
            <v>1</v>
          </cell>
          <cell r="F2968">
            <v>5</v>
          </cell>
          <cell r="G2968">
            <v>5300</v>
          </cell>
          <cell r="H2968">
            <v>2</v>
          </cell>
          <cell r="I2968" t="str">
            <v>P</v>
          </cell>
          <cell r="J2968">
            <v>27</v>
          </cell>
          <cell r="K2968">
            <v>1403</v>
          </cell>
          <cell r="L2968">
            <v>1</v>
          </cell>
          <cell r="M2968">
            <v>1</v>
          </cell>
          <cell r="N2968">
            <v>14423</v>
          </cell>
        </row>
        <row r="2969">
          <cell r="A2969">
            <v>2003</v>
          </cell>
          <cell r="B2969">
            <v>5</v>
          </cell>
          <cell r="C2969" t="str">
            <v>514</v>
          </cell>
          <cell r="D2969">
            <v>1</v>
          </cell>
          <cell r="E2969">
            <v>1</v>
          </cell>
          <cell r="F2969">
            <v>5</v>
          </cell>
          <cell r="G2969">
            <v>5300</v>
          </cell>
          <cell r="H2969">
            <v>2</v>
          </cell>
          <cell r="I2969" t="str">
            <v>P</v>
          </cell>
          <cell r="J2969">
            <v>27</v>
          </cell>
          <cell r="K2969">
            <v>1404</v>
          </cell>
          <cell r="L2969">
            <v>1</v>
          </cell>
          <cell r="M2969">
            <v>1</v>
          </cell>
          <cell r="N2969">
            <v>28840</v>
          </cell>
        </row>
        <row r="2970">
          <cell r="A2970">
            <v>2003</v>
          </cell>
          <cell r="B2970">
            <v>5</v>
          </cell>
          <cell r="C2970" t="str">
            <v>514</v>
          </cell>
          <cell r="D2970">
            <v>1</v>
          </cell>
          <cell r="E2970">
            <v>1</v>
          </cell>
          <cell r="F2970">
            <v>5</v>
          </cell>
          <cell r="G2970">
            <v>5300</v>
          </cell>
          <cell r="H2970">
            <v>2</v>
          </cell>
          <cell r="I2970" t="str">
            <v>P</v>
          </cell>
          <cell r="J2970">
            <v>27</v>
          </cell>
          <cell r="K2970">
            <v>1406</v>
          </cell>
          <cell r="L2970">
            <v>1</v>
          </cell>
          <cell r="M2970">
            <v>1</v>
          </cell>
          <cell r="N2970">
            <v>8901</v>
          </cell>
        </row>
        <row r="2971">
          <cell r="A2971">
            <v>2003</v>
          </cell>
          <cell r="B2971">
            <v>5</v>
          </cell>
          <cell r="C2971" t="str">
            <v>514</v>
          </cell>
          <cell r="D2971">
            <v>1</v>
          </cell>
          <cell r="E2971">
            <v>1</v>
          </cell>
          <cell r="F2971">
            <v>5</v>
          </cell>
          <cell r="G2971">
            <v>5300</v>
          </cell>
          <cell r="H2971">
            <v>2</v>
          </cell>
          <cell r="I2971" t="str">
            <v>P</v>
          </cell>
          <cell r="J2971">
            <v>27</v>
          </cell>
          <cell r="K2971">
            <v>1407</v>
          </cell>
          <cell r="L2971">
            <v>1</v>
          </cell>
          <cell r="M2971">
            <v>1</v>
          </cell>
          <cell r="N2971">
            <v>169651</v>
          </cell>
        </row>
        <row r="2972">
          <cell r="A2972">
            <v>2003</v>
          </cell>
          <cell r="B2972">
            <v>5</v>
          </cell>
          <cell r="C2972" t="str">
            <v>514</v>
          </cell>
          <cell r="D2972">
            <v>1</v>
          </cell>
          <cell r="E2972">
            <v>1</v>
          </cell>
          <cell r="F2972">
            <v>5</v>
          </cell>
          <cell r="G2972">
            <v>5300</v>
          </cell>
          <cell r="H2972">
            <v>2</v>
          </cell>
          <cell r="I2972" t="str">
            <v>P</v>
          </cell>
          <cell r="J2972">
            <v>27</v>
          </cell>
          <cell r="K2972">
            <v>1408</v>
          </cell>
          <cell r="L2972">
            <v>1</v>
          </cell>
          <cell r="M2972">
            <v>1</v>
          </cell>
          <cell r="N2972">
            <v>485</v>
          </cell>
        </row>
        <row r="2973">
          <cell r="A2973">
            <v>2003</v>
          </cell>
          <cell r="B2973">
            <v>5</v>
          </cell>
          <cell r="C2973" t="str">
            <v>514</v>
          </cell>
          <cell r="D2973">
            <v>1</v>
          </cell>
          <cell r="E2973">
            <v>1</v>
          </cell>
          <cell r="F2973">
            <v>5</v>
          </cell>
          <cell r="G2973">
            <v>5300</v>
          </cell>
          <cell r="H2973">
            <v>2</v>
          </cell>
          <cell r="I2973" t="str">
            <v>P</v>
          </cell>
          <cell r="J2973">
            <v>27</v>
          </cell>
          <cell r="K2973">
            <v>1507</v>
          </cell>
          <cell r="L2973">
            <v>1</v>
          </cell>
          <cell r="M2973">
            <v>1</v>
          </cell>
          <cell r="N2973">
            <v>2772</v>
          </cell>
        </row>
        <row r="2974">
          <cell r="A2974">
            <v>2003</v>
          </cell>
          <cell r="B2974">
            <v>5</v>
          </cell>
          <cell r="C2974" t="str">
            <v>514</v>
          </cell>
          <cell r="D2974">
            <v>1</v>
          </cell>
          <cell r="E2974">
            <v>1</v>
          </cell>
          <cell r="F2974">
            <v>5</v>
          </cell>
          <cell r="G2974">
            <v>5300</v>
          </cell>
          <cell r="H2974">
            <v>2</v>
          </cell>
          <cell r="I2974" t="str">
            <v>P</v>
          </cell>
          <cell r="J2974">
            <v>27</v>
          </cell>
          <cell r="K2974">
            <v>1508</v>
          </cell>
          <cell r="L2974">
            <v>1</v>
          </cell>
          <cell r="M2974">
            <v>1</v>
          </cell>
          <cell r="N2974">
            <v>5769</v>
          </cell>
        </row>
        <row r="2975">
          <cell r="A2975">
            <v>2003</v>
          </cell>
          <cell r="B2975">
            <v>5</v>
          </cell>
          <cell r="C2975" t="str">
            <v>514</v>
          </cell>
          <cell r="D2975">
            <v>1</v>
          </cell>
          <cell r="E2975">
            <v>1</v>
          </cell>
          <cell r="F2975">
            <v>5</v>
          </cell>
          <cell r="G2975">
            <v>5300</v>
          </cell>
          <cell r="H2975">
            <v>2</v>
          </cell>
          <cell r="I2975" t="str">
            <v>P</v>
          </cell>
          <cell r="J2975">
            <v>27</v>
          </cell>
          <cell r="K2975">
            <v>1509</v>
          </cell>
          <cell r="L2975">
            <v>1</v>
          </cell>
          <cell r="M2975">
            <v>1</v>
          </cell>
          <cell r="N2975">
            <v>1408051</v>
          </cell>
        </row>
        <row r="2976">
          <cell r="A2976">
            <v>2003</v>
          </cell>
          <cell r="B2976">
            <v>5</v>
          </cell>
          <cell r="C2976" t="str">
            <v>514</v>
          </cell>
          <cell r="D2976">
            <v>1</v>
          </cell>
          <cell r="E2976">
            <v>1</v>
          </cell>
          <cell r="F2976">
            <v>5</v>
          </cell>
          <cell r="G2976">
            <v>5300</v>
          </cell>
          <cell r="H2976">
            <v>2</v>
          </cell>
          <cell r="I2976" t="str">
            <v>P</v>
          </cell>
          <cell r="J2976">
            <v>27</v>
          </cell>
          <cell r="K2976">
            <v>1601</v>
          </cell>
          <cell r="L2976">
            <v>1</v>
          </cell>
          <cell r="M2976">
            <v>1</v>
          </cell>
          <cell r="N2976">
            <v>34885</v>
          </cell>
        </row>
        <row r="2977">
          <cell r="A2977">
            <v>2003</v>
          </cell>
          <cell r="B2977">
            <v>5</v>
          </cell>
          <cell r="C2977" t="str">
            <v>514</v>
          </cell>
          <cell r="D2977">
            <v>1</v>
          </cell>
          <cell r="E2977">
            <v>1</v>
          </cell>
          <cell r="F2977">
            <v>5</v>
          </cell>
          <cell r="G2977">
            <v>5300</v>
          </cell>
          <cell r="H2977">
            <v>2</v>
          </cell>
          <cell r="I2977" t="str">
            <v>P</v>
          </cell>
          <cell r="J2977">
            <v>27</v>
          </cell>
          <cell r="K2977">
            <v>3800</v>
          </cell>
          <cell r="L2977">
            <v>1</v>
          </cell>
          <cell r="M2977">
            <v>1</v>
          </cell>
          <cell r="N2977">
            <v>39287951</v>
          </cell>
        </row>
        <row r="2978">
          <cell r="A2978">
            <v>2003</v>
          </cell>
          <cell r="B2978">
            <v>5</v>
          </cell>
          <cell r="C2978" t="str">
            <v>514</v>
          </cell>
          <cell r="D2978">
            <v>1</v>
          </cell>
          <cell r="E2978">
            <v>1</v>
          </cell>
          <cell r="F2978">
            <v>5</v>
          </cell>
          <cell r="G2978">
            <v>5300</v>
          </cell>
          <cell r="H2978">
            <v>2</v>
          </cell>
          <cell r="I2978" t="str">
            <v>P</v>
          </cell>
          <cell r="J2978">
            <v>28</v>
          </cell>
          <cell r="K2978">
            <v>1103</v>
          </cell>
          <cell r="L2978">
            <v>1</v>
          </cell>
          <cell r="M2978">
            <v>1</v>
          </cell>
          <cell r="N2978">
            <v>203466</v>
          </cell>
        </row>
        <row r="2979">
          <cell r="A2979">
            <v>2003</v>
          </cell>
          <cell r="B2979">
            <v>5</v>
          </cell>
          <cell r="C2979" t="str">
            <v>514</v>
          </cell>
          <cell r="D2979">
            <v>1</v>
          </cell>
          <cell r="E2979">
            <v>1</v>
          </cell>
          <cell r="F2979">
            <v>5</v>
          </cell>
          <cell r="G2979">
            <v>5300</v>
          </cell>
          <cell r="H2979">
            <v>2</v>
          </cell>
          <cell r="I2979" t="str">
            <v>P</v>
          </cell>
          <cell r="J2979">
            <v>28</v>
          </cell>
          <cell r="K2979">
            <v>1301</v>
          </cell>
          <cell r="L2979">
            <v>1</v>
          </cell>
          <cell r="M2979">
            <v>1</v>
          </cell>
          <cell r="N2979">
            <v>1860</v>
          </cell>
        </row>
        <row r="2980">
          <cell r="A2980">
            <v>2003</v>
          </cell>
          <cell r="B2980">
            <v>5</v>
          </cell>
          <cell r="C2980" t="str">
            <v>514</v>
          </cell>
          <cell r="D2980">
            <v>1</v>
          </cell>
          <cell r="E2980">
            <v>1</v>
          </cell>
          <cell r="F2980">
            <v>5</v>
          </cell>
          <cell r="G2980">
            <v>5300</v>
          </cell>
          <cell r="H2980">
            <v>2</v>
          </cell>
          <cell r="I2980" t="str">
            <v>P</v>
          </cell>
          <cell r="J2980">
            <v>28</v>
          </cell>
          <cell r="K2980">
            <v>1305</v>
          </cell>
          <cell r="L2980">
            <v>1</v>
          </cell>
          <cell r="M2980">
            <v>1</v>
          </cell>
          <cell r="N2980">
            <v>5651</v>
          </cell>
        </row>
        <row r="2981">
          <cell r="A2981">
            <v>2003</v>
          </cell>
          <cell r="B2981">
            <v>5</v>
          </cell>
          <cell r="C2981" t="str">
            <v>514</v>
          </cell>
          <cell r="D2981">
            <v>1</v>
          </cell>
          <cell r="E2981">
            <v>1</v>
          </cell>
          <cell r="F2981">
            <v>5</v>
          </cell>
          <cell r="G2981">
            <v>5300</v>
          </cell>
          <cell r="H2981">
            <v>2</v>
          </cell>
          <cell r="I2981" t="str">
            <v>P</v>
          </cell>
          <cell r="J2981">
            <v>28</v>
          </cell>
          <cell r="K2981">
            <v>1306</v>
          </cell>
          <cell r="L2981">
            <v>1</v>
          </cell>
          <cell r="M2981">
            <v>1</v>
          </cell>
          <cell r="N2981">
            <v>22607</v>
          </cell>
        </row>
        <row r="2982">
          <cell r="A2982">
            <v>2003</v>
          </cell>
          <cell r="B2982">
            <v>5</v>
          </cell>
          <cell r="C2982" t="str">
            <v>514</v>
          </cell>
          <cell r="D2982">
            <v>1</v>
          </cell>
          <cell r="E2982">
            <v>1</v>
          </cell>
          <cell r="F2982">
            <v>5</v>
          </cell>
          <cell r="G2982">
            <v>5300</v>
          </cell>
          <cell r="H2982">
            <v>2</v>
          </cell>
          <cell r="I2982" t="str">
            <v>P</v>
          </cell>
          <cell r="J2982">
            <v>28</v>
          </cell>
          <cell r="K2982">
            <v>1401</v>
          </cell>
          <cell r="L2982">
            <v>1</v>
          </cell>
          <cell r="M2982">
            <v>1</v>
          </cell>
          <cell r="N2982">
            <v>25941</v>
          </cell>
        </row>
        <row r="2983">
          <cell r="A2983">
            <v>2003</v>
          </cell>
          <cell r="B2983">
            <v>5</v>
          </cell>
          <cell r="C2983" t="str">
            <v>514</v>
          </cell>
          <cell r="D2983">
            <v>1</v>
          </cell>
          <cell r="E2983">
            <v>1</v>
          </cell>
          <cell r="F2983">
            <v>5</v>
          </cell>
          <cell r="G2983">
            <v>5300</v>
          </cell>
          <cell r="H2983">
            <v>2</v>
          </cell>
          <cell r="I2983" t="str">
            <v>P</v>
          </cell>
          <cell r="J2983">
            <v>28</v>
          </cell>
          <cell r="K2983">
            <v>1403</v>
          </cell>
          <cell r="L2983">
            <v>1</v>
          </cell>
          <cell r="M2983">
            <v>1</v>
          </cell>
          <cell r="N2983">
            <v>10173</v>
          </cell>
        </row>
        <row r="2984">
          <cell r="A2984">
            <v>2003</v>
          </cell>
          <cell r="B2984">
            <v>5</v>
          </cell>
          <cell r="C2984" t="str">
            <v>514</v>
          </cell>
          <cell r="D2984">
            <v>1</v>
          </cell>
          <cell r="E2984">
            <v>1</v>
          </cell>
          <cell r="F2984">
            <v>5</v>
          </cell>
          <cell r="G2984">
            <v>5300</v>
          </cell>
          <cell r="H2984">
            <v>2</v>
          </cell>
          <cell r="I2984" t="str">
            <v>P</v>
          </cell>
          <cell r="J2984">
            <v>28</v>
          </cell>
          <cell r="K2984">
            <v>1404</v>
          </cell>
          <cell r="L2984">
            <v>1</v>
          </cell>
          <cell r="M2984">
            <v>1</v>
          </cell>
          <cell r="N2984">
            <v>17232</v>
          </cell>
        </row>
        <row r="2985">
          <cell r="A2985">
            <v>2003</v>
          </cell>
          <cell r="B2985">
            <v>5</v>
          </cell>
          <cell r="C2985" t="str">
            <v>514</v>
          </cell>
          <cell r="D2985">
            <v>1</v>
          </cell>
          <cell r="E2985">
            <v>1</v>
          </cell>
          <cell r="F2985">
            <v>5</v>
          </cell>
          <cell r="G2985">
            <v>5300</v>
          </cell>
          <cell r="H2985">
            <v>2</v>
          </cell>
          <cell r="I2985" t="str">
            <v>P</v>
          </cell>
          <cell r="J2985">
            <v>28</v>
          </cell>
          <cell r="K2985">
            <v>1406</v>
          </cell>
          <cell r="L2985">
            <v>1</v>
          </cell>
          <cell r="M2985">
            <v>1</v>
          </cell>
          <cell r="N2985">
            <v>8655</v>
          </cell>
        </row>
        <row r="2986">
          <cell r="A2986">
            <v>2003</v>
          </cell>
          <cell r="B2986">
            <v>5</v>
          </cell>
          <cell r="C2986" t="str">
            <v>514</v>
          </cell>
          <cell r="D2986">
            <v>1</v>
          </cell>
          <cell r="E2986">
            <v>1</v>
          </cell>
          <cell r="F2986">
            <v>5</v>
          </cell>
          <cell r="G2986">
            <v>5300</v>
          </cell>
          <cell r="H2986">
            <v>2</v>
          </cell>
          <cell r="I2986" t="str">
            <v>P</v>
          </cell>
          <cell r="J2986">
            <v>28</v>
          </cell>
          <cell r="K2986">
            <v>1407</v>
          </cell>
          <cell r="L2986">
            <v>1</v>
          </cell>
          <cell r="M2986">
            <v>1</v>
          </cell>
          <cell r="N2986">
            <v>101366</v>
          </cell>
        </row>
        <row r="2987">
          <cell r="A2987">
            <v>2003</v>
          </cell>
          <cell r="B2987">
            <v>5</v>
          </cell>
          <cell r="C2987" t="str">
            <v>514</v>
          </cell>
          <cell r="D2987">
            <v>1</v>
          </cell>
          <cell r="E2987">
            <v>1</v>
          </cell>
          <cell r="F2987">
            <v>5</v>
          </cell>
          <cell r="G2987">
            <v>5300</v>
          </cell>
          <cell r="H2987">
            <v>2</v>
          </cell>
          <cell r="I2987" t="str">
            <v>P</v>
          </cell>
          <cell r="J2987">
            <v>28</v>
          </cell>
          <cell r="K2987">
            <v>1408</v>
          </cell>
          <cell r="L2987">
            <v>1</v>
          </cell>
          <cell r="M2987">
            <v>1</v>
          </cell>
          <cell r="N2987">
            <v>485</v>
          </cell>
        </row>
        <row r="2988">
          <cell r="A2988">
            <v>2003</v>
          </cell>
          <cell r="B2988">
            <v>5</v>
          </cell>
          <cell r="C2988" t="str">
            <v>514</v>
          </cell>
          <cell r="D2988">
            <v>1</v>
          </cell>
          <cell r="E2988">
            <v>1</v>
          </cell>
          <cell r="F2988">
            <v>5</v>
          </cell>
          <cell r="G2988">
            <v>5300</v>
          </cell>
          <cell r="H2988">
            <v>2</v>
          </cell>
          <cell r="I2988" t="str">
            <v>P</v>
          </cell>
          <cell r="J2988">
            <v>28</v>
          </cell>
          <cell r="K2988">
            <v>1507</v>
          </cell>
          <cell r="L2988">
            <v>1</v>
          </cell>
          <cell r="M2988">
            <v>1</v>
          </cell>
          <cell r="N2988">
            <v>2772</v>
          </cell>
        </row>
        <row r="2989">
          <cell r="A2989">
            <v>2003</v>
          </cell>
          <cell r="B2989">
            <v>5</v>
          </cell>
          <cell r="C2989" t="str">
            <v>514</v>
          </cell>
          <cell r="D2989">
            <v>1</v>
          </cell>
          <cell r="E2989">
            <v>1</v>
          </cell>
          <cell r="F2989">
            <v>5</v>
          </cell>
          <cell r="G2989">
            <v>5300</v>
          </cell>
          <cell r="H2989">
            <v>2</v>
          </cell>
          <cell r="I2989" t="str">
            <v>P</v>
          </cell>
          <cell r="J2989">
            <v>28</v>
          </cell>
          <cell r="K2989">
            <v>1508</v>
          </cell>
          <cell r="L2989">
            <v>1</v>
          </cell>
          <cell r="M2989">
            <v>1</v>
          </cell>
          <cell r="N2989">
            <v>4069</v>
          </cell>
        </row>
        <row r="2990">
          <cell r="A2990">
            <v>2003</v>
          </cell>
          <cell r="B2990">
            <v>5</v>
          </cell>
          <cell r="C2990" t="str">
            <v>514</v>
          </cell>
          <cell r="D2990">
            <v>1</v>
          </cell>
          <cell r="E2990">
            <v>1</v>
          </cell>
          <cell r="F2990">
            <v>5</v>
          </cell>
          <cell r="G2990">
            <v>5300</v>
          </cell>
          <cell r="H2990">
            <v>2</v>
          </cell>
          <cell r="I2990" t="str">
            <v>P</v>
          </cell>
          <cell r="J2990">
            <v>28</v>
          </cell>
          <cell r="K2990">
            <v>1509</v>
          </cell>
          <cell r="L2990">
            <v>1</v>
          </cell>
          <cell r="M2990">
            <v>1</v>
          </cell>
          <cell r="N2990">
            <v>810197</v>
          </cell>
        </row>
        <row r="2991">
          <cell r="A2991">
            <v>2003</v>
          </cell>
          <cell r="B2991">
            <v>5</v>
          </cell>
          <cell r="C2991" t="str">
            <v>514</v>
          </cell>
          <cell r="D2991">
            <v>1</v>
          </cell>
          <cell r="E2991">
            <v>1</v>
          </cell>
          <cell r="F2991">
            <v>5</v>
          </cell>
          <cell r="G2991">
            <v>5300</v>
          </cell>
          <cell r="H2991">
            <v>2</v>
          </cell>
          <cell r="I2991" t="str">
            <v>P</v>
          </cell>
          <cell r="J2991">
            <v>28</v>
          </cell>
          <cell r="K2991">
            <v>1601</v>
          </cell>
          <cell r="L2991">
            <v>1</v>
          </cell>
          <cell r="M2991">
            <v>1</v>
          </cell>
          <cell r="N2991">
            <v>20931</v>
          </cell>
        </row>
        <row r="2992">
          <cell r="A2992">
            <v>2003</v>
          </cell>
          <cell r="B2992">
            <v>5</v>
          </cell>
          <cell r="C2992" t="str">
            <v>514</v>
          </cell>
          <cell r="D2992">
            <v>1</v>
          </cell>
          <cell r="E2992">
            <v>1</v>
          </cell>
          <cell r="F2992">
            <v>5</v>
          </cell>
          <cell r="G2992">
            <v>5300</v>
          </cell>
          <cell r="H2992">
            <v>2</v>
          </cell>
          <cell r="I2992" t="str">
            <v>P</v>
          </cell>
          <cell r="J2992">
            <v>66</v>
          </cell>
          <cell r="K2992">
            <v>1103</v>
          </cell>
          <cell r="L2992">
            <v>1</v>
          </cell>
          <cell r="M2992">
            <v>1</v>
          </cell>
          <cell r="N2992">
            <v>922987</v>
          </cell>
        </row>
        <row r="2993">
          <cell r="A2993">
            <v>2003</v>
          </cell>
          <cell r="B2993">
            <v>5</v>
          </cell>
          <cell r="C2993" t="str">
            <v>514</v>
          </cell>
          <cell r="D2993">
            <v>1</v>
          </cell>
          <cell r="E2993">
            <v>1</v>
          </cell>
          <cell r="F2993">
            <v>5</v>
          </cell>
          <cell r="G2993">
            <v>5300</v>
          </cell>
          <cell r="H2993">
            <v>2</v>
          </cell>
          <cell r="I2993" t="str">
            <v>P</v>
          </cell>
          <cell r="J2993">
            <v>66</v>
          </cell>
          <cell r="K2993">
            <v>1301</v>
          </cell>
          <cell r="L2993">
            <v>1</v>
          </cell>
          <cell r="M2993">
            <v>1</v>
          </cell>
          <cell r="N2993">
            <v>7752</v>
          </cell>
        </row>
        <row r="2994">
          <cell r="A2994">
            <v>2003</v>
          </cell>
          <cell r="B2994">
            <v>5</v>
          </cell>
          <cell r="C2994" t="str">
            <v>514</v>
          </cell>
          <cell r="D2994">
            <v>1</v>
          </cell>
          <cell r="E2994">
            <v>1</v>
          </cell>
          <cell r="F2994">
            <v>5</v>
          </cell>
          <cell r="G2994">
            <v>5300</v>
          </cell>
          <cell r="H2994">
            <v>2</v>
          </cell>
          <cell r="I2994" t="str">
            <v>P</v>
          </cell>
          <cell r="J2994">
            <v>66</v>
          </cell>
          <cell r="K2994">
            <v>1305</v>
          </cell>
          <cell r="L2994">
            <v>1</v>
          </cell>
          <cell r="M2994">
            <v>1</v>
          </cell>
          <cell r="N2994">
            <v>25638</v>
          </cell>
        </row>
        <row r="2995">
          <cell r="A2995">
            <v>2003</v>
          </cell>
          <cell r="B2995">
            <v>5</v>
          </cell>
          <cell r="C2995" t="str">
            <v>514</v>
          </cell>
          <cell r="D2995">
            <v>1</v>
          </cell>
          <cell r="E2995">
            <v>1</v>
          </cell>
          <cell r="F2995">
            <v>5</v>
          </cell>
          <cell r="G2995">
            <v>5300</v>
          </cell>
          <cell r="H2995">
            <v>2</v>
          </cell>
          <cell r="I2995" t="str">
            <v>P</v>
          </cell>
          <cell r="J2995">
            <v>66</v>
          </cell>
          <cell r="K2995">
            <v>1306</v>
          </cell>
          <cell r="L2995">
            <v>1</v>
          </cell>
          <cell r="M2995">
            <v>1</v>
          </cell>
          <cell r="N2995">
            <v>102554</v>
          </cell>
        </row>
        <row r="2996">
          <cell r="A2996">
            <v>2003</v>
          </cell>
          <cell r="B2996">
            <v>5</v>
          </cell>
          <cell r="C2996" t="str">
            <v>514</v>
          </cell>
          <cell r="D2996">
            <v>1</v>
          </cell>
          <cell r="E2996">
            <v>1</v>
          </cell>
          <cell r="F2996">
            <v>5</v>
          </cell>
          <cell r="G2996">
            <v>5300</v>
          </cell>
          <cell r="H2996">
            <v>2</v>
          </cell>
          <cell r="I2996" t="str">
            <v>P</v>
          </cell>
          <cell r="J2996">
            <v>66</v>
          </cell>
          <cell r="K2996">
            <v>1401</v>
          </cell>
          <cell r="L2996">
            <v>1</v>
          </cell>
          <cell r="M2996">
            <v>1</v>
          </cell>
          <cell r="N2996">
            <v>117680</v>
          </cell>
        </row>
        <row r="2997">
          <cell r="A2997">
            <v>2003</v>
          </cell>
          <cell r="B2997">
            <v>5</v>
          </cell>
          <cell r="C2997" t="str">
            <v>514</v>
          </cell>
          <cell r="D2997">
            <v>1</v>
          </cell>
          <cell r="E2997">
            <v>1</v>
          </cell>
          <cell r="F2997">
            <v>5</v>
          </cell>
          <cell r="G2997">
            <v>5300</v>
          </cell>
          <cell r="H2997">
            <v>2</v>
          </cell>
          <cell r="I2997" t="str">
            <v>P</v>
          </cell>
          <cell r="J2997">
            <v>66</v>
          </cell>
          <cell r="K2997">
            <v>1403</v>
          </cell>
          <cell r="L2997">
            <v>1</v>
          </cell>
          <cell r="M2997">
            <v>1</v>
          </cell>
          <cell r="N2997">
            <v>46149</v>
          </cell>
        </row>
        <row r="2998">
          <cell r="A2998">
            <v>2003</v>
          </cell>
          <cell r="B2998">
            <v>5</v>
          </cell>
          <cell r="C2998" t="str">
            <v>514</v>
          </cell>
          <cell r="D2998">
            <v>1</v>
          </cell>
          <cell r="E2998">
            <v>1</v>
          </cell>
          <cell r="F2998">
            <v>5</v>
          </cell>
          <cell r="G2998">
            <v>5300</v>
          </cell>
          <cell r="H2998">
            <v>2</v>
          </cell>
          <cell r="I2998" t="str">
            <v>P</v>
          </cell>
          <cell r="J2998">
            <v>66</v>
          </cell>
          <cell r="K2998">
            <v>1404</v>
          </cell>
          <cell r="L2998">
            <v>1</v>
          </cell>
          <cell r="M2998">
            <v>1</v>
          </cell>
          <cell r="N2998">
            <v>37021</v>
          </cell>
        </row>
        <row r="2999">
          <cell r="A2999">
            <v>2003</v>
          </cell>
          <cell r="B2999">
            <v>5</v>
          </cell>
          <cell r="C2999" t="str">
            <v>514</v>
          </cell>
          <cell r="D2999">
            <v>1</v>
          </cell>
          <cell r="E2999">
            <v>1</v>
          </cell>
          <cell r="F2999">
            <v>5</v>
          </cell>
          <cell r="G2999">
            <v>5300</v>
          </cell>
          <cell r="H2999">
            <v>2</v>
          </cell>
          <cell r="I2999" t="str">
            <v>P</v>
          </cell>
          <cell r="J2999">
            <v>66</v>
          </cell>
          <cell r="K2999">
            <v>1406</v>
          </cell>
          <cell r="L2999">
            <v>1</v>
          </cell>
          <cell r="M2999">
            <v>1</v>
          </cell>
          <cell r="N2999">
            <v>16785</v>
          </cell>
        </row>
        <row r="3000">
          <cell r="A3000">
            <v>2003</v>
          </cell>
          <cell r="B3000">
            <v>5</v>
          </cell>
          <cell r="C3000" t="str">
            <v>514</v>
          </cell>
          <cell r="D3000">
            <v>1</v>
          </cell>
          <cell r="E3000">
            <v>1</v>
          </cell>
          <cell r="F3000">
            <v>5</v>
          </cell>
          <cell r="G3000">
            <v>5300</v>
          </cell>
          <cell r="H3000">
            <v>2</v>
          </cell>
          <cell r="I3000" t="str">
            <v>P</v>
          </cell>
          <cell r="J3000">
            <v>66</v>
          </cell>
          <cell r="K3000">
            <v>1407</v>
          </cell>
          <cell r="L3000">
            <v>1</v>
          </cell>
          <cell r="M3000">
            <v>1</v>
          </cell>
          <cell r="N3000">
            <v>141491</v>
          </cell>
        </row>
        <row r="3001">
          <cell r="A3001">
            <v>2003</v>
          </cell>
          <cell r="B3001">
            <v>5</v>
          </cell>
          <cell r="C3001" t="str">
            <v>514</v>
          </cell>
          <cell r="D3001">
            <v>1</v>
          </cell>
          <cell r="E3001">
            <v>1</v>
          </cell>
          <cell r="F3001">
            <v>5</v>
          </cell>
          <cell r="G3001">
            <v>5300</v>
          </cell>
          <cell r="H3001">
            <v>2</v>
          </cell>
          <cell r="I3001" t="str">
            <v>P</v>
          </cell>
          <cell r="J3001">
            <v>66</v>
          </cell>
          <cell r="K3001">
            <v>1408</v>
          </cell>
          <cell r="L3001">
            <v>1</v>
          </cell>
          <cell r="M3001">
            <v>1</v>
          </cell>
          <cell r="N3001">
            <v>3075</v>
          </cell>
        </row>
        <row r="3002">
          <cell r="A3002">
            <v>2003</v>
          </cell>
          <cell r="B3002">
            <v>5</v>
          </cell>
          <cell r="C3002" t="str">
            <v>514</v>
          </cell>
          <cell r="D3002">
            <v>1</v>
          </cell>
          <cell r="E3002">
            <v>1</v>
          </cell>
          <cell r="F3002">
            <v>5</v>
          </cell>
          <cell r="G3002">
            <v>5300</v>
          </cell>
          <cell r="H3002">
            <v>2</v>
          </cell>
          <cell r="I3002" t="str">
            <v>P</v>
          </cell>
          <cell r="J3002">
            <v>66</v>
          </cell>
          <cell r="K3002">
            <v>1507</v>
          </cell>
          <cell r="L3002">
            <v>1</v>
          </cell>
          <cell r="M3002">
            <v>1</v>
          </cell>
          <cell r="N3002">
            <v>28116</v>
          </cell>
        </row>
        <row r="3003">
          <cell r="A3003">
            <v>2003</v>
          </cell>
          <cell r="B3003">
            <v>5</v>
          </cell>
          <cell r="C3003" t="str">
            <v>514</v>
          </cell>
          <cell r="D3003">
            <v>1</v>
          </cell>
          <cell r="E3003">
            <v>1</v>
          </cell>
          <cell r="F3003">
            <v>5</v>
          </cell>
          <cell r="G3003">
            <v>5300</v>
          </cell>
          <cell r="H3003">
            <v>2</v>
          </cell>
          <cell r="I3003" t="str">
            <v>P</v>
          </cell>
          <cell r="J3003">
            <v>66</v>
          </cell>
          <cell r="K3003">
            <v>1508</v>
          </cell>
          <cell r="L3003">
            <v>1</v>
          </cell>
          <cell r="M3003">
            <v>1</v>
          </cell>
          <cell r="N3003">
            <v>18459</v>
          </cell>
        </row>
        <row r="3004">
          <cell r="A3004">
            <v>2003</v>
          </cell>
          <cell r="B3004">
            <v>5</v>
          </cell>
          <cell r="C3004" t="str">
            <v>514</v>
          </cell>
          <cell r="D3004">
            <v>1</v>
          </cell>
          <cell r="E3004">
            <v>1</v>
          </cell>
          <cell r="F3004">
            <v>5</v>
          </cell>
          <cell r="G3004">
            <v>5300</v>
          </cell>
          <cell r="H3004">
            <v>2</v>
          </cell>
          <cell r="I3004" t="str">
            <v>P</v>
          </cell>
          <cell r="J3004">
            <v>66</v>
          </cell>
          <cell r="K3004">
            <v>1509</v>
          </cell>
          <cell r="L3004">
            <v>1</v>
          </cell>
          <cell r="M3004">
            <v>1</v>
          </cell>
          <cell r="N3004">
            <v>1254756</v>
          </cell>
        </row>
        <row r="3005">
          <cell r="A3005">
            <v>2003</v>
          </cell>
          <cell r="B3005">
            <v>5</v>
          </cell>
          <cell r="C3005" t="str">
            <v>514</v>
          </cell>
          <cell r="D3005">
            <v>1</v>
          </cell>
          <cell r="E3005">
            <v>1</v>
          </cell>
          <cell r="F3005">
            <v>5</v>
          </cell>
          <cell r="G3005">
            <v>5300</v>
          </cell>
          <cell r="H3005">
            <v>2</v>
          </cell>
          <cell r="I3005" t="str">
            <v>P</v>
          </cell>
          <cell r="J3005">
            <v>66</v>
          </cell>
          <cell r="K3005">
            <v>1511</v>
          </cell>
          <cell r="L3005">
            <v>1</v>
          </cell>
          <cell r="M3005">
            <v>1</v>
          </cell>
          <cell r="N3005">
            <v>39072</v>
          </cell>
        </row>
        <row r="3006">
          <cell r="A3006">
            <v>2003</v>
          </cell>
          <cell r="B3006">
            <v>5</v>
          </cell>
          <cell r="C3006" t="str">
            <v>514</v>
          </cell>
          <cell r="D3006">
            <v>1</v>
          </cell>
          <cell r="E3006">
            <v>1</v>
          </cell>
          <cell r="F3006">
            <v>5</v>
          </cell>
          <cell r="G3006">
            <v>5300</v>
          </cell>
          <cell r="H3006">
            <v>2</v>
          </cell>
          <cell r="I3006" t="str">
            <v>P</v>
          </cell>
          <cell r="J3006">
            <v>66</v>
          </cell>
          <cell r="K3006">
            <v>1601</v>
          </cell>
          <cell r="L3006">
            <v>1</v>
          </cell>
          <cell r="M3006">
            <v>1</v>
          </cell>
          <cell r="N3006">
            <v>47617</v>
          </cell>
        </row>
        <row r="3007">
          <cell r="A3007">
            <v>2003</v>
          </cell>
          <cell r="B3007">
            <v>5</v>
          </cell>
          <cell r="C3007" t="str">
            <v>514</v>
          </cell>
          <cell r="D3007">
            <v>1</v>
          </cell>
          <cell r="E3007">
            <v>1</v>
          </cell>
          <cell r="F3007">
            <v>5</v>
          </cell>
          <cell r="G3007">
            <v>5300</v>
          </cell>
          <cell r="H3007">
            <v>2</v>
          </cell>
          <cell r="I3007" t="str">
            <v>P</v>
          </cell>
          <cell r="J3007">
            <v>66</v>
          </cell>
          <cell r="K3007">
            <v>2100</v>
          </cell>
          <cell r="L3007">
            <v>1</v>
          </cell>
          <cell r="M3007">
            <v>1</v>
          </cell>
          <cell r="N3007">
            <v>27000</v>
          </cell>
        </row>
        <row r="3008">
          <cell r="A3008">
            <v>2003</v>
          </cell>
          <cell r="B3008">
            <v>5</v>
          </cell>
          <cell r="C3008" t="str">
            <v>514</v>
          </cell>
          <cell r="D3008">
            <v>1</v>
          </cell>
          <cell r="E3008">
            <v>1</v>
          </cell>
          <cell r="F3008">
            <v>5</v>
          </cell>
          <cell r="G3008">
            <v>5300</v>
          </cell>
          <cell r="H3008">
            <v>2</v>
          </cell>
          <cell r="I3008" t="str">
            <v>P</v>
          </cell>
          <cell r="J3008">
            <v>66</v>
          </cell>
          <cell r="K3008">
            <v>2200</v>
          </cell>
          <cell r="L3008">
            <v>1</v>
          </cell>
          <cell r="M3008">
            <v>1</v>
          </cell>
          <cell r="N3008">
            <v>11349</v>
          </cell>
        </row>
        <row r="3009">
          <cell r="A3009">
            <v>2003</v>
          </cell>
          <cell r="B3009">
            <v>5</v>
          </cell>
          <cell r="C3009" t="str">
            <v>514</v>
          </cell>
          <cell r="D3009">
            <v>1</v>
          </cell>
          <cell r="E3009">
            <v>1</v>
          </cell>
          <cell r="F3009">
            <v>5</v>
          </cell>
          <cell r="G3009">
            <v>5300</v>
          </cell>
          <cell r="H3009">
            <v>2</v>
          </cell>
          <cell r="I3009" t="str">
            <v>P</v>
          </cell>
          <cell r="J3009">
            <v>66</v>
          </cell>
          <cell r="K3009">
            <v>2500</v>
          </cell>
          <cell r="L3009">
            <v>1</v>
          </cell>
          <cell r="M3009">
            <v>1</v>
          </cell>
          <cell r="N3009">
            <v>2433</v>
          </cell>
        </row>
        <row r="3010">
          <cell r="A3010">
            <v>2003</v>
          </cell>
          <cell r="B3010">
            <v>5</v>
          </cell>
          <cell r="C3010" t="str">
            <v>514</v>
          </cell>
          <cell r="D3010">
            <v>1</v>
          </cell>
          <cell r="E3010">
            <v>1</v>
          </cell>
          <cell r="F3010">
            <v>5</v>
          </cell>
          <cell r="G3010">
            <v>5300</v>
          </cell>
          <cell r="H3010">
            <v>2</v>
          </cell>
          <cell r="I3010" t="str">
            <v>P</v>
          </cell>
          <cell r="J3010">
            <v>66</v>
          </cell>
          <cell r="K3010">
            <v>2600</v>
          </cell>
          <cell r="L3010">
            <v>1</v>
          </cell>
          <cell r="M3010">
            <v>1</v>
          </cell>
          <cell r="N3010">
            <v>32301</v>
          </cell>
        </row>
        <row r="3011">
          <cell r="A3011">
            <v>2003</v>
          </cell>
          <cell r="B3011">
            <v>5</v>
          </cell>
          <cell r="C3011" t="str">
            <v>514</v>
          </cell>
          <cell r="D3011">
            <v>1</v>
          </cell>
          <cell r="E3011">
            <v>1</v>
          </cell>
          <cell r="F3011">
            <v>5</v>
          </cell>
          <cell r="G3011">
            <v>5300</v>
          </cell>
          <cell r="H3011">
            <v>2</v>
          </cell>
          <cell r="I3011" t="str">
            <v>P</v>
          </cell>
          <cell r="J3011">
            <v>66</v>
          </cell>
          <cell r="K3011">
            <v>2700</v>
          </cell>
          <cell r="L3011">
            <v>1</v>
          </cell>
          <cell r="M3011">
            <v>1</v>
          </cell>
          <cell r="N3011">
            <v>9597</v>
          </cell>
        </row>
        <row r="3012">
          <cell r="A3012">
            <v>2003</v>
          </cell>
          <cell r="B3012">
            <v>5</v>
          </cell>
          <cell r="C3012" t="str">
            <v>515</v>
          </cell>
          <cell r="D3012">
            <v>1</v>
          </cell>
          <cell r="E3012">
            <v>1</v>
          </cell>
          <cell r="F3012">
            <v>5</v>
          </cell>
          <cell r="G3012">
            <v>5300</v>
          </cell>
          <cell r="H3012">
            <v>2</v>
          </cell>
          <cell r="I3012" t="str">
            <v>P</v>
          </cell>
          <cell r="J3012">
            <v>29</v>
          </cell>
          <cell r="K3012">
            <v>1103</v>
          </cell>
          <cell r="L3012">
            <v>1</v>
          </cell>
          <cell r="M3012">
            <v>1</v>
          </cell>
          <cell r="N3012">
            <v>207817</v>
          </cell>
        </row>
        <row r="3013">
          <cell r="A3013">
            <v>2003</v>
          </cell>
          <cell r="B3013">
            <v>5</v>
          </cell>
          <cell r="C3013" t="str">
            <v>515</v>
          </cell>
          <cell r="D3013">
            <v>1</v>
          </cell>
          <cell r="E3013">
            <v>1</v>
          </cell>
          <cell r="F3013">
            <v>5</v>
          </cell>
          <cell r="G3013">
            <v>5300</v>
          </cell>
          <cell r="H3013">
            <v>2</v>
          </cell>
          <cell r="I3013" t="str">
            <v>P</v>
          </cell>
          <cell r="J3013">
            <v>29</v>
          </cell>
          <cell r="K3013">
            <v>1305</v>
          </cell>
          <cell r="L3013">
            <v>1</v>
          </cell>
          <cell r="M3013">
            <v>1</v>
          </cell>
          <cell r="N3013">
            <v>5772</v>
          </cell>
        </row>
        <row r="3014">
          <cell r="A3014">
            <v>2003</v>
          </cell>
          <cell r="B3014">
            <v>5</v>
          </cell>
          <cell r="C3014" t="str">
            <v>515</v>
          </cell>
          <cell r="D3014">
            <v>1</v>
          </cell>
          <cell r="E3014">
            <v>1</v>
          </cell>
          <cell r="F3014">
            <v>5</v>
          </cell>
          <cell r="G3014">
            <v>5300</v>
          </cell>
          <cell r="H3014">
            <v>2</v>
          </cell>
          <cell r="I3014" t="str">
            <v>P</v>
          </cell>
          <cell r="J3014">
            <v>29</v>
          </cell>
          <cell r="K3014">
            <v>1306</v>
          </cell>
          <cell r="L3014">
            <v>1</v>
          </cell>
          <cell r="M3014">
            <v>1</v>
          </cell>
          <cell r="N3014">
            <v>23090</v>
          </cell>
        </row>
        <row r="3015">
          <cell r="A3015">
            <v>2003</v>
          </cell>
          <cell r="B3015">
            <v>5</v>
          </cell>
          <cell r="C3015" t="str">
            <v>515</v>
          </cell>
          <cell r="D3015">
            <v>1</v>
          </cell>
          <cell r="E3015">
            <v>1</v>
          </cell>
          <cell r="F3015">
            <v>5</v>
          </cell>
          <cell r="G3015">
            <v>5300</v>
          </cell>
          <cell r="H3015">
            <v>2</v>
          </cell>
          <cell r="I3015" t="str">
            <v>P</v>
          </cell>
          <cell r="J3015">
            <v>29</v>
          </cell>
          <cell r="K3015">
            <v>1401</v>
          </cell>
          <cell r="L3015">
            <v>1</v>
          </cell>
          <cell r="M3015">
            <v>1</v>
          </cell>
          <cell r="N3015">
            <v>26496</v>
          </cell>
        </row>
        <row r="3016">
          <cell r="A3016">
            <v>2003</v>
          </cell>
          <cell r="B3016">
            <v>5</v>
          </cell>
          <cell r="C3016" t="str">
            <v>515</v>
          </cell>
          <cell r="D3016">
            <v>1</v>
          </cell>
          <cell r="E3016">
            <v>1</v>
          </cell>
          <cell r="F3016">
            <v>5</v>
          </cell>
          <cell r="G3016">
            <v>5300</v>
          </cell>
          <cell r="H3016">
            <v>2</v>
          </cell>
          <cell r="I3016" t="str">
            <v>P</v>
          </cell>
          <cell r="J3016">
            <v>29</v>
          </cell>
          <cell r="K3016">
            <v>1403</v>
          </cell>
          <cell r="L3016">
            <v>1</v>
          </cell>
          <cell r="M3016">
            <v>1</v>
          </cell>
          <cell r="N3016">
            <v>10390</v>
          </cell>
        </row>
        <row r="3017">
          <cell r="A3017">
            <v>2003</v>
          </cell>
          <cell r="B3017">
            <v>5</v>
          </cell>
          <cell r="C3017" t="str">
            <v>515</v>
          </cell>
          <cell r="D3017">
            <v>1</v>
          </cell>
          <cell r="E3017">
            <v>1</v>
          </cell>
          <cell r="F3017">
            <v>5</v>
          </cell>
          <cell r="G3017">
            <v>5300</v>
          </cell>
          <cell r="H3017">
            <v>2</v>
          </cell>
          <cell r="I3017" t="str">
            <v>P</v>
          </cell>
          <cell r="J3017">
            <v>29</v>
          </cell>
          <cell r="K3017">
            <v>1404</v>
          </cell>
          <cell r="L3017">
            <v>1</v>
          </cell>
          <cell r="M3017">
            <v>1</v>
          </cell>
          <cell r="N3017">
            <v>34447</v>
          </cell>
        </row>
        <row r="3018">
          <cell r="A3018">
            <v>2003</v>
          </cell>
          <cell r="B3018">
            <v>5</v>
          </cell>
          <cell r="C3018" t="str">
            <v>515</v>
          </cell>
          <cell r="D3018">
            <v>1</v>
          </cell>
          <cell r="E3018">
            <v>1</v>
          </cell>
          <cell r="F3018">
            <v>5</v>
          </cell>
          <cell r="G3018">
            <v>5300</v>
          </cell>
          <cell r="H3018">
            <v>2</v>
          </cell>
          <cell r="I3018" t="str">
            <v>P</v>
          </cell>
          <cell r="J3018">
            <v>29</v>
          </cell>
          <cell r="K3018">
            <v>1406</v>
          </cell>
          <cell r="L3018">
            <v>1</v>
          </cell>
          <cell r="M3018">
            <v>1</v>
          </cell>
          <cell r="N3018">
            <v>3099</v>
          </cell>
        </row>
        <row r="3019">
          <cell r="A3019">
            <v>2003</v>
          </cell>
          <cell r="B3019">
            <v>5</v>
          </cell>
          <cell r="C3019" t="str">
            <v>515</v>
          </cell>
          <cell r="D3019">
            <v>1</v>
          </cell>
          <cell r="E3019">
            <v>1</v>
          </cell>
          <cell r="F3019">
            <v>5</v>
          </cell>
          <cell r="G3019">
            <v>5300</v>
          </cell>
          <cell r="H3019">
            <v>2</v>
          </cell>
          <cell r="I3019" t="str">
            <v>P</v>
          </cell>
          <cell r="J3019">
            <v>29</v>
          </cell>
          <cell r="K3019">
            <v>1407</v>
          </cell>
          <cell r="L3019">
            <v>1</v>
          </cell>
          <cell r="M3019">
            <v>1</v>
          </cell>
          <cell r="N3019">
            <v>202634</v>
          </cell>
        </row>
        <row r="3020">
          <cell r="A3020">
            <v>2003</v>
          </cell>
          <cell r="B3020">
            <v>5</v>
          </cell>
          <cell r="C3020" t="str">
            <v>515</v>
          </cell>
          <cell r="D3020">
            <v>1</v>
          </cell>
          <cell r="E3020">
            <v>1</v>
          </cell>
          <cell r="F3020">
            <v>5</v>
          </cell>
          <cell r="G3020">
            <v>5300</v>
          </cell>
          <cell r="H3020">
            <v>2</v>
          </cell>
          <cell r="I3020" t="str">
            <v>P</v>
          </cell>
          <cell r="J3020">
            <v>29</v>
          </cell>
          <cell r="K3020">
            <v>1408</v>
          </cell>
          <cell r="L3020">
            <v>1</v>
          </cell>
          <cell r="M3020">
            <v>1</v>
          </cell>
          <cell r="N3020">
            <v>161</v>
          </cell>
        </row>
        <row r="3021">
          <cell r="A3021">
            <v>2003</v>
          </cell>
          <cell r="B3021">
            <v>5</v>
          </cell>
          <cell r="C3021" t="str">
            <v>515</v>
          </cell>
          <cell r="D3021">
            <v>1</v>
          </cell>
          <cell r="E3021">
            <v>1</v>
          </cell>
          <cell r="F3021">
            <v>5</v>
          </cell>
          <cell r="G3021">
            <v>5300</v>
          </cell>
          <cell r="H3021">
            <v>2</v>
          </cell>
          <cell r="I3021" t="str">
            <v>P</v>
          </cell>
          <cell r="J3021">
            <v>29</v>
          </cell>
          <cell r="K3021">
            <v>1507</v>
          </cell>
          <cell r="L3021">
            <v>1</v>
          </cell>
          <cell r="M3021">
            <v>1</v>
          </cell>
          <cell r="N3021">
            <v>924</v>
          </cell>
        </row>
        <row r="3022">
          <cell r="A3022">
            <v>2003</v>
          </cell>
          <cell r="B3022">
            <v>5</v>
          </cell>
          <cell r="C3022" t="str">
            <v>515</v>
          </cell>
          <cell r="D3022">
            <v>1</v>
          </cell>
          <cell r="E3022">
            <v>1</v>
          </cell>
          <cell r="F3022">
            <v>5</v>
          </cell>
          <cell r="G3022">
            <v>5300</v>
          </cell>
          <cell r="H3022">
            <v>2</v>
          </cell>
          <cell r="I3022" t="str">
            <v>P</v>
          </cell>
          <cell r="J3022">
            <v>29</v>
          </cell>
          <cell r="K3022">
            <v>1508</v>
          </cell>
          <cell r="L3022">
            <v>1</v>
          </cell>
          <cell r="M3022">
            <v>1</v>
          </cell>
          <cell r="N3022">
            <v>4156</v>
          </cell>
        </row>
        <row r="3023">
          <cell r="A3023">
            <v>2003</v>
          </cell>
          <cell r="B3023">
            <v>5</v>
          </cell>
          <cell r="C3023" t="str">
            <v>515</v>
          </cell>
          <cell r="D3023">
            <v>1</v>
          </cell>
          <cell r="E3023">
            <v>1</v>
          </cell>
          <cell r="F3023">
            <v>5</v>
          </cell>
          <cell r="G3023">
            <v>5300</v>
          </cell>
          <cell r="H3023">
            <v>2</v>
          </cell>
          <cell r="I3023" t="str">
            <v>P</v>
          </cell>
          <cell r="J3023">
            <v>29</v>
          </cell>
          <cell r="K3023">
            <v>1509</v>
          </cell>
          <cell r="L3023">
            <v>1</v>
          </cell>
          <cell r="M3023">
            <v>1</v>
          </cell>
          <cell r="N3023">
            <v>1818524</v>
          </cell>
        </row>
        <row r="3024">
          <cell r="A3024">
            <v>2003</v>
          </cell>
          <cell r="B3024">
            <v>5</v>
          </cell>
          <cell r="C3024" t="str">
            <v>515</v>
          </cell>
          <cell r="D3024">
            <v>1</v>
          </cell>
          <cell r="E3024">
            <v>1</v>
          </cell>
          <cell r="F3024">
            <v>5</v>
          </cell>
          <cell r="G3024">
            <v>5300</v>
          </cell>
          <cell r="H3024">
            <v>2</v>
          </cell>
          <cell r="I3024" t="str">
            <v>P</v>
          </cell>
          <cell r="J3024">
            <v>29</v>
          </cell>
          <cell r="K3024">
            <v>1601</v>
          </cell>
          <cell r="L3024">
            <v>1</v>
          </cell>
          <cell r="M3024">
            <v>1</v>
          </cell>
          <cell r="N3024">
            <v>41122</v>
          </cell>
        </row>
        <row r="3025">
          <cell r="A3025">
            <v>2003</v>
          </cell>
          <cell r="B3025">
            <v>5</v>
          </cell>
          <cell r="C3025" t="str">
            <v>515</v>
          </cell>
          <cell r="D3025">
            <v>1</v>
          </cell>
          <cell r="E3025">
            <v>1</v>
          </cell>
          <cell r="F3025">
            <v>5</v>
          </cell>
          <cell r="G3025">
            <v>5300</v>
          </cell>
          <cell r="H3025">
            <v>2</v>
          </cell>
          <cell r="I3025" t="str">
            <v>P</v>
          </cell>
          <cell r="J3025">
            <v>29</v>
          </cell>
          <cell r="K3025">
            <v>7500</v>
          </cell>
          <cell r="L3025">
            <v>1</v>
          </cell>
          <cell r="M3025">
            <v>1</v>
          </cell>
          <cell r="N3025">
            <v>30000000</v>
          </cell>
        </row>
        <row r="3026">
          <cell r="A3026">
            <v>2003</v>
          </cell>
          <cell r="B3026">
            <v>5</v>
          </cell>
          <cell r="C3026" t="str">
            <v>515</v>
          </cell>
          <cell r="D3026">
            <v>1</v>
          </cell>
          <cell r="E3026">
            <v>1</v>
          </cell>
          <cell r="F3026">
            <v>5</v>
          </cell>
          <cell r="G3026">
            <v>5300</v>
          </cell>
          <cell r="H3026">
            <v>2</v>
          </cell>
          <cell r="I3026" t="str">
            <v>P</v>
          </cell>
          <cell r="J3026">
            <v>66</v>
          </cell>
          <cell r="K3026">
            <v>1103</v>
          </cell>
          <cell r="L3026">
            <v>1</v>
          </cell>
          <cell r="M3026">
            <v>1</v>
          </cell>
          <cell r="N3026">
            <v>647682</v>
          </cell>
        </row>
        <row r="3027">
          <cell r="A3027">
            <v>2003</v>
          </cell>
          <cell r="B3027">
            <v>5</v>
          </cell>
          <cell r="C3027" t="str">
            <v>515</v>
          </cell>
          <cell r="D3027">
            <v>1</v>
          </cell>
          <cell r="E3027">
            <v>1</v>
          </cell>
          <cell r="F3027">
            <v>5</v>
          </cell>
          <cell r="G3027">
            <v>5300</v>
          </cell>
          <cell r="H3027">
            <v>2</v>
          </cell>
          <cell r="I3027" t="str">
            <v>P</v>
          </cell>
          <cell r="J3027">
            <v>66</v>
          </cell>
          <cell r="K3027">
            <v>1305</v>
          </cell>
          <cell r="L3027">
            <v>1</v>
          </cell>
          <cell r="M3027">
            <v>1</v>
          </cell>
          <cell r="N3027">
            <v>17991</v>
          </cell>
        </row>
        <row r="3028">
          <cell r="A3028">
            <v>2003</v>
          </cell>
          <cell r="B3028">
            <v>5</v>
          </cell>
          <cell r="C3028" t="str">
            <v>515</v>
          </cell>
          <cell r="D3028">
            <v>1</v>
          </cell>
          <cell r="E3028">
            <v>1</v>
          </cell>
          <cell r="F3028">
            <v>5</v>
          </cell>
          <cell r="G3028">
            <v>5300</v>
          </cell>
          <cell r="H3028">
            <v>2</v>
          </cell>
          <cell r="I3028" t="str">
            <v>P</v>
          </cell>
          <cell r="J3028">
            <v>66</v>
          </cell>
          <cell r="K3028">
            <v>1306</v>
          </cell>
          <cell r="L3028">
            <v>1</v>
          </cell>
          <cell r="M3028">
            <v>1</v>
          </cell>
          <cell r="N3028">
            <v>71964</v>
          </cell>
        </row>
        <row r="3029">
          <cell r="A3029">
            <v>2003</v>
          </cell>
          <cell r="B3029">
            <v>5</v>
          </cell>
          <cell r="C3029" t="str">
            <v>515</v>
          </cell>
          <cell r="D3029">
            <v>1</v>
          </cell>
          <cell r="E3029">
            <v>1</v>
          </cell>
          <cell r="F3029">
            <v>5</v>
          </cell>
          <cell r="G3029">
            <v>5300</v>
          </cell>
          <cell r="H3029">
            <v>2</v>
          </cell>
          <cell r="I3029" t="str">
            <v>P</v>
          </cell>
          <cell r="J3029">
            <v>66</v>
          </cell>
          <cell r="K3029">
            <v>1401</v>
          </cell>
          <cell r="L3029">
            <v>1</v>
          </cell>
          <cell r="M3029">
            <v>1</v>
          </cell>
          <cell r="N3029">
            <v>82579</v>
          </cell>
        </row>
        <row r="3030">
          <cell r="A3030">
            <v>2003</v>
          </cell>
          <cell r="B3030">
            <v>5</v>
          </cell>
          <cell r="C3030" t="str">
            <v>515</v>
          </cell>
          <cell r="D3030">
            <v>1</v>
          </cell>
          <cell r="E3030">
            <v>1</v>
          </cell>
          <cell r="F3030">
            <v>5</v>
          </cell>
          <cell r="G3030">
            <v>5300</v>
          </cell>
          <cell r="H3030">
            <v>2</v>
          </cell>
          <cell r="I3030" t="str">
            <v>P</v>
          </cell>
          <cell r="J3030">
            <v>66</v>
          </cell>
          <cell r="K3030">
            <v>1403</v>
          </cell>
          <cell r="L3030">
            <v>1</v>
          </cell>
          <cell r="M3030">
            <v>1</v>
          </cell>
          <cell r="N3030">
            <v>32384</v>
          </cell>
        </row>
        <row r="3031">
          <cell r="A3031">
            <v>2003</v>
          </cell>
          <cell r="B3031">
            <v>5</v>
          </cell>
          <cell r="C3031" t="str">
            <v>515</v>
          </cell>
          <cell r="D3031">
            <v>1</v>
          </cell>
          <cell r="E3031">
            <v>1</v>
          </cell>
          <cell r="F3031">
            <v>5</v>
          </cell>
          <cell r="G3031">
            <v>5300</v>
          </cell>
          <cell r="H3031">
            <v>2</v>
          </cell>
          <cell r="I3031" t="str">
            <v>P</v>
          </cell>
          <cell r="J3031">
            <v>66</v>
          </cell>
          <cell r="K3031">
            <v>1404</v>
          </cell>
          <cell r="L3031">
            <v>1</v>
          </cell>
          <cell r="M3031">
            <v>1</v>
          </cell>
          <cell r="N3031">
            <v>53694</v>
          </cell>
        </row>
        <row r="3032">
          <cell r="A3032">
            <v>2003</v>
          </cell>
          <cell r="B3032">
            <v>5</v>
          </cell>
          <cell r="C3032" t="str">
            <v>515</v>
          </cell>
          <cell r="D3032">
            <v>1</v>
          </cell>
          <cell r="E3032">
            <v>1</v>
          </cell>
          <cell r="F3032">
            <v>5</v>
          </cell>
          <cell r="G3032">
            <v>5300</v>
          </cell>
          <cell r="H3032">
            <v>2</v>
          </cell>
          <cell r="I3032" t="str">
            <v>P</v>
          </cell>
          <cell r="J3032">
            <v>66</v>
          </cell>
          <cell r="K3032">
            <v>1406</v>
          </cell>
          <cell r="L3032">
            <v>1</v>
          </cell>
          <cell r="M3032">
            <v>1</v>
          </cell>
          <cell r="N3032">
            <v>28407</v>
          </cell>
        </row>
        <row r="3033">
          <cell r="A3033">
            <v>2003</v>
          </cell>
          <cell r="B3033">
            <v>5</v>
          </cell>
          <cell r="C3033" t="str">
            <v>515</v>
          </cell>
          <cell r="D3033">
            <v>1</v>
          </cell>
          <cell r="E3033">
            <v>1</v>
          </cell>
          <cell r="F3033">
            <v>5</v>
          </cell>
          <cell r="G3033">
            <v>5300</v>
          </cell>
          <cell r="H3033">
            <v>2</v>
          </cell>
          <cell r="I3033" t="str">
            <v>P</v>
          </cell>
          <cell r="J3033">
            <v>66</v>
          </cell>
          <cell r="K3033">
            <v>1407</v>
          </cell>
          <cell r="L3033">
            <v>1</v>
          </cell>
          <cell r="M3033">
            <v>1</v>
          </cell>
          <cell r="N3033">
            <v>315849</v>
          </cell>
        </row>
        <row r="3034">
          <cell r="A3034">
            <v>2003</v>
          </cell>
          <cell r="B3034">
            <v>5</v>
          </cell>
          <cell r="C3034" t="str">
            <v>515</v>
          </cell>
          <cell r="D3034">
            <v>1</v>
          </cell>
          <cell r="E3034">
            <v>1</v>
          </cell>
          <cell r="F3034">
            <v>5</v>
          </cell>
          <cell r="G3034">
            <v>5300</v>
          </cell>
          <cell r="H3034">
            <v>2</v>
          </cell>
          <cell r="I3034" t="str">
            <v>P</v>
          </cell>
          <cell r="J3034">
            <v>66</v>
          </cell>
          <cell r="K3034">
            <v>1408</v>
          </cell>
          <cell r="L3034">
            <v>1</v>
          </cell>
          <cell r="M3034">
            <v>1</v>
          </cell>
          <cell r="N3034">
            <v>1618</v>
          </cell>
        </row>
        <row r="3035">
          <cell r="A3035">
            <v>2003</v>
          </cell>
          <cell r="B3035">
            <v>5</v>
          </cell>
          <cell r="C3035" t="str">
            <v>515</v>
          </cell>
          <cell r="D3035">
            <v>1</v>
          </cell>
          <cell r="E3035">
            <v>1</v>
          </cell>
          <cell r="F3035">
            <v>5</v>
          </cell>
          <cell r="G3035">
            <v>5300</v>
          </cell>
          <cell r="H3035">
            <v>2</v>
          </cell>
          <cell r="I3035" t="str">
            <v>P</v>
          </cell>
          <cell r="J3035">
            <v>66</v>
          </cell>
          <cell r="K3035">
            <v>1507</v>
          </cell>
          <cell r="L3035">
            <v>1</v>
          </cell>
          <cell r="M3035">
            <v>1</v>
          </cell>
          <cell r="N3035">
            <v>9240</v>
          </cell>
        </row>
        <row r="3036">
          <cell r="A3036">
            <v>2003</v>
          </cell>
          <cell r="B3036">
            <v>5</v>
          </cell>
          <cell r="C3036" t="str">
            <v>515</v>
          </cell>
          <cell r="D3036">
            <v>1</v>
          </cell>
          <cell r="E3036">
            <v>1</v>
          </cell>
          <cell r="F3036">
            <v>5</v>
          </cell>
          <cell r="G3036">
            <v>5300</v>
          </cell>
          <cell r="H3036">
            <v>2</v>
          </cell>
          <cell r="I3036" t="str">
            <v>P</v>
          </cell>
          <cell r="J3036">
            <v>66</v>
          </cell>
          <cell r="K3036">
            <v>1508</v>
          </cell>
          <cell r="L3036">
            <v>1</v>
          </cell>
          <cell r="M3036">
            <v>1</v>
          </cell>
          <cell r="N3036">
            <v>12953</v>
          </cell>
        </row>
        <row r="3037">
          <cell r="A3037">
            <v>2003</v>
          </cell>
          <cell r="B3037">
            <v>5</v>
          </cell>
          <cell r="C3037" t="str">
            <v>515</v>
          </cell>
          <cell r="D3037">
            <v>1</v>
          </cell>
          <cell r="E3037">
            <v>1</v>
          </cell>
          <cell r="F3037">
            <v>5</v>
          </cell>
          <cell r="G3037">
            <v>5300</v>
          </cell>
          <cell r="H3037">
            <v>2</v>
          </cell>
          <cell r="I3037" t="str">
            <v>P</v>
          </cell>
          <cell r="J3037">
            <v>66</v>
          </cell>
          <cell r="K3037">
            <v>1509</v>
          </cell>
          <cell r="L3037">
            <v>1</v>
          </cell>
          <cell r="M3037">
            <v>1</v>
          </cell>
          <cell r="N3037">
            <v>2510811</v>
          </cell>
        </row>
        <row r="3038">
          <cell r="A3038">
            <v>2003</v>
          </cell>
          <cell r="B3038">
            <v>5</v>
          </cell>
          <cell r="C3038" t="str">
            <v>515</v>
          </cell>
          <cell r="D3038">
            <v>1</v>
          </cell>
          <cell r="E3038">
            <v>1</v>
          </cell>
          <cell r="F3038">
            <v>5</v>
          </cell>
          <cell r="G3038">
            <v>5300</v>
          </cell>
          <cell r="H3038">
            <v>2</v>
          </cell>
          <cell r="I3038" t="str">
            <v>P</v>
          </cell>
          <cell r="J3038">
            <v>66</v>
          </cell>
          <cell r="K3038">
            <v>1601</v>
          </cell>
          <cell r="L3038">
            <v>1</v>
          </cell>
          <cell r="M3038">
            <v>1</v>
          </cell>
          <cell r="N3038">
            <v>65153</v>
          </cell>
        </row>
        <row r="3039">
          <cell r="A3039">
            <v>2003</v>
          </cell>
          <cell r="B3039">
            <v>5</v>
          </cell>
          <cell r="C3039" t="str">
            <v>515</v>
          </cell>
          <cell r="D3039">
            <v>1</v>
          </cell>
          <cell r="E3039">
            <v>1</v>
          </cell>
          <cell r="F3039">
            <v>5</v>
          </cell>
          <cell r="G3039">
            <v>5300</v>
          </cell>
          <cell r="H3039">
            <v>2</v>
          </cell>
          <cell r="I3039" t="str">
            <v>P</v>
          </cell>
          <cell r="J3039">
            <v>66</v>
          </cell>
          <cell r="K3039">
            <v>2100</v>
          </cell>
          <cell r="L3039">
            <v>1</v>
          </cell>
          <cell r="M3039">
            <v>1</v>
          </cell>
          <cell r="N3039">
            <v>30000</v>
          </cell>
        </row>
        <row r="3040">
          <cell r="A3040">
            <v>2003</v>
          </cell>
          <cell r="B3040">
            <v>5</v>
          </cell>
          <cell r="C3040" t="str">
            <v>515</v>
          </cell>
          <cell r="D3040">
            <v>1</v>
          </cell>
          <cell r="E3040">
            <v>1</v>
          </cell>
          <cell r="F3040">
            <v>5</v>
          </cell>
          <cell r="G3040">
            <v>5300</v>
          </cell>
          <cell r="H3040">
            <v>2</v>
          </cell>
          <cell r="I3040" t="str">
            <v>P</v>
          </cell>
          <cell r="J3040">
            <v>66</v>
          </cell>
          <cell r="K3040">
            <v>2200</v>
          </cell>
          <cell r="L3040">
            <v>1</v>
          </cell>
          <cell r="M3040">
            <v>1</v>
          </cell>
          <cell r="N3040">
            <v>11840</v>
          </cell>
        </row>
        <row r="3041">
          <cell r="A3041">
            <v>2003</v>
          </cell>
          <cell r="B3041">
            <v>5</v>
          </cell>
          <cell r="C3041" t="str">
            <v>515</v>
          </cell>
          <cell r="D3041">
            <v>1</v>
          </cell>
          <cell r="E3041">
            <v>1</v>
          </cell>
          <cell r="F3041">
            <v>5</v>
          </cell>
          <cell r="G3041">
            <v>5300</v>
          </cell>
          <cell r="H3041">
            <v>2</v>
          </cell>
          <cell r="I3041" t="str">
            <v>P</v>
          </cell>
          <cell r="J3041">
            <v>66</v>
          </cell>
          <cell r="K3041">
            <v>2500</v>
          </cell>
          <cell r="L3041">
            <v>1</v>
          </cell>
          <cell r="M3041">
            <v>1</v>
          </cell>
          <cell r="N3041">
            <v>5000</v>
          </cell>
        </row>
        <row r="3042">
          <cell r="A3042">
            <v>2003</v>
          </cell>
          <cell r="B3042">
            <v>5</v>
          </cell>
          <cell r="C3042" t="str">
            <v>515</v>
          </cell>
          <cell r="D3042">
            <v>1</v>
          </cell>
          <cell r="E3042">
            <v>1</v>
          </cell>
          <cell r="F3042">
            <v>5</v>
          </cell>
          <cell r="G3042">
            <v>5300</v>
          </cell>
          <cell r="H3042">
            <v>2</v>
          </cell>
          <cell r="I3042" t="str">
            <v>P</v>
          </cell>
          <cell r="J3042">
            <v>66</v>
          </cell>
          <cell r="K3042">
            <v>2600</v>
          </cell>
          <cell r="L3042">
            <v>1</v>
          </cell>
          <cell r="M3042">
            <v>1</v>
          </cell>
          <cell r="N3042">
            <v>9885</v>
          </cell>
        </row>
        <row r="3043">
          <cell r="A3043">
            <v>2003</v>
          </cell>
          <cell r="B3043">
            <v>5</v>
          </cell>
          <cell r="C3043" t="str">
            <v>515</v>
          </cell>
          <cell r="D3043">
            <v>1</v>
          </cell>
          <cell r="E3043">
            <v>1</v>
          </cell>
          <cell r="F3043">
            <v>5</v>
          </cell>
          <cell r="G3043">
            <v>5300</v>
          </cell>
          <cell r="H3043">
            <v>2</v>
          </cell>
          <cell r="I3043" t="str">
            <v>P</v>
          </cell>
          <cell r="J3043">
            <v>66</v>
          </cell>
          <cell r="K3043">
            <v>2700</v>
          </cell>
          <cell r="L3043">
            <v>1</v>
          </cell>
          <cell r="M3043">
            <v>1</v>
          </cell>
          <cell r="N3043">
            <v>27800</v>
          </cell>
        </row>
        <row r="3044">
          <cell r="A3044">
            <v>2003</v>
          </cell>
          <cell r="B3044">
            <v>5</v>
          </cell>
          <cell r="C3044" t="str">
            <v>515</v>
          </cell>
          <cell r="D3044">
            <v>1</v>
          </cell>
          <cell r="E3044">
            <v>1</v>
          </cell>
          <cell r="F3044">
            <v>5</v>
          </cell>
          <cell r="G3044">
            <v>5300</v>
          </cell>
          <cell r="H3044">
            <v>2</v>
          </cell>
          <cell r="I3044" t="str">
            <v>P</v>
          </cell>
          <cell r="J3044">
            <v>66</v>
          </cell>
          <cell r="K3044">
            <v>7500</v>
          </cell>
          <cell r="L3044">
            <v>1</v>
          </cell>
          <cell r="M3044">
            <v>1</v>
          </cell>
          <cell r="N3044">
            <v>15500000</v>
          </cell>
        </row>
        <row r="3045">
          <cell r="A3045">
            <v>2003</v>
          </cell>
          <cell r="B3045">
            <v>5</v>
          </cell>
          <cell r="C3045" t="str">
            <v>600</v>
          </cell>
          <cell r="D3045">
            <v>1</v>
          </cell>
          <cell r="E3045">
            <v>2</v>
          </cell>
          <cell r="F3045">
            <v>3</v>
          </cell>
          <cell r="G3045">
            <v>5300</v>
          </cell>
          <cell r="H3045">
            <v>7</v>
          </cell>
          <cell r="I3045" t="str">
            <v>P</v>
          </cell>
          <cell r="J3045">
            <v>30</v>
          </cell>
          <cell r="K3045">
            <v>1103</v>
          </cell>
          <cell r="L3045">
            <v>1</v>
          </cell>
          <cell r="M3045">
            <v>1</v>
          </cell>
          <cell r="N3045">
            <v>829522</v>
          </cell>
        </row>
        <row r="3046">
          <cell r="A3046">
            <v>2003</v>
          </cell>
          <cell r="B3046">
            <v>5</v>
          </cell>
          <cell r="C3046" t="str">
            <v>600</v>
          </cell>
          <cell r="D3046">
            <v>1</v>
          </cell>
          <cell r="E3046">
            <v>2</v>
          </cell>
          <cell r="F3046">
            <v>3</v>
          </cell>
          <cell r="G3046">
            <v>5300</v>
          </cell>
          <cell r="H3046">
            <v>7</v>
          </cell>
          <cell r="I3046" t="str">
            <v>P</v>
          </cell>
          <cell r="J3046">
            <v>30</v>
          </cell>
          <cell r="K3046">
            <v>1301</v>
          </cell>
          <cell r="L3046">
            <v>1</v>
          </cell>
          <cell r="M3046">
            <v>1</v>
          </cell>
          <cell r="N3046">
            <v>1308</v>
          </cell>
        </row>
        <row r="3047">
          <cell r="A3047">
            <v>2003</v>
          </cell>
          <cell r="B3047">
            <v>5</v>
          </cell>
          <cell r="C3047" t="str">
            <v>600</v>
          </cell>
          <cell r="D3047">
            <v>1</v>
          </cell>
          <cell r="E3047">
            <v>2</v>
          </cell>
          <cell r="F3047">
            <v>3</v>
          </cell>
          <cell r="G3047">
            <v>5300</v>
          </cell>
          <cell r="H3047">
            <v>7</v>
          </cell>
          <cell r="I3047" t="str">
            <v>P</v>
          </cell>
          <cell r="J3047">
            <v>30</v>
          </cell>
          <cell r="K3047">
            <v>1305</v>
          </cell>
          <cell r="L3047">
            <v>1</v>
          </cell>
          <cell r="M3047">
            <v>1</v>
          </cell>
          <cell r="N3047">
            <v>23042</v>
          </cell>
        </row>
        <row r="3048">
          <cell r="A3048">
            <v>2003</v>
          </cell>
          <cell r="B3048">
            <v>5</v>
          </cell>
          <cell r="C3048" t="str">
            <v>600</v>
          </cell>
          <cell r="D3048">
            <v>1</v>
          </cell>
          <cell r="E3048">
            <v>2</v>
          </cell>
          <cell r="F3048">
            <v>3</v>
          </cell>
          <cell r="G3048">
            <v>5300</v>
          </cell>
          <cell r="H3048">
            <v>7</v>
          </cell>
          <cell r="I3048" t="str">
            <v>P</v>
          </cell>
          <cell r="J3048">
            <v>30</v>
          </cell>
          <cell r="K3048">
            <v>1306</v>
          </cell>
          <cell r="L3048">
            <v>1</v>
          </cell>
          <cell r="M3048">
            <v>1</v>
          </cell>
          <cell r="N3048">
            <v>92169</v>
          </cell>
        </row>
        <row r="3049">
          <cell r="A3049">
            <v>2003</v>
          </cell>
          <cell r="B3049">
            <v>5</v>
          </cell>
          <cell r="C3049" t="str">
            <v>600</v>
          </cell>
          <cell r="D3049">
            <v>1</v>
          </cell>
          <cell r="E3049">
            <v>2</v>
          </cell>
          <cell r="F3049">
            <v>3</v>
          </cell>
          <cell r="G3049">
            <v>5300</v>
          </cell>
          <cell r="H3049">
            <v>7</v>
          </cell>
          <cell r="I3049" t="str">
            <v>P</v>
          </cell>
          <cell r="J3049">
            <v>30</v>
          </cell>
          <cell r="K3049">
            <v>1401</v>
          </cell>
          <cell r="L3049">
            <v>1</v>
          </cell>
          <cell r="M3049">
            <v>1</v>
          </cell>
          <cell r="N3049">
            <v>105764</v>
          </cell>
        </row>
        <row r="3050">
          <cell r="A3050">
            <v>2003</v>
          </cell>
          <cell r="B3050">
            <v>5</v>
          </cell>
          <cell r="C3050" t="str">
            <v>600</v>
          </cell>
          <cell r="D3050">
            <v>1</v>
          </cell>
          <cell r="E3050">
            <v>2</v>
          </cell>
          <cell r="F3050">
            <v>3</v>
          </cell>
          <cell r="G3050">
            <v>5300</v>
          </cell>
          <cell r="H3050">
            <v>7</v>
          </cell>
          <cell r="I3050" t="str">
            <v>P</v>
          </cell>
          <cell r="J3050">
            <v>30</v>
          </cell>
          <cell r="K3050">
            <v>1403</v>
          </cell>
          <cell r="L3050">
            <v>1</v>
          </cell>
          <cell r="M3050">
            <v>1</v>
          </cell>
          <cell r="N3050">
            <v>41476</v>
          </cell>
        </row>
        <row r="3051">
          <cell r="A3051">
            <v>2003</v>
          </cell>
          <cell r="B3051">
            <v>5</v>
          </cell>
          <cell r="C3051" t="str">
            <v>600</v>
          </cell>
          <cell r="D3051">
            <v>1</v>
          </cell>
          <cell r="E3051">
            <v>2</v>
          </cell>
          <cell r="F3051">
            <v>3</v>
          </cell>
          <cell r="G3051">
            <v>5300</v>
          </cell>
          <cell r="H3051">
            <v>7</v>
          </cell>
          <cell r="I3051" t="str">
            <v>P</v>
          </cell>
          <cell r="J3051">
            <v>30</v>
          </cell>
          <cell r="K3051">
            <v>1404</v>
          </cell>
          <cell r="L3051">
            <v>1</v>
          </cell>
          <cell r="M3051">
            <v>1</v>
          </cell>
          <cell r="N3051">
            <v>132179</v>
          </cell>
        </row>
        <row r="3052">
          <cell r="A3052">
            <v>2003</v>
          </cell>
          <cell r="B3052">
            <v>5</v>
          </cell>
          <cell r="C3052" t="str">
            <v>600</v>
          </cell>
          <cell r="D3052">
            <v>1</v>
          </cell>
          <cell r="E3052">
            <v>2</v>
          </cell>
          <cell r="F3052">
            <v>3</v>
          </cell>
          <cell r="G3052">
            <v>5300</v>
          </cell>
          <cell r="H3052">
            <v>7</v>
          </cell>
          <cell r="I3052" t="str">
            <v>P</v>
          </cell>
          <cell r="J3052">
            <v>30</v>
          </cell>
          <cell r="K3052">
            <v>1406</v>
          </cell>
          <cell r="L3052">
            <v>1</v>
          </cell>
          <cell r="M3052">
            <v>1</v>
          </cell>
          <cell r="N3052">
            <v>12382</v>
          </cell>
        </row>
        <row r="3053">
          <cell r="A3053">
            <v>2003</v>
          </cell>
          <cell r="B3053">
            <v>5</v>
          </cell>
          <cell r="C3053" t="str">
            <v>600</v>
          </cell>
          <cell r="D3053">
            <v>1</v>
          </cell>
          <cell r="E3053">
            <v>2</v>
          </cell>
          <cell r="F3053">
            <v>3</v>
          </cell>
          <cell r="G3053">
            <v>5300</v>
          </cell>
          <cell r="H3053">
            <v>7</v>
          </cell>
          <cell r="I3053" t="str">
            <v>P</v>
          </cell>
          <cell r="J3053">
            <v>30</v>
          </cell>
          <cell r="K3053">
            <v>1407</v>
          </cell>
          <cell r="L3053">
            <v>1</v>
          </cell>
          <cell r="M3053">
            <v>1</v>
          </cell>
          <cell r="N3053">
            <v>777528</v>
          </cell>
        </row>
        <row r="3054">
          <cell r="A3054">
            <v>2003</v>
          </cell>
          <cell r="B3054">
            <v>5</v>
          </cell>
          <cell r="C3054" t="str">
            <v>600</v>
          </cell>
          <cell r="D3054">
            <v>1</v>
          </cell>
          <cell r="E3054">
            <v>2</v>
          </cell>
          <cell r="F3054">
            <v>3</v>
          </cell>
          <cell r="G3054">
            <v>5300</v>
          </cell>
          <cell r="H3054">
            <v>7</v>
          </cell>
          <cell r="I3054" t="str">
            <v>P</v>
          </cell>
          <cell r="J3054">
            <v>30</v>
          </cell>
          <cell r="K3054">
            <v>1408</v>
          </cell>
          <cell r="L3054">
            <v>1</v>
          </cell>
          <cell r="M3054">
            <v>1</v>
          </cell>
          <cell r="N3054">
            <v>647</v>
          </cell>
        </row>
        <row r="3055">
          <cell r="A3055">
            <v>2003</v>
          </cell>
          <cell r="B3055">
            <v>5</v>
          </cell>
          <cell r="C3055" t="str">
            <v>600</v>
          </cell>
          <cell r="D3055">
            <v>1</v>
          </cell>
          <cell r="E3055">
            <v>2</v>
          </cell>
          <cell r="F3055">
            <v>3</v>
          </cell>
          <cell r="G3055">
            <v>5300</v>
          </cell>
          <cell r="H3055">
            <v>7</v>
          </cell>
          <cell r="I3055" t="str">
            <v>P</v>
          </cell>
          <cell r="J3055">
            <v>30</v>
          </cell>
          <cell r="K3055">
            <v>1507</v>
          </cell>
          <cell r="L3055">
            <v>1</v>
          </cell>
          <cell r="M3055">
            <v>1</v>
          </cell>
          <cell r="N3055">
            <v>3696</v>
          </cell>
        </row>
        <row r="3056">
          <cell r="A3056">
            <v>2003</v>
          </cell>
          <cell r="B3056">
            <v>5</v>
          </cell>
          <cell r="C3056" t="str">
            <v>600</v>
          </cell>
          <cell r="D3056">
            <v>1</v>
          </cell>
          <cell r="E3056">
            <v>2</v>
          </cell>
          <cell r="F3056">
            <v>3</v>
          </cell>
          <cell r="G3056">
            <v>5300</v>
          </cell>
          <cell r="H3056">
            <v>7</v>
          </cell>
          <cell r="I3056" t="str">
            <v>P</v>
          </cell>
          <cell r="J3056">
            <v>30</v>
          </cell>
          <cell r="K3056">
            <v>1508</v>
          </cell>
          <cell r="L3056">
            <v>1</v>
          </cell>
          <cell r="M3056">
            <v>1</v>
          </cell>
          <cell r="N3056">
            <v>16590</v>
          </cell>
        </row>
        <row r="3057">
          <cell r="A3057">
            <v>2003</v>
          </cell>
          <cell r="B3057">
            <v>5</v>
          </cell>
          <cell r="C3057" t="str">
            <v>600</v>
          </cell>
          <cell r="D3057">
            <v>1</v>
          </cell>
          <cell r="E3057">
            <v>2</v>
          </cell>
          <cell r="F3057">
            <v>3</v>
          </cell>
          <cell r="G3057">
            <v>5300</v>
          </cell>
          <cell r="H3057">
            <v>7</v>
          </cell>
          <cell r="I3057" t="str">
            <v>P</v>
          </cell>
          <cell r="J3057">
            <v>30</v>
          </cell>
          <cell r="K3057">
            <v>1509</v>
          </cell>
          <cell r="L3057">
            <v>1</v>
          </cell>
          <cell r="M3057">
            <v>1</v>
          </cell>
          <cell r="N3057">
            <v>6945761</v>
          </cell>
        </row>
        <row r="3058">
          <cell r="A3058">
            <v>2003</v>
          </cell>
          <cell r="B3058">
            <v>5</v>
          </cell>
          <cell r="C3058" t="str">
            <v>600</v>
          </cell>
          <cell r="D3058">
            <v>1</v>
          </cell>
          <cell r="E3058">
            <v>2</v>
          </cell>
          <cell r="F3058">
            <v>3</v>
          </cell>
          <cell r="G3058">
            <v>5300</v>
          </cell>
          <cell r="H3058">
            <v>7</v>
          </cell>
          <cell r="I3058" t="str">
            <v>P</v>
          </cell>
          <cell r="J3058">
            <v>30</v>
          </cell>
          <cell r="K3058">
            <v>1601</v>
          </cell>
          <cell r="L3058">
            <v>1</v>
          </cell>
          <cell r="M3058">
            <v>1</v>
          </cell>
          <cell r="N3058">
            <v>157909</v>
          </cell>
        </row>
        <row r="3059">
          <cell r="A3059">
            <v>2003</v>
          </cell>
          <cell r="B3059">
            <v>5</v>
          </cell>
          <cell r="C3059" t="str">
            <v>600</v>
          </cell>
          <cell r="D3059">
            <v>1</v>
          </cell>
          <cell r="E3059">
            <v>2</v>
          </cell>
          <cell r="F3059">
            <v>3</v>
          </cell>
          <cell r="G3059">
            <v>5300</v>
          </cell>
          <cell r="H3059">
            <v>7</v>
          </cell>
          <cell r="I3059" t="str">
            <v>P</v>
          </cell>
          <cell r="J3059">
            <v>66</v>
          </cell>
          <cell r="K3059">
            <v>1103</v>
          </cell>
          <cell r="L3059">
            <v>1</v>
          </cell>
          <cell r="M3059">
            <v>1</v>
          </cell>
          <cell r="N3059">
            <v>1824129</v>
          </cell>
        </row>
        <row r="3060">
          <cell r="A3060">
            <v>2003</v>
          </cell>
          <cell r="B3060">
            <v>5</v>
          </cell>
          <cell r="C3060" t="str">
            <v>600</v>
          </cell>
          <cell r="D3060">
            <v>1</v>
          </cell>
          <cell r="E3060">
            <v>2</v>
          </cell>
          <cell r="F3060">
            <v>3</v>
          </cell>
          <cell r="G3060">
            <v>5300</v>
          </cell>
          <cell r="H3060">
            <v>7</v>
          </cell>
          <cell r="I3060" t="str">
            <v>P</v>
          </cell>
          <cell r="J3060">
            <v>66</v>
          </cell>
          <cell r="K3060">
            <v>1301</v>
          </cell>
          <cell r="L3060">
            <v>1</v>
          </cell>
          <cell r="M3060">
            <v>1</v>
          </cell>
          <cell r="N3060">
            <v>9300</v>
          </cell>
        </row>
        <row r="3061">
          <cell r="A3061">
            <v>2003</v>
          </cell>
          <cell r="B3061">
            <v>5</v>
          </cell>
          <cell r="C3061" t="str">
            <v>600</v>
          </cell>
          <cell r="D3061">
            <v>1</v>
          </cell>
          <cell r="E3061">
            <v>2</v>
          </cell>
          <cell r="F3061">
            <v>3</v>
          </cell>
          <cell r="G3061">
            <v>5300</v>
          </cell>
          <cell r="H3061">
            <v>7</v>
          </cell>
          <cell r="I3061" t="str">
            <v>P</v>
          </cell>
          <cell r="J3061">
            <v>66</v>
          </cell>
          <cell r="K3061">
            <v>1305</v>
          </cell>
          <cell r="L3061">
            <v>1</v>
          </cell>
          <cell r="M3061">
            <v>1</v>
          </cell>
          <cell r="N3061">
            <v>50670</v>
          </cell>
        </row>
        <row r="3062">
          <cell r="A3062">
            <v>2003</v>
          </cell>
          <cell r="B3062">
            <v>5</v>
          </cell>
          <cell r="C3062" t="str">
            <v>600</v>
          </cell>
          <cell r="D3062">
            <v>1</v>
          </cell>
          <cell r="E3062">
            <v>2</v>
          </cell>
          <cell r="F3062">
            <v>3</v>
          </cell>
          <cell r="G3062">
            <v>5300</v>
          </cell>
          <cell r="H3062">
            <v>7</v>
          </cell>
          <cell r="I3062" t="str">
            <v>P</v>
          </cell>
          <cell r="J3062">
            <v>66</v>
          </cell>
          <cell r="K3062">
            <v>1306</v>
          </cell>
          <cell r="L3062">
            <v>1</v>
          </cell>
          <cell r="M3062">
            <v>1</v>
          </cell>
          <cell r="N3062">
            <v>202681</v>
          </cell>
        </row>
        <row r="3063">
          <cell r="A3063">
            <v>2003</v>
          </cell>
          <cell r="B3063">
            <v>5</v>
          </cell>
          <cell r="C3063" t="str">
            <v>600</v>
          </cell>
          <cell r="D3063">
            <v>1</v>
          </cell>
          <cell r="E3063">
            <v>2</v>
          </cell>
          <cell r="F3063">
            <v>3</v>
          </cell>
          <cell r="G3063">
            <v>5300</v>
          </cell>
          <cell r="H3063">
            <v>7</v>
          </cell>
          <cell r="I3063" t="str">
            <v>P</v>
          </cell>
          <cell r="J3063">
            <v>66</v>
          </cell>
          <cell r="K3063">
            <v>1401</v>
          </cell>
          <cell r="L3063">
            <v>1</v>
          </cell>
          <cell r="M3063">
            <v>1</v>
          </cell>
          <cell r="N3063">
            <v>232576</v>
          </cell>
        </row>
        <row r="3064">
          <cell r="A3064">
            <v>2003</v>
          </cell>
          <cell r="B3064">
            <v>5</v>
          </cell>
          <cell r="C3064" t="str">
            <v>600</v>
          </cell>
          <cell r="D3064">
            <v>1</v>
          </cell>
          <cell r="E3064">
            <v>2</v>
          </cell>
          <cell r="F3064">
            <v>3</v>
          </cell>
          <cell r="G3064">
            <v>5300</v>
          </cell>
          <cell r="H3064">
            <v>7</v>
          </cell>
          <cell r="I3064" t="str">
            <v>P</v>
          </cell>
          <cell r="J3064">
            <v>66</v>
          </cell>
          <cell r="K3064">
            <v>1403</v>
          </cell>
          <cell r="L3064">
            <v>1</v>
          </cell>
          <cell r="M3064">
            <v>1</v>
          </cell>
          <cell r="N3064">
            <v>91206</v>
          </cell>
        </row>
        <row r="3065">
          <cell r="A3065">
            <v>2003</v>
          </cell>
          <cell r="B3065">
            <v>5</v>
          </cell>
          <cell r="C3065" t="str">
            <v>600</v>
          </cell>
          <cell r="D3065">
            <v>1</v>
          </cell>
          <cell r="E3065">
            <v>2</v>
          </cell>
          <cell r="F3065">
            <v>3</v>
          </cell>
          <cell r="G3065">
            <v>5300</v>
          </cell>
          <cell r="H3065">
            <v>7</v>
          </cell>
          <cell r="I3065" t="str">
            <v>P</v>
          </cell>
          <cell r="J3065">
            <v>66</v>
          </cell>
          <cell r="K3065">
            <v>1404</v>
          </cell>
          <cell r="L3065">
            <v>1</v>
          </cell>
          <cell r="M3065">
            <v>1</v>
          </cell>
          <cell r="N3065">
            <v>113322</v>
          </cell>
        </row>
        <row r="3066">
          <cell r="A3066">
            <v>2003</v>
          </cell>
          <cell r="B3066">
            <v>5</v>
          </cell>
          <cell r="C3066" t="str">
            <v>600</v>
          </cell>
          <cell r="D3066">
            <v>1</v>
          </cell>
          <cell r="E3066">
            <v>2</v>
          </cell>
          <cell r="F3066">
            <v>3</v>
          </cell>
          <cell r="G3066">
            <v>5300</v>
          </cell>
          <cell r="H3066">
            <v>7</v>
          </cell>
          <cell r="I3066" t="str">
            <v>P</v>
          </cell>
          <cell r="J3066">
            <v>66</v>
          </cell>
          <cell r="K3066">
            <v>1406</v>
          </cell>
          <cell r="L3066">
            <v>1</v>
          </cell>
          <cell r="M3066">
            <v>1</v>
          </cell>
          <cell r="N3066">
            <v>31620</v>
          </cell>
        </row>
        <row r="3067">
          <cell r="A3067">
            <v>2003</v>
          </cell>
          <cell r="B3067">
            <v>5</v>
          </cell>
          <cell r="C3067" t="str">
            <v>600</v>
          </cell>
          <cell r="D3067">
            <v>1</v>
          </cell>
          <cell r="E3067">
            <v>2</v>
          </cell>
          <cell r="F3067">
            <v>3</v>
          </cell>
          <cell r="G3067">
            <v>5300</v>
          </cell>
          <cell r="H3067">
            <v>7</v>
          </cell>
          <cell r="I3067" t="str">
            <v>P</v>
          </cell>
          <cell r="J3067">
            <v>66</v>
          </cell>
          <cell r="K3067">
            <v>1407</v>
          </cell>
          <cell r="L3067">
            <v>1</v>
          </cell>
          <cell r="M3067">
            <v>1</v>
          </cell>
          <cell r="N3067">
            <v>535383</v>
          </cell>
        </row>
        <row r="3068">
          <cell r="A3068">
            <v>2003</v>
          </cell>
          <cell r="B3068">
            <v>5</v>
          </cell>
          <cell r="C3068" t="str">
            <v>600</v>
          </cell>
          <cell r="D3068">
            <v>1</v>
          </cell>
          <cell r="E3068">
            <v>2</v>
          </cell>
          <cell r="F3068">
            <v>3</v>
          </cell>
          <cell r="G3068">
            <v>5300</v>
          </cell>
          <cell r="H3068">
            <v>7</v>
          </cell>
          <cell r="I3068" t="str">
            <v>P</v>
          </cell>
          <cell r="J3068">
            <v>66</v>
          </cell>
          <cell r="K3068">
            <v>1408</v>
          </cell>
          <cell r="L3068">
            <v>1</v>
          </cell>
          <cell r="M3068">
            <v>1</v>
          </cell>
          <cell r="N3068">
            <v>5018</v>
          </cell>
        </row>
        <row r="3069">
          <cell r="A3069">
            <v>2003</v>
          </cell>
          <cell r="B3069">
            <v>5</v>
          </cell>
          <cell r="C3069" t="str">
            <v>600</v>
          </cell>
          <cell r="D3069">
            <v>1</v>
          </cell>
          <cell r="E3069">
            <v>2</v>
          </cell>
          <cell r="F3069">
            <v>3</v>
          </cell>
          <cell r="G3069">
            <v>5300</v>
          </cell>
          <cell r="H3069">
            <v>7</v>
          </cell>
          <cell r="I3069" t="str">
            <v>P</v>
          </cell>
          <cell r="J3069">
            <v>66</v>
          </cell>
          <cell r="K3069">
            <v>1507</v>
          </cell>
          <cell r="L3069">
            <v>1</v>
          </cell>
          <cell r="M3069">
            <v>1</v>
          </cell>
          <cell r="N3069">
            <v>41124</v>
          </cell>
        </row>
        <row r="3070">
          <cell r="A3070">
            <v>2003</v>
          </cell>
          <cell r="B3070">
            <v>5</v>
          </cell>
          <cell r="C3070" t="str">
            <v>600</v>
          </cell>
          <cell r="D3070">
            <v>1</v>
          </cell>
          <cell r="E3070">
            <v>2</v>
          </cell>
          <cell r="F3070">
            <v>3</v>
          </cell>
          <cell r="G3070">
            <v>5300</v>
          </cell>
          <cell r="H3070">
            <v>7</v>
          </cell>
          <cell r="I3070" t="str">
            <v>P</v>
          </cell>
          <cell r="J3070">
            <v>66</v>
          </cell>
          <cell r="K3070">
            <v>1508</v>
          </cell>
          <cell r="L3070">
            <v>1</v>
          </cell>
          <cell r="M3070">
            <v>1</v>
          </cell>
          <cell r="N3070">
            <v>36482</v>
          </cell>
        </row>
        <row r="3071">
          <cell r="A3071">
            <v>2003</v>
          </cell>
          <cell r="B3071">
            <v>5</v>
          </cell>
          <cell r="C3071" t="str">
            <v>600</v>
          </cell>
          <cell r="D3071">
            <v>1</v>
          </cell>
          <cell r="E3071">
            <v>2</v>
          </cell>
          <cell r="F3071">
            <v>3</v>
          </cell>
          <cell r="G3071">
            <v>5300</v>
          </cell>
          <cell r="H3071">
            <v>7</v>
          </cell>
          <cell r="I3071" t="str">
            <v>P</v>
          </cell>
          <cell r="J3071">
            <v>66</v>
          </cell>
          <cell r="K3071">
            <v>1509</v>
          </cell>
          <cell r="L3071">
            <v>1</v>
          </cell>
          <cell r="M3071">
            <v>1</v>
          </cell>
          <cell r="N3071">
            <v>4841907</v>
          </cell>
        </row>
        <row r="3072">
          <cell r="A3072">
            <v>2003</v>
          </cell>
          <cell r="B3072">
            <v>5</v>
          </cell>
          <cell r="C3072" t="str">
            <v>600</v>
          </cell>
          <cell r="D3072">
            <v>1</v>
          </cell>
          <cell r="E3072">
            <v>2</v>
          </cell>
          <cell r="F3072">
            <v>3</v>
          </cell>
          <cell r="G3072">
            <v>5300</v>
          </cell>
          <cell r="H3072">
            <v>7</v>
          </cell>
          <cell r="I3072" t="str">
            <v>P</v>
          </cell>
          <cell r="J3072">
            <v>66</v>
          </cell>
          <cell r="K3072">
            <v>1511</v>
          </cell>
          <cell r="L3072">
            <v>1</v>
          </cell>
          <cell r="M3072">
            <v>1</v>
          </cell>
          <cell r="N3072">
            <v>46176</v>
          </cell>
        </row>
        <row r="3073">
          <cell r="A3073">
            <v>2003</v>
          </cell>
          <cell r="B3073">
            <v>5</v>
          </cell>
          <cell r="C3073" t="str">
            <v>600</v>
          </cell>
          <cell r="D3073">
            <v>1</v>
          </cell>
          <cell r="E3073">
            <v>2</v>
          </cell>
          <cell r="F3073">
            <v>3</v>
          </cell>
          <cell r="G3073">
            <v>5300</v>
          </cell>
          <cell r="H3073">
            <v>7</v>
          </cell>
          <cell r="I3073" t="str">
            <v>P</v>
          </cell>
          <cell r="J3073">
            <v>66</v>
          </cell>
          <cell r="K3073">
            <v>1601</v>
          </cell>
          <cell r="L3073">
            <v>1</v>
          </cell>
          <cell r="M3073">
            <v>1</v>
          </cell>
          <cell r="N3073">
            <v>140319</v>
          </cell>
        </row>
        <row r="3074">
          <cell r="A3074">
            <v>2003</v>
          </cell>
          <cell r="B3074">
            <v>5</v>
          </cell>
          <cell r="C3074" t="str">
            <v>600</v>
          </cell>
          <cell r="D3074">
            <v>1</v>
          </cell>
          <cell r="E3074">
            <v>2</v>
          </cell>
          <cell r="F3074">
            <v>3</v>
          </cell>
          <cell r="G3074">
            <v>5300</v>
          </cell>
          <cell r="H3074">
            <v>7</v>
          </cell>
          <cell r="I3074" t="str">
            <v>P</v>
          </cell>
          <cell r="J3074">
            <v>66</v>
          </cell>
          <cell r="K3074">
            <v>2100</v>
          </cell>
          <cell r="L3074">
            <v>1</v>
          </cell>
          <cell r="M3074">
            <v>1</v>
          </cell>
          <cell r="N3074">
            <v>115000</v>
          </cell>
        </row>
        <row r="3075">
          <cell r="A3075">
            <v>2003</v>
          </cell>
          <cell r="B3075">
            <v>5</v>
          </cell>
          <cell r="C3075" t="str">
            <v>600</v>
          </cell>
          <cell r="D3075">
            <v>1</v>
          </cell>
          <cell r="E3075">
            <v>2</v>
          </cell>
          <cell r="F3075">
            <v>3</v>
          </cell>
          <cell r="G3075">
            <v>5300</v>
          </cell>
          <cell r="H3075">
            <v>7</v>
          </cell>
          <cell r="I3075" t="str">
            <v>P</v>
          </cell>
          <cell r="J3075">
            <v>66</v>
          </cell>
          <cell r="K3075">
            <v>2200</v>
          </cell>
          <cell r="L3075">
            <v>1</v>
          </cell>
          <cell r="M3075">
            <v>1</v>
          </cell>
          <cell r="N3075">
            <v>14442</v>
          </cell>
        </row>
        <row r="3076">
          <cell r="A3076">
            <v>2003</v>
          </cell>
          <cell r="B3076">
            <v>5</v>
          </cell>
          <cell r="C3076" t="str">
            <v>600</v>
          </cell>
          <cell r="D3076">
            <v>1</v>
          </cell>
          <cell r="E3076">
            <v>2</v>
          </cell>
          <cell r="F3076">
            <v>3</v>
          </cell>
          <cell r="G3076">
            <v>5300</v>
          </cell>
          <cell r="H3076">
            <v>7</v>
          </cell>
          <cell r="I3076" t="str">
            <v>P</v>
          </cell>
          <cell r="J3076">
            <v>66</v>
          </cell>
          <cell r="K3076">
            <v>2300</v>
          </cell>
          <cell r="L3076">
            <v>1</v>
          </cell>
          <cell r="M3076">
            <v>1</v>
          </cell>
          <cell r="N3076">
            <v>19814</v>
          </cell>
        </row>
        <row r="3077">
          <cell r="A3077">
            <v>2003</v>
          </cell>
          <cell r="B3077">
            <v>5</v>
          </cell>
          <cell r="C3077" t="str">
            <v>600</v>
          </cell>
          <cell r="D3077">
            <v>1</v>
          </cell>
          <cell r="E3077">
            <v>2</v>
          </cell>
          <cell r="F3077">
            <v>3</v>
          </cell>
          <cell r="G3077">
            <v>5300</v>
          </cell>
          <cell r="H3077">
            <v>7</v>
          </cell>
          <cell r="I3077" t="str">
            <v>P</v>
          </cell>
          <cell r="J3077">
            <v>66</v>
          </cell>
          <cell r="K3077">
            <v>2400</v>
          </cell>
          <cell r="L3077">
            <v>1</v>
          </cell>
          <cell r="M3077">
            <v>1</v>
          </cell>
          <cell r="N3077">
            <v>22251</v>
          </cell>
        </row>
        <row r="3078">
          <cell r="A3078">
            <v>2003</v>
          </cell>
          <cell r="B3078">
            <v>5</v>
          </cell>
          <cell r="C3078" t="str">
            <v>600</v>
          </cell>
          <cell r="D3078">
            <v>1</v>
          </cell>
          <cell r="E3078">
            <v>2</v>
          </cell>
          <cell r="F3078">
            <v>3</v>
          </cell>
          <cell r="G3078">
            <v>5300</v>
          </cell>
          <cell r="H3078">
            <v>7</v>
          </cell>
          <cell r="I3078" t="str">
            <v>P</v>
          </cell>
          <cell r="J3078">
            <v>66</v>
          </cell>
          <cell r="K3078">
            <v>2500</v>
          </cell>
          <cell r="L3078">
            <v>1</v>
          </cell>
          <cell r="M3078">
            <v>1</v>
          </cell>
          <cell r="N3078">
            <v>2000</v>
          </cell>
        </row>
        <row r="3079">
          <cell r="A3079">
            <v>2003</v>
          </cell>
          <cell r="B3079">
            <v>5</v>
          </cell>
          <cell r="C3079" t="str">
            <v>600</v>
          </cell>
          <cell r="D3079">
            <v>1</v>
          </cell>
          <cell r="E3079">
            <v>2</v>
          </cell>
          <cell r="F3079">
            <v>3</v>
          </cell>
          <cell r="G3079">
            <v>5300</v>
          </cell>
          <cell r="H3079">
            <v>7</v>
          </cell>
          <cell r="I3079" t="str">
            <v>P</v>
          </cell>
          <cell r="J3079">
            <v>66</v>
          </cell>
          <cell r="K3079">
            <v>2600</v>
          </cell>
          <cell r="L3079">
            <v>1</v>
          </cell>
          <cell r="M3079">
            <v>1</v>
          </cell>
          <cell r="N3079">
            <v>11891</v>
          </cell>
        </row>
        <row r="3080">
          <cell r="A3080">
            <v>2003</v>
          </cell>
          <cell r="B3080">
            <v>5</v>
          </cell>
          <cell r="C3080" t="str">
            <v>600</v>
          </cell>
          <cell r="D3080">
            <v>1</v>
          </cell>
          <cell r="E3080">
            <v>2</v>
          </cell>
          <cell r="F3080">
            <v>3</v>
          </cell>
          <cell r="G3080">
            <v>5300</v>
          </cell>
          <cell r="H3080">
            <v>7</v>
          </cell>
          <cell r="I3080" t="str">
            <v>P</v>
          </cell>
          <cell r="J3080">
            <v>66</v>
          </cell>
          <cell r="K3080">
            <v>3400</v>
          </cell>
          <cell r="L3080">
            <v>1</v>
          </cell>
          <cell r="M3080">
            <v>1</v>
          </cell>
          <cell r="N3080">
            <v>49223</v>
          </cell>
        </row>
        <row r="3081">
          <cell r="A3081">
            <v>2003</v>
          </cell>
          <cell r="B3081">
            <v>5</v>
          </cell>
          <cell r="C3081" t="str">
            <v>600</v>
          </cell>
          <cell r="D3081">
            <v>1</v>
          </cell>
          <cell r="E3081">
            <v>2</v>
          </cell>
          <cell r="F3081">
            <v>3</v>
          </cell>
          <cell r="G3081">
            <v>5300</v>
          </cell>
          <cell r="H3081">
            <v>7</v>
          </cell>
          <cell r="I3081" t="str">
            <v>P</v>
          </cell>
          <cell r="J3081">
            <v>66</v>
          </cell>
          <cell r="K3081">
            <v>3500</v>
          </cell>
          <cell r="L3081">
            <v>1</v>
          </cell>
          <cell r="M3081">
            <v>1</v>
          </cell>
          <cell r="N3081">
            <v>50000</v>
          </cell>
        </row>
        <row r="3082">
          <cell r="A3082">
            <v>2003</v>
          </cell>
          <cell r="B3082">
            <v>5</v>
          </cell>
          <cell r="C3082" t="str">
            <v>600</v>
          </cell>
          <cell r="D3082">
            <v>1</v>
          </cell>
          <cell r="E3082">
            <v>2</v>
          </cell>
          <cell r="F3082">
            <v>3</v>
          </cell>
          <cell r="G3082">
            <v>5300</v>
          </cell>
          <cell r="H3082">
            <v>7</v>
          </cell>
          <cell r="I3082" t="str">
            <v>P</v>
          </cell>
          <cell r="J3082">
            <v>66</v>
          </cell>
          <cell r="K3082">
            <v>3800</v>
          </cell>
          <cell r="L3082">
            <v>1</v>
          </cell>
          <cell r="M3082">
            <v>1</v>
          </cell>
          <cell r="N3082">
            <v>9665000</v>
          </cell>
        </row>
        <row r="3083">
          <cell r="A3083">
            <v>2003</v>
          </cell>
          <cell r="B3083">
            <v>5</v>
          </cell>
          <cell r="C3083" t="str">
            <v>610</v>
          </cell>
          <cell r="D3083">
            <v>1</v>
          </cell>
          <cell r="E3083">
            <v>2</v>
          </cell>
          <cell r="F3083">
            <v>3</v>
          </cell>
          <cell r="G3083">
            <v>5300</v>
          </cell>
          <cell r="H3083">
            <v>2</v>
          </cell>
          <cell r="I3083" t="str">
            <v>P</v>
          </cell>
          <cell r="J3083">
            <v>31</v>
          </cell>
          <cell r="K3083">
            <v>1103</v>
          </cell>
          <cell r="L3083">
            <v>1</v>
          </cell>
          <cell r="M3083">
            <v>1</v>
          </cell>
          <cell r="N3083">
            <v>556636</v>
          </cell>
        </row>
        <row r="3084">
          <cell r="A3084">
            <v>2003</v>
          </cell>
          <cell r="B3084">
            <v>5</v>
          </cell>
          <cell r="C3084" t="str">
            <v>610</v>
          </cell>
          <cell r="D3084">
            <v>1</v>
          </cell>
          <cell r="E3084">
            <v>2</v>
          </cell>
          <cell r="F3084">
            <v>3</v>
          </cell>
          <cell r="G3084">
            <v>5300</v>
          </cell>
          <cell r="H3084">
            <v>2</v>
          </cell>
          <cell r="I3084" t="str">
            <v>P</v>
          </cell>
          <cell r="J3084">
            <v>31</v>
          </cell>
          <cell r="K3084">
            <v>1305</v>
          </cell>
          <cell r="L3084">
            <v>1</v>
          </cell>
          <cell r="M3084">
            <v>1</v>
          </cell>
          <cell r="N3084">
            <v>15462</v>
          </cell>
        </row>
        <row r="3085">
          <cell r="A3085">
            <v>2003</v>
          </cell>
          <cell r="B3085">
            <v>5</v>
          </cell>
          <cell r="C3085" t="str">
            <v>610</v>
          </cell>
          <cell r="D3085">
            <v>1</v>
          </cell>
          <cell r="E3085">
            <v>2</v>
          </cell>
          <cell r="F3085">
            <v>3</v>
          </cell>
          <cell r="G3085">
            <v>5300</v>
          </cell>
          <cell r="H3085">
            <v>2</v>
          </cell>
          <cell r="I3085" t="str">
            <v>P</v>
          </cell>
          <cell r="J3085">
            <v>31</v>
          </cell>
          <cell r="K3085">
            <v>1306</v>
          </cell>
          <cell r="L3085">
            <v>1</v>
          </cell>
          <cell r="M3085">
            <v>1</v>
          </cell>
          <cell r="N3085">
            <v>61848</v>
          </cell>
        </row>
        <row r="3086">
          <cell r="A3086">
            <v>2003</v>
          </cell>
          <cell r="B3086">
            <v>5</v>
          </cell>
          <cell r="C3086" t="str">
            <v>610</v>
          </cell>
          <cell r="D3086">
            <v>1</v>
          </cell>
          <cell r="E3086">
            <v>2</v>
          </cell>
          <cell r="F3086">
            <v>3</v>
          </cell>
          <cell r="G3086">
            <v>5300</v>
          </cell>
          <cell r="H3086">
            <v>2</v>
          </cell>
          <cell r="I3086" t="str">
            <v>P</v>
          </cell>
          <cell r="J3086">
            <v>31</v>
          </cell>
          <cell r="K3086">
            <v>1401</v>
          </cell>
          <cell r="L3086">
            <v>1</v>
          </cell>
          <cell r="M3086">
            <v>1</v>
          </cell>
          <cell r="N3086">
            <v>70971</v>
          </cell>
        </row>
        <row r="3087">
          <cell r="A3087">
            <v>2003</v>
          </cell>
          <cell r="B3087">
            <v>5</v>
          </cell>
          <cell r="C3087" t="str">
            <v>610</v>
          </cell>
          <cell r="D3087">
            <v>1</v>
          </cell>
          <cell r="E3087">
            <v>2</v>
          </cell>
          <cell r="F3087">
            <v>3</v>
          </cell>
          <cell r="G3087">
            <v>5300</v>
          </cell>
          <cell r="H3087">
            <v>2</v>
          </cell>
          <cell r="I3087" t="str">
            <v>P</v>
          </cell>
          <cell r="J3087">
            <v>31</v>
          </cell>
          <cell r="K3087">
            <v>1403</v>
          </cell>
          <cell r="L3087">
            <v>1</v>
          </cell>
          <cell r="M3087">
            <v>1</v>
          </cell>
          <cell r="N3087">
            <v>27831</v>
          </cell>
        </row>
        <row r="3088">
          <cell r="A3088">
            <v>2003</v>
          </cell>
          <cell r="B3088">
            <v>5</v>
          </cell>
          <cell r="C3088" t="str">
            <v>610</v>
          </cell>
          <cell r="D3088">
            <v>1</v>
          </cell>
          <cell r="E3088">
            <v>2</v>
          </cell>
          <cell r="F3088">
            <v>3</v>
          </cell>
          <cell r="G3088">
            <v>5300</v>
          </cell>
          <cell r="H3088">
            <v>2</v>
          </cell>
          <cell r="I3088" t="str">
            <v>P</v>
          </cell>
          <cell r="J3088">
            <v>31</v>
          </cell>
          <cell r="K3088">
            <v>1404</v>
          </cell>
          <cell r="L3088">
            <v>1</v>
          </cell>
          <cell r="M3088">
            <v>1</v>
          </cell>
          <cell r="N3088">
            <v>73927</v>
          </cell>
        </row>
        <row r="3089">
          <cell r="A3089">
            <v>2003</v>
          </cell>
          <cell r="B3089">
            <v>5</v>
          </cell>
          <cell r="C3089" t="str">
            <v>610</v>
          </cell>
          <cell r="D3089">
            <v>1</v>
          </cell>
          <cell r="E3089">
            <v>2</v>
          </cell>
          <cell r="F3089">
            <v>3</v>
          </cell>
          <cell r="G3089">
            <v>5300</v>
          </cell>
          <cell r="H3089">
            <v>2</v>
          </cell>
          <cell r="I3089" t="str">
            <v>P</v>
          </cell>
          <cell r="J3089">
            <v>31</v>
          </cell>
          <cell r="K3089">
            <v>1406</v>
          </cell>
          <cell r="L3089">
            <v>1</v>
          </cell>
          <cell r="M3089">
            <v>1</v>
          </cell>
          <cell r="N3089">
            <v>12000</v>
          </cell>
        </row>
        <row r="3090">
          <cell r="A3090">
            <v>2003</v>
          </cell>
          <cell r="B3090">
            <v>5</v>
          </cell>
          <cell r="C3090" t="str">
            <v>610</v>
          </cell>
          <cell r="D3090">
            <v>1</v>
          </cell>
          <cell r="E3090">
            <v>2</v>
          </cell>
          <cell r="F3090">
            <v>3</v>
          </cell>
          <cell r="G3090">
            <v>5300</v>
          </cell>
          <cell r="H3090">
            <v>2</v>
          </cell>
          <cell r="I3090" t="str">
            <v>P</v>
          </cell>
          <cell r="J3090">
            <v>31</v>
          </cell>
          <cell r="K3090">
            <v>1407</v>
          </cell>
          <cell r="L3090">
            <v>1</v>
          </cell>
          <cell r="M3090">
            <v>1</v>
          </cell>
          <cell r="N3090">
            <v>434870</v>
          </cell>
        </row>
        <row r="3091">
          <cell r="A3091">
            <v>2003</v>
          </cell>
          <cell r="B3091">
            <v>5</v>
          </cell>
          <cell r="C3091" t="str">
            <v>610</v>
          </cell>
          <cell r="D3091">
            <v>1</v>
          </cell>
          <cell r="E3091">
            <v>2</v>
          </cell>
          <cell r="F3091">
            <v>3</v>
          </cell>
          <cell r="G3091">
            <v>5300</v>
          </cell>
          <cell r="H3091">
            <v>2</v>
          </cell>
          <cell r="I3091" t="str">
            <v>P</v>
          </cell>
          <cell r="J3091">
            <v>31</v>
          </cell>
          <cell r="K3091">
            <v>1408</v>
          </cell>
          <cell r="L3091">
            <v>1</v>
          </cell>
          <cell r="M3091">
            <v>1</v>
          </cell>
          <cell r="N3091">
            <v>647</v>
          </cell>
        </row>
        <row r="3092">
          <cell r="A3092">
            <v>2003</v>
          </cell>
          <cell r="B3092">
            <v>5</v>
          </cell>
          <cell r="C3092" t="str">
            <v>610</v>
          </cell>
          <cell r="D3092">
            <v>1</v>
          </cell>
          <cell r="E3092">
            <v>2</v>
          </cell>
          <cell r="F3092">
            <v>3</v>
          </cell>
          <cell r="G3092">
            <v>5300</v>
          </cell>
          <cell r="H3092">
            <v>2</v>
          </cell>
          <cell r="I3092" t="str">
            <v>P</v>
          </cell>
          <cell r="J3092">
            <v>31</v>
          </cell>
          <cell r="K3092">
            <v>1507</v>
          </cell>
          <cell r="L3092">
            <v>1</v>
          </cell>
          <cell r="M3092">
            <v>1</v>
          </cell>
          <cell r="N3092">
            <v>3696</v>
          </cell>
        </row>
        <row r="3093">
          <cell r="A3093">
            <v>2003</v>
          </cell>
          <cell r="B3093">
            <v>5</v>
          </cell>
          <cell r="C3093" t="str">
            <v>610</v>
          </cell>
          <cell r="D3093">
            <v>1</v>
          </cell>
          <cell r="E3093">
            <v>2</v>
          </cell>
          <cell r="F3093">
            <v>3</v>
          </cell>
          <cell r="G3093">
            <v>5300</v>
          </cell>
          <cell r="H3093">
            <v>2</v>
          </cell>
          <cell r="I3093" t="str">
            <v>P</v>
          </cell>
          <cell r="J3093">
            <v>31</v>
          </cell>
          <cell r="K3093">
            <v>1508</v>
          </cell>
          <cell r="L3093">
            <v>1</v>
          </cell>
          <cell r="M3093">
            <v>1</v>
          </cell>
          <cell r="N3093">
            <v>11132</v>
          </cell>
        </row>
        <row r="3094">
          <cell r="A3094">
            <v>2003</v>
          </cell>
          <cell r="B3094">
            <v>5</v>
          </cell>
          <cell r="C3094" t="str">
            <v>610</v>
          </cell>
          <cell r="D3094">
            <v>1</v>
          </cell>
          <cell r="E3094">
            <v>2</v>
          </cell>
          <cell r="F3094">
            <v>3</v>
          </cell>
          <cell r="G3094">
            <v>5300</v>
          </cell>
          <cell r="H3094">
            <v>2</v>
          </cell>
          <cell r="I3094" t="str">
            <v>P</v>
          </cell>
          <cell r="J3094">
            <v>31</v>
          </cell>
          <cell r="K3094">
            <v>1509</v>
          </cell>
          <cell r="L3094">
            <v>1</v>
          </cell>
          <cell r="M3094">
            <v>1</v>
          </cell>
          <cell r="N3094">
            <v>3792065</v>
          </cell>
        </row>
        <row r="3095">
          <cell r="A3095">
            <v>2003</v>
          </cell>
          <cell r="B3095">
            <v>5</v>
          </cell>
          <cell r="C3095" t="str">
            <v>610</v>
          </cell>
          <cell r="D3095">
            <v>1</v>
          </cell>
          <cell r="E3095">
            <v>2</v>
          </cell>
          <cell r="F3095">
            <v>3</v>
          </cell>
          <cell r="G3095">
            <v>5300</v>
          </cell>
          <cell r="H3095">
            <v>2</v>
          </cell>
          <cell r="I3095" t="str">
            <v>P</v>
          </cell>
          <cell r="J3095">
            <v>31</v>
          </cell>
          <cell r="K3095">
            <v>1601</v>
          </cell>
          <cell r="L3095">
            <v>1</v>
          </cell>
          <cell r="M3095">
            <v>1</v>
          </cell>
          <cell r="N3095">
            <v>88594</v>
          </cell>
        </row>
        <row r="3096">
          <cell r="A3096">
            <v>2003</v>
          </cell>
          <cell r="B3096">
            <v>5</v>
          </cell>
          <cell r="C3096" t="str">
            <v>610</v>
          </cell>
          <cell r="D3096">
            <v>1</v>
          </cell>
          <cell r="E3096">
            <v>2</v>
          </cell>
          <cell r="F3096">
            <v>3</v>
          </cell>
          <cell r="G3096">
            <v>5300</v>
          </cell>
          <cell r="H3096">
            <v>2</v>
          </cell>
          <cell r="I3096" t="str">
            <v>P</v>
          </cell>
          <cell r="J3096">
            <v>32</v>
          </cell>
          <cell r="K3096">
            <v>1103</v>
          </cell>
          <cell r="L3096">
            <v>1</v>
          </cell>
          <cell r="M3096">
            <v>1</v>
          </cell>
          <cell r="N3096">
            <v>116272</v>
          </cell>
        </row>
        <row r="3097">
          <cell r="A3097">
            <v>2003</v>
          </cell>
          <cell r="B3097">
            <v>5</v>
          </cell>
          <cell r="C3097" t="str">
            <v>610</v>
          </cell>
          <cell r="D3097">
            <v>1</v>
          </cell>
          <cell r="E3097">
            <v>2</v>
          </cell>
          <cell r="F3097">
            <v>3</v>
          </cell>
          <cell r="G3097">
            <v>5300</v>
          </cell>
          <cell r="H3097">
            <v>2</v>
          </cell>
          <cell r="I3097" t="str">
            <v>P</v>
          </cell>
          <cell r="J3097">
            <v>32</v>
          </cell>
          <cell r="K3097">
            <v>1301</v>
          </cell>
          <cell r="L3097">
            <v>1</v>
          </cell>
          <cell r="M3097">
            <v>1</v>
          </cell>
          <cell r="N3097">
            <v>984</v>
          </cell>
        </row>
        <row r="3098">
          <cell r="A3098">
            <v>2003</v>
          </cell>
          <cell r="B3098">
            <v>5</v>
          </cell>
          <cell r="C3098" t="str">
            <v>610</v>
          </cell>
          <cell r="D3098">
            <v>1</v>
          </cell>
          <cell r="E3098">
            <v>2</v>
          </cell>
          <cell r="F3098">
            <v>3</v>
          </cell>
          <cell r="G3098">
            <v>5300</v>
          </cell>
          <cell r="H3098">
            <v>2</v>
          </cell>
          <cell r="I3098" t="str">
            <v>P</v>
          </cell>
          <cell r="J3098">
            <v>32</v>
          </cell>
          <cell r="K3098">
            <v>1305</v>
          </cell>
          <cell r="L3098">
            <v>1</v>
          </cell>
          <cell r="M3098">
            <v>1</v>
          </cell>
          <cell r="N3098">
            <v>3229</v>
          </cell>
        </row>
        <row r="3099">
          <cell r="A3099">
            <v>2003</v>
          </cell>
          <cell r="B3099">
            <v>5</v>
          </cell>
          <cell r="C3099" t="str">
            <v>610</v>
          </cell>
          <cell r="D3099">
            <v>1</v>
          </cell>
          <cell r="E3099">
            <v>2</v>
          </cell>
          <cell r="F3099">
            <v>3</v>
          </cell>
          <cell r="G3099">
            <v>5300</v>
          </cell>
          <cell r="H3099">
            <v>2</v>
          </cell>
          <cell r="I3099" t="str">
            <v>P</v>
          </cell>
          <cell r="J3099">
            <v>32</v>
          </cell>
          <cell r="K3099">
            <v>1306</v>
          </cell>
          <cell r="L3099">
            <v>1</v>
          </cell>
          <cell r="M3099">
            <v>1</v>
          </cell>
          <cell r="N3099">
            <v>12919</v>
          </cell>
        </row>
        <row r="3100">
          <cell r="A3100">
            <v>2003</v>
          </cell>
          <cell r="B3100">
            <v>5</v>
          </cell>
          <cell r="C3100" t="str">
            <v>610</v>
          </cell>
          <cell r="D3100">
            <v>1</v>
          </cell>
          <cell r="E3100">
            <v>2</v>
          </cell>
          <cell r="F3100">
            <v>3</v>
          </cell>
          <cell r="G3100">
            <v>5300</v>
          </cell>
          <cell r="H3100">
            <v>2</v>
          </cell>
          <cell r="I3100" t="str">
            <v>P</v>
          </cell>
          <cell r="J3100">
            <v>32</v>
          </cell>
          <cell r="K3100">
            <v>1401</v>
          </cell>
          <cell r="L3100">
            <v>1</v>
          </cell>
          <cell r="M3100">
            <v>1</v>
          </cell>
          <cell r="N3100">
            <v>14824</v>
          </cell>
        </row>
        <row r="3101">
          <cell r="A3101">
            <v>2003</v>
          </cell>
          <cell r="B3101">
            <v>5</v>
          </cell>
          <cell r="C3101" t="str">
            <v>610</v>
          </cell>
          <cell r="D3101">
            <v>1</v>
          </cell>
          <cell r="E3101">
            <v>2</v>
          </cell>
          <cell r="F3101">
            <v>3</v>
          </cell>
          <cell r="G3101">
            <v>5300</v>
          </cell>
          <cell r="H3101">
            <v>2</v>
          </cell>
          <cell r="I3101" t="str">
            <v>P</v>
          </cell>
          <cell r="J3101">
            <v>32</v>
          </cell>
          <cell r="K3101">
            <v>1403</v>
          </cell>
          <cell r="L3101">
            <v>1</v>
          </cell>
          <cell r="M3101">
            <v>1</v>
          </cell>
          <cell r="N3101">
            <v>5813</v>
          </cell>
        </row>
        <row r="3102">
          <cell r="A3102">
            <v>2003</v>
          </cell>
          <cell r="B3102">
            <v>5</v>
          </cell>
          <cell r="C3102" t="str">
            <v>610</v>
          </cell>
          <cell r="D3102">
            <v>1</v>
          </cell>
          <cell r="E3102">
            <v>2</v>
          </cell>
          <cell r="F3102">
            <v>3</v>
          </cell>
          <cell r="G3102">
            <v>5300</v>
          </cell>
          <cell r="H3102">
            <v>2</v>
          </cell>
          <cell r="I3102" t="str">
            <v>P</v>
          </cell>
          <cell r="J3102">
            <v>32</v>
          </cell>
          <cell r="K3102">
            <v>1404</v>
          </cell>
          <cell r="L3102">
            <v>1</v>
          </cell>
          <cell r="M3102">
            <v>1</v>
          </cell>
          <cell r="N3102">
            <v>11247</v>
          </cell>
        </row>
        <row r="3103">
          <cell r="A3103">
            <v>2003</v>
          </cell>
          <cell r="B3103">
            <v>5</v>
          </cell>
          <cell r="C3103" t="str">
            <v>610</v>
          </cell>
          <cell r="D3103">
            <v>1</v>
          </cell>
          <cell r="E3103">
            <v>2</v>
          </cell>
          <cell r="F3103">
            <v>3</v>
          </cell>
          <cell r="G3103">
            <v>5300</v>
          </cell>
          <cell r="H3103">
            <v>2</v>
          </cell>
          <cell r="I3103" t="str">
            <v>P</v>
          </cell>
          <cell r="J3103">
            <v>32</v>
          </cell>
          <cell r="K3103">
            <v>1406</v>
          </cell>
          <cell r="L3103">
            <v>1</v>
          </cell>
          <cell r="M3103">
            <v>1</v>
          </cell>
          <cell r="N3103">
            <v>2967</v>
          </cell>
        </row>
        <row r="3104">
          <cell r="A3104">
            <v>2003</v>
          </cell>
          <cell r="B3104">
            <v>5</v>
          </cell>
          <cell r="C3104" t="str">
            <v>610</v>
          </cell>
          <cell r="D3104">
            <v>1</v>
          </cell>
          <cell r="E3104">
            <v>2</v>
          </cell>
          <cell r="F3104">
            <v>3</v>
          </cell>
          <cell r="G3104">
            <v>5300</v>
          </cell>
          <cell r="H3104">
            <v>2</v>
          </cell>
          <cell r="I3104" t="str">
            <v>P</v>
          </cell>
          <cell r="J3104">
            <v>32</v>
          </cell>
          <cell r="K3104">
            <v>1407</v>
          </cell>
          <cell r="L3104">
            <v>1</v>
          </cell>
          <cell r="M3104">
            <v>1</v>
          </cell>
          <cell r="N3104">
            <v>66164</v>
          </cell>
        </row>
        <row r="3105">
          <cell r="A3105">
            <v>2003</v>
          </cell>
          <cell r="B3105">
            <v>5</v>
          </cell>
          <cell r="C3105" t="str">
            <v>610</v>
          </cell>
          <cell r="D3105">
            <v>1</v>
          </cell>
          <cell r="E3105">
            <v>2</v>
          </cell>
          <cell r="F3105">
            <v>3</v>
          </cell>
          <cell r="G3105">
            <v>5300</v>
          </cell>
          <cell r="H3105">
            <v>2</v>
          </cell>
          <cell r="I3105" t="str">
            <v>P</v>
          </cell>
          <cell r="J3105">
            <v>32</v>
          </cell>
          <cell r="K3105">
            <v>1408</v>
          </cell>
          <cell r="L3105">
            <v>1</v>
          </cell>
          <cell r="M3105">
            <v>1</v>
          </cell>
          <cell r="N3105">
            <v>161</v>
          </cell>
        </row>
        <row r="3106">
          <cell r="A3106">
            <v>2003</v>
          </cell>
          <cell r="B3106">
            <v>5</v>
          </cell>
          <cell r="C3106" t="str">
            <v>610</v>
          </cell>
          <cell r="D3106">
            <v>1</v>
          </cell>
          <cell r="E3106">
            <v>2</v>
          </cell>
          <cell r="F3106">
            <v>3</v>
          </cell>
          <cell r="G3106">
            <v>5300</v>
          </cell>
          <cell r="H3106">
            <v>2</v>
          </cell>
          <cell r="I3106" t="str">
            <v>P</v>
          </cell>
          <cell r="J3106">
            <v>32</v>
          </cell>
          <cell r="K3106">
            <v>1507</v>
          </cell>
          <cell r="L3106">
            <v>1</v>
          </cell>
          <cell r="M3106">
            <v>1</v>
          </cell>
          <cell r="N3106">
            <v>924</v>
          </cell>
        </row>
        <row r="3107">
          <cell r="A3107">
            <v>2003</v>
          </cell>
          <cell r="B3107">
            <v>5</v>
          </cell>
          <cell r="C3107" t="str">
            <v>610</v>
          </cell>
          <cell r="D3107">
            <v>1</v>
          </cell>
          <cell r="E3107">
            <v>2</v>
          </cell>
          <cell r="F3107">
            <v>3</v>
          </cell>
          <cell r="G3107">
            <v>5300</v>
          </cell>
          <cell r="H3107">
            <v>2</v>
          </cell>
          <cell r="I3107" t="str">
            <v>P</v>
          </cell>
          <cell r="J3107">
            <v>32</v>
          </cell>
          <cell r="K3107">
            <v>1508</v>
          </cell>
          <cell r="L3107">
            <v>1</v>
          </cell>
          <cell r="M3107">
            <v>1</v>
          </cell>
          <cell r="N3107">
            <v>2325</v>
          </cell>
        </row>
        <row r="3108">
          <cell r="A3108">
            <v>2003</v>
          </cell>
          <cell r="B3108">
            <v>5</v>
          </cell>
          <cell r="C3108" t="str">
            <v>610</v>
          </cell>
          <cell r="D3108">
            <v>1</v>
          </cell>
          <cell r="E3108">
            <v>2</v>
          </cell>
          <cell r="F3108">
            <v>3</v>
          </cell>
          <cell r="G3108">
            <v>5300</v>
          </cell>
          <cell r="H3108">
            <v>2</v>
          </cell>
          <cell r="I3108" t="str">
            <v>P</v>
          </cell>
          <cell r="J3108">
            <v>32</v>
          </cell>
          <cell r="K3108">
            <v>1509</v>
          </cell>
          <cell r="L3108">
            <v>1</v>
          </cell>
          <cell r="M3108">
            <v>1</v>
          </cell>
          <cell r="N3108">
            <v>545368</v>
          </cell>
        </row>
        <row r="3109">
          <cell r="A3109">
            <v>2003</v>
          </cell>
          <cell r="B3109">
            <v>5</v>
          </cell>
          <cell r="C3109" t="str">
            <v>610</v>
          </cell>
          <cell r="D3109">
            <v>1</v>
          </cell>
          <cell r="E3109">
            <v>2</v>
          </cell>
          <cell r="F3109">
            <v>3</v>
          </cell>
          <cell r="G3109">
            <v>5300</v>
          </cell>
          <cell r="H3109">
            <v>2</v>
          </cell>
          <cell r="I3109" t="str">
            <v>P</v>
          </cell>
          <cell r="J3109">
            <v>32</v>
          </cell>
          <cell r="K3109">
            <v>1601</v>
          </cell>
          <cell r="L3109">
            <v>1</v>
          </cell>
          <cell r="M3109">
            <v>1</v>
          </cell>
          <cell r="N3109">
            <v>13593</v>
          </cell>
        </row>
        <row r="3110">
          <cell r="A3110">
            <v>2003</v>
          </cell>
          <cell r="B3110">
            <v>5</v>
          </cell>
          <cell r="C3110" t="str">
            <v>610</v>
          </cell>
          <cell r="D3110">
            <v>1</v>
          </cell>
          <cell r="E3110">
            <v>2</v>
          </cell>
          <cell r="F3110">
            <v>3</v>
          </cell>
          <cell r="G3110">
            <v>5300</v>
          </cell>
          <cell r="H3110">
            <v>2</v>
          </cell>
          <cell r="I3110" t="str">
            <v>P</v>
          </cell>
          <cell r="J3110">
            <v>32</v>
          </cell>
          <cell r="K3110">
            <v>3800</v>
          </cell>
          <cell r="L3110">
            <v>1</v>
          </cell>
          <cell r="M3110">
            <v>1</v>
          </cell>
          <cell r="N3110">
            <v>35000000</v>
          </cell>
        </row>
        <row r="3111">
          <cell r="A3111">
            <v>2003</v>
          </cell>
          <cell r="B3111">
            <v>5</v>
          </cell>
          <cell r="C3111" t="str">
            <v>610</v>
          </cell>
          <cell r="D3111">
            <v>1</v>
          </cell>
          <cell r="E3111">
            <v>2</v>
          </cell>
          <cell r="F3111">
            <v>3</v>
          </cell>
          <cell r="G3111">
            <v>5300</v>
          </cell>
          <cell r="H3111">
            <v>2</v>
          </cell>
          <cell r="I3111" t="str">
            <v>P</v>
          </cell>
          <cell r="J3111">
            <v>66</v>
          </cell>
          <cell r="K3111">
            <v>1103</v>
          </cell>
          <cell r="L3111">
            <v>1</v>
          </cell>
          <cell r="M3111">
            <v>1</v>
          </cell>
          <cell r="N3111">
            <v>111091628</v>
          </cell>
        </row>
        <row r="3112">
          <cell r="A3112">
            <v>2003</v>
          </cell>
          <cell r="B3112">
            <v>5</v>
          </cell>
          <cell r="C3112" t="str">
            <v>610</v>
          </cell>
          <cell r="D3112">
            <v>1</v>
          </cell>
          <cell r="E3112">
            <v>2</v>
          </cell>
          <cell r="F3112">
            <v>3</v>
          </cell>
          <cell r="G3112">
            <v>5300</v>
          </cell>
          <cell r="H3112">
            <v>2</v>
          </cell>
          <cell r="I3112" t="str">
            <v>P</v>
          </cell>
          <cell r="J3112">
            <v>66</v>
          </cell>
          <cell r="K3112">
            <v>1106</v>
          </cell>
          <cell r="L3112">
            <v>1</v>
          </cell>
          <cell r="M3112">
            <v>1</v>
          </cell>
          <cell r="N3112">
            <v>1229206106</v>
          </cell>
        </row>
        <row r="3113">
          <cell r="A3113">
            <v>2003</v>
          </cell>
          <cell r="B3113">
            <v>5</v>
          </cell>
          <cell r="C3113" t="str">
            <v>610</v>
          </cell>
          <cell r="D3113">
            <v>1</v>
          </cell>
          <cell r="E3113">
            <v>2</v>
          </cell>
          <cell r="F3113">
            <v>3</v>
          </cell>
          <cell r="G3113">
            <v>5300</v>
          </cell>
          <cell r="H3113">
            <v>2</v>
          </cell>
          <cell r="I3113" t="str">
            <v>P</v>
          </cell>
          <cell r="J3113">
            <v>66</v>
          </cell>
          <cell r="K3113">
            <v>1305</v>
          </cell>
          <cell r="L3113">
            <v>1</v>
          </cell>
          <cell r="M3113">
            <v>1</v>
          </cell>
          <cell r="N3113">
            <v>3085878</v>
          </cell>
        </row>
        <row r="3114">
          <cell r="A3114">
            <v>2003</v>
          </cell>
          <cell r="B3114">
            <v>5</v>
          </cell>
          <cell r="C3114" t="str">
            <v>610</v>
          </cell>
          <cell r="D3114">
            <v>1</v>
          </cell>
          <cell r="E3114">
            <v>2</v>
          </cell>
          <cell r="F3114">
            <v>3</v>
          </cell>
          <cell r="G3114">
            <v>5300</v>
          </cell>
          <cell r="H3114">
            <v>2</v>
          </cell>
          <cell r="I3114" t="str">
            <v>P</v>
          </cell>
          <cell r="J3114">
            <v>66</v>
          </cell>
          <cell r="K3114">
            <v>1306</v>
          </cell>
          <cell r="L3114">
            <v>1</v>
          </cell>
          <cell r="M3114">
            <v>1</v>
          </cell>
          <cell r="N3114">
            <v>12343514</v>
          </cell>
        </row>
        <row r="3115">
          <cell r="A3115">
            <v>2003</v>
          </cell>
          <cell r="B3115">
            <v>5</v>
          </cell>
          <cell r="C3115" t="str">
            <v>610</v>
          </cell>
          <cell r="D3115">
            <v>1</v>
          </cell>
          <cell r="E3115">
            <v>2</v>
          </cell>
          <cell r="F3115">
            <v>3</v>
          </cell>
          <cell r="G3115">
            <v>5300</v>
          </cell>
          <cell r="H3115">
            <v>2</v>
          </cell>
          <cell r="I3115" t="str">
            <v>P</v>
          </cell>
          <cell r="J3115">
            <v>66</v>
          </cell>
          <cell r="K3115">
            <v>1401</v>
          </cell>
          <cell r="L3115">
            <v>1</v>
          </cell>
          <cell r="M3115">
            <v>1</v>
          </cell>
          <cell r="N3115">
            <v>14164182</v>
          </cell>
        </row>
        <row r="3116">
          <cell r="A3116">
            <v>2003</v>
          </cell>
          <cell r="B3116">
            <v>5</v>
          </cell>
          <cell r="C3116" t="str">
            <v>610</v>
          </cell>
          <cell r="D3116">
            <v>1</v>
          </cell>
          <cell r="E3116">
            <v>2</v>
          </cell>
          <cell r="F3116">
            <v>3</v>
          </cell>
          <cell r="G3116">
            <v>5300</v>
          </cell>
          <cell r="H3116">
            <v>2</v>
          </cell>
          <cell r="I3116" t="str">
            <v>P</v>
          </cell>
          <cell r="J3116">
            <v>66</v>
          </cell>
          <cell r="K3116">
            <v>1403</v>
          </cell>
          <cell r="L3116">
            <v>1</v>
          </cell>
          <cell r="M3116">
            <v>1</v>
          </cell>
          <cell r="N3116">
            <v>5554581</v>
          </cell>
        </row>
        <row r="3117">
          <cell r="A3117">
            <v>2003</v>
          </cell>
          <cell r="B3117">
            <v>5</v>
          </cell>
          <cell r="C3117" t="str">
            <v>610</v>
          </cell>
          <cell r="D3117">
            <v>1</v>
          </cell>
          <cell r="E3117">
            <v>2</v>
          </cell>
          <cell r="F3117">
            <v>3</v>
          </cell>
          <cell r="G3117">
            <v>5300</v>
          </cell>
          <cell r="H3117">
            <v>2</v>
          </cell>
          <cell r="I3117" t="str">
            <v>P</v>
          </cell>
          <cell r="J3117">
            <v>66</v>
          </cell>
          <cell r="K3117">
            <v>1404</v>
          </cell>
          <cell r="L3117">
            <v>1</v>
          </cell>
          <cell r="M3117">
            <v>1</v>
          </cell>
          <cell r="N3117">
            <v>10942884</v>
          </cell>
        </row>
        <row r="3118">
          <cell r="A3118">
            <v>2003</v>
          </cell>
          <cell r="B3118">
            <v>5</v>
          </cell>
          <cell r="C3118" t="str">
            <v>610</v>
          </cell>
          <cell r="D3118">
            <v>1</v>
          </cell>
          <cell r="E3118">
            <v>2</v>
          </cell>
          <cell r="F3118">
            <v>3</v>
          </cell>
          <cell r="G3118">
            <v>5300</v>
          </cell>
          <cell r="H3118">
            <v>2</v>
          </cell>
          <cell r="I3118" t="str">
            <v>P</v>
          </cell>
          <cell r="J3118">
            <v>66</v>
          </cell>
          <cell r="K3118">
            <v>1408</v>
          </cell>
          <cell r="L3118">
            <v>1</v>
          </cell>
          <cell r="M3118">
            <v>1</v>
          </cell>
          <cell r="N3118">
            <v>221937</v>
          </cell>
        </row>
        <row r="3119">
          <cell r="A3119">
            <v>2003</v>
          </cell>
          <cell r="B3119">
            <v>5</v>
          </cell>
          <cell r="C3119" t="str">
            <v>610</v>
          </cell>
          <cell r="D3119">
            <v>1</v>
          </cell>
          <cell r="E3119">
            <v>2</v>
          </cell>
          <cell r="F3119">
            <v>3</v>
          </cell>
          <cell r="G3119">
            <v>5300</v>
          </cell>
          <cell r="H3119">
            <v>2</v>
          </cell>
          <cell r="I3119" t="str">
            <v>P</v>
          </cell>
          <cell r="J3119">
            <v>66</v>
          </cell>
          <cell r="K3119">
            <v>1508</v>
          </cell>
          <cell r="L3119">
            <v>1</v>
          </cell>
          <cell r="M3119">
            <v>1</v>
          </cell>
          <cell r="N3119">
            <v>2221832</v>
          </cell>
        </row>
        <row r="3120">
          <cell r="A3120">
            <v>2003</v>
          </cell>
          <cell r="B3120">
            <v>5</v>
          </cell>
          <cell r="C3120" t="str">
            <v>610</v>
          </cell>
          <cell r="D3120">
            <v>1</v>
          </cell>
          <cell r="E3120">
            <v>2</v>
          </cell>
          <cell r="F3120">
            <v>3</v>
          </cell>
          <cell r="G3120">
            <v>5300</v>
          </cell>
          <cell r="H3120">
            <v>7</v>
          </cell>
          <cell r="I3120" t="str">
            <v>P</v>
          </cell>
          <cell r="J3120">
            <v>33</v>
          </cell>
          <cell r="K3120">
            <v>1103</v>
          </cell>
          <cell r="L3120">
            <v>1</v>
          </cell>
          <cell r="M3120">
            <v>1</v>
          </cell>
          <cell r="N3120">
            <v>10201546</v>
          </cell>
        </row>
        <row r="3121">
          <cell r="A3121">
            <v>2003</v>
          </cell>
          <cell r="B3121">
            <v>5</v>
          </cell>
          <cell r="C3121" t="str">
            <v>610</v>
          </cell>
          <cell r="D3121">
            <v>1</v>
          </cell>
          <cell r="E3121">
            <v>2</v>
          </cell>
          <cell r="F3121">
            <v>3</v>
          </cell>
          <cell r="G3121">
            <v>5300</v>
          </cell>
          <cell r="H3121">
            <v>7</v>
          </cell>
          <cell r="I3121" t="str">
            <v>P</v>
          </cell>
          <cell r="J3121">
            <v>33</v>
          </cell>
          <cell r="K3121">
            <v>1201</v>
          </cell>
          <cell r="L3121">
            <v>1</v>
          </cell>
          <cell r="M3121">
            <v>1</v>
          </cell>
          <cell r="N3121">
            <v>28599667</v>
          </cell>
        </row>
        <row r="3122">
          <cell r="A3122">
            <v>2003</v>
          </cell>
          <cell r="B3122">
            <v>5</v>
          </cell>
          <cell r="C3122" t="str">
            <v>610</v>
          </cell>
          <cell r="D3122">
            <v>1</v>
          </cell>
          <cell r="E3122">
            <v>2</v>
          </cell>
          <cell r="F3122">
            <v>3</v>
          </cell>
          <cell r="G3122">
            <v>5300</v>
          </cell>
          <cell r="H3122">
            <v>7</v>
          </cell>
          <cell r="I3122" t="str">
            <v>P</v>
          </cell>
          <cell r="J3122">
            <v>33</v>
          </cell>
          <cell r="K3122">
            <v>1203</v>
          </cell>
          <cell r="L3122">
            <v>1</v>
          </cell>
          <cell r="M3122">
            <v>1</v>
          </cell>
          <cell r="N3122">
            <v>29022424</v>
          </cell>
        </row>
        <row r="3123">
          <cell r="A3123">
            <v>2003</v>
          </cell>
          <cell r="B3123">
            <v>5</v>
          </cell>
          <cell r="C3123" t="str">
            <v>610</v>
          </cell>
          <cell r="D3123">
            <v>1</v>
          </cell>
          <cell r="E3123">
            <v>2</v>
          </cell>
          <cell r="F3123">
            <v>3</v>
          </cell>
          <cell r="G3123">
            <v>5300</v>
          </cell>
          <cell r="H3123">
            <v>7</v>
          </cell>
          <cell r="I3123" t="str">
            <v>P</v>
          </cell>
          <cell r="J3123">
            <v>33</v>
          </cell>
          <cell r="K3123">
            <v>1301</v>
          </cell>
          <cell r="L3123">
            <v>1</v>
          </cell>
          <cell r="M3123">
            <v>1</v>
          </cell>
          <cell r="N3123">
            <v>109932</v>
          </cell>
        </row>
        <row r="3124">
          <cell r="A3124">
            <v>2003</v>
          </cell>
          <cell r="B3124">
            <v>5</v>
          </cell>
          <cell r="C3124" t="str">
            <v>610</v>
          </cell>
          <cell r="D3124">
            <v>1</v>
          </cell>
          <cell r="E3124">
            <v>2</v>
          </cell>
          <cell r="F3124">
            <v>3</v>
          </cell>
          <cell r="G3124">
            <v>5300</v>
          </cell>
          <cell r="H3124">
            <v>7</v>
          </cell>
          <cell r="I3124" t="str">
            <v>P</v>
          </cell>
          <cell r="J3124">
            <v>33</v>
          </cell>
          <cell r="K3124">
            <v>1305</v>
          </cell>
          <cell r="L3124">
            <v>1</v>
          </cell>
          <cell r="M3124">
            <v>1</v>
          </cell>
          <cell r="N3124">
            <v>283376</v>
          </cell>
        </row>
        <row r="3125">
          <cell r="A3125">
            <v>2003</v>
          </cell>
          <cell r="B3125">
            <v>5</v>
          </cell>
          <cell r="C3125" t="str">
            <v>610</v>
          </cell>
          <cell r="D3125">
            <v>1</v>
          </cell>
          <cell r="E3125">
            <v>2</v>
          </cell>
          <cell r="F3125">
            <v>3</v>
          </cell>
          <cell r="G3125">
            <v>5300</v>
          </cell>
          <cell r="H3125">
            <v>7</v>
          </cell>
          <cell r="I3125" t="str">
            <v>P</v>
          </cell>
          <cell r="J3125">
            <v>33</v>
          </cell>
          <cell r="K3125">
            <v>1306</v>
          </cell>
          <cell r="L3125">
            <v>1</v>
          </cell>
          <cell r="M3125">
            <v>1</v>
          </cell>
          <cell r="N3125">
            <v>1133505</v>
          </cell>
        </row>
        <row r="3126">
          <cell r="A3126">
            <v>2003</v>
          </cell>
          <cell r="B3126">
            <v>5</v>
          </cell>
          <cell r="C3126" t="str">
            <v>610</v>
          </cell>
          <cell r="D3126">
            <v>1</v>
          </cell>
          <cell r="E3126">
            <v>2</v>
          </cell>
          <cell r="F3126">
            <v>3</v>
          </cell>
          <cell r="G3126">
            <v>5300</v>
          </cell>
          <cell r="H3126">
            <v>7</v>
          </cell>
          <cell r="I3126" t="str">
            <v>P</v>
          </cell>
          <cell r="J3126">
            <v>33</v>
          </cell>
          <cell r="K3126">
            <v>1308</v>
          </cell>
          <cell r="L3126">
            <v>1</v>
          </cell>
          <cell r="M3126">
            <v>1</v>
          </cell>
          <cell r="N3126">
            <v>1327400</v>
          </cell>
        </row>
        <row r="3127">
          <cell r="A3127">
            <v>2003</v>
          </cell>
          <cell r="B3127">
            <v>5</v>
          </cell>
          <cell r="C3127" t="str">
            <v>610</v>
          </cell>
          <cell r="D3127">
            <v>1</v>
          </cell>
          <cell r="E3127">
            <v>2</v>
          </cell>
          <cell r="F3127">
            <v>3</v>
          </cell>
          <cell r="G3127">
            <v>5300</v>
          </cell>
          <cell r="H3127">
            <v>7</v>
          </cell>
          <cell r="I3127" t="str">
            <v>P</v>
          </cell>
          <cell r="J3127">
            <v>33</v>
          </cell>
          <cell r="K3127">
            <v>1316</v>
          </cell>
          <cell r="L3127">
            <v>1</v>
          </cell>
          <cell r="M3127">
            <v>1</v>
          </cell>
          <cell r="N3127">
            <v>2000000</v>
          </cell>
        </row>
        <row r="3128">
          <cell r="A3128">
            <v>2003</v>
          </cell>
          <cell r="B3128">
            <v>5</v>
          </cell>
          <cell r="C3128" t="str">
            <v>610</v>
          </cell>
          <cell r="D3128">
            <v>1</v>
          </cell>
          <cell r="E3128">
            <v>2</v>
          </cell>
          <cell r="F3128">
            <v>3</v>
          </cell>
          <cell r="G3128">
            <v>5300</v>
          </cell>
          <cell r="H3128">
            <v>7</v>
          </cell>
          <cell r="I3128" t="str">
            <v>P</v>
          </cell>
          <cell r="J3128">
            <v>33</v>
          </cell>
          <cell r="K3128">
            <v>1318</v>
          </cell>
          <cell r="L3128">
            <v>1</v>
          </cell>
          <cell r="M3128">
            <v>1</v>
          </cell>
          <cell r="N3128">
            <v>14500000</v>
          </cell>
        </row>
        <row r="3129">
          <cell r="A3129">
            <v>2003</v>
          </cell>
          <cell r="B3129">
            <v>5</v>
          </cell>
          <cell r="C3129" t="str">
            <v>610</v>
          </cell>
          <cell r="D3129">
            <v>1</v>
          </cell>
          <cell r="E3129">
            <v>2</v>
          </cell>
          <cell r="F3129">
            <v>3</v>
          </cell>
          <cell r="G3129">
            <v>5300</v>
          </cell>
          <cell r="H3129">
            <v>7</v>
          </cell>
          <cell r="I3129" t="str">
            <v>P</v>
          </cell>
          <cell r="J3129">
            <v>33</v>
          </cell>
          <cell r="K3129">
            <v>1319</v>
          </cell>
          <cell r="L3129">
            <v>1</v>
          </cell>
          <cell r="M3129">
            <v>1</v>
          </cell>
          <cell r="N3129">
            <v>6628000</v>
          </cell>
        </row>
        <row r="3130">
          <cell r="A3130">
            <v>2003</v>
          </cell>
          <cell r="B3130">
            <v>5</v>
          </cell>
          <cell r="C3130" t="str">
            <v>610</v>
          </cell>
          <cell r="D3130">
            <v>1</v>
          </cell>
          <cell r="E3130">
            <v>2</v>
          </cell>
          <cell r="F3130">
            <v>3</v>
          </cell>
          <cell r="G3130">
            <v>5300</v>
          </cell>
          <cell r="H3130">
            <v>7</v>
          </cell>
          <cell r="I3130" t="str">
            <v>P</v>
          </cell>
          <cell r="J3130">
            <v>33</v>
          </cell>
          <cell r="K3130">
            <v>1401</v>
          </cell>
          <cell r="L3130">
            <v>1</v>
          </cell>
          <cell r="M3130">
            <v>1</v>
          </cell>
          <cell r="N3130">
            <v>1300697</v>
          </cell>
        </row>
        <row r="3131">
          <cell r="A3131">
            <v>2003</v>
          </cell>
          <cell r="B3131">
            <v>5</v>
          </cell>
          <cell r="C3131" t="str">
            <v>610</v>
          </cell>
          <cell r="D3131">
            <v>1</v>
          </cell>
          <cell r="E3131">
            <v>2</v>
          </cell>
          <cell r="F3131">
            <v>3</v>
          </cell>
          <cell r="G3131">
            <v>5300</v>
          </cell>
          <cell r="H3131">
            <v>7</v>
          </cell>
          <cell r="I3131" t="str">
            <v>P</v>
          </cell>
          <cell r="J3131">
            <v>33</v>
          </cell>
          <cell r="K3131">
            <v>1403</v>
          </cell>
          <cell r="L3131">
            <v>1</v>
          </cell>
          <cell r="M3131">
            <v>1</v>
          </cell>
          <cell r="N3131">
            <v>510077</v>
          </cell>
        </row>
        <row r="3132">
          <cell r="A3132">
            <v>2003</v>
          </cell>
          <cell r="B3132">
            <v>5</v>
          </cell>
          <cell r="C3132" t="str">
            <v>610</v>
          </cell>
          <cell r="D3132">
            <v>1</v>
          </cell>
          <cell r="E3132">
            <v>2</v>
          </cell>
          <cell r="F3132">
            <v>3</v>
          </cell>
          <cell r="G3132">
            <v>5300</v>
          </cell>
          <cell r="H3132">
            <v>7</v>
          </cell>
          <cell r="I3132" t="str">
            <v>P</v>
          </cell>
          <cell r="J3132">
            <v>33</v>
          </cell>
          <cell r="K3132">
            <v>1404</v>
          </cell>
          <cell r="L3132">
            <v>1</v>
          </cell>
          <cell r="M3132">
            <v>1</v>
          </cell>
          <cell r="N3132">
            <v>358214</v>
          </cell>
        </row>
        <row r="3133">
          <cell r="A3133">
            <v>2003</v>
          </cell>
          <cell r="B3133">
            <v>5</v>
          </cell>
          <cell r="C3133" t="str">
            <v>610</v>
          </cell>
          <cell r="D3133">
            <v>1</v>
          </cell>
          <cell r="E3133">
            <v>2</v>
          </cell>
          <cell r="F3133">
            <v>3</v>
          </cell>
          <cell r="G3133">
            <v>5300</v>
          </cell>
          <cell r="H3133">
            <v>7</v>
          </cell>
          <cell r="I3133" t="str">
            <v>P</v>
          </cell>
          <cell r="J3133">
            <v>33</v>
          </cell>
          <cell r="K3133">
            <v>1406</v>
          </cell>
          <cell r="L3133">
            <v>1</v>
          </cell>
          <cell r="M3133">
            <v>1</v>
          </cell>
          <cell r="N3133">
            <v>82376</v>
          </cell>
        </row>
        <row r="3134">
          <cell r="A3134">
            <v>2003</v>
          </cell>
          <cell r="B3134">
            <v>5</v>
          </cell>
          <cell r="C3134" t="str">
            <v>610</v>
          </cell>
          <cell r="D3134">
            <v>1</v>
          </cell>
          <cell r="E3134">
            <v>2</v>
          </cell>
          <cell r="F3134">
            <v>3</v>
          </cell>
          <cell r="G3134">
            <v>5300</v>
          </cell>
          <cell r="H3134">
            <v>7</v>
          </cell>
          <cell r="I3134" t="str">
            <v>P</v>
          </cell>
          <cell r="J3134">
            <v>33</v>
          </cell>
          <cell r="K3134">
            <v>1407</v>
          </cell>
          <cell r="L3134">
            <v>1</v>
          </cell>
          <cell r="M3134">
            <v>1</v>
          </cell>
          <cell r="N3134">
            <v>1084245</v>
          </cell>
        </row>
        <row r="3135">
          <cell r="A3135">
            <v>2003</v>
          </cell>
          <cell r="B3135">
            <v>5</v>
          </cell>
          <cell r="C3135" t="str">
            <v>610</v>
          </cell>
          <cell r="D3135">
            <v>1</v>
          </cell>
          <cell r="E3135">
            <v>2</v>
          </cell>
          <cell r="F3135">
            <v>3</v>
          </cell>
          <cell r="G3135">
            <v>5300</v>
          </cell>
          <cell r="H3135">
            <v>7</v>
          </cell>
          <cell r="I3135" t="str">
            <v>P</v>
          </cell>
          <cell r="J3135">
            <v>33</v>
          </cell>
          <cell r="K3135">
            <v>1408</v>
          </cell>
          <cell r="L3135">
            <v>1</v>
          </cell>
          <cell r="M3135">
            <v>1</v>
          </cell>
          <cell r="N3135">
            <v>34642</v>
          </cell>
        </row>
        <row r="3136">
          <cell r="A3136">
            <v>2003</v>
          </cell>
          <cell r="B3136">
            <v>5</v>
          </cell>
          <cell r="C3136" t="str">
            <v>610</v>
          </cell>
          <cell r="D3136">
            <v>1</v>
          </cell>
          <cell r="E3136">
            <v>2</v>
          </cell>
          <cell r="F3136">
            <v>3</v>
          </cell>
          <cell r="G3136">
            <v>5300</v>
          </cell>
          <cell r="H3136">
            <v>7</v>
          </cell>
          <cell r="I3136" t="str">
            <v>P</v>
          </cell>
          <cell r="J3136">
            <v>33</v>
          </cell>
          <cell r="K3136">
            <v>1506</v>
          </cell>
          <cell r="L3136">
            <v>1</v>
          </cell>
          <cell r="M3136">
            <v>1</v>
          </cell>
          <cell r="N3136">
            <v>8649000</v>
          </cell>
        </row>
        <row r="3137">
          <cell r="A3137">
            <v>2003</v>
          </cell>
          <cell r="B3137">
            <v>5</v>
          </cell>
          <cell r="C3137" t="str">
            <v>610</v>
          </cell>
          <cell r="D3137">
            <v>1</v>
          </cell>
          <cell r="E3137">
            <v>2</v>
          </cell>
          <cell r="F3137">
            <v>3</v>
          </cell>
          <cell r="G3137">
            <v>5300</v>
          </cell>
          <cell r="H3137">
            <v>7</v>
          </cell>
          <cell r="I3137" t="str">
            <v>P</v>
          </cell>
          <cell r="J3137">
            <v>33</v>
          </cell>
          <cell r="K3137">
            <v>1507</v>
          </cell>
          <cell r="L3137">
            <v>1</v>
          </cell>
          <cell r="M3137">
            <v>1</v>
          </cell>
          <cell r="N3137">
            <v>33414136</v>
          </cell>
        </row>
        <row r="3138">
          <cell r="A3138">
            <v>2003</v>
          </cell>
          <cell r="B3138">
            <v>5</v>
          </cell>
          <cell r="C3138" t="str">
            <v>610</v>
          </cell>
          <cell r="D3138">
            <v>1</v>
          </cell>
          <cell r="E3138">
            <v>2</v>
          </cell>
          <cell r="F3138">
            <v>3</v>
          </cell>
          <cell r="G3138">
            <v>5300</v>
          </cell>
          <cell r="H3138">
            <v>7</v>
          </cell>
          <cell r="I3138" t="str">
            <v>P</v>
          </cell>
          <cell r="J3138">
            <v>33</v>
          </cell>
          <cell r="K3138">
            <v>1508</v>
          </cell>
          <cell r="L3138">
            <v>1</v>
          </cell>
          <cell r="M3138">
            <v>1</v>
          </cell>
          <cell r="N3138">
            <v>204030</v>
          </cell>
        </row>
        <row r="3139">
          <cell r="A3139">
            <v>2003</v>
          </cell>
          <cell r="B3139">
            <v>5</v>
          </cell>
          <cell r="C3139" t="str">
            <v>610</v>
          </cell>
          <cell r="D3139">
            <v>1</v>
          </cell>
          <cell r="E3139">
            <v>2</v>
          </cell>
          <cell r="F3139">
            <v>3</v>
          </cell>
          <cell r="G3139">
            <v>5300</v>
          </cell>
          <cell r="H3139">
            <v>7</v>
          </cell>
          <cell r="I3139" t="str">
            <v>P</v>
          </cell>
          <cell r="J3139">
            <v>33</v>
          </cell>
          <cell r="K3139">
            <v>1509</v>
          </cell>
          <cell r="L3139">
            <v>1</v>
          </cell>
          <cell r="M3139">
            <v>1</v>
          </cell>
          <cell r="N3139">
            <v>10869867</v>
          </cell>
        </row>
        <row r="3140">
          <cell r="A3140">
            <v>2003</v>
          </cell>
          <cell r="B3140">
            <v>5</v>
          </cell>
          <cell r="C3140" t="str">
            <v>610</v>
          </cell>
          <cell r="D3140">
            <v>1</v>
          </cell>
          <cell r="E3140">
            <v>2</v>
          </cell>
          <cell r="F3140">
            <v>3</v>
          </cell>
          <cell r="G3140">
            <v>5300</v>
          </cell>
          <cell r="H3140">
            <v>7</v>
          </cell>
          <cell r="I3140" t="str">
            <v>P</v>
          </cell>
          <cell r="J3140">
            <v>33</v>
          </cell>
          <cell r="K3140">
            <v>1510</v>
          </cell>
          <cell r="L3140">
            <v>1</v>
          </cell>
          <cell r="M3140">
            <v>1</v>
          </cell>
          <cell r="N3140">
            <v>150000</v>
          </cell>
        </row>
        <row r="3141">
          <cell r="A3141">
            <v>2003</v>
          </cell>
          <cell r="B3141">
            <v>5</v>
          </cell>
          <cell r="C3141" t="str">
            <v>610</v>
          </cell>
          <cell r="D3141">
            <v>1</v>
          </cell>
          <cell r="E3141">
            <v>2</v>
          </cell>
          <cell r="F3141">
            <v>3</v>
          </cell>
          <cell r="G3141">
            <v>5300</v>
          </cell>
          <cell r="H3141">
            <v>7</v>
          </cell>
          <cell r="I3141" t="str">
            <v>P</v>
          </cell>
          <cell r="J3141">
            <v>33</v>
          </cell>
          <cell r="K3141">
            <v>1511</v>
          </cell>
          <cell r="L3141">
            <v>1</v>
          </cell>
          <cell r="M3141">
            <v>1</v>
          </cell>
          <cell r="N3141">
            <v>586080</v>
          </cell>
        </row>
        <row r="3142">
          <cell r="A3142">
            <v>2003</v>
          </cell>
          <cell r="B3142">
            <v>5</v>
          </cell>
          <cell r="C3142" t="str">
            <v>610</v>
          </cell>
          <cell r="D3142">
            <v>1</v>
          </cell>
          <cell r="E3142">
            <v>2</v>
          </cell>
          <cell r="F3142">
            <v>3</v>
          </cell>
          <cell r="G3142">
            <v>5300</v>
          </cell>
          <cell r="H3142">
            <v>7</v>
          </cell>
          <cell r="I3142" t="str">
            <v>P</v>
          </cell>
          <cell r="J3142">
            <v>33</v>
          </cell>
          <cell r="K3142">
            <v>1601</v>
          </cell>
          <cell r="L3142">
            <v>1</v>
          </cell>
          <cell r="M3142">
            <v>1</v>
          </cell>
          <cell r="N3142">
            <v>2949498</v>
          </cell>
        </row>
        <row r="3143">
          <cell r="A3143">
            <v>2003</v>
          </cell>
          <cell r="B3143">
            <v>5</v>
          </cell>
          <cell r="C3143" t="str">
            <v>610</v>
          </cell>
          <cell r="D3143">
            <v>1</v>
          </cell>
          <cell r="E3143">
            <v>2</v>
          </cell>
          <cell r="F3143">
            <v>3</v>
          </cell>
          <cell r="G3143">
            <v>5300</v>
          </cell>
          <cell r="H3143">
            <v>7</v>
          </cell>
          <cell r="I3143" t="str">
            <v>P</v>
          </cell>
          <cell r="J3143">
            <v>66</v>
          </cell>
          <cell r="K3143">
            <v>1801</v>
          </cell>
          <cell r="L3143">
            <v>1</v>
          </cell>
          <cell r="M3143">
            <v>1</v>
          </cell>
          <cell r="N3143">
            <v>24790000</v>
          </cell>
        </row>
        <row r="3144">
          <cell r="A3144">
            <v>2003</v>
          </cell>
          <cell r="B3144">
            <v>5</v>
          </cell>
          <cell r="C3144" t="str">
            <v>610</v>
          </cell>
          <cell r="D3144">
            <v>1</v>
          </cell>
          <cell r="E3144">
            <v>2</v>
          </cell>
          <cell r="F3144">
            <v>3</v>
          </cell>
          <cell r="G3144">
            <v>5300</v>
          </cell>
          <cell r="H3144">
            <v>7</v>
          </cell>
          <cell r="I3144" t="str">
            <v>P</v>
          </cell>
          <cell r="J3144">
            <v>66</v>
          </cell>
          <cell r="K3144">
            <v>1803</v>
          </cell>
          <cell r="L3144">
            <v>1</v>
          </cell>
          <cell r="M3144">
            <v>1</v>
          </cell>
          <cell r="N3144">
            <v>640000</v>
          </cell>
        </row>
        <row r="3145">
          <cell r="A3145">
            <v>2003</v>
          </cell>
          <cell r="B3145">
            <v>5</v>
          </cell>
          <cell r="C3145" t="str">
            <v>610</v>
          </cell>
          <cell r="D3145">
            <v>1</v>
          </cell>
          <cell r="E3145">
            <v>2</v>
          </cell>
          <cell r="F3145">
            <v>3</v>
          </cell>
          <cell r="G3145">
            <v>5300</v>
          </cell>
          <cell r="H3145">
            <v>7</v>
          </cell>
          <cell r="I3145" t="str">
            <v>P</v>
          </cell>
          <cell r="J3145">
            <v>66</v>
          </cell>
          <cell r="K3145">
            <v>1804</v>
          </cell>
          <cell r="L3145">
            <v>1</v>
          </cell>
          <cell r="M3145">
            <v>1</v>
          </cell>
          <cell r="N3145">
            <v>1190000</v>
          </cell>
        </row>
        <row r="3146">
          <cell r="A3146">
            <v>2003</v>
          </cell>
          <cell r="B3146">
            <v>5</v>
          </cell>
          <cell r="C3146" t="str">
            <v>610</v>
          </cell>
          <cell r="D3146">
            <v>1</v>
          </cell>
          <cell r="E3146">
            <v>2</v>
          </cell>
          <cell r="F3146">
            <v>3</v>
          </cell>
          <cell r="G3146">
            <v>5300</v>
          </cell>
          <cell r="H3146">
            <v>7</v>
          </cell>
          <cell r="I3146" t="str">
            <v>P</v>
          </cell>
          <cell r="J3146">
            <v>66</v>
          </cell>
          <cell r="K3146">
            <v>1805</v>
          </cell>
          <cell r="L3146">
            <v>1</v>
          </cell>
          <cell r="M3146">
            <v>1</v>
          </cell>
          <cell r="N3146">
            <v>470000</v>
          </cell>
        </row>
        <row r="3147">
          <cell r="A3147">
            <v>2003</v>
          </cell>
          <cell r="B3147">
            <v>5</v>
          </cell>
          <cell r="C3147" t="str">
            <v>610</v>
          </cell>
          <cell r="D3147">
            <v>1</v>
          </cell>
          <cell r="E3147">
            <v>2</v>
          </cell>
          <cell r="F3147">
            <v>3</v>
          </cell>
          <cell r="G3147">
            <v>5300</v>
          </cell>
          <cell r="H3147">
            <v>7</v>
          </cell>
          <cell r="I3147" t="str">
            <v>P</v>
          </cell>
          <cell r="J3147">
            <v>66</v>
          </cell>
          <cell r="K3147">
            <v>2100</v>
          </cell>
          <cell r="L3147">
            <v>1</v>
          </cell>
          <cell r="M3147">
            <v>1</v>
          </cell>
          <cell r="N3147">
            <v>64000</v>
          </cell>
        </row>
        <row r="3148">
          <cell r="A3148">
            <v>2003</v>
          </cell>
          <cell r="B3148">
            <v>5</v>
          </cell>
          <cell r="C3148" t="str">
            <v>610</v>
          </cell>
          <cell r="D3148">
            <v>1</v>
          </cell>
          <cell r="E3148">
            <v>2</v>
          </cell>
          <cell r="F3148">
            <v>3</v>
          </cell>
          <cell r="G3148">
            <v>5300</v>
          </cell>
          <cell r="H3148">
            <v>7</v>
          </cell>
          <cell r="I3148" t="str">
            <v>P</v>
          </cell>
          <cell r="J3148">
            <v>66</v>
          </cell>
          <cell r="K3148">
            <v>2200</v>
          </cell>
          <cell r="L3148">
            <v>1</v>
          </cell>
          <cell r="M3148">
            <v>1</v>
          </cell>
          <cell r="N3148">
            <v>11258</v>
          </cell>
        </row>
        <row r="3149">
          <cell r="A3149">
            <v>2003</v>
          </cell>
          <cell r="B3149">
            <v>5</v>
          </cell>
          <cell r="C3149" t="str">
            <v>610</v>
          </cell>
          <cell r="D3149">
            <v>1</v>
          </cell>
          <cell r="E3149">
            <v>2</v>
          </cell>
          <cell r="F3149">
            <v>3</v>
          </cell>
          <cell r="G3149">
            <v>5300</v>
          </cell>
          <cell r="H3149">
            <v>7</v>
          </cell>
          <cell r="I3149" t="str">
            <v>P</v>
          </cell>
          <cell r="J3149">
            <v>66</v>
          </cell>
          <cell r="K3149">
            <v>2300</v>
          </cell>
          <cell r="L3149">
            <v>1</v>
          </cell>
          <cell r="M3149">
            <v>1</v>
          </cell>
          <cell r="N3149">
            <v>61274</v>
          </cell>
        </row>
        <row r="3150">
          <cell r="A3150">
            <v>2003</v>
          </cell>
          <cell r="B3150">
            <v>5</v>
          </cell>
          <cell r="C3150" t="str">
            <v>610</v>
          </cell>
          <cell r="D3150">
            <v>1</v>
          </cell>
          <cell r="E3150">
            <v>2</v>
          </cell>
          <cell r="F3150">
            <v>3</v>
          </cell>
          <cell r="G3150">
            <v>5300</v>
          </cell>
          <cell r="H3150">
            <v>7</v>
          </cell>
          <cell r="I3150" t="str">
            <v>P</v>
          </cell>
          <cell r="J3150">
            <v>66</v>
          </cell>
          <cell r="K3150">
            <v>2700</v>
          </cell>
          <cell r="L3150">
            <v>1</v>
          </cell>
          <cell r="M3150">
            <v>1</v>
          </cell>
          <cell r="N3150">
            <v>8152</v>
          </cell>
        </row>
        <row r="3151">
          <cell r="A3151">
            <v>2003</v>
          </cell>
          <cell r="B3151">
            <v>5</v>
          </cell>
          <cell r="C3151" t="str">
            <v>610</v>
          </cell>
          <cell r="D3151">
            <v>1</v>
          </cell>
          <cell r="E3151">
            <v>2</v>
          </cell>
          <cell r="F3151">
            <v>3</v>
          </cell>
          <cell r="G3151">
            <v>5300</v>
          </cell>
          <cell r="H3151">
            <v>7</v>
          </cell>
          <cell r="I3151" t="str">
            <v>P</v>
          </cell>
          <cell r="J3151">
            <v>66</v>
          </cell>
          <cell r="K3151">
            <v>3300</v>
          </cell>
          <cell r="L3151">
            <v>1</v>
          </cell>
          <cell r="M3151">
            <v>1</v>
          </cell>
          <cell r="N3151">
            <v>200000</v>
          </cell>
        </row>
        <row r="3152">
          <cell r="A3152">
            <v>2003</v>
          </cell>
          <cell r="B3152">
            <v>5</v>
          </cell>
          <cell r="C3152" t="str">
            <v>610</v>
          </cell>
          <cell r="D3152">
            <v>1</v>
          </cell>
          <cell r="E3152">
            <v>2</v>
          </cell>
          <cell r="F3152">
            <v>3</v>
          </cell>
          <cell r="G3152">
            <v>5300</v>
          </cell>
          <cell r="H3152">
            <v>7</v>
          </cell>
          <cell r="I3152" t="str">
            <v>P</v>
          </cell>
          <cell r="J3152">
            <v>66</v>
          </cell>
          <cell r="K3152">
            <v>3400</v>
          </cell>
          <cell r="L3152">
            <v>1</v>
          </cell>
          <cell r="M3152">
            <v>1</v>
          </cell>
          <cell r="N3152">
            <v>30000</v>
          </cell>
        </row>
        <row r="3153">
          <cell r="A3153">
            <v>2003</v>
          </cell>
          <cell r="B3153">
            <v>5</v>
          </cell>
          <cell r="C3153" t="str">
            <v>611</v>
          </cell>
          <cell r="D3153">
            <v>1</v>
          </cell>
          <cell r="E3153">
            <v>2</v>
          </cell>
          <cell r="F3153">
            <v>4</v>
          </cell>
          <cell r="G3153">
            <v>5300</v>
          </cell>
          <cell r="H3153">
            <v>7</v>
          </cell>
          <cell r="I3153" t="str">
            <v>P</v>
          </cell>
          <cell r="J3153">
            <v>34</v>
          </cell>
          <cell r="K3153">
            <v>1103</v>
          </cell>
          <cell r="L3153">
            <v>1</v>
          </cell>
          <cell r="M3153">
            <v>1</v>
          </cell>
          <cell r="N3153">
            <v>207817</v>
          </cell>
        </row>
        <row r="3154">
          <cell r="A3154">
            <v>2003</v>
          </cell>
          <cell r="B3154">
            <v>5</v>
          </cell>
          <cell r="C3154" t="str">
            <v>611</v>
          </cell>
          <cell r="D3154">
            <v>1</v>
          </cell>
          <cell r="E3154">
            <v>2</v>
          </cell>
          <cell r="F3154">
            <v>4</v>
          </cell>
          <cell r="G3154">
            <v>5300</v>
          </cell>
          <cell r="H3154">
            <v>7</v>
          </cell>
          <cell r="I3154" t="str">
            <v>P</v>
          </cell>
          <cell r="J3154">
            <v>34</v>
          </cell>
          <cell r="K3154">
            <v>1305</v>
          </cell>
          <cell r="L3154">
            <v>1</v>
          </cell>
          <cell r="M3154">
            <v>1</v>
          </cell>
          <cell r="N3154">
            <v>5772</v>
          </cell>
        </row>
        <row r="3155">
          <cell r="A3155">
            <v>2003</v>
          </cell>
          <cell r="B3155">
            <v>5</v>
          </cell>
          <cell r="C3155" t="str">
            <v>611</v>
          </cell>
          <cell r="D3155">
            <v>1</v>
          </cell>
          <cell r="E3155">
            <v>2</v>
          </cell>
          <cell r="F3155">
            <v>4</v>
          </cell>
          <cell r="G3155">
            <v>5300</v>
          </cell>
          <cell r="H3155">
            <v>7</v>
          </cell>
          <cell r="I3155" t="str">
            <v>P</v>
          </cell>
          <cell r="J3155">
            <v>34</v>
          </cell>
          <cell r="K3155">
            <v>1306</v>
          </cell>
          <cell r="L3155">
            <v>1</v>
          </cell>
          <cell r="M3155">
            <v>1</v>
          </cell>
          <cell r="N3155">
            <v>23090</v>
          </cell>
        </row>
        <row r="3156">
          <cell r="A3156">
            <v>2003</v>
          </cell>
          <cell r="B3156">
            <v>5</v>
          </cell>
          <cell r="C3156" t="str">
            <v>611</v>
          </cell>
          <cell r="D3156">
            <v>1</v>
          </cell>
          <cell r="E3156">
            <v>2</v>
          </cell>
          <cell r="F3156">
            <v>4</v>
          </cell>
          <cell r="G3156">
            <v>5300</v>
          </cell>
          <cell r="H3156">
            <v>7</v>
          </cell>
          <cell r="I3156" t="str">
            <v>P</v>
          </cell>
          <cell r="J3156">
            <v>34</v>
          </cell>
          <cell r="K3156">
            <v>1401</v>
          </cell>
          <cell r="L3156">
            <v>1</v>
          </cell>
          <cell r="M3156">
            <v>1</v>
          </cell>
          <cell r="N3156">
            <v>26496</v>
          </cell>
        </row>
        <row r="3157">
          <cell r="A3157">
            <v>2003</v>
          </cell>
          <cell r="B3157">
            <v>5</v>
          </cell>
          <cell r="C3157" t="str">
            <v>611</v>
          </cell>
          <cell r="D3157">
            <v>1</v>
          </cell>
          <cell r="E3157">
            <v>2</v>
          </cell>
          <cell r="F3157">
            <v>4</v>
          </cell>
          <cell r="G3157">
            <v>5300</v>
          </cell>
          <cell r="H3157">
            <v>7</v>
          </cell>
          <cell r="I3157" t="str">
            <v>P</v>
          </cell>
          <cell r="J3157">
            <v>34</v>
          </cell>
          <cell r="K3157">
            <v>1403</v>
          </cell>
          <cell r="L3157">
            <v>1</v>
          </cell>
          <cell r="M3157">
            <v>1</v>
          </cell>
          <cell r="N3157">
            <v>10390</v>
          </cell>
        </row>
        <row r="3158">
          <cell r="A3158">
            <v>2003</v>
          </cell>
          <cell r="B3158">
            <v>5</v>
          </cell>
          <cell r="C3158" t="str">
            <v>611</v>
          </cell>
          <cell r="D3158">
            <v>1</v>
          </cell>
          <cell r="E3158">
            <v>2</v>
          </cell>
          <cell r="F3158">
            <v>4</v>
          </cell>
          <cell r="G3158">
            <v>5300</v>
          </cell>
          <cell r="H3158">
            <v>7</v>
          </cell>
          <cell r="I3158" t="str">
            <v>P</v>
          </cell>
          <cell r="J3158">
            <v>34</v>
          </cell>
          <cell r="K3158">
            <v>1404</v>
          </cell>
          <cell r="L3158">
            <v>1</v>
          </cell>
          <cell r="M3158">
            <v>1</v>
          </cell>
          <cell r="N3158">
            <v>34447</v>
          </cell>
        </row>
        <row r="3159">
          <cell r="A3159">
            <v>2003</v>
          </cell>
          <cell r="B3159">
            <v>5</v>
          </cell>
          <cell r="C3159" t="str">
            <v>611</v>
          </cell>
          <cell r="D3159">
            <v>1</v>
          </cell>
          <cell r="E3159">
            <v>2</v>
          </cell>
          <cell r="F3159">
            <v>4</v>
          </cell>
          <cell r="G3159">
            <v>5300</v>
          </cell>
          <cell r="H3159">
            <v>7</v>
          </cell>
          <cell r="I3159" t="str">
            <v>P</v>
          </cell>
          <cell r="J3159">
            <v>34</v>
          </cell>
          <cell r="K3159">
            <v>1406</v>
          </cell>
          <cell r="L3159">
            <v>1</v>
          </cell>
          <cell r="M3159">
            <v>1</v>
          </cell>
          <cell r="N3159">
            <v>3099</v>
          </cell>
        </row>
        <row r="3160">
          <cell r="A3160">
            <v>2003</v>
          </cell>
          <cell r="B3160">
            <v>5</v>
          </cell>
          <cell r="C3160" t="str">
            <v>611</v>
          </cell>
          <cell r="D3160">
            <v>1</v>
          </cell>
          <cell r="E3160">
            <v>2</v>
          </cell>
          <cell r="F3160">
            <v>4</v>
          </cell>
          <cell r="G3160">
            <v>5300</v>
          </cell>
          <cell r="H3160">
            <v>7</v>
          </cell>
          <cell r="I3160" t="str">
            <v>P</v>
          </cell>
          <cell r="J3160">
            <v>34</v>
          </cell>
          <cell r="K3160">
            <v>1407</v>
          </cell>
          <cell r="L3160">
            <v>1</v>
          </cell>
          <cell r="M3160">
            <v>1</v>
          </cell>
          <cell r="N3160">
            <v>202634</v>
          </cell>
        </row>
        <row r="3161">
          <cell r="A3161">
            <v>2003</v>
          </cell>
          <cell r="B3161">
            <v>5</v>
          </cell>
          <cell r="C3161" t="str">
            <v>611</v>
          </cell>
          <cell r="D3161">
            <v>1</v>
          </cell>
          <cell r="E3161">
            <v>2</v>
          </cell>
          <cell r="F3161">
            <v>4</v>
          </cell>
          <cell r="G3161">
            <v>5300</v>
          </cell>
          <cell r="H3161">
            <v>7</v>
          </cell>
          <cell r="I3161" t="str">
            <v>P</v>
          </cell>
          <cell r="J3161">
            <v>34</v>
          </cell>
          <cell r="K3161">
            <v>1408</v>
          </cell>
          <cell r="L3161">
            <v>1</v>
          </cell>
          <cell r="M3161">
            <v>1</v>
          </cell>
          <cell r="N3161">
            <v>161</v>
          </cell>
        </row>
        <row r="3162">
          <cell r="A3162">
            <v>2003</v>
          </cell>
          <cell r="B3162">
            <v>5</v>
          </cell>
          <cell r="C3162" t="str">
            <v>611</v>
          </cell>
          <cell r="D3162">
            <v>1</v>
          </cell>
          <cell r="E3162">
            <v>2</v>
          </cell>
          <cell r="F3162">
            <v>4</v>
          </cell>
          <cell r="G3162">
            <v>5300</v>
          </cell>
          <cell r="H3162">
            <v>7</v>
          </cell>
          <cell r="I3162" t="str">
            <v>P</v>
          </cell>
          <cell r="J3162">
            <v>34</v>
          </cell>
          <cell r="K3162">
            <v>1507</v>
          </cell>
          <cell r="L3162">
            <v>1</v>
          </cell>
          <cell r="M3162">
            <v>1</v>
          </cell>
          <cell r="N3162">
            <v>924</v>
          </cell>
        </row>
        <row r="3163">
          <cell r="A3163">
            <v>2003</v>
          </cell>
          <cell r="B3163">
            <v>5</v>
          </cell>
          <cell r="C3163" t="str">
            <v>611</v>
          </cell>
          <cell r="D3163">
            <v>1</v>
          </cell>
          <cell r="E3163">
            <v>2</v>
          </cell>
          <cell r="F3163">
            <v>4</v>
          </cell>
          <cell r="G3163">
            <v>5300</v>
          </cell>
          <cell r="H3163">
            <v>7</v>
          </cell>
          <cell r="I3163" t="str">
            <v>P</v>
          </cell>
          <cell r="J3163">
            <v>34</v>
          </cell>
          <cell r="K3163">
            <v>1508</v>
          </cell>
          <cell r="L3163">
            <v>1</v>
          </cell>
          <cell r="M3163">
            <v>1</v>
          </cell>
          <cell r="N3163">
            <v>4156</v>
          </cell>
        </row>
        <row r="3164">
          <cell r="A3164">
            <v>2003</v>
          </cell>
          <cell r="B3164">
            <v>5</v>
          </cell>
          <cell r="C3164" t="str">
            <v>611</v>
          </cell>
          <cell r="D3164">
            <v>1</v>
          </cell>
          <cell r="E3164">
            <v>2</v>
          </cell>
          <cell r="F3164">
            <v>4</v>
          </cell>
          <cell r="G3164">
            <v>5300</v>
          </cell>
          <cell r="H3164">
            <v>7</v>
          </cell>
          <cell r="I3164" t="str">
            <v>P</v>
          </cell>
          <cell r="J3164">
            <v>34</v>
          </cell>
          <cell r="K3164">
            <v>1509</v>
          </cell>
          <cell r="L3164">
            <v>1</v>
          </cell>
          <cell r="M3164">
            <v>1</v>
          </cell>
          <cell r="N3164">
            <v>1818524</v>
          </cell>
        </row>
        <row r="3165">
          <cell r="A3165">
            <v>2003</v>
          </cell>
          <cell r="B3165">
            <v>5</v>
          </cell>
          <cell r="C3165" t="str">
            <v>611</v>
          </cell>
          <cell r="D3165">
            <v>1</v>
          </cell>
          <cell r="E3165">
            <v>2</v>
          </cell>
          <cell r="F3165">
            <v>4</v>
          </cell>
          <cell r="G3165">
            <v>5300</v>
          </cell>
          <cell r="H3165">
            <v>7</v>
          </cell>
          <cell r="I3165" t="str">
            <v>P</v>
          </cell>
          <cell r="J3165">
            <v>34</v>
          </cell>
          <cell r="K3165">
            <v>1601</v>
          </cell>
          <cell r="L3165">
            <v>1</v>
          </cell>
          <cell r="M3165">
            <v>1</v>
          </cell>
          <cell r="N3165">
            <v>41122</v>
          </cell>
        </row>
        <row r="3166">
          <cell r="A3166">
            <v>2003</v>
          </cell>
          <cell r="B3166">
            <v>5</v>
          </cell>
          <cell r="C3166" t="str">
            <v>611</v>
          </cell>
          <cell r="D3166">
            <v>1</v>
          </cell>
          <cell r="E3166">
            <v>2</v>
          </cell>
          <cell r="F3166">
            <v>4</v>
          </cell>
          <cell r="G3166">
            <v>5300</v>
          </cell>
          <cell r="H3166">
            <v>7</v>
          </cell>
          <cell r="I3166" t="str">
            <v>P</v>
          </cell>
          <cell r="J3166">
            <v>35</v>
          </cell>
          <cell r="K3166">
            <v>1103</v>
          </cell>
          <cell r="L3166">
            <v>1</v>
          </cell>
          <cell r="M3166">
            <v>1</v>
          </cell>
          <cell r="N3166">
            <v>348818</v>
          </cell>
        </row>
        <row r="3167">
          <cell r="A3167">
            <v>2003</v>
          </cell>
          <cell r="B3167">
            <v>5</v>
          </cell>
          <cell r="C3167" t="str">
            <v>611</v>
          </cell>
          <cell r="D3167">
            <v>1</v>
          </cell>
          <cell r="E3167">
            <v>2</v>
          </cell>
          <cell r="F3167">
            <v>4</v>
          </cell>
          <cell r="G3167">
            <v>5300</v>
          </cell>
          <cell r="H3167">
            <v>7</v>
          </cell>
          <cell r="I3167" t="str">
            <v>P</v>
          </cell>
          <cell r="J3167">
            <v>35</v>
          </cell>
          <cell r="K3167">
            <v>1301</v>
          </cell>
          <cell r="L3167">
            <v>1</v>
          </cell>
          <cell r="M3167">
            <v>1</v>
          </cell>
          <cell r="N3167">
            <v>1308</v>
          </cell>
        </row>
        <row r="3168">
          <cell r="A3168">
            <v>2003</v>
          </cell>
          <cell r="B3168">
            <v>5</v>
          </cell>
          <cell r="C3168" t="str">
            <v>611</v>
          </cell>
          <cell r="D3168">
            <v>1</v>
          </cell>
          <cell r="E3168">
            <v>2</v>
          </cell>
          <cell r="F3168">
            <v>4</v>
          </cell>
          <cell r="G3168">
            <v>5300</v>
          </cell>
          <cell r="H3168">
            <v>7</v>
          </cell>
          <cell r="I3168" t="str">
            <v>P</v>
          </cell>
          <cell r="J3168">
            <v>35</v>
          </cell>
          <cell r="K3168">
            <v>1305</v>
          </cell>
          <cell r="L3168">
            <v>1</v>
          </cell>
          <cell r="M3168">
            <v>1</v>
          </cell>
          <cell r="N3168">
            <v>9689</v>
          </cell>
        </row>
        <row r="3169">
          <cell r="A3169">
            <v>2003</v>
          </cell>
          <cell r="B3169">
            <v>5</v>
          </cell>
          <cell r="C3169" t="str">
            <v>611</v>
          </cell>
          <cell r="D3169">
            <v>1</v>
          </cell>
          <cell r="E3169">
            <v>2</v>
          </cell>
          <cell r="F3169">
            <v>4</v>
          </cell>
          <cell r="G3169">
            <v>5300</v>
          </cell>
          <cell r="H3169">
            <v>7</v>
          </cell>
          <cell r="I3169" t="str">
            <v>P</v>
          </cell>
          <cell r="J3169">
            <v>35</v>
          </cell>
          <cell r="K3169">
            <v>1306</v>
          </cell>
          <cell r="L3169">
            <v>1</v>
          </cell>
          <cell r="M3169">
            <v>1</v>
          </cell>
          <cell r="N3169">
            <v>38757</v>
          </cell>
        </row>
        <row r="3170">
          <cell r="A3170">
            <v>2003</v>
          </cell>
          <cell r="B3170">
            <v>5</v>
          </cell>
          <cell r="C3170" t="str">
            <v>611</v>
          </cell>
          <cell r="D3170">
            <v>1</v>
          </cell>
          <cell r="E3170">
            <v>2</v>
          </cell>
          <cell r="F3170">
            <v>4</v>
          </cell>
          <cell r="G3170">
            <v>5300</v>
          </cell>
          <cell r="H3170">
            <v>7</v>
          </cell>
          <cell r="I3170" t="str">
            <v>P</v>
          </cell>
          <cell r="J3170">
            <v>35</v>
          </cell>
          <cell r="K3170">
            <v>1401</v>
          </cell>
          <cell r="L3170">
            <v>1</v>
          </cell>
          <cell r="M3170">
            <v>1</v>
          </cell>
          <cell r="N3170">
            <v>44474</v>
          </cell>
        </row>
        <row r="3171">
          <cell r="A3171">
            <v>2003</v>
          </cell>
          <cell r="B3171">
            <v>5</v>
          </cell>
          <cell r="C3171" t="str">
            <v>611</v>
          </cell>
          <cell r="D3171">
            <v>1</v>
          </cell>
          <cell r="E3171">
            <v>2</v>
          </cell>
          <cell r="F3171">
            <v>4</v>
          </cell>
          <cell r="G3171">
            <v>5300</v>
          </cell>
          <cell r="H3171">
            <v>7</v>
          </cell>
          <cell r="I3171" t="str">
            <v>P</v>
          </cell>
          <cell r="J3171">
            <v>35</v>
          </cell>
          <cell r="K3171">
            <v>1403</v>
          </cell>
          <cell r="L3171">
            <v>1</v>
          </cell>
          <cell r="M3171">
            <v>1</v>
          </cell>
          <cell r="N3171">
            <v>17440</v>
          </cell>
        </row>
        <row r="3172">
          <cell r="A3172">
            <v>2003</v>
          </cell>
          <cell r="B3172">
            <v>5</v>
          </cell>
          <cell r="C3172" t="str">
            <v>611</v>
          </cell>
          <cell r="D3172">
            <v>1</v>
          </cell>
          <cell r="E3172">
            <v>2</v>
          </cell>
          <cell r="F3172">
            <v>4</v>
          </cell>
          <cell r="G3172">
            <v>5300</v>
          </cell>
          <cell r="H3172">
            <v>7</v>
          </cell>
          <cell r="I3172" t="str">
            <v>P</v>
          </cell>
          <cell r="J3172">
            <v>35</v>
          </cell>
          <cell r="K3172">
            <v>1404</v>
          </cell>
          <cell r="L3172">
            <v>1</v>
          </cell>
          <cell r="M3172">
            <v>1</v>
          </cell>
          <cell r="N3172">
            <v>39480</v>
          </cell>
        </row>
        <row r="3173">
          <cell r="A3173">
            <v>2003</v>
          </cell>
          <cell r="B3173">
            <v>5</v>
          </cell>
          <cell r="C3173" t="str">
            <v>611</v>
          </cell>
          <cell r="D3173">
            <v>1</v>
          </cell>
          <cell r="E3173">
            <v>2</v>
          </cell>
          <cell r="F3173">
            <v>4</v>
          </cell>
          <cell r="G3173">
            <v>5300</v>
          </cell>
          <cell r="H3173">
            <v>7</v>
          </cell>
          <cell r="I3173" t="str">
            <v>P</v>
          </cell>
          <cell r="J3173">
            <v>35</v>
          </cell>
          <cell r="K3173">
            <v>1406</v>
          </cell>
          <cell r="L3173">
            <v>1</v>
          </cell>
          <cell r="M3173">
            <v>1</v>
          </cell>
          <cell r="N3173">
            <v>8901</v>
          </cell>
        </row>
        <row r="3174">
          <cell r="A3174">
            <v>2003</v>
          </cell>
          <cell r="B3174">
            <v>5</v>
          </cell>
          <cell r="C3174" t="str">
            <v>611</v>
          </cell>
          <cell r="D3174">
            <v>1</v>
          </cell>
          <cell r="E3174">
            <v>2</v>
          </cell>
          <cell r="F3174">
            <v>4</v>
          </cell>
          <cell r="G3174">
            <v>5300</v>
          </cell>
          <cell r="H3174">
            <v>7</v>
          </cell>
          <cell r="I3174" t="str">
            <v>P</v>
          </cell>
          <cell r="J3174">
            <v>35</v>
          </cell>
          <cell r="K3174">
            <v>1407</v>
          </cell>
          <cell r="L3174">
            <v>1</v>
          </cell>
          <cell r="M3174">
            <v>1</v>
          </cell>
          <cell r="N3174">
            <v>232236</v>
          </cell>
        </row>
        <row r="3175">
          <cell r="A3175">
            <v>2003</v>
          </cell>
          <cell r="B3175">
            <v>5</v>
          </cell>
          <cell r="C3175" t="str">
            <v>611</v>
          </cell>
          <cell r="D3175">
            <v>1</v>
          </cell>
          <cell r="E3175">
            <v>2</v>
          </cell>
          <cell r="F3175">
            <v>4</v>
          </cell>
          <cell r="G3175">
            <v>5300</v>
          </cell>
          <cell r="H3175">
            <v>7</v>
          </cell>
          <cell r="I3175" t="str">
            <v>P</v>
          </cell>
          <cell r="J3175">
            <v>35</v>
          </cell>
          <cell r="K3175">
            <v>1408</v>
          </cell>
          <cell r="L3175">
            <v>1</v>
          </cell>
          <cell r="M3175">
            <v>1</v>
          </cell>
          <cell r="N3175">
            <v>485</v>
          </cell>
        </row>
        <row r="3176">
          <cell r="A3176">
            <v>2003</v>
          </cell>
          <cell r="B3176">
            <v>5</v>
          </cell>
          <cell r="C3176" t="str">
            <v>611</v>
          </cell>
          <cell r="D3176">
            <v>1</v>
          </cell>
          <cell r="E3176">
            <v>2</v>
          </cell>
          <cell r="F3176">
            <v>4</v>
          </cell>
          <cell r="G3176">
            <v>5300</v>
          </cell>
          <cell r="H3176">
            <v>7</v>
          </cell>
          <cell r="I3176" t="str">
            <v>P</v>
          </cell>
          <cell r="J3176">
            <v>35</v>
          </cell>
          <cell r="K3176">
            <v>1507</v>
          </cell>
          <cell r="L3176">
            <v>1</v>
          </cell>
          <cell r="M3176">
            <v>1</v>
          </cell>
          <cell r="N3176">
            <v>2772</v>
          </cell>
        </row>
        <row r="3177">
          <cell r="A3177">
            <v>2003</v>
          </cell>
          <cell r="B3177">
            <v>5</v>
          </cell>
          <cell r="C3177" t="str">
            <v>611</v>
          </cell>
          <cell r="D3177">
            <v>1</v>
          </cell>
          <cell r="E3177">
            <v>2</v>
          </cell>
          <cell r="F3177">
            <v>4</v>
          </cell>
          <cell r="G3177">
            <v>5300</v>
          </cell>
          <cell r="H3177">
            <v>7</v>
          </cell>
          <cell r="I3177" t="str">
            <v>P</v>
          </cell>
          <cell r="J3177">
            <v>35</v>
          </cell>
          <cell r="K3177">
            <v>1508</v>
          </cell>
          <cell r="L3177">
            <v>1</v>
          </cell>
          <cell r="M3177">
            <v>1</v>
          </cell>
          <cell r="N3177">
            <v>6976</v>
          </cell>
        </row>
        <row r="3178">
          <cell r="A3178">
            <v>2003</v>
          </cell>
          <cell r="B3178">
            <v>5</v>
          </cell>
          <cell r="C3178" t="str">
            <v>611</v>
          </cell>
          <cell r="D3178">
            <v>1</v>
          </cell>
          <cell r="E3178">
            <v>2</v>
          </cell>
          <cell r="F3178">
            <v>4</v>
          </cell>
          <cell r="G3178">
            <v>5300</v>
          </cell>
          <cell r="H3178">
            <v>7</v>
          </cell>
          <cell r="I3178" t="str">
            <v>P</v>
          </cell>
          <cell r="J3178">
            <v>35</v>
          </cell>
          <cell r="K3178">
            <v>1509</v>
          </cell>
          <cell r="L3178">
            <v>1</v>
          </cell>
          <cell r="M3178">
            <v>1</v>
          </cell>
          <cell r="N3178">
            <v>1973541</v>
          </cell>
        </row>
        <row r="3179">
          <cell r="A3179">
            <v>2003</v>
          </cell>
          <cell r="B3179">
            <v>5</v>
          </cell>
          <cell r="C3179" t="str">
            <v>611</v>
          </cell>
          <cell r="D3179">
            <v>1</v>
          </cell>
          <cell r="E3179">
            <v>2</v>
          </cell>
          <cell r="F3179">
            <v>4</v>
          </cell>
          <cell r="G3179">
            <v>5300</v>
          </cell>
          <cell r="H3179">
            <v>7</v>
          </cell>
          <cell r="I3179" t="str">
            <v>P</v>
          </cell>
          <cell r="J3179">
            <v>35</v>
          </cell>
          <cell r="K3179">
            <v>1601</v>
          </cell>
          <cell r="L3179">
            <v>1</v>
          </cell>
          <cell r="M3179">
            <v>1</v>
          </cell>
          <cell r="N3179">
            <v>47497</v>
          </cell>
        </row>
        <row r="3180">
          <cell r="A3180">
            <v>2003</v>
          </cell>
          <cell r="B3180">
            <v>5</v>
          </cell>
          <cell r="C3180" t="str">
            <v>611</v>
          </cell>
          <cell r="D3180">
            <v>1</v>
          </cell>
          <cell r="E3180">
            <v>2</v>
          </cell>
          <cell r="F3180">
            <v>4</v>
          </cell>
          <cell r="G3180">
            <v>5300</v>
          </cell>
          <cell r="H3180">
            <v>7</v>
          </cell>
          <cell r="I3180" t="str">
            <v>P</v>
          </cell>
          <cell r="J3180">
            <v>66</v>
          </cell>
          <cell r="K3180">
            <v>1103</v>
          </cell>
          <cell r="L3180">
            <v>1</v>
          </cell>
          <cell r="M3180">
            <v>1</v>
          </cell>
          <cell r="N3180">
            <v>4254756</v>
          </cell>
        </row>
        <row r="3181">
          <cell r="A3181">
            <v>2003</v>
          </cell>
          <cell r="B3181">
            <v>5</v>
          </cell>
          <cell r="C3181" t="str">
            <v>611</v>
          </cell>
          <cell r="D3181">
            <v>1</v>
          </cell>
          <cell r="E3181">
            <v>2</v>
          </cell>
          <cell r="F3181">
            <v>4</v>
          </cell>
          <cell r="G3181">
            <v>5300</v>
          </cell>
          <cell r="H3181">
            <v>7</v>
          </cell>
          <cell r="I3181" t="str">
            <v>P</v>
          </cell>
          <cell r="J3181">
            <v>66</v>
          </cell>
          <cell r="K3181">
            <v>1301</v>
          </cell>
          <cell r="L3181">
            <v>1</v>
          </cell>
          <cell r="M3181">
            <v>1</v>
          </cell>
          <cell r="N3181">
            <v>34248</v>
          </cell>
        </row>
        <row r="3182">
          <cell r="A3182">
            <v>2003</v>
          </cell>
          <cell r="B3182">
            <v>5</v>
          </cell>
          <cell r="C3182" t="str">
            <v>611</v>
          </cell>
          <cell r="D3182">
            <v>1</v>
          </cell>
          <cell r="E3182">
            <v>2</v>
          </cell>
          <cell r="F3182">
            <v>4</v>
          </cell>
          <cell r="G3182">
            <v>5300</v>
          </cell>
          <cell r="H3182">
            <v>7</v>
          </cell>
          <cell r="I3182" t="str">
            <v>P</v>
          </cell>
          <cell r="J3182">
            <v>66</v>
          </cell>
          <cell r="K3182">
            <v>1305</v>
          </cell>
          <cell r="L3182">
            <v>1</v>
          </cell>
          <cell r="M3182">
            <v>1</v>
          </cell>
          <cell r="N3182">
            <v>118187</v>
          </cell>
        </row>
        <row r="3183">
          <cell r="A3183">
            <v>2003</v>
          </cell>
          <cell r="B3183">
            <v>5</v>
          </cell>
          <cell r="C3183" t="str">
            <v>611</v>
          </cell>
          <cell r="D3183">
            <v>1</v>
          </cell>
          <cell r="E3183">
            <v>2</v>
          </cell>
          <cell r="F3183">
            <v>4</v>
          </cell>
          <cell r="G3183">
            <v>5300</v>
          </cell>
          <cell r="H3183">
            <v>7</v>
          </cell>
          <cell r="I3183" t="str">
            <v>P</v>
          </cell>
          <cell r="J3183">
            <v>66</v>
          </cell>
          <cell r="K3183">
            <v>1306</v>
          </cell>
          <cell r="L3183">
            <v>1</v>
          </cell>
          <cell r="M3183">
            <v>1</v>
          </cell>
          <cell r="N3183">
            <v>472750</v>
          </cell>
        </row>
        <row r="3184">
          <cell r="A3184">
            <v>2003</v>
          </cell>
          <cell r="B3184">
            <v>5</v>
          </cell>
          <cell r="C3184" t="str">
            <v>611</v>
          </cell>
          <cell r="D3184">
            <v>1</v>
          </cell>
          <cell r="E3184">
            <v>2</v>
          </cell>
          <cell r="F3184">
            <v>4</v>
          </cell>
          <cell r="G3184">
            <v>5300</v>
          </cell>
          <cell r="H3184">
            <v>7</v>
          </cell>
          <cell r="I3184" t="str">
            <v>P</v>
          </cell>
          <cell r="J3184">
            <v>66</v>
          </cell>
          <cell r="K3184">
            <v>1401</v>
          </cell>
          <cell r="L3184">
            <v>1</v>
          </cell>
          <cell r="M3184">
            <v>1</v>
          </cell>
          <cell r="N3184">
            <v>542481</v>
          </cell>
        </row>
        <row r="3185">
          <cell r="A3185">
            <v>2003</v>
          </cell>
          <cell r="B3185">
            <v>5</v>
          </cell>
          <cell r="C3185" t="str">
            <v>611</v>
          </cell>
          <cell r="D3185">
            <v>1</v>
          </cell>
          <cell r="E3185">
            <v>2</v>
          </cell>
          <cell r="F3185">
            <v>4</v>
          </cell>
          <cell r="G3185">
            <v>5300</v>
          </cell>
          <cell r="H3185">
            <v>7</v>
          </cell>
          <cell r="I3185" t="str">
            <v>P</v>
          </cell>
          <cell r="J3185">
            <v>66</v>
          </cell>
          <cell r="K3185">
            <v>1403</v>
          </cell>
          <cell r="L3185">
            <v>1</v>
          </cell>
          <cell r="M3185">
            <v>1</v>
          </cell>
          <cell r="N3185">
            <v>212737</v>
          </cell>
        </row>
        <row r="3186">
          <cell r="A3186">
            <v>2003</v>
          </cell>
          <cell r="B3186">
            <v>5</v>
          </cell>
          <cell r="C3186" t="str">
            <v>611</v>
          </cell>
          <cell r="D3186">
            <v>1</v>
          </cell>
          <cell r="E3186">
            <v>2</v>
          </cell>
          <cell r="F3186">
            <v>4</v>
          </cell>
          <cell r="G3186">
            <v>5300</v>
          </cell>
          <cell r="H3186">
            <v>7</v>
          </cell>
          <cell r="I3186" t="str">
            <v>P</v>
          </cell>
          <cell r="J3186">
            <v>66</v>
          </cell>
          <cell r="K3186">
            <v>1404</v>
          </cell>
          <cell r="L3186">
            <v>1</v>
          </cell>
          <cell r="M3186">
            <v>1</v>
          </cell>
          <cell r="N3186">
            <v>125064</v>
          </cell>
        </row>
        <row r="3187">
          <cell r="A3187">
            <v>2003</v>
          </cell>
          <cell r="B3187">
            <v>5</v>
          </cell>
          <cell r="C3187" t="str">
            <v>611</v>
          </cell>
          <cell r="D3187">
            <v>1</v>
          </cell>
          <cell r="E3187">
            <v>2</v>
          </cell>
          <cell r="F3187">
            <v>4</v>
          </cell>
          <cell r="G3187">
            <v>5300</v>
          </cell>
          <cell r="H3187">
            <v>7</v>
          </cell>
          <cell r="I3187" t="str">
            <v>P</v>
          </cell>
          <cell r="J3187">
            <v>66</v>
          </cell>
          <cell r="K3187">
            <v>1406</v>
          </cell>
          <cell r="L3187">
            <v>1</v>
          </cell>
          <cell r="M3187">
            <v>1</v>
          </cell>
          <cell r="N3187">
            <v>28430</v>
          </cell>
        </row>
        <row r="3188">
          <cell r="A3188">
            <v>2003</v>
          </cell>
          <cell r="B3188">
            <v>5</v>
          </cell>
          <cell r="C3188" t="str">
            <v>611</v>
          </cell>
          <cell r="D3188">
            <v>1</v>
          </cell>
          <cell r="E3188">
            <v>2</v>
          </cell>
          <cell r="F3188">
            <v>4</v>
          </cell>
          <cell r="G3188">
            <v>5300</v>
          </cell>
          <cell r="H3188">
            <v>7</v>
          </cell>
          <cell r="I3188" t="str">
            <v>P</v>
          </cell>
          <cell r="J3188">
            <v>66</v>
          </cell>
          <cell r="K3188">
            <v>1407</v>
          </cell>
          <cell r="L3188">
            <v>1</v>
          </cell>
          <cell r="M3188">
            <v>1</v>
          </cell>
          <cell r="N3188">
            <v>300104</v>
          </cell>
        </row>
        <row r="3189">
          <cell r="A3189">
            <v>2003</v>
          </cell>
          <cell r="B3189">
            <v>5</v>
          </cell>
          <cell r="C3189" t="str">
            <v>611</v>
          </cell>
          <cell r="D3189">
            <v>1</v>
          </cell>
          <cell r="E3189">
            <v>2</v>
          </cell>
          <cell r="F3189">
            <v>4</v>
          </cell>
          <cell r="G3189">
            <v>5300</v>
          </cell>
          <cell r="H3189">
            <v>7</v>
          </cell>
          <cell r="I3189" t="str">
            <v>P</v>
          </cell>
          <cell r="J3189">
            <v>66</v>
          </cell>
          <cell r="K3189">
            <v>1408</v>
          </cell>
          <cell r="L3189">
            <v>1</v>
          </cell>
          <cell r="M3189">
            <v>1</v>
          </cell>
          <cell r="N3189">
            <v>15054</v>
          </cell>
        </row>
        <row r="3190">
          <cell r="A3190">
            <v>2003</v>
          </cell>
          <cell r="B3190">
            <v>5</v>
          </cell>
          <cell r="C3190" t="str">
            <v>611</v>
          </cell>
          <cell r="D3190">
            <v>1</v>
          </cell>
          <cell r="E3190">
            <v>2</v>
          </cell>
          <cell r="F3190">
            <v>4</v>
          </cell>
          <cell r="G3190">
            <v>5300</v>
          </cell>
          <cell r="H3190">
            <v>7</v>
          </cell>
          <cell r="I3190" t="str">
            <v>P</v>
          </cell>
          <cell r="J3190">
            <v>66</v>
          </cell>
          <cell r="K3190">
            <v>1507</v>
          </cell>
          <cell r="L3190">
            <v>1</v>
          </cell>
          <cell r="M3190">
            <v>1</v>
          </cell>
          <cell r="N3190">
            <v>156972</v>
          </cell>
        </row>
        <row r="3191">
          <cell r="A3191">
            <v>2003</v>
          </cell>
          <cell r="B3191">
            <v>5</v>
          </cell>
          <cell r="C3191" t="str">
            <v>611</v>
          </cell>
          <cell r="D3191">
            <v>1</v>
          </cell>
          <cell r="E3191">
            <v>2</v>
          </cell>
          <cell r="F3191">
            <v>4</v>
          </cell>
          <cell r="G3191">
            <v>5300</v>
          </cell>
          <cell r="H3191">
            <v>7</v>
          </cell>
          <cell r="I3191" t="str">
            <v>P</v>
          </cell>
          <cell r="J3191">
            <v>66</v>
          </cell>
          <cell r="K3191">
            <v>1508</v>
          </cell>
          <cell r="L3191">
            <v>1</v>
          </cell>
          <cell r="M3191">
            <v>1</v>
          </cell>
          <cell r="N3191">
            <v>85095</v>
          </cell>
        </row>
        <row r="3192">
          <cell r="A3192">
            <v>2003</v>
          </cell>
          <cell r="B3192">
            <v>5</v>
          </cell>
          <cell r="C3192" t="str">
            <v>611</v>
          </cell>
          <cell r="D3192">
            <v>1</v>
          </cell>
          <cell r="E3192">
            <v>2</v>
          </cell>
          <cell r="F3192">
            <v>4</v>
          </cell>
          <cell r="G3192">
            <v>5300</v>
          </cell>
          <cell r="H3192">
            <v>7</v>
          </cell>
          <cell r="I3192" t="str">
            <v>P</v>
          </cell>
          <cell r="J3192">
            <v>66</v>
          </cell>
          <cell r="K3192">
            <v>1509</v>
          </cell>
          <cell r="L3192">
            <v>1</v>
          </cell>
          <cell r="M3192">
            <v>1</v>
          </cell>
          <cell r="N3192">
            <v>3101966</v>
          </cell>
        </row>
        <row r="3193">
          <cell r="A3193">
            <v>2003</v>
          </cell>
          <cell r="B3193">
            <v>5</v>
          </cell>
          <cell r="C3193" t="str">
            <v>611</v>
          </cell>
          <cell r="D3193">
            <v>1</v>
          </cell>
          <cell r="E3193">
            <v>2</v>
          </cell>
          <cell r="F3193">
            <v>4</v>
          </cell>
          <cell r="G3193">
            <v>5300</v>
          </cell>
          <cell r="H3193">
            <v>7</v>
          </cell>
          <cell r="I3193" t="str">
            <v>P</v>
          </cell>
          <cell r="J3193">
            <v>66</v>
          </cell>
          <cell r="K3193">
            <v>1511</v>
          </cell>
          <cell r="L3193">
            <v>1</v>
          </cell>
          <cell r="M3193">
            <v>1</v>
          </cell>
          <cell r="N3193">
            <v>262848</v>
          </cell>
        </row>
        <row r="3194">
          <cell r="A3194">
            <v>2003</v>
          </cell>
          <cell r="B3194">
            <v>5</v>
          </cell>
          <cell r="C3194" t="str">
            <v>611</v>
          </cell>
          <cell r="D3194">
            <v>1</v>
          </cell>
          <cell r="E3194">
            <v>2</v>
          </cell>
          <cell r="F3194">
            <v>4</v>
          </cell>
          <cell r="G3194">
            <v>5300</v>
          </cell>
          <cell r="H3194">
            <v>7</v>
          </cell>
          <cell r="I3194" t="str">
            <v>P</v>
          </cell>
          <cell r="J3194">
            <v>66</v>
          </cell>
          <cell r="K3194">
            <v>1601</v>
          </cell>
          <cell r="L3194">
            <v>1</v>
          </cell>
          <cell r="M3194">
            <v>1</v>
          </cell>
          <cell r="N3194">
            <v>168034</v>
          </cell>
        </row>
        <row r="3195">
          <cell r="A3195">
            <v>2003</v>
          </cell>
          <cell r="B3195">
            <v>5</v>
          </cell>
          <cell r="C3195" t="str">
            <v>611</v>
          </cell>
          <cell r="D3195">
            <v>1</v>
          </cell>
          <cell r="E3195">
            <v>2</v>
          </cell>
          <cell r="F3195">
            <v>4</v>
          </cell>
          <cell r="G3195">
            <v>5300</v>
          </cell>
          <cell r="H3195">
            <v>7</v>
          </cell>
          <cell r="I3195" t="str">
            <v>P</v>
          </cell>
          <cell r="J3195">
            <v>66</v>
          </cell>
          <cell r="K3195">
            <v>2100</v>
          </cell>
          <cell r="L3195">
            <v>1</v>
          </cell>
          <cell r="M3195">
            <v>1</v>
          </cell>
          <cell r="N3195">
            <v>96582</v>
          </cell>
        </row>
        <row r="3196">
          <cell r="A3196">
            <v>2003</v>
          </cell>
          <cell r="B3196">
            <v>5</v>
          </cell>
          <cell r="C3196" t="str">
            <v>611</v>
          </cell>
          <cell r="D3196">
            <v>1</v>
          </cell>
          <cell r="E3196">
            <v>2</v>
          </cell>
          <cell r="F3196">
            <v>4</v>
          </cell>
          <cell r="G3196">
            <v>5300</v>
          </cell>
          <cell r="H3196">
            <v>7</v>
          </cell>
          <cell r="I3196" t="str">
            <v>P</v>
          </cell>
          <cell r="J3196">
            <v>66</v>
          </cell>
          <cell r="K3196">
            <v>2300</v>
          </cell>
          <cell r="L3196">
            <v>1</v>
          </cell>
          <cell r="M3196">
            <v>1</v>
          </cell>
          <cell r="N3196">
            <v>2000</v>
          </cell>
        </row>
        <row r="3197">
          <cell r="A3197">
            <v>2003</v>
          </cell>
          <cell r="B3197">
            <v>5</v>
          </cell>
          <cell r="C3197" t="str">
            <v>611</v>
          </cell>
          <cell r="D3197">
            <v>1</v>
          </cell>
          <cell r="E3197">
            <v>2</v>
          </cell>
          <cell r="F3197">
            <v>4</v>
          </cell>
          <cell r="G3197">
            <v>5300</v>
          </cell>
          <cell r="H3197">
            <v>7</v>
          </cell>
          <cell r="I3197" t="str">
            <v>P</v>
          </cell>
          <cell r="J3197">
            <v>66</v>
          </cell>
          <cell r="K3197">
            <v>2400</v>
          </cell>
          <cell r="L3197">
            <v>1</v>
          </cell>
          <cell r="M3197">
            <v>1</v>
          </cell>
          <cell r="N3197">
            <v>90117</v>
          </cell>
        </row>
        <row r="3198">
          <cell r="A3198">
            <v>2003</v>
          </cell>
          <cell r="B3198">
            <v>5</v>
          </cell>
          <cell r="C3198" t="str">
            <v>611</v>
          </cell>
          <cell r="D3198">
            <v>1</v>
          </cell>
          <cell r="E3198">
            <v>2</v>
          </cell>
          <cell r="F3198">
            <v>4</v>
          </cell>
          <cell r="G3198">
            <v>5300</v>
          </cell>
          <cell r="H3198">
            <v>7</v>
          </cell>
          <cell r="I3198" t="str">
            <v>P</v>
          </cell>
          <cell r="J3198">
            <v>66</v>
          </cell>
          <cell r="K3198">
            <v>2700</v>
          </cell>
          <cell r="L3198">
            <v>1</v>
          </cell>
          <cell r="M3198">
            <v>1</v>
          </cell>
          <cell r="N3198">
            <v>5100</v>
          </cell>
        </row>
        <row r="3199">
          <cell r="A3199">
            <v>2003</v>
          </cell>
          <cell r="B3199">
            <v>5</v>
          </cell>
          <cell r="C3199" t="str">
            <v>612</v>
          </cell>
          <cell r="D3199">
            <v>1</v>
          </cell>
          <cell r="E3199">
            <v>2</v>
          </cell>
          <cell r="F3199">
            <v>3</v>
          </cell>
          <cell r="G3199">
            <v>5300</v>
          </cell>
          <cell r="H3199">
            <v>4</v>
          </cell>
          <cell r="I3199" t="str">
            <v>P</v>
          </cell>
          <cell r="J3199">
            <v>36</v>
          </cell>
          <cell r="K3199">
            <v>1103</v>
          </cell>
          <cell r="L3199">
            <v>1</v>
          </cell>
          <cell r="M3199">
            <v>1</v>
          </cell>
          <cell r="N3199">
            <v>415635</v>
          </cell>
        </row>
        <row r="3200">
          <cell r="A3200">
            <v>2003</v>
          </cell>
          <cell r="B3200">
            <v>5</v>
          </cell>
          <cell r="C3200" t="str">
            <v>612</v>
          </cell>
          <cell r="D3200">
            <v>1</v>
          </cell>
          <cell r="E3200">
            <v>2</v>
          </cell>
          <cell r="F3200">
            <v>3</v>
          </cell>
          <cell r="G3200">
            <v>5300</v>
          </cell>
          <cell r="H3200">
            <v>4</v>
          </cell>
          <cell r="I3200" t="str">
            <v>P</v>
          </cell>
          <cell r="J3200">
            <v>36</v>
          </cell>
          <cell r="K3200">
            <v>1305</v>
          </cell>
          <cell r="L3200">
            <v>1</v>
          </cell>
          <cell r="M3200">
            <v>1</v>
          </cell>
          <cell r="N3200">
            <v>11545</v>
          </cell>
        </row>
        <row r="3201">
          <cell r="A3201">
            <v>2003</v>
          </cell>
          <cell r="B3201">
            <v>5</v>
          </cell>
          <cell r="C3201" t="str">
            <v>612</v>
          </cell>
          <cell r="D3201">
            <v>1</v>
          </cell>
          <cell r="E3201">
            <v>2</v>
          </cell>
          <cell r="F3201">
            <v>3</v>
          </cell>
          <cell r="G3201">
            <v>5300</v>
          </cell>
          <cell r="H3201">
            <v>4</v>
          </cell>
          <cell r="I3201" t="str">
            <v>P</v>
          </cell>
          <cell r="J3201">
            <v>36</v>
          </cell>
          <cell r="K3201">
            <v>1306</v>
          </cell>
          <cell r="L3201">
            <v>1</v>
          </cell>
          <cell r="M3201">
            <v>1</v>
          </cell>
          <cell r="N3201">
            <v>46181</v>
          </cell>
        </row>
        <row r="3202">
          <cell r="A3202">
            <v>2003</v>
          </cell>
          <cell r="B3202">
            <v>5</v>
          </cell>
          <cell r="C3202" t="str">
            <v>612</v>
          </cell>
          <cell r="D3202">
            <v>1</v>
          </cell>
          <cell r="E3202">
            <v>2</v>
          </cell>
          <cell r="F3202">
            <v>3</v>
          </cell>
          <cell r="G3202">
            <v>5300</v>
          </cell>
          <cell r="H3202">
            <v>4</v>
          </cell>
          <cell r="I3202" t="str">
            <v>P</v>
          </cell>
          <cell r="J3202">
            <v>36</v>
          </cell>
          <cell r="K3202">
            <v>1401</v>
          </cell>
          <cell r="L3202">
            <v>1</v>
          </cell>
          <cell r="M3202">
            <v>1</v>
          </cell>
          <cell r="N3202">
            <v>52993</v>
          </cell>
        </row>
        <row r="3203">
          <cell r="A3203">
            <v>2003</v>
          </cell>
          <cell r="B3203">
            <v>5</v>
          </cell>
          <cell r="C3203" t="str">
            <v>612</v>
          </cell>
          <cell r="D3203">
            <v>1</v>
          </cell>
          <cell r="E3203">
            <v>2</v>
          </cell>
          <cell r="F3203">
            <v>3</v>
          </cell>
          <cell r="G3203">
            <v>5300</v>
          </cell>
          <cell r="H3203">
            <v>4</v>
          </cell>
          <cell r="I3203" t="str">
            <v>P</v>
          </cell>
          <cell r="J3203">
            <v>36</v>
          </cell>
          <cell r="K3203">
            <v>1403</v>
          </cell>
          <cell r="L3203">
            <v>1</v>
          </cell>
          <cell r="M3203">
            <v>1</v>
          </cell>
          <cell r="N3203">
            <v>20781</v>
          </cell>
        </row>
        <row r="3204">
          <cell r="A3204">
            <v>2003</v>
          </cell>
          <cell r="B3204">
            <v>5</v>
          </cell>
          <cell r="C3204" t="str">
            <v>612</v>
          </cell>
          <cell r="D3204">
            <v>1</v>
          </cell>
          <cell r="E3204">
            <v>2</v>
          </cell>
          <cell r="F3204">
            <v>3</v>
          </cell>
          <cell r="G3204">
            <v>5300</v>
          </cell>
          <cell r="H3204">
            <v>4</v>
          </cell>
          <cell r="I3204" t="str">
            <v>P</v>
          </cell>
          <cell r="J3204">
            <v>36</v>
          </cell>
          <cell r="K3204">
            <v>1404</v>
          </cell>
          <cell r="L3204">
            <v>1</v>
          </cell>
          <cell r="M3204">
            <v>1</v>
          </cell>
          <cell r="N3204">
            <v>68895</v>
          </cell>
        </row>
        <row r="3205">
          <cell r="A3205">
            <v>2003</v>
          </cell>
          <cell r="B3205">
            <v>5</v>
          </cell>
          <cell r="C3205" t="str">
            <v>612</v>
          </cell>
          <cell r="D3205">
            <v>1</v>
          </cell>
          <cell r="E3205">
            <v>2</v>
          </cell>
          <cell r="F3205">
            <v>3</v>
          </cell>
          <cell r="G3205">
            <v>5300</v>
          </cell>
          <cell r="H3205">
            <v>4</v>
          </cell>
          <cell r="I3205" t="str">
            <v>P</v>
          </cell>
          <cell r="J3205">
            <v>36</v>
          </cell>
          <cell r="K3205">
            <v>1406</v>
          </cell>
          <cell r="L3205">
            <v>1</v>
          </cell>
          <cell r="M3205">
            <v>1</v>
          </cell>
          <cell r="N3205">
            <v>6199</v>
          </cell>
        </row>
        <row r="3206">
          <cell r="A3206">
            <v>2003</v>
          </cell>
          <cell r="B3206">
            <v>5</v>
          </cell>
          <cell r="C3206" t="str">
            <v>612</v>
          </cell>
          <cell r="D3206">
            <v>1</v>
          </cell>
          <cell r="E3206">
            <v>2</v>
          </cell>
          <cell r="F3206">
            <v>3</v>
          </cell>
          <cell r="G3206">
            <v>5300</v>
          </cell>
          <cell r="H3206">
            <v>4</v>
          </cell>
          <cell r="I3206" t="str">
            <v>P</v>
          </cell>
          <cell r="J3206">
            <v>36</v>
          </cell>
          <cell r="K3206">
            <v>1407</v>
          </cell>
          <cell r="L3206">
            <v>1</v>
          </cell>
          <cell r="M3206">
            <v>1</v>
          </cell>
          <cell r="N3206">
            <v>405268</v>
          </cell>
        </row>
        <row r="3207">
          <cell r="A3207">
            <v>2003</v>
          </cell>
          <cell r="B3207">
            <v>5</v>
          </cell>
          <cell r="C3207" t="str">
            <v>612</v>
          </cell>
          <cell r="D3207">
            <v>1</v>
          </cell>
          <cell r="E3207">
            <v>2</v>
          </cell>
          <cell r="F3207">
            <v>3</v>
          </cell>
          <cell r="G3207">
            <v>5300</v>
          </cell>
          <cell r="H3207">
            <v>4</v>
          </cell>
          <cell r="I3207" t="str">
            <v>P</v>
          </cell>
          <cell r="J3207">
            <v>36</v>
          </cell>
          <cell r="K3207">
            <v>1408</v>
          </cell>
          <cell r="L3207">
            <v>1</v>
          </cell>
          <cell r="M3207">
            <v>1</v>
          </cell>
          <cell r="N3207">
            <v>323</v>
          </cell>
        </row>
        <row r="3208">
          <cell r="A3208">
            <v>2003</v>
          </cell>
          <cell r="B3208">
            <v>5</v>
          </cell>
          <cell r="C3208" t="str">
            <v>612</v>
          </cell>
          <cell r="D3208">
            <v>1</v>
          </cell>
          <cell r="E3208">
            <v>2</v>
          </cell>
          <cell r="F3208">
            <v>3</v>
          </cell>
          <cell r="G3208">
            <v>5300</v>
          </cell>
          <cell r="H3208">
            <v>4</v>
          </cell>
          <cell r="I3208" t="str">
            <v>P</v>
          </cell>
          <cell r="J3208">
            <v>36</v>
          </cell>
          <cell r="K3208">
            <v>1507</v>
          </cell>
          <cell r="L3208">
            <v>1</v>
          </cell>
          <cell r="M3208">
            <v>1</v>
          </cell>
          <cell r="N3208">
            <v>1848</v>
          </cell>
        </row>
        <row r="3209">
          <cell r="A3209">
            <v>2003</v>
          </cell>
          <cell r="B3209">
            <v>5</v>
          </cell>
          <cell r="C3209" t="str">
            <v>612</v>
          </cell>
          <cell r="D3209">
            <v>1</v>
          </cell>
          <cell r="E3209">
            <v>2</v>
          </cell>
          <cell r="F3209">
            <v>3</v>
          </cell>
          <cell r="G3209">
            <v>5300</v>
          </cell>
          <cell r="H3209">
            <v>4</v>
          </cell>
          <cell r="I3209" t="str">
            <v>P</v>
          </cell>
          <cell r="J3209">
            <v>36</v>
          </cell>
          <cell r="K3209">
            <v>1508</v>
          </cell>
          <cell r="L3209">
            <v>1</v>
          </cell>
          <cell r="M3209">
            <v>1</v>
          </cell>
          <cell r="N3209">
            <v>8312</v>
          </cell>
        </row>
        <row r="3210">
          <cell r="A3210">
            <v>2003</v>
          </cell>
          <cell r="B3210">
            <v>5</v>
          </cell>
          <cell r="C3210" t="str">
            <v>612</v>
          </cell>
          <cell r="D3210">
            <v>1</v>
          </cell>
          <cell r="E3210">
            <v>2</v>
          </cell>
          <cell r="F3210">
            <v>3</v>
          </cell>
          <cell r="G3210">
            <v>5300</v>
          </cell>
          <cell r="H3210">
            <v>4</v>
          </cell>
          <cell r="I3210" t="str">
            <v>P</v>
          </cell>
          <cell r="J3210">
            <v>36</v>
          </cell>
          <cell r="K3210">
            <v>1509</v>
          </cell>
          <cell r="L3210">
            <v>1</v>
          </cell>
          <cell r="M3210">
            <v>1</v>
          </cell>
          <cell r="N3210">
            <v>3637048</v>
          </cell>
        </row>
        <row r="3211">
          <cell r="A3211">
            <v>2003</v>
          </cell>
          <cell r="B3211">
            <v>5</v>
          </cell>
          <cell r="C3211" t="str">
            <v>612</v>
          </cell>
          <cell r="D3211">
            <v>1</v>
          </cell>
          <cell r="E3211">
            <v>2</v>
          </cell>
          <cell r="F3211">
            <v>3</v>
          </cell>
          <cell r="G3211">
            <v>5300</v>
          </cell>
          <cell r="H3211">
            <v>4</v>
          </cell>
          <cell r="I3211" t="str">
            <v>P</v>
          </cell>
          <cell r="J3211">
            <v>36</v>
          </cell>
          <cell r="K3211">
            <v>1601</v>
          </cell>
          <cell r="L3211">
            <v>1</v>
          </cell>
          <cell r="M3211">
            <v>1</v>
          </cell>
          <cell r="N3211">
            <v>82245</v>
          </cell>
        </row>
        <row r="3212">
          <cell r="A3212">
            <v>2003</v>
          </cell>
          <cell r="B3212">
            <v>5</v>
          </cell>
          <cell r="C3212" t="str">
            <v>612</v>
          </cell>
          <cell r="D3212">
            <v>1</v>
          </cell>
          <cell r="E3212">
            <v>2</v>
          </cell>
          <cell r="F3212">
            <v>3</v>
          </cell>
          <cell r="G3212">
            <v>5300</v>
          </cell>
          <cell r="H3212">
            <v>4</v>
          </cell>
          <cell r="I3212" t="str">
            <v>P</v>
          </cell>
          <cell r="J3212">
            <v>37</v>
          </cell>
          <cell r="K3212">
            <v>1103</v>
          </cell>
          <cell r="L3212">
            <v>1</v>
          </cell>
          <cell r="M3212">
            <v>1</v>
          </cell>
          <cell r="N3212">
            <v>207817</v>
          </cell>
        </row>
        <row r="3213">
          <cell r="A3213">
            <v>2003</v>
          </cell>
          <cell r="B3213">
            <v>5</v>
          </cell>
          <cell r="C3213" t="str">
            <v>612</v>
          </cell>
          <cell r="D3213">
            <v>1</v>
          </cell>
          <cell r="E3213">
            <v>2</v>
          </cell>
          <cell r="F3213">
            <v>3</v>
          </cell>
          <cell r="G3213">
            <v>5300</v>
          </cell>
          <cell r="H3213">
            <v>4</v>
          </cell>
          <cell r="I3213" t="str">
            <v>P</v>
          </cell>
          <cell r="J3213">
            <v>37</v>
          </cell>
          <cell r="K3213">
            <v>1305</v>
          </cell>
          <cell r="L3213">
            <v>1</v>
          </cell>
          <cell r="M3213">
            <v>1</v>
          </cell>
          <cell r="N3213">
            <v>5772</v>
          </cell>
        </row>
        <row r="3214">
          <cell r="A3214">
            <v>2003</v>
          </cell>
          <cell r="B3214">
            <v>5</v>
          </cell>
          <cell r="C3214" t="str">
            <v>612</v>
          </cell>
          <cell r="D3214">
            <v>1</v>
          </cell>
          <cell r="E3214">
            <v>2</v>
          </cell>
          <cell r="F3214">
            <v>3</v>
          </cell>
          <cell r="G3214">
            <v>5300</v>
          </cell>
          <cell r="H3214">
            <v>4</v>
          </cell>
          <cell r="I3214" t="str">
            <v>P</v>
          </cell>
          <cell r="J3214">
            <v>37</v>
          </cell>
          <cell r="K3214">
            <v>1306</v>
          </cell>
          <cell r="L3214">
            <v>1</v>
          </cell>
          <cell r="M3214">
            <v>1</v>
          </cell>
          <cell r="N3214">
            <v>23090</v>
          </cell>
        </row>
        <row r="3215">
          <cell r="A3215">
            <v>2003</v>
          </cell>
          <cell r="B3215">
            <v>5</v>
          </cell>
          <cell r="C3215" t="str">
            <v>612</v>
          </cell>
          <cell r="D3215">
            <v>1</v>
          </cell>
          <cell r="E3215">
            <v>2</v>
          </cell>
          <cell r="F3215">
            <v>3</v>
          </cell>
          <cell r="G3215">
            <v>5300</v>
          </cell>
          <cell r="H3215">
            <v>4</v>
          </cell>
          <cell r="I3215" t="str">
            <v>P</v>
          </cell>
          <cell r="J3215">
            <v>37</v>
          </cell>
          <cell r="K3215">
            <v>1401</v>
          </cell>
          <cell r="L3215">
            <v>1</v>
          </cell>
          <cell r="M3215">
            <v>1</v>
          </cell>
          <cell r="N3215">
            <v>26496</v>
          </cell>
        </row>
        <row r="3216">
          <cell r="A3216">
            <v>2003</v>
          </cell>
          <cell r="B3216">
            <v>5</v>
          </cell>
          <cell r="C3216" t="str">
            <v>612</v>
          </cell>
          <cell r="D3216">
            <v>1</v>
          </cell>
          <cell r="E3216">
            <v>2</v>
          </cell>
          <cell r="F3216">
            <v>3</v>
          </cell>
          <cell r="G3216">
            <v>5300</v>
          </cell>
          <cell r="H3216">
            <v>4</v>
          </cell>
          <cell r="I3216" t="str">
            <v>P</v>
          </cell>
          <cell r="J3216">
            <v>37</v>
          </cell>
          <cell r="K3216">
            <v>1403</v>
          </cell>
          <cell r="L3216">
            <v>1</v>
          </cell>
          <cell r="M3216">
            <v>1</v>
          </cell>
          <cell r="N3216">
            <v>10390</v>
          </cell>
        </row>
        <row r="3217">
          <cell r="A3217">
            <v>2003</v>
          </cell>
          <cell r="B3217">
            <v>5</v>
          </cell>
          <cell r="C3217" t="str">
            <v>612</v>
          </cell>
          <cell r="D3217">
            <v>1</v>
          </cell>
          <cell r="E3217">
            <v>2</v>
          </cell>
          <cell r="F3217">
            <v>3</v>
          </cell>
          <cell r="G3217">
            <v>5300</v>
          </cell>
          <cell r="H3217">
            <v>4</v>
          </cell>
          <cell r="I3217" t="str">
            <v>P</v>
          </cell>
          <cell r="J3217">
            <v>37</v>
          </cell>
          <cell r="K3217">
            <v>1404</v>
          </cell>
          <cell r="L3217">
            <v>1</v>
          </cell>
          <cell r="M3217">
            <v>1</v>
          </cell>
          <cell r="N3217">
            <v>34447</v>
          </cell>
        </row>
        <row r="3218">
          <cell r="A3218">
            <v>2003</v>
          </cell>
          <cell r="B3218">
            <v>5</v>
          </cell>
          <cell r="C3218" t="str">
            <v>612</v>
          </cell>
          <cell r="D3218">
            <v>1</v>
          </cell>
          <cell r="E3218">
            <v>2</v>
          </cell>
          <cell r="F3218">
            <v>3</v>
          </cell>
          <cell r="G3218">
            <v>5300</v>
          </cell>
          <cell r="H3218">
            <v>4</v>
          </cell>
          <cell r="I3218" t="str">
            <v>P</v>
          </cell>
          <cell r="J3218">
            <v>37</v>
          </cell>
          <cell r="K3218">
            <v>1406</v>
          </cell>
          <cell r="L3218">
            <v>1</v>
          </cell>
          <cell r="M3218">
            <v>1</v>
          </cell>
          <cell r="N3218">
            <v>3099</v>
          </cell>
        </row>
        <row r="3219">
          <cell r="A3219">
            <v>2003</v>
          </cell>
          <cell r="B3219">
            <v>5</v>
          </cell>
          <cell r="C3219" t="str">
            <v>612</v>
          </cell>
          <cell r="D3219">
            <v>1</v>
          </cell>
          <cell r="E3219">
            <v>2</v>
          </cell>
          <cell r="F3219">
            <v>3</v>
          </cell>
          <cell r="G3219">
            <v>5300</v>
          </cell>
          <cell r="H3219">
            <v>4</v>
          </cell>
          <cell r="I3219" t="str">
            <v>P</v>
          </cell>
          <cell r="J3219">
            <v>37</v>
          </cell>
          <cell r="K3219">
            <v>1407</v>
          </cell>
          <cell r="L3219">
            <v>1</v>
          </cell>
          <cell r="M3219">
            <v>1</v>
          </cell>
          <cell r="N3219">
            <v>202634</v>
          </cell>
        </row>
        <row r="3220">
          <cell r="A3220">
            <v>2003</v>
          </cell>
          <cell r="B3220">
            <v>5</v>
          </cell>
          <cell r="C3220" t="str">
            <v>612</v>
          </cell>
          <cell r="D3220">
            <v>1</v>
          </cell>
          <cell r="E3220">
            <v>2</v>
          </cell>
          <cell r="F3220">
            <v>3</v>
          </cell>
          <cell r="G3220">
            <v>5300</v>
          </cell>
          <cell r="H3220">
            <v>4</v>
          </cell>
          <cell r="I3220" t="str">
            <v>P</v>
          </cell>
          <cell r="J3220">
            <v>37</v>
          </cell>
          <cell r="K3220">
            <v>1408</v>
          </cell>
          <cell r="L3220">
            <v>1</v>
          </cell>
          <cell r="M3220">
            <v>1</v>
          </cell>
          <cell r="N3220">
            <v>161</v>
          </cell>
        </row>
        <row r="3221">
          <cell r="A3221">
            <v>2003</v>
          </cell>
          <cell r="B3221">
            <v>5</v>
          </cell>
          <cell r="C3221" t="str">
            <v>612</v>
          </cell>
          <cell r="D3221">
            <v>1</v>
          </cell>
          <cell r="E3221">
            <v>2</v>
          </cell>
          <cell r="F3221">
            <v>3</v>
          </cell>
          <cell r="G3221">
            <v>5300</v>
          </cell>
          <cell r="H3221">
            <v>4</v>
          </cell>
          <cell r="I3221" t="str">
            <v>P</v>
          </cell>
          <cell r="J3221">
            <v>37</v>
          </cell>
          <cell r="K3221">
            <v>1507</v>
          </cell>
          <cell r="L3221">
            <v>1</v>
          </cell>
          <cell r="M3221">
            <v>1</v>
          </cell>
          <cell r="N3221">
            <v>924</v>
          </cell>
        </row>
        <row r="3222">
          <cell r="A3222">
            <v>2003</v>
          </cell>
          <cell r="B3222">
            <v>5</v>
          </cell>
          <cell r="C3222" t="str">
            <v>612</v>
          </cell>
          <cell r="D3222">
            <v>1</v>
          </cell>
          <cell r="E3222">
            <v>2</v>
          </cell>
          <cell r="F3222">
            <v>3</v>
          </cell>
          <cell r="G3222">
            <v>5300</v>
          </cell>
          <cell r="H3222">
            <v>4</v>
          </cell>
          <cell r="I3222" t="str">
            <v>P</v>
          </cell>
          <cell r="J3222">
            <v>37</v>
          </cell>
          <cell r="K3222">
            <v>1508</v>
          </cell>
          <cell r="L3222">
            <v>1</v>
          </cell>
          <cell r="M3222">
            <v>1</v>
          </cell>
          <cell r="N3222">
            <v>4156</v>
          </cell>
        </row>
        <row r="3223">
          <cell r="A3223">
            <v>2003</v>
          </cell>
          <cell r="B3223">
            <v>5</v>
          </cell>
          <cell r="C3223" t="str">
            <v>612</v>
          </cell>
          <cell r="D3223">
            <v>1</v>
          </cell>
          <cell r="E3223">
            <v>2</v>
          </cell>
          <cell r="F3223">
            <v>3</v>
          </cell>
          <cell r="G3223">
            <v>5300</v>
          </cell>
          <cell r="H3223">
            <v>4</v>
          </cell>
          <cell r="I3223" t="str">
            <v>P</v>
          </cell>
          <cell r="J3223">
            <v>37</v>
          </cell>
          <cell r="K3223">
            <v>1509</v>
          </cell>
          <cell r="L3223">
            <v>1</v>
          </cell>
          <cell r="M3223">
            <v>1</v>
          </cell>
          <cell r="N3223">
            <v>1818524</v>
          </cell>
        </row>
        <row r="3224">
          <cell r="A3224">
            <v>2003</v>
          </cell>
          <cell r="B3224">
            <v>5</v>
          </cell>
          <cell r="C3224" t="str">
            <v>612</v>
          </cell>
          <cell r="D3224">
            <v>1</v>
          </cell>
          <cell r="E3224">
            <v>2</v>
          </cell>
          <cell r="F3224">
            <v>3</v>
          </cell>
          <cell r="G3224">
            <v>5300</v>
          </cell>
          <cell r="H3224">
            <v>4</v>
          </cell>
          <cell r="I3224" t="str">
            <v>P</v>
          </cell>
          <cell r="J3224">
            <v>37</v>
          </cell>
          <cell r="K3224">
            <v>1601</v>
          </cell>
          <cell r="L3224">
            <v>1</v>
          </cell>
          <cell r="M3224">
            <v>1</v>
          </cell>
          <cell r="N3224">
            <v>41122</v>
          </cell>
        </row>
        <row r="3225">
          <cell r="A3225">
            <v>2003</v>
          </cell>
          <cell r="B3225">
            <v>5</v>
          </cell>
          <cell r="C3225" t="str">
            <v>612</v>
          </cell>
          <cell r="D3225">
            <v>1</v>
          </cell>
          <cell r="E3225">
            <v>2</v>
          </cell>
          <cell r="F3225">
            <v>3</v>
          </cell>
          <cell r="G3225">
            <v>5300</v>
          </cell>
          <cell r="H3225">
            <v>4</v>
          </cell>
          <cell r="I3225" t="str">
            <v>P</v>
          </cell>
          <cell r="J3225">
            <v>37</v>
          </cell>
          <cell r="K3225">
            <v>3600</v>
          </cell>
          <cell r="L3225">
            <v>1</v>
          </cell>
          <cell r="M3225">
            <v>1</v>
          </cell>
          <cell r="N3225">
            <v>2800000</v>
          </cell>
        </row>
        <row r="3226">
          <cell r="A3226">
            <v>2003</v>
          </cell>
          <cell r="B3226">
            <v>5</v>
          </cell>
          <cell r="C3226" t="str">
            <v>612</v>
          </cell>
          <cell r="D3226">
            <v>1</v>
          </cell>
          <cell r="E3226">
            <v>2</v>
          </cell>
          <cell r="F3226">
            <v>3</v>
          </cell>
          <cell r="G3226">
            <v>5300</v>
          </cell>
          <cell r="H3226">
            <v>7</v>
          </cell>
          <cell r="I3226" t="str">
            <v>P</v>
          </cell>
          <cell r="J3226">
            <v>38</v>
          </cell>
          <cell r="K3226">
            <v>1103</v>
          </cell>
          <cell r="L3226">
            <v>1</v>
          </cell>
          <cell r="M3226">
            <v>1</v>
          </cell>
          <cell r="N3226">
            <v>134902</v>
          </cell>
        </row>
        <row r="3227">
          <cell r="A3227">
            <v>2003</v>
          </cell>
          <cell r="B3227">
            <v>5</v>
          </cell>
          <cell r="C3227" t="str">
            <v>612</v>
          </cell>
          <cell r="D3227">
            <v>1</v>
          </cell>
          <cell r="E3227">
            <v>2</v>
          </cell>
          <cell r="F3227">
            <v>3</v>
          </cell>
          <cell r="G3227">
            <v>5300</v>
          </cell>
          <cell r="H3227">
            <v>7</v>
          </cell>
          <cell r="I3227" t="str">
            <v>P</v>
          </cell>
          <cell r="J3227">
            <v>38</v>
          </cell>
          <cell r="K3227">
            <v>1305</v>
          </cell>
          <cell r="L3227">
            <v>1</v>
          </cell>
          <cell r="M3227">
            <v>1</v>
          </cell>
          <cell r="N3227">
            <v>3747</v>
          </cell>
        </row>
        <row r="3228">
          <cell r="A3228">
            <v>2003</v>
          </cell>
          <cell r="B3228">
            <v>5</v>
          </cell>
          <cell r="C3228" t="str">
            <v>612</v>
          </cell>
          <cell r="D3228">
            <v>1</v>
          </cell>
          <cell r="E3228">
            <v>2</v>
          </cell>
          <cell r="F3228">
            <v>3</v>
          </cell>
          <cell r="G3228">
            <v>5300</v>
          </cell>
          <cell r="H3228">
            <v>7</v>
          </cell>
          <cell r="I3228" t="str">
            <v>P</v>
          </cell>
          <cell r="J3228">
            <v>38</v>
          </cell>
          <cell r="K3228">
            <v>1306</v>
          </cell>
          <cell r="L3228">
            <v>1</v>
          </cell>
          <cell r="M3228">
            <v>1</v>
          </cell>
          <cell r="N3228">
            <v>14989</v>
          </cell>
        </row>
        <row r="3229">
          <cell r="A3229">
            <v>2003</v>
          </cell>
          <cell r="B3229">
            <v>5</v>
          </cell>
          <cell r="C3229" t="str">
            <v>612</v>
          </cell>
          <cell r="D3229">
            <v>1</v>
          </cell>
          <cell r="E3229">
            <v>2</v>
          </cell>
          <cell r="F3229">
            <v>3</v>
          </cell>
          <cell r="G3229">
            <v>5300</v>
          </cell>
          <cell r="H3229">
            <v>7</v>
          </cell>
          <cell r="I3229" t="str">
            <v>P</v>
          </cell>
          <cell r="J3229">
            <v>38</v>
          </cell>
          <cell r="K3229">
            <v>1401</v>
          </cell>
          <cell r="L3229">
            <v>1</v>
          </cell>
          <cell r="M3229">
            <v>1</v>
          </cell>
          <cell r="N3229">
            <v>17200</v>
          </cell>
        </row>
        <row r="3230">
          <cell r="A3230">
            <v>2003</v>
          </cell>
          <cell r="B3230">
            <v>5</v>
          </cell>
          <cell r="C3230" t="str">
            <v>612</v>
          </cell>
          <cell r="D3230">
            <v>1</v>
          </cell>
          <cell r="E3230">
            <v>2</v>
          </cell>
          <cell r="F3230">
            <v>3</v>
          </cell>
          <cell r="G3230">
            <v>5300</v>
          </cell>
          <cell r="H3230">
            <v>7</v>
          </cell>
          <cell r="I3230" t="str">
            <v>P</v>
          </cell>
          <cell r="J3230">
            <v>38</v>
          </cell>
          <cell r="K3230">
            <v>1403</v>
          </cell>
          <cell r="L3230">
            <v>1</v>
          </cell>
          <cell r="M3230">
            <v>1</v>
          </cell>
          <cell r="N3230">
            <v>6745</v>
          </cell>
        </row>
        <row r="3231">
          <cell r="A3231">
            <v>2003</v>
          </cell>
          <cell r="B3231">
            <v>5</v>
          </cell>
          <cell r="C3231" t="str">
            <v>612</v>
          </cell>
          <cell r="D3231">
            <v>1</v>
          </cell>
          <cell r="E3231">
            <v>2</v>
          </cell>
          <cell r="F3231">
            <v>3</v>
          </cell>
          <cell r="G3231">
            <v>5300</v>
          </cell>
          <cell r="H3231">
            <v>7</v>
          </cell>
          <cell r="I3231" t="str">
            <v>P</v>
          </cell>
          <cell r="J3231">
            <v>38</v>
          </cell>
          <cell r="K3231">
            <v>1404</v>
          </cell>
          <cell r="L3231">
            <v>1</v>
          </cell>
          <cell r="M3231">
            <v>1</v>
          </cell>
          <cell r="N3231">
            <v>19793</v>
          </cell>
        </row>
        <row r="3232">
          <cell r="A3232">
            <v>2003</v>
          </cell>
          <cell r="B3232">
            <v>5</v>
          </cell>
          <cell r="C3232" t="str">
            <v>612</v>
          </cell>
          <cell r="D3232">
            <v>1</v>
          </cell>
          <cell r="E3232">
            <v>2</v>
          </cell>
          <cell r="F3232">
            <v>3</v>
          </cell>
          <cell r="G3232">
            <v>5300</v>
          </cell>
          <cell r="H3232">
            <v>7</v>
          </cell>
          <cell r="I3232" t="str">
            <v>P</v>
          </cell>
          <cell r="J3232">
            <v>38</v>
          </cell>
          <cell r="K3232">
            <v>1406</v>
          </cell>
          <cell r="L3232">
            <v>1</v>
          </cell>
          <cell r="M3232">
            <v>1</v>
          </cell>
          <cell r="N3232">
            <v>3045</v>
          </cell>
        </row>
        <row r="3233">
          <cell r="A3233">
            <v>2003</v>
          </cell>
          <cell r="B3233">
            <v>5</v>
          </cell>
          <cell r="C3233" t="str">
            <v>612</v>
          </cell>
          <cell r="D3233">
            <v>1</v>
          </cell>
          <cell r="E3233">
            <v>2</v>
          </cell>
          <cell r="F3233">
            <v>3</v>
          </cell>
          <cell r="G3233">
            <v>5300</v>
          </cell>
          <cell r="H3233">
            <v>7</v>
          </cell>
          <cell r="I3233" t="str">
            <v>P</v>
          </cell>
          <cell r="J3233">
            <v>38</v>
          </cell>
          <cell r="K3233">
            <v>1407</v>
          </cell>
          <cell r="L3233">
            <v>1</v>
          </cell>
          <cell r="M3233">
            <v>1</v>
          </cell>
          <cell r="N3233">
            <v>116430</v>
          </cell>
        </row>
        <row r="3234">
          <cell r="A3234">
            <v>2003</v>
          </cell>
          <cell r="B3234">
            <v>5</v>
          </cell>
          <cell r="C3234" t="str">
            <v>612</v>
          </cell>
          <cell r="D3234">
            <v>1</v>
          </cell>
          <cell r="E3234">
            <v>2</v>
          </cell>
          <cell r="F3234">
            <v>3</v>
          </cell>
          <cell r="G3234">
            <v>5300</v>
          </cell>
          <cell r="H3234">
            <v>7</v>
          </cell>
          <cell r="I3234" t="str">
            <v>P</v>
          </cell>
          <cell r="J3234">
            <v>38</v>
          </cell>
          <cell r="K3234">
            <v>1408</v>
          </cell>
          <cell r="L3234">
            <v>1</v>
          </cell>
          <cell r="M3234">
            <v>1</v>
          </cell>
          <cell r="N3234">
            <v>161</v>
          </cell>
        </row>
        <row r="3235">
          <cell r="A3235">
            <v>2003</v>
          </cell>
          <cell r="B3235">
            <v>5</v>
          </cell>
          <cell r="C3235" t="str">
            <v>612</v>
          </cell>
          <cell r="D3235">
            <v>1</v>
          </cell>
          <cell r="E3235">
            <v>2</v>
          </cell>
          <cell r="F3235">
            <v>3</v>
          </cell>
          <cell r="G3235">
            <v>5300</v>
          </cell>
          <cell r="H3235">
            <v>7</v>
          </cell>
          <cell r="I3235" t="str">
            <v>P</v>
          </cell>
          <cell r="J3235">
            <v>38</v>
          </cell>
          <cell r="K3235">
            <v>1507</v>
          </cell>
          <cell r="L3235">
            <v>1</v>
          </cell>
          <cell r="M3235">
            <v>1</v>
          </cell>
          <cell r="N3235">
            <v>924</v>
          </cell>
        </row>
        <row r="3236">
          <cell r="A3236">
            <v>2003</v>
          </cell>
          <cell r="B3236">
            <v>5</v>
          </cell>
          <cell r="C3236" t="str">
            <v>612</v>
          </cell>
          <cell r="D3236">
            <v>1</v>
          </cell>
          <cell r="E3236">
            <v>2</v>
          </cell>
          <cell r="F3236">
            <v>3</v>
          </cell>
          <cell r="G3236">
            <v>5300</v>
          </cell>
          <cell r="H3236">
            <v>7</v>
          </cell>
          <cell r="I3236" t="str">
            <v>P</v>
          </cell>
          <cell r="J3236">
            <v>38</v>
          </cell>
          <cell r="K3236">
            <v>1508</v>
          </cell>
          <cell r="L3236">
            <v>1</v>
          </cell>
          <cell r="M3236">
            <v>1</v>
          </cell>
          <cell r="N3236">
            <v>2698</v>
          </cell>
        </row>
        <row r="3237">
          <cell r="A3237">
            <v>2003</v>
          </cell>
          <cell r="B3237">
            <v>5</v>
          </cell>
          <cell r="C3237" t="str">
            <v>612</v>
          </cell>
          <cell r="D3237">
            <v>1</v>
          </cell>
          <cell r="E3237">
            <v>2</v>
          </cell>
          <cell r="F3237">
            <v>3</v>
          </cell>
          <cell r="G3237">
            <v>5300</v>
          </cell>
          <cell r="H3237">
            <v>7</v>
          </cell>
          <cell r="I3237" t="str">
            <v>P</v>
          </cell>
          <cell r="J3237">
            <v>38</v>
          </cell>
          <cell r="K3237">
            <v>1509</v>
          </cell>
          <cell r="L3237">
            <v>1</v>
          </cell>
          <cell r="M3237">
            <v>1</v>
          </cell>
          <cell r="N3237">
            <v>1029406</v>
          </cell>
        </row>
        <row r="3238">
          <cell r="A3238">
            <v>2003</v>
          </cell>
          <cell r="B3238">
            <v>5</v>
          </cell>
          <cell r="C3238" t="str">
            <v>612</v>
          </cell>
          <cell r="D3238">
            <v>1</v>
          </cell>
          <cell r="E3238">
            <v>2</v>
          </cell>
          <cell r="F3238">
            <v>3</v>
          </cell>
          <cell r="G3238">
            <v>5300</v>
          </cell>
          <cell r="H3238">
            <v>7</v>
          </cell>
          <cell r="I3238" t="str">
            <v>P</v>
          </cell>
          <cell r="J3238">
            <v>38</v>
          </cell>
          <cell r="K3238">
            <v>1601</v>
          </cell>
          <cell r="L3238">
            <v>1</v>
          </cell>
          <cell r="M3238">
            <v>1</v>
          </cell>
          <cell r="N3238">
            <v>23679</v>
          </cell>
        </row>
        <row r="3239">
          <cell r="A3239">
            <v>2003</v>
          </cell>
          <cell r="B3239">
            <v>5</v>
          </cell>
          <cell r="C3239" t="str">
            <v>612</v>
          </cell>
          <cell r="D3239">
            <v>1</v>
          </cell>
          <cell r="E3239">
            <v>2</v>
          </cell>
          <cell r="F3239">
            <v>3</v>
          </cell>
          <cell r="G3239">
            <v>5300</v>
          </cell>
          <cell r="H3239">
            <v>7</v>
          </cell>
          <cell r="I3239" t="str">
            <v>P</v>
          </cell>
          <cell r="J3239">
            <v>66</v>
          </cell>
          <cell r="K3239">
            <v>1103</v>
          </cell>
          <cell r="L3239">
            <v>1</v>
          </cell>
          <cell r="M3239">
            <v>1</v>
          </cell>
          <cell r="N3239">
            <v>19789912</v>
          </cell>
        </row>
        <row r="3240">
          <cell r="A3240">
            <v>2003</v>
          </cell>
          <cell r="B3240">
            <v>5</v>
          </cell>
          <cell r="C3240" t="str">
            <v>612</v>
          </cell>
          <cell r="D3240">
            <v>1</v>
          </cell>
          <cell r="E3240">
            <v>2</v>
          </cell>
          <cell r="F3240">
            <v>3</v>
          </cell>
          <cell r="G3240">
            <v>5300</v>
          </cell>
          <cell r="H3240">
            <v>7</v>
          </cell>
          <cell r="I3240" t="str">
            <v>P</v>
          </cell>
          <cell r="J3240">
            <v>66</v>
          </cell>
          <cell r="K3240">
            <v>1301</v>
          </cell>
          <cell r="L3240">
            <v>1</v>
          </cell>
          <cell r="M3240">
            <v>1</v>
          </cell>
          <cell r="N3240">
            <v>163020</v>
          </cell>
        </row>
        <row r="3241">
          <cell r="A3241">
            <v>2003</v>
          </cell>
          <cell r="B3241">
            <v>5</v>
          </cell>
          <cell r="C3241" t="str">
            <v>612</v>
          </cell>
          <cell r="D3241">
            <v>1</v>
          </cell>
          <cell r="E3241">
            <v>2</v>
          </cell>
          <cell r="F3241">
            <v>3</v>
          </cell>
          <cell r="G3241">
            <v>5300</v>
          </cell>
          <cell r="H3241">
            <v>7</v>
          </cell>
          <cell r="I3241" t="str">
            <v>P</v>
          </cell>
          <cell r="J3241">
            <v>66</v>
          </cell>
          <cell r="K3241">
            <v>1305</v>
          </cell>
          <cell r="L3241">
            <v>1</v>
          </cell>
          <cell r="M3241">
            <v>1</v>
          </cell>
          <cell r="N3241">
            <v>549719</v>
          </cell>
        </row>
        <row r="3242">
          <cell r="A3242">
            <v>2003</v>
          </cell>
          <cell r="B3242">
            <v>5</v>
          </cell>
          <cell r="C3242" t="str">
            <v>612</v>
          </cell>
          <cell r="D3242">
            <v>1</v>
          </cell>
          <cell r="E3242">
            <v>2</v>
          </cell>
          <cell r="F3242">
            <v>3</v>
          </cell>
          <cell r="G3242">
            <v>5300</v>
          </cell>
          <cell r="H3242">
            <v>7</v>
          </cell>
          <cell r="I3242" t="str">
            <v>P</v>
          </cell>
          <cell r="J3242">
            <v>66</v>
          </cell>
          <cell r="K3242">
            <v>1306</v>
          </cell>
          <cell r="L3242">
            <v>1</v>
          </cell>
          <cell r="M3242">
            <v>1</v>
          </cell>
          <cell r="N3242">
            <v>2198879</v>
          </cell>
        </row>
        <row r="3243">
          <cell r="A3243">
            <v>2003</v>
          </cell>
          <cell r="B3243">
            <v>5</v>
          </cell>
          <cell r="C3243" t="str">
            <v>612</v>
          </cell>
          <cell r="D3243">
            <v>1</v>
          </cell>
          <cell r="E3243">
            <v>2</v>
          </cell>
          <cell r="F3243">
            <v>3</v>
          </cell>
          <cell r="G3243">
            <v>5300</v>
          </cell>
          <cell r="H3243">
            <v>7</v>
          </cell>
          <cell r="I3243" t="str">
            <v>P</v>
          </cell>
          <cell r="J3243">
            <v>66</v>
          </cell>
          <cell r="K3243">
            <v>1401</v>
          </cell>
          <cell r="L3243">
            <v>1</v>
          </cell>
          <cell r="M3243">
            <v>1</v>
          </cell>
          <cell r="N3243">
            <v>2523213</v>
          </cell>
        </row>
        <row r="3244">
          <cell r="A3244">
            <v>2003</v>
          </cell>
          <cell r="B3244">
            <v>5</v>
          </cell>
          <cell r="C3244" t="str">
            <v>612</v>
          </cell>
          <cell r="D3244">
            <v>1</v>
          </cell>
          <cell r="E3244">
            <v>2</v>
          </cell>
          <cell r="F3244">
            <v>3</v>
          </cell>
          <cell r="G3244">
            <v>5300</v>
          </cell>
          <cell r="H3244">
            <v>7</v>
          </cell>
          <cell r="I3244" t="str">
            <v>P</v>
          </cell>
          <cell r="J3244">
            <v>66</v>
          </cell>
          <cell r="K3244">
            <v>1403</v>
          </cell>
          <cell r="L3244">
            <v>1</v>
          </cell>
          <cell r="M3244">
            <v>1</v>
          </cell>
          <cell r="N3244">
            <v>989495</v>
          </cell>
        </row>
        <row r="3245">
          <cell r="A3245">
            <v>2003</v>
          </cell>
          <cell r="B3245">
            <v>5</v>
          </cell>
          <cell r="C3245" t="str">
            <v>612</v>
          </cell>
          <cell r="D3245">
            <v>1</v>
          </cell>
          <cell r="E3245">
            <v>2</v>
          </cell>
          <cell r="F3245">
            <v>3</v>
          </cell>
          <cell r="G3245">
            <v>5300</v>
          </cell>
          <cell r="H3245">
            <v>7</v>
          </cell>
          <cell r="I3245" t="str">
            <v>P</v>
          </cell>
          <cell r="J3245">
            <v>66</v>
          </cell>
          <cell r="K3245">
            <v>1404</v>
          </cell>
          <cell r="L3245">
            <v>1</v>
          </cell>
          <cell r="M3245">
            <v>1</v>
          </cell>
          <cell r="N3245">
            <v>820830</v>
          </cell>
        </row>
        <row r="3246">
          <cell r="A3246">
            <v>2003</v>
          </cell>
          <cell r="B3246">
            <v>5</v>
          </cell>
          <cell r="C3246" t="str">
            <v>612</v>
          </cell>
          <cell r="D3246">
            <v>1</v>
          </cell>
          <cell r="E3246">
            <v>2</v>
          </cell>
          <cell r="F3246">
            <v>3</v>
          </cell>
          <cell r="G3246">
            <v>5300</v>
          </cell>
          <cell r="H3246">
            <v>7</v>
          </cell>
          <cell r="I3246" t="str">
            <v>P</v>
          </cell>
          <cell r="J3246">
            <v>66</v>
          </cell>
          <cell r="K3246">
            <v>1406</v>
          </cell>
          <cell r="L3246">
            <v>1</v>
          </cell>
          <cell r="M3246">
            <v>1</v>
          </cell>
          <cell r="N3246">
            <v>257535</v>
          </cell>
        </row>
        <row r="3247">
          <cell r="A3247">
            <v>2003</v>
          </cell>
          <cell r="B3247">
            <v>5</v>
          </cell>
          <cell r="C3247" t="str">
            <v>612</v>
          </cell>
          <cell r="D3247">
            <v>1</v>
          </cell>
          <cell r="E3247">
            <v>2</v>
          </cell>
          <cell r="F3247">
            <v>3</v>
          </cell>
          <cell r="G3247">
            <v>5300</v>
          </cell>
          <cell r="H3247">
            <v>7</v>
          </cell>
          <cell r="I3247" t="str">
            <v>P</v>
          </cell>
          <cell r="J3247">
            <v>66</v>
          </cell>
          <cell r="K3247">
            <v>1407</v>
          </cell>
          <cell r="L3247">
            <v>1</v>
          </cell>
          <cell r="M3247">
            <v>1</v>
          </cell>
          <cell r="N3247">
            <v>3292352</v>
          </cell>
        </row>
        <row r="3248">
          <cell r="A3248">
            <v>2003</v>
          </cell>
          <cell r="B3248">
            <v>5</v>
          </cell>
          <cell r="C3248" t="str">
            <v>612</v>
          </cell>
          <cell r="D3248">
            <v>1</v>
          </cell>
          <cell r="E3248">
            <v>2</v>
          </cell>
          <cell r="F3248">
            <v>3</v>
          </cell>
          <cell r="G3248">
            <v>5300</v>
          </cell>
          <cell r="H3248">
            <v>7</v>
          </cell>
          <cell r="I3248" t="str">
            <v>P</v>
          </cell>
          <cell r="J3248">
            <v>66</v>
          </cell>
          <cell r="K3248">
            <v>1408</v>
          </cell>
          <cell r="L3248">
            <v>1</v>
          </cell>
          <cell r="M3248">
            <v>1</v>
          </cell>
          <cell r="N3248">
            <v>63618</v>
          </cell>
        </row>
        <row r="3249">
          <cell r="A3249">
            <v>2003</v>
          </cell>
          <cell r="B3249">
            <v>5</v>
          </cell>
          <cell r="C3249" t="str">
            <v>612</v>
          </cell>
          <cell r="D3249">
            <v>1</v>
          </cell>
          <cell r="E3249">
            <v>2</v>
          </cell>
          <cell r="F3249">
            <v>3</v>
          </cell>
          <cell r="G3249">
            <v>5300</v>
          </cell>
          <cell r="H3249">
            <v>7</v>
          </cell>
          <cell r="I3249" t="str">
            <v>P</v>
          </cell>
          <cell r="J3249">
            <v>66</v>
          </cell>
          <cell r="K3249">
            <v>1507</v>
          </cell>
          <cell r="L3249">
            <v>1</v>
          </cell>
          <cell r="M3249">
            <v>1</v>
          </cell>
          <cell r="N3249">
            <v>646332</v>
          </cell>
        </row>
        <row r="3250">
          <cell r="A3250">
            <v>2003</v>
          </cell>
          <cell r="B3250">
            <v>5</v>
          </cell>
          <cell r="C3250" t="str">
            <v>612</v>
          </cell>
          <cell r="D3250">
            <v>1</v>
          </cell>
          <cell r="E3250">
            <v>2</v>
          </cell>
          <cell r="F3250">
            <v>3</v>
          </cell>
          <cell r="G3250">
            <v>5300</v>
          </cell>
          <cell r="H3250">
            <v>7</v>
          </cell>
          <cell r="I3250" t="str">
            <v>P</v>
          </cell>
          <cell r="J3250">
            <v>66</v>
          </cell>
          <cell r="K3250">
            <v>1508</v>
          </cell>
          <cell r="L3250">
            <v>1</v>
          </cell>
          <cell r="M3250">
            <v>1</v>
          </cell>
          <cell r="N3250">
            <v>395798</v>
          </cell>
        </row>
        <row r="3251">
          <cell r="A3251">
            <v>2003</v>
          </cell>
          <cell r="B3251">
            <v>5</v>
          </cell>
          <cell r="C3251" t="str">
            <v>612</v>
          </cell>
          <cell r="D3251">
            <v>1</v>
          </cell>
          <cell r="E3251">
            <v>2</v>
          </cell>
          <cell r="F3251">
            <v>3</v>
          </cell>
          <cell r="G3251">
            <v>5300</v>
          </cell>
          <cell r="H3251">
            <v>7</v>
          </cell>
          <cell r="I3251" t="str">
            <v>P</v>
          </cell>
          <cell r="J3251">
            <v>66</v>
          </cell>
          <cell r="K3251">
            <v>1509</v>
          </cell>
          <cell r="L3251">
            <v>1</v>
          </cell>
          <cell r="M3251">
            <v>1</v>
          </cell>
          <cell r="N3251">
            <v>28494236</v>
          </cell>
        </row>
        <row r="3252">
          <cell r="A3252">
            <v>2003</v>
          </cell>
          <cell r="B3252">
            <v>5</v>
          </cell>
          <cell r="C3252" t="str">
            <v>612</v>
          </cell>
          <cell r="D3252">
            <v>1</v>
          </cell>
          <cell r="E3252">
            <v>2</v>
          </cell>
          <cell r="F3252">
            <v>3</v>
          </cell>
          <cell r="G3252">
            <v>5300</v>
          </cell>
          <cell r="H3252">
            <v>7</v>
          </cell>
          <cell r="I3252" t="str">
            <v>P</v>
          </cell>
          <cell r="J3252">
            <v>66</v>
          </cell>
          <cell r="K3252">
            <v>1511</v>
          </cell>
          <cell r="L3252">
            <v>1</v>
          </cell>
          <cell r="M3252">
            <v>1</v>
          </cell>
          <cell r="N3252">
            <v>1047840</v>
          </cell>
        </row>
        <row r="3253">
          <cell r="A3253">
            <v>2003</v>
          </cell>
          <cell r="B3253">
            <v>5</v>
          </cell>
          <cell r="C3253" t="str">
            <v>612</v>
          </cell>
          <cell r="D3253">
            <v>1</v>
          </cell>
          <cell r="E3253">
            <v>2</v>
          </cell>
          <cell r="F3253">
            <v>3</v>
          </cell>
          <cell r="G3253">
            <v>5300</v>
          </cell>
          <cell r="H3253">
            <v>7</v>
          </cell>
          <cell r="I3253" t="str">
            <v>P</v>
          </cell>
          <cell r="J3253">
            <v>66</v>
          </cell>
          <cell r="K3253">
            <v>1601</v>
          </cell>
          <cell r="L3253">
            <v>1</v>
          </cell>
          <cell r="M3253">
            <v>1</v>
          </cell>
          <cell r="N3253">
            <v>1057798</v>
          </cell>
        </row>
        <row r="3254">
          <cell r="A3254">
            <v>2003</v>
          </cell>
          <cell r="B3254">
            <v>5</v>
          </cell>
          <cell r="C3254" t="str">
            <v>612</v>
          </cell>
          <cell r="D3254">
            <v>1</v>
          </cell>
          <cell r="E3254">
            <v>2</v>
          </cell>
          <cell r="F3254">
            <v>3</v>
          </cell>
          <cell r="G3254">
            <v>5300</v>
          </cell>
          <cell r="H3254">
            <v>7</v>
          </cell>
          <cell r="I3254" t="str">
            <v>P</v>
          </cell>
          <cell r="J3254">
            <v>66</v>
          </cell>
          <cell r="K3254">
            <v>2100</v>
          </cell>
          <cell r="L3254">
            <v>1</v>
          </cell>
          <cell r="M3254">
            <v>1</v>
          </cell>
          <cell r="N3254">
            <v>1245000</v>
          </cell>
        </row>
        <row r="3255">
          <cell r="A3255">
            <v>2003</v>
          </cell>
          <cell r="B3255">
            <v>5</v>
          </cell>
          <cell r="C3255" t="str">
            <v>612</v>
          </cell>
          <cell r="D3255">
            <v>1</v>
          </cell>
          <cell r="E3255">
            <v>2</v>
          </cell>
          <cell r="F3255">
            <v>3</v>
          </cell>
          <cell r="G3255">
            <v>5300</v>
          </cell>
          <cell r="H3255">
            <v>7</v>
          </cell>
          <cell r="I3255" t="str">
            <v>P</v>
          </cell>
          <cell r="J3255">
            <v>66</v>
          </cell>
          <cell r="K3255">
            <v>2200</v>
          </cell>
          <cell r="L3255">
            <v>1</v>
          </cell>
          <cell r="M3255">
            <v>1</v>
          </cell>
          <cell r="N3255">
            <v>408000</v>
          </cell>
        </row>
        <row r="3256">
          <cell r="A3256">
            <v>2003</v>
          </cell>
          <cell r="B3256">
            <v>5</v>
          </cell>
          <cell r="C3256" t="str">
            <v>612</v>
          </cell>
          <cell r="D3256">
            <v>1</v>
          </cell>
          <cell r="E3256">
            <v>2</v>
          </cell>
          <cell r="F3256">
            <v>3</v>
          </cell>
          <cell r="G3256">
            <v>5300</v>
          </cell>
          <cell r="H3256">
            <v>7</v>
          </cell>
          <cell r="I3256" t="str">
            <v>P</v>
          </cell>
          <cell r="J3256">
            <v>66</v>
          </cell>
          <cell r="K3256">
            <v>2300</v>
          </cell>
          <cell r="L3256">
            <v>1</v>
          </cell>
          <cell r="M3256">
            <v>1</v>
          </cell>
          <cell r="N3256">
            <v>221452</v>
          </cell>
        </row>
        <row r="3257">
          <cell r="A3257">
            <v>2003</v>
          </cell>
          <cell r="B3257">
            <v>5</v>
          </cell>
          <cell r="C3257" t="str">
            <v>612</v>
          </cell>
          <cell r="D3257">
            <v>1</v>
          </cell>
          <cell r="E3257">
            <v>2</v>
          </cell>
          <cell r="F3257">
            <v>3</v>
          </cell>
          <cell r="G3257">
            <v>5300</v>
          </cell>
          <cell r="H3257">
            <v>7</v>
          </cell>
          <cell r="I3257" t="str">
            <v>P</v>
          </cell>
          <cell r="J3257">
            <v>66</v>
          </cell>
          <cell r="K3257">
            <v>2400</v>
          </cell>
          <cell r="L3257">
            <v>1</v>
          </cell>
          <cell r="M3257">
            <v>1</v>
          </cell>
          <cell r="N3257">
            <v>110000</v>
          </cell>
        </row>
        <row r="3258">
          <cell r="A3258">
            <v>2003</v>
          </cell>
          <cell r="B3258">
            <v>5</v>
          </cell>
          <cell r="C3258" t="str">
            <v>612</v>
          </cell>
          <cell r="D3258">
            <v>1</v>
          </cell>
          <cell r="E3258">
            <v>2</v>
          </cell>
          <cell r="F3258">
            <v>3</v>
          </cell>
          <cell r="G3258">
            <v>5300</v>
          </cell>
          <cell r="H3258">
            <v>7</v>
          </cell>
          <cell r="I3258" t="str">
            <v>P</v>
          </cell>
          <cell r="J3258">
            <v>66</v>
          </cell>
          <cell r="K3258">
            <v>2600</v>
          </cell>
          <cell r="L3258">
            <v>1</v>
          </cell>
          <cell r="M3258">
            <v>1</v>
          </cell>
          <cell r="N3258">
            <v>897600</v>
          </cell>
        </row>
        <row r="3259">
          <cell r="A3259">
            <v>2003</v>
          </cell>
          <cell r="B3259">
            <v>5</v>
          </cell>
          <cell r="C3259" t="str">
            <v>612</v>
          </cell>
          <cell r="D3259">
            <v>1</v>
          </cell>
          <cell r="E3259">
            <v>2</v>
          </cell>
          <cell r="F3259">
            <v>3</v>
          </cell>
          <cell r="G3259">
            <v>5300</v>
          </cell>
          <cell r="H3259">
            <v>7</v>
          </cell>
          <cell r="I3259" t="str">
            <v>P</v>
          </cell>
          <cell r="J3259">
            <v>66</v>
          </cell>
          <cell r="K3259">
            <v>2700</v>
          </cell>
          <cell r="L3259">
            <v>1</v>
          </cell>
          <cell r="M3259">
            <v>1</v>
          </cell>
          <cell r="N3259">
            <v>650000</v>
          </cell>
        </row>
        <row r="3260">
          <cell r="A3260">
            <v>2003</v>
          </cell>
          <cell r="B3260">
            <v>5</v>
          </cell>
          <cell r="C3260" t="str">
            <v>612</v>
          </cell>
          <cell r="D3260">
            <v>1</v>
          </cell>
          <cell r="E3260">
            <v>2</v>
          </cell>
          <cell r="F3260">
            <v>3</v>
          </cell>
          <cell r="G3260">
            <v>5300</v>
          </cell>
          <cell r="H3260">
            <v>7</v>
          </cell>
          <cell r="I3260" t="str">
            <v>P</v>
          </cell>
          <cell r="J3260">
            <v>66</v>
          </cell>
          <cell r="K3260">
            <v>3100</v>
          </cell>
          <cell r="L3260">
            <v>1</v>
          </cell>
          <cell r="M3260">
            <v>1</v>
          </cell>
          <cell r="N3260">
            <v>3500000</v>
          </cell>
        </row>
        <row r="3261">
          <cell r="A3261">
            <v>2003</v>
          </cell>
          <cell r="B3261">
            <v>5</v>
          </cell>
          <cell r="C3261" t="str">
            <v>612</v>
          </cell>
          <cell r="D3261">
            <v>1</v>
          </cell>
          <cell r="E3261">
            <v>2</v>
          </cell>
          <cell r="F3261">
            <v>3</v>
          </cell>
          <cell r="G3261">
            <v>5300</v>
          </cell>
          <cell r="H3261">
            <v>7</v>
          </cell>
          <cell r="I3261" t="str">
            <v>P</v>
          </cell>
          <cell r="J3261">
            <v>66</v>
          </cell>
          <cell r="K3261">
            <v>3200</v>
          </cell>
          <cell r="L3261">
            <v>1</v>
          </cell>
          <cell r="M3261">
            <v>1</v>
          </cell>
          <cell r="N3261">
            <v>3500000</v>
          </cell>
        </row>
        <row r="3262">
          <cell r="A3262">
            <v>2003</v>
          </cell>
          <cell r="B3262">
            <v>5</v>
          </cell>
          <cell r="C3262" t="str">
            <v>612</v>
          </cell>
          <cell r="D3262">
            <v>1</v>
          </cell>
          <cell r="E3262">
            <v>2</v>
          </cell>
          <cell r="F3262">
            <v>3</v>
          </cell>
          <cell r="G3262">
            <v>5300</v>
          </cell>
          <cell r="H3262">
            <v>7</v>
          </cell>
          <cell r="I3262" t="str">
            <v>P</v>
          </cell>
          <cell r="J3262">
            <v>66</v>
          </cell>
          <cell r="K3262">
            <v>3400</v>
          </cell>
          <cell r="L3262">
            <v>1</v>
          </cell>
          <cell r="M3262">
            <v>1</v>
          </cell>
          <cell r="N3262">
            <v>640000</v>
          </cell>
        </row>
        <row r="3263">
          <cell r="A3263">
            <v>2003</v>
          </cell>
          <cell r="B3263">
            <v>5</v>
          </cell>
          <cell r="C3263" t="str">
            <v>612</v>
          </cell>
          <cell r="D3263">
            <v>1</v>
          </cell>
          <cell r="E3263">
            <v>2</v>
          </cell>
          <cell r="F3263">
            <v>3</v>
          </cell>
          <cell r="G3263">
            <v>5300</v>
          </cell>
          <cell r="H3263">
            <v>7</v>
          </cell>
          <cell r="I3263" t="str">
            <v>P</v>
          </cell>
          <cell r="J3263">
            <v>66</v>
          </cell>
          <cell r="K3263">
            <v>3500</v>
          </cell>
          <cell r="L3263">
            <v>1</v>
          </cell>
          <cell r="M3263">
            <v>1</v>
          </cell>
          <cell r="N3263">
            <v>2150000</v>
          </cell>
        </row>
        <row r="3264">
          <cell r="A3264">
            <v>2003</v>
          </cell>
          <cell r="B3264">
            <v>5</v>
          </cell>
          <cell r="C3264" t="str">
            <v>613</v>
          </cell>
          <cell r="D3264">
            <v>1</v>
          </cell>
          <cell r="E3264">
            <v>2</v>
          </cell>
          <cell r="F3264">
            <v>3</v>
          </cell>
          <cell r="G3264">
            <v>5300</v>
          </cell>
          <cell r="H3264">
            <v>7</v>
          </cell>
          <cell r="I3264" t="str">
            <v>P</v>
          </cell>
          <cell r="J3264">
            <v>39</v>
          </cell>
          <cell r="K3264">
            <v>1103</v>
          </cell>
          <cell r="L3264">
            <v>1</v>
          </cell>
          <cell r="M3264">
            <v>1</v>
          </cell>
          <cell r="N3264">
            <v>342720</v>
          </cell>
        </row>
        <row r="3265">
          <cell r="A3265">
            <v>2003</v>
          </cell>
          <cell r="B3265">
            <v>5</v>
          </cell>
          <cell r="C3265" t="str">
            <v>613</v>
          </cell>
          <cell r="D3265">
            <v>1</v>
          </cell>
          <cell r="E3265">
            <v>2</v>
          </cell>
          <cell r="F3265">
            <v>3</v>
          </cell>
          <cell r="G3265">
            <v>5300</v>
          </cell>
          <cell r="H3265">
            <v>7</v>
          </cell>
          <cell r="I3265" t="str">
            <v>P</v>
          </cell>
          <cell r="J3265">
            <v>39</v>
          </cell>
          <cell r="K3265">
            <v>1305</v>
          </cell>
          <cell r="L3265">
            <v>1</v>
          </cell>
          <cell r="M3265">
            <v>1</v>
          </cell>
          <cell r="N3265">
            <v>9520</v>
          </cell>
        </row>
        <row r="3266">
          <cell r="A3266">
            <v>2003</v>
          </cell>
          <cell r="B3266">
            <v>5</v>
          </cell>
          <cell r="C3266" t="str">
            <v>613</v>
          </cell>
          <cell r="D3266">
            <v>1</v>
          </cell>
          <cell r="E3266">
            <v>2</v>
          </cell>
          <cell r="F3266">
            <v>3</v>
          </cell>
          <cell r="G3266">
            <v>5300</v>
          </cell>
          <cell r="H3266">
            <v>7</v>
          </cell>
          <cell r="I3266" t="str">
            <v>P</v>
          </cell>
          <cell r="J3266">
            <v>39</v>
          </cell>
          <cell r="K3266">
            <v>1306</v>
          </cell>
          <cell r="L3266">
            <v>1</v>
          </cell>
          <cell r="M3266">
            <v>1</v>
          </cell>
          <cell r="N3266">
            <v>38080</v>
          </cell>
        </row>
        <row r="3267">
          <cell r="A3267">
            <v>2003</v>
          </cell>
          <cell r="B3267">
            <v>5</v>
          </cell>
          <cell r="C3267" t="str">
            <v>613</v>
          </cell>
          <cell r="D3267">
            <v>1</v>
          </cell>
          <cell r="E3267">
            <v>2</v>
          </cell>
          <cell r="F3267">
            <v>3</v>
          </cell>
          <cell r="G3267">
            <v>5300</v>
          </cell>
          <cell r="H3267">
            <v>7</v>
          </cell>
          <cell r="I3267" t="str">
            <v>P</v>
          </cell>
          <cell r="J3267">
            <v>39</v>
          </cell>
          <cell r="K3267">
            <v>1401</v>
          </cell>
          <cell r="L3267">
            <v>1</v>
          </cell>
          <cell r="M3267">
            <v>1</v>
          </cell>
          <cell r="N3267">
            <v>43696</v>
          </cell>
        </row>
        <row r="3268">
          <cell r="A3268">
            <v>2003</v>
          </cell>
          <cell r="B3268">
            <v>5</v>
          </cell>
          <cell r="C3268" t="str">
            <v>613</v>
          </cell>
          <cell r="D3268">
            <v>1</v>
          </cell>
          <cell r="E3268">
            <v>2</v>
          </cell>
          <cell r="F3268">
            <v>3</v>
          </cell>
          <cell r="G3268">
            <v>5300</v>
          </cell>
          <cell r="H3268">
            <v>7</v>
          </cell>
          <cell r="I3268" t="str">
            <v>P</v>
          </cell>
          <cell r="J3268">
            <v>39</v>
          </cell>
          <cell r="K3268">
            <v>1403</v>
          </cell>
          <cell r="L3268">
            <v>1</v>
          </cell>
          <cell r="M3268">
            <v>1</v>
          </cell>
          <cell r="N3268">
            <v>17136</v>
          </cell>
        </row>
        <row r="3269">
          <cell r="A3269">
            <v>2003</v>
          </cell>
          <cell r="B3269">
            <v>5</v>
          </cell>
          <cell r="C3269" t="str">
            <v>613</v>
          </cell>
          <cell r="D3269">
            <v>1</v>
          </cell>
          <cell r="E3269">
            <v>2</v>
          </cell>
          <cell r="F3269">
            <v>3</v>
          </cell>
          <cell r="G3269">
            <v>5300</v>
          </cell>
          <cell r="H3269">
            <v>7</v>
          </cell>
          <cell r="I3269" t="str">
            <v>P</v>
          </cell>
          <cell r="J3269">
            <v>39</v>
          </cell>
          <cell r="K3269">
            <v>1404</v>
          </cell>
          <cell r="L3269">
            <v>1</v>
          </cell>
          <cell r="M3269">
            <v>1</v>
          </cell>
          <cell r="N3269">
            <v>54241</v>
          </cell>
        </row>
        <row r="3270">
          <cell r="A3270">
            <v>2003</v>
          </cell>
          <cell r="B3270">
            <v>5</v>
          </cell>
          <cell r="C3270" t="str">
            <v>613</v>
          </cell>
          <cell r="D3270">
            <v>1</v>
          </cell>
          <cell r="E3270">
            <v>2</v>
          </cell>
          <cell r="F3270">
            <v>3</v>
          </cell>
          <cell r="G3270">
            <v>5300</v>
          </cell>
          <cell r="H3270">
            <v>7</v>
          </cell>
          <cell r="I3270" t="str">
            <v>P</v>
          </cell>
          <cell r="J3270">
            <v>39</v>
          </cell>
          <cell r="K3270">
            <v>1406</v>
          </cell>
          <cell r="L3270">
            <v>1</v>
          </cell>
          <cell r="M3270">
            <v>1</v>
          </cell>
          <cell r="N3270">
            <v>6145</v>
          </cell>
        </row>
        <row r="3271">
          <cell r="A3271">
            <v>2003</v>
          </cell>
          <cell r="B3271">
            <v>5</v>
          </cell>
          <cell r="C3271" t="str">
            <v>613</v>
          </cell>
          <cell r="D3271">
            <v>1</v>
          </cell>
          <cell r="E3271">
            <v>2</v>
          </cell>
          <cell r="F3271">
            <v>3</v>
          </cell>
          <cell r="G3271">
            <v>5300</v>
          </cell>
          <cell r="H3271">
            <v>7</v>
          </cell>
          <cell r="I3271" t="str">
            <v>P</v>
          </cell>
          <cell r="J3271">
            <v>39</v>
          </cell>
          <cell r="K3271">
            <v>1407</v>
          </cell>
          <cell r="L3271">
            <v>1</v>
          </cell>
          <cell r="M3271">
            <v>1</v>
          </cell>
          <cell r="N3271">
            <v>319065</v>
          </cell>
        </row>
        <row r="3272">
          <cell r="A3272">
            <v>2003</v>
          </cell>
          <cell r="B3272">
            <v>5</v>
          </cell>
          <cell r="C3272" t="str">
            <v>613</v>
          </cell>
          <cell r="D3272">
            <v>1</v>
          </cell>
          <cell r="E3272">
            <v>2</v>
          </cell>
          <cell r="F3272">
            <v>3</v>
          </cell>
          <cell r="G3272">
            <v>5300</v>
          </cell>
          <cell r="H3272">
            <v>7</v>
          </cell>
          <cell r="I3272" t="str">
            <v>P</v>
          </cell>
          <cell r="J3272">
            <v>39</v>
          </cell>
          <cell r="K3272">
            <v>1408</v>
          </cell>
          <cell r="L3272">
            <v>1</v>
          </cell>
          <cell r="M3272">
            <v>1</v>
          </cell>
          <cell r="N3272">
            <v>323</v>
          </cell>
        </row>
        <row r="3273">
          <cell r="A3273">
            <v>2003</v>
          </cell>
          <cell r="B3273">
            <v>5</v>
          </cell>
          <cell r="C3273" t="str">
            <v>613</v>
          </cell>
          <cell r="D3273">
            <v>1</v>
          </cell>
          <cell r="E3273">
            <v>2</v>
          </cell>
          <cell r="F3273">
            <v>3</v>
          </cell>
          <cell r="G3273">
            <v>5300</v>
          </cell>
          <cell r="H3273">
            <v>7</v>
          </cell>
          <cell r="I3273" t="str">
            <v>P</v>
          </cell>
          <cell r="J3273">
            <v>39</v>
          </cell>
          <cell r="K3273">
            <v>1507</v>
          </cell>
          <cell r="L3273">
            <v>1</v>
          </cell>
          <cell r="M3273">
            <v>1</v>
          </cell>
          <cell r="N3273">
            <v>1848</v>
          </cell>
        </row>
        <row r="3274">
          <cell r="A3274">
            <v>2003</v>
          </cell>
          <cell r="B3274">
            <v>5</v>
          </cell>
          <cell r="C3274" t="str">
            <v>613</v>
          </cell>
          <cell r="D3274">
            <v>1</v>
          </cell>
          <cell r="E3274">
            <v>2</v>
          </cell>
          <cell r="F3274">
            <v>3</v>
          </cell>
          <cell r="G3274">
            <v>5300</v>
          </cell>
          <cell r="H3274">
            <v>7</v>
          </cell>
          <cell r="I3274" t="str">
            <v>P</v>
          </cell>
          <cell r="J3274">
            <v>39</v>
          </cell>
          <cell r="K3274">
            <v>1508</v>
          </cell>
          <cell r="L3274">
            <v>1</v>
          </cell>
          <cell r="M3274">
            <v>1</v>
          </cell>
          <cell r="N3274">
            <v>6854</v>
          </cell>
        </row>
        <row r="3275">
          <cell r="A3275">
            <v>2003</v>
          </cell>
          <cell r="B3275">
            <v>5</v>
          </cell>
          <cell r="C3275" t="str">
            <v>613</v>
          </cell>
          <cell r="D3275">
            <v>1</v>
          </cell>
          <cell r="E3275">
            <v>2</v>
          </cell>
          <cell r="F3275">
            <v>3</v>
          </cell>
          <cell r="G3275">
            <v>5300</v>
          </cell>
          <cell r="H3275">
            <v>7</v>
          </cell>
          <cell r="I3275" t="str">
            <v>P</v>
          </cell>
          <cell r="J3275">
            <v>39</v>
          </cell>
          <cell r="K3275">
            <v>1509</v>
          </cell>
          <cell r="L3275">
            <v>1</v>
          </cell>
          <cell r="M3275">
            <v>1</v>
          </cell>
          <cell r="N3275">
            <v>2847930</v>
          </cell>
        </row>
        <row r="3276">
          <cell r="A3276">
            <v>2003</v>
          </cell>
          <cell r="B3276">
            <v>5</v>
          </cell>
          <cell r="C3276" t="str">
            <v>613</v>
          </cell>
          <cell r="D3276">
            <v>1</v>
          </cell>
          <cell r="E3276">
            <v>2</v>
          </cell>
          <cell r="F3276">
            <v>3</v>
          </cell>
          <cell r="G3276">
            <v>5300</v>
          </cell>
          <cell r="H3276">
            <v>7</v>
          </cell>
          <cell r="I3276" t="str">
            <v>P</v>
          </cell>
          <cell r="J3276">
            <v>39</v>
          </cell>
          <cell r="K3276">
            <v>1601</v>
          </cell>
          <cell r="L3276">
            <v>1</v>
          </cell>
          <cell r="M3276">
            <v>1</v>
          </cell>
          <cell r="N3276">
            <v>64801</v>
          </cell>
        </row>
        <row r="3277">
          <cell r="A3277">
            <v>2003</v>
          </cell>
          <cell r="B3277">
            <v>5</v>
          </cell>
          <cell r="C3277" t="str">
            <v>613</v>
          </cell>
          <cell r="D3277">
            <v>1</v>
          </cell>
          <cell r="E3277">
            <v>2</v>
          </cell>
          <cell r="F3277">
            <v>3</v>
          </cell>
          <cell r="G3277">
            <v>5300</v>
          </cell>
          <cell r="H3277">
            <v>7</v>
          </cell>
          <cell r="I3277" t="str">
            <v>P</v>
          </cell>
          <cell r="J3277">
            <v>66</v>
          </cell>
          <cell r="K3277">
            <v>1103</v>
          </cell>
          <cell r="L3277">
            <v>1</v>
          </cell>
          <cell r="M3277">
            <v>1</v>
          </cell>
          <cell r="N3277">
            <v>5561517</v>
          </cell>
        </row>
        <row r="3278">
          <cell r="A3278">
            <v>2003</v>
          </cell>
          <cell r="B3278">
            <v>5</v>
          </cell>
          <cell r="C3278" t="str">
            <v>613</v>
          </cell>
          <cell r="D3278">
            <v>1</v>
          </cell>
          <cell r="E3278">
            <v>2</v>
          </cell>
          <cell r="F3278">
            <v>3</v>
          </cell>
          <cell r="G3278">
            <v>5300</v>
          </cell>
          <cell r="H3278">
            <v>7</v>
          </cell>
          <cell r="I3278" t="str">
            <v>P</v>
          </cell>
          <cell r="J3278">
            <v>66</v>
          </cell>
          <cell r="K3278">
            <v>1301</v>
          </cell>
          <cell r="L3278">
            <v>1</v>
          </cell>
          <cell r="M3278">
            <v>1</v>
          </cell>
          <cell r="N3278">
            <v>56604</v>
          </cell>
        </row>
        <row r="3279">
          <cell r="A3279">
            <v>2003</v>
          </cell>
          <cell r="B3279">
            <v>5</v>
          </cell>
          <cell r="C3279" t="str">
            <v>613</v>
          </cell>
          <cell r="D3279">
            <v>1</v>
          </cell>
          <cell r="E3279">
            <v>2</v>
          </cell>
          <cell r="F3279">
            <v>3</v>
          </cell>
          <cell r="G3279">
            <v>5300</v>
          </cell>
          <cell r="H3279">
            <v>7</v>
          </cell>
          <cell r="I3279" t="str">
            <v>P</v>
          </cell>
          <cell r="J3279">
            <v>66</v>
          </cell>
          <cell r="K3279">
            <v>1305</v>
          </cell>
          <cell r="L3279">
            <v>1</v>
          </cell>
          <cell r="M3279">
            <v>1</v>
          </cell>
          <cell r="N3279">
            <v>154486</v>
          </cell>
        </row>
        <row r="3280">
          <cell r="A3280">
            <v>2003</v>
          </cell>
          <cell r="B3280">
            <v>5</v>
          </cell>
          <cell r="C3280" t="str">
            <v>613</v>
          </cell>
          <cell r="D3280">
            <v>1</v>
          </cell>
          <cell r="E3280">
            <v>2</v>
          </cell>
          <cell r="F3280">
            <v>3</v>
          </cell>
          <cell r="G3280">
            <v>5300</v>
          </cell>
          <cell r="H3280">
            <v>7</v>
          </cell>
          <cell r="I3280" t="str">
            <v>P</v>
          </cell>
          <cell r="J3280">
            <v>66</v>
          </cell>
          <cell r="K3280">
            <v>1306</v>
          </cell>
          <cell r="L3280">
            <v>1</v>
          </cell>
          <cell r="M3280">
            <v>1</v>
          </cell>
          <cell r="N3280">
            <v>617946</v>
          </cell>
        </row>
        <row r="3281">
          <cell r="A3281">
            <v>2003</v>
          </cell>
          <cell r="B3281">
            <v>5</v>
          </cell>
          <cell r="C3281" t="str">
            <v>613</v>
          </cell>
          <cell r="D3281">
            <v>1</v>
          </cell>
          <cell r="E3281">
            <v>2</v>
          </cell>
          <cell r="F3281">
            <v>3</v>
          </cell>
          <cell r="G3281">
            <v>5300</v>
          </cell>
          <cell r="H3281">
            <v>7</v>
          </cell>
          <cell r="I3281" t="str">
            <v>P</v>
          </cell>
          <cell r="J3281">
            <v>66</v>
          </cell>
          <cell r="K3281">
            <v>1401</v>
          </cell>
          <cell r="L3281">
            <v>1</v>
          </cell>
          <cell r="M3281">
            <v>1</v>
          </cell>
          <cell r="N3281">
            <v>709093</v>
          </cell>
        </row>
        <row r="3282">
          <cell r="A3282">
            <v>2003</v>
          </cell>
          <cell r="B3282">
            <v>5</v>
          </cell>
          <cell r="C3282" t="str">
            <v>613</v>
          </cell>
          <cell r="D3282">
            <v>1</v>
          </cell>
          <cell r="E3282">
            <v>2</v>
          </cell>
          <cell r="F3282">
            <v>3</v>
          </cell>
          <cell r="G3282">
            <v>5300</v>
          </cell>
          <cell r="H3282">
            <v>7</v>
          </cell>
          <cell r="I3282" t="str">
            <v>P</v>
          </cell>
          <cell r="J3282">
            <v>66</v>
          </cell>
          <cell r="K3282">
            <v>1403</v>
          </cell>
          <cell r="L3282">
            <v>1</v>
          </cell>
          <cell r="M3282">
            <v>1</v>
          </cell>
          <cell r="N3282">
            <v>278075</v>
          </cell>
        </row>
        <row r="3283">
          <cell r="A3283">
            <v>2003</v>
          </cell>
          <cell r="B3283">
            <v>5</v>
          </cell>
          <cell r="C3283" t="str">
            <v>613</v>
          </cell>
          <cell r="D3283">
            <v>1</v>
          </cell>
          <cell r="E3283">
            <v>2</v>
          </cell>
          <cell r="F3283">
            <v>3</v>
          </cell>
          <cell r="G3283">
            <v>5300</v>
          </cell>
          <cell r="H3283">
            <v>7</v>
          </cell>
          <cell r="I3283" t="str">
            <v>P</v>
          </cell>
          <cell r="J3283">
            <v>66</v>
          </cell>
          <cell r="K3283">
            <v>1404</v>
          </cell>
          <cell r="L3283">
            <v>1</v>
          </cell>
          <cell r="M3283">
            <v>1</v>
          </cell>
          <cell r="N3283">
            <v>244087</v>
          </cell>
        </row>
        <row r="3284">
          <cell r="A3284">
            <v>2003</v>
          </cell>
          <cell r="B3284">
            <v>5</v>
          </cell>
          <cell r="C3284" t="str">
            <v>613</v>
          </cell>
          <cell r="D3284">
            <v>1</v>
          </cell>
          <cell r="E3284">
            <v>2</v>
          </cell>
          <cell r="F3284">
            <v>3</v>
          </cell>
          <cell r="G3284">
            <v>5300</v>
          </cell>
          <cell r="H3284">
            <v>7</v>
          </cell>
          <cell r="I3284" t="str">
            <v>P</v>
          </cell>
          <cell r="J3284">
            <v>66</v>
          </cell>
          <cell r="K3284">
            <v>1406</v>
          </cell>
          <cell r="L3284">
            <v>1</v>
          </cell>
          <cell r="M3284">
            <v>1</v>
          </cell>
          <cell r="N3284">
            <v>74160</v>
          </cell>
        </row>
        <row r="3285">
          <cell r="A3285">
            <v>2003</v>
          </cell>
          <cell r="B3285">
            <v>5</v>
          </cell>
          <cell r="C3285" t="str">
            <v>613</v>
          </cell>
          <cell r="D3285">
            <v>1</v>
          </cell>
          <cell r="E3285">
            <v>2</v>
          </cell>
          <cell r="F3285">
            <v>3</v>
          </cell>
          <cell r="G3285">
            <v>5300</v>
          </cell>
          <cell r="H3285">
            <v>7</v>
          </cell>
          <cell r="I3285" t="str">
            <v>P</v>
          </cell>
          <cell r="J3285">
            <v>66</v>
          </cell>
          <cell r="K3285">
            <v>1407</v>
          </cell>
          <cell r="L3285">
            <v>1</v>
          </cell>
          <cell r="M3285">
            <v>1</v>
          </cell>
          <cell r="N3285">
            <v>938348</v>
          </cell>
        </row>
        <row r="3286">
          <cell r="A3286">
            <v>2003</v>
          </cell>
          <cell r="B3286">
            <v>5</v>
          </cell>
          <cell r="C3286" t="str">
            <v>613</v>
          </cell>
          <cell r="D3286">
            <v>1</v>
          </cell>
          <cell r="E3286">
            <v>2</v>
          </cell>
          <cell r="F3286">
            <v>3</v>
          </cell>
          <cell r="G3286">
            <v>5300</v>
          </cell>
          <cell r="H3286">
            <v>7</v>
          </cell>
          <cell r="I3286" t="str">
            <v>P</v>
          </cell>
          <cell r="J3286">
            <v>66</v>
          </cell>
          <cell r="K3286">
            <v>1408</v>
          </cell>
          <cell r="L3286">
            <v>1</v>
          </cell>
          <cell r="M3286">
            <v>1</v>
          </cell>
          <cell r="N3286">
            <v>17483</v>
          </cell>
        </row>
        <row r="3287">
          <cell r="A3287">
            <v>2003</v>
          </cell>
          <cell r="B3287">
            <v>5</v>
          </cell>
          <cell r="C3287" t="str">
            <v>613</v>
          </cell>
          <cell r="D3287">
            <v>1</v>
          </cell>
          <cell r="E3287">
            <v>2</v>
          </cell>
          <cell r="F3287">
            <v>3</v>
          </cell>
          <cell r="G3287">
            <v>5300</v>
          </cell>
          <cell r="H3287">
            <v>7</v>
          </cell>
          <cell r="I3287" t="str">
            <v>P</v>
          </cell>
          <cell r="J3287">
            <v>66</v>
          </cell>
          <cell r="K3287">
            <v>1507</v>
          </cell>
          <cell r="L3287">
            <v>1</v>
          </cell>
          <cell r="M3287">
            <v>1</v>
          </cell>
          <cell r="N3287">
            <v>166992</v>
          </cell>
        </row>
        <row r="3288">
          <cell r="A3288">
            <v>2003</v>
          </cell>
          <cell r="B3288">
            <v>5</v>
          </cell>
          <cell r="C3288" t="str">
            <v>613</v>
          </cell>
          <cell r="D3288">
            <v>1</v>
          </cell>
          <cell r="E3288">
            <v>2</v>
          </cell>
          <cell r="F3288">
            <v>3</v>
          </cell>
          <cell r="G3288">
            <v>5300</v>
          </cell>
          <cell r="H3288">
            <v>7</v>
          </cell>
          <cell r="I3288" t="str">
            <v>P</v>
          </cell>
          <cell r="J3288">
            <v>66</v>
          </cell>
          <cell r="K3288">
            <v>1508</v>
          </cell>
          <cell r="L3288">
            <v>1</v>
          </cell>
          <cell r="M3288">
            <v>1</v>
          </cell>
          <cell r="N3288">
            <v>111230</v>
          </cell>
        </row>
        <row r="3289">
          <cell r="A3289">
            <v>2003</v>
          </cell>
          <cell r="B3289">
            <v>5</v>
          </cell>
          <cell r="C3289" t="str">
            <v>613</v>
          </cell>
          <cell r="D3289">
            <v>1</v>
          </cell>
          <cell r="E3289">
            <v>2</v>
          </cell>
          <cell r="F3289">
            <v>3</v>
          </cell>
          <cell r="G3289">
            <v>5300</v>
          </cell>
          <cell r="H3289">
            <v>7</v>
          </cell>
          <cell r="I3289" t="str">
            <v>P</v>
          </cell>
          <cell r="J3289">
            <v>66</v>
          </cell>
          <cell r="K3289">
            <v>1509</v>
          </cell>
          <cell r="L3289">
            <v>1</v>
          </cell>
          <cell r="M3289">
            <v>1</v>
          </cell>
          <cell r="N3289">
            <v>8796573</v>
          </cell>
        </row>
        <row r="3290">
          <cell r="A3290">
            <v>2003</v>
          </cell>
          <cell r="B3290">
            <v>5</v>
          </cell>
          <cell r="C3290" t="str">
            <v>613</v>
          </cell>
          <cell r="D3290">
            <v>1</v>
          </cell>
          <cell r="E3290">
            <v>2</v>
          </cell>
          <cell r="F3290">
            <v>3</v>
          </cell>
          <cell r="G3290">
            <v>5300</v>
          </cell>
          <cell r="H3290">
            <v>7</v>
          </cell>
          <cell r="I3290" t="str">
            <v>P</v>
          </cell>
          <cell r="J3290">
            <v>66</v>
          </cell>
          <cell r="K3290">
            <v>1511</v>
          </cell>
          <cell r="L3290">
            <v>1</v>
          </cell>
          <cell r="M3290">
            <v>1</v>
          </cell>
          <cell r="N3290">
            <v>248640</v>
          </cell>
        </row>
        <row r="3291">
          <cell r="A3291">
            <v>2003</v>
          </cell>
          <cell r="B3291">
            <v>5</v>
          </cell>
          <cell r="C3291" t="str">
            <v>613</v>
          </cell>
          <cell r="D3291">
            <v>1</v>
          </cell>
          <cell r="E3291">
            <v>2</v>
          </cell>
          <cell r="F3291">
            <v>3</v>
          </cell>
          <cell r="G3291">
            <v>5300</v>
          </cell>
          <cell r="H3291">
            <v>7</v>
          </cell>
          <cell r="I3291" t="str">
            <v>P</v>
          </cell>
          <cell r="J3291">
            <v>66</v>
          </cell>
          <cell r="K3291">
            <v>1601</v>
          </cell>
          <cell r="L3291">
            <v>1</v>
          </cell>
          <cell r="M3291">
            <v>1</v>
          </cell>
          <cell r="N3291">
            <v>312055</v>
          </cell>
        </row>
        <row r="3292">
          <cell r="A3292">
            <v>2003</v>
          </cell>
          <cell r="B3292">
            <v>5</v>
          </cell>
          <cell r="C3292" t="str">
            <v>613</v>
          </cell>
          <cell r="D3292">
            <v>1</v>
          </cell>
          <cell r="E3292">
            <v>2</v>
          </cell>
          <cell r="F3292">
            <v>3</v>
          </cell>
          <cell r="G3292">
            <v>5300</v>
          </cell>
          <cell r="H3292">
            <v>7</v>
          </cell>
          <cell r="I3292" t="str">
            <v>P</v>
          </cell>
          <cell r="J3292">
            <v>66</v>
          </cell>
          <cell r="K3292">
            <v>2100</v>
          </cell>
          <cell r="L3292">
            <v>1</v>
          </cell>
          <cell r="M3292">
            <v>1</v>
          </cell>
          <cell r="N3292">
            <v>75000</v>
          </cell>
        </row>
        <row r="3293">
          <cell r="A3293">
            <v>2003</v>
          </cell>
          <cell r="B3293">
            <v>5</v>
          </cell>
          <cell r="C3293" t="str">
            <v>613</v>
          </cell>
          <cell r="D3293">
            <v>1</v>
          </cell>
          <cell r="E3293">
            <v>2</v>
          </cell>
          <cell r="F3293">
            <v>3</v>
          </cell>
          <cell r="G3293">
            <v>5300</v>
          </cell>
          <cell r="H3293">
            <v>7</v>
          </cell>
          <cell r="I3293" t="str">
            <v>P</v>
          </cell>
          <cell r="J3293">
            <v>66</v>
          </cell>
          <cell r="K3293">
            <v>2200</v>
          </cell>
          <cell r="L3293">
            <v>1</v>
          </cell>
          <cell r="M3293">
            <v>1</v>
          </cell>
          <cell r="N3293">
            <v>10200</v>
          </cell>
        </row>
        <row r="3294">
          <cell r="A3294">
            <v>2003</v>
          </cell>
          <cell r="B3294">
            <v>5</v>
          </cell>
          <cell r="C3294" t="str">
            <v>613</v>
          </cell>
          <cell r="D3294">
            <v>1</v>
          </cell>
          <cell r="E3294">
            <v>2</v>
          </cell>
          <cell r="F3294">
            <v>3</v>
          </cell>
          <cell r="G3294">
            <v>5300</v>
          </cell>
          <cell r="H3294">
            <v>7</v>
          </cell>
          <cell r="I3294" t="str">
            <v>P</v>
          </cell>
          <cell r="J3294">
            <v>66</v>
          </cell>
          <cell r="K3294">
            <v>2400</v>
          </cell>
          <cell r="L3294">
            <v>1</v>
          </cell>
          <cell r="M3294">
            <v>1</v>
          </cell>
          <cell r="N3294">
            <v>10842</v>
          </cell>
        </row>
        <row r="3295">
          <cell r="A3295">
            <v>2003</v>
          </cell>
          <cell r="B3295">
            <v>5</v>
          </cell>
          <cell r="C3295" t="str">
            <v>613</v>
          </cell>
          <cell r="D3295">
            <v>1</v>
          </cell>
          <cell r="E3295">
            <v>2</v>
          </cell>
          <cell r="F3295">
            <v>3</v>
          </cell>
          <cell r="G3295">
            <v>5300</v>
          </cell>
          <cell r="H3295">
            <v>7</v>
          </cell>
          <cell r="I3295" t="str">
            <v>P</v>
          </cell>
          <cell r="J3295">
            <v>66</v>
          </cell>
          <cell r="K3295">
            <v>3400</v>
          </cell>
          <cell r="L3295">
            <v>1</v>
          </cell>
          <cell r="M3295">
            <v>1</v>
          </cell>
          <cell r="N3295">
            <v>12000</v>
          </cell>
        </row>
        <row r="3296">
          <cell r="A3296">
            <v>2003</v>
          </cell>
          <cell r="B3296">
            <v>5</v>
          </cell>
          <cell r="C3296" t="str">
            <v>613</v>
          </cell>
          <cell r="D3296">
            <v>1</v>
          </cell>
          <cell r="E3296">
            <v>2</v>
          </cell>
          <cell r="F3296">
            <v>3</v>
          </cell>
          <cell r="G3296">
            <v>5300</v>
          </cell>
          <cell r="H3296">
            <v>7</v>
          </cell>
          <cell r="I3296" t="str">
            <v>P</v>
          </cell>
          <cell r="J3296">
            <v>66</v>
          </cell>
          <cell r="K3296">
            <v>3800</v>
          </cell>
          <cell r="L3296">
            <v>1</v>
          </cell>
          <cell r="M3296">
            <v>1</v>
          </cell>
          <cell r="N3296">
            <v>120000</v>
          </cell>
        </row>
        <row r="3297">
          <cell r="A3297">
            <v>2003</v>
          </cell>
          <cell r="B3297">
            <v>5</v>
          </cell>
          <cell r="C3297" t="str">
            <v>614</v>
          </cell>
          <cell r="D3297">
            <v>1</v>
          </cell>
          <cell r="E3297">
            <v>2</v>
          </cell>
          <cell r="F3297">
            <v>3</v>
          </cell>
          <cell r="G3297">
            <v>5300</v>
          </cell>
          <cell r="H3297">
            <v>7</v>
          </cell>
          <cell r="I3297" t="str">
            <v>I</v>
          </cell>
          <cell r="J3297">
            <v>10</v>
          </cell>
          <cell r="K3297">
            <v>3500</v>
          </cell>
          <cell r="L3297">
            <v>1</v>
          </cell>
          <cell r="M3297">
            <v>1</v>
          </cell>
          <cell r="N3297">
            <v>19717697</v>
          </cell>
        </row>
        <row r="3298">
          <cell r="A3298">
            <v>2003</v>
          </cell>
          <cell r="B3298">
            <v>5</v>
          </cell>
          <cell r="C3298" t="str">
            <v>614</v>
          </cell>
          <cell r="D3298">
            <v>1</v>
          </cell>
          <cell r="E3298">
            <v>2</v>
          </cell>
          <cell r="F3298">
            <v>3</v>
          </cell>
          <cell r="G3298">
            <v>5300</v>
          </cell>
          <cell r="H3298">
            <v>7</v>
          </cell>
          <cell r="I3298" t="str">
            <v>P</v>
          </cell>
          <cell r="J3298">
            <v>40</v>
          </cell>
          <cell r="K3298">
            <v>1103</v>
          </cell>
          <cell r="L3298">
            <v>1</v>
          </cell>
          <cell r="M3298">
            <v>1</v>
          </cell>
          <cell r="N3298">
            <v>477623</v>
          </cell>
        </row>
        <row r="3299">
          <cell r="A3299">
            <v>2003</v>
          </cell>
          <cell r="B3299">
            <v>5</v>
          </cell>
          <cell r="C3299" t="str">
            <v>614</v>
          </cell>
          <cell r="D3299">
            <v>1</v>
          </cell>
          <cell r="E3299">
            <v>2</v>
          </cell>
          <cell r="F3299">
            <v>3</v>
          </cell>
          <cell r="G3299">
            <v>5300</v>
          </cell>
          <cell r="H3299">
            <v>7</v>
          </cell>
          <cell r="I3299" t="str">
            <v>P</v>
          </cell>
          <cell r="J3299">
            <v>40</v>
          </cell>
          <cell r="K3299">
            <v>1305</v>
          </cell>
          <cell r="L3299">
            <v>1</v>
          </cell>
          <cell r="M3299">
            <v>1</v>
          </cell>
          <cell r="N3299">
            <v>13267</v>
          </cell>
        </row>
        <row r="3300">
          <cell r="A3300">
            <v>2003</v>
          </cell>
          <cell r="B3300">
            <v>5</v>
          </cell>
          <cell r="C3300" t="str">
            <v>614</v>
          </cell>
          <cell r="D3300">
            <v>1</v>
          </cell>
          <cell r="E3300">
            <v>2</v>
          </cell>
          <cell r="F3300">
            <v>3</v>
          </cell>
          <cell r="G3300">
            <v>5300</v>
          </cell>
          <cell r="H3300">
            <v>7</v>
          </cell>
          <cell r="I3300" t="str">
            <v>P</v>
          </cell>
          <cell r="J3300">
            <v>40</v>
          </cell>
          <cell r="K3300">
            <v>1306</v>
          </cell>
          <cell r="L3300">
            <v>1</v>
          </cell>
          <cell r="M3300">
            <v>1</v>
          </cell>
          <cell r="N3300">
            <v>53069</v>
          </cell>
        </row>
        <row r="3301">
          <cell r="A3301">
            <v>2003</v>
          </cell>
          <cell r="B3301">
            <v>5</v>
          </cell>
          <cell r="C3301" t="str">
            <v>614</v>
          </cell>
          <cell r="D3301">
            <v>1</v>
          </cell>
          <cell r="E3301">
            <v>2</v>
          </cell>
          <cell r="F3301">
            <v>3</v>
          </cell>
          <cell r="G3301">
            <v>5300</v>
          </cell>
          <cell r="H3301">
            <v>7</v>
          </cell>
          <cell r="I3301" t="str">
            <v>P</v>
          </cell>
          <cell r="J3301">
            <v>40</v>
          </cell>
          <cell r="K3301">
            <v>1401</v>
          </cell>
          <cell r="L3301">
            <v>1</v>
          </cell>
          <cell r="M3301">
            <v>1</v>
          </cell>
          <cell r="N3301">
            <v>60896</v>
          </cell>
        </row>
        <row r="3302">
          <cell r="A3302">
            <v>2003</v>
          </cell>
          <cell r="B3302">
            <v>5</v>
          </cell>
          <cell r="C3302" t="str">
            <v>614</v>
          </cell>
          <cell r="D3302">
            <v>1</v>
          </cell>
          <cell r="E3302">
            <v>2</v>
          </cell>
          <cell r="F3302">
            <v>3</v>
          </cell>
          <cell r="G3302">
            <v>5300</v>
          </cell>
          <cell r="H3302">
            <v>7</v>
          </cell>
          <cell r="I3302" t="str">
            <v>P</v>
          </cell>
          <cell r="J3302">
            <v>40</v>
          </cell>
          <cell r="K3302">
            <v>1403</v>
          </cell>
          <cell r="L3302">
            <v>1</v>
          </cell>
          <cell r="M3302">
            <v>1</v>
          </cell>
          <cell r="N3302">
            <v>23881</v>
          </cell>
        </row>
        <row r="3303">
          <cell r="A3303">
            <v>2003</v>
          </cell>
          <cell r="B3303">
            <v>5</v>
          </cell>
          <cell r="C3303" t="str">
            <v>614</v>
          </cell>
          <cell r="D3303">
            <v>1</v>
          </cell>
          <cell r="E3303">
            <v>2</v>
          </cell>
          <cell r="F3303">
            <v>3</v>
          </cell>
          <cell r="G3303">
            <v>5300</v>
          </cell>
          <cell r="H3303">
            <v>7</v>
          </cell>
          <cell r="I3303" t="str">
            <v>P</v>
          </cell>
          <cell r="J3303">
            <v>40</v>
          </cell>
          <cell r="K3303">
            <v>1404</v>
          </cell>
          <cell r="L3303">
            <v>1</v>
          </cell>
          <cell r="M3303">
            <v>1</v>
          </cell>
          <cell r="N3303">
            <v>74034</v>
          </cell>
        </row>
        <row r="3304">
          <cell r="A3304">
            <v>2003</v>
          </cell>
          <cell r="B3304">
            <v>5</v>
          </cell>
          <cell r="C3304" t="str">
            <v>614</v>
          </cell>
          <cell r="D3304">
            <v>1</v>
          </cell>
          <cell r="E3304">
            <v>2</v>
          </cell>
          <cell r="F3304">
            <v>3</v>
          </cell>
          <cell r="G3304">
            <v>5300</v>
          </cell>
          <cell r="H3304">
            <v>7</v>
          </cell>
          <cell r="I3304" t="str">
            <v>P</v>
          </cell>
          <cell r="J3304">
            <v>40</v>
          </cell>
          <cell r="K3304">
            <v>1406</v>
          </cell>
          <cell r="L3304">
            <v>1</v>
          </cell>
          <cell r="M3304">
            <v>1</v>
          </cell>
          <cell r="N3304">
            <v>9191</v>
          </cell>
        </row>
        <row r="3305">
          <cell r="A3305">
            <v>2003</v>
          </cell>
          <cell r="B3305">
            <v>5</v>
          </cell>
          <cell r="C3305" t="str">
            <v>614</v>
          </cell>
          <cell r="D3305">
            <v>1</v>
          </cell>
          <cell r="E3305">
            <v>2</v>
          </cell>
          <cell r="F3305">
            <v>3</v>
          </cell>
          <cell r="G3305">
            <v>5300</v>
          </cell>
          <cell r="H3305">
            <v>7</v>
          </cell>
          <cell r="I3305" t="str">
            <v>P</v>
          </cell>
          <cell r="J3305">
            <v>40</v>
          </cell>
          <cell r="K3305">
            <v>1407</v>
          </cell>
          <cell r="L3305">
            <v>1</v>
          </cell>
          <cell r="M3305">
            <v>1</v>
          </cell>
          <cell r="N3305">
            <v>435496</v>
          </cell>
        </row>
        <row r="3306">
          <cell r="A3306">
            <v>2003</v>
          </cell>
          <cell r="B3306">
            <v>5</v>
          </cell>
          <cell r="C3306" t="str">
            <v>614</v>
          </cell>
          <cell r="D3306">
            <v>1</v>
          </cell>
          <cell r="E3306">
            <v>2</v>
          </cell>
          <cell r="F3306">
            <v>3</v>
          </cell>
          <cell r="G3306">
            <v>5300</v>
          </cell>
          <cell r="H3306">
            <v>7</v>
          </cell>
          <cell r="I3306" t="str">
            <v>P</v>
          </cell>
          <cell r="J3306">
            <v>40</v>
          </cell>
          <cell r="K3306">
            <v>1408</v>
          </cell>
          <cell r="L3306">
            <v>1</v>
          </cell>
          <cell r="M3306">
            <v>1</v>
          </cell>
          <cell r="N3306">
            <v>485</v>
          </cell>
        </row>
        <row r="3307">
          <cell r="A3307">
            <v>2003</v>
          </cell>
          <cell r="B3307">
            <v>5</v>
          </cell>
          <cell r="C3307" t="str">
            <v>614</v>
          </cell>
          <cell r="D3307">
            <v>1</v>
          </cell>
          <cell r="E3307">
            <v>2</v>
          </cell>
          <cell r="F3307">
            <v>3</v>
          </cell>
          <cell r="G3307">
            <v>5300</v>
          </cell>
          <cell r="H3307">
            <v>7</v>
          </cell>
          <cell r="I3307" t="str">
            <v>P</v>
          </cell>
          <cell r="J3307">
            <v>40</v>
          </cell>
          <cell r="K3307">
            <v>1507</v>
          </cell>
          <cell r="L3307">
            <v>1</v>
          </cell>
          <cell r="M3307">
            <v>1</v>
          </cell>
          <cell r="N3307">
            <v>2772</v>
          </cell>
        </row>
        <row r="3308">
          <cell r="A3308">
            <v>2003</v>
          </cell>
          <cell r="B3308">
            <v>5</v>
          </cell>
          <cell r="C3308" t="str">
            <v>614</v>
          </cell>
          <cell r="D3308">
            <v>1</v>
          </cell>
          <cell r="E3308">
            <v>2</v>
          </cell>
          <cell r="F3308">
            <v>3</v>
          </cell>
          <cell r="G3308">
            <v>5300</v>
          </cell>
          <cell r="H3308">
            <v>7</v>
          </cell>
          <cell r="I3308" t="str">
            <v>P</v>
          </cell>
          <cell r="J3308">
            <v>40</v>
          </cell>
          <cell r="K3308">
            <v>1508</v>
          </cell>
          <cell r="L3308">
            <v>1</v>
          </cell>
          <cell r="M3308">
            <v>1</v>
          </cell>
          <cell r="N3308">
            <v>9552</v>
          </cell>
        </row>
        <row r="3309">
          <cell r="A3309">
            <v>2003</v>
          </cell>
          <cell r="B3309">
            <v>5</v>
          </cell>
          <cell r="C3309" t="str">
            <v>614</v>
          </cell>
          <cell r="D3309">
            <v>1</v>
          </cell>
          <cell r="E3309">
            <v>2</v>
          </cell>
          <cell r="F3309">
            <v>3</v>
          </cell>
          <cell r="G3309">
            <v>5300</v>
          </cell>
          <cell r="H3309">
            <v>7</v>
          </cell>
          <cell r="I3309" t="str">
            <v>P</v>
          </cell>
          <cell r="J3309">
            <v>40</v>
          </cell>
          <cell r="K3309">
            <v>1509</v>
          </cell>
          <cell r="L3309">
            <v>1</v>
          </cell>
          <cell r="M3309">
            <v>1</v>
          </cell>
          <cell r="N3309">
            <v>3877337</v>
          </cell>
        </row>
        <row r="3310">
          <cell r="A3310">
            <v>2003</v>
          </cell>
          <cell r="B3310">
            <v>5</v>
          </cell>
          <cell r="C3310" t="str">
            <v>614</v>
          </cell>
          <cell r="D3310">
            <v>1</v>
          </cell>
          <cell r="E3310">
            <v>2</v>
          </cell>
          <cell r="F3310">
            <v>3</v>
          </cell>
          <cell r="G3310">
            <v>5300</v>
          </cell>
          <cell r="H3310">
            <v>7</v>
          </cell>
          <cell r="I3310" t="str">
            <v>P</v>
          </cell>
          <cell r="J3310">
            <v>40</v>
          </cell>
          <cell r="K3310">
            <v>1601</v>
          </cell>
          <cell r="L3310">
            <v>1</v>
          </cell>
          <cell r="M3310">
            <v>1</v>
          </cell>
          <cell r="N3310">
            <v>88481</v>
          </cell>
        </row>
        <row r="3311">
          <cell r="A3311">
            <v>2003</v>
          </cell>
          <cell r="B3311">
            <v>5</v>
          </cell>
          <cell r="C3311" t="str">
            <v>614</v>
          </cell>
          <cell r="D3311">
            <v>1</v>
          </cell>
          <cell r="E3311">
            <v>2</v>
          </cell>
          <cell r="F3311">
            <v>3</v>
          </cell>
          <cell r="G3311">
            <v>5300</v>
          </cell>
          <cell r="H3311">
            <v>7</v>
          </cell>
          <cell r="I3311" t="str">
            <v>P</v>
          </cell>
          <cell r="J3311">
            <v>66</v>
          </cell>
          <cell r="K3311">
            <v>1103</v>
          </cell>
          <cell r="L3311">
            <v>1</v>
          </cell>
          <cell r="M3311">
            <v>1</v>
          </cell>
          <cell r="N3311">
            <v>8270402</v>
          </cell>
        </row>
        <row r="3312">
          <cell r="A3312">
            <v>2003</v>
          </cell>
          <cell r="B3312">
            <v>5</v>
          </cell>
          <cell r="C3312" t="str">
            <v>614</v>
          </cell>
          <cell r="D3312">
            <v>1</v>
          </cell>
          <cell r="E3312">
            <v>2</v>
          </cell>
          <cell r="F3312">
            <v>3</v>
          </cell>
          <cell r="G3312">
            <v>5300</v>
          </cell>
          <cell r="H3312">
            <v>7</v>
          </cell>
          <cell r="I3312" t="str">
            <v>P</v>
          </cell>
          <cell r="J3312">
            <v>66</v>
          </cell>
          <cell r="K3312">
            <v>1301</v>
          </cell>
          <cell r="L3312">
            <v>1</v>
          </cell>
          <cell r="M3312">
            <v>1</v>
          </cell>
          <cell r="N3312">
            <v>86172</v>
          </cell>
        </row>
        <row r="3313">
          <cell r="A3313">
            <v>2003</v>
          </cell>
          <cell r="B3313">
            <v>5</v>
          </cell>
          <cell r="C3313" t="str">
            <v>614</v>
          </cell>
          <cell r="D3313">
            <v>1</v>
          </cell>
          <cell r="E3313">
            <v>2</v>
          </cell>
          <cell r="F3313">
            <v>3</v>
          </cell>
          <cell r="G3313">
            <v>5300</v>
          </cell>
          <cell r="H3313">
            <v>7</v>
          </cell>
          <cell r="I3313" t="str">
            <v>P</v>
          </cell>
          <cell r="J3313">
            <v>66</v>
          </cell>
          <cell r="K3313">
            <v>1305</v>
          </cell>
          <cell r="L3313">
            <v>1</v>
          </cell>
          <cell r="M3313">
            <v>1</v>
          </cell>
          <cell r="N3313">
            <v>229733</v>
          </cell>
        </row>
        <row r="3314">
          <cell r="A3314">
            <v>2003</v>
          </cell>
          <cell r="B3314">
            <v>5</v>
          </cell>
          <cell r="C3314" t="str">
            <v>614</v>
          </cell>
          <cell r="D3314">
            <v>1</v>
          </cell>
          <cell r="E3314">
            <v>2</v>
          </cell>
          <cell r="F3314">
            <v>3</v>
          </cell>
          <cell r="G3314">
            <v>5300</v>
          </cell>
          <cell r="H3314">
            <v>7</v>
          </cell>
          <cell r="I3314" t="str">
            <v>P</v>
          </cell>
          <cell r="J3314">
            <v>66</v>
          </cell>
          <cell r="K3314">
            <v>1306</v>
          </cell>
          <cell r="L3314">
            <v>1</v>
          </cell>
          <cell r="M3314">
            <v>1</v>
          </cell>
          <cell r="N3314">
            <v>918933</v>
          </cell>
        </row>
        <row r="3315">
          <cell r="A3315">
            <v>2003</v>
          </cell>
          <cell r="B3315">
            <v>5</v>
          </cell>
          <cell r="C3315" t="str">
            <v>614</v>
          </cell>
          <cell r="D3315">
            <v>1</v>
          </cell>
          <cell r="E3315">
            <v>2</v>
          </cell>
          <cell r="F3315">
            <v>3</v>
          </cell>
          <cell r="G3315">
            <v>5300</v>
          </cell>
          <cell r="H3315">
            <v>7</v>
          </cell>
          <cell r="I3315" t="str">
            <v>P</v>
          </cell>
          <cell r="J3315">
            <v>66</v>
          </cell>
          <cell r="K3315">
            <v>1401</v>
          </cell>
          <cell r="L3315">
            <v>1</v>
          </cell>
          <cell r="M3315">
            <v>1</v>
          </cell>
          <cell r="N3315">
            <v>1054476</v>
          </cell>
        </row>
        <row r="3316">
          <cell r="A3316">
            <v>2003</v>
          </cell>
          <cell r="B3316">
            <v>5</v>
          </cell>
          <cell r="C3316" t="str">
            <v>614</v>
          </cell>
          <cell r="D3316">
            <v>1</v>
          </cell>
          <cell r="E3316">
            <v>2</v>
          </cell>
          <cell r="F3316">
            <v>3</v>
          </cell>
          <cell r="G3316">
            <v>5300</v>
          </cell>
          <cell r="H3316">
            <v>7</v>
          </cell>
          <cell r="I3316" t="str">
            <v>P</v>
          </cell>
          <cell r="J3316">
            <v>66</v>
          </cell>
          <cell r="K3316">
            <v>1403</v>
          </cell>
          <cell r="L3316">
            <v>1</v>
          </cell>
          <cell r="M3316">
            <v>1</v>
          </cell>
          <cell r="N3316">
            <v>413520</v>
          </cell>
        </row>
        <row r="3317">
          <cell r="A3317">
            <v>2003</v>
          </cell>
          <cell r="B3317">
            <v>5</v>
          </cell>
          <cell r="C3317" t="str">
            <v>614</v>
          </cell>
          <cell r="D3317">
            <v>1</v>
          </cell>
          <cell r="E3317">
            <v>2</v>
          </cell>
          <cell r="F3317">
            <v>3</v>
          </cell>
          <cell r="G3317">
            <v>5300</v>
          </cell>
          <cell r="H3317">
            <v>7</v>
          </cell>
          <cell r="I3317" t="str">
            <v>P</v>
          </cell>
          <cell r="J3317">
            <v>66</v>
          </cell>
          <cell r="K3317">
            <v>1404</v>
          </cell>
          <cell r="L3317">
            <v>1</v>
          </cell>
          <cell r="M3317">
            <v>1</v>
          </cell>
          <cell r="N3317">
            <v>260889</v>
          </cell>
        </row>
        <row r="3318">
          <cell r="A3318">
            <v>2003</v>
          </cell>
          <cell r="B3318">
            <v>5</v>
          </cell>
          <cell r="C3318" t="str">
            <v>614</v>
          </cell>
          <cell r="D3318">
            <v>1</v>
          </cell>
          <cell r="E3318">
            <v>2</v>
          </cell>
          <cell r="F3318">
            <v>3</v>
          </cell>
          <cell r="G3318">
            <v>5300</v>
          </cell>
          <cell r="H3318">
            <v>7</v>
          </cell>
          <cell r="I3318" t="str">
            <v>P</v>
          </cell>
          <cell r="J3318">
            <v>66</v>
          </cell>
          <cell r="K3318">
            <v>1406</v>
          </cell>
          <cell r="L3318">
            <v>1</v>
          </cell>
          <cell r="M3318">
            <v>1</v>
          </cell>
          <cell r="N3318">
            <v>62771</v>
          </cell>
        </row>
        <row r="3319">
          <cell r="A3319">
            <v>2003</v>
          </cell>
          <cell r="B3319">
            <v>5</v>
          </cell>
          <cell r="C3319" t="str">
            <v>614</v>
          </cell>
          <cell r="D3319">
            <v>1</v>
          </cell>
          <cell r="E3319">
            <v>2</v>
          </cell>
          <cell r="F3319">
            <v>3</v>
          </cell>
          <cell r="G3319">
            <v>5300</v>
          </cell>
          <cell r="H3319">
            <v>7</v>
          </cell>
          <cell r="I3319" t="str">
            <v>P</v>
          </cell>
          <cell r="J3319">
            <v>66</v>
          </cell>
          <cell r="K3319">
            <v>1407</v>
          </cell>
          <cell r="L3319">
            <v>1</v>
          </cell>
          <cell r="M3319">
            <v>1</v>
          </cell>
          <cell r="N3319">
            <v>757267</v>
          </cell>
        </row>
        <row r="3320">
          <cell r="A3320">
            <v>2003</v>
          </cell>
          <cell r="B3320">
            <v>5</v>
          </cell>
          <cell r="C3320" t="str">
            <v>614</v>
          </cell>
          <cell r="D3320">
            <v>1</v>
          </cell>
          <cell r="E3320">
            <v>2</v>
          </cell>
          <cell r="F3320">
            <v>3</v>
          </cell>
          <cell r="G3320">
            <v>5300</v>
          </cell>
          <cell r="H3320">
            <v>7</v>
          </cell>
          <cell r="I3320" t="str">
            <v>P</v>
          </cell>
          <cell r="J3320">
            <v>66</v>
          </cell>
          <cell r="K3320">
            <v>1408</v>
          </cell>
          <cell r="L3320">
            <v>1</v>
          </cell>
          <cell r="M3320">
            <v>1</v>
          </cell>
          <cell r="N3320">
            <v>28976</v>
          </cell>
        </row>
        <row r="3321">
          <cell r="A3321">
            <v>2003</v>
          </cell>
          <cell r="B3321">
            <v>5</v>
          </cell>
          <cell r="C3321" t="str">
            <v>614</v>
          </cell>
          <cell r="D3321">
            <v>1</v>
          </cell>
          <cell r="E3321">
            <v>2</v>
          </cell>
          <cell r="F3321">
            <v>3</v>
          </cell>
          <cell r="G3321">
            <v>5300</v>
          </cell>
          <cell r="H3321">
            <v>7</v>
          </cell>
          <cell r="I3321" t="str">
            <v>P</v>
          </cell>
          <cell r="J3321">
            <v>66</v>
          </cell>
          <cell r="K3321">
            <v>1507</v>
          </cell>
          <cell r="L3321">
            <v>1</v>
          </cell>
          <cell r="M3321">
            <v>1</v>
          </cell>
          <cell r="N3321">
            <v>308436</v>
          </cell>
        </row>
        <row r="3322">
          <cell r="A3322">
            <v>2003</v>
          </cell>
          <cell r="B3322">
            <v>5</v>
          </cell>
          <cell r="C3322" t="str">
            <v>614</v>
          </cell>
          <cell r="D3322">
            <v>1</v>
          </cell>
          <cell r="E3322">
            <v>2</v>
          </cell>
          <cell r="F3322">
            <v>3</v>
          </cell>
          <cell r="G3322">
            <v>5300</v>
          </cell>
          <cell r="H3322">
            <v>7</v>
          </cell>
          <cell r="I3322" t="str">
            <v>P</v>
          </cell>
          <cell r="J3322">
            <v>66</v>
          </cell>
          <cell r="K3322">
            <v>1508</v>
          </cell>
          <cell r="L3322">
            <v>1</v>
          </cell>
          <cell r="M3322">
            <v>1</v>
          </cell>
          <cell r="N3322">
            <v>165408</v>
          </cell>
        </row>
        <row r="3323">
          <cell r="A3323">
            <v>2003</v>
          </cell>
          <cell r="B3323">
            <v>5</v>
          </cell>
          <cell r="C3323" t="str">
            <v>614</v>
          </cell>
          <cell r="D3323">
            <v>1</v>
          </cell>
          <cell r="E3323">
            <v>2</v>
          </cell>
          <cell r="F3323">
            <v>3</v>
          </cell>
          <cell r="G3323">
            <v>5300</v>
          </cell>
          <cell r="H3323">
            <v>7</v>
          </cell>
          <cell r="I3323" t="str">
            <v>P</v>
          </cell>
          <cell r="J3323">
            <v>66</v>
          </cell>
          <cell r="K3323">
            <v>1509</v>
          </cell>
          <cell r="L3323">
            <v>1</v>
          </cell>
          <cell r="M3323">
            <v>1</v>
          </cell>
          <cell r="N3323">
            <v>7076031</v>
          </cell>
        </row>
        <row r="3324">
          <cell r="A3324">
            <v>2003</v>
          </cell>
          <cell r="B3324">
            <v>5</v>
          </cell>
          <cell r="C3324" t="str">
            <v>614</v>
          </cell>
          <cell r="D3324">
            <v>1</v>
          </cell>
          <cell r="E3324">
            <v>2</v>
          </cell>
          <cell r="F3324">
            <v>3</v>
          </cell>
          <cell r="G3324">
            <v>5300</v>
          </cell>
          <cell r="H3324">
            <v>7</v>
          </cell>
          <cell r="I3324" t="str">
            <v>P</v>
          </cell>
          <cell r="J3324">
            <v>66</v>
          </cell>
          <cell r="K3324">
            <v>1511</v>
          </cell>
          <cell r="L3324">
            <v>1</v>
          </cell>
          <cell r="M3324">
            <v>1</v>
          </cell>
          <cell r="N3324">
            <v>529248</v>
          </cell>
        </row>
        <row r="3325">
          <cell r="A3325">
            <v>2003</v>
          </cell>
          <cell r="B3325">
            <v>5</v>
          </cell>
          <cell r="C3325" t="str">
            <v>614</v>
          </cell>
          <cell r="D3325">
            <v>1</v>
          </cell>
          <cell r="E3325">
            <v>2</v>
          </cell>
          <cell r="F3325">
            <v>3</v>
          </cell>
          <cell r="G3325">
            <v>5300</v>
          </cell>
          <cell r="H3325">
            <v>7</v>
          </cell>
          <cell r="I3325" t="str">
            <v>P</v>
          </cell>
          <cell r="J3325">
            <v>66</v>
          </cell>
          <cell r="K3325">
            <v>1601</v>
          </cell>
          <cell r="L3325">
            <v>1</v>
          </cell>
          <cell r="M3325">
            <v>1</v>
          </cell>
          <cell r="N3325">
            <v>348379</v>
          </cell>
        </row>
        <row r="3326">
          <cell r="A3326">
            <v>2003</v>
          </cell>
          <cell r="B3326">
            <v>5</v>
          </cell>
          <cell r="C3326" t="str">
            <v>614</v>
          </cell>
          <cell r="D3326">
            <v>1</v>
          </cell>
          <cell r="E3326">
            <v>2</v>
          </cell>
          <cell r="F3326">
            <v>3</v>
          </cell>
          <cell r="G3326">
            <v>5300</v>
          </cell>
          <cell r="H3326">
            <v>7</v>
          </cell>
          <cell r="I3326" t="str">
            <v>P</v>
          </cell>
          <cell r="J3326">
            <v>66</v>
          </cell>
          <cell r="K3326">
            <v>2100</v>
          </cell>
          <cell r="L3326">
            <v>1</v>
          </cell>
          <cell r="M3326">
            <v>1</v>
          </cell>
          <cell r="N3326">
            <v>8836612</v>
          </cell>
        </row>
        <row r="3327">
          <cell r="A3327">
            <v>2003</v>
          </cell>
          <cell r="B3327">
            <v>5</v>
          </cell>
          <cell r="C3327" t="str">
            <v>614</v>
          </cell>
          <cell r="D3327">
            <v>1</v>
          </cell>
          <cell r="E3327">
            <v>2</v>
          </cell>
          <cell r="F3327">
            <v>3</v>
          </cell>
          <cell r="G3327">
            <v>5300</v>
          </cell>
          <cell r="H3327">
            <v>7</v>
          </cell>
          <cell r="I3327" t="str">
            <v>P</v>
          </cell>
          <cell r="J3327">
            <v>66</v>
          </cell>
          <cell r="K3327">
            <v>2200</v>
          </cell>
          <cell r="L3327">
            <v>1</v>
          </cell>
          <cell r="M3327">
            <v>1</v>
          </cell>
          <cell r="N3327">
            <v>8707662</v>
          </cell>
        </row>
        <row r="3328">
          <cell r="A3328">
            <v>2003</v>
          </cell>
          <cell r="B3328">
            <v>5</v>
          </cell>
          <cell r="C3328" t="str">
            <v>614</v>
          </cell>
          <cell r="D3328">
            <v>1</v>
          </cell>
          <cell r="E3328">
            <v>2</v>
          </cell>
          <cell r="F3328">
            <v>3</v>
          </cell>
          <cell r="G3328">
            <v>5300</v>
          </cell>
          <cell r="H3328">
            <v>7</v>
          </cell>
          <cell r="I3328" t="str">
            <v>P</v>
          </cell>
          <cell r="J3328">
            <v>66</v>
          </cell>
          <cell r="K3328">
            <v>2300</v>
          </cell>
          <cell r="L3328">
            <v>1</v>
          </cell>
          <cell r="M3328">
            <v>1</v>
          </cell>
          <cell r="N3328">
            <v>414000</v>
          </cell>
        </row>
        <row r="3329">
          <cell r="A3329">
            <v>2003</v>
          </cell>
          <cell r="B3329">
            <v>5</v>
          </cell>
          <cell r="C3329" t="str">
            <v>614</v>
          </cell>
          <cell r="D3329">
            <v>1</v>
          </cell>
          <cell r="E3329">
            <v>2</v>
          </cell>
          <cell r="F3329">
            <v>3</v>
          </cell>
          <cell r="G3329">
            <v>5300</v>
          </cell>
          <cell r="H3329">
            <v>7</v>
          </cell>
          <cell r="I3329" t="str">
            <v>P</v>
          </cell>
          <cell r="J3329">
            <v>66</v>
          </cell>
          <cell r="K3329">
            <v>2400</v>
          </cell>
          <cell r="L3329">
            <v>1</v>
          </cell>
          <cell r="M3329">
            <v>1</v>
          </cell>
          <cell r="N3329">
            <v>935000</v>
          </cell>
        </row>
        <row r="3330">
          <cell r="A3330">
            <v>2003</v>
          </cell>
          <cell r="B3330">
            <v>5</v>
          </cell>
          <cell r="C3330" t="str">
            <v>614</v>
          </cell>
          <cell r="D3330">
            <v>1</v>
          </cell>
          <cell r="E3330">
            <v>2</v>
          </cell>
          <cell r="F3330">
            <v>3</v>
          </cell>
          <cell r="G3330">
            <v>5300</v>
          </cell>
          <cell r="H3330">
            <v>7</v>
          </cell>
          <cell r="I3330" t="str">
            <v>P</v>
          </cell>
          <cell r="J3330">
            <v>66</v>
          </cell>
          <cell r="K3330">
            <v>2500</v>
          </cell>
          <cell r="L3330">
            <v>1</v>
          </cell>
          <cell r="M3330">
            <v>1</v>
          </cell>
          <cell r="N3330">
            <v>1241289</v>
          </cell>
        </row>
        <row r="3331">
          <cell r="A3331">
            <v>2003</v>
          </cell>
          <cell r="B3331">
            <v>5</v>
          </cell>
          <cell r="C3331" t="str">
            <v>614</v>
          </cell>
          <cell r="D3331">
            <v>1</v>
          </cell>
          <cell r="E3331">
            <v>2</v>
          </cell>
          <cell r="F3331">
            <v>3</v>
          </cell>
          <cell r="G3331">
            <v>5300</v>
          </cell>
          <cell r="H3331">
            <v>7</v>
          </cell>
          <cell r="I3331" t="str">
            <v>P</v>
          </cell>
          <cell r="J3331">
            <v>66</v>
          </cell>
          <cell r="K3331">
            <v>2600</v>
          </cell>
          <cell r="L3331">
            <v>1</v>
          </cell>
          <cell r="M3331">
            <v>1</v>
          </cell>
          <cell r="N3331">
            <v>2551273</v>
          </cell>
        </row>
        <row r="3332">
          <cell r="A3332">
            <v>2003</v>
          </cell>
          <cell r="B3332">
            <v>5</v>
          </cell>
          <cell r="C3332" t="str">
            <v>614</v>
          </cell>
          <cell r="D3332">
            <v>1</v>
          </cell>
          <cell r="E3332">
            <v>2</v>
          </cell>
          <cell r="F3332">
            <v>3</v>
          </cell>
          <cell r="G3332">
            <v>5300</v>
          </cell>
          <cell r="H3332">
            <v>7</v>
          </cell>
          <cell r="I3332" t="str">
            <v>P</v>
          </cell>
          <cell r="J3332">
            <v>66</v>
          </cell>
          <cell r="K3332">
            <v>2700</v>
          </cell>
          <cell r="L3332">
            <v>1</v>
          </cell>
          <cell r="M3332">
            <v>1</v>
          </cell>
          <cell r="N3332">
            <v>636952</v>
          </cell>
        </row>
        <row r="3333">
          <cell r="A3333">
            <v>2003</v>
          </cell>
          <cell r="B3333">
            <v>5</v>
          </cell>
          <cell r="C3333" t="str">
            <v>614</v>
          </cell>
          <cell r="D3333">
            <v>1</v>
          </cell>
          <cell r="E3333">
            <v>2</v>
          </cell>
          <cell r="F3333">
            <v>3</v>
          </cell>
          <cell r="G3333">
            <v>5300</v>
          </cell>
          <cell r="H3333">
            <v>7</v>
          </cell>
          <cell r="I3333" t="str">
            <v>P</v>
          </cell>
          <cell r="J3333">
            <v>66</v>
          </cell>
          <cell r="K3333">
            <v>3100</v>
          </cell>
          <cell r="L3333">
            <v>1</v>
          </cell>
          <cell r="M3333">
            <v>1</v>
          </cell>
          <cell r="N3333">
            <v>7400000</v>
          </cell>
        </row>
        <row r="3334">
          <cell r="A3334">
            <v>2003</v>
          </cell>
          <cell r="B3334">
            <v>5</v>
          </cell>
          <cell r="C3334" t="str">
            <v>614</v>
          </cell>
          <cell r="D3334">
            <v>1</v>
          </cell>
          <cell r="E3334">
            <v>2</v>
          </cell>
          <cell r="F3334">
            <v>3</v>
          </cell>
          <cell r="G3334">
            <v>5300</v>
          </cell>
          <cell r="H3334">
            <v>7</v>
          </cell>
          <cell r="I3334" t="str">
            <v>P</v>
          </cell>
          <cell r="J3334">
            <v>66</v>
          </cell>
          <cell r="K3334">
            <v>3200</v>
          </cell>
          <cell r="L3334">
            <v>1</v>
          </cell>
          <cell r="M3334">
            <v>1</v>
          </cell>
          <cell r="N3334">
            <v>52524000</v>
          </cell>
        </row>
        <row r="3335">
          <cell r="A3335">
            <v>2003</v>
          </cell>
          <cell r="B3335">
            <v>5</v>
          </cell>
          <cell r="C3335" t="str">
            <v>614</v>
          </cell>
          <cell r="D3335">
            <v>1</v>
          </cell>
          <cell r="E3335">
            <v>2</v>
          </cell>
          <cell r="F3335">
            <v>3</v>
          </cell>
          <cell r="G3335">
            <v>5300</v>
          </cell>
          <cell r="H3335">
            <v>7</v>
          </cell>
          <cell r="I3335" t="str">
            <v>P</v>
          </cell>
          <cell r="J3335">
            <v>66</v>
          </cell>
          <cell r="K3335">
            <v>3400</v>
          </cell>
          <cell r="L3335">
            <v>1</v>
          </cell>
          <cell r="M3335">
            <v>1</v>
          </cell>
          <cell r="N3335">
            <v>44851775</v>
          </cell>
        </row>
        <row r="3336">
          <cell r="A3336">
            <v>2003</v>
          </cell>
          <cell r="B3336">
            <v>5</v>
          </cell>
          <cell r="C3336" t="str">
            <v>615</v>
          </cell>
          <cell r="D3336">
            <v>1</v>
          </cell>
          <cell r="E3336">
            <v>2</v>
          </cell>
          <cell r="F3336">
            <v>3</v>
          </cell>
          <cell r="G3336">
            <v>5300</v>
          </cell>
          <cell r="H3336">
            <v>7</v>
          </cell>
          <cell r="I3336" t="str">
            <v>I</v>
          </cell>
          <cell r="J3336">
            <v>12</v>
          </cell>
          <cell r="K3336">
            <v>3300</v>
          </cell>
          <cell r="L3336">
            <v>1</v>
          </cell>
          <cell r="M3336">
            <v>1</v>
          </cell>
          <cell r="N3336">
            <v>6500000</v>
          </cell>
        </row>
        <row r="3337">
          <cell r="A3337">
            <v>2003</v>
          </cell>
          <cell r="B3337">
            <v>5</v>
          </cell>
          <cell r="C3337" t="str">
            <v>615</v>
          </cell>
          <cell r="D3337">
            <v>1</v>
          </cell>
          <cell r="E3337">
            <v>2</v>
          </cell>
          <cell r="F3337">
            <v>3</v>
          </cell>
          <cell r="G3337">
            <v>5300</v>
          </cell>
          <cell r="H3337">
            <v>7</v>
          </cell>
          <cell r="I3337" t="str">
            <v>P</v>
          </cell>
          <cell r="J3337">
            <v>41</v>
          </cell>
          <cell r="K3337">
            <v>1103</v>
          </cell>
          <cell r="L3337">
            <v>1</v>
          </cell>
          <cell r="M3337">
            <v>1</v>
          </cell>
          <cell r="N3337">
            <v>207817</v>
          </cell>
        </row>
        <row r="3338">
          <cell r="A3338">
            <v>2003</v>
          </cell>
          <cell r="B3338">
            <v>5</v>
          </cell>
          <cell r="C3338" t="str">
            <v>615</v>
          </cell>
          <cell r="D3338">
            <v>1</v>
          </cell>
          <cell r="E3338">
            <v>2</v>
          </cell>
          <cell r="F3338">
            <v>3</v>
          </cell>
          <cell r="G3338">
            <v>5300</v>
          </cell>
          <cell r="H3338">
            <v>7</v>
          </cell>
          <cell r="I3338" t="str">
            <v>P</v>
          </cell>
          <cell r="J3338">
            <v>41</v>
          </cell>
          <cell r="K3338">
            <v>1305</v>
          </cell>
          <cell r="L3338">
            <v>1</v>
          </cell>
          <cell r="M3338">
            <v>1</v>
          </cell>
          <cell r="N3338">
            <v>5772</v>
          </cell>
        </row>
        <row r="3339">
          <cell r="A3339">
            <v>2003</v>
          </cell>
          <cell r="B3339">
            <v>5</v>
          </cell>
          <cell r="C3339" t="str">
            <v>615</v>
          </cell>
          <cell r="D3339">
            <v>1</v>
          </cell>
          <cell r="E3339">
            <v>2</v>
          </cell>
          <cell r="F3339">
            <v>3</v>
          </cell>
          <cell r="G3339">
            <v>5300</v>
          </cell>
          <cell r="H3339">
            <v>7</v>
          </cell>
          <cell r="I3339" t="str">
            <v>P</v>
          </cell>
          <cell r="J3339">
            <v>41</v>
          </cell>
          <cell r="K3339">
            <v>1306</v>
          </cell>
          <cell r="L3339">
            <v>1</v>
          </cell>
          <cell r="M3339">
            <v>1</v>
          </cell>
          <cell r="N3339">
            <v>23090</v>
          </cell>
        </row>
        <row r="3340">
          <cell r="A3340">
            <v>2003</v>
          </cell>
          <cell r="B3340">
            <v>5</v>
          </cell>
          <cell r="C3340" t="str">
            <v>615</v>
          </cell>
          <cell r="D3340">
            <v>1</v>
          </cell>
          <cell r="E3340">
            <v>2</v>
          </cell>
          <cell r="F3340">
            <v>3</v>
          </cell>
          <cell r="G3340">
            <v>5300</v>
          </cell>
          <cell r="H3340">
            <v>7</v>
          </cell>
          <cell r="I3340" t="str">
            <v>P</v>
          </cell>
          <cell r="J3340">
            <v>41</v>
          </cell>
          <cell r="K3340">
            <v>1401</v>
          </cell>
          <cell r="L3340">
            <v>1</v>
          </cell>
          <cell r="M3340">
            <v>1</v>
          </cell>
          <cell r="N3340">
            <v>26496</v>
          </cell>
        </row>
        <row r="3341">
          <cell r="A3341">
            <v>2003</v>
          </cell>
          <cell r="B3341">
            <v>5</v>
          </cell>
          <cell r="C3341" t="str">
            <v>615</v>
          </cell>
          <cell r="D3341">
            <v>1</v>
          </cell>
          <cell r="E3341">
            <v>2</v>
          </cell>
          <cell r="F3341">
            <v>3</v>
          </cell>
          <cell r="G3341">
            <v>5300</v>
          </cell>
          <cell r="H3341">
            <v>7</v>
          </cell>
          <cell r="I3341" t="str">
            <v>P</v>
          </cell>
          <cell r="J3341">
            <v>41</v>
          </cell>
          <cell r="K3341">
            <v>1403</v>
          </cell>
          <cell r="L3341">
            <v>1</v>
          </cell>
          <cell r="M3341">
            <v>1</v>
          </cell>
          <cell r="N3341">
            <v>10390</v>
          </cell>
        </row>
        <row r="3342">
          <cell r="A3342">
            <v>2003</v>
          </cell>
          <cell r="B3342">
            <v>5</v>
          </cell>
          <cell r="C3342" t="str">
            <v>615</v>
          </cell>
          <cell r="D3342">
            <v>1</v>
          </cell>
          <cell r="E3342">
            <v>2</v>
          </cell>
          <cell r="F3342">
            <v>3</v>
          </cell>
          <cell r="G3342">
            <v>5300</v>
          </cell>
          <cell r="H3342">
            <v>7</v>
          </cell>
          <cell r="I3342" t="str">
            <v>P</v>
          </cell>
          <cell r="J3342">
            <v>41</v>
          </cell>
          <cell r="K3342">
            <v>1404</v>
          </cell>
          <cell r="L3342">
            <v>1</v>
          </cell>
          <cell r="M3342">
            <v>1</v>
          </cell>
          <cell r="N3342">
            <v>34447</v>
          </cell>
        </row>
        <row r="3343">
          <cell r="A3343">
            <v>2003</v>
          </cell>
          <cell r="B3343">
            <v>5</v>
          </cell>
          <cell r="C3343" t="str">
            <v>615</v>
          </cell>
          <cell r="D3343">
            <v>1</v>
          </cell>
          <cell r="E3343">
            <v>2</v>
          </cell>
          <cell r="F3343">
            <v>3</v>
          </cell>
          <cell r="G3343">
            <v>5300</v>
          </cell>
          <cell r="H3343">
            <v>7</v>
          </cell>
          <cell r="I3343" t="str">
            <v>P</v>
          </cell>
          <cell r="J3343">
            <v>41</v>
          </cell>
          <cell r="K3343">
            <v>1406</v>
          </cell>
          <cell r="L3343">
            <v>1</v>
          </cell>
          <cell r="M3343">
            <v>1</v>
          </cell>
          <cell r="N3343">
            <v>3099</v>
          </cell>
        </row>
        <row r="3344">
          <cell r="A3344">
            <v>2003</v>
          </cell>
          <cell r="B3344">
            <v>5</v>
          </cell>
          <cell r="C3344" t="str">
            <v>615</v>
          </cell>
          <cell r="D3344">
            <v>1</v>
          </cell>
          <cell r="E3344">
            <v>2</v>
          </cell>
          <cell r="F3344">
            <v>3</v>
          </cell>
          <cell r="G3344">
            <v>5300</v>
          </cell>
          <cell r="H3344">
            <v>7</v>
          </cell>
          <cell r="I3344" t="str">
            <v>P</v>
          </cell>
          <cell r="J3344">
            <v>41</v>
          </cell>
          <cell r="K3344">
            <v>1407</v>
          </cell>
          <cell r="L3344">
            <v>1</v>
          </cell>
          <cell r="M3344">
            <v>1</v>
          </cell>
          <cell r="N3344">
            <v>202634</v>
          </cell>
        </row>
        <row r="3345">
          <cell r="A3345">
            <v>2003</v>
          </cell>
          <cell r="B3345">
            <v>5</v>
          </cell>
          <cell r="C3345" t="str">
            <v>615</v>
          </cell>
          <cell r="D3345">
            <v>1</v>
          </cell>
          <cell r="E3345">
            <v>2</v>
          </cell>
          <cell r="F3345">
            <v>3</v>
          </cell>
          <cell r="G3345">
            <v>5300</v>
          </cell>
          <cell r="H3345">
            <v>7</v>
          </cell>
          <cell r="I3345" t="str">
            <v>P</v>
          </cell>
          <cell r="J3345">
            <v>41</v>
          </cell>
          <cell r="K3345">
            <v>1408</v>
          </cell>
          <cell r="L3345">
            <v>1</v>
          </cell>
          <cell r="M3345">
            <v>1</v>
          </cell>
          <cell r="N3345">
            <v>161</v>
          </cell>
        </row>
        <row r="3346">
          <cell r="A3346">
            <v>2003</v>
          </cell>
          <cell r="B3346">
            <v>5</v>
          </cell>
          <cell r="C3346" t="str">
            <v>615</v>
          </cell>
          <cell r="D3346">
            <v>1</v>
          </cell>
          <cell r="E3346">
            <v>2</v>
          </cell>
          <cell r="F3346">
            <v>3</v>
          </cell>
          <cell r="G3346">
            <v>5300</v>
          </cell>
          <cell r="H3346">
            <v>7</v>
          </cell>
          <cell r="I3346" t="str">
            <v>P</v>
          </cell>
          <cell r="J3346">
            <v>41</v>
          </cell>
          <cell r="K3346">
            <v>1507</v>
          </cell>
          <cell r="L3346">
            <v>1</v>
          </cell>
          <cell r="M3346">
            <v>1</v>
          </cell>
          <cell r="N3346">
            <v>924</v>
          </cell>
        </row>
        <row r="3347">
          <cell r="A3347">
            <v>2003</v>
          </cell>
          <cell r="B3347">
            <v>5</v>
          </cell>
          <cell r="C3347" t="str">
            <v>615</v>
          </cell>
          <cell r="D3347">
            <v>1</v>
          </cell>
          <cell r="E3347">
            <v>2</v>
          </cell>
          <cell r="F3347">
            <v>3</v>
          </cell>
          <cell r="G3347">
            <v>5300</v>
          </cell>
          <cell r="H3347">
            <v>7</v>
          </cell>
          <cell r="I3347" t="str">
            <v>P</v>
          </cell>
          <cell r="J3347">
            <v>41</v>
          </cell>
          <cell r="K3347">
            <v>1508</v>
          </cell>
          <cell r="L3347">
            <v>1</v>
          </cell>
          <cell r="M3347">
            <v>1</v>
          </cell>
          <cell r="N3347">
            <v>4156</v>
          </cell>
        </row>
        <row r="3348">
          <cell r="A3348">
            <v>2003</v>
          </cell>
          <cell r="B3348">
            <v>5</v>
          </cell>
          <cell r="C3348" t="str">
            <v>615</v>
          </cell>
          <cell r="D3348">
            <v>1</v>
          </cell>
          <cell r="E3348">
            <v>2</v>
          </cell>
          <cell r="F3348">
            <v>3</v>
          </cell>
          <cell r="G3348">
            <v>5300</v>
          </cell>
          <cell r="H3348">
            <v>7</v>
          </cell>
          <cell r="I3348" t="str">
            <v>P</v>
          </cell>
          <cell r="J3348">
            <v>41</v>
          </cell>
          <cell r="K3348">
            <v>1509</v>
          </cell>
          <cell r="L3348">
            <v>1</v>
          </cell>
          <cell r="M3348">
            <v>1</v>
          </cell>
          <cell r="N3348">
            <v>1818524</v>
          </cell>
        </row>
        <row r="3349">
          <cell r="A3349">
            <v>2003</v>
          </cell>
          <cell r="B3349">
            <v>5</v>
          </cell>
          <cell r="C3349" t="str">
            <v>615</v>
          </cell>
          <cell r="D3349">
            <v>1</v>
          </cell>
          <cell r="E3349">
            <v>2</v>
          </cell>
          <cell r="F3349">
            <v>3</v>
          </cell>
          <cell r="G3349">
            <v>5300</v>
          </cell>
          <cell r="H3349">
            <v>7</v>
          </cell>
          <cell r="I3349" t="str">
            <v>P</v>
          </cell>
          <cell r="J3349">
            <v>41</v>
          </cell>
          <cell r="K3349">
            <v>1601</v>
          </cell>
          <cell r="L3349">
            <v>1</v>
          </cell>
          <cell r="M3349">
            <v>1</v>
          </cell>
          <cell r="N3349">
            <v>41122</v>
          </cell>
        </row>
        <row r="3350">
          <cell r="A3350">
            <v>2003</v>
          </cell>
          <cell r="B3350">
            <v>5</v>
          </cell>
          <cell r="C3350" t="str">
            <v>615</v>
          </cell>
          <cell r="D3350">
            <v>1</v>
          </cell>
          <cell r="E3350">
            <v>2</v>
          </cell>
          <cell r="F3350">
            <v>3</v>
          </cell>
          <cell r="G3350">
            <v>5300</v>
          </cell>
          <cell r="H3350">
            <v>7</v>
          </cell>
          <cell r="I3350" t="str">
            <v>P</v>
          </cell>
          <cell r="J3350">
            <v>66</v>
          </cell>
          <cell r="K3350">
            <v>1103</v>
          </cell>
          <cell r="L3350">
            <v>1</v>
          </cell>
          <cell r="M3350">
            <v>1</v>
          </cell>
          <cell r="N3350">
            <v>4790952</v>
          </cell>
        </row>
        <row r="3351">
          <cell r="A3351">
            <v>2003</v>
          </cell>
          <cell r="B3351">
            <v>5</v>
          </cell>
          <cell r="C3351" t="str">
            <v>615</v>
          </cell>
          <cell r="D3351">
            <v>1</v>
          </cell>
          <cell r="E3351">
            <v>2</v>
          </cell>
          <cell r="F3351">
            <v>3</v>
          </cell>
          <cell r="G3351">
            <v>5300</v>
          </cell>
          <cell r="H3351">
            <v>7</v>
          </cell>
          <cell r="I3351" t="str">
            <v>P</v>
          </cell>
          <cell r="J3351">
            <v>66</v>
          </cell>
          <cell r="K3351">
            <v>1301</v>
          </cell>
          <cell r="L3351">
            <v>1</v>
          </cell>
          <cell r="M3351">
            <v>1</v>
          </cell>
          <cell r="N3351">
            <v>36252</v>
          </cell>
        </row>
        <row r="3352">
          <cell r="A3352">
            <v>2003</v>
          </cell>
          <cell r="B3352">
            <v>5</v>
          </cell>
          <cell r="C3352" t="str">
            <v>615</v>
          </cell>
          <cell r="D3352">
            <v>1</v>
          </cell>
          <cell r="E3352">
            <v>2</v>
          </cell>
          <cell r="F3352">
            <v>3</v>
          </cell>
          <cell r="G3352">
            <v>5300</v>
          </cell>
          <cell r="H3352">
            <v>7</v>
          </cell>
          <cell r="I3352" t="str">
            <v>P</v>
          </cell>
          <cell r="J3352">
            <v>66</v>
          </cell>
          <cell r="K3352">
            <v>1305</v>
          </cell>
          <cell r="L3352">
            <v>1</v>
          </cell>
          <cell r="M3352">
            <v>1</v>
          </cell>
          <cell r="N3352">
            <v>133081</v>
          </cell>
        </row>
        <row r="3353">
          <cell r="A3353">
            <v>2003</v>
          </cell>
          <cell r="B3353">
            <v>5</v>
          </cell>
          <cell r="C3353" t="str">
            <v>615</v>
          </cell>
          <cell r="D3353">
            <v>1</v>
          </cell>
          <cell r="E3353">
            <v>2</v>
          </cell>
          <cell r="F3353">
            <v>3</v>
          </cell>
          <cell r="G3353">
            <v>5300</v>
          </cell>
          <cell r="H3353">
            <v>7</v>
          </cell>
          <cell r="I3353" t="str">
            <v>P</v>
          </cell>
          <cell r="J3353">
            <v>66</v>
          </cell>
          <cell r="K3353">
            <v>1306</v>
          </cell>
          <cell r="L3353">
            <v>1</v>
          </cell>
          <cell r="M3353">
            <v>1</v>
          </cell>
          <cell r="N3353">
            <v>532327</v>
          </cell>
        </row>
        <row r="3354">
          <cell r="A3354">
            <v>2003</v>
          </cell>
          <cell r="B3354">
            <v>5</v>
          </cell>
          <cell r="C3354" t="str">
            <v>615</v>
          </cell>
          <cell r="D3354">
            <v>1</v>
          </cell>
          <cell r="E3354">
            <v>2</v>
          </cell>
          <cell r="F3354">
            <v>3</v>
          </cell>
          <cell r="G3354">
            <v>5300</v>
          </cell>
          <cell r="H3354">
            <v>7</v>
          </cell>
          <cell r="I3354" t="str">
            <v>P</v>
          </cell>
          <cell r="J3354">
            <v>66</v>
          </cell>
          <cell r="K3354">
            <v>1401</v>
          </cell>
          <cell r="L3354">
            <v>1</v>
          </cell>
          <cell r="M3354">
            <v>1</v>
          </cell>
          <cell r="N3354">
            <v>610846</v>
          </cell>
        </row>
        <row r="3355">
          <cell r="A3355">
            <v>2003</v>
          </cell>
          <cell r="B3355">
            <v>5</v>
          </cell>
          <cell r="C3355" t="str">
            <v>615</v>
          </cell>
          <cell r="D3355">
            <v>1</v>
          </cell>
          <cell r="E3355">
            <v>2</v>
          </cell>
          <cell r="F3355">
            <v>3</v>
          </cell>
          <cell r="G3355">
            <v>5300</v>
          </cell>
          <cell r="H3355">
            <v>7</v>
          </cell>
          <cell r="I3355" t="str">
            <v>P</v>
          </cell>
          <cell r="J3355">
            <v>66</v>
          </cell>
          <cell r="K3355">
            <v>1403</v>
          </cell>
          <cell r="L3355">
            <v>1</v>
          </cell>
          <cell r="M3355">
            <v>1</v>
          </cell>
          <cell r="N3355">
            <v>239547</v>
          </cell>
        </row>
        <row r="3356">
          <cell r="A3356">
            <v>2003</v>
          </cell>
          <cell r="B3356">
            <v>5</v>
          </cell>
          <cell r="C3356" t="str">
            <v>615</v>
          </cell>
          <cell r="D3356">
            <v>1</v>
          </cell>
          <cell r="E3356">
            <v>2</v>
          </cell>
          <cell r="F3356">
            <v>3</v>
          </cell>
          <cell r="G3356">
            <v>5300</v>
          </cell>
          <cell r="H3356">
            <v>7</v>
          </cell>
          <cell r="I3356" t="str">
            <v>P</v>
          </cell>
          <cell r="J3356">
            <v>66</v>
          </cell>
          <cell r="K3356">
            <v>1404</v>
          </cell>
          <cell r="L3356">
            <v>1</v>
          </cell>
          <cell r="M3356">
            <v>1</v>
          </cell>
          <cell r="N3356">
            <v>224674</v>
          </cell>
        </row>
        <row r="3357">
          <cell r="A3357">
            <v>2003</v>
          </cell>
          <cell r="B3357">
            <v>5</v>
          </cell>
          <cell r="C3357" t="str">
            <v>615</v>
          </cell>
          <cell r="D3357">
            <v>1</v>
          </cell>
          <cell r="E3357">
            <v>2</v>
          </cell>
          <cell r="F3357">
            <v>3</v>
          </cell>
          <cell r="G3357">
            <v>5300</v>
          </cell>
          <cell r="H3357">
            <v>7</v>
          </cell>
          <cell r="I3357" t="str">
            <v>P</v>
          </cell>
          <cell r="J3357">
            <v>66</v>
          </cell>
          <cell r="K3357">
            <v>1406</v>
          </cell>
          <cell r="L3357">
            <v>1</v>
          </cell>
          <cell r="M3357">
            <v>1</v>
          </cell>
          <cell r="N3357">
            <v>66240</v>
          </cell>
        </row>
        <row r="3358">
          <cell r="A3358">
            <v>2003</v>
          </cell>
          <cell r="B3358">
            <v>5</v>
          </cell>
          <cell r="C3358" t="str">
            <v>615</v>
          </cell>
          <cell r="D3358">
            <v>1</v>
          </cell>
          <cell r="E3358">
            <v>2</v>
          </cell>
          <cell r="F3358">
            <v>3</v>
          </cell>
          <cell r="G3358">
            <v>5300</v>
          </cell>
          <cell r="H3358">
            <v>7</v>
          </cell>
          <cell r="I3358" t="str">
            <v>P</v>
          </cell>
          <cell r="J3358">
            <v>66</v>
          </cell>
          <cell r="K3358">
            <v>1407</v>
          </cell>
          <cell r="L3358">
            <v>1</v>
          </cell>
          <cell r="M3358">
            <v>1</v>
          </cell>
          <cell r="N3358">
            <v>921712</v>
          </cell>
        </row>
        <row r="3359">
          <cell r="A3359">
            <v>2003</v>
          </cell>
          <cell r="B3359">
            <v>5</v>
          </cell>
          <cell r="C3359" t="str">
            <v>615</v>
          </cell>
          <cell r="D3359">
            <v>1</v>
          </cell>
          <cell r="E3359">
            <v>2</v>
          </cell>
          <cell r="F3359">
            <v>3</v>
          </cell>
          <cell r="G3359">
            <v>5300</v>
          </cell>
          <cell r="H3359">
            <v>7</v>
          </cell>
          <cell r="I3359" t="str">
            <v>P</v>
          </cell>
          <cell r="J3359">
            <v>66</v>
          </cell>
          <cell r="K3359">
            <v>1408</v>
          </cell>
          <cell r="L3359">
            <v>1</v>
          </cell>
          <cell r="M3359">
            <v>1</v>
          </cell>
          <cell r="N3359">
            <v>14892</v>
          </cell>
        </row>
        <row r="3360">
          <cell r="A3360">
            <v>2003</v>
          </cell>
          <cell r="B3360">
            <v>5</v>
          </cell>
          <cell r="C3360" t="str">
            <v>615</v>
          </cell>
          <cell r="D3360">
            <v>1</v>
          </cell>
          <cell r="E3360">
            <v>2</v>
          </cell>
          <cell r="F3360">
            <v>3</v>
          </cell>
          <cell r="G3360">
            <v>5300</v>
          </cell>
          <cell r="H3360">
            <v>7</v>
          </cell>
          <cell r="I3360" t="str">
            <v>P</v>
          </cell>
          <cell r="J3360">
            <v>66</v>
          </cell>
          <cell r="K3360">
            <v>1507</v>
          </cell>
          <cell r="L3360">
            <v>1</v>
          </cell>
          <cell r="M3360">
            <v>1</v>
          </cell>
          <cell r="N3360">
            <v>143568</v>
          </cell>
        </row>
        <row r="3361">
          <cell r="A3361">
            <v>2003</v>
          </cell>
          <cell r="B3361">
            <v>5</v>
          </cell>
          <cell r="C3361" t="str">
            <v>615</v>
          </cell>
          <cell r="D3361">
            <v>1</v>
          </cell>
          <cell r="E3361">
            <v>2</v>
          </cell>
          <cell r="F3361">
            <v>3</v>
          </cell>
          <cell r="G3361">
            <v>5300</v>
          </cell>
          <cell r="H3361">
            <v>7</v>
          </cell>
          <cell r="I3361" t="str">
            <v>P</v>
          </cell>
          <cell r="J3361">
            <v>66</v>
          </cell>
          <cell r="K3361">
            <v>1508</v>
          </cell>
          <cell r="L3361">
            <v>1</v>
          </cell>
          <cell r="M3361">
            <v>1</v>
          </cell>
          <cell r="N3361">
            <v>95819</v>
          </cell>
        </row>
        <row r="3362">
          <cell r="A3362">
            <v>2003</v>
          </cell>
          <cell r="B3362">
            <v>5</v>
          </cell>
          <cell r="C3362" t="str">
            <v>615</v>
          </cell>
          <cell r="D3362">
            <v>1</v>
          </cell>
          <cell r="E3362">
            <v>2</v>
          </cell>
          <cell r="F3362">
            <v>3</v>
          </cell>
          <cell r="G3362">
            <v>5300</v>
          </cell>
          <cell r="H3362">
            <v>7</v>
          </cell>
          <cell r="I3362" t="str">
            <v>P</v>
          </cell>
          <cell r="J3362">
            <v>66</v>
          </cell>
          <cell r="K3362">
            <v>1509</v>
          </cell>
          <cell r="L3362">
            <v>1</v>
          </cell>
          <cell r="M3362">
            <v>1</v>
          </cell>
          <cell r="N3362">
            <v>8425197</v>
          </cell>
        </row>
        <row r="3363">
          <cell r="A3363">
            <v>2003</v>
          </cell>
          <cell r="B3363">
            <v>5</v>
          </cell>
          <cell r="C3363" t="str">
            <v>615</v>
          </cell>
          <cell r="D3363">
            <v>1</v>
          </cell>
          <cell r="E3363">
            <v>2</v>
          </cell>
          <cell r="F3363">
            <v>3</v>
          </cell>
          <cell r="G3363">
            <v>5300</v>
          </cell>
          <cell r="H3363">
            <v>7</v>
          </cell>
          <cell r="I3363" t="str">
            <v>P</v>
          </cell>
          <cell r="J3363">
            <v>66</v>
          </cell>
          <cell r="K3363">
            <v>1511</v>
          </cell>
          <cell r="L3363">
            <v>1</v>
          </cell>
          <cell r="M3363">
            <v>1</v>
          </cell>
          <cell r="N3363">
            <v>216672</v>
          </cell>
        </row>
        <row r="3364">
          <cell r="A3364">
            <v>2003</v>
          </cell>
          <cell r="B3364">
            <v>5</v>
          </cell>
          <cell r="C3364" t="str">
            <v>615</v>
          </cell>
          <cell r="D3364">
            <v>1</v>
          </cell>
          <cell r="E3364">
            <v>2</v>
          </cell>
          <cell r="F3364">
            <v>3</v>
          </cell>
          <cell r="G3364">
            <v>5300</v>
          </cell>
          <cell r="H3364">
            <v>7</v>
          </cell>
          <cell r="I3364" t="str">
            <v>P</v>
          </cell>
          <cell r="J3364">
            <v>66</v>
          </cell>
          <cell r="K3364">
            <v>1601</v>
          </cell>
          <cell r="L3364">
            <v>1</v>
          </cell>
          <cell r="M3364">
            <v>1</v>
          </cell>
          <cell r="N3364">
            <v>285561</v>
          </cell>
        </row>
        <row r="3365">
          <cell r="A3365">
            <v>2003</v>
          </cell>
          <cell r="B3365">
            <v>5</v>
          </cell>
          <cell r="C3365" t="str">
            <v>615</v>
          </cell>
          <cell r="D3365">
            <v>1</v>
          </cell>
          <cell r="E3365">
            <v>2</v>
          </cell>
          <cell r="F3365">
            <v>3</v>
          </cell>
          <cell r="G3365">
            <v>5300</v>
          </cell>
          <cell r="H3365">
            <v>7</v>
          </cell>
          <cell r="I3365" t="str">
            <v>P</v>
          </cell>
          <cell r="J3365">
            <v>66</v>
          </cell>
          <cell r="K3365">
            <v>2100</v>
          </cell>
          <cell r="L3365">
            <v>1</v>
          </cell>
          <cell r="M3365">
            <v>1</v>
          </cell>
          <cell r="N3365">
            <v>150000</v>
          </cell>
        </row>
        <row r="3366">
          <cell r="A3366">
            <v>2003</v>
          </cell>
          <cell r="B3366">
            <v>5</v>
          </cell>
          <cell r="C3366" t="str">
            <v>615</v>
          </cell>
          <cell r="D3366">
            <v>1</v>
          </cell>
          <cell r="E3366">
            <v>2</v>
          </cell>
          <cell r="F3366">
            <v>3</v>
          </cell>
          <cell r="G3366">
            <v>5300</v>
          </cell>
          <cell r="H3366">
            <v>7</v>
          </cell>
          <cell r="I3366" t="str">
            <v>P</v>
          </cell>
          <cell r="J3366">
            <v>66</v>
          </cell>
          <cell r="K3366">
            <v>2300</v>
          </cell>
          <cell r="L3366">
            <v>1</v>
          </cell>
          <cell r="M3366">
            <v>1</v>
          </cell>
          <cell r="N3366">
            <v>72255</v>
          </cell>
        </row>
        <row r="3367">
          <cell r="A3367">
            <v>2003</v>
          </cell>
          <cell r="B3367">
            <v>5</v>
          </cell>
          <cell r="C3367" t="str">
            <v>615</v>
          </cell>
          <cell r="D3367">
            <v>1</v>
          </cell>
          <cell r="E3367">
            <v>2</v>
          </cell>
          <cell r="F3367">
            <v>3</v>
          </cell>
          <cell r="G3367">
            <v>5300</v>
          </cell>
          <cell r="H3367">
            <v>7</v>
          </cell>
          <cell r="I3367" t="str">
            <v>P</v>
          </cell>
          <cell r="J3367">
            <v>66</v>
          </cell>
          <cell r="K3367">
            <v>2400</v>
          </cell>
          <cell r="L3367">
            <v>1</v>
          </cell>
          <cell r="M3367">
            <v>1</v>
          </cell>
          <cell r="N3367">
            <v>425000</v>
          </cell>
        </row>
        <row r="3368">
          <cell r="A3368">
            <v>2003</v>
          </cell>
          <cell r="B3368">
            <v>5</v>
          </cell>
          <cell r="C3368" t="str">
            <v>615</v>
          </cell>
          <cell r="D3368">
            <v>1</v>
          </cell>
          <cell r="E3368">
            <v>2</v>
          </cell>
          <cell r="F3368">
            <v>3</v>
          </cell>
          <cell r="G3368">
            <v>5300</v>
          </cell>
          <cell r="H3368">
            <v>7</v>
          </cell>
          <cell r="I3368" t="str">
            <v>P</v>
          </cell>
          <cell r="J3368">
            <v>66</v>
          </cell>
          <cell r="K3368">
            <v>2700</v>
          </cell>
          <cell r="L3368">
            <v>1</v>
          </cell>
          <cell r="M3368">
            <v>1</v>
          </cell>
          <cell r="N3368">
            <v>25000</v>
          </cell>
        </row>
        <row r="3369">
          <cell r="A3369">
            <v>2003</v>
          </cell>
          <cell r="B3369">
            <v>5</v>
          </cell>
          <cell r="C3369" t="str">
            <v>615</v>
          </cell>
          <cell r="D3369">
            <v>1</v>
          </cell>
          <cell r="E3369">
            <v>2</v>
          </cell>
          <cell r="F3369">
            <v>3</v>
          </cell>
          <cell r="G3369">
            <v>5300</v>
          </cell>
          <cell r="H3369">
            <v>7</v>
          </cell>
          <cell r="I3369" t="str">
            <v>P</v>
          </cell>
          <cell r="J3369">
            <v>66</v>
          </cell>
          <cell r="K3369">
            <v>3100</v>
          </cell>
          <cell r="L3369">
            <v>1</v>
          </cell>
          <cell r="M3369">
            <v>1</v>
          </cell>
          <cell r="N3369">
            <v>26503000</v>
          </cell>
        </row>
        <row r="3370">
          <cell r="A3370">
            <v>2003</v>
          </cell>
          <cell r="B3370">
            <v>5</v>
          </cell>
          <cell r="C3370" t="str">
            <v>615</v>
          </cell>
          <cell r="D3370">
            <v>1</v>
          </cell>
          <cell r="E3370">
            <v>2</v>
          </cell>
          <cell r="F3370">
            <v>3</v>
          </cell>
          <cell r="G3370">
            <v>5300</v>
          </cell>
          <cell r="H3370">
            <v>7</v>
          </cell>
          <cell r="I3370" t="str">
            <v>P</v>
          </cell>
          <cell r="J3370">
            <v>66</v>
          </cell>
          <cell r="K3370">
            <v>3200</v>
          </cell>
          <cell r="L3370">
            <v>1</v>
          </cell>
          <cell r="M3370">
            <v>1</v>
          </cell>
          <cell r="N3370">
            <v>1400000</v>
          </cell>
        </row>
        <row r="3371">
          <cell r="A3371">
            <v>2003</v>
          </cell>
          <cell r="B3371">
            <v>5</v>
          </cell>
          <cell r="C3371" t="str">
            <v>615</v>
          </cell>
          <cell r="D3371">
            <v>1</v>
          </cell>
          <cell r="E3371">
            <v>2</v>
          </cell>
          <cell r="F3371">
            <v>3</v>
          </cell>
          <cell r="G3371">
            <v>5300</v>
          </cell>
          <cell r="H3371">
            <v>7</v>
          </cell>
          <cell r="I3371" t="str">
            <v>P</v>
          </cell>
          <cell r="J3371">
            <v>66</v>
          </cell>
          <cell r="K3371">
            <v>3400</v>
          </cell>
          <cell r="L3371">
            <v>1</v>
          </cell>
          <cell r="M3371">
            <v>1</v>
          </cell>
          <cell r="N3371">
            <v>605000</v>
          </cell>
        </row>
        <row r="3372">
          <cell r="A3372">
            <v>2003</v>
          </cell>
          <cell r="B3372">
            <v>5</v>
          </cell>
          <cell r="C3372" t="str">
            <v>615</v>
          </cell>
          <cell r="D3372">
            <v>1</v>
          </cell>
          <cell r="E3372">
            <v>2</v>
          </cell>
          <cell r="F3372">
            <v>3</v>
          </cell>
          <cell r="G3372">
            <v>5300</v>
          </cell>
          <cell r="H3372">
            <v>7</v>
          </cell>
          <cell r="I3372" t="str">
            <v>P</v>
          </cell>
          <cell r="J3372">
            <v>66</v>
          </cell>
          <cell r="K3372">
            <v>3500</v>
          </cell>
          <cell r="L3372">
            <v>1</v>
          </cell>
          <cell r="M3372">
            <v>1</v>
          </cell>
          <cell r="N3372">
            <v>1950000</v>
          </cell>
        </row>
        <row r="3373">
          <cell r="A3373">
            <v>2003</v>
          </cell>
          <cell r="B3373">
            <v>5</v>
          </cell>
          <cell r="C3373" t="str">
            <v>616</v>
          </cell>
          <cell r="D3373">
            <v>1</v>
          </cell>
          <cell r="E3373">
            <v>7</v>
          </cell>
          <cell r="F3373">
            <v>0</v>
          </cell>
          <cell r="G3373">
            <v>5300</v>
          </cell>
          <cell r="H3373">
            <v>6</v>
          </cell>
          <cell r="I3373" t="str">
            <v>P</v>
          </cell>
          <cell r="J3373">
            <v>42</v>
          </cell>
          <cell r="K3373">
            <v>1103</v>
          </cell>
          <cell r="L3373">
            <v>1</v>
          </cell>
          <cell r="M3373">
            <v>1</v>
          </cell>
          <cell r="N3373">
            <v>207817</v>
          </cell>
        </row>
        <row r="3374">
          <cell r="A3374">
            <v>2003</v>
          </cell>
          <cell r="B3374">
            <v>5</v>
          </cell>
          <cell r="C3374" t="str">
            <v>616</v>
          </cell>
          <cell r="D3374">
            <v>1</v>
          </cell>
          <cell r="E3374">
            <v>7</v>
          </cell>
          <cell r="F3374">
            <v>0</v>
          </cell>
          <cell r="G3374">
            <v>5300</v>
          </cell>
          <cell r="H3374">
            <v>6</v>
          </cell>
          <cell r="I3374" t="str">
            <v>P</v>
          </cell>
          <cell r="J3374">
            <v>42</v>
          </cell>
          <cell r="K3374">
            <v>1301</v>
          </cell>
          <cell r="L3374">
            <v>1</v>
          </cell>
          <cell r="M3374">
            <v>1</v>
          </cell>
          <cell r="N3374">
            <v>1308</v>
          </cell>
        </row>
        <row r="3375">
          <cell r="A3375">
            <v>2003</v>
          </cell>
          <cell r="B3375">
            <v>5</v>
          </cell>
          <cell r="C3375" t="str">
            <v>616</v>
          </cell>
          <cell r="D3375">
            <v>1</v>
          </cell>
          <cell r="E3375">
            <v>7</v>
          </cell>
          <cell r="F3375">
            <v>0</v>
          </cell>
          <cell r="G3375">
            <v>5300</v>
          </cell>
          <cell r="H3375">
            <v>6</v>
          </cell>
          <cell r="I3375" t="str">
            <v>P</v>
          </cell>
          <cell r="J3375">
            <v>42</v>
          </cell>
          <cell r="K3375">
            <v>1305</v>
          </cell>
          <cell r="L3375">
            <v>1</v>
          </cell>
          <cell r="M3375">
            <v>1</v>
          </cell>
          <cell r="N3375">
            <v>5772</v>
          </cell>
        </row>
        <row r="3376">
          <cell r="A3376">
            <v>2003</v>
          </cell>
          <cell r="B3376">
            <v>5</v>
          </cell>
          <cell r="C3376" t="str">
            <v>616</v>
          </cell>
          <cell r="D3376">
            <v>1</v>
          </cell>
          <cell r="E3376">
            <v>7</v>
          </cell>
          <cell r="F3376">
            <v>0</v>
          </cell>
          <cell r="G3376">
            <v>5300</v>
          </cell>
          <cell r="H3376">
            <v>6</v>
          </cell>
          <cell r="I3376" t="str">
            <v>P</v>
          </cell>
          <cell r="J3376">
            <v>42</v>
          </cell>
          <cell r="K3376">
            <v>1306</v>
          </cell>
          <cell r="L3376">
            <v>1</v>
          </cell>
          <cell r="M3376">
            <v>1</v>
          </cell>
          <cell r="N3376">
            <v>23090</v>
          </cell>
        </row>
        <row r="3377">
          <cell r="A3377">
            <v>2003</v>
          </cell>
          <cell r="B3377">
            <v>5</v>
          </cell>
          <cell r="C3377" t="str">
            <v>616</v>
          </cell>
          <cell r="D3377">
            <v>1</v>
          </cell>
          <cell r="E3377">
            <v>7</v>
          </cell>
          <cell r="F3377">
            <v>0</v>
          </cell>
          <cell r="G3377">
            <v>5300</v>
          </cell>
          <cell r="H3377">
            <v>6</v>
          </cell>
          <cell r="I3377" t="str">
            <v>P</v>
          </cell>
          <cell r="J3377">
            <v>42</v>
          </cell>
          <cell r="K3377">
            <v>1401</v>
          </cell>
          <cell r="L3377">
            <v>1</v>
          </cell>
          <cell r="M3377">
            <v>1</v>
          </cell>
          <cell r="N3377">
            <v>26496</v>
          </cell>
        </row>
        <row r="3378">
          <cell r="A3378">
            <v>2003</v>
          </cell>
          <cell r="B3378">
            <v>5</v>
          </cell>
          <cell r="C3378" t="str">
            <v>616</v>
          </cell>
          <cell r="D3378">
            <v>1</v>
          </cell>
          <cell r="E3378">
            <v>7</v>
          </cell>
          <cell r="F3378">
            <v>0</v>
          </cell>
          <cell r="G3378">
            <v>5300</v>
          </cell>
          <cell r="H3378">
            <v>6</v>
          </cell>
          <cell r="I3378" t="str">
            <v>P</v>
          </cell>
          <cell r="J3378">
            <v>42</v>
          </cell>
          <cell r="K3378">
            <v>1403</v>
          </cell>
          <cell r="L3378">
            <v>1</v>
          </cell>
          <cell r="M3378">
            <v>1</v>
          </cell>
          <cell r="N3378">
            <v>10390</v>
          </cell>
        </row>
        <row r="3379">
          <cell r="A3379">
            <v>2003</v>
          </cell>
          <cell r="B3379">
            <v>5</v>
          </cell>
          <cell r="C3379" t="str">
            <v>616</v>
          </cell>
          <cell r="D3379">
            <v>1</v>
          </cell>
          <cell r="E3379">
            <v>7</v>
          </cell>
          <cell r="F3379">
            <v>0</v>
          </cell>
          <cell r="G3379">
            <v>5300</v>
          </cell>
          <cell r="H3379">
            <v>6</v>
          </cell>
          <cell r="I3379" t="str">
            <v>P</v>
          </cell>
          <cell r="J3379">
            <v>42</v>
          </cell>
          <cell r="K3379">
            <v>1404</v>
          </cell>
          <cell r="L3379">
            <v>1</v>
          </cell>
          <cell r="M3379">
            <v>1</v>
          </cell>
          <cell r="N3379">
            <v>34447</v>
          </cell>
        </row>
        <row r="3380">
          <cell r="A3380">
            <v>2003</v>
          </cell>
          <cell r="B3380">
            <v>5</v>
          </cell>
          <cell r="C3380" t="str">
            <v>616</v>
          </cell>
          <cell r="D3380">
            <v>1</v>
          </cell>
          <cell r="E3380">
            <v>7</v>
          </cell>
          <cell r="F3380">
            <v>0</v>
          </cell>
          <cell r="G3380">
            <v>5300</v>
          </cell>
          <cell r="H3380">
            <v>6</v>
          </cell>
          <cell r="I3380" t="str">
            <v>P</v>
          </cell>
          <cell r="J3380">
            <v>42</v>
          </cell>
          <cell r="K3380">
            <v>1406</v>
          </cell>
          <cell r="L3380">
            <v>1</v>
          </cell>
          <cell r="M3380">
            <v>1</v>
          </cell>
          <cell r="N3380">
            <v>3099</v>
          </cell>
        </row>
        <row r="3381">
          <cell r="A3381">
            <v>2003</v>
          </cell>
          <cell r="B3381">
            <v>5</v>
          </cell>
          <cell r="C3381" t="str">
            <v>616</v>
          </cell>
          <cell r="D3381">
            <v>1</v>
          </cell>
          <cell r="E3381">
            <v>7</v>
          </cell>
          <cell r="F3381">
            <v>0</v>
          </cell>
          <cell r="G3381">
            <v>5300</v>
          </cell>
          <cell r="H3381">
            <v>6</v>
          </cell>
          <cell r="I3381" t="str">
            <v>P</v>
          </cell>
          <cell r="J3381">
            <v>42</v>
          </cell>
          <cell r="K3381">
            <v>1407</v>
          </cell>
          <cell r="L3381">
            <v>1</v>
          </cell>
          <cell r="M3381">
            <v>1</v>
          </cell>
          <cell r="N3381">
            <v>202634</v>
          </cell>
        </row>
        <row r="3382">
          <cell r="A3382">
            <v>2003</v>
          </cell>
          <cell r="B3382">
            <v>5</v>
          </cell>
          <cell r="C3382" t="str">
            <v>616</v>
          </cell>
          <cell r="D3382">
            <v>1</v>
          </cell>
          <cell r="E3382">
            <v>7</v>
          </cell>
          <cell r="F3382">
            <v>0</v>
          </cell>
          <cell r="G3382">
            <v>5300</v>
          </cell>
          <cell r="H3382">
            <v>6</v>
          </cell>
          <cell r="I3382" t="str">
            <v>P</v>
          </cell>
          <cell r="J3382">
            <v>42</v>
          </cell>
          <cell r="K3382">
            <v>1408</v>
          </cell>
          <cell r="L3382">
            <v>1</v>
          </cell>
          <cell r="M3382">
            <v>1</v>
          </cell>
          <cell r="N3382">
            <v>161</v>
          </cell>
        </row>
        <row r="3383">
          <cell r="A3383">
            <v>2003</v>
          </cell>
          <cell r="B3383">
            <v>5</v>
          </cell>
          <cell r="C3383" t="str">
            <v>616</v>
          </cell>
          <cell r="D3383">
            <v>1</v>
          </cell>
          <cell r="E3383">
            <v>7</v>
          </cell>
          <cell r="F3383">
            <v>0</v>
          </cell>
          <cell r="G3383">
            <v>5300</v>
          </cell>
          <cell r="H3383">
            <v>6</v>
          </cell>
          <cell r="I3383" t="str">
            <v>P</v>
          </cell>
          <cell r="J3383">
            <v>42</v>
          </cell>
          <cell r="K3383">
            <v>1507</v>
          </cell>
          <cell r="L3383">
            <v>1</v>
          </cell>
          <cell r="M3383">
            <v>1</v>
          </cell>
          <cell r="N3383">
            <v>924</v>
          </cell>
        </row>
        <row r="3384">
          <cell r="A3384">
            <v>2003</v>
          </cell>
          <cell r="B3384">
            <v>5</v>
          </cell>
          <cell r="C3384" t="str">
            <v>616</v>
          </cell>
          <cell r="D3384">
            <v>1</v>
          </cell>
          <cell r="E3384">
            <v>7</v>
          </cell>
          <cell r="F3384">
            <v>0</v>
          </cell>
          <cell r="G3384">
            <v>5300</v>
          </cell>
          <cell r="H3384">
            <v>6</v>
          </cell>
          <cell r="I3384" t="str">
            <v>P</v>
          </cell>
          <cell r="J3384">
            <v>42</v>
          </cell>
          <cell r="K3384">
            <v>1508</v>
          </cell>
          <cell r="L3384">
            <v>1</v>
          </cell>
          <cell r="M3384">
            <v>1</v>
          </cell>
          <cell r="N3384">
            <v>4156</v>
          </cell>
        </row>
        <row r="3385">
          <cell r="A3385">
            <v>2003</v>
          </cell>
          <cell r="B3385">
            <v>5</v>
          </cell>
          <cell r="C3385" t="str">
            <v>616</v>
          </cell>
          <cell r="D3385">
            <v>1</v>
          </cell>
          <cell r="E3385">
            <v>7</v>
          </cell>
          <cell r="F3385">
            <v>0</v>
          </cell>
          <cell r="G3385">
            <v>5300</v>
          </cell>
          <cell r="H3385">
            <v>6</v>
          </cell>
          <cell r="I3385" t="str">
            <v>P</v>
          </cell>
          <cell r="J3385">
            <v>42</v>
          </cell>
          <cell r="K3385">
            <v>1509</v>
          </cell>
          <cell r="L3385">
            <v>1</v>
          </cell>
          <cell r="M3385">
            <v>1</v>
          </cell>
          <cell r="N3385">
            <v>1064500</v>
          </cell>
        </row>
        <row r="3386">
          <cell r="A3386">
            <v>2003</v>
          </cell>
          <cell r="B3386">
            <v>5</v>
          </cell>
          <cell r="C3386" t="str">
            <v>616</v>
          </cell>
          <cell r="D3386">
            <v>1</v>
          </cell>
          <cell r="E3386">
            <v>7</v>
          </cell>
          <cell r="F3386">
            <v>0</v>
          </cell>
          <cell r="G3386">
            <v>5300</v>
          </cell>
          <cell r="H3386">
            <v>6</v>
          </cell>
          <cell r="I3386" t="str">
            <v>P</v>
          </cell>
          <cell r="J3386">
            <v>42</v>
          </cell>
          <cell r="K3386">
            <v>1601</v>
          </cell>
          <cell r="L3386">
            <v>1</v>
          </cell>
          <cell r="M3386">
            <v>1</v>
          </cell>
          <cell r="N3386">
            <v>41148</v>
          </cell>
        </row>
        <row r="3387">
          <cell r="A3387">
            <v>2003</v>
          </cell>
          <cell r="B3387">
            <v>5</v>
          </cell>
          <cell r="C3387" t="str">
            <v>616</v>
          </cell>
          <cell r="D3387">
            <v>1</v>
          </cell>
          <cell r="E3387">
            <v>7</v>
          </cell>
          <cell r="F3387">
            <v>0</v>
          </cell>
          <cell r="G3387">
            <v>5300</v>
          </cell>
          <cell r="H3387">
            <v>6</v>
          </cell>
          <cell r="I3387" t="str">
            <v>P</v>
          </cell>
          <cell r="J3387">
            <v>66</v>
          </cell>
          <cell r="K3387">
            <v>1103</v>
          </cell>
          <cell r="L3387">
            <v>1</v>
          </cell>
          <cell r="M3387">
            <v>1</v>
          </cell>
          <cell r="N3387">
            <v>2380794</v>
          </cell>
        </row>
        <row r="3388">
          <cell r="A3388">
            <v>2003</v>
          </cell>
          <cell r="B3388">
            <v>5</v>
          </cell>
          <cell r="C3388" t="str">
            <v>616</v>
          </cell>
          <cell r="D3388">
            <v>1</v>
          </cell>
          <cell r="E3388">
            <v>7</v>
          </cell>
          <cell r="F3388">
            <v>0</v>
          </cell>
          <cell r="G3388">
            <v>5300</v>
          </cell>
          <cell r="H3388">
            <v>6</v>
          </cell>
          <cell r="I3388" t="str">
            <v>P</v>
          </cell>
          <cell r="J3388">
            <v>66</v>
          </cell>
          <cell r="K3388">
            <v>1301</v>
          </cell>
          <cell r="L3388">
            <v>1</v>
          </cell>
          <cell r="M3388">
            <v>1</v>
          </cell>
          <cell r="N3388">
            <v>22032</v>
          </cell>
        </row>
        <row r="3389">
          <cell r="A3389">
            <v>2003</v>
          </cell>
          <cell r="B3389">
            <v>5</v>
          </cell>
          <cell r="C3389" t="str">
            <v>616</v>
          </cell>
          <cell r="D3389">
            <v>1</v>
          </cell>
          <cell r="E3389">
            <v>7</v>
          </cell>
          <cell r="F3389">
            <v>0</v>
          </cell>
          <cell r="G3389">
            <v>5300</v>
          </cell>
          <cell r="H3389">
            <v>6</v>
          </cell>
          <cell r="I3389" t="str">
            <v>P</v>
          </cell>
          <cell r="J3389">
            <v>66</v>
          </cell>
          <cell r="K3389">
            <v>1305</v>
          </cell>
          <cell r="L3389">
            <v>1</v>
          </cell>
          <cell r="M3389">
            <v>1</v>
          </cell>
          <cell r="N3389">
            <v>66133</v>
          </cell>
        </row>
        <row r="3390">
          <cell r="A3390">
            <v>2003</v>
          </cell>
          <cell r="B3390">
            <v>5</v>
          </cell>
          <cell r="C3390" t="str">
            <v>616</v>
          </cell>
          <cell r="D3390">
            <v>1</v>
          </cell>
          <cell r="E3390">
            <v>7</v>
          </cell>
          <cell r="F3390">
            <v>0</v>
          </cell>
          <cell r="G3390">
            <v>5300</v>
          </cell>
          <cell r="H3390">
            <v>6</v>
          </cell>
          <cell r="I3390" t="str">
            <v>P</v>
          </cell>
          <cell r="J3390">
            <v>66</v>
          </cell>
          <cell r="K3390">
            <v>1306</v>
          </cell>
          <cell r="L3390">
            <v>1</v>
          </cell>
          <cell r="M3390">
            <v>1</v>
          </cell>
          <cell r="N3390">
            <v>264532</v>
          </cell>
        </row>
        <row r="3391">
          <cell r="A3391">
            <v>2003</v>
          </cell>
          <cell r="B3391">
            <v>5</v>
          </cell>
          <cell r="C3391" t="str">
            <v>616</v>
          </cell>
          <cell r="D3391">
            <v>1</v>
          </cell>
          <cell r="E3391">
            <v>7</v>
          </cell>
          <cell r="F3391">
            <v>0</v>
          </cell>
          <cell r="G3391">
            <v>5300</v>
          </cell>
          <cell r="H3391">
            <v>6</v>
          </cell>
          <cell r="I3391" t="str">
            <v>P</v>
          </cell>
          <cell r="J3391">
            <v>66</v>
          </cell>
          <cell r="K3391">
            <v>1401</v>
          </cell>
          <cell r="L3391">
            <v>1</v>
          </cell>
          <cell r="M3391">
            <v>1</v>
          </cell>
          <cell r="N3391">
            <v>303551</v>
          </cell>
        </row>
        <row r="3392">
          <cell r="A3392">
            <v>2003</v>
          </cell>
          <cell r="B3392">
            <v>5</v>
          </cell>
          <cell r="C3392" t="str">
            <v>616</v>
          </cell>
          <cell r="D3392">
            <v>1</v>
          </cell>
          <cell r="E3392">
            <v>7</v>
          </cell>
          <cell r="F3392">
            <v>0</v>
          </cell>
          <cell r="G3392">
            <v>5300</v>
          </cell>
          <cell r="H3392">
            <v>6</v>
          </cell>
          <cell r="I3392" t="str">
            <v>P</v>
          </cell>
          <cell r="J3392">
            <v>66</v>
          </cell>
          <cell r="K3392">
            <v>1403</v>
          </cell>
          <cell r="L3392">
            <v>1</v>
          </cell>
          <cell r="M3392">
            <v>1</v>
          </cell>
          <cell r="N3392">
            <v>119039</v>
          </cell>
        </row>
        <row r="3393">
          <cell r="A3393">
            <v>2003</v>
          </cell>
          <cell r="B3393">
            <v>5</v>
          </cell>
          <cell r="C3393" t="str">
            <v>616</v>
          </cell>
          <cell r="D3393">
            <v>1</v>
          </cell>
          <cell r="E3393">
            <v>7</v>
          </cell>
          <cell r="F3393">
            <v>0</v>
          </cell>
          <cell r="G3393">
            <v>5300</v>
          </cell>
          <cell r="H3393">
            <v>6</v>
          </cell>
          <cell r="I3393" t="str">
            <v>P</v>
          </cell>
          <cell r="J3393">
            <v>66</v>
          </cell>
          <cell r="K3393">
            <v>1404</v>
          </cell>
          <cell r="L3393">
            <v>1</v>
          </cell>
          <cell r="M3393">
            <v>1</v>
          </cell>
          <cell r="N3393">
            <v>120885</v>
          </cell>
        </row>
        <row r="3394">
          <cell r="A3394">
            <v>2003</v>
          </cell>
          <cell r="B3394">
            <v>5</v>
          </cell>
          <cell r="C3394" t="str">
            <v>616</v>
          </cell>
          <cell r="D3394">
            <v>1</v>
          </cell>
          <cell r="E3394">
            <v>7</v>
          </cell>
          <cell r="F3394">
            <v>0</v>
          </cell>
          <cell r="G3394">
            <v>5300</v>
          </cell>
          <cell r="H3394">
            <v>6</v>
          </cell>
          <cell r="I3394" t="str">
            <v>P</v>
          </cell>
          <cell r="J3394">
            <v>66</v>
          </cell>
          <cell r="K3394">
            <v>1406</v>
          </cell>
          <cell r="L3394">
            <v>1</v>
          </cell>
          <cell r="M3394">
            <v>1</v>
          </cell>
          <cell r="N3394">
            <v>37331</v>
          </cell>
        </row>
        <row r="3395">
          <cell r="A3395">
            <v>2003</v>
          </cell>
          <cell r="B3395">
            <v>5</v>
          </cell>
          <cell r="C3395" t="str">
            <v>616</v>
          </cell>
          <cell r="D3395">
            <v>1</v>
          </cell>
          <cell r="E3395">
            <v>7</v>
          </cell>
          <cell r="F3395">
            <v>0</v>
          </cell>
          <cell r="G3395">
            <v>5300</v>
          </cell>
          <cell r="H3395">
            <v>6</v>
          </cell>
          <cell r="I3395" t="str">
            <v>P</v>
          </cell>
          <cell r="J3395">
            <v>66</v>
          </cell>
          <cell r="K3395">
            <v>1407</v>
          </cell>
          <cell r="L3395">
            <v>1</v>
          </cell>
          <cell r="M3395">
            <v>1</v>
          </cell>
          <cell r="N3395">
            <v>532340</v>
          </cell>
        </row>
        <row r="3396">
          <cell r="A3396">
            <v>2003</v>
          </cell>
          <cell r="B3396">
            <v>5</v>
          </cell>
          <cell r="C3396" t="str">
            <v>616</v>
          </cell>
          <cell r="D3396">
            <v>1</v>
          </cell>
          <cell r="E3396">
            <v>7</v>
          </cell>
          <cell r="F3396">
            <v>0</v>
          </cell>
          <cell r="G3396">
            <v>5300</v>
          </cell>
          <cell r="H3396">
            <v>6</v>
          </cell>
          <cell r="I3396" t="str">
            <v>P</v>
          </cell>
          <cell r="J3396">
            <v>66</v>
          </cell>
          <cell r="K3396">
            <v>1408</v>
          </cell>
          <cell r="L3396">
            <v>1</v>
          </cell>
          <cell r="M3396">
            <v>1</v>
          </cell>
          <cell r="N3396">
            <v>7122</v>
          </cell>
        </row>
        <row r="3397">
          <cell r="A3397">
            <v>2003</v>
          </cell>
          <cell r="B3397">
            <v>5</v>
          </cell>
          <cell r="C3397" t="str">
            <v>616</v>
          </cell>
          <cell r="D3397">
            <v>1</v>
          </cell>
          <cell r="E3397">
            <v>7</v>
          </cell>
          <cell r="F3397">
            <v>0</v>
          </cell>
          <cell r="G3397">
            <v>5300</v>
          </cell>
          <cell r="H3397">
            <v>6</v>
          </cell>
          <cell r="I3397" t="str">
            <v>P</v>
          </cell>
          <cell r="J3397">
            <v>66</v>
          </cell>
          <cell r="K3397">
            <v>1507</v>
          </cell>
          <cell r="L3397">
            <v>1</v>
          </cell>
          <cell r="M3397">
            <v>1</v>
          </cell>
          <cell r="N3397">
            <v>66576</v>
          </cell>
        </row>
        <row r="3398">
          <cell r="A3398">
            <v>2003</v>
          </cell>
          <cell r="B3398">
            <v>5</v>
          </cell>
          <cell r="C3398" t="str">
            <v>616</v>
          </cell>
          <cell r="D3398">
            <v>1</v>
          </cell>
          <cell r="E3398">
            <v>7</v>
          </cell>
          <cell r="F3398">
            <v>0</v>
          </cell>
          <cell r="G3398">
            <v>5300</v>
          </cell>
          <cell r="H3398">
            <v>6</v>
          </cell>
          <cell r="I3398" t="str">
            <v>P</v>
          </cell>
          <cell r="J3398">
            <v>66</v>
          </cell>
          <cell r="K3398">
            <v>1508</v>
          </cell>
          <cell r="L3398">
            <v>1</v>
          </cell>
          <cell r="M3398">
            <v>1</v>
          </cell>
          <cell r="N3398">
            <v>47615</v>
          </cell>
        </row>
        <row r="3399">
          <cell r="A3399">
            <v>2003</v>
          </cell>
          <cell r="B3399">
            <v>5</v>
          </cell>
          <cell r="C3399" t="str">
            <v>616</v>
          </cell>
          <cell r="D3399">
            <v>1</v>
          </cell>
          <cell r="E3399">
            <v>7</v>
          </cell>
          <cell r="F3399">
            <v>0</v>
          </cell>
          <cell r="G3399">
            <v>5300</v>
          </cell>
          <cell r="H3399">
            <v>6</v>
          </cell>
          <cell r="I3399" t="str">
            <v>P</v>
          </cell>
          <cell r="J3399">
            <v>66</v>
          </cell>
          <cell r="K3399">
            <v>1511</v>
          </cell>
          <cell r="L3399">
            <v>1</v>
          </cell>
          <cell r="M3399">
            <v>1</v>
          </cell>
          <cell r="N3399">
            <v>95904</v>
          </cell>
        </row>
        <row r="3400">
          <cell r="A3400">
            <v>2003</v>
          </cell>
          <cell r="B3400">
            <v>5</v>
          </cell>
          <cell r="C3400" t="str">
            <v>616</v>
          </cell>
          <cell r="D3400">
            <v>1</v>
          </cell>
          <cell r="E3400">
            <v>7</v>
          </cell>
          <cell r="F3400">
            <v>0</v>
          </cell>
          <cell r="G3400">
            <v>5300</v>
          </cell>
          <cell r="H3400">
            <v>6</v>
          </cell>
          <cell r="I3400" t="str">
            <v>P</v>
          </cell>
          <cell r="J3400">
            <v>66</v>
          </cell>
          <cell r="K3400">
            <v>1601</v>
          </cell>
          <cell r="L3400">
            <v>1</v>
          </cell>
          <cell r="M3400">
            <v>1</v>
          </cell>
          <cell r="N3400">
            <v>152521</v>
          </cell>
        </row>
        <row r="3401">
          <cell r="A3401">
            <v>2003</v>
          </cell>
          <cell r="B3401">
            <v>5</v>
          </cell>
          <cell r="C3401" t="str">
            <v>616</v>
          </cell>
          <cell r="D3401">
            <v>1</v>
          </cell>
          <cell r="E3401">
            <v>7</v>
          </cell>
          <cell r="F3401">
            <v>0</v>
          </cell>
          <cell r="G3401">
            <v>5300</v>
          </cell>
          <cell r="H3401">
            <v>6</v>
          </cell>
          <cell r="I3401" t="str">
            <v>P</v>
          </cell>
          <cell r="J3401">
            <v>66</v>
          </cell>
          <cell r="K3401">
            <v>2100</v>
          </cell>
          <cell r="L3401">
            <v>1</v>
          </cell>
          <cell r="M3401">
            <v>1</v>
          </cell>
          <cell r="N3401">
            <v>10000</v>
          </cell>
        </row>
        <row r="3402">
          <cell r="A3402">
            <v>2003</v>
          </cell>
          <cell r="B3402">
            <v>5</v>
          </cell>
          <cell r="C3402" t="str">
            <v>616</v>
          </cell>
          <cell r="D3402">
            <v>1</v>
          </cell>
          <cell r="E3402">
            <v>7</v>
          </cell>
          <cell r="F3402">
            <v>0</v>
          </cell>
          <cell r="G3402">
            <v>5300</v>
          </cell>
          <cell r="H3402">
            <v>6</v>
          </cell>
          <cell r="I3402" t="str">
            <v>P</v>
          </cell>
          <cell r="J3402">
            <v>66</v>
          </cell>
          <cell r="K3402">
            <v>2700</v>
          </cell>
          <cell r="L3402">
            <v>1</v>
          </cell>
          <cell r="M3402">
            <v>1</v>
          </cell>
          <cell r="N3402">
            <v>18147</v>
          </cell>
        </row>
        <row r="3403">
          <cell r="A3403">
            <v>2003</v>
          </cell>
          <cell r="B3403">
            <v>5</v>
          </cell>
          <cell r="C3403" t="str">
            <v>700</v>
          </cell>
          <cell r="D3403">
            <v>1</v>
          </cell>
          <cell r="E3403">
            <v>1</v>
          </cell>
          <cell r="F3403">
            <v>5</v>
          </cell>
          <cell r="G3403">
            <v>5300</v>
          </cell>
          <cell r="H3403">
            <v>1</v>
          </cell>
          <cell r="I3403" t="str">
            <v>P</v>
          </cell>
          <cell r="J3403">
            <v>43</v>
          </cell>
          <cell r="K3403">
            <v>1103</v>
          </cell>
          <cell r="L3403">
            <v>1</v>
          </cell>
          <cell r="M3403">
            <v>1</v>
          </cell>
          <cell r="N3403">
            <v>278984</v>
          </cell>
        </row>
        <row r="3404">
          <cell r="A3404">
            <v>2003</v>
          </cell>
          <cell r="B3404">
            <v>5</v>
          </cell>
          <cell r="C3404" t="str">
            <v>700</v>
          </cell>
          <cell r="D3404">
            <v>1</v>
          </cell>
          <cell r="E3404">
            <v>1</v>
          </cell>
          <cell r="F3404">
            <v>5</v>
          </cell>
          <cell r="G3404">
            <v>5300</v>
          </cell>
          <cell r="H3404">
            <v>1</v>
          </cell>
          <cell r="I3404" t="str">
            <v>P</v>
          </cell>
          <cell r="J3404">
            <v>43</v>
          </cell>
          <cell r="K3404">
            <v>1305</v>
          </cell>
          <cell r="L3404">
            <v>1</v>
          </cell>
          <cell r="M3404">
            <v>1</v>
          </cell>
          <cell r="N3404">
            <v>7749</v>
          </cell>
        </row>
        <row r="3405">
          <cell r="A3405">
            <v>2003</v>
          </cell>
          <cell r="B3405">
            <v>5</v>
          </cell>
          <cell r="C3405" t="str">
            <v>700</v>
          </cell>
          <cell r="D3405">
            <v>1</v>
          </cell>
          <cell r="E3405">
            <v>1</v>
          </cell>
          <cell r="F3405">
            <v>5</v>
          </cell>
          <cell r="G3405">
            <v>5300</v>
          </cell>
          <cell r="H3405">
            <v>1</v>
          </cell>
          <cell r="I3405" t="str">
            <v>P</v>
          </cell>
          <cell r="J3405">
            <v>43</v>
          </cell>
          <cell r="K3405">
            <v>1306</v>
          </cell>
          <cell r="L3405">
            <v>1</v>
          </cell>
          <cell r="M3405">
            <v>1</v>
          </cell>
          <cell r="N3405">
            <v>30998</v>
          </cell>
        </row>
        <row r="3406">
          <cell r="A3406">
            <v>2003</v>
          </cell>
          <cell r="B3406">
            <v>5</v>
          </cell>
          <cell r="C3406" t="str">
            <v>700</v>
          </cell>
          <cell r="D3406">
            <v>1</v>
          </cell>
          <cell r="E3406">
            <v>1</v>
          </cell>
          <cell r="F3406">
            <v>5</v>
          </cell>
          <cell r="G3406">
            <v>5300</v>
          </cell>
          <cell r="H3406">
            <v>1</v>
          </cell>
          <cell r="I3406" t="str">
            <v>P</v>
          </cell>
          <cell r="J3406">
            <v>43</v>
          </cell>
          <cell r="K3406">
            <v>1401</v>
          </cell>
          <cell r="L3406">
            <v>1</v>
          </cell>
          <cell r="M3406">
            <v>1</v>
          </cell>
          <cell r="N3406">
            <v>35570</v>
          </cell>
        </row>
        <row r="3407">
          <cell r="A3407">
            <v>2003</v>
          </cell>
          <cell r="B3407">
            <v>5</v>
          </cell>
          <cell r="C3407" t="str">
            <v>700</v>
          </cell>
          <cell r="D3407">
            <v>1</v>
          </cell>
          <cell r="E3407">
            <v>1</v>
          </cell>
          <cell r="F3407">
            <v>5</v>
          </cell>
          <cell r="G3407">
            <v>5300</v>
          </cell>
          <cell r="H3407">
            <v>1</v>
          </cell>
          <cell r="I3407" t="str">
            <v>P</v>
          </cell>
          <cell r="J3407">
            <v>43</v>
          </cell>
          <cell r="K3407">
            <v>1403</v>
          </cell>
          <cell r="L3407">
            <v>1</v>
          </cell>
          <cell r="M3407">
            <v>1</v>
          </cell>
          <cell r="N3407">
            <v>13949</v>
          </cell>
        </row>
        <row r="3408">
          <cell r="A3408">
            <v>2003</v>
          </cell>
          <cell r="B3408">
            <v>5</v>
          </cell>
          <cell r="C3408" t="str">
            <v>700</v>
          </cell>
          <cell r="D3408">
            <v>1</v>
          </cell>
          <cell r="E3408">
            <v>1</v>
          </cell>
          <cell r="F3408">
            <v>5</v>
          </cell>
          <cell r="G3408">
            <v>5300</v>
          </cell>
          <cell r="H3408">
            <v>1</v>
          </cell>
          <cell r="I3408" t="str">
            <v>P</v>
          </cell>
          <cell r="J3408">
            <v>43</v>
          </cell>
          <cell r="K3408">
            <v>1404</v>
          </cell>
          <cell r="L3408">
            <v>1</v>
          </cell>
          <cell r="M3408">
            <v>1</v>
          </cell>
          <cell r="N3408">
            <v>42430</v>
          </cell>
        </row>
        <row r="3409">
          <cell r="A3409">
            <v>2003</v>
          </cell>
          <cell r="B3409">
            <v>5</v>
          </cell>
          <cell r="C3409" t="str">
            <v>700</v>
          </cell>
          <cell r="D3409">
            <v>1</v>
          </cell>
          <cell r="E3409">
            <v>1</v>
          </cell>
          <cell r="F3409">
            <v>5</v>
          </cell>
          <cell r="G3409">
            <v>5300</v>
          </cell>
          <cell r="H3409">
            <v>1</v>
          </cell>
          <cell r="I3409" t="str">
            <v>P</v>
          </cell>
          <cell r="J3409">
            <v>43</v>
          </cell>
          <cell r="K3409">
            <v>1406</v>
          </cell>
          <cell r="L3409">
            <v>1</v>
          </cell>
          <cell r="M3409">
            <v>1</v>
          </cell>
          <cell r="N3409">
            <v>3137</v>
          </cell>
        </row>
        <row r="3410">
          <cell r="A3410">
            <v>2003</v>
          </cell>
          <cell r="B3410">
            <v>5</v>
          </cell>
          <cell r="C3410" t="str">
            <v>700</v>
          </cell>
          <cell r="D3410">
            <v>1</v>
          </cell>
          <cell r="E3410">
            <v>1</v>
          </cell>
          <cell r="F3410">
            <v>5</v>
          </cell>
          <cell r="G3410">
            <v>5300</v>
          </cell>
          <cell r="H3410">
            <v>1</v>
          </cell>
          <cell r="I3410" t="str">
            <v>P</v>
          </cell>
          <cell r="J3410">
            <v>43</v>
          </cell>
          <cell r="K3410">
            <v>1407</v>
          </cell>
          <cell r="L3410">
            <v>1</v>
          </cell>
          <cell r="M3410">
            <v>1</v>
          </cell>
          <cell r="N3410">
            <v>249589</v>
          </cell>
        </row>
        <row r="3411">
          <cell r="A3411">
            <v>2003</v>
          </cell>
          <cell r="B3411">
            <v>5</v>
          </cell>
          <cell r="C3411" t="str">
            <v>700</v>
          </cell>
          <cell r="D3411">
            <v>1</v>
          </cell>
          <cell r="E3411">
            <v>1</v>
          </cell>
          <cell r="F3411">
            <v>5</v>
          </cell>
          <cell r="G3411">
            <v>5300</v>
          </cell>
          <cell r="H3411">
            <v>1</v>
          </cell>
          <cell r="I3411" t="str">
            <v>P</v>
          </cell>
          <cell r="J3411">
            <v>43</v>
          </cell>
          <cell r="K3411">
            <v>1408</v>
          </cell>
          <cell r="L3411">
            <v>1</v>
          </cell>
          <cell r="M3411">
            <v>1</v>
          </cell>
          <cell r="N3411">
            <v>161</v>
          </cell>
        </row>
        <row r="3412">
          <cell r="A3412">
            <v>2003</v>
          </cell>
          <cell r="B3412">
            <v>5</v>
          </cell>
          <cell r="C3412" t="str">
            <v>700</v>
          </cell>
          <cell r="D3412">
            <v>1</v>
          </cell>
          <cell r="E3412">
            <v>1</v>
          </cell>
          <cell r="F3412">
            <v>5</v>
          </cell>
          <cell r="G3412">
            <v>5300</v>
          </cell>
          <cell r="H3412">
            <v>1</v>
          </cell>
          <cell r="I3412" t="str">
            <v>P</v>
          </cell>
          <cell r="J3412">
            <v>43</v>
          </cell>
          <cell r="K3412">
            <v>1507</v>
          </cell>
          <cell r="L3412">
            <v>1</v>
          </cell>
          <cell r="M3412">
            <v>1</v>
          </cell>
          <cell r="N3412">
            <v>924</v>
          </cell>
        </row>
        <row r="3413">
          <cell r="A3413">
            <v>2003</v>
          </cell>
          <cell r="B3413">
            <v>5</v>
          </cell>
          <cell r="C3413" t="str">
            <v>700</v>
          </cell>
          <cell r="D3413">
            <v>1</v>
          </cell>
          <cell r="E3413">
            <v>1</v>
          </cell>
          <cell r="F3413">
            <v>5</v>
          </cell>
          <cell r="G3413">
            <v>5300</v>
          </cell>
          <cell r="H3413">
            <v>1</v>
          </cell>
          <cell r="I3413" t="str">
            <v>P</v>
          </cell>
          <cell r="J3413">
            <v>43</v>
          </cell>
          <cell r="K3413">
            <v>1508</v>
          </cell>
          <cell r="L3413">
            <v>1</v>
          </cell>
          <cell r="M3413">
            <v>1</v>
          </cell>
          <cell r="N3413">
            <v>5579</v>
          </cell>
        </row>
        <row r="3414">
          <cell r="A3414">
            <v>2003</v>
          </cell>
          <cell r="B3414">
            <v>5</v>
          </cell>
          <cell r="C3414" t="str">
            <v>700</v>
          </cell>
          <cell r="D3414">
            <v>1</v>
          </cell>
          <cell r="E3414">
            <v>1</v>
          </cell>
          <cell r="F3414">
            <v>5</v>
          </cell>
          <cell r="G3414">
            <v>5300</v>
          </cell>
          <cell r="H3414">
            <v>1</v>
          </cell>
          <cell r="I3414" t="str">
            <v>P</v>
          </cell>
          <cell r="J3414">
            <v>43</v>
          </cell>
          <cell r="K3414">
            <v>1509</v>
          </cell>
          <cell r="L3414">
            <v>1</v>
          </cell>
          <cell r="M3414">
            <v>1</v>
          </cell>
          <cell r="N3414">
            <v>2216908</v>
          </cell>
        </row>
        <row r="3415">
          <cell r="A3415">
            <v>2003</v>
          </cell>
          <cell r="B3415">
            <v>5</v>
          </cell>
          <cell r="C3415" t="str">
            <v>700</v>
          </cell>
          <cell r="D3415">
            <v>1</v>
          </cell>
          <cell r="E3415">
            <v>1</v>
          </cell>
          <cell r="F3415">
            <v>5</v>
          </cell>
          <cell r="G3415">
            <v>5300</v>
          </cell>
          <cell r="H3415">
            <v>1</v>
          </cell>
          <cell r="I3415" t="str">
            <v>P</v>
          </cell>
          <cell r="J3415">
            <v>43</v>
          </cell>
          <cell r="K3415">
            <v>1601</v>
          </cell>
          <cell r="L3415">
            <v>1</v>
          </cell>
          <cell r="M3415">
            <v>1</v>
          </cell>
          <cell r="N3415">
            <v>50711</v>
          </cell>
        </row>
        <row r="3416">
          <cell r="A3416">
            <v>2003</v>
          </cell>
          <cell r="B3416">
            <v>5</v>
          </cell>
          <cell r="C3416" t="str">
            <v>700</v>
          </cell>
          <cell r="D3416">
            <v>1</v>
          </cell>
          <cell r="E3416">
            <v>1</v>
          </cell>
          <cell r="F3416">
            <v>5</v>
          </cell>
          <cell r="G3416">
            <v>5300</v>
          </cell>
          <cell r="H3416">
            <v>1</v>
          </cell>
          <cell r="I3416" t="str">
            <v>P</v>
          </cell>
          <cell r="J3416">
            <v>43</v>
          </cell>
          <cell r="K3416">
            <v>3800</v>
          </cell>
          <cell r="L3416">
            <v>1</v>
          </cell>
          <cell r="M3416">
            <v>1</v>
          </cell>
          <cell r="N3416">
            <v>250000</v>
          </cell>
        </row>
        <row r="3417">
          <cell r="A3417">
            <v>2003</v>
          </cell>
          <cell r="B3417">
            <v>5</v>
          </cell>
          <cell r="C3417" t="str">
            <v>700</v>
          </cell>
          <cell r="D3417">
            <v>1</v>
          </cell>
          <cell r="E3417">
            <v>1</v>
          </cell>
          <cell r="F3417">
            <v>5</v>
          </cell>
          <cell r="G3417">
            <v>5300</v>
          </cell>
          <cell r="H3417">
            <v>1</v>
          </cell>
          <cell r="I3417" t="str">
            <v>P</v>
          </cell>
          <cell r="J3417">
            <v>44</v>
          </cell>
          <cell r="K3417">
            <v>1103</v>
          </cell>
          <cell r="L3417">
            <v>1</v>
          </cell>
          <cell r="M3417">
            <v>1</v>
          </cell>
          <cell r="N3417">
            <v>134902</v>
          </cell>
        </row>
        <row r="3418">
          <cell r="A3418">
            <v>2003</v>
          </cell>
          <cell r="B3418">
            <v>5</v>
          </cell>
          <cell r="C3418" t="str">
            <v>700</v>
          </cell>
          <cell r="D3418">
            <v>1</v>
          </cell>
          <cell r="E3418">
            <v>1</v>
          </cell>
          <cell r="F3418">
            <v>5</v>
          </cell>
          <cell r="G3418">
            <v>5300</v>
          </cell>
          <cell r="H3418">
            <v>1</v>
          </cell>
          <cell r="I3418" t="str">
            <v>P</v>
          </cell>
          <cell r="J3418">
            <v>44</v>
          </cell>
          <cell r="K3418">
            <v>1305</v>
          </cell>
          <cell r="L3418">
            <v>1</v>
          </cell>
          <cell r="M3418">
            <v>1</v>
          </cell>
          <cell r="N3418">
            <v>3747</v>
          </cell>
        </row>
        <row r="3419">
          <cell r="A3419">
            <v>2003</v>
          </cell>
          <cell r="B3419">
            <v>5</v>
          </cell>
          <cell r="C3419" t="str">
            <v>700</v>
          </cell>
          <cell r="D3419">
            <v>1</v>
          </cell>
          <cell r="E3419">
            <v>1</v>
          </cell>
          <cell r="F3419">
            <v>5</v>
          </cell>
          <cell r="G3419">
            <v>5300</v>
          </cell>
          <cell r="H3419">
            <v>1</v>
          </cell>
          <cell r="I3419" t="str">
            <v>P</v>
          </cell>
          <cell r="J3419">
            <v>44</v>
          </cell>
          <cell r="K3419">
            <v>1306</v>
          </cell>
          <cell r="L3419">
            <v>1</v>
          </cell>
          <cell r="M3419">
            <v>1</v>
          </cell>
          <cell r="N3419">
            <v>14989</v>
          </cell>
        </row>
        <row r="3420">
          <cell r="A3420">
            <v>2003</v>
          </cell>
          <cell r="B3420">
            <v>5</v>
          </cell>
          <cell r="C3420" t="str">
            <v>700</v>
          </cell>
          <cell r="D3420">
            <v>1</v>
          </cell>
          <cell r="E3420">
            <v>1</v>
          </cell>
          <cell r="F3420">
            <v>5</v>
          </cell>
          <cell r="G3420">
            <v>5300</v>
          </cell>
          <cell r="H3420">
            <v>1</v>
          </cell>
          <cell r="I3420" t="str">
            <v>P</v>
          </cell>
          <cell r="J3420">
            <v>44</v>
          </cell>
          <cell r="K3420">
            <v>1401</v>
          </cell>
          <cell r="L3420">
            <v>1</v>
          </cell>
          <cell r="M3420">
            <v>1</v>
          </cell>
          <cell r="N3420">
            <v>17200</v>
          </cell>
        </row>
        <row r="3421">
          <cell r="A3421">
            <v>2003</v>
          </cell>
          <cell r="B3421">
            <v>5</v>
          </cell>
          <cell r="C3421" t="str">
            <v>700</v>
          </cell>
          <cell r="D3421">
            <v>1</v>
          </cell>
          <cell r="E3421">
            <v>1</v>
          </cell>
          <cell r="F3421">
            <v>5</v>
          </cell>
          <cell r="G3421">
            <v>5300</v>
          </cell>
          <cell r="H3421">
            <v>1</v>
          </cell>
          <cell r="I3421" t="str">
            <v>P</v>
          </cell>
          <cell r="J3421">
            <v>44</v>
          </cell>
          <cell r="K3421">
            <v>1403</v>
          </cell>
          <cell r="L3421">
            <v>1</v>
          </cell>
          <cell r="M3421">
            <v>1</v>
          </cell>
          <cell r="N3421">
            <v>6745</v>
          </cell>
        </row>
        <row r="3422">
          <cell r="A3422">
            <v>2003</v>
          </cell>
          <cell r="B3422">
            <v>5</v>
          </cell>
          <cell r="C3422" t="str">
            <v>700</v>
          </cell>
          <cell r="D3422">
            <v>1</v>
          </cell>
          <cell r="E3422">
            <v>1</v>
          </cell>
          <cell r="F3422">
            <v>5</v>
          </cell>
          <cell r="G3422">
            <v>5300</v>
          </cell>
          <cell r="H3422">
            <v>1</v>
          </cell>
          <cell r="I3422" t="str">
            <v>P</v>
          </cell>
          <cell r="J3422">
            <v>44</v>
          </cell>
          <cell r="K3422">
            <v>1404</v>
          </cell>
          <cell r="L3422">
            <v>1</v>
          </cell>
          <cell r="M3422">
            <v>1</v>
          </cell>
          <cell r="N3422">
            <v>17211</v>
          </cell>
        </row>
        <row r="3423">
          <cell r="A3423">
            <v>2003</v>
          </cell>
          <cell r="B3423">
            <v>5</v>
          </cell>
          <cell r="C3423" t="str">
            <v>700</v>
          </cell>
          <cell r="D3423">
            <v>1</v>
          </cell>
          <cell r="E3423">
            <v>1</v>
          </cell>
          <cell r="F3423">
            <v>5</v>
          </cell>
          <cell r="G3423">
            <v>5300</v>
          </cell>
          <cell r="H3423">
            <v>1</v>
          </cell>
          <cell r="I3423" t="str">
            <v>P</v>
          </cell>
          <cell r="J3423">
            <v>44</v>
          </cell>
          <cell r="K3423">
            <v>1406</v>
          </cell>
          <cell r="L3423">
            <v>1</v>
          </cell>
          <cell r="M3423">
            <v>1</v>
          </cell>
          <cell r="N3423">
            <v>3045</v>
          </cell>
        </row>
        <row r="3424">
          <cell r="A3424">
            <v>2003</v>
          </cell>
          <cell r="B3424">
            <v>5</v>
          </cell>
          <cell r="C3424" t="str">
            <v>700</v>
          </cell>
          <cell r="D3424">
            <v>1</v>
          </cell>
          <cell r="E3424">
            <v>1</v>
          </cell>
          <cell r="F3424">
            <v>5</v>
          </cell>
          <cell r="G3424">
            <v>5300</v>
          </cell>
          <cell r="H3424">
            <v>1</v>
          </cell>
          <cell r="I3424" t="str">
            <v>P</v>
          </cell>
          <cell r="J3424">
            <v>44</v>
          </cell>
          <cell r="K3424">
            <v>1407</v>
          </cell>
          <cell r="L3424">
            <v>1</v>
          </cell>
          <cell r="M3424">
            <v>1</v>
          </cell>
          <cell r="N3424">
            <v>101244</v>
          </cell>
        </row>
        <row r="3425">
          <cell r="A3425">
            <v>2003</v>
          </cell>
          <cell r="B3425">
            <v>5</v>
          </cell>
          <cell r="C3425" t="str">
            <v>700</v>
          </cell>
          <cell r="D3425">
            <v>1</v>
          </cell>
          <cell r="E3425">
            <v>1</v>
          </cell>
          <cell r="F3425">
            <v>5</v>
          </cell>
          <cell r="G3425">
            <v>5300</v>
          </cell>
          <cell r="H3425">
            <v>1</v>
          </cell>
          <cell r="I3425" t="str">
            <v>P</v>
          </cell>
          <cell r="J3425">
            <v>44</v>
          </cell>
          <cell r="K3425">
            <v>1408</v>
          </cell>
          <cell r="L3425">
            <v>1</v>
          </cell>
          <cell r="M3425">
            <v>1</v>
          </cell>
          <cell r="N3425">
            <v>161</v>
          </cell>
        </row>
        <row r="3426">
          <cell r="A3426">
            <v>2003</v>
          </cell>
          <cell r="B3426">
            <v>5</v>
          </cell>
          <cell r="C3426" t="str">
            <v>700</v>
          </cell>
          <cell r="D3426">
            <v>1</v>
          </cell>
          <cell r="E3426">
            <v>1</v>
          </cell>
          <cell r="F3426">
            <v>5</v>
          </cell>
          <cell r="G3426">
            <v>5300</v>
          </cell>
          <cell r="H3426">
            <v>1</v>
          </cell>
          <cell r="I3426" t="str">
            <v>P</v>
          </cell>
          <cell r="J3426">
            <v>44</v>
          </cell>
          <cell r="K3426">
            <v>1507</v>
          </cell>
          <cell r="L3426">
            <v>1</v>
          </cell>
          <cell r="M3426">
            <v>1</v>
          </cell>
          <cell r="N3426">
            <v>924</v>
          </cell>
        </row>
        <row r="3427">
          <cell r="A3427">
            <v>2003</v>
          </cell>
          <cell r="B3427">
            <v>5</v>
          </cell>
          <cell r="C3427" t="str">
            <v>700</v>
          </cell>
          <cell r="D3427">
            <v>1</v>
          </cell>
          <cell r="E3427">
            <v>1</v>
          </cell>
          <cell r="F3427">
            <v>5</v>
          </cell>
          <cell r="G3427">
            <v>5300</v>
          </cell>
          <cell r="H3427">
            <v>1</v>
          </cell>
          <cell r="I3427" t="str">
            <v>P</v>
          </cell>
          <cell r="J3427">
            <v>44</v>
          </cell>
          <cell r="K3427">
            <v>1508</v>
          </cell>
          <cell r="L3427">
            <v>1</v>
          </cell>
          <cell r="M3427">
            <v>1</v>
          </cell>
          <cell r="N3427">
            <v>2698</v>
          </cell>
        </row>
        <row r="3428">
          <cell r="A3428">
            <v>2003</v>
          </cell>
          <cell r="B3428">
            <v>5</v>
          </cell>
          <cell r="C3428" t="str">
            <v>700</v>
          </cell>
          <cell r="D3428">
            <v>1</v>
          </cell>
          <cell r="E3428">
            <v>1</v>
          </cell>
          <cell r="F3428">
            <v>5</v>
          </cell>
          <cell r="G3428">
            <v>5300</v>
          </cell>
          <cell r="H3428">
            <v>1</v>
          </cell>
          <cell r="I3428" t="str">
            <v>P</v>
          </cell>
          <cell r="J3428">
            <v>44</v>
          </cell>
          <cell r="K3428">
            <v>1509</v>
          </cell>
          <cell r="L3428">
            <v>1</v>
          </cell>
          <cell r="M3428">
            <v>1</v>
          </cell>
          <cell r="N3428">
            <v>877540</v>
          </cell>
        </row>
        <row r="3429">
          <cell r="A3429">
            <v>2003</v>
          </cell>
          <cell r="B3429">
            <v>5</v>
          </cell>
          <cell r="C3429" t="str">
            <v>700</v>
          </cell>
          <cell r="D3429">
            <v>1</v>
          </cell>
          <cell r="E3429">
            <v>1</v>
          </cell>
          <cell r="F3429">
            <v>5</v>
          </cell>
          <cell r="G3429">
            <v>5300</v>
          </cell>
          <cell r="H3429">
            <v>1</v>
          </cell>
          <cell r="I3429" t="str">
            <v>P</v>
          </cell>
          <cell r="J3429">
            <v>44</v>
          </cell>
          <cell r="K3429">
            <v>1601</v>
          </cell>
          <cell r="L3429">
            <v>1</v>
          </cell>
          <cell r="M3429">
            <v>1</v>
          </cell>
          <cell r="N3429">
            <v>20642</v>
          </cell>
        </row>
        <row r="3430">
          <cell r="A3430">
            <v>2003</v>
          </cell>
          <cell r="B3430">
            <v>5</v>
          </cell>
          <cell r="C3430" t="str">
            <v>700</v>
          </cell>
          <cell r="D3430">
            <v>1</v>
          </cell>
          <cell r="E3430">
            <v>1</v>
          </cell>
          <cell r="F3430">
            <v>5</v>
          </cell>
          <cell r="G3430">
            <v>5300</v>
          </cell>
          <cell r="H3430">
            <v>1</v>
          </cell>
          <cell r="I3430" t="str">
            <v>P</v>
          </cell>
          <cell r="J3430">
            <v>66</v>
          </cell>
          <cell r="K3430">
            <v>1103</v>
          </cell>
          <cell r="L3430">
            <v>1</v>
          </cell>
          <cell r="M3430">
            <v>1</v>
          </cell>
          <cell r="N3430">
            <v>192309</v>
          </cell>
        </row>
        <row r="3431">
          <cell r="A3431">
            <v>2003</v>
          </cell>
          <cell r="B3431">
            <v>5</v>
          </cell>
          <cell r="C3431" t="str">
            <v>700</v>
          </cell>
          <cell r="D3431">
            <v>1</v>
          </cell>
          <cell r="E3431">
            <v>1</v>
          </cell>
          <cell r="F3431">
            <v>5</v>
          </cell>
          <cell r="G3431">
            <v>5300</v>
          </cell>
          <cell r="H3431">
            <v>1</v>
          </cell>
          <cell r="I3431" t="str">
            <v>P</v>
          </cell>
          <cell r="J3431">
            <v>66</v>
          </cell>
          <cell r="K3431">
            <v>1305</v>
          </cell>
          <cell r="L3431">
            <v>1</v>
          </cell>
          <cell r="M3431">
            <v>1</v>
          </cell>
          <cell r="N3431">
            <v>5341</v>
          </cell>
        </row>
        <row r="3432">
          <cell r="A3432">
            <v>2003</v>
          </cell>
          <cell r="B3432">
            <v>5</v>
          </cell>
          <cell r="C3432" t="str">
            <v>700</v>
          </cell>
          <cell r="D3432">
            <v>1</v>
          </cell>
          <cell r="E3432">
            <v>1</v>
          </cell>
          <cell r="F3432">
            <v>5</v>
          </cell>
          <cell r="G3432">
            <v>5300</v>
          </cell>
          <cell r="H3432">
            <v>1</v>
          </cell>
          <cell r="I3432" t="str">
            <v>P</v>
          </cell>
          <cell r="J3432">
            <v>66</v>
          </cell>
          <cell r="K3432">
            <v>1306</v>
          </cell>
          <cell r="L3432">
            <v>1</v>
          </cell>
          <cell r="M3432">
            <v>1</v>
          </cell>
          <cell r="N3432">
            <v>21367</v>
          </cell>
        </row>
        <row r="3433">
          <cell r="A3433">
            <v>2003</v>
          </cell>
          <cell r="B3433">
            <v>5</v>
          </cell>
          <cell r="C3433" t="str">
            <v>700</v>
          </cell>
          <cell r="D3433">
            <v>1</v>
          </cell>
          <cell r="E3433">
            <v>1</v>
          </cell>
          <cell r="F3433">
            <v>5</v>
          </cell>
          <cell r="G3433">
            <v>5300</v>
          </cell>
          <cell r="H3433">
            <v>1</v>
          </cell>
          <cell r="I3433" t="str">
            <v>P</v>
          </cell>
          <cell r="J3433">
            <v>66</v>
          </cell>
          <cell r="K3433">
            <v>1401</v>
          </cell>
          <cell r="L3433">
            <v>1</v>
          </cell>
          <cell r="M3433">
            <v>1</v>
          </cell>
          <cell r="N3433">
            <v>24519</v>
          </cell>
        </row>
        <row r="3434">
          <cell r="A3434">
            <v>2003</v>
          </cell>
          <cell r="B3434">
            <v>5</v>
          </cell>
          <cell r="C3434" t="str">
            <v>700</v>
          </cell>
          <cell r="D3434">
            <v>1</v>
          </cell>
          <cell r="E3434">
            <v>1</v>
          </cell>
          <cell r="F3434">
            <v>5</v>
          </cell>
          <cell r="G3434">
            <v>5300</v>
          </cell>
          <cell r="H3434">
            <v>1</v>
          </cell>
          <cell r="I3434" t="str">
            <v>P</v>
          </cell>
          <cell r="J3434">
            <v>66</v>
          </cell>
          <cell r="K3434">
            <v>1403</v>
          </cell>
          <cell r="L3434">
            <v>1</v>
          </cell>
          <cell r="M3434">
            <v>1</v>
          </cell>
          <cell r="N3434">
            <v>9615</v>
          </cell>
        </row>
        <row r="3435">
          <cell r="A3435">
            <v>2003</v>
          </cell>
          <cell r="B3435">
            <v>5</v>
          </cell>
          <cell r="C3435" t="str">
            <v>700</v>
          </cell>
          <cell r="D3435">
            <v>1</v>
          </cell>
          <cell r="E3435">
            <v>1</v>
          </cell>
          <cell r="F3435">
            <v>5</v>
          </cell>
          <cell r="G3435">
            <v>5300</v>
          </cell>
          <cell r="H3435">
            <v>1</v>
          </cell>
          <cell r="I3435" t="str">
            <v>P</v>
          </cell>
          <cell r="J3435">
            <v>66</v>
          </cell>
          <cell r="K3435">
            <v>1404</v>
          </cell>
          <cell r="L3435">
            <v>1</v>
          </cell>
          <cell r="M3435">
            <v>1</v>
          </cell>
          <cell r="N3435">
            <v>19227</v>
          </cell>
        </row>
        <row r="3436">
          <cell r="A3436">
            <v>2003</v>
          </cell>
          <cell r="B3436">
            <v>5</v>
          </cell>
          <cell r="C3436" t="str">
            <v>700</v>
          </cell>
          <cell r="D3436">
            <v>1</v>
          </cell>
          <cell r="E3436">
            <v>1</v>
          </cell>
          <cell r="F3436">
            <v>5</v>
          </cell>
          <cell r="G3436">
            <v>5300</v>
          </cell>
          <cell r="H3436">
            <v>1</v>
          </cell>
          <cell r="I3436" t="str">
            <v>P</v>
          </cell>
          <cell r="J3436">
            <v>66</v>
          </cell>
          <cell r="K3436">
            <v>1406</v>
          </cell>
          <cell r="L3436">
            <v>1</v>
          </cell>
          <cell r="M3436">
            <v>1</v>
          </cell>
          <cell r="N3436">
            <v>5934</v>
          </cell>
        </row>
        <row r="3437">
          <cell r="A3437">
            <v>2003</v>
          </cell>
          <cell r="B3437">
            <v>5</v>
          </cell>
          <cell r="C3437" t="str">
            <v>700</v>
          </cell>
          <cell r="D3437">
            <v>1</v>
          </cell>
          <cell r="E3437">
            <v>1</v>
          </cell>
          <cell r="F3437">
            <v>5</v>
          </cell>
          <cell r="G3437">
            <v>5300</v>
          </cell>
          <cell r="H3437">
            <v>1</v>
          </cell>
          <cell r="I3437" t="str">
            <v>P</v>
          </cell>
          <cell r="J3437">
            <v>66</v>
          </cell>
          <cell r="K3437">
            <v>1407</v>
          </cell>
          <cell r="L3437">
            <v>1</v>
          </cell>
          <cell r="M3437">
            <v>1</v>
          </cell>
          <cell r="N3437">
            <v>113101</v>
          </cell>
        </row>
        <row r="3438">
          <cell r="A3438">
            <v>2003</v>
          </cell>
          <cell r="B3438">
            <v>5</v>
          </cell>
          <cell r="C3438" t="str">
            <v>700</v>
          </cell>
          <cell r="D3438">
            <v>1</v>
          </cell>
          <cell r="E3438">
            <v>1</v>
          </cell>
          <cell r="F3438">
            <v>5</v>
          </cell>
          <cell r="G3438">
            <v>5300</v>
          </cell>
          <cell r="H3438">
            <v>1</v>
          </cell>
          <cell r="I3438" t="str">
            <v>P</v>
          </cell>
          <cell r="J3438">
            <v>66</v>
          </cell>
          <cell r="K3438">
            <v>1408</v>
          </cell>
          <cell r="L3438">
            <v>1</v>
          </cell>
          <cell r="M3438">
            <v>1</v>
          </cell>
          <cell r="N3438">
            <v>323</v>
          </cell>
        </row>
        <row r="3439">
          <cell r="A3439">
            <v>2003</v>
          </cell>
          <cell r="B3439">
            <v>5</v>
          </cell>
          <cell r="C3439" t="str">
            <v>700</v>
          </cell>
          <cell r="D3439">
            <v>1</v>
          </cell>
          <cell r="E3439">
            <v>1</v>
          </cell>
          <cell r="F3439">
            <v>5</v>
          </cell>
          <cell r="G3439">
            <v>5300</v>
          </cell>
          <cell r="H3439">
            <v>1</v>
          </cell>
          <cell r="I3439" t="str">
            <v>P</v>
          </cell>
          <cell r="J3439">
            <v>66</v>
          </cell>
          <cell r="K3439">
            <v>1507</v>
          </cell>
          <cell r="L3439">
            <v>1</v>
          </cell>
          <cell r="M3439">
            <v>1</v>
          </cell>
          <cell r="N3439">
            <v>1848</v>
          </cell>
        </row>
        <row r="3440">
          <cell r="A3440">
            <v>2003</v>
          </cell>
          <cell r="B3440">
            <v>5</v>
          </cell>
          <cell r="C3440" t="str">
            <v>700</v>
          </cell>
          <cell r="D3440">
            <v>1</v>
          </cell>
          <cell r="E3440">
            <v>1</v>
          </cell>
          <cell r="F3440">
            <v>5</v>
          </cell>
          <cell r="G3440">
            <v>5300</v>
          </cell>
          <cell r="H3440">
            <v>1</v>
          </cell>
          <cell r="I3440" t="str">
            <v>P</v>
          </cell>
          <cell r="J3440">
            <v>66</v>
          </cell>
          <cell r="K3440">
            <v>1508</v>
          </cell>
          <cell r="L3440">
            <v>1</v>
          </cell>
          <cell r="M3440">
            <v>1</v>
          </cell>
          <cell r="N3440">
            <v>3846</v>
          </cell>
        </row>
        <row r="3441">
          <cell r="A3441">
            <v>2003</v>
          </cell>
          <cell r="B3441">
            <v>5</v>
          </cell>
          <cell r="C3441" t="str">
            <v>700</v>
          </cell>
          <cell r="D3441">
            <v>1</v>
          </cell>
          <cell r="E3441">
            <v>1</v>
          </cell>
          <cell r="F3441">
            <v>5</v>
          </cell>
          <cell r="G3441">
            <v>5300</v>
          </cell>
          <cell r="H3441">
            <v>1</v>
          </cell>
          <cell r="I3441" t="str">
            <v>P</v>
          </cell>
          <cell r="J3441">
            <v>66</v>
          </cell>
          <cell r="K3441">
            <v>1509</v>
          </cell>
          <cell r="L3441">
            <v>1</v>
          </cell>
          <cell r="M3441">
            <v>1</v>
          </cell>
          <cell r="N3441">
            <v>938700</v>
          </cell>
        </row>
        <row r="3442">
          <cell r="A3442">
            <v>2003</v>
          </cell>
          <cell r="B3442">
            <v>5</v>
          </cell>
          <cell r="C3442" t="str">
            <v>700</v>
          </cell>
          <cell r="D3442">
            <v>1</v>
          </cell>
          <cell r="E3442">
            <v>1</v>
          </cell>
          <cell r="F3442">
            <v>5</v>
          </cell>
          <cell r="G3442">
            <v>5300</v>
          </cell>
          <cell r="H3442">
            <v>1</v>
          </cell>
          <cell r="I3442" t="str">
            <v>P</v>
          </cell>
          <cell r="J3442">
            <v>66</v>
          </cell>
          <cell r="K3442">
            <v>1601</v>
          </cell>
          <cell r="L3442">
            <v>1</v>
          </cell>
          <cell r="M3442">
            <v>1</v>
          </cell>
          <cell r="N3442">
            <v>23191</v>
          </cell>
        </row>
        <row r="3443">
          <cell r="A3443">
            <v>2003</v>
          </cell>
          <cell r="B3443">
            <v>5</v>
          </cell>
          <cell r="C3443" t="str">
            <v>700</v>
          </cell>
          <cell r="D3443">
            <v>1</v>
          </cell>
          <cell r="E3443">
            <v>1</v>
          </cell>
          <cell r="F3443">
            <v>5</v>
          </cell>
          <cell r="G3443">
            <v>5300</v>
          </cell>
          <cell r="H3443">
            <v>1</v>
          </cell>
          <cell r="I3443" t="str">
            <v>P</v>
          </cell>
          <cell r="J3443">
            <v>66</v>
          </cell>
          <cell r="K3443">
            <v>2100</v>
          </cell>
          <cell r="L3443">
            <v>1</v>
          </cell>
          <cell r="M3443">
            <v>1</v>
          </cell>
          <cell r="N3443">
            <v>4750</v>
          </cell>
        </row>
        <row r="3444">
          <cell r="A3444">
            <v>2003</v>
          </cell>
          <cell r="B3444">
            <v>5</v>
          </cell>
          <cell r="C3444" t="str">
            <v>700</v>
          </cell>
          <cell r="D3444">
            <v>1</v>
          </cell>
          <cell r="E3444">
            <v>1</v>
          </cell>
          <cell r="F3444">
            <v>5</v>
          </cell>
          <cell r="G3444">
            <v>5300</v>
          </cell>
          <cell r="H3444">
            <v>1</v>
          </cell>
          <cell r="I3444" t="str">
            <v>P</v>
          </cell>
          <cell r="J3444">
            <v>66</v>
          </cell>
          <cell r="K3444">
            <v>2300</v>
          </cell>
          <cell r="L3444">
            <v>1</v>
          </cell>
          <cell r="M3444">
            <v>1</v>
          </cell>
          <cell r="N3444">
            <v>2880</v>
          </cell>
        </row>
        <row r="3445">
          <cell r="A3445">
            <v>2003</v>
          </cell>
          <cell r="B3445">
            <v>5</v>
          </cell>
          <cell r="C3445" t="str">
            <v>700</v>
          </cell>
          <cell r="D3445">
            <v>1</v>
          </cell>
          <cell r="E3445">
            <v>1</v>
          </cell>
          <cell r="F3445">
            <v>5</v>
          </cell>
          <cell r="G3445">
            <v>5300</v>
          </cell>
          <cell r="H3445">
            <v>1</v>
          </cell>
          <cell r="I3445" t="str">
            <v>P</v>
          </cell>
          <cell r="J3445">
            <v>66</v>
          </cell>
          <cell r="K3445">
            <v>3800</v>
          </cell>
          <cell r="L3445">
            <v>1</v>
          </cell>
          <cell r="M3445">
            <v>1</v>
          </cell>
          <cell r="N3445">
            <v>968950</v>
          </cell>
        </row>
        <row r="3446">
          <cell r="A3446">
            <v>2003</v>
          </cell>
          <cell r="B3446">
            <v>5</v>
          </cell>
          <cell r="C3446" t="str">
            <v>710</v>
          </cell>
          <cell r="D3446">
            <v>1</v>
          </cell>
          <cell r="E3446">
            <v>1</v>
          </cell>
          <cell r="F3446">
            <v>5</v>
          </cell>
          <cell r="G3446">
            <v>5300</v>
          </cell>
          <cell r="H3446">
            <v>1</v>
          </cell>
          <cell r="I3446" t="str">
            <v>P</v>
          </cell>
          <cell r="J3446">
            <v>45</v>
          </cell>
          <cell r="K3446">
            <v>1103</v>
          </cell>
          <cell r="L3446">
            <v>1</v>
          </cell>
          <cell r="M3446">
            <v>1</v>
          </cell>
          <cell r="N3446">
            <v>207817</v>
          </cell>
        </row>
        <row r="3447">
          <cell r="A3447">
            <v>2003</v>
          </cell>
          <cell r="B3447">
            <v>5</v>
          </cell>
          <cell r="C3447" t="str">
            <v>710</v>
          </cell>
          <cell r="D3447">
            <v>1</v>
          </cell>
          <cell r="E3447">
            <v>1</v>
          </cell>
          <cell r="F3447">
            <v>5</v>
          </cell>
          <cell r="G3447">
            <v>5300</v>
          </cell>
          <cell r="H3447">
            <v>1</v>
          </cell>
          <cell r="I3447" t="str">
            <v>P</v>
          </cell>
          <cell r="J3447">
            <v>45</v>
          </cell>
          <cell r="K3447">
            <v>1305</v>
          </cell>
          <cell r="L3447">
            <v>1</v>
          </cell>
          <cell r="M3447">
            <v>1</v>
          </cell>
          <cell r="N3447">
            <v>5772</v>
          </cell>
        </row>
        <row r="3448">
          <cell r="A3448">
            <v>2003</v>
          </cell>
          <cell r="B3448">
            <v>5</v>
          </cell>
          <cell r="C3448" t="str">
            <v>710</v>
          </cell>
          <cell r="D3448">
            <v>1</v>
          </cell>
          <cell r="E3448">
            <v>1</v>
          </cell>
          <cell r="F3448">
            <v>5</v>
          </cell>
          <cell r="G3448">
            <v>5300</v>
          </cell>
          <cell r="H3448">
            <v>1</v>
          </cell>
          <cell r="I3448" t="str">
            <v>P</v>
          </cell>
          <cell r="J3448">
            <v>45</v>
          </cell>
          <cell r="K3448">
            <v>1306</v>
          </cell>
          <cell r="L3448">
            <v>1</v>
          </cell>
          <cell r="M3448">
            <v>1</v>
          </cell>
          <cell r="N3448">
            <v>23090</v>
          </cell>
        </row>
        <row r="3449">
          <cell r="A3449">
            <v>2003</v>
          </cell>
          <cell r="B3449">
            <v>5</v>
          </cell>
          <cell r="C3449" t="str">
            <v>710</v>
          </cell>
          <cell r="D3449">
            <v>1</v>
          </cell>
          <cell r="E3449">
            <v>1</v>
          </cell>
          <cell r="F3449">
            <v>5</v>
          </cell>
          <cell r="G3449">
            <v>5300</v>
          </cell>
          <cell r="H3449">
            <v>1</v>
          </cell>
          <cell r="I3449" t="str">
            <v>P</v>
          </cell>
          <cell r="J3449">
            <v>45</v>
          </cell>
          <cell r="K3449">
            <v>1401</v>
          </cell>
          <cell r="L3449">
            <v>1</v>
          </cell>
          <cell r="M3449">
            <v>1</v>
          </cell>
          <cell r="N3449">
            <v>26496</v>
          </cell>
        </row>
        <row r="3450">
          <cell r="A3450">
            <v>2003</v>
          </cell>
          <cell r="B3450">
            <v>5</v>
          </cell>
          <cell r="C3450" t="str">
            <v>710</v>
          </cell>
          <cell r="D3450">
            <v>1</v>
          </cell>
          <cell r="E3450">
            <v>1</v>
          </cell>
          <cell r="F3450">
            <v>5</v>
          </cell>
          <cell r="G3450">
            <v>5300</v>
          </cell>
          <cell r="H3450">
            <v>1</v>
          </cell>
          <cell r="I3450" t="str">
            <v>P</v>
          </cell>
          <cell r="J3450">
            <v>45</v>
          </cell>
          <cell r="K3450">
            <v>1403</v>
          </cell>
          <cell r="L3450">
            <v>1</v>
          </cell>
          <cell r="M3450">
            <v>1</v>
          </cell>
          <cell r="N3450">
            <v>10390</v>
          </cell>
        </row>
        <row r="3451">
          <cell r="A3451">
            <v>2003</v>
          </cell>
          <cell r="B3451">
            <v>5</v>
          </cell>
          <cell r="C3451" t="str">
            <v>710</v>
          </cell>
          <cell r="D3451">
            <v>1</v>
          </cell>
          <cell r="E3451">
            <v>1</v>
          </cell>
          <cell r="F3451">
            <v>5</v>
          </cell>
          <cell r="G3451">
            <v>5300</v>
          </cell>
          <cell r="H3451">
            <v>1</v>
          </cell>
          <cell r="I3451" t="str">
            <v>P</v>
          </cell>
          <cell r="J3451">
            <v>45</v>
          </cell>
          <cell r="K3451">
            <v>1404</v>
          </cell>
          <cell r="L3451">
            <v>1</v>
          </cell>
          <cell r="M3451">
            <v>1</v>
          </cell>
          <cell r="N3451">
            <v>34447</v>
          </cell>
        </row>
        <row r="3452">
          <cell r="A3452">
            <v>2003</v>
          </cell>
          <cell r="B3452">
            <v>5</v>
          </cell>
          <cell r="C3452" t="str">
            <v>710</v>
          </cell>
          <cell r="D3452">
            <v>1</v>
          </cell>
          <cell r="E3452">
            <v>1</v>
          </cell>
          <cell r="F3452">
            <v>5</v>
          </cell>
          <cell r="G3452">
            <v>5300</v>
          </cell>
          <cell r="H3452">
            <v>1</v>
          </cell>
          <cell r="I3452" t="str">
            <v>P</v>
          </cell>
          <cell r="J3452">
            <v>45</v>
          </cell>
          <cell r="K3452">
            <v>1406</v>
          </cell>
          <cell r="L3452">
            <v>1</v>
          </cell>
          <cell r="M3452">
            <v>1</v>
          </cell>
          <cell r="N3452">
            <v>3099</v>
          </cell>
        </row>
        <row r="3453">
          <cell r="A3453">
            <v>2003</v>
          </cell>
          <cell r="B3453">
            <v>5</v>
          </cell>
          <cell r="C3453" t="str">
            <v>710</v>
          </cell>
          <cell r="D3453">
            <v>1</v>
          </cell>
          <cell r="E3453">
            <v>1</v>
          </cell>
          <cell r="F3453">
            <v>5</v>
          </cell>
          <cell r="G3453">
            <v>5300</v>
          </cell>
          <cell r="H3453">
            <v>1</v>
          </cell>
          <cell r="I3453" t="str">
            <v>P</v>
          </cell>
          <cell r="J3453">
            <v>45</v>
          </cell>
          <cell r="K3453">
            <v>1407</v>
          </cell>
          <cell r="L3453">
            <v>1</v>
          </cell>
          <cell r="M3453">
            <v>1</v>
          </cell>
          <cell r="N3453">
            <v>202634</v>
          </cell>
        </row>
        <row r="3454">
          <cell r="A3454">
            <v>2003</v>
          </cell>
          <cell r="B3454">
            <v>5</v>
          </cell>
          <cell r="C3454" t="str">
            <v>710</v>
          </cell>
          <cell r="D3454">
            <v>1</v>
          </cell>
          <cell r="E3454">
            <v>1</v>
          </cell>
          <cell r="F3454">
            <v>5</v>
          </cell>
          <cell r="G3454">
            <v>5300</v>
          </cell>
          <cell r="H3454">
            <v>1</v>
          </cell>
          <cell r="I3454" t="str">
            <v>P</v>
          </cell>
          <cell r="J3454">
            <v>45</v>
          </cell>
          <cell r="K3454">
            <v>1408</v>
          </cell>
          <cell r="L3454">
            <v>1</v>
          </cell>
          <cell r="M3454">
            <v>1</v>
          </cell>
          <cell r="N3454">
            <v>161</v>
          </cell>
        </row>
        <row r="3455">
          <cell r="A3455">
            <v>2003</v>
          </cell>
          <cell r="B3455">
            <v>5</v>
          </cell>
          <cell r="C3455" t="str">
            <v>710</v>
          </cell>
          <cell r="D3455">
            <v>1</v>
          </cell>
          <cell r="E3455">
            <v>1</v>
          </cell>
          <cell r="F3455">
            <v>5</v>
          </cell>
          <cell r="G3455">
            <v>5300</v>
          </cell>
          <cell r="H3455">
            <v>1</v>
          </cell>
          <cell r="I3455" t="str">
            <v>P</v>
          </cell>
          <cell r="J3455">
            <v>45</v>
          </cell>
          <cell r="K3455">
            <v>1507</v>
          </cell>
          <cell r="L3455">
            <v>1</v>
          </cell>
          <cell r="M3455">
            <v>1</v>
          </cell>
          <cell r="N3455">
            <v>924</v>
          </cell>
        </row>
        <row r="3456">
          <cell r="A3456">
            <v>2003</v>
          </cell>
          <cell r="B3456">
            <v>5</v>
          </cell>
          <cell r="C3456" t="str">
            <v>710</v>
          </cell>
          <cell r="D3456">
            <v>1</v>
          </cell>
          <cell r="E3456">
            <v>1</v>
          </cell>
          <cell r="F3456">
            <v>5</v>
          </cell>
          <cell r="G3456">
            <v>5300</v>
          </cell>
          <cell r="H3456">
            <v>1</v>
          </cell>
          <cell r="I3456" t="str">
            <v>P</v>
          </cell>
          <cell r="J3456">
            <v>45</v>
          </cell>
          <cell r="K3456">
            <v>1508</v>
          </cell>
          <cell r="L3456">
            <v>1</v>
          </cell>
          <cell r="M3456">
            <v>1</v>
          </cell>
          <cell r="N3456">
            <v>4156</v>
          </cell>
        </row>
        <row r="3457">
          <cell r="A3457">
            <v>2003</v>
          </cell>
          <cell r="B3457">
            <v>5</v>
          </cell>
          <cell r="C3457" t="str">
            <v>710</v>
          </cell>
          <cell r="D3457">
            <v>1</v>
          </cell>
          <cell r="E3457">
            <v>1</v>
          </cell>
          <cell r="F3457">
            <v>5</v>
          </cell>
          <cell r="G3457">
            <v>5300</v>
          </cell>
          <cell r="H3457">
            <v>1</v>
          </cell>
          <cell r="I3457" t="str">
            <v>P</v>
          </cell>
          <cell r="J3457">
            <v>45</v>
          </cell>
          <cell r="K3457">
            <v>1509</v>
          </cell>
          <cell r="L3457">
            <v>1</v>
          </cell>
          <cell r="M3457">
            <v>1</v>
          </cell>
          <cell r="N3457">
            <v>1818524</v>
          </cell>
        </row>
        <row r="3458">
          <cell r="A3458">
            <v>2003</v>
          </cell>
          <cell r="B3458">
            <v>5</v>
          </cell>
          <cell r="C3458" t="str">
            <v>710</v>
          </cell>
          <cell r="D3458">
            <v>1</v>
          </cell>
          <cell r="E3458">
            <v>1</v>
          </cell>
          <cell r="F3458">
            <v>5</v>
          </cell>
          <cell r="G3458">
            <v>5300</v>
          </cell>
          <cell r="H3458">
            <v>1</v>
          </cell>
          <cell r="I3458" t="str">
            <v>P</v>
          </cell>
          <cell r="J3458">
            <v>45</v>
          </cell>
          <cell r="K3458">
            <v>1601</v>
          </cell>
          <cell r="L3458">
            <v>1</v>
          </cell>
          <cell r="M3458">
            <v>1</v>
          </cell>
          <cell r="N3458">
            <v>41122</v>
          </cell>
        </row>
        <row r="3459">
          <cell r="A3459">
            <v>2003</v>
          </cell>
          <cell r="B3459">
            <v>5</v>
          </cell>
          <cell r="C3459" t="str">
            <v>710</v>
          </cell>
          <cell r="D3459">
            <v>1</v>
          </cell>
          <cell r="E3459">
            <v>1</v>
          </cell>
          <cell r="F3459">
            <v>5</v>
          </cell>
          <cell r="G3459">
            <v>5300</v>
          </cell>
          <cell r="H3459">
            <v>1</v>
          </cell>
          <cell r="I3459" t="str">
            <v>P</v>
          </cell>
          <cell r="J3459">
            <v>46</v>
          </cell>
          <cell r="K3459">
            <v>1103</v>
          </cell>
          <cell r="L3459">
            <v>1</v>
          </cell>
          <cell r="M3459">
            <v>1</v>
          </cell>
          <cell r="N3459">
            <v>134902</v>
          </cell>
        </row>
        <row r="3460">
          <cell r="A3460">
            <v>2003</v>
          </cell>
          <cell r="B3460">
            <v>5</v>
          </cell>
          <cell r="C3460" t="str">
            <v>710</v>
          </cell>
          <cell r="D3460">
            <v>1</v>
          </cell>
          <cell r="E3460">
            <v>1</v>
          </cell>
          <cell r="F3460">
            <v>5</v>
          </cell>
          <cell r="G3460">
            <v>5300</v>
          </cell>
          <cell r="H3460">
            <v>1</v>
          </cell>
          <cell r="I3460" t="str">
            <v>P</v>
          </cell>
          <cell r="J3460">
            <v>46</v>
          </cell>
          <cell r="K3460">
            <v>1305</v>
          </cell>
          <cell r="L3460">
            <v>1</v>
          </cell>
          <cell r="M3460">
            <v>1</v>
          </cell>
          <cell r="N3460">
            <v>3747</v>
          </cell>
        </row>
        <row r="3461">
          <cell r="A3461">
            <v>2003</v>
          </cell>
          <cell r="B3461">
            <v>5</v>
          </cell>
          <cell r="C3461" t="str">
            <v>710</v>
          </cell>
          <cell r="D3461">
            <v>1</v>
          </cell>
          <cell r="E3461">
            <v>1</v>
          </cell>
          <cell r="F3461">
            <v>5</v>
          </cell>
          <cell r="G3461">
            <v>5300</v>
          </cell>
          <cell r="H3461">
            <v>1</v>
          </cell>
          <cell r="I3461" t="str">
            <v>P</v>
          </cell>
          <cell r="J3461">
            <v>46</v>
          </cell>
          <cell r="K3461">
            <v>1306</v>
          </cell>
          <cell r="L3461">
            <v>1</v>
          </cell>
          <cell r="M3461">
            <v>1</v>
          </cell>
          <cell r="N3461">
            <v>14989</v>
          </cell>
        </row>
        <row r="3462">
          <cell r="A3462">
            <v>2003</v>
          </cell>
          <cell r="B3462">
            <v>5</v>
          </cell>
          <cell r="C3462" t="str">
            <v>710</v>
          </cell>
          <cell r="D3462">
            <v>1</v>
          </cell>
          <cell r="E3462">
            <v>1</v>
          </cell>
          <cell r="F3462">
            <v>5</v>
          </cell>
          <cell r="G3462">
            <v>5300</v>
          </cell>
          <cell r="H3462">
            <v>1</v>
          </cell>
          <cell r="I3462" t="str">
            <v>P</v>
          </cell>
          <cell r="J3462">
            <v>46</v>
          </cell>
          <cell r="K3462">
            <v>1401</v>
          </cell>
          <cell r="L3462">
            <v>1</v>
          </cell>
          <cell r="M3462">
            <v>1</v>
          </cell>
          <cell r="N3462">
            <v>17200</v>
          </cell>
        </row>
        <row r="3463">
          <cell r="A3463">
            <v>2003</v>
          </cell>
          <cell r="B3463">
            <v>5</v>
          </cell>
          <cell r="C3463" t="str">
            <v>710</v>
          </cell>
          <cell r="D3463">
            <v>1</v>
          </cell>
          <cell r="E3463">
            <v>1</v>
          </cell>
          <cell r="F3463">
            <v>5</v>
          </cell>
          <cell r="G3463">
            <v>5300</v>
          </cell>
          <cell r="H3463">
            <v>1</v>
          </cell>
          <cell r="I3463" t="str">
            <v>P</v>
          </cell>
          <cell r="J3463">
            <v>46</v>
          </cell>
          <cell r="K3463">
            <v>1403</v>
          </cell>
          <cell r="L3463">
            <v>1</v>
          </cell>
          <cell r="M3463">
            <v>1</v>
          </cell>
          <cell r="N3463">
            <v>6745</v>
          </cell>
        </row>
        <row r="3464">
          <cell r="A3464">
            <v>2003</v>
          </cell>
          <cell r="B3464">
            <v>5</v>
          </cell>
          <cell r="C3464" t="str">
            <v>710</v>
          </cell>
          <cell r="D3464">
            <v>1</v>
          </cell>
          <cell r="E3464">
            <v>1</v>
          </cell>
          <cell r="F3464">
            <v>5</v>
          </cell>
          <cell r="G3464">
            <v>5300</v>
          </cell>
          <cell r="H3464">
            <v>1</v>
          </cell>
          <cell r="I3464" t="str">
            <v>P</v>
          </cell>
          <cell r="J3464">
            <v>46</v>
          </cell>
          <cell r="K3464">
            <v>1404</v>
          </cell>
          <cell r="L3464">
            <v>1</v>
          </cell>
          <cell r="M3464">
            <v>1</v>
          </cell>
          <cell r="N3464">
            <v>17211</v>
          </cell>
        </row>
        <row r="3465">
          <cell r="A3465">
            <v>2003</v>
          </cell>
          <cell r="B3465">
            <v>5</v>
          </cell>
          <cell r="C3465" t="str">
            <v>710</v>
          </cell>
          <cell r="D3465">
            <v>1</v>
          </cell>
          <cell r="E3465">
            <v>1</v>
          </cell>
          <cell r="F3465">
            <v>5</v>
          </cell>
          <cell r="G3465">
            <v>5300</v>
          </cell>
          <cell r="H3465">
            <v>1</v>
          </cell>
          <cell r="I3465" t="str">
            <v>P</v>
          </cell>
          <cell r="J3465">
            <v>46</v>
          </cell>
          <cell r="K3465">
            <v>1406</v>
          </cell>
          <cell r="L3465">
            <v>1</v>
          </cell>
          <cell r="M3465">
            <v>1</v>
          </cell>
          <cell r="N3465">
            <v>3045</v>
          </cell>
        </row>
        <row r="3466">
          <cell r="A3466">
            <v>2003</v>
          </cell>
          <cell r="B3466">
            <v>5</v>
          </cell>
          <cell r="C3466" t="str">
            <v>710</v>
          </cell>
          <cell r="D3466">
            <v>1</v>
          </cell>
          <cell r="E3466">
            <v>1</v>
          </cell>
          <cell r="F3466">
            <v>5</v>
          </cell>
          <cell r="G3466">
            <v>5300</v>
          </cell>
          <cell r="H3466">
            <v>1</v>
          </cell>
          <cell r="I3466" t="str">
            <v>P</v>
          </cell>
          <cell r="J3466">
            <v>46</v>
          </cell>
          <cell r="K3466">
            <v>1407</v>
          </cell>
          <cell r="L3466">
            <v>1</v>
          </cell>
          <cell r="M3466">
            <v>1</v>
          </cell>
          <cell r="N3466">
            <v>101244</v>
          </cell>
        </row>
        <row r="3467">
          <cell r="A3467">
            <v>2003</v>
          </cell>
          <cell r="B3467">
            <v>5</v>
          </cell>
          <cell r="C3467" t="str">
            <v>710</v>
          </cell>
          <cell r="D3467">
            <v>1</v>
          </cell>
          <cell r="E3467">
            <v>1</v>
          </cell>
          <cell r="F3467">
            <v>5</v>
          </cell>
          <cell r="G3467">
            <v>5300</v>
          </cell>
          <cell r="H3467">
            <v>1</v>
          </cell>
          <cell r="I3467" t="str">
            <v>P</v>
          </cell>
          <cell r="J3467">
            <v>46</v>
          </cell>
          <cell r="K3467">
            <v>1408</v>
          </cell>
          <cell r="L3467">
            <v>1</v>
          </cell>
          <cell r="M3467">
            <v>1</v>
          </cell>
          <cell r="N3467">
            <v>161</v>
          </cell>
        </row>
        <row r="3468">
          <cell r="A3468">
            <v>2003</v>
          </cell>
          <cell r="B3468">
            <v>5</v>
          </cell>
          <cell r="C3468" t="str">
            <v>710</v>
          </cell>
          <cell r="D3468">
            <v>1</v>
          </cell>
          <cell r="E3468">
            <v>1</v>
          </cell>
          <cell r="F3468">
            <v>5</v>
          </cell>
          <cell r="G3468">
            <v>5300</v>
          </cell>
          <cell r="H3468">
            <v>1</v>
          </cell>
          <cell r="I3468" t="str">
            <v>P</v>
          </cell>
          <cell r="J3468">
            <v>46</v>
          </cell>
          <cell r="K3468">
            <v>1507</v>
          </cell>
          <cell r="L3468">
            <v>1</v>
          </cell>
          <cell r="M3468">
            <v>1</v>
          </cell>
          <cell r="N3468">
            <v>924</v>
          </cell>
        </row>
        <row r="3469">
          <cell r="A3469">
            <v>2003</v>
          </cell>
          <cell r="B3469">
            <v>5</v>
          </cell>
          <cell r="C3469" t="str">
            <v>710</v>
          </cell>
          <cell r="D3469">
            <v>1</v>
          </cell>
          <cell r="E3469">
            <v>1</v>
          </cell>
          <cell r="F3469">
            <v>5</v>
          </cell>
          <cell r="G3469">
            <v>5300</v>
          </cell>
          <cell r="H3469">
            <v>1</v>
          </cell>
          <cell r="I3469" t="str">
            <v>P</v>
          </cell>
          <cell r="J3469">
            <v>46</v>
          </cell>
          <cell r="K3469">
            <v>1508</v>
          </cell>
          <cell r="L3469">
            <v>1</v>
          </cell>
          <cell r="M3469">
            <v>1</v>
          </cell>
          <cell r="N3469">
            <v>2698</v>
          </cell>
        </row>
        <row r="3470">
          <cell r="A3470">
            <v>2003</v>
          </cell>
          <cell r="B3470">
            <v>5</v>
          </cell>
          <cell r="C3470" t="str">
            <v>710</v>
          </cell>
          <cell r="D3470">
            <v>1</v>
          </cell>
          <cell r="E3470">
            <v>1</v>
          </cell>
          <cell r="F3470">
            <v>5</v>
          </cell>
          <cell r="G3470">
            <v>5300</v>
          </cell>
          <cell r="H3470">
            <v>1</v>
          </cell>
          <cell r="I3470" t="str">
            <v>P</v>
          </cell>
          <cell r="J3470">
            <v>46</v>
          </cell>
          <cell r="K3470">
            <v>1509</v>
          </cell>
          <cell r="L3470">
            <v>1</v>
          </cell>
          <cell r="M3470">
            <v>1</v>
          </cell>
          <cell r="N3470">
            <v>877540</v>
          </cell>
        </row>
        <row r="3471">
          <cell r="A3471">
            <v>2003</v>
          </cell>
          <cell r="B3471">
            <v>5</v>
          </cell>
          <cell r="C3471" t="str">
            <v>710</v>
          </cell>
          <cell r="D3471">
            <v>1</v>
          </cell>
          <cell r="E3471">
            <v>1</v>
          </cell>
          <cell r="F3471">
            <v>5</v>
          </cell>
          <cell r="G3471">
            <v>5300</v>
          </cell>
          <cell r="H3471">
            <v>1</v>
          </cell>
          <cell r="I3471" t="str">
            <v>P</v>
          </cell>
          <cell r="J3471">
            <v>46</v>
          </cell>
          <cell r="K3471">
            <v>1601</v>
          </cell>
          <cell r="L3471">
            <v>1</v>
          </cell>
          <cell r="M3471">
            <v>1</v>
          </cell>
          <cell r="N3471">
            <v>20642</v>
          </cell>
        </row>
        <row r="3472">
          <cell r="A3472">
            <v>2003</v>
          </cell>
          <cell r="B3472">
            <v>5</v>
          </cell>
          <cell r="C3472" t="str">
            <v>710</v>
          </cell>
          <cell r="D3472">
            <v>1</v>
          </cell>
          <cell r="E3472">
            <v>1</v>
          </cell>
          <cell r="F3472">
            <v>5</v>
          </cell>
          <cell r="G3472">
            <v>5300</v>
          </cell>
          <cell r="H3472">
            <v>1</v>
          </cell>
          <cell r="I3472" t="str">
            <v>P</v>
          </cell>
          <cell r="J3472">
            <v>47</v>
          </cell>
          <cell r="K3472">
            <v>1103</v>
          </cell>
          <cell r="L3472">
            <v>1</v>
          </cell>
          <cell r="M3472">
            <v>1</v>
          </cell>
          <cell r="N3472">
            <v>288464</v>
          </cell>
        </row>
        <row r="3473">
          <cell r="A3473">
            <v>2003</v>
          </cell>
          <cell r="B3473">
            <v>5</v>
          </cell>
          <cell r="C3473" t="str">
            <v>710</v>
          </cell>
          <cell r="D3473">
            <v>1</v>
          </cell>
          <cell r="E3473">
            <v>1</v>
          </cell>
          <cell r="F3473">
            <v>5</v>
          </cell>
          <cell r="G3473">
            <v>5300</v>
          </cell>
          <cell r="H3473">
            <v>1</v>
          </cell>
          <cell r="I3473" t="str">
            <v>P</v>
          </cell>
          <cell r="J3473">
            <v>47</v>
          </cell>
          <cell r="K3473">
            <v>1305</v>
          </cell>
          <cell r="L3473">
            <v>1</v>
          </cell>
          <cell r="M3473">
            <v>1</v>
          </cell>
          <cell r="N3473">
            <v>8012</v>
          </cell>
        </row>
        <row r="3474">
          <cell r="A3474">
            <v>2003</v>
          </cell>
          <cell r="B3474">
            <v>5</v>
          </cell>
          <cell r="C3474" t="str">
            <v>710</v>
          </cell>
          <cell r="D3474">
            <v>1</v>
          </cell>
          <cell r="E3474">
            <v>1</v>
          </cell>
          <cell r="F3474">
            <v>5</v>
          </cell>
          <cell r="G3474">
            <v>5300</v>
          </cell>
          <cell r="H3474">
            <v>1</v>
          </cell>
          <cell r="I3474" t="str">
            <v>P</v>
          </cell>
          <cell r="J3474">
            <v>47</v>
          </cell>
          <cell r="K3474">
            <v>1306</v>
          </cell>
          <cell r="L3474">
            <v>1</v>
          </cell>
          <cell r="M3474">
            <v>1</v>
          </cell>
          <cell r="N3474">
            <v>32051</v>
          </cell>
        </row>
        <row r="3475">
          <cell r="A3475">
            <v>2003</v>
          </cell>
          <cell r="B3475">
            <v>5</v>
          </cell>
          <cell r="C3475" t="str">
            <v>710</v>
          </cell>
          <cell r="D3475">
            <v>1</v>
          </cell>
          <cell r="E3475">
            <v>1</v>
          </cell>
          <cell r="F3475">
            <v>5</v>
          </cell>
          <cell r="G3475">
            <v>5300</v>
          </cell>
          <cell r="H3475">
            <v>1</v>
          </cell>
          <cell r="I3475" t="str">
            <v>P</v>
          </cell>
          <cell r="J3475">
            <v>47</v>
          </cell>
          <cell r="K3475">
            <v>1401</v>
          </cell>
          <cell r="L3475">
            <v>1</v>
          </cell>
          <cell r="M3475">
            <v>1</v>
          </cell>
          <cell r="N3475">
            <v>36779</v>
          </cell>
        </row>
        <row r="3476">
          <cell r="A3476">
            <v>2003</v>
          </cell>
          <cell r="B3476">
            <v>5</v>
          </cell>
          <cell r="C3476" t="str">
            <v>710</v>
          </cell>
          <cell r="D3476">
            <v>1</v>
          </cell>
          <cell r="E3476">
            <v>1</v>
          </cell>
          <cell r="F3476">
            <v>5</v>
          </cell>
          <cell r="G3476">
            <v>5300</v>
          </cell>
          <cell r="H3476">
            <v>1</v>
          </cell>
          <cell r="I3476" t="str">
            <v>P</v>
          </cell>
          <cell r="J3476">
            <v>47</v>
          </cell>
          <cell r="K3476">
            <v>1403</v>
          </cell>
          <cell r="L3476">
            <v>1</v>
          </cell>
          <cell r="M3476">
            <v>1</v>
          </cell>
          <cell r="N3476">
            <v>14423</v>
          </cell>
        </row>
        <row r="3477">
          <cell r="A3477">
            <v>2003</v>
          </cell>
          <cell r="B3477">
            <v>5</v>
          </cell>
          <cell r="C3477" t="str">
            <v>710</v>
          </cell>
          <cell r="D3477">
            <v>1</v>
          </cell>
          <cell r="E3477">
            <v>1</v>
          </cell>
          <cell r="F3477">
            <v>5</v>
          </cell>
          <cell r="G3477">
            <v>5300</v>
          </cell>
          <cell r="H3477">
            <v>1</v>
          </cell>
          <cell r="I3477" t="str">
            <v>P</v>
          </cell>
          <cell r="J3477">
            <v>47</v>
          </cell>
          <cell r="K3477">
            <v>1404</v>
          </cell>
          <cell r="L3477">
            <v>1</v>
          </cell>
          <cell r="M3477">
            <v>1</v>
          </cell>
          <cell r="N3477">
            <v>28840</v>
          </cell>
        </row>
        <row r="3478">
          <cell r="A3478">
            <v>2003</v>
          </cell>
          <cell r="B3478">
            <v>5</v>
          </cell>
          <cell r="C3478" t="str">
            <v>710</v>
          </cell>
          <cell r="D3478">
            <v>1</v>
          </cell>
          <cell r="E3478">
            <v>1</v>
          </cell>
          <cell r="F3478">
            <v>5</v>
          </cell>
          <cell r="G3478">
            <v>5300</v>
          </cell>
          <cell r="H3478">
            <v>1</v>
          </cell>
          <cell r="I3478" t="str">
            <v>P</v>
          </cell>
          <cell r="J3478">
            <v>47</v>
          </cell>
          <cell r="K3478">
            <v>1406</v>
          </cell>
          <cell r="L3478">
            <v>1</v>
          </cell>
          <cell r="M3478">
            <v>1</v>
          </cell>
          <cell r="N3478">
            <v>8901</v>
          </cell>
        </row>
        <row r="3479">
          <cell r="A3479">
            <v>2003</v>
          </cell>
          <cell r="B3479">
            <v>5</v>
          </cell>
          <cell r="C3479" t="str">
            <v>710</v>
          </cell>
          <cell r="D3479">
            <v>1</v>
          </cell>
          <cell r="E3479">
            <v>1</v>
          </cell>
          <cell r="F3479">
            <v>5</v>
          </cell>
          <cell r="G3479">
            <v>5300</v>
          </cell>
          <cell r="H3479">
            <v>1</v>
          </cell>
          <cell r="I3479" t="str">
            <v>P</v>
          </cell>
          <cell r="J3479">
            <v>47</v>
          </cell>
          <cell r="K3479">
            <v>1407</v>
          </cell>
          <cell r="L3479">
            <v>1</v>
          </cell>
          <cell r="M3479">
            <v>1</v>
          </cell>
          <cell r="N3479">
            <v>169651</v>
          </cell>
        </row>
        <row r="3480">
          <cell r="A3480">
            <v>2003</v>
          </cell>
          <cell r="B3480">
            <v>5</v>
          </cell>
          <cell r="C3480" t="str">
            <v>710</v>
          </cell>
          <cell r="D3480">
            <v>1</v>
          </cell>
          <cell r="E3480">
            <v>1</v>
          </cell>
          <cell r="F3480">
            <v>5</v>
          </cell>
          <cell r="G3480">
            <v>5300</v>
          </cell>
          <cell r="H3480">
            <v>1</v>
          </cell>
          <cell r="I3480" t="str">
            <v>P</v>
          </cell>
          <cell r="J3480">
            <v>47</v>
          </cell>
          <cell r="K3480">
            <v>1408</v>
          </cell>
          <cell r="L3480">
            <v>1</v>
          </cell>
          <cell r="M3480">
            <v>1</v>
          </cell>
          <cell r="N3480">
            <v>485</v>
          </cell>
        </row>
        <row r="3481">
          <cell r="A3481">
            <v>2003</v>
          </cell>
          <cell r="B3481">
            <v>5</v>
          </cell>
          <cell r="C3481" t="str">
            <v>710</v>
          </cell>
          <cell r="D3481">
            <v>1</v>
          </cell>
          <cell r="E3481">
            <v>1</v>
          </cell>
          <cell r="F3481">
            <v>5</v>
          </cell>
          <cell r="G3481">
            <v>5300</v>
          </cell>
          <cell r="H3481">
            <v>1</v>
          </cell>
          <cell r="I3481" t="str">
            <v>P</v>
          </cell>
          <cell r="J3481">
            <v>47</v>
          </cell>
          <cell r="K3481">
            <v>1507</v>
          </cell>
          <cell r="L3481">
            <v>1</v>
          </cell>
          <cell r="M3481">
            <v>1</v>
          </cell>
          <cell r="N3481">
            <v>2772</v>
          </cell>
        </row>
        <row r="3482">
          <cell r="A3482">
            <v>2003</v>
          </cell>
          <cell r="B3482">
            <v>5</v>
          </cell>
          <cell r="C3482" t="str">
            <v>710</v>
          </cell>
          <cell r="D3482">
            <v>1</v>
          </cell>
          <cell r="E3482">
            <v>1</v>
          </cell>
          <cell r="F3482">
            <v>5</v>
          </cell>
          <cell r="G3482">
            <v>5300</v>
          </cell>
          <cell r="H3482">
            <v>1</v>
          </cell>
          <cell r="I3482" t="str">
            <v>P</v>
          </cell>
          <cell r="J3482">
            <v>47</v>
          </cell>
          <cell r="K3482">
            <v>1508</v>
          </cell>
          <cell r="L3482">
            <v>1</v>
          </cell>
          <cell r="M3482">
            <v>1</v>
          </cell>
          <cell r="N3482">
            <v>5769</v>
          </cell>
        </row>
        <row r="3483">
          <cell r="A3483">
            <v>2003</v>
          </cell>
          <cell r="B3483">
            <v>5</v>
          </cell>
          <cell r="C3483" t="str">
            <v>710</v>
          </cell>
          <cell r="D3483">
            <v>1</v>
          </cell>
          <cell r="E3483">
            <v>1</v>
          </cell>
          <cell r="F3483">
            <v>5</v>
          </cell>
          <cell r="G3483">
            <v>5300</v>
          </cell>
          <cell r="H3483">
            <v>1</v>
          </cell>
          <cell r="I3483" t="str">
            <v>P</v>
          </cell>
          <cell r="J3483">
            <v>47</v>
          </cell>
          <cell r="K3483">
            <v>1509</v>
          </cell>
          <cell r="L3483">
            <v>1</v>
          </cell>
          <cell r="M3483">
            <v>1</v>
          </cell>
          <cell r="N3483">
            <v>1408051</v>
          </cell>
        </row>
        <row r="3484">
          <cell r="A3484">
            <v>2003</v>
          </cell>
          <cell r="B3484">
            <v>5</v>
          </cell>
          <cell r="C3484" t="str">
            <v>710</v>
          </cell>
          <cell r="D3484">
            <v>1</v>
          </cell>
          <cell r="E3484">
            <v>1</v>
          </cell>
          <cell r="F3484">
            <v>5</v>
          </cell>
          <cell r="G3484">
            <v>5300</v>
          </cell>
          <cell r="H3484">
            <v>1</v>
          </cell>
          <cell r="I3484" t="str">
            <v>P</v>
          </cell>
          <cell r="J3484">
            <v>47</v>
          </cell>
          <cell r="K3484">
            <v>1601</v>
          </cell>
          <cell r="L3484">
            <v>1</v>
          </cell>
          <cell r="M3484">
            <v>1</v>
          </cell>
          <cell r="N3484">
            <v>34787</v>
          </cell>
        </row>
        <row r="3485">
          <cell r="A3485">
            <v>2003</v>
          </cell>
          <cell r="B3485">
            <v>5</v>
          </cell>
          <cell r="C3485" t="str">
            <v>710</v>
          </cell>
          <cell r="D3485">
            <v>1</v>
          </cell>
          <cell r="E3485">
            <v>1</v>
          </cell>
          <cell r="F3485">
            <v>5</v>
          </cell>
          <cell r="G3485">
            <v>5300</v>
          </cell>
          <cell r="H3485">
            <v>1</v>
          </cell>
          <cell r="I3485" t="str">
            <v>P</v>
          </cell>
          <cell r="J3485">
            <v>66</v>
          </cell>
          <cell r="K3485">
            <v>1103</v>
          </cell>
          <cell r="L3485">
            <v>1</v>
          </cell>
          <cell r="M3485">
            <v>1</v>
          </cell>
          <cell r="N3485">
            <v>747870</v>
          </cell>
        </row>
        <row r="3486">
          <cell r="A3486">
            <v>2003</v>
          </cell>
          <cell r="B3486">
            <v>5</v>
          </cell>
          <cell r="C3486" t="str">
            <v>710</v>
          </cell>
          <cell r="D3486">
            <v>1</v>
          </cell>
          <cell r="E3486">
            <v>1</v>
          </cell>
          <cell r="F3486">
            <v>5</v>
          </cell>
          <cell r="G3486">
            <v>5300</v>
          </cell>
          <cell r="H3486">
            <v>1</v>
          </cell>
          <cell r="I3486" t="str">
            <v>P</v>
          </cell>
          <cell r="J3486">
            <v>66</v>
          </cell>
          <cell r="K3486">
            <v>1301</v>
          </cell>
          <cell r="L3486">
            <v>1</v>
          </cell>
          <cell r="M3486">
            <v>1</v>
          </cell>
          <cell r="N3486">
            <v>2196</v>
          </cell>
        </row>
        <row r="3487">
          <cell r="A3487">
            <v>2003</v>
          </cell>
          <cell r="B3487">
            <v>5</v>
          </cell>
          <cell r="C3487" t="str">
            <v>710</v>
          </cell>
          <cell r="D3487">
            <v>1</v>
          </cell>
          <cell r="E3487">
            <v>1</v>
          </cell>
          <cell r="F3487">
            <v>5</v>
          </cell>
          <cell r="G3487">
            <v>5300</v>
          </cell>
          <cell r="H3487">
            <v>1</v>
          </cell>
          <cell r="I3487" t="str">
            <v>P</v>
          </cell>
          <cell r="J3487">
            <v>66</v>
          </cell>
          <cell r="K3487">
            <v>1305</v>
          </cell>
          <cell r="L3487">
            <v>1</v>
          </cell>
          <cell r="M3487">
            <v>1</v>
          </cell>
          <cell r="N3487">
            <v>20774</v>
          </cell>
        </row>
        <row r="3488">
          <cell r="A3488">
            <v>2003</v>
          </cell>
          <cell r="B3488">
            <v>5</v>
          </cell>
          <cell r="C3488" t="str">
            <v>710</v>
          </cell>
          <cell r="D3488">
            <v>1</v>
          </cell>
          <cell r="E3488">
            <v>1</v>
          </cell>
          <cell r="F3488">
            <v>5</v>
          </cell>
          <cell r="G3488">
            <v>5300</v>
          </cell>
          <cell r="H3488">
            <v>1</v>
          </cell>
          <cell r="I3488" t="str">
            <v>P</v>
          </cell>
          <cell r="J3488">
            <v>66</v>
          </cell>
          <cell r="K3488">
            <v>1306</v>
          </cell>
          <cell r="L3488">
            <v>1</v>
          </cell>
          <cell r="M3488">
            <v>1</v>
          </cell>
          <cell r="N3488">
            <v>83096</v>
          </cell>
        </row>
        <row r="3489">
          <cell r="A3489">
            <v>2003</v>
          </cell>
          <cell r="B3489">
            <v>5</v>
          </cell>
          <cell r="C3489" t="str">
            <v>710</v>
          </cell>
          <cell r="D3489">
            <v>1</v>
          </cell>
          <cell r="E3489">
            <v>1</v>
          </cell>
          <cell r="F3489">
            <v>5</v>
          </cell>
          <cell r="G3489">
            <v>5300</v>
          </cell>
          <cell r="H3489">
            <v>1</v>
          </cell>
          <cell r="I3489" t="str">
            <v>P</v>
          </cell>
          <cell r="J3489">
            <v>66</v>
          </cell>
          <cell r="K3489">
            <v>1401</v>
          </cell>
          <cell r="L3489">
            <v>1</v>
          </cell>
          <cell r="M3489">
            <v>1</v>
          </cell>
          <cell r="N3489">
            <v>95353</v>
          </cell>
        </row>
        <row r="3490">
          <cell r="A3490">
            <v>2003</v>
          </cell>
          <cell r="B3490">
            <v>5</v>
          </cell>
          <cell r="C3490" t="str">
            <v>710</v>
          </cell>
          <cell r="D3490">
            <v>1</v>
          </cell>
          <cell r="E3490">
            <v>1</v>
          </cell>
          <cell r="F3490">
            <v>5</v>
          </cell>
          <cell r="G3490">
            <v>5300</v>
          </cell>
          <cell r="H3490">
            <v>1</v>
          </cell>
          <cell r="I3490" t="str">
            <v>P</v>
          </cell>
          <cell r="J3490">
            <v>66</v>
          </cell>
          <cell r="K3490">
            <v>1403</v>
          </cell>
          <cell r="L3490">
            <v>1</v>
          </cell>
          <cell r="M3490">
            <v>1</v>
          </cell>
          <cell r="N3490">
            <v>37393</v>
          </cell>
        </row>
        <row r="3491">
          <cell r="A3491">
            <v>2003</v>
          </cell>
          <cell r="B3491">
            <v>5</v>
          </cell>
          <cell r="C3491" t="str">
            <v>710</v>
          </cell>
          <cell r="D3491">
            <v>1</v>
          </cell>
          <cell r="E3491">
            <v>1</v>
          </cell>
          <cell r="F3491">
            <v>5</v>
          </cell>
          <cell r="G3491">
            <v>5300</v>
          </cell>
          <cell r="H3491">
            <v>1</v>
          </cell>
          <cell r="I3491" t="str">
            <v>P</v>
          </cell>
          <cell r="J3491">
            <v>66</v>
          </cell>
          <cell r="K3491">
            <v>1404</v>
          </cell>
          <cell r="L3491">
            <v>1</v>
          </cell>
          <cell r="M3491">
            <v>1</v>
          </cell>
          <cell r="N3491">
            <v>46530</v>
          </cell>
        </row>
        <row r="3492">
          <cell r="A3492">
            <v>2003</v>
          </cell>
          <cell r="B3492">
            <v>5</v>
          </cell>
          <cell r="C3492" t="str">
            <v>710</v>
          </cell>
          <cell r="D3492">
            <v>1</v>
          </cell>
          <cell r="E3492">
            <v>1</v>
          </cell>
          <cell r="F3492">
            <v>5</v>
          </cell>
          <cell r="G3492">
            <v>5300</v>
          </cell>
          <cell r="H3492">
            <v>1</v>
          </cell>
          <cell r="I3492" t="str">
            <v>P</v>
          </cell>
          <cell r="J3492">
            <v>66</v>
          </cell>
          <cell r="K3492">
            <v>1406</v>
          </cell>
          <cell r="L3492">
            <v>1</v>
          </cell>
          <cell r="M3492">
            <v>1</v>
          </cell>
          <cell r="N3492">
            <v>25440</v>
          </cell>
        </row>
        <row r="3493">
          <cell r="A3493">
            <v>2003</v>
          </cell>
          <cell r="B3493">
            <v>5</v>
          </cell>
          <cell r="C3493" t="str">
            <v>710</v>
          </cell>
          <cell r="D3493">
            <v>1</v>
          </cell>
          <cell r="E3493">
            <v>1</v>
          </cell>
          <cell r="F3493">
            <v>5</v>
          </cell>
          <cell r="G3493">
            <v>5300</v>
          </cell>
          <cell r="H3493">
            <v>1</v>
          </cell>
          <cell r="I3493" t="str">
            <v>P</v>
          </cell>
          <cell r="J3493">
            <v>66</v>
          </cell>
          <cell r="K3493">
            <v>1407</v>
          </cell>
          <cell r="L3493">
            <v>1</v>
          </cell>
          <cell r="M3493">
            <v>1</v>
          </cell>
          <cell r="N3493">
            <v>233614</v>
          </cell>
        </row>
        <row r="3494">
          <cell r="A3494">
            <v>2003</v>
          </cell>
          <cell r="B3494">
            <v>5</v>
          </cell>
          <cell r="C3494" t="str">
            <v>710</v>
          </cell>
          <cell r="D3494">
            <v>1</v>
          </cell>
          <cell r="E3494">
            <v>1</v>
          </cell>
          <cell r="F3494">
            <v>5</v>
          </cell>
          <cell r="G3494">
            <v>5300</v>
          </cell>
          <cell r="H3494">
            <v>1</v>
          </cell>
          <cell r="I3494" t="str">
            <v>P</v>
          </cell>
          <cell r="J3494">
            <v>66</v>
          </cell>
          <cell r="K3494">
            <v>1408</v>
          </cell>
          <cell r="L3494">
            <v>1</v>
          </cell>
          <cell r="M3494">
            <v>1</v>
          </cell>
          <cell r="N3494">
            <v>2266</v>
          </cell>
        </row>
        <row r="3495">
          <cell r="A3495">
            <v>2003</v>
          </cell>
          <cell r="B3495">
            <v>5</v>
          </cell>
          <cell r="C3495" t="str">
            <v>710</v>
          </cell>
          <cell r="D3495">
            <v>1</v>
          </cell>
          <cell r="E3495">
            <v>1</v>
          </cell>
          <cell r="F3495">
            <v>5</v>
          </cell>
          <cell r="G3495">
            <v>5300</v>
          </cell>
          <cell r="H3495">
            <v>1</v>
          </cell>
          <cell r="I3495" t="str">
            <v>P</v>
          </cell>
          <cell r="J3495">
            <v>66</v>
          </cell>
          <cell r="K3495">
            <v>1507</v>
          </cell>
          <cell r="L3495">
            <v>1</v>
          </cell>
          <cell r="M3495">
            <v>1</v>
          </cell>
          <cell r="N3495">
            <v>14856</v>
          </cell>
        </row>
        <row r="3496">
          <cell r="A3496">
            <v>2003</v>
          </cell>
          <cell r="B3496">
            <v>5</v>
          </cell>
          <cell r="C3496" t="str">
            <v>710</v>
          </cell>
          <cell r="D3496">
            <v>1</v>
          </cell>
          <cell r="E3496">
            <v>1</v>
          </cell>
          <cell r="F3496">
            <v>5</v>
          </cell>
          <cell r="G3496">
            <v>5300</v>
          </cell>
          <cell r="H3496">
            <v>1</v>
          </cell>
          <cell r="I3496" t="str">
            <v>P</v>
          </cell>
          <cell r="J3496">
            <v>66</v>
          </cell>
          <cell r="K3496">
            <v>1508</v>
          </cell>
          <cell r="L3496">
            <v>1</v>
          </cell>
          <cell r="M3496">
            <v>1</v>
          </cell>
          <cell r="N3496">
            <v>14957</v>
          </cell>
        </row>
        <row r="3497">
          <cell r="A3497">
            <v>2003</v>
          </cell>
          <cell r="B3497">
            <v>5</v>
          </cell>
          <cell r="C3497" t="str">
            <v>710</v>
          </cell>
          <cell r="D3497">
            <v>1</v>
          </cell>
          <cell r="E3497">
            <v>1</v>
          </cell>
          <cell r="F3497">
            <v>5</v>
          </cell>
          <cell r="G3497">
            <v>5300</v>
          </cell>
          <cell r="H3497">
            <v>1</v>
          </cell>
          <cell r="I3497" t="str">
            <v>P</v>
          </cell>
          <cell r="J3497">
            <v>66</v>
          </cell>
          <cell r="K3497">
            <v>1509</v>
          </cell>
          <cell r="L3497">
            <v>1</v>
          </cell>
          <cell r="M3497">
            <v>1</v>
          </cell>
          <cell r="N3497">
            <v>1989214</v>
          </cell>
        </row>
        <row r="3498">
          <cell r="A3498">
            <v>2003</v>
          </cell>
          <cell r="B3498">
            <v>5</v>
          </cell>
          <cell r="C3498" t="str">
            <v>710</v>
          </cell>
          <cell r="D3498">
            <v>1</v>
          </cell>
          <cell r="E3498">
            <v>1</v>
          </cell>
          <cell r="F3498">
            <v>5</v>
          </cell>
          <cell r="G3498">
            <v>5300</v>
          </cell>
          <cell r="H3498">
            <v>1</v>
          </cell>
          <cell r="I3498" t="str">
            <v>P</v>
          </cell>
          <cell r="J3498">
            <v>66</v>
          </cell>
          <cell r="K3498">
            <v>1511</v>
          </cell>
          <cell r="L3498">
            <v>1</v>
          </cell>
          <cell r="M3498">
            <v>1</v>
          </cell>
          <cell r="N3498">
            <v>7104</v>
          </cell>
        </row>
        <row r="3499">
          <cell r="A3499">
            <v>2003</v>
          </cell>
          <cell r="B3499">
            <v>5</v>
          </cell>
          <cell r="C3499" t="str">
            <v>710</v>
          </cell>
          <cell r="D3499">
            <v>1</v>
          </cell>
          <cell r="E3499">
            <v>1</v>
          </cell>
          <cell r="F3499">
            <v>5</v>
          </cell>
          <cell r="G3499">
            <v>5300</v>
          </cell>
          <cell r="H3499">
            <v>1</v>
          </cell>
          <cell r="I3499" t="str">
            <v>P</v>
          </cell>
          <cell r="J3499">
            <v>66</v>
          </cell>
          <cell r="K3499">
            <v>1601</v>
          </cell>
          <cell r="L3499">
            <v>1</v>
          </cell>
          <cell r="M3499">
            <v>1</v>
          </cell>
          <cell r="N3499">
            <v>57302</v>
          </cell>
        </row>
        <row r="3500">
          <cell r="A3500">
            <v>2003</v>
          </cell>
          <cell r="B3500">
            <v>5</v>
          </cell>
          <cell r="C3500" t="str">
            <v>710</v>
          </cell>
          <cell r="D3500">
            <v>1</v>
          </cell>
          <cell r="E3500">
            <v>1</v>
          </cell>
          <cell r="F3500">
            <v>5</v>
          </cell>
          <cell r="G3500">
            <v>5300</v>
          </cell>
          <cell r="H3500">
            <v>1</v>
          </cell>
          <cell r="I3500" t="str">
            <v>P</v>
          </cell>
          <cell r="J3500">
            <v>66</v>
          </cell>
          <cell r="K3500">
            <v>2100</v>
          </cell>
          <cell r="L3500">
            <v>1</v>
          </cell>
          <cell r="M3500">
            <v>1</v>
          </cell>
          <cell r="N3500">
            <v>18098</v>
          </cell>
        </row>
        <row r="3501">
          <cell r="A3501">
            <v>2003</v>
          </cell>
          <cell r="B3501">
            <v>5</v>
          </cell>
          <cell r="C3501" t="str">
            <v>710</v>
          </cell>
          <cell r="D3501">
            <v>1</v>
          </cell>
          <cell r="E3501">
            <v>1</v>
          </cell>
          <cell r="F3501">
            <v>5</v>
          </cell>
          <cell r="G3501">
            <v>5300</v>
          </cell>
          <cell r="H3501">
            <v>1</v>
          </cell>
          <cell r="I3501" t="str">
            <v>P</v>
          </cell>
          <cell r="J3501">
            <v>66</v>
          </cell>
          <cell r="K3501">
            <v>3400</v>
          </cell>
          <cell r="L3501">
            <v>1</v>
          </cell>
          <cell r="M3501">
            <v>1</v>
          </cell>
          <cell r="N3501">
            <v>3000</v>
          </cell>
        </row>
        <row r="3502">
          <cell r="A3502">
            <v>2003</v>
          </cell>
          <cell r="B3502">
            <v>5</v>
          </cell>
          <cell r="C3502" t="str">
            <v>800</v>
          </cell>
          <cell r="D3502">
            <v>1</v>
          </cell>
          <cell r="E3502">
            <v>1</v>
          </cell>
          <cell r="F3502">
            <v>5</v>
          </cell>
          <cell r="G3502">
            <v>5300</v>
          </cell>
          <cell r="H3502">
            <v>1</v>
          </cell>
          <cell r="I3502" t="str">
            <v>P</v>
          </cell>
          <cell r="J3502">
            <v>48</v>
          </cell>
          <cell r="K3502">
            <v>1103</v>
          </cell>
          <cell r="L3502">
            <v>1</v>
          </cell>
          <cell r="M3502">
            <v>1</v>
          </cell>
          <cell r="N3502">
            <v>413887</v>
          </cell>
        </row>
        <row r="3503">
          <cell r="A3503">
            <v>2003</v>
          </cell>
          <cell r="B3503">
            <v>5</v>
          </cell>
          <cell r="C3503" t="str">
            <v>800</v>
          </cell>
          <cell r="D3503">
            <v>1</v>
          </cell>
          <cell r="E3503">
            <v>1</v>
          </cell>
          <cell r="F3503">
            <v>5</v>
          </cell>
          <cell r="G3503">
            <v>5300</v>
          </cell>
          <cell r="H3503">
            <v>1</v>
          </cell>
          <cell r="I3503" t="str">
            <v>P</v>
          </cell>
          <cell r="J3503">
            <v>48</v>
          </cell>
          <cell r="K3503">
            <v>1305</v>
          </cell>
          <cell r="L3503">
            <v>1</v>
          </cell>
          <cell r="M3503">
            <v>1</v>
          </cell>
          <cell r="N3503">
            <v>11496</v>
          </cell>
        </row>
        <row r="3504">
          <cell r="A3504">
            <v>2003</v>
          </cell>
          <cell r="B3504">
            <v>5</v>
          </cell>
          <cell r="C3504" t="str">
            <v>800</v>
          </cell>
          <cell r="D3504">
            <v>1</v>
          </cell>
          <cell r="E3504">
            <v>1</v>
          </cell>
          <cell r="F3504">
            <v>5</v>
          </cell>
          <cell r="G3504">
            <v>5300</v>
          </cell>
          <cell r="H3504">
            <v>1</v>
          </cell>
          <cell r="I3504" t="str">
            <v>P</v>
          </cell>
          <cell r="J3504">
            <v>48</v>
          </cell>
          <cell r="K3504">
            <v>1306</v>
          </cell>
          <cell r="L3504">
            <v>1</v>
          </cell>
          <cell r="M3504">
            <v>1</v>
          </cell>
          <cell r="N3504">
            <v>45987</v>
          </cell>
        </row>
        <row r="3505">
          <cell r="A3505">
            <v>2003</v>
          </cell>
          <cell r="B3505">
            <v>5</v>
          </cell>
          <cell r="C3505" t="str">
            <v>800</v>
          </cell>
          <cell r="D3505">
            <v>1</v>
          </cell>
          <cell r="E3505">
            <v>1</v>
          </cell>
          <cell r="F3505">
            <v>5</v>
          </cell>
          <cell r="G3505">
            <v>5300</v>
          </cell>
          <cell r="H3505">
            <v>1</v>
          </cell>
          <cell r="I3505" t="str">
            <v>P</v>
          </cell>
          <cell r="J3505">
            <v>48</v>
          </cell>
          <cell r="K3505">
            <v>1401</v>
          </cell>
          <cell r="L3505">
            <v>1</v>
          </cell>
          <cell r="M3505">
            <v>1</v>
          </cell>
          <cell r="N3505">
            <v>52770</v>
          </cell>
        </row>
        <row r="3506">
          <cell r="A3506">
            <v>2003</v>
          </cell>
          <cell r="B3506">
            <v>5</v>
          </cell>
          <cell r="C3506" t="str">
            <v>800</v>
          </cell>
          <cell r="D3506">
            <v>1</v>
          </cell>
          <cell r="E3506">
            <v>1</v>
          </cell>
          <cell r="F3506">
            <v>5</v>
          </cell>
          <cell r="G3506">
            <v>5300</v>
          </cell>
          <cell r="H3506">
            <v>1</v>
          </cell>
          <cell r="I3506" t="str">
            <v>P</v>
          </cell>
          <cell r="J3506">
            <v>48</v>
          </cell>
          <cell r="K3506">
            <v>1403</v>
          </cell>
          <cell r="L3506">
            <v>1</v>
          </cell>
          <cell r="M3506">
            <v>1</v>
          </cell>
          <cell r="N3506">
            <v>20694</v>
          </cell>
        </row>
        <row r="3507">
          <cell r="A3507">
            <v>2003</v>
          </cell>
          <cell r="B3507">
            <v>5</v>
          </cell>
          <cell r="C3507" t="str">
            <v>800</v>
          </cell>
          <cell r="D3507">
            <v>1</v>
          </cell>
          <cell r="E3507">
            <v>1</v>
          </cell>
          <cell r="F3507">
            <v>5</v>
          </cell>
          <cell r="G3507">
            <v>5300</v>
          </cell>
          <cell r="H3507">
            <v>1</v>
          </cell>
          <cell r="I3507" t="str">
            <v>P</v>
          </cell>
          <cell r="J3507">
            <v>48</v>
          </cell>
          <cell r="K3507">
            <v>1404</v>
          </cell>
          <cell r="L3507">
            <v>1</v>
          </cell>
          <cell r="M3507">
            <v>1</v>
          </cell>
          <cell r="N3507">
            <v>59641</v>
          </cell>
        </row>
        <row r="3508">
          <cell r="A3508">
            <v>2003</v>
          </cell>
          <cell r="B3508">
            <v>5</v>
          </cell>
          <cell r="C3508" t="str">
            <v>800</v>
          </cell>
          <cell r="D3508">
            <v>1</v>
          </cell>
          <cell r="E3508">
            <v>1</v>
          </cell>
          <cell r="F3508">
            <v>5</v>
          </cell>
          <cell r="G3508">
            <v>5300</v>
          </cell>
          <cell r="H3508">
            <v>1</v>
          </cell>
          <cell r="I3508" t="str">
            <v>P</v>
          </cell>
          <cell r="J3508">
            <v>48</v>
          </cell>
          <cell r="K3508">
            <v>1406</v>
          </cell>
          <cell r="L3508">
            <v>1</v>
          </cell>
          <cell r="M3508">
            <v>1</v>
          </cell>
          <cell r="N3508">
            <v>6183</v>
          </cell>
        </row>
        <row r="3509">
          <cell r="A3509">
            <v>2003</v>
          </cell>
          <cell r="B3509">
            <v>5</v>
          </cell>
          <cell r="C3509" t="str">
            <v>800</v>
          </cell>
          <cell r="D3509">
            <v>1</v>
          </cell>
          <cell r="E3509">
            <v>1</v>
          </cell>
          <cell r="F3509">
            <v>5</v>
          </cell>
          <cell r="G3509">
            <v>5300</v>
          </cell>
          <cell r="H3509">
            <v>1</v>
          </cell>
          <cell r="I3509" t="str">
            <v>P</v>
          </cell>
          <cell r="J3509">
            <v>48</v>
          </cell>
          <cell r="K3509">
            <v>1407</v>
          </cell>
          <cell r="L3509">
            <v>1</v>
          </cell>
          <cell r="M3509">
            <v>1</v>
          </cell>
          <cell r="N3509">
            <v>350833</v>
          </cell>
        </row>
        <row r="3510">
          <cell r="A3510">
            <v>2003</v>
          </cell>
          <cell r="B3510">
            <v>5</v>
          </cell>
          <cell r="C3510" t="str">
            <v>800</v>
          </cell>
          <cell r="D3510">
            <v>1</v>
          </cell>
          <cell r="E3510">
            <v>1</v>
          </cell>
          <cell r="F3510">
            <v>5</v>
          </cell>
          <cell r="G3510">
            <v>5300</v>
          </cell>
          <cell r="H3510">
            <v>1</v>
          </cell>
          <cell r="I3510" t="str">
            <v>P</v>
          </cell>
          <cell r="J3510">
            <v>48</v>
          </cell>
          <cell r="K3510">
            <v>1408</v>
          </cell>
          <cell r="L3510">
            <v>1</v>
          </cell>
          <cell r="M3510">
            <v>1</v>
          </cell>
          <cell r="N3510">
            <v>323</v>
          </cell>
        </row>
        <row r="3511">
          <cell r="A3511">
            <v>2003</v>
          </cell>
          <cell r="B3511">
            <v>5</v>
          </cell>
          <cell r="C3511" t="str">
            <v>800</v>
          </cell>
          <cell r="D3511">
            <v>1</v>
          </cell>
          <cell r="E3511">
            <v>1</v>
          </cell>
          <cell r="F3511">
            <v>5</v>
          </cell>
          <cell r="G3511">
            <v>5300</v>
          </cell>
          <cell r="H3511">
            <v>1</v>
          </cell>
          <cell r="I3511" t="str">
            <v>P</v>
          </cell>
          <cell r="J3511">
            <v>48</v>
          </cell>
          <cell r="K3511">
            <v>1507</v>
          </cell>
          <cell r="L3511">
            <v>1</v>
          </cell>
          <cell r="M3511">
            <v>1</v>
          </cell>
          <cell r="N3511">
            <v>1848</v>
          </cell>
        </row>
        <row r="3512">
          <cell r="A3512">
            <v>2003</v>
          </cell>
          <cell r="B3512">
            <v>5</v>
          </cell>
          <cell r="C3512" t="str">
            <v>800</v>
          </cell>
          <cell r="D3512">
            <v>1</v>
          </cell>
          <cell r="E3512">
            <v>1</v>
          </cell>
          <cell r="F3512">
            <v>5</v>
          </cell>
          <cell r="G3512">
            <v>5300</v>
          </cell>
          <cell r="H3512">
            <v>1</v>
          </cell>
          <cell r="I3512" t="str">
            <v>P</v>
          </cell>
          <cell r="J3512">
            <v>48</v>
          </cell>
          <cell r="K3512">
            <v>1508</v>
          </cell>
          <cell r="L3512">
            <v>1</v>
          </cell>
          <cell r="M3512">
            <v>1</v>
          </cell>
          <cell r="N3512">
            <v>8277</v>
          </cell>
        </row>
        <row r="3513">
          <cell r="A3513">
            <v>2003</v>
          </cell>
          <cell r="B3513">
            <v>5</v>
          </cell>
          <cell r="C3513" t="str">
            <v>800</v>
          </cell>
          <cell r="D3513">
            <v>1</v>
          </cell>
          <cell r="E3513">
            <v>1</v>
          </cell>
          <cell r="F3513">
            <v>5</v>
          </cell>
          <cell r="G3513">
            <v>5300</v>
          </cell>
          <cell r="H3513">
            <v>1</v>
          </cell>
          <cell r="I3513" t="str">
            <v>P</v>
          </cell>
          <cell r="J3513">
            <v>48</v>
          </cell>
          <cell r="K3513">
            <v>1509</v>
          </cell>
          <cell r="L3513">
            <v>1</v>
          </cell>
          <cell r="M3513">
            <v>1</v>
          </cell>
          <cell r="N3513">
            <v>3094449</v>
          </cell>
        </row>
        <row r="3514">
          <cell r="A3514">
            <v>2003</v>
          </cell>
          <cell r="B3514">
            <v>5</v>
          </cell>
          <cell r="C3514" t="str">
            <v>800</v>
          </cell>
          <cell r="D3514">
            <v>1</v>
          </cell>
          <cell r="E3514">
            <v>1</v>
          </cell>
          <cell r="F3514">
            <v>5</v>
          </cell>
          <cell r="G3514">
            <v>5300</v>
          </cell>
          <cell r="H3514">
            <v>1</v>
          </cell>
          <cell r="I3514" t="str">
            <v>P</v>
          </cell>
          <cell r="J3514">
            <v>48</v>
          </cell>
          <cell r="K3514">
            <v>1601</v>
          </cell>
          <cell r="L3514">
            <v>1</v>
          </cell>
          <cell r="M3514">
            <v>1</v>
          </cell>
          <cell r="N3514">
            <v>71353</v>
          </cell>
        </row>
        <row r="3515">
          <cell r="A3515">
            <v>2003</v>
          </cell>
          <cell r="B3515">
            <v>5</v>
          </cell>
          <cell r="C3515" t="str">
            <v>800</v>
          </cell>
          <cell r="D3515">
            <v>1</v>
          </cell>
          <cell r="E3515">
            <v>1</v>
          </cell>
          <cell r="F3515">
            <v>5</v>
          </cell>
          <cell r="G3515">
            <v>5300</v>
          </cell>
          <cell r="H3515">
            <v>1</v>
          </cell>
          <cell r="I3515" t="str">
            <v>P</v>
          </cell>
          <cell r="J3515">
            <v>66</v>
          </cell>
          <cell r="K3515">
            <v>1103</v>
          </cell>
          <cell r="L3515">
            <v>1</v>
          </cell>
          <cell r="M3515">
            <v>1</v>
          </cell>
          <cell r="N3515">
            <v>192309</v>
          </cell>
        </row>
        <row r="3516">
          <cell r="A3516">
            <v>2003</v>
          </cell>
          <cell r="B3516">
            <v>5</v>
          </cell>
          <cell r="C3516" t="str">
            <v>800</v>
          </cell>
          <cell r="D3516">
            <v>1</v>
          </cell>
          <cell r="E3516">
            <v>1</v>
          </cell>
          <cell r="F3516">
            <v>5</v>
          </cell>
          <cell r="G3516">
            <v>5300</v>
          </cell>
          <cell r="H3516">
            <v>1</v>
          </cell>
          <cell r="I3516" t="str">
            <v>P</v>
          </cell>
          <cell r="J3516">
            <v>66</v>
          </cell>
          <cell r="K3516">
            <v>1305</v>
          </cell>
          <cell r="L3516">
            <v>1</v>
          </cell>
          <cell r="M3516">
            <v>1</v>
          </cell>
          <cell r="N3516">
            <v>5341</v>
          </cell>
        </row>
        <row r="3517">
          <cell r="A3517">
            <v>2003</v>
          </cell>
          <cell r="B3517">
            <v>5</v>
          </cell>
          <cell r="C3517" t="str">
            <v>800</v>
          </cell>
          <cell r="D3517">
            <v>1</v>
          </cell>
          <cell r="E3517">
            <v>1</v>
          </cell>
          <cell r="F3517">
            <v>5</v>
          </cell>
          <cell r="G3517">
            <v>5300</v>
          </cell>
          <cell r="H3517">
            <v>1</v>
          </cell>
          <cell r="I3517" t="str">
            <v>P</v>
          </cell>
          <cell r="J3517">
            <v>66</v>
          </cell>
          <cell r="K3517">
            <v>1306</v>
          </cell>
          <cell r="L3517">
            <v>1</v>
          </cell>
          <cell r="M3517">
            <v>1</v>
          </cell>
          <cell r="N3517">
            <v>21367</v>
          </cell>
        </row>
        <row r="3518">
          <cell r="A3518">
            <v>2003</v>
          </cell>
          <cell r="B3518">
            <v>5</v>
          </cell>
          <cell r="C3518" t="str">
            <v>800</v>
          </cell>
          <cell r="D3518">
            <v>1</v>
          </cell>
          <cell r="E3518">
            <v>1</v>
          </cell>
          <cell r="F3518">
            <v>5</v>
          </cell>
          <cell r="G3518">
            <v>5300</v>
          </cell>
          <cell r="H3518">
            <v>1</v>
          </cell>
          <cell r="I3518" t="str">
            <v>P</v>
          </cell>
          <cell r="J3518">
            <v>66</v>
          </cell>
          <cell r="K3518">
            <v>1401</v>
          </cell>
          <cell r="L3518">
            <v>1</v>
          </cell>
          <cell r="M3518">
            <v>1</v>
          </cell>
          <cell r="N3518">
            <v>24519</v>
          </cell>
        </row>
        <row r="3519">
          <cell r="A3519">
            <v>2003</v>
          </cell>
          <cell r="B3519">
            <v>5</v>
          </cell>
          <cell r="C3519" t="str">
            <v>800</v>
          </cell>
          <cell r="D3519">
            <v>1</v>
          </cell>
          <cell r="E3519">
            <v>1</v>
          </cell>
          <cell r="F3519">
            <v>5</v>
          </cell>
          <cell r="G3519">
            <v>5300</v>
          </cell>
          <cell r="H3519">
            <v>1</v>
          </cell>
          <cell r="I3519" t="str">
            <v>P</v>
          </cell>
          <cell r="J3519">
            <v>66</v>
          </cell>
          <cell r="K3519">
            <v>1403</v>
          </cell>
          <cell r="L3519">
            <v>1</v>
          </cell>
          <cell r="M3519">
            <v>1</v>
          </cell>
          <cell r="N3519">
            <v>9615</v>
          </cell>
        </row>
        <row r="3520">
          <cell r="A3520">
            <v>2003</v>
          </cell>
          <cell r="B3520">
            <v>5</v>
          </cell>
          <cell r="C3520" t="str">
            <v>800</v>
          </cell>
          <cell r="D3520">
            <v>1</v>
          </cell>
          <cell r="E3520">
            <v>1</v>
          </cell>
          <cell r="F3520">
            <v>5</v>
          </cell>
          <cell r="G3520">
            <v>5300</v>
          </cell>
          <cell r="H3520">
            <v>1</v>
          </cell>
          <cell r="I3520" t="str">
            <v>P</v>
          </cell>
          <cell r="J3520">
            <v>66</v>
          </cell>
          <cell r="K3520">
            <v>1404</v>
          </cell>
          <cell r="L3520">
            <v>1</v>
          </cell>
          <cell r="M3520">
            <v>1</v>
          </cell>
          <cell r="N3520">
            <v>19227</v>
          </cell>
        </row>
        <row r="3521">
          <cell r="A3521">
            <v>2003</v>
          </cell>
          <cell r="B3521">
            <v>5</v>
          </cell>
          <cell r="C3521" t="str">
            <v>800</v>
          </cell>
          <cell r="D3521">
            <v>1</v>
          </cell>
          <cell r="E3521">
            <v>1</v>
          </cell>
          <cell r="F3521">
            <v>5</v>
          </cell>
          <cell r="G3521">
            <v>5300</v>
          </cell>
          <cell r="H3521">
            <v>1</v>
          </cell>
          <cell r="I3521" t="str">
            <v>P</v>
          </cell>
          <cell r="J3521">
            <v>66</v>
          </cell>
          <cell r="K3521">
            <v>1406</v>
          </cell>
          <cell r="L3521">
            <v>1</v>
          </cell>
          <cell r="M3521">
            <v>1</v>
          </cell>
          <cell r="N3521">
            <v>5934</v>
          </cell>
        </row>
        <row r="3522">
          <cell r="A3522">
            <v>2003</v>
          </cell>
          <cell r="B3522">
            <v>5</v>
          </cell>
          <cell r="C3522" t="str">
            <v>800</v>
          </cell>
          <cell r="D3522">
            <v>1</v>
          </cell>
          <cell r="E3522">
            <v>1</v>
          </cell>
          <cell r="F3522">
            <v>5</v>
          </cell>
          <cell r="G3522">
            <v>5300</v>
          </cell>
          <cell r="H3522">
            <v>1</v>
          </cell>
          <cell r="I3522" t="str">
            <v>P</v>
          </cell>
          <cell r="J3522">
            <v>66</v>
          </cell>
          <cell r="K3522">
            <v>1407</v>
          </cell>
          <cell r="L3522">
            <v>1</v>
          </cell>
          <cell r="M3522">
            <v>1</v>
          </cell>
          <cell r="N3522">
            <v>113101</v>
          </cell>
        </row>
        <row r="3523">
          <cell r="A3523">
            <v>2003</v>
          </cell>
          <cell r="B3523">
            <v>5</v>
          </cell>
          <cell r="C3523" t="str">
            <v>800</v>
          </cell>
          <cell r="D3523">
            <v>1</v>
          </cell>
          <cell r="E3523">
            <v>1</v>
          </cell>
          <cell r="F3523">
            <v>5</v>
          </cell>
          <cell r="G3523">
            <v>5300</v>
          </cell>
          <cell r="H3523">
            <v>1</v>
          </cell>
          <cell r="I3523" t="str">
            <v>P</v>
          </cell>
          <cell r="J3523">
            <v>66</v>
          </cell>
          <cell r="K3523">
            <v>1408</v>
          </cell>
          <cell r="L3523">
            <v>1</v>
          </cell>
          <cell r="M3523">
            <v>1</v>
          </cell>
          <cell r="N3523">
            <v>323</v>
          </cell>
        </row>
        <row r="3524">
          <cell r="A3524">
            <v>2003</v>
          </cell>
          <cell r="B3524">
            <v>5</v>
          </cell>
          <cell r="C3524" t="str">
            <v>800</v>
          </cell>
          <cell r="D3524">
            <v>1</v>
          </cell>
          <cell r="E3524">
            <v>1</v>
          </cell>
          <cell r="F3524">
            <v>5</v>
          </cell>
          <cell r="G3524">
            <v>5300</v>
          </cell>
          <cell r="H3524">
            <v>1</v>
          </cell>
          <cell r="I3524" t="str">
            <v>P</v>
          </cell>
          <cell r="J3524">
            <v>66</v>
          </cell>
          <cell r="K3524">
            <v>1507</v>
          </cell>
          <cell r="L3524">
            <v>1</v>
          </cell>
          <cell r="M3524">
            <v>1</v>
          </cell>
          <cell r="N3524">
            <v>1848</v>
          </cell>
        </row>
        <row r="3525">
          <cell r="A3525">
            <v>2003</v>
          </cell>
          <cell r="B3525">
            <v>5</v>
          </cell>
          <cell r="C3525" t="str">
            <v>800</v>
          </cell>
          <cell r="D3525">
            <v>1</v>
          </cell>
          <cell r="E3525">
            <v>1</v>
          </cell>
          <cell r="F3525">
            <v>5</v>
          </cell>
          <cell r="G3525">
            <v>5300</v>
          </cell>
          <cell r="H3525">
            <v>1</v>
          </cell>
          <cell r="I3525" t="str">
            <v>P</v>
          </cell>
          <cell r="J3525">
            <v>66</v>
          </cell>
          <cell r="K3525">
            <v>1508</v>
          </cell>
          <cell r="L3525">
            <v>1</v>
          </cell>
          <cell r="M3525">
            <v>1</v>
          </cell>
          <cell r="N3525">
            <v>3846</v>
          </cell>
        </row>
        <row r="3526">
          <cell r="A3526">
            <v>2003</v>
          </cell>
          <cell r="B3526">
            <v>5</v>
          </cell>
          <cell r="C3526" t="str">
            <v>800</v>
          </cell>
          <cell r="D3526">
            <v>1</v>
          </cell>
          <cell r="E3526">
            <v>1</v>
          </cell>
          <cell r="F3526">
            <v>5</v>
          </cell>
          <cell r="G3526">
            <v>5300</v>
          </cell>
          <cell r="H3526">
            <v>1</v>
          </cell>
          <cell r="I3526" t="str">
            <v>P</v>
          </cell>
          <cell r="J3526">
            <v>66</v>
          </cell>
          <cell r="K3526">
            <v>1509</v>
          </cell>
          <cell r="L3526">
            <v>1</v>
          </cell>
          <cell r="M3526">
            <v>1</v>
          </cell>
          <cell r="N3526">
            <v>938700</v>
          </cell>
        </row>
        <row r="3527">
          <cell r="A3527">
            <v>2003</v>
          </cell>
          <cell r="B3527">
            <v>5</v>
          </cell>
          <cell r="C3527" t="str">
            <v>800</v>
          </cell>
          <cell r="D3527">
            <v>1</v>
          </cell>
          <cell r="E3527">
            <v>1</v>
          </cell>
          <cell r="F3527">
            <v>5</v>
          </cell>
          <cell r="G3527">
            <v>5300</v>
          </cell>
          <cell r="H3527">
            <v>1</v>
          </cell>
          <cell r="I3527" t="str">
            <v>P</v>
          </cell>
          <cell r="J3527">
            <v>66</v>
          </cell>
          <cell r="K3527">
            <v>1601</v>
          </cell>
          <cell r="L3527">
            <v>1</v>
          </cell>
          <cell r="M3527">
            <v>1</v>
          </cell>
          <cell r="N3527">
            <v>23191</v>
          </cell>
        </row>
        <row r="3528">
          <cell r="A3528">
            <v>2003</v>
          </cell>
          <cell r="B3528">
            <v>5</v>
          </cell>
          <cell r="C3528" t="str">
            <v>800</v>
          </cell>
          <cell r="D3528">
            <v>1</v>
          </cell>
          <cell r="E3528">
            <v>1</v>
          </cell>
          <cell r="F3528">
            <v>5</v>
          </cell>
          <cell r="G3528">
            <v>5300</v>
          </cell>
          <cell r="H3528">
            <v>1</v>
          </cell>
          <cell r="I3528" t="str">
            <v>P</v>
          </cell>
          <cell r="J3528">
            <v>66</v>
          </cell>
          <cell r="K3528">
            <v>2100</v>
          </cell>
          <cell r="L3528">
            <v>1</v>
          </cell>
          <cell r="M3528">
            <v>1</v>
          </cell>
          <cell r="N3528">
            <v>4750</v>
          </cell>
        </row>
        <row r="3529">
          <cell r="A3529">
            <v>2003</v>
          </cell>
          <cell r="B3529">
            <v>5</v>
          </cell>
          <cell r="C3529" t="str">
            <v>800</v>
          </cell>
          <cell r="D3529">
            <v>1</v>
          </cell>
          <cell r="E3529">
            <v>1</v>
          </cell>
          <cell r="F3529">
            <v>5</v>
          </cell>
          <cell r="G3529">
            <v>5300</v>
          </cell>
          <cell r="H3529">
            <v>1</v>
          </cell>
          <cell r="I3529" t="str">
            <v>P</v>
          </cell>
          <cell r="J3529">
            <v>66</v>
          </cell>
          <cell r="K3529">
            <v>2300</v>
          </cell>
          <cell r="L3529">
            <v>1</v>
          </cell>
          <cell r="M3529">
            <v>1</v>
          </cell>
          <cell r="N3529">
            <v>2500</v>
          </cell>
        </row>
        <row r="3530">
          <cell r="A3530">
            <v>2003</v>
          </cell>
          <cell r="B3530">
            <v>5</v>
          </cell>
          <cell r="C3530" t="str">
            <v>800</v>
          </cell>
          <cell r="D3530">
            <v>1</v>
          </cell>
          <cell r="E3530">
            <v>1</v>
          </cell>
          <cell r="F3530">
            <v>5</v>
          </cell>
          <cell r="G3530">
            <v>5300</v>
          </cell>
          <cell r="H3530">
            <v>1</v>
          </cell>
          <cell r="I3530" t="str">
            <v>P</v>
          </cell>
          <cell r="J3530">
            <v>66</v>
          </cell>
          <cell r="K3530">
            <v>3800</v>
          </cell>
          <cell r="L3530">
            <v>1</v>
          </cell>
          <cell r="M3530">
            <v>1</v>
          </cell>
          <cell r="N3530">
            <v>950000</v>
          </cell>
        </row>
        <row r="3531">
          <cell r="A3531">
            <v>2003</v>
          </cell>
          <cell r="B3531">
            <v>5</v>
          </cell>
          <cell r="C3531" t="str">
            <v>810</v>
          </cell>
          <cell r="D3531">
            <v>1</v>
          </cell>
          <cell r="E3531">
            <v>1</v>
          </cell>
          <cell r="F3531">
            <v>5</v>
          </cell>
          <cell r="G3531">
            <v>5300</v>
          </cell>
          <cell r="H3531">
            <v>1</v>
          </cell>
          <cell r="I3531" t="str">
            <v>P</v>
          </cell>
          <cell r="J3531">
            <v>49</v>
          </cell>
          <cell r="K3531">
            <v>1103</v>
          </cell>
          <cell r="L3531">
            <v>1</v>
          </cell>
          <cell r="M3531">
            <v>1</v>
          </cell>
          <cell r="N3531">
            <v>207817</v>
          </cell>
        </row>
        <row r="3532">
          <cell r="A3532">
            <v>2003</v>
          </cell>
          <cell r="B3532">
            <v>5</v>
          </cell>
          <cell r="C3532" t="str">
            <v>810</v>
          </cell>
          <cell r="D3532">
            <v>1</v>
          </cell>
          <cell r="E3532">
            <v>1</v>
          </cell>
          <cell r="F3532">
            <v>5</v>
          </cell>
          <cell r="G3532">
            <v>5300</v>
          </cell>
          <cell r="H3532">
            <v>1</v>
          </cell>
          <cell r="I3532" t="str">
            <v>P</v>
          </cell>
          <cell r="J3532">
            <v>49</v>
          </cell>
          <cell r="K3532">
            <v>1305</v>
          </cell>
          <cell r="L3532">
            <v>1</v>
          </cell>
          <cell r="M3532">
            <v>1</v>
          </cell>
          <cell r="N3532">
            <v>5772</v>
          </cell>
        </row>
        <row r="3533">
          <cell r="A3533">
            <v>2003</v>
          </cell>
          <cell r="B3533">
            <v>5</v>
          </cell>
          <cell r="C3533" t="str">
            <v>810</v>
          </cell>
          <cell r="D3533">
            <v>1</v>
          </cell>
          <cell r="E3533">
            <v>1</v>
          </cell>
          <cell r="F3533">
            <v>5</v>
          </cell>
          <cell r="G3533">
            <v>5300</v>
          </cell>
          <cell r="H3533">
            <v>1</v>
          </cell>
          <cell r="I3533" t="str">
            <v>P</v>
          </cell>
          <cell r="J3533">
            <v>49</v>
          </cell>
          <cell r="K3533">
            <v>1306</v>
          </cell>
          <cell r="L3533">
            <v>1</v>
          </cell>
          <cell r="M3533">
            <v>1</v>
          </cell>
          <cell r="N3533">
            <v>23090</v>
          </cell>
        </row>
        <row r="3534">
          <cell r="A3534">
            <v>2003</v>
          </cell>
          <cell r="B3534">
            <v>5</v>
          </cell>
          <cell r="C3534" t="str">
            <v>810</v>
          </cell>
          <cell r="D3534">
            <v>1</v>
          </cell>
          <cell r="E3534">
            <v>1</v>
          </cell>
          <cell r="F3534">
            <v>5</v>
          </cell>
          <cell r="G3534">
            <v>5300</v>
          </cell>
          <cell r="H3534">
            <v>1</v>
          </cell>
          <cell r="I3534" t="str">
            <v>P</v>
          </cell>
          <cell r="J3534">
            <v>49</v>
          </cell>
          <cell r="K3534">
            <v>1401</v>
          </cell>
          <cell r="L3534">
            <v>1</v>
          </cell>
          <cell r="M3534">
            <v>1</v>
          </cell>
          <cell r="N3534">
            <v>26496</v>
          </cell>
        </row>
        <row r="3535">
          <cell r="A3535">
            <v>2003</v>
          </cell>
          <cell r="B3535">
            <v>5</v>
          </cell>
          <cell r="C3535" t="str">
            <v>810</v>
          </cell>
          <cell r="D3535">
            <v>1</v>
          </cell>
          <cell r="E3535">
            <v>1</v>
          </cell>
          <cell r="F3535">
            <v>5</v>
          </cell>
          <cell r="G3535">
            <v>5300</v>
          </cell>
          <cell r="H3535">
            <v>1</v>
          </cell>
          <cell r="I3535" t="str">
            <v>P</v>
          </cell>
          <cell r="J3535">
            <v>49</v>
          </cell>
          <cell r="K3535">
            <v>1403</v>
          </cell>
          <cell r="L3535">
            <v>1</v>
          </cell>
          <cell r="M3535">
            <v>1</v>
          </cell>
          <cell r="N3535">
            <v>10390</v>
          </cell>
        </row>
        <row r="3536">
          <cell r="A3536">
            <v>2003</v>
          </cell>
          <cell r="B3536">
            <v>5</v>
          </cell>
          <cell r="C3536" t="str">
            <v>810</v>
          </cell>
          <cell r="D3536">
            <v>1</v>
          </cell>
          <cell r="E3536">
            <v>1</v>
          </cell>
          <cell r="F3536">
            <v>5</v>
          </cell>
          <cell r="G3536">
            <v>5300</v>
          </cell>
          <cell r="H3536">
            <v>1</v>
          </cell>
          <cell r="I3536" t="str">
            <v>P</v>
          </cell>
          <cell r="J3536">
            <v>49</v>
          </cell>
          <cell r="K3536">
            <v>1404</v>
          </cell>
          <cell r="L3536">
            <v>1</v>
          </cell>
          <cell r="M3536">
            <v>1</v>
          </cell>
          <cell r="N3536">
            <v>34447</v>
          </cell>
        </row>
        <row r="3537">
          <cell r="A3537">
            <v>2003</v>
          </cell>
          <cell r="B3537">
            <v>5</v>
          </cell>
          <cell r="C3537" t="str">
            <v>810</v>
          </cell>
          <cell r="D3537">
            <v>1</v>
          </cell>
          <cell r="E3537">
            <v>1</v>
          </cell>
          <cell r="F3537">
            <v>5</v>
          </cell>
          <cell r="G3537">
            <v>5300</v>
          </cell>
          <cell r="H3537">
            <v>1</v>
          </cell>
          <cell r="I3537" t="str">
            <v>P</v>
          </cell>
          <cell r="J3537">
            <v>49</v>
          </cell>
          <cell r="K3537">
            <v>1406</v>
          </cell>
          <cell r="L3537">
            <v>1</v>
          </cell>
          <cell r="M3537">
            <v>1</v>
          </cell>
          <cell r="N3537">
            <v>3099</v>
          </cell>
        </row>
        <row r="3538">
          <cell r="A3538">
            <v>2003</v>
          </cell>
          <cell r="B3538">
            <v>5</v>
          </cell>
          <cell r="C3538" t="str">
            <v>810</v>
          </cell>
          <cell r="D3538">
            <v>1</v>
          </cell>
          <cell r="E3538">
            <v>1</v>
          </cell>
          <cell r="F3538">
            <v>5</v>
          </cell>
          <cell r="G3538">
            <v>5300</v>
          </cell>
          <cell r="H3538">
            <v>1</v>
          </cell>
          <cell r="I3538" t="str">
            <v>P</v>
          </cell>
          <cell r="J3538">
            <v>49</v>
          </cell>
          <cell r="K3538">
            <v>1407</v>
          </cell>
          <cell r="L3538">
            <v>1</v>
          </cell>
          <cell r="M3538">
            <v>1</v>
          </cell>
          <cell r="N3538">
            <v>202634</v>
          </cell>
        </row>
        <row r="3539">
          <cell r="A3539">
            <v>2003</v>
          </cell>
          <cell r="B3539">
            <v>5</v>
          </cell>
          <cell r="C3539" t="str">
            <v>810</v>
          </cell>
          <cell r="D3539">
            <v>1</v>
          </cell>
          <cell r="E3539">
            <v>1</v>
          </cell>
          <cell r="F3539">
            <v>5</v>
          </cell>
          <cell r="G3539">
            <v>5300</v>
          </cell>
          <cell r="H3539">
            <v>1</v>
          </cell>
          <cell r="I3539" t="str">
            <v>P</v>
          </cell>
          <cell r="J3539">
            <v>49</v>
          </cell>
          <cell r="K3539">
            <v>1408</v>
          </cell>
          <cell r="L3539">
            <v>1</v>
          </cell>
          <cell r="M3539">
            <v>1</v>
          </cell>
          <cell r="N3539">
            <v>161</v>
          </cell>
        </row>
        <row r="3540">
          <cell r="A3540">
            <v>2003</v>
          </cell>
          <cell r="B3540">
            <v>5</v>
          </cell>
          <cell r="C3540" t="str">
            <v>810</v>
          </cell>
          <cell r="D3540">
            <v>1</v>
          </cell>
          <cell r="E3540">
            <v>1</v>
          </cell>
          <cell r="F3540">
            <v>5</v>
          </cell>
          <cell r="G3540">
            <v>5300</v>
          </cell>
          <cell r="H3540">
            <v>1</v>
          </cell>
          <cell r="I3540" t="str">
            <v>P</v>
          </cell>
          <cell r="J3540">
            <v>49</v>
          </cell>
          <cell r="K3540">
            <v>1507</v>
          </cell>
          <cell r="L3540">
            <v>1</v>
          </cell>
          <cell r="M3540">
            <v>1</v>
          </cell>
          <cell r="N3540">
            <v>924</v>
          </cell>
        </row>
        <row r="3541">
          <cell r="A3541">
            <v>2003</v>
          </cell>
          <cell r="B3541">
            <v>5</v>
          </cell>
          <cell r="C3541" t="str">
            <v>810</v>
          </cell>
          <cell r="D3541">
            <v>1</v>
          </cell>
          <cell r="E3541">
            <v>1</v>
          </cell>
          <cell r="F3541">
            <v>5</v>
          </cell>
          <cell r="G3541">
            <v>5300</v>
          </cell>
          <cell r="H3541">
            <v>1</v>
          </cell>
          <cell r="I3541" t="str">
            <v>P</v>
          </cell>
          <cell r="J3541">
            <v>49</v>
          </cell>
          <cell r="K3541">
            <v>1508</v>
          </cell>
          <cell r="L3541">
            <v>1</v>
          </cell>
          <cell r="M3541">
            <v>1</v>
          </cell>
          <cell r="N3541">
            <v>4156</v>
          </cell>
        </row>
        <row r="3542">
          <cell r="A3542">
            <v>2003</v>
          </cell>
          <cell r="B3542">
            <v>5</v>
          </cell>
          <cell r="C3542" t="str">
            <v>810</v>
          </cell>
          <cell r="D3542">
            <v>1</v>
          </cell>
          <cell r="E3542">
            <v>1</v>
          </cell>
          <cell r="F3542">
            <v>5</v>
          </cell>
          <cell r="G3542">
            <v>5300</v>
          </cell>
          <cell r="H3542">
            <v>1</v>
          </cell>
          <cell r="I3542" t="str">
            <v>P</v>
          </cell>
          <cell r="J3542">
            <v>49</v>
          </cell>
          <cell r="K3542">
            <v>1509</v>
          </cell>
          <cell r="L3542">
            <v>1</v>
          </cell>
          <cell r="M3542">
            <v>1</v>
          </cell>
          <cell r="N3542">
            <v>1818524</v>
          </cell>
        </row>
        <row r="3543">
          <cell r="A3543">
            <v>2003</v>
          </cell>
          <cell r="B3543">
            <v>5</v>
          </cell>
          <cell r="C3543" t="str">
            <v>810</v>
          </cell>
          <cell r="D3543">
            <v>1</v>
          </cell>
          <cell r="E3543">
            <v>1</v>
          </cell>
          <cell r="F3543">
            <v>5</v>
          </cell>
          <cell r="G3543">
            <v>5300</v>
          </cell>
          <cell r="H3543">
            <v>1</v>
          </cell>
          <cell r="I3543" t="str">
            <v>P</v>
          </cell>
          <cell r="J3543">
            <v>49</v>
          </cell>
          <cell r="K3543">
            <v>1601</v>
          </cell>
          <cell r="L3543">
            <v>1</v>
          </cell>
          <cell r="M3543">
            <v>1</v>
          </cell>
          <cell r="N3543">
            <v>41122</v>
          </cell>
        </row>
        <row r="3544">
          <cell r="A3544">
            <v>2003</v>
          </cell>
          <cell r="B3544">
            <v>5</v>
          </cell>
          <cell r="C3544" t="str">
            <v>810</v>
          </cell>
          <cell r="D3544">
            <v>1</v>
          </cell>
          <cell r="E3544">
            <v>1</v>
          </cell>
          <cell r="F3544">
            <v>5</v>
          </cell>
          <cell r="G3544">
            <v>5300</v>
          </cell>
          <cell r="H3544">
            <v>1</v>
          </cell>
          <cell r="I3544" t="str">
            <v>P</v>
          </cell>
          <cell r="J3544">
            <v>49</v>
          </cell>
          <cell r="K3544">
            <v>3800</v>
          </cell>
          <cell r="L3544">
            <v>1</v>
          </cell>
          <cell r="M3544">
            <v>1</v>
          </cell>
          <cell r="N3544">
            <v>515000</v>
          </cell>
        </row>
        <row r="3545">
          <cell r="A3545">
            <v>2003</v>
          </cell>
          <cell r="B3545">
            <v>5</v>
          </cell>
          <cell r="C3545" t="str">
            <v>810</v>
          </cell>
          <cell r="D3545">
            <v>1</v>
          </cell>
          <cell r="E3545">
            <v>1</v>
          </cell>
          <cell r="F3545">
            <v>5</v>
          </cell>
          <cell r="G3545">
            <v>5300</v>
          </cell>
          <cell r="H3545">
            <v>1</v>
          </cell>
          <cell r="I3545" t="str">
            <v>P</v>
          </cell>
          <cell r="J3545">
            <v>50</v>
          </cell>
          <cell r="K3545">
            <v>1103</v>
          </cell>
          <cell r="L3545">
            <v>1</v>
          </cell>
          <cell r="M3545">
            <v>1</v>
          </cell>
          <cell r="N3545">
            <v>116272</v>
          </cell>
        </row>
        <row r="3546">
          <cell r="A3546">
            <v>2003</v>
          </cell>
          <cell r="B3546">
            <v>5</v>
          </cell>
          <cell r="C3546" t="str">
            <v>810</v>
          </cell>
          <cell r="D3546">
            <v>1</v>
          </cell>
          <cell r="E3546">
            <v>1</v>
          </cell>
          <cell r="F3546">
            <v>5</v>
          </cell>
          <cell r="G3546">
            <v>5300</v>
          </cell>
          <cell r="H3546">
            <v>1</v>
          </cell>
          <cell r="I3546" t="str">
            <v>P</v>
          </cell>
          <cell r="J3546">
            <v>50</v>
          </cell>
          <cell r="K3546">
            <v>1305</v>
          </cell>
          <cell r="L3546">
            <v>1</v>
          </cell>
          <cell r="M3546">
            <v>1</v>
          </cell>
          <cell r="N3546">
            <v>3229</v>
          </cell>
        </row>
        <row r="3547">
          <cell r="A3547">
            <v>2003</v>
          </cell>
          <cell r="B3547">
            <v>5</v>
          </cell>
          <cell r="C3547" t="str">
            <v>810</v>
          </cell>
          <cell r="D3547">
            <v>1</v>
          </cell>
          <cell r="E3547">
            <v>1</v>
          </cell>
          <cell r="F3547">
            <v>5</v>
          </cell>
          <cell r="G3547">
            <v>5300</v>
          </cell>
          <cell r="H3547">
            <v>1</v>
          </cell>
          <cell r="I3547" t="str">
            <v>P</v>
          </cell>
          <cell r="J3547">
            <v>50</v>
          </cell>
          <cell r="K3547">
            <v>1306</v>
          </cell>
          <cell r="L3547">
            <v>1</v>
          </cell>
          <cell r="M3547">
            <v>1</v>
          </cell>
          <cell r="N3547">
            <v>12919</v>
          </cell>
        </row>
        <row r="3548">
          <cell r="A3548">
            <v>2003</v>
          </cell>
          <cell r="B3548">
            <v>5</v>
          </cell>
          <cell r="C3548" t="str">
            <v>810</v>
          </cell>
          <cell r="D3548">
            <v>1</v>
          </cell>
          <cell r="E3548">
            <v>1</v>
          </cell>
          <cell r="F3548">
            <v>5</v>
          </cell>
          <cell r="G3548">
            <v>5300</v>
          </cell>
          <cell r="H3548">
            <v>1</v>
          </cell>
          <cell r="I3548" t="str">
            <v>P</v>
          </cell>
          <cell r="J3548">
            <v>50</v>
          </cell>
          <cell r="K3548">
            <v>1401</v>
          </cell>
          <cell r="L3548">
            <v>1</v>
          </cell>
          <cell r="M3548">
            <v>1</v>
          </cell>
          <cell r="N3548">
            <v>14824</v>
          </cell>
        </row>
        <row r="3549">
          <cell r="A3549">
            <v>2003</v>
          </cell>
          <cell r="B3549">
            <v>5</v>
          </cell>
          <cell r="C3549" t="str">
            <v>810</v>
          </cell>
          <cell r="D3549">
            <v>1</v>
          </cell>
          <cell r="E3549">
            <v>1</v>
          </cell>
          <cell r="F3549">
            <v>5</v>
          </cell>
          <cell r="G3549">
            <v>5300</v>
          </cell>
          <cell r="H3549">
            <v>1</v>
          </cell>
          <cell r="I3549" t="str">
            <v>P</v>
          </cell>
          <cell r="J3549">
            <v>50</v>
          </cell>
          <cell r="K3549">
            <v>1403</v>
          </cell>
          <cell r="L3549">
            <v>1</v>
          </cell>
          <cell r="M3549">
            <v>1</v>
          </cell>
          <cell r="N3549">
            <v>5813</v>
          </cell>
        </row>
        <row r="3550">
          <cell r="A3550">
            <v>2003</v>
          </cell>
          <cell r="B3550">
            <v>5</v>
          </cell>
          <cell r="C3550" t="str">
            <v>810</v>
          </cell>
          <cell r="D3550">
            <v>1</v>
          </cell>
          <cell r="E3550">
            <v>1</v>
          </cell>
          <cell r="F3550">
            <v>5</v>
          </cell>
          <cell r="G3550">
            <v>5300</v>
          </cell>
          <cell r="H3550">
            <v>1</v>
          </cell>
          <cell r="I3550" t="str">
            <v>P</v>
          </cell>
          <cell r="J3550">
            <v>50</v>
          </cell>
          <cell r="K3550">
            <v>1404</v>
          </cell>
          <cell r="L3550">
            <v>1</v>
          </cell>
          <cell r="M3550">
            <v>1</v>
          </cell>
          <cell r="N3550">
            <v>13160</v>
          </cell>
        </row>
        <row r="3551">
          <cell r="A3551">
            <v>2003</v>
          </cell>
          <cell r="B3551">
            <v>5</v>
          </cell>
          <cell r="C3551" t="str">
            <v>810</v>
          </cell>
          <cell r="D3551">
            <v>1</v>
          </cell>
          <cell r="E3551">
            <v>1</v>
          </cell>
          <cell r="F3551">
            <v>5</v>
          </cell>
          <cell r="G3551">
            <v>5300</v>
          </cell>
          <cell r="H3551">
            <v>1</v>
          </cell>
          <cell r="I3551" t="str">
            <v>P</v>
          </cell>
          <cell r="J3551">
            <v>50</v>
          </cell>
          <cell r="K3551">
            <v>1406</v>
          </cell>
          <cell r="L3551">
            <v>1</v>
          </cell>
          <cell r="M3551">
            <v>1</v>
          </cell>
          <cell r="N3551">
            <v>2967</v>
          </cell>
        </row>
        <row r="3552">
          <cell r="A3552">
            <v>2003</v>
          </cell>
          <cell r="B3552">
            <v>5</v>
          </cell>
          <cell r="C3552" t="str">
            <v>810</v>
          </cell>
          <cell r="D3552">
            <v>1</v>
          </cell>
          <cell r="E3552">
            <v>1</v>
          </cell>
          <cell r="F3552">
            <v>5</v>
          </cell>
          <cell r="G3552">
            <v>5300</v>
          </cell>
          <cell r="H3552">
            <v>1</v>
          </cell>
          <cell r="I3552" t="str">
            <v>P</v>
          </cell>
          <cell r="J3552">
            <v>50</v>
          </cell>
          <cell r="K3552">
            <v>1407</v>
          </cell>
          <cell r="L3552">
            <v>1</v>
          </cell>
          <cell r="M3552">
            <v>1</v>
          </cell>
          <cell r="N3552">
            <v>77412</v>
          </cell>
        </row>
        <row r="3553">
          <cell r="A3553">
            <v>2003</v>
          </cell>
          <cell r="B3553">
            <v>5</v>
          </cell>
          <cell r="C3553" t="str">
            <v>810</v>
          </cell>
          <cell r="D3553">
            <v>1</v>
          </cell>
          <cell r="E3553">
            <v>1</v>
          </cell>
          <cell r="F3553">
            <v>5</v>
          </cell>
          <cell r="G3553">
            <v>5300</v>
          </cell>
          <cell r="H3553">
            <v>1</v>
          </cell>
          <cell r="I3553" t="str">
            <v>P</v>
          </cell>
          <cell r="J3553">
            <v>50</v>
          </cell>
          <cell r="K3553">
            <v>1408</v>
          </cell>
          <cell r="L3553">
            <v>1</v>
          </cell>
          <cell r="M3553">
            <v>1</v>
          </cell>
          <cell r="N3553">
            <v>161</v>
          </cell>
        </row>
        <row r="3554">
          <cell r="A3554">
            <v>2003</v>
          </cell>
          <cell r="B3554">
            <v>5</v>
          </cell>
          <cell r="C3554" t="str">
            <v>810</v>
          </cell>
          <cell r="D3554">
            <v>1</v>
          </cell>
          <cell r="E3554">
            <v>1</v>
          </cell>
          <cell r="F3554">
            <v>5</v>
          </cell>
          <cell r="G3554">
            <v>5300</v>
          </cell>
          <cell r="H3554">
            <v>1</v>
          </cell>
          <cell r="I3554" t="str">
            <v>P</v>
          </cell>
          <cell r="J3554">
            <v>50</v>
          </cell>
          <cell r="K3554">
            <v>1507</v>
          </cell>
          <cell r="L3554">
            <v>1</v>
          </cell>
          <cell r="M3554">
            <v>1</v>
          </cell>
          <cell r="N3554">
            <v>924</v>
          </cell>
        </row>
        <row r="3555">
          <cell r="A3555">
            <v>2003</v>
          </cell>
          <cell r="B3555">
            <v>5</v>
          </cell>
          <cell r="C3555" t="str">
            <v>810</v>
          </cell>
          <cell r="D3555">
            <v>1</v>
          </cell>
          <cell r="E3555">
            <v>1</v>
          </cell>
          <cell r="F3555">
            <v>5</v>
          </cell>
          <cell r="G3555">
            <v>5300</v>
          </cell>
          <cell r="H3555">
            <v>1</v>
          </cell>
          <cell r="I3555" t="str">
            <v>P</v>
          </cell>
          <cell r="J3555">
            <v>50</v>
          </cell>
          <cell r="K3555">
            <v>1508</v>
          </cell>
          <cell r="L3555">
            <v>1</v>
          </cell>
          <cell r="M3555">
            <v>1</v>
          </cell>
          <cell r="N3555">
            <v>2325</v>
          </cell>
        </row>
        <row r="3556">
          <cell r="A3556">
            <v>2003</v>
          </cell>
          <cell r="B3556">
            <v>5</v>
          </cell>
          <cell r="C3556" t="str">
            <v>810</v>
          </cell>
          <cell r="D3556">
            <v>1</v>
          </cell>
          <cell r="E3556">
            <v>1</v>
          </cell>
          <cell r="F3556">
            <v>5</v>
          </cell>
          <cell r="G3556">
            <v>5300</v>
          </cell>
          <cell r="H3556">
            <v>1</v>
          </cell>
          <cell r="I3556" t="str">
            <v>P</v>
          </cell>
          <cell r="J3556">
            <v>50</v>
          </cell>
          <cell r="K3556">
            <v>1509</v>
          </cell>
          <cell r="L3556">
            <v>1</v>
          </cell>
          <cell r="M3556">
            <v>1</v>
          </cell>
          <cell r="N3556">
            <v>657847</v>
          </cell>
        </row>
        <row r="3557">
          <cell r="A3557">
            <v>2003</v>
          </cell>
          <cell r="B3557">
            <v>5</v>
          </cell>
          <cell r="C3557" t="str">
            <v>810</v>
          </cell>
          <cell r="D3557">
            <v>1</v>
          </cell>
          <cell r="E3557">
            <v>1</v>
          </cell>
          <cell r="F3557">
            <v>5</v>
          </cell>
          <cell r="G3557">
            <v>5300</v>
          </cell>
          <cell r="H3557">
            <v>1</v>
          </cell>
          <cell r="I3557" t="str">
            <v>P</v>
          </cell>
          <cell r="J3557">
            <v>50</v>
          </cell>
          <cell r="K3557">
            <v>1601</v>
          </cell>
          <cell r="L3557">
            <v>1</v>
          </cell>
          <cell r="M3557">
            <v>1</v>
          </cell>
          <cell r="N3557">
            <v>15823</v>
          </cell>
        </row>
        <row r="3558">
          <cell r="A3558">
            <v>2003</v>
          </cell>
          <cell r="B3558">
            <v>5</v>
          </cell>
          <cell r="C3558" t="str">
            <v>810</v>
          </cell>
          <cell r="D3558">
            <v>1</v>
          </cell>
          <cell r="E3558">
            <v>1</v>
          </cell>
          <cell r="F3558">
            <v>5</v>
          </cell>
          <cell r="G3558">
            <v>5300</v>
          </cell>
          <cell r="H3558">
            <v>1</v>
          </cell>
          <cell r="I3558" t="str">
            <v>P</v>
          </cell>
          <cell r="J3558">
            <v>50</v>
          </cell>
          <cell r="K3558">
            <v>3800</v>
          </cell>
          <cell r="L3558">
            <v>1</v>
          </cell>
          <cell r="M3558">
            <v>1</v>
          </cell>
          <cell r="N3558">
            <v>7678650</v>
          </cell>
        </row>
        <row r="3559">
          <cell r="A3559">
            <v>2003</v>
          </cell>
          <cell r="B3559">
            <v>5</v>
          </cell>
          <cell r="C3559" t="str">
            <v>810</v>
          </cell>
          <cell r="D3559">
            <v>1</v>
          </cell>
          <cell r="E3559">
            <v>1</v>
          </cell>
          <cell r="F3559">
            <v>5</v>
          </cell>
          <cell r="G3559">
            <v>5300</v>
          </cell>
          <cell r="H3559">
            <v>1</v>
          </cell>
          <cell r="I3559" t="str">
            <v>P</v>
          </cell>
          <cell r="J3559">
            <v>51</v>
          </cell>
          <cell r="K3559">
            <v>1103</v>
          </cell>
          <cell r="L3559">
            <v>1</v>
          </cell>
          <cell r="M3559">
            <v>1</v>
          </cell>
          <cell r="N3559">
            <v>96154</v>
          </cell>
        </row>
        <row r="3560">
          <cell r="A3560">
            <v>2003</v>
          </cell>
          <cell r="B3560">
            <v>5</v>
          </cell>
          <cell r="C3560" t="str">
            <v>810</v>
          </cell>
          <cell r="D3560">
            <v>1</v>
          </cell>
          <cell r="E3560">
            <v>1</v>
          </cell>
          <cell r="F3560">
            <v>5</v>
          </cell>
          <cell r="G3560">
            <v>5300</v>
          </cell>
          <cell r="H3560">
            <v>1</v>
          </cell>
          <cell r="I3560" t="str">
            <v>P</v>
          </cell>
          <cell r="J3560">
            <v>51</v>
          </cell>
          <cell r="K3560">
            <v>1305</v>
          </cell>
          <cell r="L3560">
            <v>1</v>
          </cell>
          <cell r="M3560">
            <v>1</v>
          </cell>
          <cell r="N3560">
            <v>2670</v>
          </cell>
        </row>
        <row r="3561">
          <cell r="A3561">
            <v>2003</v>
          </cell>
          <cell r="B3561">
            <v>5</v>
          </cell>
          <cell r="C3561" t="str">
            <v>810</v>
          </cell>
          <cell r="D3561">
            <v>1</v>
          </cell>
          <cell r="E3561">
            <v>1</v>
          </cell>
          <cell r="F3561">
            <v>5</v>
          </cell>
          <cell r="G3561">
            <v>5300</v>
          </cell>
          <cell r="H3561">
            <v>1</v>
          </cell>
          <cell r="I3561" t="str">
            <v>P</v>
          </cell>
          <cell r="J3561">
            <v>51</v>
          </cell>
          <cell r="K3561">
            <v>1306</v>
          </cell>
          <cell r="L3561">
            <v>1</v>
          </cell>
          <cell r="M3561">
            <v>1</v>
          </cell>
          <cell r="N3561">
            <v>10683</v>
          </cell>
        </row>
        <row r="3562">
          <cell r="A3562">
            <v>2003</v>
          </cell>
          <cell r="B3562">
            <v>5</v>
          </cell>
          <cell r="C3562" t="str">
            <v>810</v>
          </cell>
          <cell r="D3562">
            <v>1</v>
          </cell>
          <cell r="E3562">
            <v>1</v>
          </cell>
          <cell r="F3562">
            <v>5</v>
          </cell>
          <cell r="G3562">
            <v>5300</v>
          </cell>
          <cell r="H3562">
            <v>1</v>
          </cell>
          <cell r="I3562" t="str">
            <v>P</v>
          </cell>
          <cell r="J3562">
            <v>51</v>
          </cell>
          <cell r="K3562">
            <v>1401</v>
          </cell>
          <cell r="L3562">
            <v>1</v>
          </cell>
          <cell r="M3562">
            <v>1</v>
          </cell>
          <cell r="N3562">
            <v>12259</v>
          </cell>
        </row>
        <row r="3563">
          <cell r="A3563">
            <v>2003</v>
          </cell>
          <cell r="B3563">
            <v>5</v>
          </cell>
          <cell r="C3563" t="str">
            <v>810</v>
          </cell>
          <cell r="D3563">
            <v>1</v>
          </cell>
          <cell r="E3563">
            <v>1</v>
          </cell>
          <cell r="F3563">
            <v>5</v>
          </cell>
          <cell r="G3563">
            <v>5300</v>
          </cell>
          <cell r="H3563">
            <v>1</v>
          </cell>
          <cell r="I3563" t="str">
            <v>P</v>
          </cell>
          <cell r="J3563">
            <v>51</v>
          </cell>
          <cell r="K3563">
            <v>1403</v>
          </cell>
          <cell r="L3563">
            <v>1</v>
          </cell>
          <cell r="M3563">
            <v>1</v>
          </cell>
          <cell r="N3563">
            <v>4807</v>
          </cell>
        </row>
        <row r="3564">
          <cell r="A3564">
            <v>2003</v>
          </cell>
          <cell r="B3564">
            <v>5</v>
          </cell>
          <cell r="C3564" t="str">
            <v>810</v>
          </cell>
          <cell r="D3564">
            <v>1</v>
          </cell>
          <cell r="E3564">
            <v>1</v>
          </cell>
          <cell r="F3564">
            <v>5</v>
          </cell>
          <cell r="G3564">
            <v>5300</v>
          </cell>
          <cell r="H3564">
            <v>1</v>
          </cell>
          <cell r="I3564" t="str">
            <v>P</v>
          </cell>
          <cell r="J3564">
            <v>51</v>
          </cell>
          <cell r="K3564">
            <v>1404</v>
          </cell>
          <cell r="L3564">
            <v>1</v>
          </cell>
          <cell r="M3564">
            <v>1</v>
          </cell>
          <cell r="N3564">
            <v>9613</v>
          </cell>
        </row>
        <row r="3565">
          <cell r="A3565">
            <v>2003</v>
          </cell>
          <cell r="B3565">
            <v>5</v>
          </cell>
          <cell r="C3565" t="str">
            <v>810</v>
          </cell>
          <cell r="D3565">
            <v>1</v>
          </cell>
          <cell r="E3565">
            <v>1</v>
          </cell>
          <cell r="F3565">
            <v>5</v>
          </cell>
          <cell r="G3565">
            <v>5300</v>
          </cell>
          <cell r="H3565">
            <v>1</v>
          </cell>
          <cell r="I3565" t="str">
            <v>P</v>
          </cell>
          <cell r="J3565">
            <v>51</v>
          </cell>
          <cell r="K3565">
            <v>1406</v>
          </cell>
          <cell r="L3565">
            <v>1</v>
          </cell>
          <cell r="M3565">
            <v>1</v>
          </cell>
          <cell r="N3565">
            <v>2967</v>
          </cell>
        </row>
        <row r="3566">
          <cell r="A3566">
            <v>2003</v>
          </cell>
          <cell r="B3566">
            <v>5</v>
          </cell>
          <cell r="C3566" t="str">
            <v>810</v>
          </cell>
          <cell r="D3566">
            <v>1</v>
          </cell>
          <cell r="E3566">
            <v>1</v>
          </cell>
          <cell r="F3566">
            <v>5</v>
          </cell>
          <cell r="G3566">
            <v>5300</v>
          </cell>
          <cell r="H3566">
            <v>1</v>
          </cell>
          <cell r="I3566" t="str">
            <v>P</v>
          </cell>
          <cell r="J3566">
            <v>51</v>
          </cell>
          <cell r="K3566">
            <v>1407</v>
          </cell>
          <cell r="L3566">
            <v>1</v>
          </cell>
          <cell r="M3566">
            <v>1</v>
          </cell>
          <cell r="N3566">
            <v>56550</v>
          </cell>
        </row>
        <row r="3567">
          <cell r="A3567">
            <v>2003</v>
          </cell>
          <cell r="B3567">
            <v>5</v>
          </cell>
          <cell r="C3567" t="str">
            <v>810</v>
          </cell>
          <cell r="D3567">
            <v>1</v>
          </cell>
          <cell r="E3567">
            <v>1</v>
          </cell>
          <cell r="F3567">
            <v>5</v>
          </cell>
          <cell r="G3567">
            <v>5300</v>
          </cell>
          <cell r="H3567">
            <v>1</v>
          </cell>
          <cell r="I3567" t="str">
            <v>P</v>
          </cell>
          <cell r="J3567">
            <v>51</v>
          </cell>
          <cell r="K3567">
            <v>1408</v>
          </cell>
          <cell r="L3567">
            <v>1</v>
          </cell>
          <cell r="M3567">
            <v>1</v>
          </cell>
          <cell r="N3567">
            <v>161</v>
          </cell>
        </row>
        <row r="3568">
          <cell r="A3568">
            <v>2003</v>
          </cell>
          <cell r="B3568">
            <v>5</v>
          </cell>
          <cell r="C3568" t="str">
            <v>810</v>
          </cell>
          <cell r="D3568">
            <v>1</v>
          </cell>
          <cell r="E3568">
            <v>1</v>
          </cell>
          <cell r="F3568">
            <v>5</v>
          </cell>
          <cell r="G3568">
            <v>5300</v>
          </cell>
          <cell r="H3568">
            <v>1</v>
          </cell>
          <cell r="I3568" t="str">
            <v>P</v>
          </cell>
          <cell r="J3568">
            <v>51</v>
          </cell>
          <cell r="K3568">
            <v>1507</v>
          </cell>
          <cell r="L3568">
            <v>1</v>
          </cell>
          <cell r="M3568">
            <v>1</v>
          </cell>
          <cell r="N3568">
            <v>924</v>
          </cell>
        </row>
        <row r="3569">
          <cell r="A3569">
            <v>2003</v>
          </cell>
          <cell r="B3569">
            <v>5</v>
          </cell>
          <cell r="C3569" t="str">
            <v>810</v>
          </cell>
          <cell r="D3569">
            <v>1</v>
          </cell>
          <cell r="E3569">
            <v>1</v>
          </cell>
          <cell r="F3569">
            <v>5</v>
          </cell>
          <cell r="G3569">
            <v>5300</v>
          </cell>
          <cell r="H3569">
            <v>1</v>
          </cell>
          <cell r="I3569" t="str">
            <v>P</v>
          </cell>
          <cell r="J3569">
            <v>51</v>
          </cell>
          <cell r="K3569">
            <v>1508</v>
          </cell>
          <cell r="L3569">
            <v>1</v>
          </cell>
          <cell r="M3569">
            <v>1</v>
          </cell>
          <cell r="N3569">
            <v>1923</v>
          </cell>
        </row>
        <row r="3570">
          <cell r="A3570">
            <v>2003</v>
          </cell>
          <cell r="B3570">
            <v>5</v>
          </cell>
          <cell r="C3570" t="str">
            <v>810</v>
          </cell>
          <cell r="D3570">
            <v>1</v>
          </cell>
          <cell r="E3570">
            <v>1</v>
          </cell>
          <cell r="F3570">
            <v>5</v>
          </cell>
          <cell r="G3570">
            <v>5300</v>
          </cell>
          <cell r="H3570">
            <v>1</v>
          </cell>
          <cell r="I3570" t="str">
            <v>P</v>
          </cell>
          <cell r="J3570">
            <v>51</v>
          </cell>
          <cell r="K3570">
            <v>1509</v>
          </cell>
          <cell r="L3570">
            <v>1</v>
          </cell>
          <cell r="M3570">
            <v>1</v>
          </cell>
          <cell r="N3570">
            <v>469350</v>
          </cell>
        </row>
        <row r="3571">
          <cell r="A3571">
            <v>2003</v>
          </cell>
          <cell r="B3571">
            <v>5</v>
          </cell>
          <cell r="C3571" t="str">
            <v>810</v>
          </cell>
          <cell r="D3571">
            <v>1</v>
          </cell>
          <cell r="E3571">
            <v>1</v>
          </cell>
          <cell r="F3571">
            <v>5</v>
          </cell>
          <cell r="G3571">
            <v>5300</v>
          </cell>
          <cell r="H3571">
            <v>1</v>
          </cell>
          <cell r="I3571" t="str">
            <v>P</v>
          </cell>
          <cell r="J3571">
            <v>51</v>
          </cell>
          <cell r="K3571">
            <v>1601</v>
          </cell>
          <cell r="L3571">
            <v>1</v>
          </cell>
          <cell r="M3571">
            <v>1</v>
          </cell>
          <cell r="N3571">
            <v>11595</v>
          </cell>
        </row>
        <row r="3572">
          <cell r="A3572">
            <v>2003</v>
          </cell>
          <cell r="B3572">
            <v>5</v>
          </cell>
          <cell r="C3572" t="str">
            <v>810</v>
          </cell>
          <cell r="D3572">
            <v>1</v>
          </cell>
          <cell r="E3572">
            <v>1</v>
          </cell>
          <cell r="F3572">
            <v>5</v>
          </cell>
          <cell r="G3572">
            <v>5300</v>
          </cell>
          <cell r="H3572">
            <v>1</v>
          </cell>
          <cell r="I3572" t="str">
            <v>P</v>
          </cell>
          <cell r="J3572">
            <v>51</v>
          </cell>
          <cell r="K3572">
            <v>3800</v>
          </cell>
          <cell r="L3572">
            <v>1</v>
          </cell>
          <cell r="M3572">
            <v>1</v>
          </cell>
          <cell r="N3572">
            <v>1030000</v>
          </cell>
        </row>
        <row r="3573">
          <cell r="A3573">
            <v>2003</v>
          </cell>
          <cell r="B3573">
            <v>5</v>
          </cell>
          <cell r="C3573" t="str">
            <v>810</v>
          </cell>
          <cell r="D3573">
            <v>1</v>
          </cell>
          <cell r="E3573">
            <v>1</v>
          </cell>
          <cell r="F3573">
            <v>5</v>
          </cell>
          <cell r="G3573">
            <v>5300</v>
          </cell>
          <cell r="H3573">
            <v>1</v>
          </cell>
          <cell r="I3573" t="str">
            <v>P</v>
          </cell>
          <cell r="J3573">
            <v>66</v>
          </cell>
          <cell r="K3573">
            <v>1103</v>
          </cell>
          <cell r="L3573">
            <v>1</v>
          </cell>
          <cell r="M3573">
            <v>1</v>
          </cell>
          <cell r="N3573">
            <v>488751</v>
          </cell>
        </row>
        <row r="3574">
          <cell r="A3574">
            <v>2003</v>
          </cell>
          <cell r="B3574">
            <v>5</v>
          </cell>
          <cell r="C3574" t="str">
            <v>810</v>
          </cell>
          <cell r="D3574">
            <v>1</v>
          </cell>
          <cell r="E3574">
            <v>1</v>
          </cell>
          <cell r="F3574">
            <v>5</v>
          </cell>
          <cell r="G3574">
            <v>5300</v>
          </cell>
          <cell r="H3574">
            <v>1</v>
          </cell>
          <cell r="I3574" t="str">
            <v>P</v>
          </cell>
          <cell r="J3574">
            <v>66</v>
          </cell>
          <cell r="K3574">
            <v>1301</v>
          </cell>
          <cell r="L3574">
            <v>1</v>
          </cell>
          <cell r="M3574">
            <v>1</v>
          </cell>
          <cell r="N3574">
            <v>984</v>
          </cell>
        </row>
        <row r="3575">
          <cell r="A3575">
            <v>2003</v>
          </cell>
          <cell r="B3575">
            <v>5</v>
          </cell>
          <cell r="C3575" t="str">
            <v>810</v>
          </cell>
          <cell r="D3575">
            <v>1</v>
          </cell>
          <cell r="E3575">
            <v>1</v>
          </cell>
          <cell r="F3575">
            <v>5</v>
          </cell>
          <cell r="G3575">
            <v>5300</v>
          </cell>
          <cell r="H3575">
            <v>1</v>
          </cell>
          <cell r="I3575" t="str">
            <v>P</v>
          </cell>
          <cell r="J3575">
            <v>66</v>
          </cell>
          <cell r="K3575">
            <v>1305</v>
          </cell>
          <cell r="L3575">
            <v>1</v>
          </cell>
          <cell r="M3575">
            <v>1</v>
          </cell>
          <cell r="N3575">
            <v>13576</v>
          </cell>
        </row>
        <row r="3576">
          <cell r="A3576">
            <v>2003</v>
          </cell>
          <cell r="B3576">
            <v>5</v>
          </cell>
          <cell r="C3576" t="str">
            <v>810</v>
          </cell>
          <cell r="D3576">
            <v>1</v>
          </cell>
          <cell r="E3576">
            <v>1</v>
          </cell>
          <cell r="F3576">
            <v>5</v>
          </cell>
          <cell r="G3576">
            <v>5300</v>
          </cell>
          <cell r="H3576">
            <v>1</v>
          </cell>
          <cell r="I3576" t="str">
            <v>P</v>
          </cell>
          <cell r="J3576">
            <v>66</v>
          </cell>
          <cell r="K3576">
            <v>1306</v>
          </cell>
          <cell r="L3576">
            <v>1</v>
          </cell>
          <cell r="M3576">
            <v>1</v>
          </cell>
          <cell r="N3576">
            <v>54305</v>
          </cell>
        </row>
        <row r="3577">
          <cell r="A3577">
            <v>2003</v>
          </cell>
          <cell r="B3577">
            <v>5</v>
          </cell>
          <cell r="C3577" t="str">
            <v>810</v>
          </cell>
          <cell r="D3577">
            <v>1</v>
          </cell>
          <cell r="E3577">
            <v>1</v>
          </cell>
          <cell r="F3577">
            <v>5</v>
          </cell>
          <cell r="G3577">
            <v>5300</v>
          </cell>
          <cell r="H3577">
            <v>1</v>
          </cell>
          <cell r="I3577" t="str">
            <v>P</v>
          </cell>
          <cell r="J3577">
            <v>66</v>
          </cell>
          <cell r="K3577">
            <v>1401</v>
          </cell>
          <cell r="L3577">
            <v>1</v>
          </cell>
          <cell r="M3577">
            <v>1</v>
          </cell>
          <cell r="N3577">
            <v>62315</v>
          </cell>
        </row>
        <row r="3578">
          <cell r="A3578">
            <v>2003</v>
          </cell>
          <cell r="B3578">
            <v>5</v>
          </cell>
          <cell r="C3578" t="str">
            <v>810</v>
          </cell>
          <cell r="D3578">
            <v>1</v>
          </cell>
          <cell r="E3578">
            <v>1</v>
          </cell>
          <cell r="F3578">
            <v>5</v>
          </cell>
          <cell r="G3578">
            <v>5300</v>
          </cell>
          <cell r="H3578">
            <v>1</v>
          </cell>
          <cell r="I3578" t="str">
            <v>P</v>
          </cell>
          <cell r="J3578">
            <v>66</v>
          </cell>
          <cell r="K3578">
            <v>1403</v>
          </cell>
          <cell r="L3578">
            <v>1</v>
          </cell>
          <cell r="M3578">
            <v>1</v>
          </cell>
          <cell r="N3578">
            <v>24437</v>
          </cell>
        </row>
        <row r="3579">
          <cell r="A3579">
            <v>2003</v>
          </cell>
          <cell r="B3579">
            <v>5</v>
          </cell>
          <cell r="C3579" t="str">
            <v>810</v>
          </cell>
          <cell r="D3579">
            <v>1</v>
          </cell>
          <cell r="E3579">
            <v>1</v>
          </cell>
          <cell r="F3579">
            <v>5</v>
          </cell>
          <cell r="G3579">
            <v>5300</v>
          </cell>
          <cell r="H3579">
            <v>1</v>
          </cell>
          <cell r="I3579" t="str">
            <v>P</v>
          </cell>
          <cell r="J3579">
            <v>66</v>
          </cell>
          <cell r="K3579">
            <v>1404</v>
          </cell>
          <cell r="L3579">
            <v>1</v>
          </cell>
          <cell r="M3579">
            <v>1</v>
          </cell>
          <cell r="N3579">
            <v>30053</v>
          </cell>
        </row>
        <row r="3580">
          <cell r="A3580">
            <v>2003</v>
          </cell>
          <cell r="B3580">
            <v>5</v>
          </cell>
          <cell r="C3580" t="str">
            <v>810</v>
          </cell>
          <cell r="D3580">
            <v>1</v>
          </cell>
          <cell r="E3580">
            <v>1</v>
          </cell>
          <cell r="F3580">
            <v>5</v>
          </cell>
          <cell r="G3580">
            <v>5300</v>
          </cell>
          <cell r="H3580">
            <v>1</v>
          </cell>
          <cell r="I3580" t="str">
            <v>P</v>
          </cell>
          <cell r="J3580">
            <v>66</v>
          </cell>
          <cell r="K3580">
            <v>1406</v>
          </cell>
          <cell r="L3580">
            <v>1</v>
          </cell>
          <cell r="M3580">
            <v>1</v>
          </cell>
          <cell r="N3580">
            <v>16890</v>
          </cell>
        </row>
        <row r="3581">
          <cell r="A3581">
            <v>2003</v>
          </cell>
          <cell r="B3581">
            <v>5</v>
          </cell>
          <cell r="C3581" t="str">
            <v>810</v>
          </cell>
          <cell r="D3581">
            <v>1</v>
          </cell>
          <cell r="E3581">
            <v>1</v>
          </cell>
          <cell r="F3581">
            <v>5</v>
          </cell>
          <cell r="G3581">
            <v>5300</v>
          </cell>
          <cell r="H3581">
            <v>1</v>
          </cell>
          <cell r="I3581" t="str">
            <v>P</v>
          </cell>
          <cell r="J3581">
            <v>66</v>
          </cell>
          <cell r="K3581">
            <v>1407</v>
          </cell>
          <cell r="L3581">
            <v>1</v>
          </cell>
          <cell r="M3581">
            <v>1</v>
          </cell>
          <cell r="N3581">
            <v>159323</v>
          </cell>
        </row>
        <row r="3582">
          <cell r="A3582">
            <v>2003</v>
          </cell>
          <cell r="B3582">
            <v>5</v>
          </cell>
          <cell r="C3582" t="str">
            <v>810</v>
          </cell>
          <cell r="D3582">
            <v>1</v>
          </cell>
          <cell r="E3582">
            <v>1</v>
          </cell>
          <cell r="F3582">
            <v>5</v>
          </cell>
          <cell r="G3582">
            <v>5300</v>
          </cell>
          <cell r="H3582">
            <v>1</v>
          </cell>
          <cell r="I3582" t="str">
            <v>P</v>
          </cell>
          <cell r="J3582">
            <v>66</v>
          </cell>
          <cell r="K3582">
            <v>1408</v>
          </cell>
          <cell r="L3582">
            <v>1</v>
          </cell>
          <cell r="M3582">
            <v>1</v>
          </cell>
          <cell r="N3582">
            <v>1456</v>
          </cell>
        </row>
        <row r="3583">
          <cell r="A3583">
            <v>2003</v>
          </cell>
          <cell r="B3583">
            <v>5</v>
          </cell>
          <cell r="C3583" t="str">
            <v>810</v>
          </cell>
          <cell r="D3583">
            <v>1</v>
          </cell>
          <cell r="E3583">
            <v>1</v>
          </cell>
          <cell r="F3583">
            <v>5</v>
          </cell>
          <cell r="G3583">
            <v>5300</v>
          </cell>
          <cell r="H3583">
            <v>1</v>
          </cell>
          <cell r="I3583" t="str">
            <v>P</v>
          </cell>
          <cell r="J3583">
            <v>66</v>
          </cell>
          <cell r="K3583">
            <v>1507</v>
          </cell>
          <cell r="L3583">
            <v>1</v>
          </cell>
          <cell r="M3583">
            <v>1</v>
          </cell>
          <cell r="N3583">
            <v>11196</v>
          </cell>
        </row>
        <row r="3584">
          <cell r="A3584">
            <v>2003</v>
          </cell>
          <cell r="B3584">
            <v>5</v>
          </cell>
          <cell r="C3584" t="str">
            <v>810</v>
          </cell>
          <cell r="D3584">
            <v>1</v>
          </cell>
          <cell r="E3584">
            <v>1</v>
          </cell>
          <cell r="F3584">
            <v>5</v>
          </cell>
          <cell r="G3584">
            <v>5300</v>
          </cell>
          <cell r="H3584">
            <v>1</v>
          </cell>
          <cell r="I3584" t="str">
            <v>P</v>
          </cell>
          <cell r="J3584">
            <v>66</v>
          </cell>
          <cell r="K3584">
            <v>1508</v>
          </cell>
          <cell r="L3584">
            <v>1</v>
          </cell>
          <cell r="M3584">
            <v>1</v>
          </cell>
          <cell r="N3584">
            <v>9775</v>
          </cell>
        </row>
        <row r="3585">
          <cell r="A3585">
            <v>2003</v>
          </cell>
          <cell r="B3585">
            <v>5</v>
          </cell>
          <cell r="C3585" t="str">
            <v>810</v>
          </cell>
          <cell r="D3585">
            <v>1</v>
          </cell>
          <cell r="E3585">
            <v>1</v>
          </cell>
          <cell r="F3585">
            <v>5</v>
          </cell>
          <cell r="G3585">
            <v>5300</v>
          </cell>
          <cell r="H3585">
            <v>1</v>
          </cell>
          <cell r="I3585" t="str">
            <v>P</v>
          </cell>
          <cell r="J3585">
            <v>66</v>
          </cell>
          <cell r="K3585">
            <v>1509</v>
          </cell>
          <cell r="L3585">
            <v>1</v>
          </cell>
          <cell r="M3585">
            <v>1</v>
          </cell>
          <cell r="N3585">
            <v>1279080</v>
          </cell>
        </row>
        <row r="3586">
          <cell r="A3586">
            <v>2003</v>
          </cell>
          <cell r="B3586">
            <v>5</v>
          </cell>
          <cell r="C3586" t="str">
            <v>810</v>
          </cell>
          <cell r="D3586">
            <v>1</v>
          </cell>
          <cell r="E3586">
            <v>1</v>
          </cell>
          <cell r="F3586">
            <v>5</v>
          </cell>
          <cell r="G3586">
            <v>5300</v>
          </cell>
          <cell r="H3586">
            <v>1</v>
          </cell>
          <cell r="I3586" t="str">
            <v>P</v>
          </cell>
          <cell r="J3586">
            <v>66</v>
          </cell>
          <cell r="K3586">
            <v>1511</v>
          </cell>
          <cell r="L3586">
            <v>1</v>
          </cell>
          <cell r="M3586">
            <v>1</v>
          </cell>
          <cell r="N3586">
            <v>10656</v>
          </cell>
        </row>
        <row r="3587">
          <cell r="A3587">
            <v>2003</v>
          </cell>
          <cell r="B3587">
            <v>5</v>
          </cell>
          <cell r="C3587" t="str">
            <v>810</v>
          </cell>
          <cell r="D3587">
            <v>1</v>
          </cell>
          <cell r="E3587">
            <v>1</v>
          </cell>
          <cell r="F3587">
            <v>5</v>
          </cell>
          <cell r="G3587">
            <v>5300</v>
          </cell>
          <cell r="H3587">
            <v>1</v>
          </cell>
          <cell r="I3587" t="str">
            <v>P</v>
          </cell>
          <cell r="J3587">
            <v>66</v>
          </cell>
          <cell r="K3587">
            <v>1601</v>
          </cell>
          <cell r="L3587">
            <v>1</v>
          </cell>
          <cell r="M3587">
            <v>1</v>
          </cell>
          <cell r="N3587">
            <v>37171</v>
          </cell>
        </row>
        <row r="3588">
          <cell r="A3588">
            <v>2003</v>
          </cell>
          <cell r="B3588">
            <v>5</v>
          </cell>
          <cell r="C3588" t="str">
            <v>810</v>
          </cell>
          <cell r="D3588">
            <v>1</v>
          </cell>
          <cell r="E3588">
            <v>1</v>
          </cell>
          <cell r="F3588">
            <v>5</v>
          </cell>
          <cell r="G3588">
            <v>5300</v>
          </cell>
          <cell r="H3588">
            <v>1</v>
          </cell>
          <cell r="I3588" t="str">
            <v>P</v>
          </cell>
          <cell r="J3588">
            <v>66</v>
          </cell>
          <cell r="K3588">
            <v>2100</v>
          </cell>
          <cell r="L3588">
            <v>1</v>
          </cell>
          <cell r="M3588">
            <v>1</v>
          </cell>
          <cell r="N3588">
            <v>53185</v>
          </cell>
        </row>
        <row r="3589">
          <cell r="A3589">
            <v>2003</v>
          </cell>
          <cell r="B3589">
            <v>5</v>
          </cell>
          <cell r="C3589" t="str">
            <v>810</v>
          </cell>
          <cell r="D3589">
            <v>1</v>
          </cell>
          <cell r="E3589">
            <v>1</v>
          </cell>
          <cell r="F3589">
            <v>5</v>
          </cell>
          <cell r="G3589">
            <v>5300</v>
          </cell>
          <cell r="H3589">
            <v>1</v>
          </cell>
          <cell r="I3589" t="str">
            <v>P</v>
          </cell>
          <cell r="J3589">
            <v>66</v>
          </cell>
          <cell r="K3589">
            <v>2200</v>
          </cell>
          <cell r="L3589">
            <v>1</v>
          </cell>
          <cell r="M3589">
            <v>1</v>
          </cell>
          <cell r="N3589">
            <v>8582</v>
          </cell>
        </row>
        <row r="3590">
          <cell r="A3590">
            <v>2003</v>
          </cell>
          <cell r="B3590">
            <v>5</v>
          </cell>
          <cell r="C3590" t="str">
            <v>810</v>
          </cell>
          <cell r="D3590">
            <v>1</v>
          </cell>
          <cell r="E3590">
            <v>1</v>
          </cell>
          <cell r="F3590">
            <v>5</v>
          </cell>
          <cell r="G3590">
            <v>5300</v>
          </cell>
          <cell r="H3590">
            <v>1</v>
          </cell>
          <cell r="I3590" t="str">
            <v>P</v>
          </cell>
          <cell r="J3590">
            <v>66</v>
          </cell>
          <cell r="K3590">
            <v>2300</v>
          </cell>
          <cell r="L3590">
            <v>1</v>
          </cell>
          <cell r="M3590">
            <v>1</v>
          </cell>
          <cell r="N3590">
            <v>4384</v>
          </cell>
        </row>
        <row r="3591">
          <cell r="A3591">
            <v>2003</v>
          </cell>
          <cell r="B3591">
            <v>5</v>
          </cell>
          <cell r="C3591" t="str">
            <v>810</v>
          </cell>
          <cell r="D3591">
            <v>1</v>
          </cell>
          <cell r="E3591">
            <v>1</v>
          </cell>
          <cell r="F3591">
            <v>5</v>
          </cell>
          <cell r="G3591">
            <v>5300</v>
          </cell>
          <cell r="H3591">
            <v>1</v>
          </cell>
          <cell r="I3591" t="str">
            <v>P</v>
          </cell>
          <cell r="J3591">
            <v>66</v>
          </cell>
          <cell r="K3591">
            <v>2400</v>
          </cell>
          <cell r="L3591">
            <v>1</v>
          </cell>
          <cell r="M3591">
            <v>1</v>
          </cell>
          <cell r="N3591">
            <v>4390</v>
          </cell>
        </row>
        <row r="3592">
          <cell r="A3592">
            <v>2003</v>
          </cell>
          <cell r="B3592">
            <v>5</v>
          </cell>
          <cell r="C3592" t="str">
            <v>810</v>
          </cell>
          <cell r="D3592">
            <v>1</v>
          </cell>
          <cell r="E3592">
            <v>1</v>
          </cell>
          <cell r="F3592">
            <v>5</v>
          </cell>
          <cell r="G3592">
            <v>5300</v>
          </cell>
          <cell r="H3592">
            <v>1</v>
          </cell>
          <cell r="I3592" t="str">
            <v>P</v>
          </cell>
          <cell r="J3592">
            <v>66</v>
          </cell>
          <cell r="K3592">
            <v>2500</v>
          </cell>
          <cell r="L3592">
            <v>1</v>
          </cell>
          <cell r="M3592">
            <v>1</v>
          </cell>
          <cell r="N3592">
            <v>2000</v>
          </cell>
        </row>
        <row r="3593">
          <cell r="A3593">
            <v>2003</v>
          </cell>
          <cell r="B3593">
            <v>5</v>
          </cell>
          <cell r="C3593" t="str">
            <v>810</v>
          </cell>
          <cell r="D3593">
            <v>1</v>
          </cell>
          <cell r="E3593">
            <v>1</v>
          </cell>
          <cell r="F3593">
            <v>5</v>
          </cell>
          <cell r="G3593">
            <v>5300</v>
          </cell>
          <cell r="H3593">
            <v>1</v>
          </cell>
          <cell r="I3593" t="str">
            <v>P</v>
          </cell>
          <cell r="J3593">
            <v>66</v>
          </cell>
          <cell r="K3593">
            <v>2600</v>
          </cell>
          <cell r="L3593">
            <v>1</v>
          </cell>
          <cell r="M3593">
            <v>1</v>
          </cell>
          <cell r="N3593">
            <v>36000</v>
          </cell>
        </row>
        <row r="3594">
          <cell r="A3594">
            <v>2003</v>
          </cell>
          <cell r="B3594">
            <v>5</v>
          </cell>
          <cell r="C3594" t="str">
            <v>810</v>
          </cell>
          <cell r="D3594">
            <v>1</v>
          </cell>
          <cell r="E3594">
            <v>1</v>
          </cell>
          <cell r="F3594">
            <v>5</v>
          </cell>
          <cell r="G3594">
            <v>5300</v>
          </cell>
          <cell r="H3594">
            <v>1</v>
          </cell>
          <cell r="I3594" t="str">
            <v>P</v>
          </cell>
          <cell r="J3594">
            <v>66</v>
          </cell>
          <cell r="K3594">
            <v>3400</v>
          </cell>
          <cell r="L3594">
            <v>1</v>
          </cell>
          <cell r="M3594">
            <v>1</v>
          </cell>
          <cell r="N3594">
            <v>12000</v>
          </cell>
        </row>
        <row r="3595">
          <cell r="A3595">
            <v>2003</v>
          </cell>
          <cell r="B3595">
            <v>6</v>
          </cell>
          <cell r="C3595" t="str">
            <v>A00</v>
          </cell>
          <cell r="D3595">
            <v>1</v>
          </cell>
          <cell r="E3595">
            <v>2</v>
          </cell>
          <cell r="F3595">
            <v>2</v>
          </cell>
          <cell r="G3595">
            <v>1300</v>
          </cell>
          <cell r="H3595">
            <v>1</v>
          </cell>
          <cell r="I3595" t="str">
            <v>I</v>
          </cell>
          <cell r="J3595">
            <v>14</v>
          </cell>
          <cell r="K3595">
            <v>4303</v>
          </cell>
          <cell r="L3595">
            <v>1</v>
          </cell>
          <cell r="M3595">
            <v>1</v>
          </cell>
          <cell r="N3595">
            <v>1072800</v>
          </cell>
        </row>
        <row r="3596">
          <cell r="A3596">
            <v>2003</v>
          </cell>
          <cell r="B3596">
            <v>6</v>
          </cell>
          <cell r="C3596" t="str">
            <v>A00</v>
          </cell>
          <cell r="D3596">
            <v>1</v>
          </cell>
          <cell r="E3596">
            <v>2</v>
          </cell>
          <cell r="F3596">
            <v>2</v>
          </cell>
          <cell r="G3596">
            <v>1300</v>
          </cell>
          <cell r="H3596">
            <v>1</v>
          </cell>
          <cell r="I3596" t="str">
            <v>P</v>
          </cell>
          <cell r="J3596">
            <v>73</v>
          </cell>
          <cell r="K3596">
            <v>4301</v>
          </cell>
          <cell r="L3596">
            <v>1</v>
          </cell>
          <cell r="M3596">
            <v>1</v>
          </cell>
          <cell r="N3596">
            <v>6122731</v>
          </cell>
        </row>
        <row r="3597">
          <cell r="A3597">
            <v>2003</v>
          </cell>
          <cell r="B3597">
            <v>6</v>
          </cell>
          <cell r="C3597" t="str">
            <v>A00</v>
          </cell>
          <cell r="D3597">
            <v>1</v>
          </cell>
          <cell r="E3597">
            <v>2</v>
          </cell>
          <cell r="F3597">
            <v>2</v>
          </cell>
          <cell r="G3597">
            <v>1300</v>
          </cell>
          <cell r="H3597">
            <v>1</v>
          </cell>
          <cell r="I3597" t="str">
            <v>P</v>
          </cell>
          <cell r="J3597">
            <v>73</v>
          </cell>
          <cell r="K3597">
            <v>4302</v>
          </cell>
          <cell r="L3597">
            <v>1</v>
          </cell>
          <cell r="M3597">
            <v>1</v>
          </cell>
          <cell r="N3597">
            <v>112847</v>
          </cell>
        </row>
        <row r="3598">
          <cell r="A3598">
            <v>2003</v>
          </cell>
          <cell r="B3598">
            <v>6</v>
          </cell>
          <cell r="C3598" t="str">
            <v>A00</v>
          </cell>
          <cell r="D3598">
            <v>1</v>
          </cell>
          <cell r="E3598">
            <v>2</v>
          </cell>
          <cell r="F3598">
            <v>2</v>
          </cell>
          <cell r="G3598">
            <v>1300</v>
          </cell>
          <cell r="H3598">
            <v>1</v>
          </cell>
          <cell r="I3598" t="str">
            <v>P</v>
          </cell>
          <cell r="J3598">
            <v>73</v>
          </cell>
          <cell r="K3598">
            <v>4303</v>
          </cell>
          <cell r="L3598">
            <v>1</v>
          </cell>
          <cell r="M3598">
            <v>1</v>
          </cell>
          <cell r="N3598">
            <v>670580</v>
          </cell>
        </row>
        <row r="3599">
          <cell r="A3599">
            <v>2003</v>
          </cell>
          <cell r="B3599">
            <v>6</v>
          </cell>
          <cell r="C3599" t="str">
            <v>A00</v>
          </cell>
          <cell r="D3599">
            <v>1</v>
          </cell>
          <cell r="E3599">
            <v>2</v>
          </cell>
          <cell r="F3599">
            <v>2</v>
          </cell>
          <cell r="G3599">
            <v>1300</v>
          </cell>
          <cell r="H3599">
            <v>1</v>
          </cell>
          <cell r="I3599" t="str">
            <v>P</v>
          </cell>
          <cell r="J3599">
            <v>73</v>
          </cell>
          <cell r="K3599">
            <v>4312</v>
          </cell>
          <cell r="L3599">
            <v>1</v>
          </cell>
          <cell r="M3599">
            <v>1</v>
          </cell>
          <cell r="N3599">
            <v>133754</v>
          </cell>
        </row>
        <row r="3600">
          <cell r="A3600">
            <v>2003</v>
          </cell>
          <cell r="B3600">
            <v>6</v>
          </cell>
          <cell r="C3600" t="str">
            <v>A00</v>
          </cell>
          <cell r="D3600">
            <v>1</v>
          </cell>
          <cell r="E3600">
            <v>2</v>
          </cell>
          <cell r="F3600">
            <v>2</v>
          </cell>
          <cell r="G3600">
            <v>1300</v>
          </cell>
          <cell r="H3600">
            <v>1</v>
          </cell>
          <cell r="I3600" t="str">
            <v>P</v>
          </cell>
          <cell r="J3600">
            <v>73</v>
          </cell>
          <cell r="K3600">
            <v>4323</v>
          </cell>
          <cell r="L3600">
            <v>1</v>
          </cell>
          <cell r="M3600">
            <v>1</v>
          </cell>
          <cell r="N3600">
            <v>52453</v>
          </cell>
        </row>
        <row r="3601">
          <cell r="A3601">
            <v>2003</v>
          </cell>
          <cell r="B3601">
            <v>6</v>
          </cell>
          <cell r="C3601" t="str">
            <v>A00</v>
          </cell>
          <cell r="D3601">
            <v>1</v>
          </cell>
          <cell r="E3601">
            <v>2</v>
          </cell>
          <cell r="F3601">
            <v>2</v>
          </cell>
          <cell r="G3601">
            <v>1300</v>
          </cell>
          <cell r="H3601">
            <v>1</v>
          </cell>
          <cell r="I3601" t="str">
            <v>P</v>
          </cell>
          <cell r="J3601">
            <v>74</v>
          </cell>
          <cell r="K3601">
            <v>4303</v>
          </cell>
          <cell r="L3601">
            <v>1</v>
          </cell>
          <cell r="M3601">
            <v>1</v>
          </cell>
          <cell r="N3601">
            <v>451460</v>
          </cell>
        </row>
        <row r="3602">
          <cell r="A3602">
            <v>2003</v>
          </cell>
          <cell r="B3602">
            <v>6</v>
          </cell>
          <cell r="C3602" t="str">
            <v>A00</v>
          </cell>
          <cell r="D3602">
            <v>1</v>
          </cell>
          <cell r="E3602">
            <v>2</v>
          </cell>
          <cell r="F3602">
            <v>2</v>
          </cell>
          <cell r="G3602">
            <v>1300</v>
          </cell>
          <cell r="H3602">
            <v>1</v>
          </cell>
          <cell r="I3602" t="str">
            <v>P</v>
          </cell>
          <cell r="J3602">
            <v>75</v>
          </cell>
          <cell r="K3602">
            <v>4301</v>
          </cell>
          <cell r="L3602">
            <v>1</v>
          </cell>
          <cell r="M3602">
            <v>1</v>
          </cell>
          <cell r="N3602">
            <v>8950225</v>
          </cell>
        </row>
        <row r="3603">
          <cell r="A3603">
            <v>2003</v>
          </cell>
          <cell r="B3603">
            <v>6</v>
          </cell>
          <cell r="C3603" t="str">
            <v>A00</v>
          </cell>
          <cell r="D3603">
            <v>1</v>
          </cell>
          <cell r="E3603">
            <v>2</v>
          </cell>
          <cell r="F3603">
            <v>2</v>
          </cell>
          <cell r="G3603">
            <v>1300</v>
          </cell>
          <cell r="H3603">
            <v>1</v>
          </cell>
          <cell r="I3603" t="str">
            <v>P</v>
          </cell>
          <cell r="J3603">
            <v>75</v>
          </cell>
          <cell r="K3603">
            <v>4302</v>
          </cell>
          <cell r="L3603">
            <v>1</v>
          </cell>
          <cell r="M3603">
            <v>1</v>
          </cell>
          <cell r="N3603">
            <v>470291</v>
          </cell>
        </row>
        <row r="3604">
          <cell r="A3604">
            <v>2003</v>
          </cell>
          <cell r="B3604">
            <v>6</v>
          </cell>
          <cell r="C3604" t="str">
            <v>A00</v>
          </cell>
          <cell r="D3604">
            <v>1</v>
          </cell>
          <cell r="E3604">
            <v>2</v>
          </cell>
          <cell r="F3604">
            <v>2</v>
          </cell>
          <cell r="G3604">
            <v>1300</v>
          </cell>
          <cell r="H3604">
            <v>1</v>
          </cell>
          <cell r="I3604" t="str">
            <v>P</v>
          </cell>
          <cell r="J3604">
            <v>75</v>
          </cell>
          <cell r="K3604">
            <v>4303</v>
          </cell>
          <cell r="L3604">
            <v>1</v>
          </cell>
          <cell r="M3604">
            <v>1</v>
          </cell>
          <cell r="N3604">
            <v>2630749</v>
          </cell>
        </row>
        <row r="3605">
          <cell r="A3605">
            <v>2003</v>
          </cell>
          <cell r="B3605">
            <v>6</v>
          </cell>
          <cell r="C3605" t="str">
            <v>A00</v>
          </cell>
          <cell r="D3605">
            <v>1</v>
          </cell>
          <cell r="E3605">
            <v>2</v>
          </cell>
          <cell r="F3605">
            <v>2</v>
          </cell>
          <cell r="G3605">
            <v>1300</v>
          </cell>
          <cell r="H3605">
            <v>1</v>
          </cell>
          <cell r="I3605" t="str">
            <v>P</v>
          </cell>
          <cell r="J3605">
            <v>75</v>
          </cell>
          <cell r="K3605">
            <v>4312</v>
          </cell>
          <cell r="L3605">
            <v>1</v>
          </cell>
          <cell r="M3605">
            <v>1</v>
          </cell>
          <cell r="N3605">
            <v>208392</v>
          </cell>
        </row>
        <row r="3606">
          <cell r="A3606">
            <v>2003</v>
          </cell>
          <cell r="B3606">
            <v>6</v>
          </cell>
          <cell r="C3606" t="str">
            <v>A00</v>
          </cell>
          <cell r="D3606">
            <v>1</v>
          </cell>
          <cell r="E3606">
            <v>2</v>
          </cell>
          <cell r="F3606">
            <v>2</v>
          </cell>
          <cell r="G3606">
            <v>1300</v>
          </cell>
          <cell r="H3606">
            <v>1</v>
          </cell>
          <cell r="I3606" t="str">
            <v>P</v>
          </cell>
          <cell r="J3606">
            <v>75</v>
          </cell>
          <cell r="K3606">
            <v>4323</v>
          </cell>
          <cell r="L3606">
            <v>1</v>
          </cell>
          <cell r="M3606">
            <v>1</v>
          </cell>
          <cell r="N3606">
            <v>81723</v>
          </cell>
        </row>
        <row r="3607">
          <cell r="A3607">
            <v>2003</v>
          </cell>
          <cell r="B3607">
            <v>6</v>
          </cell>
          <cell r="C3607" t="str">
            <v>A00</v>
          </cell>
          <cell r="D3607">
            <v>1</v>
          </cell>
          <cell r="E3607">
            <v>2</v>
          </cell>
          <cell r="F3607">
            <v>2</v>
          </cell>
          <cell r="G3607">
            <v>1300</v>
          </cell>
          <cell r="H3607">
            <v>1</v>
          </cell>
          <cell r="I3607" t="str">
            <v>P</v>
          </cell>
          <cell r="J3607">
            <v>76</v>
          </cell>
          <cell r="K3607">
            <v>4301</v>
          </cell>
          <cell r="L3607">
            <v>1</v>
          </cell>
          <cell r="M3607">
            <v>1</v>
          </cell>
          <cell r="N3607">
            <v>8288663</v>
          </cell>
        </row>
        <row r="3608">
          <cell r="A3608">
            <v>2003</v>
          </cell>
          <cell r="B3608">
            <v>6</v>
          </cell>
          <cell r="C3608" t="str">
            <v>A00</v>
          </cell>
          <cell r="D3608">
            <v>1</v>
          </cell>
          <cell r="E3608">
            <v>2</v>
          </cell>
          <cell r="F3608">
            <v>2</v>
          </cell>
          <cell r="G3608">
            <v>1300</v>
          </cell>
          <cell r="H3608">
            <v>1</v>
          </cell>
          <cell r="I3608" t="str">
            <v>P</v>
          </cell>
          <cell r="J3608">
            <v>76</v>
          </cell>
          <cell r="K3608">
            <v>4302</v>
          </cell>
          <cell r="L3608">
            <v>1</v>
          </cell>
          <cell r="M3608">
            <v>1</v>
          </cell>
          <cell r="N3608">
            <v>237061</v>
          </cell>
        </row>
        <row r="3609">
          <cell r="A3609">
            <v>2003</v>
          </cell>
          <cell r="B3609">
            <v>6</v>
          </cell>
          <cell r="C3609" t="str">
            <v>A00</v>
          </cell>
          <cell r="D3609">
            <v>1</v>
          </cell>
          <cell r="E3609">
            <v>2</v>
          </cell>
          <cell r="F3609">
            <v>2</v>
          </cell>
          <cell r="G3609">
            <v>1300</v>
          </cell>
          <cell r="H3609">
            <v>1</v>
          </cell>
          <cell r="I3609" t="str">
            <v>P</v>
          </cell>
          <cell r="J3609">
            <v>76</v>
          </cell>
          <cell r="K3609">
            <v>4303</v>
          </cell>
          <cell r="L3609">
            <v>1</v>
          </cell>
          <cell r="M3609">
            <v>1</v>
          </cell>
          <cell r="N3609">
            <v>728150</v>
          </cell>
        </row>
        <row r="3610">
          <cell r="A3610">
            <v>2003</v>
          </cell>
          <cell r="B3610">
            <v>6</v>
          </cell>
          <cell r="C3610" t="str">
            <v>A00</v>
          </cell>
          <cell r="D3610">
            <v>1</v>
          </cell>
          <cell r="E3610">
            <v>2</v>
          </cell>
          <cell r="F3610">
            <v>2</v>
          </cell>
          <cell r="G3610">
            <v>1300</v>
          </cell>
          <cell r="H3610">
            <v>1</v>
          </cell>
          <cell r="I3610" t="str">
            <v>P</v>
          </cell>
          <cell r="J3610">
            <v>76</v>
          </cell>
          <cell r="K3610">
            <v>4312</v>
          </cell>
          <cell r="L3610">
            <v>1</v>
          </cell>
          <cell r="M3610">
            <v>1</v>
          </cell>
          <cell r="N3610">
            <v>228976</v>
          </cell>
        </row>
        <row r="3611">
          <cell r="A3611">
            <v>2003</v>
          </cell>
          <cell r="B3611">
            <v>6</v>
          </cell>
          <cell r="C3611" t="str">
            <v>A00</v>
          </cell>
          <cell r="D3611">
            <v>1</v>
          </cell>
          <cell r="E3611">
            <v>2</v>
          </cell>
          <cell r="F3611">
            <v>2</v>
          </cell>
          <cell r="G3611">
            <v>1300</v>
          </cell>
          <cell r="H3611">
            <v>1</v>
          </cell>
          <cell r="I3611" t="str">
            <v>P</v>
          </cell>
          <cell r="J3611">
            <v>76</v>
          </cell>
          <cell r="K3611">
            <v>4323</v>
          </cell>
          <cell r="L3611">
            <v>1</v>
          </cell>
          <cell r="M3611">
            <v>1</v>
          </cell>
          <cell r="N3611">
            <v>89796</v>
          </cell>
        </row>
        <row r="3612">
          <cell r="A3612">
            <v>2003</v>
          </cell>
          <cell r="B3612">
            <v>6</v>
          </cell>
          <cell r="C3612" t="str">
            <v>A00</v>
          </cell>
          <cell r="D3612">
            <v>1</v>
          </cell>
          <cell r="E3612">
            <v>2</v>
          </cell>
          <cell r="F3612">
            <v>2</v>
          </cell>
          <cell r="G3612">
            <v>1300</v>
          </cell>
          <cell r="H3612">
            <v>1</v>
          </cell>
          <cell r="I3612" t="str">
            <v>P</v>
          </cell>
          <cell r="J3612">
            <v>77</v>
          </cell>
          <cell r="K3612">
            <v>4301</v>
          </cell>
          <cell r="L3612">
            <v>1</v>
          </cell>
          <cell r="M3612">
            <v>1</v>
          </cell>
          <cell r="N3612">
            <v>35399608</v>
          </cell>
        </row>
        <row r="3613">
          <cell r="A3613">
            <v>2003</v>
          </cell>
          <cell r="B3613">
            <v>6</v>
          </cell>
          <cell r="C3613" t="str">
            <v>A00</v>
          </cell>
          <cell r="D3613">
            <v>1</v>
          </cell>
          <cell r="E3613">
            <v>2</v>
          </cell>
          <cell r="F3613">
            <v>2</v>
          </cell>
          <cell r="G3613">
            <v>1300</v>
          </cell>
          <cell r="H3613">
            <v>1</v>
          </cell>
          <cell r="I3613" t="str">
            <v>P</v>
          </cell>
          <cell r="J3613">
            <v>77</v>
          </cell>
          <cell r="K3613">
            <v>4302</v>
          </cell>
          <cell r="L3613">
            <v>1</v>
          </cell>
          <cell r="M3613">
            <v>1</v>
          </cell>
          <cell r="N3613">
            <v>663066</v>
          </cell>
        </row>
        <row r="3614">
          <cell r="A3614">
            <v>2003</v>
          </cell>
          <cell r="B3614">
            <v>6</v>
          </cell>
          <cell r="C3614" t="str">
            <v>A00</v>
          </cell>
          <cell r="D3614">
            <v>1</v>
          </cell>
          <cell r="E3614">
            <v>2</v>
          </cell>
          <cell r="F3614">
            <v>2</v>
          </cell>
          <cell r="G3614">
            <v>1300</v>
          </cell>
          <cell r="H3614">
            <v>1</v>
          </cell>
          <cell r="I3614" t="str">
            <v>P</v>
          </cell>
          <cell r="J3614">
            <v>77</v>
          </cell>
          <cell r="K3614">
            <v>4303</v>
          </cell>
          <cell r="L3614">
            <v>1</v>
          </cell>
          <cell r="M3614">
            <v>1</v>
          </cell>
          <cell r="N3614">
            <v>1954790</v>
          </cell>
        </row>
        <row r="3615">
          <cell r="A3615">
            <v>2003</v>
          </cell>
          <cell r="B3615">
            <v>6</v>
          </cell>
          <cell r="C3615" t="str">
            <v>A00</v>
          </cell>
          <cell r="D3615">
            <v>1</v>
          </cell>
          <cell r="E3615">
            <v>2</v>
          </cell>
          <cell r="F3615">
            <v>2</v>
          </cell>
          <cell r="G3615">
            <v>1300</v>
          </cell>
          <cell r="H3615">
            <v>1</v>
          </cell>
          <cell r="I3615" t="str">
            <v>P</v>
          </cell>
          <cell r="J3615">
            <v>77</v>
          </cell>
          <cell r="K3615">
            <v>4312</v>
          </cell>
          <cell r="L3615">
            <v>1</v>
          </cell>
          <cell r="M3615">
            <v>1</v>
          </cell>
          <cell r="N3615">
            <v>709190</v>
          </cell>
        </row>
        <row r="3616">
          <cell r="A3616">
            <v>2003</v>
          </cell>
          <cell r="B3616">
            <v>6</v>
          </cell>
          <cell r="C3616" t="str">
            <v>A00</v>
          </cell>
          <cell r="D3616">
            <v>1</v>
          </cell>
          <cell r="E3616">
            <v>2</v>
          </cell>
          <cell r="F3616">
            <v>2</v>
          </cell>
          <cell r="G3616">
            <v>1300</v>
          </cell>
          <cell r="H3616">
            <v>1</v>
          </cell>
          <cell r="I3616" t="str">
            <v>P</v>
          </cell>
          <cell r="J3616">
            <v>77</v>
          </cell>
          <cell r="K3616">
            <v>4323</v>
          </cell>
          <cell r="L3616">
            <v>1</v>
          </cell>
          <cell r="M3616">
            <v>1</v>
          </cell>
          <cell r="N3616">
            <v>278109</v>
          </cell>
        </row>
        <row r="3617">
          <cell r="A3617">
            <v>2003</v>
          </cell>
          <cell r="B3617">
            <v>6</v>
          </cell>
          <cell r="C3617" t="str">
            <v>A00</v>
          </cell>
          <cell r="D3617">
            <v>1</v>
          </cell>
          <cell r="E3617">
            <v>2</v>
          </cell>
          <cell r="F3617">
            <v>2</v>
          </cell>
          <cell r="G3617">
            <v>1300</v>
          </cell>
          <cell r="H3617">
            <v>2</v>
          </cell>
          <cell r="I3617" t="str">
            <v>P</v>
          </cell>
          <cell r="J3617">
            <v>78</v>
          </cell>
          <cell r="K3617">
            <v>4301</v>
          </cell>
          <cell r="L3617">
            <v>1</v>
          </cell>
          <cell r="M3617">
            <v>1</v>
          </cell>
          <cell r="N3617">
            <v>106985846</v>
          </cell>
        </row>
        <row r="3618">
          <cell r="A3618">
            <v>2003</v>
          </cell>
          <cell r="B3618">
            <v>6</v>
          </cell>
          <cell r="C3618" t="str">
            <v>A00</v>
          </cell>
          <cell r="D3618">
            <v>1</v>
          </cell>
          <cell r="E3618">
            <v>2</v>
          </cell>
          <cell r="F3618">
            <v>2</v>
          </cell>
          <cell r="G3618">
            <v>1300</v>
          </cell>
          <cell r="H3618">
            <v>2</v>
          </cell>
          <cell r="I3618" t="str">
            <v>P</v>
          </cell>
          <cell r="J3618">
            <v>78</v>
          </cell>
          <cell r="K3618">
            <v>4302</v>
          </cell>
          <cell r="L3618">
            <v>1</v>
          </cell>
          <cell r="M3618">
            <v>1</v>
          </cell>
          <cell r="N3618">
            <v>4475168</v>
          </cell>
        </row>
        <row r="3619">
          <cell r="A3619">
            <v>2003</v>
          </cell>
          <cell r="B3619">
            <v>6</v>
          </cell>
          <cell r="C3619" t="str">
            <v>A00</v>
          </cell>
          <cell r="D3619">
            <v>1</v>
          </cell>
          <cell r="E3619">
            <v>2</v>
          </cell>
          <cell r="F3619">
            <v>2</v>
          </cell>
          <cell r="G3619">
            <v>1300</v>
          </cell>
          <cell r="H3619">
            <v>2</v>
          </cell>
          <cell r="I3619" t="str">
            <v>P</v>
          </cell>
          <cell r="J3619">
            <v>78</v>
          </cell>
          <cell r="K3619">
            <v>4303</v>
          </cell>
          <cell r="L3619">
            <v>1</v>
          </cell>
          <cell r="M3619">
            <v>1</v>
          </cell>
          <cell r="N3619">
            <v>9853053</v>
          </cell>
        </row>
        <row r="3620">
          <cell r="A3620">
            <v>2003</v>
          </cell>
          <cell r="B3620">
            <v>6</v>
          </cell>
          <cell r="C3620" t="str">
            <v>A00</v>
          </cell>
          <cell r="D3620">
            <v>1</v>
          </cell>
          <cell r="E3620">
            <v>2</v>
          </cell>
          <cell r="F3620">
            <v>2</v>
          </cell>
          <cell r="G3620">
            <v>1300</v>
          </cell>
          <cell r="H3620">
            <v>2</v>
          </cell>
          <cell r="I3620" t="str">
            <v>P</v>
          </cell>
          <cell r="J3620">
            <v>78</v>
          </cell>
          <cell r="K3620">
            <v>4304</v>
          </cell>
          <cell r="L3620">
            <v>2</v>
          </cell>
          <cell r="M3620">
            <v>1</v>
          </cell>
          <cell r="N3620">
            <v>8554800</v>
          </cell>
        </row>
        <row r="3621">
          <cell r="A3621">
            <v>2003</v>
          </cell>
          <cell r="B3621">
            <v>6</v>
          </cell>
          <cell r="C3621" t="str">
            <v>A00</v>
          </cell>
          <cell r="D3621">
            <v>1</v>
          </cell>
          <cell r="E3621">
            <v>2</v>
          </cell>
          <cell r="F3621">
            <v>2</v>
          </cell>
          <cell r="G3621">
            <v>1300</v>
          </cell>
          <cell r="H3621">
            <v>2</v>
          </cell>
          <cell r="I3621" t="str">
            <v>P</v>
          </cell>
          <cell r="J3621">
            <v>78</v>
          </cell>
          <cell r="K3621">
            <v>4312</v>
          </cell>
          <cell r="L3621">
            <v>1</v>
          </cell>
          <cell r="M3621">
            <v>1</v>
          </cell>
          <cell r="N3621">
            <v>2124824</v>
          </cell>
        </row>
        <row r="3622">
          <cell r="A3622">
            <v>2003</v>
          </cell>
          <cell r="B3622">
            <v>6</v>
          </cell>
          <cell r="C3622" t="str">
            <v>A00</v>
          </cell>
          <cell r="D3622">
            <v>1</v>
          </cell>
          <cell r="E3622">
            <v>2</v>
          </cell>
          <cell r="F3622">
            <v>2</v>
          </cell>
          <cell r="G3622">
            <v>1300</v>
          </cell>
          <cell r="H3622">
            <v>2</v>
          </cell>
          <cell r="I3622" t="str">
            <v>P</v>
          </cell>
          <cell r="J3622">
            <v>78</v>
          </cell>
          <cell r="K3622">
            <v>4323</v>
          </cell>
          <cell r="L3622">
            <v>1</v>
          </cell>
          <cell r="M3622">
            <v>1</v>
          </cell>
          <cell r="N3622">
            <v>833283</v>
          </cell>
        </row>
        <row r="3623">
          <cell r="A3623">
            <v>2003</v>
          </cell>
          <cell r="B3623">
            <v>6</v>
          </cell>
          <cell r="C3623" t="str">
            <v>A00</v>
          </cell>
          <cell r="D3623">
            <v>1</v>
          </cell>
          <cell r="E3623">
            <v>2</v>
          </cell>
          <cell r="F3623">
            <v>2</v>
          </cell>
          <cell r="G3623">
            <v>1300</v>
          </cell>
          <cell r="H3623">
            <v>2</v>
          </cell>
          <cell r="I3623" t="str">
            <v>P</v>
          </cell>
          <cell r="J3623">
            <v>79</v>
          </cell>
          <cell r="K3623">
            <v>4301</v>
          </cell>
          <cell r="L3623">
            <v>1</v>
          </cell>
          <cell r="M3623">
            <v>1</v>
          </cell>
          <cell r="N3623">
            <v>33469321</v>
          </cell>
        </row>
        <row r="3624">
          <cell r="A3624">
            <v>2003</v>
          </cell>
          <cell r="B3624">
            <v>6</v>
          </cell>
          <cell r="C3624" t="str">
            <v>A00</v>
          </cell>
          <cell r="D3624">
            <v>1</v>
          </cell>
          <cell r="E3624">
            <v>2</v>
          </cell>
          <cell r="F3624">
            <v>2</v>
          </cell>
          <cell r="G3624">
            <v>1300</v>
          </cell>
          <cell r="H3624">
            <v>2</v>
          </cell>
          <cell r="I3624" t="str">
            <v>P</v>
          </cell>
          <cell r="J3624">
            <v>79</v>
          </cell>
          <cell r="K3624">
            <v>4302</v>
          </cell>
          <cell r="L3624">
            <v>1</v>
          </cell>
          <cell r="M3624">
            <v>1</v>
          </cell>
          <cell r="N3624">
            <v>7073523</v>
          </cell>
        </row>
        <row r="3625">
          <cell r="A3625">
            <v>2003</v>
          </cell>
          <cell r="B3625">
            <v>6</v>
          </cell>
          <cell r="C3625" t="str">
            <v>A00</v>
          </cell>
          <cell r="D3625">
            <v>1</v>
          </cell>
          <cell r="E3625">
            <v>2</v>
          </cell>
          <cell r="F3625">
            <v>2</v>
          </cell>
          <cell r="G3625">
            <v>1300</v>
          </cell>
          <cell r="H3625">
            <v>2</v>
          </cell>
          <cell r="I3625" t="str">
            <v>P</v>
          </cell>
          <cell r="J3625">
            <v>79</v>
          </cell>
          <cell r="K3625">
            <v>4303</v>
          </cell>
          <cell r="L3625">
            <v>1</v>
          </cell>
          <cell r="M3625">
            <v>1</v>
          </cell>
          <cell r="N3625">
            <v>4004320</v>
          </cell>
        </row>
        <row r="3626">
          <cell r="A3626">
            <v>2003</v>
          </cell>
          <cell r="B3626">
            <v>6</v>
          </cell>
          <cell r="C3626" t="str">
            <v>A00</v>
          </cell>
          <cell r="D3626">
            <v>1</v>
          </cell>
          <cell r="E3626">
            <v>2</v>
          </cell>
          <cell r="F3626">
            <v>2</v>
          </cell>
          <cell r="G3626">
            <v>1300</v>
          </cell>
          <cell r="H3626">
            <v>2</v>
          </cell>
          <cell r="I3626" t="str">
            <v>P</v>
          </cell>
          <cell r="J3626">
            <v>79</v>
          </cell>
          <cell r="K3626">
            <v>4304</v>
          </cell>
          <cell r="L3626">
            <v>2</v>
          </cell>
          <cell r="M3626">
            <v>1</v>
          </cell>
          <cell r="N3626">
            <v>6240900</v>
          </cell>
        </row>
        <row r="3627">
          <cell r="A3627">
            <v>2003</v>
          </cell>
          <cell r="B3627">
            <v>6</v>
          </cell>
          <cell r="C3627" t="str">
            <v>A00</v>
          </cell>
          <cell r="D3627">
            <v>1</v>
          </cell>
          <cell r="E3627">
            <v>2</v>
          </cell>
          <cell r="F3627">
            <v>2</v>
          </cell>
          <cell r="G3627">
            <v>1300</v>
          </cell>
          <cell r="H3627">
            <v>2</v>
          </cell>
          <cell r="I3627" t="str">
            <v>P</v>
          </cell>
          <cell r="J3627">
            <v>79</v>
          </cell>
          <cell r="K3627">
            <v>4312</v>
          </cell>
          <cell r="L3627">
            <v>1</v>
          </cell>
          <cell r="M3627">
            <v>1</v>
          </cell>
          <cell r="N3627">
            <v>1406297</v>
          </cell>
        </row>
        <row r="3628">
          <cell r="A3628">
            <v>2003</v>
          </cell>
          <cell r="B3628">
            <v>6</v>
          </cell>
          <cell r="C3628" t="str">
            <v>A00</v>
          </cell>
          <cell r="D3628">
            <v>1</v>
          </cell>
          <cell r="E3628">
            <v>2</v>
          </cell>
          <cell r="F3628">
            <v>2</v>
          </cell>
          <cell r="G3628">
            <v>1300</v>
          </cell>
          <cell r="H3628">
            <v>2</v>
          </cell>
          <cell r="I3628" t="str">
            <v>P</v>
          </cell>
          <cell r="J3628">
            <v>79</v>
          </cell>
          <cell r="K3628">
            <v>4323</v>
          </cell>
          <cell r="L3628">
            <v>1</v>
          </cell>
          <cell r="M3628">
            <v>1</v>
          </cell>
          <cell r="N3628">
            <v>551498</v>
          </cell>
        </row>
        <row r="3629">
          <cell r="A3629">
            <v>2003</v>
          </cell>
          <cell r="B3629">
            <v>6</v>
          </cell>
          <cell r="C3629" t="str">
            <v>A00</v>
          </cell>
          <cell r="D3629">
            <v>1</v>
          </cell>
          <cell r="E3629">
            <v>2</v>
          </cell>
          <cell r="F3629">
            <v>2</v>
          </cell>
          <cell r="G3629">
            <v>1300</v>
          </cell>
          <cell r="H3629">
            <v>2</v>
          </cell>
          <cell r="I3629" t="str">
            <v>P</v>
          </cell>
          <cell r="J3629">
            <v>80</v>
          </cell>
          <cell r="K3629">
            <v>4301</v>
          </cell>
          <cell r="L3629">
            <v>1</v>
          </cell>
          <cell r="M3629">
            <v>1</v>
          </cell>
          <cell r="N3629">
            <v>21352371</v>
          </cell>
        </row>
        <row r="3630">
          <cell r="A3630">
            <v>2003</v>
          </cell>
          <cell r="B3630">
            <v>6</v>
          </cell>
          <cell r="C3630" t="str">
            <v>A00</v>
          </cell>
          <cell r="D3630">
            <v>1</v>
          </cell>
          <cell r="E3630">
            <v>2</v>
          </cell>
          <cell r="F3630">
            <v>2</v>
          </cell>
          <cell r="G3630">
            <v>1300</v>
          </cell>
          <cell r="H3630">
            <v>2</v>
          </cell>
          <cell r="I3630" t="str">
            <v>P</v>
          </cell>
          <cell r="J3630">
            <v>80</v>
          </cell>
          <cell r="K3630">
            <v>4302</v>
          </cell>
          <cell r="L3630">
            <v>1</v>
          </cell>
          <cell r="M3630">
            <v>1</v>
          </cell>
          <cell r="N3630">
            <v>698279</v>
          </cell>
        </row>
        <row r="3631">
          <cell r="A3631">
            <v>2003</v>
          </cell>
          <cell r="B3631">
            <v>6</v>
          </cell>
          <cell r="C3631" t="str">
            <v>A00</v>
          </cell>
          <cell r="D3631">
            <v>1</v>
          </cell>
          <cell r="E3631">
            <v>2</v>
          </cell>
          <cell r="F3631">
            <v>2</v>
          </cell>
          <cell r="G3631">
            <v>1300</v>
          </cell>
          <cell r="H3631">
            <v>2</v>
          </cell>
          <cell r="I3631" t="str">
            <v>P</v>
          </cell>
          <cell r="J3631">
            <v>80</v>
          </cell>
          <cell r="K3631">
            <v>4303</v>
          </cell>
          <cell r="L3631">
            <v>1</v>
          </cell>
          <cell r="M3631">
            <v>1</v>
          </cell>
          <cell r="N3631">
            <v>1323450</v>
          </cell>
        </row>
        <row r="3632">
          <cell r="A3632">
            <v>2003</v>
          </cell>
          <cell r="B3632">
            <v>6</v>
          </cell>
          <cell r="C3632" t="str">
            <v>A00</v>
          </cell>
          <cell r="D3632">
            <v>1</v>
          </cell>
          <cell r="E3632">
            <v>2</v>
          </cell>
          <cell r="F3632">
            <v>2</v>
          </cell>
          <cell r="G3632">
            <v>1300</v>
          </cell>
          <cell r="H3632">
            <v>2</v>
          </cell>
          <cell r="I3632" t="str">
            <v>P</v>
          </cell>
          <cell r="J3632">
            <v>80</v>
          </cell>
          <cell r="K3632">
            <v>4304</v>
          </cell>
          <cell r="L3632">
            <v>2</v>
          </cell>
          <cell r="M3632">
            <v>1</v>
          </cell>
          <cell r="N3632">
            <v>14100</v>
          </cell>
        </row>
        <row r="3633">
          <cell r="A3633">
            <v>2003</v>
          </cell>
          <cell r="B3633">
            <v>6</v>
          </cell>
          <cell r="C3633" t="str">
            <v>A00</v>
          </cell>
          <cell r="D3633">
            <v>1</v>
          </cell>
          <cell r="E3633">
            <v>2</v>
          </cell>
          <cell r="F3633">
            <v>2</v>
          </cell>
          <cell r="G3633">
            <v>1300</v>
          </cell>
          <cell r="H3633">
            <v>2</v>
          </cell>
          <cell r="I3633" t="str">
            <v>P</v>
          </cell>
          <cell r="J3633">
            <v>80</v>
          </cell>
          <cell r="K3633">
            <v>4312</v>
          </cell>
          <cell r="L3633">
            <v>1</v>
          </cell>
          <cell r="M3633">
            <v>1</v>
          </cell>
          <cell r="N3633">
            <v>438419</v>
          </cell>
        </row>
        <row r="3634">
          <cell r="A3634">
            <v>2003</v>
          </cell>
          <cell r="B3634">
            <v>6</v>
          </cell>
          <cell r="C3634" t="str">
            <v>A00</v>
          </cell>
          <cell r="D3634">
            <v>1</v>
          </cell>
          <cell r="E3634">
            <v>2</v>
          </cell>
          <cell r="F3634">
            <v>2</v>
          </cell>
          <cell r="G3634">
            <v>1300</v>
          </cell>
          <cell r="H3634">
            <v>2</v>
          </cell>
          <cell r="I3634" t="str">
            <v>P</v>
          </cell>
          <cell r="J3634">
            <v>80</v>
          </cell>
          <cell r="K3634">
            <v>4323</v>
          </cell>
          <cell r="L3634">
            <v>1</v>
          </cell>
          <cell r="M3634">
            <v>1</v>
          </cell>
          <cell r="N3634">
            <v>171929</v>
          </cell>
        </row>
        <row r="3635">
          <cell r="A3635">
            <v>2003</v>
          </cell>
          <cell r="B3635">
            <v>6</v>
          </cell>
          <cell r="C3635" t="str">
            <v>A00</v>
          </cell>
          <cell r="D3635">
            <v>1</v>
          </cell>
          <cell r="E3635">
            <v>2</v>
          </cell>
          <cell r="F3635">
            <v>2</v>
          </cell>
          <cell r="G3635">
            <v>1300</v>
          </cell>
          <cell r="H3635">
            <v>4</v>
          </cell>
          <cell r="I3635" t="str">
            <v>I</v>
          </cell>
          <cell r="J3635">
            <v>15</v>
          </cell>
          <cell r="K3635">
            <v>4301</v>
          </cell>
          <cell r="L3635">
            <v>1</v>
          </cell>
          <cell r="M3635">
            <v>1</v>
          </cell>
          <cell r="N3635">
            <v>31137526</v>
          </cell>
        </row>
        <row r="3636">
          <cell r="A3636">
            <v>2003</v>
          </cell>
          <cell r="B3636">
            <v>6</v>
          </cell>
          <cell r="C3636" t="str">
            <v>A00</v>
          </cell>
          <cell r="D3636">
            <v>1</v>
          </cell>
          <cell r="E3636">
            <v>2</v>
          </cell>
          <cell r="F3636">
            <v>2</v>
          </cell>
          <cell r="G3636">
            <v>1300</v>
          </cell>
          <cell r="H3636">
            <v>4</v>
          </cell>
          <cell r="I3636" t="str">
            <v>I</v>
          </cell>
          <cell r="J3636">
            <v>15</v>
          </cell>
          <cell r="K3636">
            <v>4302</v>
          </cell>
          <cell r="L3636">
            <v>1</v>
          </cell>
          <cell r="M3636">
            <v>1</v>
          </cell>
          <cell r="N3636">
            <v>10540845</v>
          </cell>
        </row>
        <row r="3637">
          <cell r="A3637">
            <v>2003</v>
          </cell>
          <cell r="B3637">
            <v>6</v>
          </cell>
          <cell r="C3637" t="str">
            <v>A00</v>
          </cell>
          <cell r="D3637">
            <v>1</v>
          </cell>
          <cell r="E3637">
            <v>2</v>
          </cell>
          <cell r="F3637">
            <v>2</v>
          </cell>
          <cell r="G3637">
            <v>1300</v>
          </cell>
          <cell r="H3637">
            <v>4</v>
          </cell>
          <cell r="I3637" t="str">
            <v>I</v>
          </cell>
          <cell r="J3637">
            <v>15</v>
          </cell>
          <cell r="K3637">
            <v>4303</v>
          </cell>
          <cell r="L3637">
            <v>1</v>
          </cell>
          <cell r="M3637">
            <v>1</v>
          </cell>
          <cell r="N3637">
            <v>21399460</v>
          </cell>
        </row>
        <row r="3638">
          <cell r="A3638">
            <v>2003</v>
          </cell>
          <cell r="B3638">
            <v>6</v>
          </cell>
          <cell r="C3638" t="str">
            <v>A00</v>
          </cell>
          <cell r="D3638">
            <v>1</v>
          </cell>
          <cell r="E3638">
            <v>2</v>
          </cell>
          <cell r="F3638">
            <v>2</v>
          </cell>
          <cell r="G3638">
            <v>1300</v>
          </cell>
          <cell r="H3638">
            <v>4</v>
          </cell>
          <cell r="I3638" t="str">
            <v>I</v>
          </cell>
          <cell r="J3638">
            <v>15</v>
          </cell>
          <cell r="K3638">
            <v>4304</v>
          </cell>
          <cell r="L3638">
            <v>2</v>
          </cell>
          <cell r="M3638">
            <v>1</v>
          </cell>
          <cell r="N3638">
            <v>40000000</v>
          </cell>
        </row>
        <row r="3639">
          <cell r="A3639">
            <v>2003</v>
          </cell>
          <cell r="B3639">
            <v>6</v>
          </cell>
          <cell r="C3639" t="str">
            <v>A00</v>
          </cell>
          <cell r="D3639">
            <v>1</v>
          </cell>
          <cell r="E3639">
            <v>2</v>
          </cell>
          <cell r="F3639">
            <v>2</v>
          </cell>
          <cell r="G3639">
            <v>1300</v>
          </cell>
          <cell r="H3639">
            <v>4</v>
          </cell>
          <cell r="I3639" t="str">
            <v>P</v>
          </cell>
          <cell r="J3639">
            <v>81</v>
          </cell>
          <cell r="K3639">
            <v>4301</v>
          </cell>
          <cell r="L3639">
            <v>1</v>
          </cell>
          <cell r="M3639">
            <v>1</v>
          </cell>
          <cell r="N3639">
            <v>27688659</v>
          </cell>
        </row>
        <row r="3640">
          <cell r="A3640">
            <v>2003</v>
          </cell>
          <cell r="B3640">
            <v>6</v>
          </cell>
          <cell r="C3640" t="str">
            <v>A00</v>
          </cell>
          <cell r="D3640">
            <v>1</v>
          </cell>
          <cell r="E3640">
            <v>2</v>
          </cell>
          <cell r="F3640">
            <v>2</v>
          </cell>
          <cell r="G3640">
            <v>1300</v>
          </cell>
          <cell r="H3640">
            <v>4</v>
          </cell>
          <cell r="I3640" t="str">
            <v>P</v>
          </cell>
          <cell r="J3640">
            <v>81</v>
          </cell>
          <cell r="K3640">
            <v>4302</v>
          </cell>
          <cell r="L3640">
            <v>1</v>
          </cell>
          <cell r="M3640">
            <v>1</v>
          </cell>
          <cell r="N3640">
            <v>2053679</v>
          </cell>
        </row>
        <row r="3641">
          <cell r="A3641">
            <v>2003</v>
          </cell>
          <cell r="B3641">
            <v>6</v>
          </cell>
          <cell r="C3641" t="str">
            <v>A00</v>
          </cell>
          <cell r="D3641">
            <v>1</v>
          </cell>
          <cell r="E3641">
            <v>2</v>
          </cell>
          <cell r="F3641">
            <v>2</v>
          </cell>
          <cell r="G3641">
            <v>1300</v>
          </cell>
          <cell r="H3641">
            <v>4</v>
          </cell>
          <cell r="I3641" t="str">
            <v>P</v>
          </cell>
          <cell r="J3641">
            <v>81</v>
          </cell>
          <cell r="K3641">
            <v>4303</v>
          </cell>
          <cell r="L3641">
            <v>1</v>
          </cell>
          <cell r="M3641">
            <v>1</v>
          </cell>
          <cell r="N3641">
            <v>6948199</v>
          </cell>
        </row>
        <row r="3642">
          <cell r="A3642">
            <v>2003</v>
          </cell>
          <cell r="B3642">
            <v>6</v>
          </cell>
          <cell r="C3642" t="str">
            <v>A00</v>
          </cell>
          <cell r="D3642">
            <v>1</v>
          </cell>
          <cell r="E3642">
            <v>2</v>
          </cell>
          <cell r="F3642">
            <v>2</v>
          </cell>
          <cell r="G3642">
            <v>1300</v>
          </cell>
          <cell r="H3642">
            <v>4</v>
          </cell>
          <cell r="I3642" t="str">
            <v>P</v>
          </cell>
          <cell r="J3642">
            <v>81</v>
          </cell>
          <cell r="K3642">
            <v>4304</v>
          </cell>
          <cell r="L3642">
            <v>2</v>
          </cell>
          <cell r="M3642">
            <v>1</v>
          </cell>
          <cell r="N3642">
            <v>3063000</v>
          </cell>
        </row>
        <row r="3643">
          <cell r="A3643">
            <v>2003</v>
          </cell>
          <cell r="B3643">
            <v>6</v>
          </cell>
          <cell r="C3643" t="str">
            <v>A00</v>
          </cell>
          <cell r="D3643">
            <v>1</v>
          </cell>
          <cell r="E3643">
            <v>2</v>
          </cell>
          <cell r="F3643">
            <v>2</v>
          </cell>
          <cell r="G3643">
            <v>1300</v>
          </cell>
          <cell r="H3643">
            <v>4</v>
          </cell>
          <cell r="I3643" t="str">
            <v>P</v>
          </cell>
          <cell r="J3643">
            <v>81</v>
          </cell>
          <cell r="K3643">
            <v>4312</v>
          </cell>
          <cell r="L3643">
            <v>1</v>
          </cell>
          <cell r="M3643">
            <v>1</v>
          </cell>
          <cell r="N3643">
            <v>563763</v>
          </cell>
        </row>
        <row r="3644">
          <cell r="A3644">
            <v>2003</v>
          </cell>
          <cell r="B3644">
            <v>6</v>
          </cell>
          <cell r="C3644" t="str">
            <v>A00</v>
          </cell>
          <cell r="D3644">
            <v>1</v>
          </cell>
          <cell r="E3644">
            <v>2</v>
          </cell>
          <cell r="F3644">
            <v>2</v>
          </cell>
          <cell r="G3644">
            <v>1300</v>
          </cell>
          <cell r="H3644">
            <v>4</v>
          </cell>
          <cell r="I3644" t="str">
            <v>P</v>
          </cell>
          <cell r="J3644">
            <v>81</v>
          </cell>
          <cell r="K3644">
            <v>4323</v>
          </cell>
          <cell r="L3644">
            <v>1</v>
          </cell>
          <cell r="M3644">
            <v>1</v>
          </cell>
          <cell r="N3644">
            <v>221084</v>
          </cell>
        </row>
        <row r="3645">
          <cell r="A3645">
            <v>2003</v>
          </cell>
          <cell r="B3645">
            <v>6</v>
          </cell>
          <cell r="C3645" t="str">
            <v>A00</v>
          </cell>
          <cell r="D3645">
            <v>1</v>
          </cell>
          <cell r="E3645">
            <v>2</v>
          </cell>
          <cell r="F3645">
            <v>2</v>
          </cell>
          <cell r="G3645">
            <v>1300</v>
          </cell>
          <cell r="H3645">
            <v>4</v>
          </cell>
          <cell r="I3645" t="str">
            <v>P</v>
          </cell>
          <cell r="J3645">
            <v>82</v>
          </cell>
          <cell r="K3645">
            <v>4301</v>
          </cell>
          <cell r="L3645">
            <v>1</v>
          </cell>
          <cell r="M3645">
            <v>1</v>
          </cell>
          <cell r="N3645">
            <v>39290161</v>
          </cell>
        </row>
        <row r="3646">
          <cell r="A3646">
            <v>2003</v>
          </cell>
          <cell r="B3646">
            <v>6</v>
          </cell>
          <cell r="C3646" t="str">
            <v>A00</v>
          </cell>
          <cell r="D3646">
            <v>1</v>
          </cell>
          <cell r="E3646">
            <v>2</v>
          </cell>
          <cell r="F3646">
            <v>2</v>
          </cell>
          <cell r="G3646">
            <v>1300</v>
          </cell>
          <cell r="H3646">
            <v>4</v>
          </cell>
          <cell r="I3646" t="str">
            <v>P</v>
          </cell>
          <cell r="J3646">
            <v>82</v>
          </cell>
          <cell r="K3646">
            <v>4302</v>
          </cell>
          <cell r="L3646">
            <v>1</v>
          </cell>
          <cell r="M3646">
            <v>1</v>
          </cell>
          <cell r="N3646">
            <v>1284960</v>
          </cell>
        </row>
        <row r="3647">
          <cell r="A3647">
            <v>2003</v>
          </cell>
          <cell r="B3647">
            <v>6</v>
          </cell>
          <cell r="C3647" t="str">
            <v>A00</v>
          </cell>
          <cell r="D3647">
            <v>1</v>
          </cell>
          <cell r="E3647">
            <v>2</v>
          </cell>
          <cell r="F3647">
            <v>2</v>
          </cell>
          <cell r="G3647">
            <v>1300</v>
          </cell>
          <cell r="H3647">
            <v>4</v>
          </cell>
          <cell r="I3647" t="str">
            <v>P</v>
          </cell>
          <cell r="J3647">
            <v>82</v>
          </cell>
          <cell r="K3647">
            <v>4303</v>
          </cell>
          <cell r="L3647">
            <v>1</v>
          </cell>
          <cell r="M3647">
            <v>1</v>
          </cell>
          <cell r="N3647">
            <v>7953047</v>
          </cell>
        </row>
        <row r="3648">
          <cell r="A3648">
            <v>2003</v>
          </cell>
          <cell r="B3648">
            <v>6</v>
          </cell>
          <cell r="C3648" t="str">
            <v>A00</v>
          </cell>
          <cell r="D3648">
            <v>1</v>
          </cell>
          <cell r="E3648">
            <v>2</v>
          </cell>
          <cell r="F3648">
            <v>2</v>
          </cell>
          <cell r="G3648">
            <v>1300</v>
          </cell>
          <cell r="H3648">
            <v>4</v>
          </cell>
          <cell r="I3648" t="str">
            <v>P</v>
          </cell>
          <cell r="J3648">
            <v>82</v>
          </cell>
          <cell r="K3648">
            <v>4312</v>
          </cell>
          <cell r="L3648">
            <v>1</v>
          </cell>
          <cell r="M3648">
            <v>1</v>
          </cell>
          <cell r="N3648">
            <v>540171</v>
          </cell>
        </row>
        <row r="3649">
          <cell r="A3649">
            <v>2003</v>
          </cell>
          <cell r="B3649">
            <v>6</v>
          </cell>
          <cell r="C3649" t="str">
            <v>A00</v>
          </cell>
          <cell r="D3649">
            <v>1</v>
          </cell>
          <cell r="E3649">
            <v>2</v>
          </cell>
          <cell r="F3649">
            <v>2</v>
          </cell>
          <cell r="G3649">
            <v>1300</v>
          </cell>
          <cell r="H3649">
            <v>4</v>
          </cell>
          <cell r="I3649" t="str">
            <v>P</v>
          </cell>
          <cell r="J3649">
            <v>82</v>
          </cell>
          <cell r="K3649">
            <v>4323</v>
          </cell>
          <cell r="L3649">
            <v>1</v>
          </cell>
          <cell r="M3649">
            <v>1</v>
          </cell>
          <cell r="N3649">
            <v>211833</v>
          </cell>
        </row>
        <row r="3650">
          <cell r="A3650">
            <v>2003</v>
          </cell>
          <cell r="B3650">
            <v>6</v>
          </cell>
          <cell r="C3650" t="str">
            <v>A00</v>
          </cell>
          <cell r="D3650">
            <v>1</v>
          </cell>
          <cell r="E3650">
            <v>2</v>
          </cell>
          <cell r="F3650">
            <v>2</v>
          </cell>
          <cell r="G3650">
            <v>1300</v>
          </cell>
          <cell r="H3650">
            <v>4</v>
          </cell>
          <cell r="I3650" t="str">
            <v>P</v>
          </cell>
          <cell r="J3650">
            <v>83</v>
          </cell>
          <cell r="K3650">
            <v>4301</v>
          </cell>
          <cell r="L3650">
            <v>1</v>
          </cell>
          <cell r="M3650">
            <v>1</v>
          </cell>
          <cell r="N3650">
            <v>111053727</v>
          </cell>
        </row>
        <row r="3651">
          <cell r="A3651">
            <v>2003</v>
          </cell>
          <cell r="B3651">
            <v>6</v>
          </cell>
          <cell r="C3651" t="str">
            <v>A00</v>
          </cell>
          <cell r="D3651">
            <v>1</v>
          </cell>
          <cell r="E3651">
            <v>2</v>
          </cell>
          <cell r="F3651">
            <v>2</v>
          </cell>
          <cell r="G3651">
            <v>1300</v>
          </cell>
          <cell r="H3651">
            <v>4</v>
          </cell>
          <cell r="I3651" t="str">
            <v>P</v>
          </cell>
          <cell r="J3651">
            <v>83</v>
          </cell>
          <cell r="K3651">
            <v>4302</v>
          </cell>
          <cell r="L3651">
            <v>1</v>
          </cell>
          <cell r="M3651">
            <v>1</v>
          </cell>
          <cell r="N3651">
            <v>2953576</v>
          </cell>
        </row>
        <row r="3652">
          <cell r="A3652">
            <v>2003</v>
          </cell>
          <cell r="B3652">
            <v>6</v>
          </cell>
          <cell r="C3652" t="str">
            <v>A00</v>
          </cell>
          <cell r="D3652">
            <v>1</v>
          </cell>
          <cell r="E3652">
            <v>2</v>
          </cell>
          <cell r="F3652">
            <v>2</v>
          </cell>
          <cell r="G3652">
            <v>1300</v>
          </cell>
          <cell r="H3652">
            <v>4</v>
          </cell>
          <cell r="I3652" t="str">
            <v>P</v>
          </cell>
          <cell r="J3652">
            <v>83</v>
          </cell>
          <cell r="K3652">
            <v>4303</v>
          </cell>
          <cell r="L3652">
            <v>1</v>
          </cell>
          <cell r="M3652">
            <v>1</v>
          </cell>
          <cell r="N3652">
            <v>10639880</v>
          </cell>
        </row>
        <row r="3653">
          <cell r="A3653">
            <v>2003</v>
          </cell>
          <cell r="B3653">
            <v>6</v>
          </cell>
          <cell r="C3653" t="str">
            <v>A00</v>
          </cell>
          <cell r="D3653">
            <v>1</v>
          </cell>
          <cell r="E3653">
            <v>2</v>
          </cell>
          <cell r="F3653">
            <v>2</v>
          </cell>
          <cell r="G3653">
            <v>1300</v>
          </cell>
          <cell r="H3653">
            <v>4</v>
          </cell>
          <cell r="I3653" t="str">
            <v>P</v>
          </cell>
          <cell r="J3653">
            <v>83</v>
          </cell>
          <cell r="K3653">
            <v>4304</v>
          </cell>
          <cell r="L3653">
            <v>2</v>
          </cell>
          <cell r="M3653">
            <v>1</v>
          </cell>
          <cell r="N3653">
            <v>370200</v>
          </cell>
        </row>
        <row r="3654">
          <cell r="A3654">
            <v>2003</v>
          </cell>
          <cell r="B3654">
            <v>6</v>
          </cell>
          <cell r="C3654" t="str">
            <v>A00</v>
          </cell>
          <cell r="D3654">
            <v>1</v>
          </cell>
          <cell r="E3654">
            <v>2</v>
          </cell>
          <cell r="F3654">
            <v>2</v>
          </cell>
          <cell r="G3654">
            <v>1300</v>
          </cell>
          <cell r="H3654">
            <v>4</v>
          </cell>
          <cell r="I3654" t="str">
            <v>P</v>
          </cell>
          <cell r="J3654">
            <v>83</v>
          </cell>
          <cell r="K3654">
            <v>4312</v>
          </cell>
          <cell r="L3654">
            <v>1</v>
          </cell>
          <cell r="M3654">
            <v>1</v>
          </cell>
          <cell r="N3654">
            <v>2230655</v>
          </cell>
        </row>
        <row r="3655">
          <cell r="A3655">
            <v>2003</v>
          </cell>
          <cell r="B3655">
            <v>6</v>
          </cell>
          <cell r="C3655" t="str">
            <v>A00</v>
          </cell>
          <cell r="D3655">
            <v>1</v>
          </cell>
          <cell r="E3655">
            <v>2</v>
          </cell>
          <cell r="F3655">
            <v>2</v>
          </cell>
          <cell r="G3655">
            <v>1300</v>
          </cell>
          <cell r="H3655">
            <v>4</v>
          </cell>
          <cell r="I3655" t="str">
            <v>P</v>
          </cell>
          <cell r="J3655">
            <v>83</v>
          </cell>
          <cell r="K3655">
            <v>4323</v>
          </cell>
          <cell r="L3655">
            <v>1</v>
          </cell>
          <cell r="M3655">
            <v>1</v>
          </cell>
          <cell r="N3655">
            <v>874798</v>
          </cell>
        </row>
        <row r="3656">
          <cell r="A3656">
            <v>2003</v>
          </cell>
          <cell r="B3656">
            <v>6</v>
          </cell>
          <cell r="C3656" t="str">
            <v>A00</v>
          </cell>
          <cell r="D3656">
            <v>1</v>
          </cell>
          <cell r="E3656">
            <v>2</v>
          </cell>
          <cell r="F3656">
            <v>2</v>
          </cell>
          <cell r="G3656">
            <v>1300</v>
          </cell>
          <cell r="H3656">
            <v>4</v>
          </cell>
          <cell r="I3656" t="str">
            <v>P</v>
          </cell>
          <cell r="J3656">
            <v>84</v>
          </cell>
          <cell r="K3656">
            <v>4301</v>
          </cell>
          <cell r="L3656">
            <v>1</v>
          </cell>
          <cell r="M3656">
            <v>1</v>
          </cell>
          <cell r="N3656">
            <v>666444724</v>
          </cell>
        </row>
        <row r="3657">
          <cell r="A3657">
            <v>2003</v>
          </cell>
          <cell r="B3657">
            <v>6</v>
          </cell>
          <cell r="C3657" t="str">
            <v>A00</v>
          </cell>
          <cell r="D3657">
            <v>1</v>
          </cell>
          <cell r="E3657">
            <v>2</v>
          </cell>
          <cell r="F3657">
            <v>2</v>
          </cell>
          <cell r="G3657">
            <v>1300</v>
          </cell>
          <cell r="H3657">
            <v>4</v>
          </cell>
          <cell r="I3657" t="str">
            <v>P</v>
          </cell>
          <cell r="J3657">
            <v>84</v>
          </cell>
          <cell r="K3657">
            <v>4302</v>
          </cell>
          <cell r="L3657">
            <v>1</v>
          </cell>
          <cell r="M3657">
            <v>1</v>
          </cell>
          <cell r="N3657">
            <v>14906702</v>
          </cell>
        </row>
        <row r="3658">
          <cell r="A3658">
            <v>2003</v>
          </cell>
          <cell r="B3658">
            <v>6</v>
          </cell>
          <cell r="C3658" t="str">
            <v>A00</v>
          </cell>
          <cell r="D3658">
            <v>1</v>
          </cell>
          <cell r="E3658">
            <v>2</v>
          </cell>
          <cell r="F3658">
            <v>2</v>
          </cell>
          <cell r="G3658">
            <v>1300</v>
          </cell>
          <cell r="H3658">
            <v>4</v>
          </cell>
          <cell r="I3658" t="str">
            <v>P</v>
          </cell>
          <cell r="J3658">
            <v>84</v>
          </cell>
          <cell r="K3658">
            <v>4303</v>
          </cell>
          <cell r="L3658">
            <v>1</v>
          </cell>
          <cell r="M3658">
            <v>1</v>
          </cell>
          <cell r="N3658">
            <v>84654106</v>
          </cell>
        </row>
        <row r="3659">
          <cell r="A3659">
            <v>2003</v>
          </cell>
          <cell r="B3659">
            <v>6</v>
          </cell>
          <cell r="C3659" t="str">
            <v>A00</v>
          </cell>
          <cell r="D3659">
            <v>1</v>
          </cell>
          <cell r="E3659">
            <v>2</v>
          </cell>
          <cell r="F3659">
            <v>2</v>
          </cell>
          <cell r="G3659">
            <v>1300</v>
          </cell>
          <cell r="H3659">
            <v>4</v>
          </cell>
          <cell r="I3659" t="str">
            <v>P</v>
          </cell>
          <cell r="J3659">
            <v>84</v>
          </cell>
          <cell r="K3659">
            <v>4312</v>
          </cell>
          <cell r="L3659">
            <v>1</v>
          </cell>
          <cell r="M3659">
            <v>1</v>
          </cell>
          <cell r="N3659">
            <v>9852866</v>
          </cell>
        </row>
        <row r="3660">
          <cell r="A3660">
            <v>2003</v>
          </cell>
          <cell r="B3660">
            <v>6</v>
          </cell>
          <cell r="C3660" t="str">
            <v>A00</v>
          </cell>
          <cell r="D3660">
            <v>1</v>
          </cell>
          <cell r="E3660">
            <v>2</v>
          </cell>
          <cell r="F3660">
            <v>2</v>
          </cell>
          <cell r="G3660">
            <v>1300</v>
          </cell>
          <cell r="H3660">
            <v>4</v>
          </cell>
          <cell r="I3660" t="str">
            <v>P</v>
          </cell>
          <cell r="J3660">
            <v>84</v>
          </cell>
          <cell r="K3660">
            <v>4323</v>
          </cell>
          <cell r="L3660">
            <v>1</v>
          </cell>
          <cell r="M3660">
            <v>1</v>
          </cell>
          <cell r="N3660">
            <v>3863878</v>
          </cell>
        </row>
        <row r="3661">
          <cell r="A3661">
            <v>2003</v>
          </cell>
          <cell r="B3661">
            <v>6</v>
          </cell>
          <cell r="C3661" t="str">
            <v>A00</v>
          </cell>
          <cell r="D3661">
            <v>1</v>
          </cell>
          <cell r="E3661">
            <v>2</v>
          </cell>
          <cell r="F3661">
            <v>2</v>
          </cell>
          <cell r="G3661">
            <v>1300</v>
          </cell>
          <cell r="H3661">
            <v>4</v>
          </cell>
          <cell r="I3661" t="str">
            <v>P</v>
          </cell>
          <cell r="J3661">
            <v>85</v>
          </cell>
          <cell r="K3661">
            <v>4301</v>
          </cell>
          <cell r="L3661">
            <v>1</v>
          </cell>
          <cell r="M3661">
            <v>1</v>
          </cell>
          <cell r="N3661">
            <v>9802371</v>
          </cell>
        </row>
        <row r="3662">
          <cell r="A3662">
            <v>2003</v>
          </cell>
          <cell r="B3662">
            <v>6</v>
          </cell>
          <cell r="C3662" t="str">
            <v>A00</v>
          </cell>
          <cell r="D3662">
            <v>1</v>
          </cell>
          <cell r="E3662">
            <v>2</v>
          </cell>
          <cell r="F3662">
            <v>2</v>
          </cell>
          <cell r="G3662">
            <v>1300</v>
          </cell>
          <cell r="H3662">
            <v>4</v>
          </cell>
          <cell r="I3662" t="str">
            <v>P</v>
          </cell>
          <cell r="J3662">
            <v>85</v>
          </cell>
          <cell r="K3662">
            <v>4302</v>
          </cell>
          <cell r="L3662">
            <v>1</v>
          </cell>
          <cell r="M3662">
            <v>1</v>
          </cell>
          <cell r="N3662">
            <v>102715</v>
          </cell>
        </row>
        <row r="3663">
          <cell r="A3663">
            <v>2003</v>
          </cell>
          <cell r="B3663">
            <v>6</v>
          </cell>
          <cell r="C3663" t="str">
            <v>A00</v>
          </cell>
          <cell r="D3663">
            <v>1</v>
          </cell>
          <cell r="E3663">
            <v>2</v>
          </cell>
          <cell r="F3663">
            <v>2</v>
          </cell>
          <cell r="G3663">
            <v>1300</v>
          </cell>
          <cell r="H3663">
            <v>4</v>
          </cell>
          <cell r="I3663" t="str">
            <v>P</v>
          </cell>
          <cell r="J3663">
            <v>85</v>
          </cell>
          <cell r="K3663">
            <v>4303</v>
          </cell>
          <cell r="L3663">
            <v>1</v>
          </cell>
          <cell r="M3663">
            <v>1</v>
          </cell>
          <cell r="N3663">
            <v>341000</v>
          </cell>
        </row>
        <row r="3664">
          <cell r="A3664">
            <v>2003</v>
          </cell>
          <cell r="B3664">
            <v>6</v>
          </cell>
          <cell r="C3664" t="str">
            <v>A00</v>
          </cell>
          <cell r="D3664">
            <v>1</v>
          </cell>
          <cell r="E3664">
            <v>2</v>
          </cell>
          <cell r="F3664">
            <v>2</v>
          </cell>
          <cell r="G3664">
            <v>1300</v>
          </cell>
          <cell r="H3664">
            <v>4</v>
          </cell>
          <cell r="I3664" t="str">
            <v>P</v>
          </cell>
          <cell r="J3664">
            <v>85</v>
          </cell>
          <cell r="K3664">
            <v>4312</v>
          </cell>
          <cell r="L3664">
            <v>1</v>
          </cell>
          <cell r="M3664">
            <v>1</v>
          </cell>
          <cell r="N3664">
            <v>194940</v>
          </cell>
        </row>
        <row r="3665">
          <cell r="A3665">
            <v>2003</v>
          </cell>
          <cell r="B3665">
            <v>6</v>
          </cell>
          <cell r="C3665" t="str">
            <v>A00</v>
          </cell>
          <cell r="D3665">
            <v>1</v>
          </cell>
          <cell r="E3665">
            <v>2</v>
          </cell>
          <cell r="F3665">
            <v>2</v>
          </cell>
          <cell r="G3665">
            <v>1300</v>
          </cell>
          <cell r="H3665">
            <v>4</v>
          </cell>
          <cell r="I3665" t="str">
            <v>P</v>
          </cell>
          <cell r="J3665">
            <v>85</v>
          </cell>
          <cell r="K3665">
            <v>4323</v>
          </cell>
          <cell r="L3665">
            <v>1</v>
          </cell>
          <cell r="M3665">
            <v>1</v>
          </cell>
          <cell r="N3665">
            <v>76449</v>
          </cell>
        </row>
        <row r="3666">
          <cell r="A3666">
            <v>2003</v>
          </cell>
          <cell r="B3666">
            <v>6</v>
          </cell>
          <cell r="C3666" t="str">
            <v>A00</v>
          </cell>
          <cell r="D3666">
            <v>1</v>
          </cell>
          <cell r="E3666">
            <v>2</v>
          </cell>
          <cell r="F3666">
            <v>2</v>
          </cell>
          <cell r="G3666">
            <v>1300</v>
          </cell>
          <cell r="H3666">
            <v>4</v>
          </cell>
          <cell r="I3666" t="str">
            <v>P</v>
          </cell>
          <cell r="J3666">
            <v>86</v>
          </cell>
          <cell r="K3666">
            <v>4301</v>
          </cell>
          <cell r="L3666">
            <v>1</v>
          </cell>
          <cell r="M3666">
            <v>1</v>
          </cell>
          <cell r="N3666">
            <v>36722922</v>
          </cell>
        </row>
        <row r="3667">
          <cell r="A3667">
            <v>2003</v>
          </cell>
          <cell r="B3667">
            <v>6</v>
          </cell>
          <cell r="C3667" t="str">
            <v>A00</v>
          </cell>
          <cell r="D3667">
            <v>1</v>
          </cell>
          <cell r="E3667">
            <v>2</v>
          </cell>
          <cell r="F3667">
            <v>2</v>
          </cell>
          <cell r="G3667">
            <v>1300</v>
          </cell>
          <cell r="H3667">
            <v>4</v>
          </cell>
          <cell r="I3667" t="str">
            <v>P</v>
          </cell>
          <cell r="J3667">
            <v>86</v>
          </cell>
          <cell r="K3667">
            <v>4302</v>
          </cell>
          <cell r="L3667">
            <v>1</v>
          </cell>
          <cell r="M3667">
            <v>1</v>
          </cell>
          <cell r="N3667">
            <v>766849</v>
          </cell>
        </row>
        <row r="3668">
          <cell r="A3668">
            <v>2003</v>
          </cell>
          <cell r="B3668">
            <v>6</v>
          </cell>
          <cell r="C3668" t="str">
            <v>A00</v>
          </cell>
          <cell r="D3668">
            <v>1</v>
          </cell>
          <cell r="E3668">
            <v>2</v>
          </cell>
          <cell r="F3668">
            <v>2</v>
          </cell>
          <cell r="G3668">
            <v>1300</v>
          </cell>
          <cell r="H3668">
            <v>4</v>
          </cell>
          <cell r="I3668" t="str">
            <v>P</v>
          </cell>
          <cell r="J3668">
            <v>86</v>
          </cell>
          <cell r="K3668">
            <v>4303</v>
          </cell>
          <cell r="L3668">
            <v>1</v>
          </cell>
          <cell r="M3668">
            <v>1</v>
          </cell>
          <cell r="N3668">
            <v>1300840</v>
          </cell>
        </row>
        <row r="3669">
          <cell r="A3669">
            <v>2003</v>
          </cell>
          <cell r="B3669">
            <v>6</v>
          </cell>
          <cell r="C3669" t="str">
            <v>A00</v>
          </cell>
          <cell r="D3669">
            <v>1</v>
          </cell>
          <cell r="E3669">
            <v>2</v>
          </cell>
          <cell r="F3669">
            <v>2</v>
          </cell>
          <cell r="G3669">
            <v>1300</v>
          </cell>
          <cell r="H3669">
            <v>4</v>
          </cell>
          <cell r="I3669" t="str">
            <v>P</v>
          </cell>
          <cell r="J3669">
            <v>86</v>
          </cell>
          <cell r="K3669">
            <v>4312</v>
          </cell>
          <cell r="L3669">
            <v>1</v>
          </cell>
          <cell r="M3669">
            <v>1</v>
          </cell>
          <cell r="N3669">
            <v>879665</v>
          </cell>
        </row>
        <row r="3670">
          <cell r="A3670">
            <v>2003</v>
          </cell>
          <cell r="B3670">
            <v>6</v>
          </cell>
          <cell r="C3670" t="str">
            <v>A00</v>
          </cell>
          <cell r="D3670">
            <v>1</v>
          </cell>
          <cell r="E3670">
            <v>2</v>
          </cell>
          <cell r="F3670">
            <v>2</v>
          </cell>
          <cell r="G3670">
            <v>1300</v>
          </cell>
          <cell r="H3670">
            <v>4</v>
          </cell>
          <cell r="I3670" t="str">
            <v>P</v>
          </cell>
          <cell r="J3670">
            <v>86</v>
          </cell>
          <cell r="K3670">
            <v>4323</v>
          </cell>
          <cell r="L3670">
            <v>1</v>
          </cell>
          <cell r="M3670">
            <v>1</v>
          </cell>
          <cell r="N3670">
            <v>344976</v>
          </cell>
        </row>
        <row r="3671">
          <cell r="A3671">
            <v>2003</v>
          </cell>
          <cell r="B3671">
            <v>6</v>
          </cell>
          <cell r="C3671" t="str">
            <v>A00</v>
          </cell>
          <cell r="D3671">
            <v>1</v>
          </cell>
          <cell r="E3671">
            <v>2</v>
          </cell>
          <cell r="F3671">
            <v>2</v>
          </cell>
          <cell r="G3671">
            <v>1300</v>
          </cell>
          <cell r="H3671">
            <v>4</v>
          </cell>
          <cell r="I3671" t="str">
            <v>P</v>
          </cell>
          <cell r="J3671">
            <v>87</v>
          </cell>
          <cell r="K3671">
            <v>4301</v>
          </cell>
          <cell r="L3671">
            <v>1</v>
          </cell>
          <cell r="M3671">
            <v>1</v>
          </cell>
          <cell r="N3671">
            <v>41463017</v>
          </cell>
        </row>
        <row r="3672">
          <cell r="A3672">
            <v>2003</v>
          </cell>
          <cell r="B3672">
            <v>6</v>
          </cell>
          <cell r="C3672" t="str">
            <v>A00</v>
          </cell>
          <cell r="D3672">
            <v>1</v>
          </cell>
          <cell r="E3672">
            <v>2</v>
          </cell>
          <cell r="F3672">
            <v>2</v>
          </cell>
          <cell r="G3672">
            <v>1300</v>
          </cell>
          <cell r="H3672">
            <v>4</v>
          </cell>
          <cell r="I3672" t="str">
            <v>P</v>
          </cell>
          <cell r="J3672">
            <v>87</v>
          </cell>
          <cell r="K3672">
            <v>4302</v>
          </cell>
          <cell r="L3672">
            <v>1</v>
          </cell>
          <cell r="M3672">
            <v>1</v>
          </cell>
          <cell r="N3672">
            <v>3717600</v>
          </cell>
        </row>
        <row r="3673">
          <cell r="A3673">
            <v>2003</v>
          </cell>
          <cell r="B3673">
            <v>6</v>
          </cell>
          <cell r="C3673" t="str">
            <v>A00</v>
          </cell>
          <cell r="D3673">
            <v>1</v>
          </cell>
          <cell r="E3673">
            <v>2</v>
          </cell>
          <cell r="F3673">
            <v>2</v>
          </cell>
          <cell r="G3673">
            <v>1300</v>
          </cell>
          <cell r="H3673">
            <v>4</v>
          </cell>
          <cell r="I3673" t="str">
            <v>P</v>
          </cell>
          <cell r="J3673">
            <v>87</v>
          </cell>
          <cell r="K3673">
            <v>4303</v>
          </cell>
          <cell r="L3673">
            <v>1</v>
          </cell>
          <cell r="M3673">
            <v>1</v>
          </cell>
          <cell r="N3673">
            <v>6408540</v>
          </cell>
        </row>
        <row r="3674">
          <cell r="A3674">
            <v>2003</v>
          </cell>
          <cell r="B3674">
            <v>6</v>
          </cell>
          <cell r="C3674" t="str">
            <v>A00</v>
          </cell>
          <cell r="D3674">
            <v>1</v>
          </cell>
          <cell r="E3674">
            <v>2</v>
          </cell>
          <cell r="F3674">
            <v>2</v>
          </cell>
          <cell r="G3674">
            <v>1300</v>
          </cell>
          <cell r="H3674">
            <v>4</v>
          </cell>
          <cell r="I3674" t="str">
            <v>P</v>
          </cell>
          <cell r="J3674">
            <v>87</v>
          </cell>
          <cell r="K3674">
            <v>4312</v>
          </cell>
          <cell r="L3674">
            <v>1</v>
          </cell>
          <cell r="M3674">
            <v>1</v>
          </cell>
          <cell r="N3674">
            <v>794852</v>
          </cell>
        </row>
        <row r="3675">
          <cell r="A3675">
            <v>2003</v>
          </cell>
          <cell r="B3675">
            <v>6</v>
          </cell>
          <cell r="C3675" t="str">
            <v>A00</v>
          </cell>
          <cell r="D3675">
            <v>1</v>
          </cell>
          <cell r="E3675">
            <v>2</v>
          </cell>
          <cell r="F3675">
            <v>2</v>
          </cell>
          <cell r="G3675">
            <v>1300</v>
          </cell>
          <cell r="H3675">
            <v>4</v>
          </cell>
          <cell r="I3675" t="str">
            <v>P</v>
          </cell>
          <cell r="J3675">
            <v>87</v>
          </cell>
          <cell r="K3675">
            <v>4323</v>
          </cell>
          <cell r="L3675">
            <v>1</v>
          </cell>
          <cell r="M3675">
            <v>1</v>
          </cell>
          <cell r="N3675">
            <v>311699</v>
          </cell>
        </row>
        <row r="3676">
          <cell r="A3676">
            <v>2003</v>
          </cell>
          <cell r="B3676">
            <v>6</v>
          </cell>
          <cell r="C3676" t="str">
            <v>A00</v>
          </cell>
          <cell r="D3676">
            <v>1</v>
          </cell>
          <cell r="E3676">
            <v>2</v>
          </cell>
          <cell r="F3676">
            <v>2</v>
          </cell>
          <cell r="G3676">
            <v>1300</v>
          </cell>
          <cell r="H3676">
            <v>4</v>
          </cell>
          <cell r="I3676" t="str">
            <v>P</v>
          </cell>
          <cell r="J3676">
            <v>88</v>
          </cell>
          <cell r="K3676">
            <v>4301</v>
          </cell>
          <cell r="L3676">
            <v>1</v>
          </cell>
          <cell r="M3676">
            <v>1</v>
          </cell>
          <cell r="N3676">
            <v>26146164</v>
          </cell>
        </row>
        <row r="3677">
          <cell r="A3677">
            <v>2003</v>
          </cell>
          <cell r="B3677">
            <v>6</v>
          </cell>
          <cell r="C3677" t="str">
            <v>A00</v>
          </cell>
          <cell r="D3677">
            <v>1</v>
          </cell>
          <cell r="E3677">
            <v>2</v>
          </cell>
          <cell r="F3677">
            <v>2</v>
          </cell>
          <cell r="G3677">
            <v>1300</v>
          </cell>
          <cell r="H3677">
            <v>4</v>
          </cell>
          <cell r="I3677" t="str">
            <v>P</v>
          </cell>
          <cell r="J3677">
            <v>88</v>
          </cell>
          <cell r="K3677">
            <v>4302</v>
          </cell>
          <cell r="L3677">
            <v>1</v>
          </cell>
          <cell r="M3677">
            <v>1</v>
          </cell>
          <cell r="N3677">
            <v>1245095</v>
          </cell>
        </row>
        <row r="3678">
          <cell r="A3678">
            <v>2003</v>
          </cell>
          <cell r="B3678">
            <v>6</v>
          </cell>
          <cell r="C3678" t="str">
            <v>A00</v>
          </cell>
          <cell r="D3678">
            <v>1</v>
          </cell>
          <cell r="E3678">
            <v>2</v>
          </cell>
          <cell r="F3678">
            <v>2</v>
          </cell>
          <cell r="G3678">
            <v>1300</v>
          </cell>
          <cell r="H3678">
            <v>4</v>
          </cell>
          <cell r="I3678" t="str">
            <v>P</v>
          </cell>
          <cell r="J3678">
            <v>88</v>
          </cell>
          <cell r="K3678">
            <v>4303</v>
          </cell>
          <cell r="L3678">
            <v>1</v>
          </cell>
          <cell r="M3678">
            <v>1</v>
          </cell>
          <cell r="N3678">
            <v>4307780</v>
          </cell>
        </row>
        <row r="3679">
          <cell r="A3679">
            <v>2003</v>
          </cell>
          <cell r="B3679">
            <v>6</v>
          </cell>
          <cell r="C3679" t="str">
            <v>A00</v>
          </cell>
          <cell r="D3679">
            <v>1</v>
          </cell>
          <cell r="E3679">
            <v>2</v>
          </cell>
          <cell r="F3679">
            <v>2</v>
          </cell>
          <cell r="G3679">
            <v>1300</v>
          </cell>
          <cell r="H3679">
            <v>4</v>
          </cell>
          <cell r="I3679" t="str">
            <v>P</v>
          </cell>
          <cell r="J3679">
            <v>88</v>
          </cell>
          <cell r="K3679">
            <v>4312</v>
          </cell>
          <cell r="L3679">
            <v>1</v>
          </cell>
          <cell r="M3679">
            <v>1</v>
          </cell>
          <cell r="N3679">
            <v>339246</v>
          </cell>
        </row>
        <row r="3680">
          <cell r="A3680">
            <v>2003</v>
          </cell>
          <cell r="B3680">
            <v>6</v>
          </cell>
          <cell r="C3680" t="str">
            <v>A00</v>
          </cell>
          <cell r="D3680">
            <v>1</v>
          </cell>
          <cell r="E3680">
            <v>2</v>
          </cell>
          <cell r="F3680">
            <v>2</v>
          </cell>
          <cell r="G3680">
            <v>1300</v>
          </cell>
          <cell r="H3680">
            <v>4</v>
          </cell>
          <cell r="I3680" t="str">
            <v>P</v>
          </cell>
          <cell r="J3680">
            <v>88</v>
          </cell>
          <cell r="K3680">
            <v>4323</v>
          </cell>
          <cell r="L3680">
            <v>1</v>
          </cell>
          <cell r="M3680">
            <v>1</v>
          </cell>
          <cell r="N3680">
            <v>133040</v>
          </cell>
        </row>
        <row r="3681">
          <cell r="A3681">
            <v>2003</v>
          </cell>
          <cell r="B3681">
            <v>6</v>
          </cell>
          <cell r="C3681" t="str">
            <v>A00</v>
          </cell>
          <cell r="D3681">
            <v>1</v>
          </cell>
          <cell r="E3681">
            <v>2</v>
          </cell>
          <cell r="F3681">
            <v>2</v>
          </cell>
          <cell r="G3681">
            <v>1300</v>
          </cell>
          <cell r="H3681">
            <v>4</v>
          </cell>
          <cell r="I3681" t="str">
            <v>P</v>
          </cell>
          <cell r="J3681">
            <v>89</v>
          </cell>
          <cell r="K3681">
            <v>4301</v>
          </cell>
          <cell r="L3681">
            <v>1</v>
          </cell>
          <cell r="M3681">
            <v>1</v>
          </cell>
          <cell r="N3681">
            <v>67890202</v>
          </cell>
        </row>
        <row r="3682">
          <cell r="A3682">
            <v>2003</v>
          </cell>
          <cell r="B3682">
            <v>6</v>
          </cell>
          <cell r="C3682" t="str">
            <v>A00</v>
          </cell>
          <cell r="D3682">
            <v>1</v>
          </cell>
          <cell r="E3682">
            <v>2</v>
          </cell>
          <cell r="F3682">
            <v>2</v>
          </cell>
          <cell r="G3682">
            <v>1300</v>
          </cell>
          <cell r="H3682">
            <v>4</v>
          </cell>
          <cell r="I3682" t="str">
            <v>P</v>
          </cell>
          <cell r="J3682">
            <v>89</v>
          </cell>
          <cell r="K3682">
            <v>4302</v>
          </cell>
          <cell r="L3682">
            <v>1</v>
          </cell>
          <cell r="M3682">
            <v>1</v>
          </cell>
          <cell r="N3682">
            <v>5218220</v>
          </cell>
        </row>
        <row r="3683">
          <cell r="A3683">
            <v>2003</v>
          </cell>
          <cell r="B3683">
            <v>6</v>
          </cell>
          <cell r="C3683" t="str">
            <v>A00</v>
          </cell>
          <cell r="D3683">
            <v>1</v>
          </cell>
          <cell r="E3683">
            <v>2</v>
          </cell>
          <cell r="F3683">
            <v>2</v>
          </cell>
          <cell r="G3683">
            <v>1300</v>
          </cell>
          <cell r="H3683">
            <v>4</v>
          </cell>
          <cell r="I3683" t="str">
            <v>P</v>
          </cell>
          <cell r="J3683">
            <v>89</v>
          </cell>
          <cell r="K3683">
            <v>4303</v>
          </cell>
          <cell r="L3683">
            <v>1</v>
          </cell>
          <cell r="M3683">
            <v>1</v>
          </cell>
          <cell r="N3683">
            <v>11972982</v>
          </cell>
        </row>
        <row r="3684">
          <cell r="A3684">
            <v>2003</v>
          </cell>
          <cell r="B3684">
            <v>6</v>
          </cell>
          <cell r="C3684" t="str">
            <v>A00</v>
          </cell>
          <cell r="D3684">
            <v>1</v>
          </cell>
          <cell r="E3684">
            <v>2</v>
          </cell>
          <cell r="F3684">
            <v>2</v>
          </cell>
          <cell r="G3684">
            <v>1300</v>
          </cell>
          <cell r="H3684">
            <v>4</v>
          </cell>
          <cell r="I3684" t="str">
            <v>P</v>
          </cell>
          <cell r="J3684">
            <v>89</v>
          </cell>
          <cell r="K3684">
            <v>4312</v>
          </cell>
          <cell r="L3684">
            <v>1</v>
          </cell>
          <cell r="M3684">
            <v>1</v>
          </cell>
          <cell r="N3684">
            <v>1545114</v>
          </cell>
        </row>
        <row r="3685">
          <cell r="A3685">
            <v>2003</v>
          </cell>
          <cell r="B3685">
            <v>6</v>
          </cell>
          <cell r="C3685" t="str">
            <v>A00</v>
          </cell>
          <cell r="D3685">
            <v>1</v>
          </cell>
          <cell r="E3685">
            <v>2</v>
          </cell>
          <cell r="F3685">
            <v>2</v>
          </cell>
          <cell r="G3685">
            <v>1300</v>
          </cell>
          <cell r="H3685">
            <v>4</v>
          </cell>
          <cell r="I3685" t="str">
            <v>P</v>
          </cell>
          <cell r="J3685">
            <v>89</v>
          </cell>
          <cell r="K3685">
            <v>4323</v>
          </cell>
          <cell r="L3685">
            <v>1</v>
          </cell>
          <cell r="M3685">
            <v>1</v>
          </cell>
          <cell r="N3685">
            <v>605935</v>
          </cell>
        </row>
        <row r="3686">
          <cell r="A3686">
            <v>2003</v>
          </cell>
          <cell r="B3686">
            <v>6</v>
          </cell>
          <cell r="C3686" t="str">
            <v>A00</v>
          </cell>
          <cell r="D3686">
            <v>1</v>
          </cell>
          <cell r="E3686">
            <v>2</v>
          </cell>
          <cell r="F3686">
            <v>2</v>
          </cell>
          <cell r="G3686">
            <v>1300</v>
          </cell>
          <cell r="H3686">
            <v>4</v>
          </cell>
          <cell r="I3686" t="str">
            <v>P</v>
          </cell>
          <cell r="J3686">
            <v>90</v>
          </cell>
          <cell r="K3686">
            <v>4301</v>
          </cell>
          <cell r="L3686">
            <v>1</v>
          </cell>
          <cell r="M3686">
            <v>1</v>
          </cell>
          <cell r="N3686">
            <v>47966202</v>
          </cell>
        </row>
        <row r="3687">
          <cell r="A3687">
            <v>2003</v>
          </cell>
          <cell r="B3687">
            <v>6</v>
          </cell>
          <cell r="C3687" t="str">
            <v>A00</v>
          </cell>
          <cell r="D3687">
            <v>1</v>
          </cell>
          <cell r="E3687">
            <v>2</v>
          </cell>
          <cell r="F3687">
            <v>2</v>
          </cell>
          <cell r="G3687">
            <v>1300</v>
          </cell>
          <cell r="H3687">
            <v>4</v>
          </cell>
          <cell r="I3687" t="str">
            <v>P</v>
          </cell>
          <cell r="J3687">
            <v>90</v>
          </cell>
          <cell r="K3687">
            <v>4302</v>
          </cell>
          <cell r="L3687">
            <v>1</v>
          </cell>
          <cell r="M3687">
            <v>1</v>
          </cell>
          <cell r="N3687">
            <v>2052547</v>
          </cell>
        </row>
        <row r="3688">
          <cell r="A3688">
            <v>2003</v>
          </cell>
          <cell r="B3688">
            <v>6</v>
          </cell>
          <cell r="C3688" t="str">
            <v>A00</v>
          </cell>
          <cell r="D3688">
            <v>1</v>
          </cell>
          <cell r="E3688">
            <v>2</v>
          </cell>
          <cell r="F3688">
            <v>2</v>
          </cell>
          <cell r="G3688">
            <v>1300</v>
          </cell>
          <cell r="H3688">
            <v>4</v>
          </cell>
          <cell r="I3688" t="str">
            <v>P</v>
          </cell>
          <cell r="J3688">
            <v>90</v>
          </cell>
          <cell r="K3688">
            <v>4303</v>
          </cell>
          <cell r="L3688">
            <v>1</v>
          </cell>
          <cell r="M3688">
            <v>1</v>
          </cell>
          <cell r="N3688">
            <v>21120694</v>
          </cell>
        </row>
        <row r="3689">
          <cell r="A3689">
            <v>2003</v>
          </cell>
          <cell r="B3689">
            <v>6</v>
          </cell>
          <cell r="C3689" t="str">
            <v>A00</v>
          </cell>
          <cell r="D3689">
            <v>1</v>
          </cell>
          <cell r="E3689">
            <v>2</v>
          </cell>
          <cell r="F3689">
            <v>2</v>
          </cell>
          <cell r="G3689">
            <v>1300</v>
          </cell>
          <cell r="H3689">
            <v>4</v>
          </cell>
          <cell r="I3689" t="str">
            <v>P</v>
          </cell>
          <cell r="J3689">
            <v>90</v>
          </cell>
          <cell r="K3689">
            <v>4312</v>
          </cell>
          <cell r="L3689">
            <v>1</v>
          </cell>
          <cell r="M3689">
            <v>1</v>
          </cell>
          <cell r="N3689">
            <v>1251614</v>
          </cell>
        </row>
        <row r="3690">
          <cell r="A3690">
            <v>2003</v>
          </cell>
          <cell r="B3690">
            <v>6</v>
          </cell>
          <cell r="C3690" t="str">
            <v>A00</v>
          </cell>
          <cell r="D3690">
            <v>1</v>
          </cell>
          <cell r="E3690">
            <v>2</v>
          </cell>
          <cell r="F3690">
            <v>2</v>
          </cell>
          <cell r="G3690">
            <v>1300</v>
          </cell>
          <cell r="H3690">
            <v>4</v>
          </cell>
          <cell r="I3690" t="str">
            <v>P</v>
          </cell>
          <cell r="J3690">
            <v>90</v>
          </cell>
          <cell r="K3690">
            <v>4323</v>
          </cell>
          <cell r="L3690">
            <v>1</v>
          </cell>
          <cell r="M3690">
            <v>1</v>
          </cell>
          <cell r="N3690">
            <v>490839</v>
          </cell>
        </row>
        <row r="3691">
          <cell r="A3691">
            <v>2003</v>
          </cell>
          <cell r="B3691">
            <v>6</v>
          </cell>
          <cell r="C3691" t="str">
            <v>A00</v>
          </cell>
          <cell r="D3691">
            <v>1</v>
          </cell>
          <cell r="E3691">
            <v>2</v>
          </cell>
          <cell r="F3691">
            <v>2</v>
          </cell>
          <cell r="G3691">
            <v>1300</v>
          </cell>
          <cell r="H3691">
            <v>4</v>
          </cell>
          <cell r="I3691" t="str">
            <v>P</v>
          </cell>
          <cell r="J3691">
            <v>91</v>
          </cell>
          <cell r="K3691">
            <v>4301</v>
          </cell>
          <cell r="L3691">
            <v>1</v>
          </cell>
          <cell r="M3691">
            <v>1</v>
          </cell>
          <cell r="N3691">
            <v>233869766</v>
          </cell>
        </row>
        <row r="3692">
          <cell r="A3692">
            <v>2003</v>
          </cell>
          <cell r="B3692">
            <v>6</v>
          </cell>
          <cell r="C3692" t="str">
            <v>A00</v>
          </cell>
          <cell r="D3692">
            <v>1</v>
          </cell>
          <cell r="E3692">
            <v>2</v>
          </cell>
          <cell r="F3692">
            <v>2</v>
          </cell>
          <cell r="G3692">
            <v>1300</v>
          </cell>
          <cell r="H3692">
            <v>4</v>
          </cell>
          <cell r="I3692" t="str">
            <v>P</v>
          </cell>
          <cell r="J3692">
            <v>91</v>
          </cell>
          <cell r="K3692">
            <v>4302</v>
          </cell>
          <cell r="L3692">
            <v>1</v>
          </cell>
          <cell r="M3692">
            <v>1</v>
          </cell>
          <cell r="N3692">
            <v>27038325</v>
          </cell>
        </row>
        <row r="3693">
          <cell r="A3693">
            <v>2003</v>
          </cell>
          <cell r="B3693">
            <v>6</v>
          </cell>
          <cell r="C3693" t="str">
            <v>A00</v>
          </cell>
          <cell r="D3693">
            <v>1</v>
          </cell>
          <cell r="E3693">
            <v>2</v>
          </cell>
          <cell r="F3693">
            <v>2</v>
          </cell>
          <cell r="G3693">
            <v>1300</v>
          </cell>
          <cell r="H3693">
            <v>4</v>
          </cell>
          <cell r="I3693" t="str">
            <v>P</v>
          </cell>
          <cell r="J3693">
            <v>91</v>
          </cell>
          <cell r="K3693">
            <v>4303</v>
          </cell>
          <cell r="L3693">
            <v>1</v>
          </cell>
          <cell r="M3693">
            <v>1</v>
          </cell>
          <cell r="N3693">
            <v>71852462</v>
          </cell>
        </row>
        <row r="3694">
          <cell r="A3694">
            <v>2003</v>
          </cell>
          <cell r="B3694">
            <v>6</v>
          </cell>
          <cell r="C3694" t="str">
            <v>A00</v>
          </cell>
          <cell r="D3694">
            <v>1</v>
          </cell>
          <cell r="E3694">
            <v>2</v>
          </cell>
          <cell r="F3694">
            <v>2</v>
          </cell>
          <cell r="G3694">
            <v>1300</v>
          </cell>
          <cell r="H3694">
            <v>4</v>
          </cell>
          <cell r="I3694" t="str">
            <v>P</v>
          </cell>
          <cell r="J3694">
            <v>91</v>
          </cell>
          <cell r="K3694">
            <v>4312</v>
          </cell>
          <cell r="L3694">
            <v>1</v>
          </cell>
          <cell r="M3694">
            <v>1</v>
          </cell>
          <cell r="N3694">
            <v>5882743</v>
          </cell>
        </row>
        <row r="3695">
          <cell r="A3695">
            <v>2003</v>
          </cell>
          <cell r="B3695">
            <v>6</v>
          </cell>
          <cell r="C3695" t="str">
            <v>A00</v>
          </cell>
          <cell r="D3695">
            <v>1</v>
          </cell>
          <cell r="E3695">
            <v>2</v>
          </cell>
          <cell r="F3695">
            <v>2</v>
          </cell>
          <cell r="G3695">
            <v>1300</v>
          </cell>
          <cell r="H3695">
            <v>4</v>
          </cell>
          <cell r="I3695" t="str">
            <v>P</v>
          </cell>
          <cell r="J3695">
            <v>91</v>
          </cell>
          <cell r="K3695">
            <v>4323</v>
          </cell>
          <cell r="L3695">
            <v>1</v>
          </cell>
          <cell r="M3695">
            <v>1</v>
          </cell>
          <cell r="N3695">
            <v>2307006</v>
          </cell>
        </row>
        <row r="3696">
          <cell r="A3696">
            <v>2003</v>
          </cell>
          <cell r="B3696">
            <v>6</v>
          </cell>
          <cell r="C3696" t="str">
            <v>A00</v>
          </cell>
          <cell r="D3696">
            <v>1</v>
          </cell>
          <cell r="E3696">
            <v>2</v>
          </cell>
          <cell r="F3696">
            <v>2</v>
          </cell>
          <cell r="G3696">
            <v>1300</v>
          </cell>
          <cell r="H3696">
            <v>4</v>
          </cell>
          <cell r="I3696" t="str">
            <v>P</v>
          </cell>
          <cell r="J3696">
            <v>92</v>
          </cell>
          <cell r="K3696">
            <v>4301</v>
          </cell>
          <cell r="L3696">
            <v>1</v>
          </cell>
          <cell r="M3696">
            <v>1</v>
          </cell>
          <cell r="N3696">
            <v>48674208</v>
          </cell>
        </row>
        <row r="3697">
          <cell r="A3697">
            <v>2003</v>
          </cell>
          <cell r="B3697">
            <v>6</v>
          </cell>
          <cell r="C3697" t="str">
            <v>A00</v>
          </cell>
          <cell r="D3697">
            <v>1</v>
          </cell>
          <cell r="E3697">
            <v>2</v>
          </cell>
          <cell r="F3697">
            <v>2</v>
          </cell>
          <cell r="G3697">
            <v>1300</v>
          </cell>
          <cell r="H3697">
            <v>4</v>
          </cell>
          <cell r="I3697" t="str">
            <v>P</v>
          </cell>
          <cell r="J3697">
            <v>92</v>
          </cell>
          <cell r="K3697">
            <v>4302</v>
          </cell>
          <cell r="L3697">
            <v>1</v>
          </cell>
          <cell r="M3697">
            <v>1</v>
          </cell>
          <cell r="N3697">
            <v>1920074</v>
          </cell>
        </row>
        <row r="3698">
          <cell r="A3698">
            <v>2003</v>
          </cell>
          <cell r="B3698">
            <v>6</v>
          </cell>
          <cell r="C3698" t="str">
            <v>A00</v>
          </cell>
          <cell r="D3698">
            <v>1</v>
          </cell>
          <cell r="E3698">
            <v>2</v>
          </cell>
          <cell r="F3698">
            <v>2</v>
          </cell>
          <cell r="G3698">
            <v>1300</v>
          </cell>
          <cell r="H3698">
            <v>4</v>
          </cell>
          <cell r="I3698" t="str">
            <v>P</v>
          </cell>
          <cell r="J3698">
            <v>92</v>
          </cell>
          <cell r="K3698">
            <v>4303</v>
          </cell>
          <cell r="L3698">
            <v>1</v>
          </cell>
          <cell r="M3698">
            <v>1</v>
          </cell>
          <cell r="N3698">
            <v>13108462</v>
          </cell>
        </row>
        <row r="3699">
          <cell r="A3699">
            <v>2003</v>
          </cell>
          <cell r="B3699">
            <v>6</v>
          </cell>
          <cell r="C3699" t="str">
            <v>A00</v>
          </cell>
          <cell r="D3699">
            <v>1</v>
          </cell>
          <cell r="E3699">
            <v>2</v>
          </cell>
          <cell r="F3699">
            <v>2</v>
          </cell>
          <cell r="G3699">
            <v>1300</v>
          </cell>
          <cell r="H3699">
            <v>4</v>
          </cell>
          <cell r="I3699" t="str">
            <v>P</v>
          </cell>
          <cell r="J3699">
            <v>92</v>
          </cell>
          <cell r="K3699">
            <v>4312</v>
          </cell>
          <cell r="L3699">
            <v>1</v>
          </cell>
          <cell r="M3699">
            <v>1</v>
          </cell>
          <cell r="N3699">
            <v>573632</v>
          </cell>
        </row>
        <row r="3700">
          <cell r="A3700">
            <v>2003</v>
          </cell>
          <cell r="B3700">
            <v>6</v>
          </cell>
          <cell r="C3700" t="str">
            <v>A00</v>
          </cell>
          <cell r="D3700">
            <v>1</v>
          </cell>
          <cell r="E3700">
            <v>2</v>
          </cell>
          <cell r="F3700">
            <v>2</v>
          </cell>
          <cell r="G3700">
            <v>1300</v>
          </cell>
          <cell r="H3700">
            <v>4</v>
          </cell>
          <cell r="I3700" t="str">
            <v>P</v>
          </cell>
          <cell r="J3700">
            <v>92</v>
          </cell>
          <cell r="K3700">
            <v>4323</v>
          </cell>
          <cell r="L3700">
            <v>1</v>
          </cell>
          <cell r="M3700">
            <v>1</v>
          </cell>
          <cell r="N3700">
            <v>224950</v>
          </cell>
        </row>
        <row r="3701">
          <cell r="A3701">
            <v>2003</v>
          </cell>
          <cell r="B3701">
            <v>6</v>
          </cell>
          <cell r="C3701" t="str">
            <v>A00</v>
          </cell>
          <cell r="D3701">
            <v>1</v>
          </cell>
          <cell r="E3701">
            <v>2</v>
          </cell>
          <cell r="F3701">
            <v>2</v>
          </cell>
          <cell r="G3701">
            <v>1300</v>
          </cell>
          <cell r="H3701">
            <v>7</v>
          </cell>
          <cell r="I3701" t="str">
            <v>P</v>
          </cell>
          <cell r="J3701">
            <v>3</v>
          </cell>
          <cell r="K3701">
            <v>4301</v>
          </cell>
          <cell r="L3701">
            <v>1</v>
          </cell>
          <cell r="M3701">
            <v>1</v>
          </cell>
          <cell r="N3701">
            <v>506010908</v>
          </cell>
        </row>
        <row r="3702">
          <cell r="A3702">
            <v>2003</v>
          </cell>
          <cell r="B3702">
            <v>6</v>
          </cell>
          <cell r="C3702" t="str">
            <v>A00</v>
          </cell>
          <cell r="D3702">
            <v>1</v>
          </cell>
          <cell r="E3702">
            <v>2</v>
          </cell>
          <cell r="F3702">
            <v>2</v>
          </cell>
          <cell r="G3702">
            <v>1300</v>
          </cell>
          <cell r="H3702">
            <v>7</v>
          </cell>
          <cell r="I3702" t="str">
            <v>P</v>
          </cell>
          <cell r="J3702">
            <v>3</v>
          </cell>
          <cell r="K3702">
            <v>4302</v>
          </cell>
          <cell r="L3702">
            <v>1</v>
          </cell>
          <cell r="M3702">
            <v>1</v>
          </cell>
          <cell r="N3702">
            <v>35014535</v>
          </cell>
        </row>
        <row r="3703">
          <cell r="A3703">
            <v>2003</v>
          </cell>
          <cell r="B3703">
            <v>6</v>
          </cell>
          <cell r="C3703" t="str">
            <v>A00</v>
          </cell>
          <cell r="D3703">
            <v>1</v>
          </cell>
          <cell r="E3703">
            <v>2</v>
          </cell>
          <cell r="F3703">
            <v>2</v>
          </cell>
          <cell r="G3703">
            <v>1300</v>
          </cell>
          <cell r="H3703">
            <v>7</v>
          </cell>
          <cell r="I3703" t="str">
            <v>P</v>
          </cell>
          <cell r="J3703">
            <v>3</v>
          </cell>
          <cell r="K3703">
            <v>4303</v>
          </cell>
          <cell r="L3703">
            <v>1</v>
          </cell>
          <cell r="M3703">
            <v>1</v>
          </cell>
          <cell r="N3703">
            <v>278806919</v>
          </cell>
        </row>
        <row r="3704">
          <cell r="A3704">
            <v>2003</v>
          </cell>
          <cell r="B3704">
            <v>6</v>
          </cell>
          <cell r="C3704" t="str">
            <v>A00</v>
          </cell>
          <cell r="D3704">
            <v>1</v>
          </cell>
          <cell r="E3704">
            <v>2</v>
          </cell>
          <cell r="F3704">
            <v>2</v>
          </cell>
          <cell r="G3704">
            <v>1300</v>
          </cell>
          <cell r="H3704">
            <v>7</v>
          </cell>
          <cell r="I3704" t="str">
            <v>P</v>
          </cell>
          <cell r="J3704">
            <v>3</v>
          </cell>
          <cell r="K3704">
            <v>4312</v>
          </cell>
          <cell r="L3704">
            <v>1</v>
          </cell>
          <cell r="M3704">
            <v>1</v>
          </cell>
          <cell r="N3704">
            <v>10020230</v>
          </cell>
        </row>
        <row r="3705">
          <cell r="A3705">
            <v>2003</v>
          </cell>
          <cell r="B3705">
            <v>6</v>
          </cell>
          <cell r="C3705" t="str">
            <v>A00</v>
          </cell>
          <cell r="D3705">
            <v>1</v>
          </cell>
          <cell r="E3705">
            <v>2</v>
          </cell>
          <cell r="F3705">
            <v>2</v>
          </cell>
          <cell r="G3705">
            <v>1300</v>
          </cell>
          <cell r="H3705">
            <v>7</v>
          </cell>
          <cell r="I3705" t="str">
            <v>P</v>
          </cell>
          <cell r="J3705">
            <v>3</v>
          </cell>
          <cell r="K3705">
            <v>4313</v>
          </cell>
          <cell r="L3705">
            <v>1</v>
          </cell>
          <cell r="M3705">
            <v>1</v>
          </cell>
          <cell r="N3705">
            <v>32250000</v>
          </cell>
        </row>
        <row r="3706">
          <cell r="A3706">
            <v>2003</v>
          </cell>
          <cell r="B3706">
            <v>6</v>
          </cell>
          <cell r="C3706" t="str">
            <v>A00</v>
          </cell>
          <cell r="D3706">
            <v>1</v>
          </cell>
          <cell r="E3706">
            <v>2</v>
          </cell>
          <cell r="F3706">
            <v>2</v>
          </cell>
          <cell r="G3706">
            <v>1300</v>
          </cell>
          <cell r="H3706">
            <v>7</v>
          </cell>
          <cell r="I3706" t="str">
            <v>P</v>
          </cell>
          <cell r="J3706">
            <v>3</v>
          </cell>
          <cell r="K3706">
            <v>4321</v>
          </cell>
          <cell r="L3706">
            <v>1</v>
          </cell>
          <cell r="M3706">
            <v>1</v>
          </cell>
          <cell r="N3706">
            <v>1030000</v>
          </cell>
        </row>
        <row r="3707">
          <cell r="A3707">
            <v>2003</v>
          </cell>
          <cell r="B3707">
            <v>6</v>
          </cell>
          <cell r="C3707" t="str">
            <v>A00</v>
          </cell>
          <cell r="D3707">
            <v>1</v>
          </cell>
          <cell r="E3707">
            <v>2</v>
          </cell>
          <cell r="F3707">
            <v>2</v>
          </cell>
          <cell r="G3707">
            <v>1300</v>
          </cell>
          <cell r="H3707">
            <v>7</v>
          </cell>
          <cell r="I3707" t="str">
            <v>P</v>
          </cell>
          <cell r="J3707">
            <v>3</v>
          </cell>
          <cell r="K3707">
            <v>4323</v>
          </cell>
          <cell r="L3707">
            <v>1</v>
          </cell>
          <cell r="M3707">
            <v>1</v>
          </cell>
          <cell r="N3707">
            <v>3929482</v>
          </cell>
        </row>
        <row r="3708">
          <cell r="A3708">
            <v>2003</v>
          </cell>
          <cell r="B3708">
            <v>6</v>
          </cell>
          <cell r="C3708" t="str">
            <v>A00</v>
          </cell>
          <cell r="D3708">
            <v>1</v>
          </cell>
          <cell r="E3708">
            <v>2</v>
          </cell>
          <cell r="F3708">
            <v>2</v>
          </cell>
          <cell r="G3708">
            <v>1300</v>
          </cell>
          <cell r="H3708">
            <v>7</v>
          </cell>
          <cell r="I3708" t="str">
            <v>P</v>
          </cell>
          <cell r="J3708">
            <v>3</v>
          </cell>
          <cell r="K3708">
            <v>4324</v>
          </cell>
          <cell r="L3708">
            <v>1</v>
          </cell>
          <cell r="M3708">
            <v>1</v>
          </cell>
          <cell r="N3708">
            <v>1990000</v>
          </cell>
        </row>
        <row r="3709">
          <cell r="A3709">
            <v>2003</v>
          </cell>
          <cell r="B3709">
            <v>6</v>
          </cell>
          <cell r="C3709" t="str">
            <v>A00</v>
          </cell>
          <cell r="D3709">
            <v>1</v>
          </cell>
          <cell r="E3709">
            <v>2</v>
          </cell>
          <cell r="F3709">
            <v>2</v>
          </cell>
          <cell r="G3709">
            <v>1300</v>
          </cell>
          <cell r="H3709">
            <v>7</v>
          </cell>
          <cell r="I3709" t="str">
            <v>P</v>
          </cell>
          <cell r="J3709">
            <v>3</v>
          </cell>
          <cell r="K3709">
            <v>4325</v>
          </cell>
          <cell r="L3709">
            <v>1</v>
          </cell>
          <cell r="M3709">
            <v>1</v>
          </cell>
          <cell r="N3709">
            <v>780000</v>
          </cell>
        </row>
        <row r="3710">
          <cell r="A3710">
            <v>2003</v>
          </cell>
          <cell r="B3710">
            <v>6</v>
          </cell>
          <cell r="C3710" t="str">
            <v>A00</v>
          </cell>
          <cell r="D3710">
            <v>1</v>
          </cell>
          <cell r="E3710">
            <v>2</v>
          </cell>
          <cell r="F3710">
            <v>2</v>
          </cell>
          <cell r="G3710">
            <v>1300</v>
          </cell>
          <cell r="H3710">
            <v>7</v>
          </cell>
          <cell r="I3710" t="str">
            <v>P</v>
          </cell>
          <cell r="J3710">
            <v>93</v>
          </cell>
          <cell r="K3710">
            <v>4301</v>
          </cell>
          <cell r="L3710">
            <v>1</v>
          </cell>
          <cell r="M3710">
            <v>1</v>
          </cell>
          <cell r="N3710">
            <v>4893939</v>
          </cell>
        </row>
        <row r="3711">
          <cell r="A3711">
            <v>2003</v>
          </cell>
          <cell r="B3711">
            <v>6</v>
          </cell>
          <cell r="C3711" t="str">
            <v>A00</v>
          </cell>
          <cell r="D3711">
            <v>1</v>
          </cell>
          <cell r="E3711">
            <v>2</v>
          </cell>
          <cell r="F3711">
            <v>2</v>
          </cell>
          <cell r="G3711">
            <v>1300</v>
          </cell>
          <cell r="H3711">
            <v>7</v>
          </cell>
          <cell r="I3711" t="str">
            <v>P</v>
          </cell>
          <cell r="J3711">
            <v>93</v>
          </cell>
          <cell r="K3711">
            <v>4302</v>
          </cell>
          <cell r="L3711">
            <v>1</v>
          </cell>
          <cell r="M3711">
            <v>1</v>
          </cell>
          <cell r="N3711">
            <v>92100</v>
          </cell>
        </row>
        <row r="3712">
          <cell r="A3712">
            <v>2003</v>
          </cell>
          <cell r="B3712">
            <v>6</v>
          </cell>
          <cell r="C3712" t="str">
            <v>A00</v>
          </cell>
          <cell r="D3712">
            <v>1</v>
          </cell>
          <cell r="E3712">
            <v>2</v>
          </cell>
          <cell r="F3712">
            <v>2</v>
          </cell>
          <cell r="G3712">
            <v>1300</v>
          </cell>
          <cell r="H3712">
            <v>7</v>
          </cell>
          <cell r="I3712" t="str">
            <v>P</v>
          </cell>
          <cell r="J3712">
            <v>93</v>
          </cell>
          <cell r="K3712">
            <v>4303</v>
          </cell>
          <cell r="L3712">
            <v>1</v>
          </cell>
          <cell r="M3712">
            <v>1</v>
          </cell>
          <cell r="N3712">
            <v>1402400</v>
          </cell>
        </row>
        <row r="3713">
          <cell r="A3713">
            <v>2003</v>
          </cell>
          <cell r="B3713">
            <v>6</v>
          </cell>
          <cell r="C3713" t="str">
            <v>A00</v>
          </cell>
          <cell r="D3713">
            <v>1</v>
          </cell>
          <cell r="E3713">
            <v>2</v>
          </cell>
          <cell r="F3713">
            <v>2</v>
          </cell>
          <cell r="G3713">
            <v>1300</v>
          </cell>
          <cell r="H3713">
            <v>7</v>
          </cell>
          <cell r="I3713" t="str">
            <v>P</v>
          </cell>
          <cell r="J3713">
            <v>93</v>
          </cell>
          <cell r="K3713">
            <v>4312</v>
          </cell>
          <cell r="L3713">
            <v>1</v>
          </cell>
          <cell r="M3713">
            <v>1</v>
          </cell>
          <cell r="N3713">
            <v>41912</v>
          </cell>
        </row>
        <row r="3714">
          <cell r="A3714">
            <v>2003</v>
          </cell>
          <cell r="B3714">
            <v>6</v>
          </cell>
          <cell r="C3714" t="str">
            <v>A00</v>
          </cell>
          <cell r="D3714">
            <v>1</v>
          </cell>
          <cell r="E3714">
            <v>2</v>
          </cell>
          <cell r="F3714">
            <v>2</v>
          </cell>
          <cell r="G3714">
            <v>1300</v>
          </cell>
          <cell r="H3714">
            <v>7</v>
          </cell>
          <cell r="I3714" t="str">
            <v>P</v>
          </cell>
          <cell r="J3714">
            <v>93</v>
          </cell>
          <cell r="K3714">
            <v>4323</v>
          </cell>
          <cell r="L3714">
            <v>1</v>
          </cell>
          <cell r="M3714">
            <v>1</v>
          </cell>
          <cell r="N3714">
            <v>16436</v>
          </cell>
        </row>
        <row r="3715">
          <cell r="A3715">
            <v>2003</v>
          </cell>
          <cell r="B3715">
            <v>6</v>
          </cell>
          <cell r="C3715" t="str">
            <v>A00</v>
          </cell>
          <cell r="D3715">
            <v>1</v>
          </cell>
          <cell r="E3715">
            <v>2</v>
          </cell>
          <cell r="F3715">
            <v>2</v>
          </cell>
          <cell r="G3715">
            <v>1300</v>
          </cell>
          <cell r="H3715">
            <v>7</v>
          </cell>
          <cell r="I3715" t="str">
            <v>P</v>
          </cell>
          <cell r="J3715">
            <v>94</v>
          </cell>
          <cell r="K3715">
            <v>4301</v>
          </cell>
          <cell r="L3715">
            <v>1</v>
          </cell>
          <cell r="M3715">
            <v>1</v>
          </cell>
          <cell r="N3715">
            <v>3761241</v>
          </cell>
        </row>
        <row r="3716">
          <cell r="A3716">
            <v>2003</v>
          </cell>
          <cell r="B3716">
            <v>6</v>
          </cell>
          <cell r="C3716" t="str">
            <v>A00</v>
          </cell>
          <cell r="D3716">
            <v>1</v>
          </cell>
          <cell r="E3716">
            <v>2</v>
          </cell>
          <cell r="F3716">
            <v>2</v>
          </cell>
          <cell r="G3716">
            <v>1300</v>
          </cell>
          <cell r="H3716">
            <v>7</v>
          </cell>
          <cell r="I3716" t="str">
            <v>P</v>
          </cell>
          <cell r="J3716">
            <v>94</v>
          </cell>
          <cell r="K3716">
            <v>4302</v>
          </cell>
          <cell r="L3716">
            <v>1</v>
          </cell>
          <cell r="M3716">
            <v>1</v>
          </cell>
          <cell r="N3716">
            <v>389800</v>
          </cell>
        </row>
        <row r="3717">
          <cell r="A3717">
            <v>2003</v>
          </cell>
          <cell r="B3717">
            <v>6</v>
          </cell>
          <cell r="C3717" t="str">
            <v>A00</v>
          </cell>
          <cell r="D3717">
            <v>1</v>
          </cell>
          <cell r="E3717">
            <v>2</v>
          </cell>
          <cell r="F3717">
            <v>2</v>
          </cell>
          <cell r="G3717">
            <v>1300</v>
          </cell>
          <cell r="H3717">
            <v>7</v>
          </cell>
          <cell r="I3717" t="str">
            <v>P</v>
          </cell>
          <cell r="J3717">
            <v>94</v>
          </cell>
          <cell r="K3717">
            <v>4303</v>
          </cell>
          <cell r="L3717">
            <v>1</v>
          </cell>
          <cell r="M3717">
            <v>1</v>
          </cell>
          <cell r="N3717">
            <v>1002530</v>
          </cell>
        </row>
        <row r="3718">
          <cell r="A3718">
            <v>2003</v>
          </cell>
          <cell r="B3718">
            <v>6</v>
          </cell>
          <cell r="C3718" t="str">
            <v>A00</v>
          </cell>
          <cell r="D3718">
            <v>1</v>
          </cell>
          <cell r="E3718">
            <v>2</v>
          </cell>
          <cell r="F3718">
            <v>2</v>
          </cell>
          <cell r="G3718">
            <v>1300</v>
          </cell>
          <cell r="H3718">
            <v>7</v>
          </cell>
          <cell r="I3718" t="str">
            <v>P</v>
          </cell>
          <cell r="J3718">
            <v>94</v>
          </cell>
          <cell r="K3718">
            <v>4312</v>
          </cell>
          <cell r="L3718">
            <v>1</v>
          </cell>
          <cell r="M3718">
            <v>1</v>
          </cell>
          <cell r="N3718">
            <v>76726</v>
          </cell>
        </row>
        <row r="3719">
          <cell r="A3719">
            <v>2003</v>
          </cell>
          <cell r="B3719">
            <v>6</v>
          </cell>
          <cell r="C3719" t="str">
            <v>A00</v>
          </cell>
          <cell r="D3719">
            <v>1</v>
          </cell>
          <cell r="E3719">
            <v>2</v>
          </cell>
          <cell r="F3719">
            <v>2</v>
          </cell>
          <cell r="G3719">
            <v>1300</v>
          </cell>
          <cell r="H3719">
            <v>7</v>
          </cell>
          <cell r="I3719" t="str">
            <v>P</v>
          </cell>
          <cell r="J3719">
            <v>94</v>
          </cell>
          <cell r="K3719">
            <v>4323</v>
          </cell>
          <cell r="L3719">
            <v>1</v>
          </cell>
          <cell r="M3719">
            <v>1</v>
          </cell>
          <cell r="N3719">
            <v>30088</v>
          </cell>
        </row>
        <row r="3720">
          <cell r="A3720">
            <v>2003</v>
          </cell>
          <cell r="B3720">
            <v>6</v>
          </cell>
          <cell r="C3720" t="str">
            <v>A00</v>
          </cell>
          <cell r="D3720">
            <v>1</v>
          </cell>
          <cell r="E3720">
            <v>2</v>
          </cell>
          <cell r="F3720">
            <v>2</v>
          </cell>
          <cell r="G3720">
            <v>1300</v>
          </cell>
          <cell r="H3720">
            <v>7</v>
          </cell>
          <cell r="I3720" t="str">
            <v>P</v>
          </cell>
          <cell r="J3720">
            <v>95</v>
          </cell>
          <cell r="K3720">
            <v>4301</v>
          </cell>
          <cell r="L3720">
            <v>1</v>
          </cell>
          <cell r="M3720">
            <v>1</v>
          </cell>
          <cell r="N3720">
            <v>11670160</v>
          </cell>
        </row>
        <row r="3721">
          <cell r="A3721">
            <v>2003</v>
          </cell>
          <cell r="B3721">
            <v>6</v>
          </cell>
          <cell r="C3721" t="str">
            <v>A00</v>
          </cell>
          <cell r="D3721">
            <v>1</v>
          </cell>
          <cell r="E3721">
            <v>2</v>
          </cell>
          <cell r="F3721">
            <v>2</v>
          </cell>
          <cell r="G3721">
            <v>1300</v>
          </cell>
          <cell r="H3721">
            <v>7</v>
          </cell>
          <cell r="I3721" t="str">
            <v>P</v>
          </cell>
          <cell r="J3721">
            <v>95</v>
          </cell>
          <cell r="K3721">
            <v>4302</v>
          </cell>
          <cell r="L3721">
            <v>1</v>
          </cell>
          <cell r="M3721">
            <v>1</v>
          </cell>
          <cell r="N3721">
            <v>312600</v>
          </cell>
        </row>
        <row r="3722">
          <cell r="A3722">
            <v>2003</v>
          </cell>
          <cell r="B3722">
            <v>6</v>
          </cell>
          <cell r="C3722" t="str">
            <v>A00</v>
          </cell>
          <cell r="D3722">
            <v>1</v>
          </cell>
          <cell r="E3722">
            <v>2</v>
          </cell>
          <cell r="F3722">
            <v>2</v>
          </cell>
          <cell r="G3722">
            <v>1300</v>
          </cell>
          <cell r="H3722">
            <v>7</v>
          </cell>
          <cell r="I3722" t="str">
            <v>P</v>
          </cell>
          <cell r="J3722">
            <v>95</v>
          </cell>
          <cell r="K3722">
            <v>4303</v>
          </cell>
          <cell r="L3722">
            <v>1</v>
          </cell>
          <cell r="M3722">
            <v>1</v>
          </cell>
          <cell r="N3722">
            <v>2027280</v>
          </cell>
        </row>
        <row r="3723">
          <cell r="A3723">
            <v>2003</v>
          </cell>
          <cell r="B3723">
            <v>6</v>
          </cell>
          <cell r="C3723" t="str">
            <v>A00</v>
          </cell>
          <cell r="D3723">
            <v>1</v>
          </cell>
          <cell r="E3723">
            <v>2</v>
          </cell>
          <cell r="F3723">
            <v>2</v>
          </cell>
          <cell r="G3723">
            <v>1300</v>
          </cell>
          <cell r="H3723">
            <v>7</v>
          </cell>
          <cell r="I3723" t="str">
            <v>P</v>
          </cell>
          <cell r="J3723">
            <v>95</v>
          </cell>
          <cell r="K3723">
            <v>4304</v>
          </cell>
          <cell r="L3723">
            <v>2</v>
          </cell>
          <cell r="M3723">
            <v>1</v>
          </cell>
          <cell r="N3723">
            <v>150000</v>
          </cell>
        </row>
        <row r="3724">
          <cell r="A3724">
            <v>2003</v>
          </cell>
          <cell r="B3724">
            <v>6</v>
          </cell>
          <cell r="C3724" t="str">
            <v>A00</v>
          </cell>
          <cell r="D3724">
            <v>1</v>
          </cell>
          <cell r="E3724">
            <v>2</v>
          </cell>
          <cell r="F3724">
            <v>2</v>
          </cell>
          <cell r="G3724">
            <v>1300</v>
          </cell>
          <cell r="H3724">
            <v>7</v>
          </cell>
          <cell r="I3724" t="str">
            <v>P</v>
          </cell>
          <cell r="J3724">
            <v>95</v>
          </cell>
          <cell r="K3724">
            <v>4312</v>
          </cell>
          <cell r="L3724">
            <v>1</v>
          </cell>
          <cell r="M3724">
            <v>1</v>
          </cell>
          <cell r="N3724">
            <v>302233</v>
          </cell>
        </row>
        <row r="3725">
          <cell r="A3725">
            <v>2003</v>
          </cell>
          <cell r="B3725">
            <v>6</v>
          </cell>
          <cell r="C3725" t="str">
            <v>A00</v>
          </cell>
          <cell r="D3725">
            <v>1</v>
          </cell>
          <cell r="E3725">
            <v>2</v>
          </cell>
          <cell r="F3725">
            <v>2</v>
          </cell>
          <cell r="G3725">
            <v>1300</v>
          </cell>
          <cell r="H3725">
            <v>7</v>
          </cell>
          <cell r="I3725" t="str">
            <v>P</v>
          </cell>
          <cell r="J3725">
            <v>95</v>
          </cell>
          <cell r="K3725">
            <v>4323</v>
          </cell>
          <cell r="L3725">
            <v>1</v>
          </cell>
          <cell r="M3725">
            <v>1</v>
          </cell>
          <cell r="N3725">
            <v>118531</v>
          </cell>
        </row>
        <row r="3726">
          <cell r="A3726">
            <v>2003</v>
          </cell>
          <cell r="B3726">
            <v>6</v>
          </cell>
          <cell r="C3726" t="str">
            <v>A00</v>
          </cell>
          <cell r="D3726">
            <v>1</v>
          </cell>
          <cell r="E3726">
            <v>2</v>
          </cell>
          <cell r="F3726">
            <v>2</v>
          </cell>
          <cell r="G3726">
            <v>1300</v>
          </cell>
          <cell r="H3726">
            <v>7</v>
          </cell>
          <cell r="I3726" t="str">
            <v>P</v>
          </cell>
          <cell r="J3726">
            <v>96</v>
          </cell>
          <cell r="K3726">
            <v>4301</v>
          </cell>
          <cell r="L3726">
            <v>1</v>
          </cell>
          <cell r="M3726">
            <v>1</v>
          </cell>
          <cell r="N3726">
            <v>117206403</v>
          </cell>
        </row>
        <row r="3727">
          <cell r="A3727">
            <v>2003</v>
          </cell>
          <cell r="B3727">
            <v>6</v>
          </cell>
          <cell r="C3727" t="str">
            <v>A00</v>
          </cell>
          <cell r="D3727">
            <v>1</v>
          </cell>
          <cell r="E3727">
            <v>2</v>
          </cell>
          <cell r="F3727">
            <v>2</v>
          </cell>
          <cell r="G3727">
            <v>1300</v>
          </cell>
          <cell r="H3727">
            <v>7</v>
          </cell>
          <cell r="I3727" t="str">
            <v>P</v>
          </cell>
          <cell r="J3727">
            <v>96</v>
          </cell>
          <cell r="K3727">
            <v>4302</v>
          </cell>
          <cell r="L3727">
            <v>1</v>
          </cell>
          <cell r="M3727">
            <v>1</v>
          </cell>
          <cell r="N3727">
            <v>4133973</v>
          </cell>
        </row>
        <row r="3728">
          <cell r="A3728">
            <v>2003</v>
          </cell>
          <cell r="B3728">
            <v>6</v>
          </cell>
          <cell r="C3728" t="str">
            <v>A00</v>
          </cell>
          <cell r="D3728">
            <v>1</v>
          </cell>
          <cell r="E3728">
            <v>2</v>
          </cell>
          <cell r="F3728">
            <v>2</v>
          </cell>
          <cell r="G3728">
            <v>1300</v>
          </cell>
          <cell r="H3728">
            <v>7</v>
          </cell>
          <cell r="I3728" t="str">
            <v>P</v>
          </cell>
          <cell r="J3728">
            <v>96</v>
          </cell>
          <cell r="K3728">
            <v>4303</v>
          </cell>
          <cell r="L3728">
            <v>1</v>
          </cell>
          <cell r="M3728">
            <v>1</v>
          </cell>
          <cell r="N3728">
            <v>68012237</v>
          </cell>
        </row>
        <row r="3729">
          <cell r="A3729">
            <v>2003</v>
          </cell>
          <cell r="B3729">
            <v>6</v>
          </cell>
          <cell r="C3729" t="str">
            <v>A00</v>
          </cell>
          <cell r="D3729">
            <v>1</v>
          </cell>
          <cell r="E3729">
            <v>2</v>
          </cell>
          <cell r="F3729">
            <v>2</v>
          </cell>
          <cell r="G3729">
            <v>1300</v>
          </cell>
          <cell r="H3729">
            <v>7</v>
          </cell>
          <cell r="I3729" t="str">
            <v>P</v>
          </cell>
          <cell r="J3729">
            <v>96</v>
          </cell>
          <cell r="K3729">
            <v>4304</v>
          </cell>
          <cell r="L3729">
            <v>2</v>
          </cell>
          <cell r="M3729">
            <v>1</v>
          </cell>
          <cell r="N3729">
            <v>40122400</v>
          </cell>
        </row>
        <row r="3730">
          <cell r="A3730">
            <v>2003</v>
          </cell>
          <cell r="B3730">
            <v>6</v>
          </cell>
          <cell r="C3730" t="str">
            <v>A00</v>
          </cell>
          <cell r="D3730">
            <v>1</v>
          </cell>
          <cell r="E3730">
            <v>2</v>
          </cell>
          <cell r="F3730">
            <v>2</v>
          </cell>
          <cell r="G3730">
            <v>1300</v>
          </cell>
          <cell r="H3730">
            <v>7</v>
          </cell>
          <cell r="I3730" t="str">
            <v>P</v>
          </cell>
          <cell r="J3730">
            <v>96</v>
          </cell>
          <cell r="K3730">
            <v>4312</v>
          </cell>
          <cell r="L3730">
            <v>1</v>
          </cell>
          <cell r="M3730">
            <v>1</v>
          </cell>
          <cell r="N3730">
            <v>4052677</v>
          </cell>
        </row>
        <row r="3731">
          <cell r="A3731">
            <v>2003</v>
          </cell>
          <cell r="B3731">
            <v>6</v>
          </cell>
          <cell r="C3731" t="str">
            <v>A00</v>
          </cell>
          <cell r="D3731">
            <v>1</v>
          </cell>
          <cell r="E3731">
            <v>2</v>
          </cell>
          <cell r="F3731">
            <v>2</v>
          </cell>
          <cell r="G3731">
            <v>1300</v>
          </cell>
          <cell r="H3731">
            <v>7</v>
          </cell>
          <cell r="I3731" t="str">
            <v>P</v>
          </cell>
          <cell r="J3731">
            <v>96</v>
          </cell>
          <cell r="K3731">
            <v>4323</v>
          </cell>
          <cell r="L3731">
            <v>1</v>
          </cell>
          <cell r="M3731">
            <v>1</v>
          </cell>
          <cell r="N3731">
            <v>1589241</v>
          </cell>
        </row>
        <row r="3732">
          <cell r="A3732">
            <v>2003</v>
          </cell>
          <cell r="B3732">
            <v>6</v>
          </cell>
          <cell r="C3732" t="str">
            <v>A00</v>
          </cell>
          <cell r="D3732">
            <v>1</v>
          </cell>
          <cell r="E3732">
            <v>2</v>
          </cell>
          <cell r="F3732">
            <v>2</v>
          </cell>
          <cell r="G3732">
            <v>1300</v>
          </cell>
          <cell r="H3732">
            <v>7</v>
          </cell>
          <cell r="I3732" t="str">
            <v>P</v>
          </cell>
          <cell r="J3732">
            <v>97</v>
          </cell>
          <cell r="K3732">
            <v>4301</v>
          </cell>
          <cell r="L3732">
            <v>1</v>
          </cell>
          <cell r="M3732">
            <v>1</v>
          </cell>
          <cell r="N3732">
            <v>25365195</v>
          </cell>
        </row>
        <row r="3733">
          <cell r="A3733">
            <v>2003</v>
          </cell>
          <cell r="B3733">
            <v>6</v>
          </cell>
          <cell r="C3733" t="str">
            <v>A00</v>
          </cell>
          <cell r="D3733">
            <v>1</v>
          </cell>
          <cell r="E3733">
            <v>2</v>
          </cell>
          <cell r="F3733">
            <v>2</v>
          </cell>
          <cell r="G3733">
            <v>1300</v>
          </cell>
          <cell r="H3733">
            <v>7</v>
          </cell>
          <cell r="I3733" t="str">
            <v>P</v>
          </cell>
          <cell r="J3733">
            <v>97</v>
          </cell>
          <cell r="K3733">
            <v>4302</v>
          </cell>
          <cell r="L3733">
            <v>1</v>
          </cell>
          <cell r="M3733">
            <v>1</v>
          </cell>
          <cell r="N3733">
            <v>1083961</v>
          </cell>
        </row>
        <row r="3734">
          <cell r="A3734">
            <v>2003</v>
          </cell>
          <cell r="B3734">
            <v>6</v>
          </cell>
          <cell r="C3734" t="str">
            <v>A00</v>
          </cell>
          <cell r="D3734">
            <v>1</v>
          </cell>
          <cell r="E3734">
            <v>2</v>
          </cell>
          <cell r="F3734">
            <v>2</v>
          </cell>
          <cell r="G3734">
            <v>1300</v>
          </cell>
          <cell r="H3734">
            <v>7</v>
          </cell>
          <cell r="I3734" t="str">
            <v>P</v>
          </cell>
          <cell r="J3734">
            <v>97</v>
          </cell>
          <cell r="K3734">
            <v>4303</v>
          </cell>
          <cell r="L3734">
            <v>1</v>
          </cell>
          <cell r="M3734">
            <v>1</v>
          </cell>
          <cell r="N3734">
            <v>8562806</v>
          </cell>
        </row>
        <row r="3735">
          <cell r="A3735">
            <v>2003</v>
          </cell>
          <cell r="B3735">
            <v>6</v>
          </cell>
          <cell r="C3735" t="str">
            <v>A00</v>
          </cell>
          <cell r="D3735">
            <v>1</v>
          </cell>
          <cell r="E3735">
            <v>2</v>
          </cell>
          <cell r="F3735">
            <v>2</v>
          </cell>
          <cell r="G3735">
            <v>1300</v>
          </cell>
          <cell r="H3735">
            <v>7</v>
          </cell>
          <cell r="I3735" t="str">
            <v>P</v>
          </cell>
          <cell r="J3735">
            <v>97</v>
          </cell>
          <cell r="K3735">
            <v>4304</v>
          </cell>
          <cell r="L3735">
            <v>2</v>
          </cell>
          <cell r="M3735">
            <v>1</v>
          </cell>
          <cell r="N3735">
            <v>173700</v>
          </cell>
        </row>
        <row r="3736">
          <cell r="A3736">
            <v>2003</v>
          </cell>
          <cell r="B3736">
            <v>6</v>
          </cell>
          <cell r="C3736" t="str">
            <v>A00</v>
          </cell>
          <cell r="D3736">
            <v>1</v>
          </cell>
          <cell r="E3736">
            <v>2</v>
          </cell>
          <cell r="F3736">
            <v>2</v>
          </cell>
          <cell r="G3736">
            <v>1300</v>
          </cell>
          <cell r="H3736">
            <v>7</v>
          </cell>
          <cell r="I3736" t="str">
            <v>P</v>
          </cell>
          <cell r="J3736">
            <v>97</v>
          </cell>
          <cell r="K3736">
            <v>4312</v>
          </cell>
          <cell r="L3736">
            <v>1</v>
          </cell>
          <cell r="M3736">
            <v>1</v>
          </cell>
          <cell r="N3736">
            <v>445139</v>
          </cell>
        </row>
        <row r="3737">
          <cell r="A3737">
            <v>2003</v>
          </cell>
          <cell r="B3737">
            <v>6</v>
          </cell>
          <cell r="C3737" t="str">
            <v>A00</v>
          </cell>
          <cell r="D3737">
            <v>1</v>
          </cell>
          <cell r="E3737">
            <v>2</v>
          </cell>
          <cell r="F3737">
            <v>2</v>
          </cell>
          <cell r="G3737">
            <v>1300</v>
          </cell>
          <cell r="H3737">
            <v>7</v>
          </cell>
          <cell r="I3737" t="str">
            <v>P</v>
          </cell>
          <cell r="J3737">
            <v>97</v>
          </cell>
          <cell r="K3737">
            <v>4323</v>
          </cell>
          <cell r="L3737">
            <v>1</v>
          </cell>
          <cell r="M3737">
            <v>1</v>
          </cell>
          <cell r="N3737">
            <v>174566</v>
          </cell>
        </row>
        <row r="3738">
          <cell r="A3738">
            <v>2003</v>
          </cell>
          <cell r="B3738">
            <v>6</v>
          </cell>
          <cell r="C3738" t="str">
            <v>A00</v>
          </cell>
          <cell r="D3738">
            <v>4</v>
          </cell>
          <cell r="E3738">
            <v>2</v>
          </cell>
          <cell r="F3738">
            <v>4</v>
          </cell>
          <cell r="G3738">
            <v>2700</v>
          </cell>
          <cell r="H3738">
            <v>3</v>
          </cell>
          <cell r="I3738" t="str">
            <v>I</v>
          </cell>
          <cell r="J3738">
            <v>21</v>
          </cell>
          <cell r="K3738">
            <v>4301</v>
          </cell>
          <cell r="L3738">
            <v>1</v>
          </cell>
          <cell r="M3738">
            <v>1</v>
          </cell>
          <cell r="N3738">
            <v>201054772</v>
          </cell>
        </row>
        <row r="3739">
          <cell r="A3739">
            <v>2003</v>
          </cell>
          <cell r="B3739">
            <v>6</v>
          </cell>
          <cell r="C3739" t="str">
            <v>A00</v>
          </cell>
          <cell r="D3739">
            <v>4</v>
          </cell>
          <cell r="E3739">
            <v>2</v>
          </cell>
          <cell r="F3739">
            <v>4</v>
          </cell>
          <cell r="G3739">
            <v>2700</v>
          </cell>
          <cell r="H3739">
            <v>3</v>
          </cell>
          <cell r="I3739" t="str">
            <v>I</v>
          </cell>
          <cell r="J3739">
            <v>21</v>
          </cell>
          <cell r="K3739">
            <v>4302</v>
          </cell>
          <cell r="L3739">
            <v>1</v>
          </cell>
          <cell r="M3739">
            <v>1</v>
          </cell>
          <cell r="N3739">
            <v>17205104</v>
          </cell>
        </row>
        <row r="3740">
          <cell r="A3740">
            <v>2003</v>
          </cell>
          <cell r="B3740">
            <v>6</v>
          </cell>
          <cell r="C3740" t="str">
            <v>A00</v>
          </cell>
          <cell r="D3740">
            <v>4</v>
          </cell>
          <cell r="E3740">
            <v>2</v>
          </cell>
          <cell r="F3740">
            <v>4</v>
          </cell>
          <cell r="G3740">
            <v>2700</v>
          </cell>
          <cell r="H3740">
            <v>3</v>
          </cell>
          <cell r="I3740" t="str">
            <v>I</v>
          </cell>
          <cell r="J3740">
            <v>21</v>
          </cell>
          <cell r="K3740">
            <v>4303</v>
          </cell>
          <cell r="L3740">
            <v>1</v>
          </cell>
          <cell r="M3740">
            <v>1</v>
          </cell>
          <cell r="N3740">
            <v>41734450</v>
          </cell>
        </row>
        <row r="3741">
          <cell r="A3741">
            <v>2003</v>
          </cell>
          <cell r="B3741">
            <v>6</v>
          </cell>
          <cell r="C3741" t="str">
            <v>A00</v>
          </cell>
          <cell r="D3741">
            <v>4</v>
          </cell>
          <cell r="E3741">
            <v>2</v>
          </cell>
          <cell r="F3741">
            <v>4</v>
          </cell>
          <cell r="G3741">
            <v>2700</v>
          </cell>
          <cell r="H3741">
            <v>3</v>
          </cell>
          <cell r="I3741" t="str">
            <v>I</v>
          </cell>
          <cell r="J3741">
            <v>21</v>
          </cell>
          <cell r="K3741">
            <v>4312</v>
          </cell>
          <cell r="L3741">
            <v>1</v>
          </cell>
          <cell r="M3741">
            <v>1</v>
          </cell>
          <cell r="N3741">
            <v>2803075</v>
          </cell>
        </row>
        <row r="3742">
          <cell r="A3742">
            <v>2003</v>
          </cell>
          <cell r="B3742">
            <v>6</v>
          </cell>
          <cell r="C3742" t="str">
            <v>A00</v>
          </cell>
          <cell r="D3742">
            <v>4</v>
          </cell>
          <cell r="E3742">
            <v>2</v>
          </cell>
          <cell r="F3742">
            <v>4</v>
          </cell>
          <cell r="G3742">
            <v>2700</v>
          </cell>
          <cell r="H3742">
            <v>3</v>
          </cell>
          <cell r="I3742" t="str">
            <v>I</v>
          </cell>
          <cell r="J3742">
            <v>21</v>
          </cell>
          <cell r="K3742">
            <v>4323</v>
          </cell>
          <cell r="L3742">
            <v>1</v>
          </cell>
          <cell r="M3742">
            <v>1</v>
          </cell>
          <cell r="N3742">
            <v>1099257</v>
          </cell>
        </row>
        <row r="3743">
          <cell r="A3743">
            <v>2003</v>
          </cell>
          <cell r="B3743">
            <v>6</v>
          </cell>
          <cell r="C3743" t="str">
            <v>B00</v>
          </cell>
          <cell r="D3743">
            <v>1</v>
          </cell>
          <cell r="E3743">
            <v>1</v>
          </cell>
          <cell r="F3743">
            <v>3</v>
          </cell>
          <cell r="G3743">
            <v>1300</v>
          </cell>
          <cell r="H3743">
            <v>3</v>
          </cell>
          <cell r="I3743" t="str">
            <v>P</v>
          </cell>
          <cell r="J3743">
            <v>29</v>
          </cell>
          <cell r="K3743">
            <v>4301</v>
          </cell>
          <cell r="L3743">
            <v>1</v>
          </cell>
          <cell r="M3743">
            <v>1</v>
          </cell>
          <cell r="N3743">
            <v>573473408</v>
          </cell>
        </row>
        <row r="3744">
          <cell r="A3744">
            <v>2003</v>
          </cell>
          <cell r="B3744">
            <v>6</v>
          </cell>
          <cell r="C3744" t="str">
            <v>B00</v>
          </cell>
          <cell r="D3744">
            <v>1</v>
          </cell>
          <cell r="E3744">
            <v>1</v>
          </cell>
          <cell r="F3744">
            <v>3</v>
          </cell>
          <cell r="G3744">
            <v>1300</v>
          </cell>
          <cell r="H3744">
            <v>3</v>
          </cell>
          <cell r="I3744" t="str">
            <v>P</v>
          </cell>
          <cell r="J3744">
            <v>29</v>
          </cell>
          <cell r="K3744">
            <v>4302</v>
          </cell>
          <cell r="L3744">
            <v>1</v>
          </cell>
          <cell r="M3744">
            <v>1</v>
          </cell>
          <cell r="N3744">
            <v>6026100</v>
          </cell>
        </row>
        <row r="3745">
          <cell r="A3745">
            <v>2003</v>
          </cell>
          <cell r="B3745">
            <v>6</v>
          </cell>
          <cell r="C3745" t="str">
            <v>B00</v>
          </cell>
          <cell r="D3745">
            <v>1</v>
          </cell>
          <cell r="E3745">
            <v>1</v>
          </cell>
          <cell r="F3745">
            <v>3</v>
          </cell>
          <cell r="G3745">
            <v>1300</v>
          </cell>
          <cell r="H3745">
            <v>3</v>
          </cell>
          <cell r="I3745" t="str">
            <v>P</v>
          </cell>
          <cell r="J3745">
            <v>29</v>
          </cell>
          <cell r="K3745">
            <v>4303</v>
          </cell>
          <cell r="L3745">
            <v>1</v>
          </cell>
          <cell r="M3745">
            <v>1</v>
          </cell>
          <cell r="N3745">
            <v>14132108</v>
          </cell>
        </row>
        <row r="3746">
          <cell r="A3746">
            <v>2003</v>
          </cell>
          <cell r="B3746">
            <v>6</v>
          </cell>
          <cell r="C3746" t="str">
            <v>B00</v>
          </cell>
          <cell r="D3746">
            <v>1</v>
          </cell>
          <cell r="E3746">
            <v>1</v>
          </cell>
          <cell r="F3746">
            <v>3</v>
          </cell>
          <cell r="G3746">
            <v>1300</v>
          </cell>
          <cell r="H3746">
            <v>3</v>
          </cell>
          <cell r="I3746" t="str">
            <v>P</v>
          </cell>
          <cell r="J3746">
            <v>29</v>
          </cell>
          <cell r="K3746">
            <v>4312</v>
          </cell>
          <cell r="L3746">
            <v>1</v>
          </cell>
          <cell r="M3746">
            <v>1</v>
          </cell>
          <cell r="N3746">
            <v>11237484</v>
          </cell>
        </row>
        <row r="3747">
          <cell r="A3747">
            <v>2003</v>
          </cell>
          <cell r="B3747">
            <v>6</v>
          </cell>
          <cell r="C3747" t="str">
            <v>B00</v>
          </cell>
          <cell r="D3747">
            <v>1</v>
          </cell>
          <cell r="E3747">
            <v>1</v>
          </cell>
          <cell r="F3747">
            <v>3</v>
          </cell>
          <cell r="G3747">
            <v>1300</v>
          </cell>
          <cell r="H3747">
            <v>3</v>
          </cell>
          <cell r="I3747" t="str">
            <v>P</v>
          </cell>
          <cell r="J3747">
            <v>29</v>
          </cell>
          <cell r="K3747">
            <v>4313</v>
          </cell>
          <cell r="L3747">
            <v>1</v>
          </cell>
          <cell r="M3747">
            <v>1</v>
          </cell>
          <cell r="N3747">
            <v>23681257</v>
          </cell>
        </row>
        <row r="3748">
          <cell r="A3748">
            <v>2003</v>
          </cell>
          <cell r="B3748">
            <v>6</v>
          </cell>
          <cell r="C3748" t="str">
            <v>B00</v>
          </cell>
          <cell r="D3748">
            <v>1</v>
          </cell>
          <cell r="E3748">
            <v>1</v>
          </cell>
          <cell r="F3748">
            <v>3</v>
          </cell>
          <cell r="G3748">
            <v>1300</v>
          </cell>
          <cell r="H3748">
            <v>3</v>
          </cell>
          <cell r="I3748" t="str">
            <v>P</v>
          </cell>
          <cell r="J3748">
            <v>29</v>
          </cell>
          <cell r="K3748">
            <v>4322</v>
          </cell>
          <cell r="L3748">
            <v>1</v>
          </cell>
          <cell r="M3748">
            <v>1</v>
          </cell>
          <cell r="N3748">
            <v>4367664</v>
          </cell>
        </row>
        <row r="3749">
          <cell r="A3749">
            <v>2003</v>
          </cell>
          <cell r="B3749">
            <v>6</v>
          </cell>
          <cell r="C3749" t="str">
            <v>B00</v>
          </cell>
          <cell r="D3749">
            <v>1</v>
          </cell>
          <cell r="E3749">
            <v>1</v>
          </cell>
          <cell r="F3749">
            <v>3</v>
          </cell>
          <cell r="G3749">
            <v>1300</v>
          </cell>
          <cell r="H3749">
            <v>3</v>
          </cell>
          <cell r="I3749" t="str">
            <v>P</v>
          </cell>
          <cell r="J3749">
            <v>29</v>
          </cell>
          <cell r="K3749">
            <v>4323</v>
          </cell>
          <cell r="L3749">
            <v>1</v>
          </cell>
          <cell r="M3749">
            <v>1</v>
          </cell>
          <cell r="N3749">
            <v>7183762</v>
          </cell>
        </row>
        <row r="3750">
          <cell r="A3750">
            <v>2003</v>
          </cell>
          <cell r="B3750">
            <v>6</v>
          </cell>
          <cell r="C3750" t="str">
            <v>B00</v>
          </cell>
          <cell r="D3750">
            <v>1</v>
          </cell>
          <cell r="E3750">
            <v>1</v>
          </cell>
          <cell r="F3750">
            <v>3</v>
          </cell>
          <cell r="G3750">
            <v>1300</v>
          </cell>
          <cell r="H3750">
            <v>3</v>
          </cell>
          <cell r="I3750" t="str">
            <v>P</v>
          </cell>
          <cell r="J3750">
            <v>29</v>
          </cell>
          <cell r="K3750">
            <v>4324</v>
          </cell>
          <cell r="L3750">
            <v>1</v>
          </cell>
          <cell r="M3750">
            <v>1</v>
          </cell>
          <cell r="N3750">
            <v>616989</v>
          </cell>
        </row>
        <row r="3751">
          <cell r="A3751">
            <v>2003</v>
          </cell>
          <cell r="B3751">
            <v>6</v>
          </cell>
          <cell r="C3751" t="str">
            <v>B00</v>
          </cell>
          <cell r="D3751">
            <v>1</v>
          </cell>
          <cell r="E3751">
            <v>1</v>
          </cell>
          <cell r="F3751">
            <v>3</v>
          </cell>
          <cell r="G3751">
            <v>1300</v>
          </cell>
          <cell r="H3751">
            <v>3</v>
          </cell>
          <cell r="I3751" t="str">
            <v>P</v>
          </cell>
          <cell r="J3751">
            <v>29</v>
          </cell>
          <cell r="K3751">
            <v>4325</v>
          </cell>
          <cell r="L3751">
            <v>1</v>
          </cell>
          <cell r="M3751">
            <v>1</v>
          </cell>
          <cell r="N3751">
            <v>394368</v>
          </cell>
        </row>
        <row r="3752">
          <cell r="A3752">
            <v>2003</v>
          </cell>
          <cell r="B3752">
            <v>6</v>
          </cell>
          <cell r="C3752" t="str">
            <v>B00</v>
          </cell>
          <cell r="D3752">
            <v>1</v>
          </cell>
          <cell r="E3752">
            <v>1</v>
          </cell>
          <cell r="F3752">
            <v>3</v>
          </cell>
          <cell r="G3752">
            <v>1300</v>
          </cell>
          <cell r="H3752">
            <v>3</v>
          </cell>
          <cell r="I3752" t="str">
            <v>P</v>
          </cell>
          <cell r="J3752">
            <v>30</v>
          </cell>
          <cell r="K3752">
            <v>4301</v>
          </cell>
          <cell r="L3752">
            <v>1</v>
          </cell>
          <cell r="M3752">
            <v>1</v>
          </cell>
          <cell r="N3752">
            <v>72828632</v>
          </cell>
        </row>
        <row r="3753">
          <cell r="A3753">
            <v>2003</v>
          </cell>
          <cell r="B3753">
            <v>6</v>
          </cell>
          <cell r="C3753" t="str">
            <v>B00</v>
          </cell>
          <cell r="D3753">
            <v>1</v>
          </cell>
          <cell r="E3753">
            <v>1</v>
          </cell>
          <cell r="F3753">
            <v>3</v>
          </cell>
          <cell r="G3753">
            <v>1300</v>
          </cell>
          <cell r="H3753">
            <v>3</v>
          </cell>
          <cell r="I3753" t="str">
            <v>P</v>
          </cell>
          <cell r="J3753">
            <v>30</v>
          </cell>
          <cell r="K3753">
            <v>4302</v>
          </cell>
          <cell r="L3753">
            <v>1</v>
          </cell>
          <cell r="M3753">
            <v>1</v>
          </cell>
          <cell r="N3753">
            <v>772167</v>
          </cell>
        </row>
        <row r="3754">
          <cell r="A3754">
            <v>2003</v>
          </cell>
          <cell r="B3754">
            <v>6</v>
          </cell>
          <cell r="C3754" t="str">
            <v>B00</v>
          </cell>
          <cell r="D3754">
            <v>1</v>
          </cell>
          <cell r="E3754">
            <v>1</v>
          </cell>
          <cell r="F3754">
            <v>3</v>
          </cell>
          <cell r="G3754">
            <v>1300</v>
          </cell>
          <cell r="H3754">
            <v>3</v>
          </cell>
          <cell r="I3754" t="str">
            <v>P</v>
          </cell>
          <cell r="J3754">
            <v>30</v>
          </cell>
          <cell r="K3754">
            <v>4303</v>
          </cell>
          <cell r="L3754">
            <v>1</v>
          </cell>
          <cell r="M3754">
            <v>1</v>
          </cell>
          <cell r="N3754">
            <v>1901440</v>
          </cell>
        </row>
        <row r="3755">
          <cell r="A3755">
            <v>2003</v>
          </cell>
          <cell r="B3755">
            <v>6</v>
          </cell>
          <cell r="C3755" t="str">
            <v>B00</v>
          </cell>
          <cell r="D3755">
            <v>1</v>
          </cell>
          <cell r="E3755">
            <v>1</v>
          </cell>
          <cell r="F3755">
            <v>3</v>
          </cell>
          <cell r="G3755">
            <v>1300</v>
          </cell>
          <cell r="H3755">
            <v>3</v>
          </cell>
          <cell r="I3755" t="str">
            <v>P</v>
          </cell>
          <cell r="J3755">
            <v>30</v>
          </cell>
          <cell r="K3755">
            <v>4312</v>
          </cell>
          <cell r="L3755">
            <v>1</v>
          </cell>
          <cell r="M3755">
            <v>1</v>
          </cell>
          <cell r="N3755">
            <v>1301712</v>
          </cell>
        </row>
        <row r="3756">
          <cell r="A3756">
            <v>2003</v>
          </cell>
          <cell r="B3756">
            <v>6</v>
          </cell>
          <cell r="C3756" t="str">
            <v>B00</v>
          </cell>
          <cell r="D3756">
            <v>1</v>
          </cell>
          <cell r="E3756">
            <v>1</v>
          </cell>
          <cell r="F3756">
            <v>3</v>
          </cell>
          <cell r="G3756">
            <v>1300</v>
          </cell>
          <cell r="H3756">
            <v>3</v>
          </cell>
          <cell r="I3756" t="str">
            <v>P</v>
          </cell>
          <cell r="J3756">
            <v>30</v>
          </cell>
          <cell r="K3756">
            <v>4322</v>
          </cell>
          <cell r="L3756">
            <v>1</v>
          </cell>
          <cell r="M3756">
            <v>1</v>
          </cell>
          <cell r="N3756">
            <v>560223</v>
          </cell>
        </row>
        <row r="3757">
          <cell r="A3757">
            <v>2003</v>
          </cell>
          <cell r="B3757">
            <v>6</v>
          </cell>
          <cell r="C3757" t="str">
            <v>B00</v>
          </cell>
          <cell r="D3757">
            <v>1</v>
          </cell>
          <cell r="E3757">
            <v>1</v>
          </cell>
          <cell r="F3757">
            <v>3</v>
          </cell>
          <cell r="G3757">
            <v>1300</v>
          </cell>
          <cell r="H3757">
            <v>3</v>
          </cell>
          <cell r="I3757" t="str">
            <v>P</v>
          </cell>
          <cell r="J3757">
            <v>30</v>
          </cell>
          <cell r="K3757">
            <v>4323</v>
          </cell>
          <cell r="L3757">
            <v>1</v>
          </cell>
          <cell r="M3757">
            <v>1</v>
          </cell>
          <cell r="N3757">
            <v>831996</v>
          </cell>
        </row>
        <row r="3758">
          <cell r="A3758">
            <v>2003</v>
          </cell>
          <cell r="B3758">
            <v>6</v>
          </cell>
          <cell r="C3758" t="str">
            <v>B00</v>
          </cell>
          <cell r="D3758">
            <v>1</v>
          </cell>
          <cell r="E3758">
            <v>1</v>
          </cell>
          <cell r="F3758">
            <v>3</v>
          </cell>
          <cell r="G3758">
            <v>1300</v>
          </cell>
          <cell r="H3758">
            <v>6</v>
          </cell>
          <cell r="I3758" t="str">
            <v>P</v>
          </cell>
          <cell r="J3758">
            <v>31</v>
          </cell>
          <cell r="K3758">
            <v>4301</v>
          </cell>
          <cell r="L3758">
            <v>1</v>
          </cell>
          <cell r="M3758">
            <v>1</v>
          </cell>
          <cell r="N3758">
            <v>19381749</v>
          </cell>
        </row>
        <row r="3759">
          <cell r="A3759">
            <v>2003</v>
          </cell>
          <cell r="B3759">
            <v>6</v>
          </cell>
          <cell r="C3759" t="str">
            <v>B00</v>
          </cell>
          <cell r="D3759">
            <v>1</v>
          </cell>
          <cell r="E3759">
            <v>1</v>
          </cell>
          <cell r="F3759">
            <v>3</v>
          </cell>
          <cell r="G3759">
            <v>1300</v>
          </cell>
          <cell r="H3759">
            <v>6</v>
          </cell>
          <cell r="I3759" t="str">
            <v>P</v>
          </cell>
          <cell r="J3759">
            <v>31</v>
          </cell>
          <cell r="K3759">
            <v>4312</v>
          </cell>
          <cell r="L3759">
            <v>1</v>
          </cell>
          <cell r="M3759">
            <v>1</v>
          </cell>
          <cell r="N3759">
            <v>383076</v>
          </cell>
        </row>
        <row r="3760">
          <cell r="A3760">
            <v>2003</v>
          </cell>
          <cell r="B3760">
            <v>6</v>
          </cell>
          <cell r="C3760" t="str">
            <v>B00</v>
          </cell>
          <cell r="D3760">
            <v>1</v>
          </cell>
          <cell r="E3760">
            <v>1</v>
          </cell>
          <cell r="F3760">
            <v>3</v>
          </cell>
          <cell r="G3760">
            <v>1300</v>
          </cell>
          <cell r="H3760">
            <v>6</v>
          </cell>
          <cell r="I3760" t="str">
            <v>P</v>
          </cell>
          <cell r="J3760">
            <v>31</v>
          </cell>
          <cell r="K3760">
            <v>4323</v>
          </cell>
          <cell r="L3760">
            <v>1</v>
          </cell>
          <cell r="M3760">
            <v>1</v>
          </cell>
          <cell r="N3760">
            <v>244824</v>
          </cell>
        </row>
        <row r="3761">
          <cell r="A3761">
            <v>2003</v>
          </cell>
          <cell r="B3761">
            <v>6</v>
          </cell>
          <cell r="C3761" t="str">
            <v>B00</v>
          </cell>
          <cell r="D3761">
            <v>1</v>
          </cell>
          <cell r="E3761">
            <v>1</v>
          </cell>
          <cell r="F3761">
            <v>3</v>
          </cell>
          <cell r="G3761">
            <v>1300</v>
          </cell>
          <cell r="H3761">
            <v>7</v>
          </cell>
          <cell r="I3761" t="str">
            <v>P</v>
          </cell>
          <cell r="J3761">
            <v>3</v>
          </cell>
          <cell r="K3761">
            <v>4301</v>
          </cell>
          <cell r="L3761">
            <v>1</v>
          </cell>
          <cell r="M3761">
            <v>1</v>
          </cell>
          <cell r="N3761">
            <v>103232642</v>
          </cell>
        </row>
        <row r="3762">
          <cell r="A3762">
            <v>2003</v>
          </cell>
          <cell r="B3762">
            <v>6</v>
          </cell>
          <cell r="C3762" t="str">
            <v>B00</v>
          </cell>
          <cell r="D3762">
            <v>1</v>
          </cell>
          <cell r="E3762">
            <v>1</v>
          </cell>
          <cell r="F3762">
            <v>3</v>
          </cell>
          <cell r="G3762">
            <v>1300</v>
          </cell>
          <cell r="H3762">
            <v>7</v>
          </cell>
          <cell r="I3762" t="str">
            <v>P</v>
          </cell>
          <cell r="J3762">
            <v>3</v>
          </cell>
          <cell r="K3762">
            <v>4303</v>
          </cell>
          <cell r="L3762">
            <v>1</v>
          </cell>
          <cell r="M3762">
            <v>1</v>
          </cell>
          <cell r="N3762">
            <v>144584</v>
          </cell>
        </row>
        <row r="3763">
          <cell r="A3763">
            <v>2003</v>
          </cell>
          <cell r="B3763">
            <v>6</v>
          </cell>
          <cell r="C3763" t="str">
            <v>B00</v>
          </cell>
          <cell r="D3763">
            <v>1</v>
          </cell>
          <cell r="E3763">
            <v>1</v>
          </cell>
          <cell r="F3763">
            <v>3</v>
          </cell>
          <cell r="G3763">
            <v>1300</v>
          </cell>
          <cell r="H3763">
            <v>7</v>
          </cell>
          <cell r="I3763" t="str">
            <v>P</v>
          </cell>
          <cell r="J3763">
            <v>3</v>
          </cell>
          <cell r="K3763">
            <v>4312</v>
          </cell>
          <cell r="L3763">
            <v>1</v>
          </cell>
          <cell r="M3763">
            <v>1</v>
          </cell>
          <cell r="N3763">
            <v>2397384</v>
          </cell>
        </row>
        <row r="3764">
          <cell r="A3764">
            <v>2003</v>
          </cell>
          <cell r="B3764">
            <v>6</v>
          </cell>
          <cell r="C3764" t="str">
            <v>B00</v>
          </cell>
          <cell r="D3764">
            <v>1</v>
          </cell>
          <cell r="E3764">
            <v>1</v>
          </cell>
          <cell r="F3764">
            <v>3</v>
          </cell>
          <cell r="G3764">
            <v>1300</v>
          </cell>
          <cell r="H3764">
            <v>7</v>
          </cell>
          <cell r="I3764" t="str">
            <v>P</v>
          </cell>
          <cell r="J3764">
            <v>3</v>
          </cell>
          <cell r="K3764">
            <v>4322</v>
          </cell>
          <cell r="L3764">
            <v>1</v>
          </cell>
          <cell r="M3764">
            <v>1</v>
          </cell>
          <cell r="N3764">
            <v>722904</v>
          </cell>
        </row>
        <row r="3765">
          <cell r="A3765">
            <v>2003</v>
          </cell>
          <cell r="B3765">
            <v>6</v>
          </cell>
          <cell r="C3765" t="str">
            <v>B00</v>
          </cell>
          <cell r="D3765">
            <v>1</v>
          </cell>
          <cell r="E3765">
            <v>1</v>
          </cell>
          <cell r="F3765">
            <v>3</v>
          </cell>
          <cell r="G3765">
            <v>1300</v>
          </cell>
          <cell r="H3765">
            <v>7</v>
          </cell>
          <cell r="I3765" t="str">
            <v>P</v>
          </cell>
          <cell r="J3765">
            <v>3</v>
          </cell>
          <cell r="K3765">
            <v>4323</v>
          </cell>
          <cell r="L3765">
            <v>1</v>
          </cell>
          <cell r="M3765">
            <v>1</v>
          </cell>
          <cell r="N3765">
            <v>1532196</v>
          </cell>
        </row>
        <row r="3766">
          <cell r="A3766">
            <v>2003</v>
          </cell>
          <cell r="B3766">
            <v>6</v>
          </cell>
          <cell r="C3766" t="str">
            <v>C00</v>
          </cell>
          <cell r="D3766">
            <v>1</v>
          </cell>
          <cell r="E3766">
            <v>1</v>
          </cell>
          <cell r="F3766">
            <v>3</v>
          </cell>
          <cell r="G3766">
            <v>1300</v>
          </cell>
          <cell r="H3766">
            <v>3</v>
          </cell>
          <cell r="I3766" t="str">
            <v>P</v>
          </cell>
          <cell r="J3766">
            <v>32</v>
          </cell>
          <cell r="K3766">
            <v>4301</v>
          </cell>
          <cell r="L3766">
            <v>1</v>
          </cell>
          <cell r="M3766">
            <v>1</v>
          </cell>
          <cell r="N3766">
            <v>69382049</v>
          </cell>
        </row>
        <row r="3767">
          <cell r="A3767">
            <v>2003</v>
          </cell>
          <cell r="B3767">
            <v>6</v>
          </cell>
          <cell r="C3767" t="str">
            <v>C00</v>
          </cell>
          <cell r="D3767">
            <v>1</v>
          </cell>
          <cell r="E3767">
            <v>1</v>
          </cell>
          <cell r="F3767">
            <v>3</v>
          </cell>
          <cell r="G3767">
            <v>1300</v>
          </cell>
          <cell r="H3767">
            <v>3</v>
          </cell>
          <cell r="I3767" t="str">
            <v>P</v>
          </cell>
          <cell r="J3767">
            <v>32</v>
          </cell>
          <cell r="K3767">
            <v>4302</v>
          </cell>
          <cell r="L3767">
            <v>1</v>
          </cell>
          <cell r="M3767">
            <v>1</v>
          </cell>
          <cell r="N3767">
            <v>325764</v>
          </cell>
        </row>
        <row r="3768">
          <cell r="A3768">
            <v>2003</v>
          </cell>
          <cell r="B3768">
            <v>6</v>
          </cell>
          <cell r="C3768" t="str">
            <v>C00</v>
          </cell>
          <cell r="D3768">
            <v>1</v>
          </cell>
          <cell r="E3768">
            <v>1</v>
          </cell>
          <cell r="F3768">
            <v>3</v>
          </cell>
          <cell r="G3768">
            <v>1300</v>
          </cell>
          <cell r="H3768">
            <v>3</v>
          </cell>
          <cell r="I3768" t="str">
            <v>P</v>
          </cell>
          <cell r="J3768">
            <v>32</v>
          </cell>
          <cell r="K3768">
            <v>4303</v>
          </cell>
          <cell r="L3768">
            <v>1</v>
          </cell>
          <cell r="M3768">
            <v>1</v>
          </cell>
          <cell r="N3768">
            <v>3325632</v>
          </cell>
        </row>
        <row r="3769">
          <cell r="A3769">
            <v>2003</v>
          </cell>
          <cell r="B3769">
            <v>6</v>
          </cell>
          <cell r="C3769" t="str">
            <v>C00</v>
          </cell>
          <cell r="D3769">
            <v>1</v>
          </cell>
          <cell r="E3769">
            <v>1</v>
          </cell>
          <cell r="F3769">
            <v>3</v>
          </cell>
          <cell r="G3769">
            <v>1300</v>
          </cell>
          <cell r="H3769">
            <v>3</v>
          </cell>
          <cell r="I3769" t="str">
            <v>P</v>
          </cell>
          <cell r="J3769">
            <v>32</v>
          </cell>
          <cell r="K3769">
            <v>4312</v>
          </cell>
          <cell r="L3769">
            <v>1</v>
          </cell>
          <cell r="M3769">
            <v>1</v>
          </cell>
          <cell r="N3769">
            <v>1047762</v>
          </cell>
        </row>
        <row r="3770">
          <cell r="A3770">
            <v>2003</v>
          </cell>
          <cell r="B3770">
            <v>6</v>
          </cell>
          <cell r="C3770" t="str">
            <v>C00</v>
          </cell>
          <cell r="D3770">
            <v>1</v>
          </cell>
          <cell r="E3770">
            <v>1</v>
          </cell>
          <cell r="F3770">
            <v>3</v>
          </cell>
          <cell r="G3770">
            <v>1300</v>
          </cell>
          <cell r="H3770">
            <v>3</v>
          </cell>
          <cell r="I3770" t="str">
            <v>P</v>
          </cell>
          <cell r="J3770">
            <v>32</v>
          </cell>
          <cell r="K3770">
            <v>4313</v>
          </cell>
          <cell r="L3770">
            <v>1</v>
          </cell>
          <cell r="M3770">
            <v>1</v>
          </cell>
          <cell r="N3770">
            <v>6273907</v>
          </cell>
        </row>
        <row r="3771">
          <cell r="A3771">
            <v>2003</v>
          </cell>
          <cell r="B3771">
            <v>6</v>
          </cell>
          <cell r="C3771" t="str">
            <v>C00</v>
          </cell>
          <cell r="D3771">
            <v>1</v>
          </cell>
          <cell r="E3771">
            <v>1</v>
          </cell>
          <cell r="F3771">
            <v>3</v>
          </cell>
          <cell r="G3771">
            <v>1300</v>
          </cell>
          <cell r="H3771">
            <v>3</v>
          </cell>
          <cell r="I3771" t="str">
            <v>P</v>
          </cell>
          <cell r="J3771">
            <v>32</v>
          </cell>
          <cell r="K3771">
            <v>4323</v>
          </cell>
          <cell r="L3771">
            <v>1</v>
          </cell>
          <cell r="M3771">
            <v>1</v>
          </cell>
          <cell r="N3771">
            <v>929908</v>
          </cell>
        </row>
        <row r="3772">
          <cell r="A3772">
            <v>2003</v>
          </cell>
          <cell r="B3772">
            <v>6</v>
          </cell>
          <cell r="C3772" t="str">
            <v>C00</v>
          </cell>
          <cell r="D3772">
            <v>1</v>
          </cell>
          <cell r="E3772">
            <v>1</v>
          </cell>
          <cell r="F3772">
            <v>3</v>
          </cell>
          <cell r="G3772">
            <v>1300</v>
          </cell>
          <cell r="H3772">
            <v>3</v>
          </cell>
          <cell r="I3772" t="str">
            <v>P</v>
          </cell>
          <cell r="J3772">
            <v>32</v>
          </cell>
          <cell r="K3772">
            <v>4324</v>
          </cell>
          <cell r="L3772">
            <v>1</v>
          </cell>
          <cell r="M3772">
            <v>1</v>
          </cell>
          <cell r="N3772">
            <v>108475</v>
          </cell>
        </row>
        <row r="3773">
          <cell r="A3773">
            <v>2003</v>
          </cell>
          <cell r="B3773">
            <v>6</v>
          </cell>
          <cell r="C3773" t="str">
            <v>C00</v>
          </cell>
          <cell r="D3773">
            <v>1</v>
          </cell>
          <cell r="E3773">
            <v>1</v>
          </cell>
          <cell r="F3773">
            <v>3</v>
          </cell>
          <cell r="G3773">
            <v>1300</v>
          </cell>
          <cell r="H3773">
            <v>3</v>
          </cell>
          <cell r="I3773" t="str">
            <v>P</v>
          </cell>
          <cell r="J3773">
            <v>32</v>
          </cell>
          <cell r="K3773">
            <v>4325</v>
          </cell>
          <cell r="L3773">
            <v>1</v>
          </cell>
          <cell r="M3773">
            <v>1</v>
          </cell>
          <cell r="N3773">
            <v>90395</v>
          </cell>
        </row>
        <row r="3774">
          <cell r="A3774">
            <v>2003</v>
          </cell>
          <cell r="B3774">
            <v>6</v>
          </cell>
          <cell r="C3774" t="str">
            <v>C00</v>
          </cell>
          <cell r="D3774">
            <v>1</v>
          </cell>
          <cell r="E3774">
            <v>1</v>
          </cell>
          <cell r="F3774">
            <v>3</v>
          </cell>
          <cell r="G3774">
            <v>1300</v>
          </cell>
          <cell r="H3774">
            <v>3</v>
          </cell>
          <cell r="I3774" t="str">
            <v>P</v>
          </cell>
          <cell r="J3774">
            <v>33</v>
          </cell>
          <cell r="K3774">
            <v>4301</v>
          </cell>
          <cell r="L3774">
            <v>1</v>
          </cell>
          <cell r="M3774">
            <v>1</v>
          </cell>
          <cell r="N3774">
            <v>27968492</v>
          </cell>
        </row>
        <row r="3775">
          <cell r="A3775">
            <v>2003</v>
          </cell>
          <cell r="B3775">
            <v>6</v>
          </cell>
          <cell r="C3775" t="str">
            <v>C00</v>
          </cell>
          <cell r="D3775">
            <v>1</v>
          </cell>
          <cell r="E3775">
            <v>1</v>
          </cell>
          <cell r="F3775">
            <v>3</v>
          </cell>
          <cell r="G3775">
            <v>1300</v>
          </cell>
          <cell r="H3775">
            <v>3</v>
          </cell>
          <cell r="I3775" t="str">
            <v>P</v>
          </cell>
          <cell r="J3775">
            <v>33</v>
          </cell>
          <cell r="K3775">
            <v>4302</v>
          </cell>
          <cell r="L3775">
            <v>1</v>
          </cell>
          <cell r="M3775">
            <v>1</v>
          </cell>
          <cell r="N3775">
            <v>439198</v>
          </cell>
        </row>
        <row r="3776">
          <cell r="A3776">
            <v>2003</v>
          </cell>
          <cell r="B3776">
            <v>6</v>
          </cell>
          <cell r="C3776" t="str">
            <v>C00</v>
          </cell>
          <cell r="D3776">
            <v>1</v>
          </cell>
          <cell r="E3776">
            <v>1</v>
          </cell>
          <cell r="F3776">
            <v>3</v>
          </cell>
          <cell r="G3776">
            <v>1300</v>
          </cell>
          <cell r="H3776">
            <v>3</v>
          </cell>
          <cell r="I3776" t="str">
            <v>P</v>
          </cell>
          <cell r="J3776">
            <v>33</v>
          </cell>
          <cell r="K3776">
            <v>4303</v>
          </cell>
          <cell r="L3776">
            <v>1</v>
          </cell>
          <cell r="M3776">
            <v>1</v>
          </cell>
          <cell r="N3776">
            <v>4387539</v>
          </cell>
        </row>
        <row r="3777">
          <cell r="A3777">
            <v>2003</v>
          </cell>
          <cell r="B3777">
            <v>6</v>
          </cell>
          <cell r="C3777" t="str">
            <v>C00</v>
          </cell>
          <cell r="D3777">
            <v>1</v>
          </cell>
          <cell r="E3777">
            <v>1</v>
          </cell>
          <cell r="F3777">
            <v>3</v>
          </cell>
          <cell r="G3777">
            <v>1300</v>
          </cell>
          <cell r="H3777">
            <v>3</v>
          </cell>
          <cell r="I3777" t="str">
            <v>P</v>
          </cell>
          <cell r="J3777">
            <v>33</v>
          </cell>
          <cell r="K3777">
            <v>4312</v>
          </cell>
          <cell r="L3777">
            <v>1</v>
          </cell>
          <cell r="M3777">
            <v>1</v>
          </cell>
          <cell r="N3777">
            <v>395403</v>
          </cell>
        </row>
        <row r="3778">
          <cell r="A3778">
            <v>2003</v>
          </cell>
          <cell r="B3778">
            <v>6</v>
          </cell>
          <cell r="C3778" t="str">
            <v>C00</v>
          </cell>
          <cell r="D3778">
            <v>1</v>
          </cell>
          <cell r="E3778">
            <v>1</v>
          </cell>
          <cell r="F3778">
            <v>3</v>
          </cell>
          <cell r="G3778">
            <v>1300</v>
          </cell>
          <cell r="H3778">
            <v>3</v>
          </cell>
          <cell r="I3778" t="str">
            <v>P</v>
          </cell>
          <cell r="J3778">
            <v>33</v>
          </cell>
          <cell r="K3778">
            <v>4323</v>
          </cell>
          <cell r="L3778">
            <v>1</v>
          </cell>
          <cell r="M3778">
            <v>1</v>
          </cell>
          <cell r="N3778">
            <v>350762</v>
          </cell>
        </row>
        <row r="3779">
          <cell r="A3779">
            <v>2003</v>
          </cell>
          <cell r="B3779">
            <v>6</v>
          </cell>
          <cell r="C3779" t="str">
            <v>C00</v>
          </cell>
          <cell r="D3779">
            <v>1</v>
          </cell>
          <cell r="E3779">
            <v>1</v>
          </cell>
          <cell r="F3779">
            <v>3</v>
          </cell>
          <cell r="G3779">
            <v>1300</v>
          </cell>
          <cell r="H3779">
            <v>3</v>
          </cell>
          <cell r="I3779" t="str">
            <v>P</v>
          </cell>
          <cell r="J3779">
            <v>34</v>
          </cell>
          <cell r="K3779">
            <v>4301</v>
          </cell>
          <cell r="L3779">
            <v>1</v>
          </cell>
          <cell r="M3779">
            <v>1</v>
          </cell>
          <cell r="N3779">
            <v>38752412</v>
          </cell>
        </row>
        <row r="3780">
          <cell r="A3780">
            <v>2003</v>
          </cell>
          <cell r="B3780">
            <v>6</v>
          </cell>
          <cell r="C3780" t="str">
            <v>C00</v>
          </cell>
          <cell r="D3780">
            <v>1</v>
          </cell>
          <cell r="E3780">
            <v>1</v>
          </cell>
          <cell r="F3780">
            <v>3</v>
          </cell>
          <cell r="G3780">
            <v>1300</v>
          </cell>
          <cell r="H3780">
            <v>3</v>
          </cell>
          <cell r="I3780" t="str">
            <v>P</v>
          </cell>
          <cell r="J3780">
            <v>34</v>
          </cell>
          <cell r="K3780">
            <v>4302</v>
          </cell>
          <cell r="L3780">
            <v>1</v>
          </cell>
          <cell r="M3780">
            <v>1</v>
          </cell>
          <cell r="N3780">
            <v>633714</v>
          </cell>
        </row>
        <row r="3781">
          <cell r="A3781">
            <v>2003</v>
          </cell>
          <cell r="B3781">
            <v>6</v>
          </cell>
          <cell r="C3781" t="str">
            <v>C00</v>
          </cell>
          <cell r="D3781">
            <v>1</v>
          </cell>
          <cell r="E3781">
            <v>1</v>
          </cell>
          <cell r="F3781">
            <v>3</v>
          </cell>
          <cell r="G3781">
            <v>1300</v>
          </cell>
          <cell r="H3781">
            <v>3</v>
          </cell>
          <cell r="I3781" t="str">
            <v>P</v>
          </cell>
          <cell r="J3781">
            <v>34</v>
          </cell>
          <cell r="K3781">
            <v>4303</v>
          </cell>
          <cell r="L3781">
            <v>1</v>
          </cell>
          <cell r="M3781">
            <v>1</v>
          </cell>
          <cell r="N3781">
            <v>4469668</v>
          </cell>
        </row>
        <row r="3782">
          <cell r="A3782">
            <v>2003</v>
          </cell>
          <cell r="B3782">
            <v>6</v>
          </cell>
          <cell r="C3782" t="str">
            <v>C00</v>
          </cell>
          <cell r="D3782">
            <v>1</v>
          </cell>
          <cell r="E3782">
            <v>1</v>
          </cell>
          <cell r="F3782">
            <v>3</v>
          </cell>
          <cell r="G3782">
            <v>1300</v>
          </cell>
          <cell r="H3782">
            <v>3</v>
          </cell>
          <cell r="I3782" t="str">
            <v>P</v>
          </cell>
          <cell r="J3782">
            <v>34</v>
          </cell>
          <cell r="K3782">
            <v>4312</v>
          </cell>
          <cell r="L3782">
            <v>1</v>
          </cell>
          <cell r="M3782">
            <v>1</v>
          </cell>
          <cell r="N3782">
            <v>602414</v>
          </cell>
        </row>
        <row r="3783">
          <cell r="A3783">
            <v>2003</v>
          </cell>
          <cell r="B3783">
            <v>6</v>
          </cell>
          <cell r="C3783" t="str">
            <v>C00</v>
          </cell>
          <cell r="D3783">
            <v>1</v>
          </cell>
          <cell r="E3783">
            <v>1</v>
          </cell>
          <cell r="F3783">
            <v>3</v>
          </cell>
          <cell r="G3783">
            <v>1300</v>
          </cell>
          <cell r="H3783">
            <v>3</v>
          </cell>
          <cell r="I3783" t="str">
            <v>P</v>
          </cell>
          <cell r="J3783">
            <v>34</v>
          </cell>
          <cell r="K3783">
            <v>4323</v>
          </cell>
          <cell r="L3783">
            <v>1</v>
          </cell>
          <cell r="M3783">
            <v>1</v>
          </cell>
          <cell r="N3783">
            <v>527747</v>
          </cell>
        </row>
        <row r="3784">
          <cell r="A3784">
            <v>2003</v>
          </cell>
          <cell r="B3784">
            <v>6</v>
          </cell>
          <cell r="C3784" t="str">
            <v>C00</v>
          </cell>
          <cell r="D3784">
            <v>1</v>
          </cell>
          <cell r="E3784">
            <v>1</v>
          </cell>
          <cell r="F3784">
            <v>3</v>
          </cell>
          <cell r="G3784">
            <v>1300</v>
          </cell>
          <cell r="H3784">
            <v>6</v>
          </cell>
          <cell r="I3784" t="str">
            <v>P</v>
          </cell>
          <cell r="J3784">
            <v>31</v>
          </cell>
          <cell r="K3784">
            <v>4301</v>
          </cell>
          <cell r="L3784">
            <v>1</v>
          </cell>
          <cell r="M3784">
            <v>1</v>
          </cell>
          <cell r="N3784">
            <v>8759282</v>
          </cell>
        </row>
        <row r="3785">
          <cell r="A3785">
            <v>2003</v>
          </cell>
          <cell r="B3785">
            <v>6</v>
          </cell>
          <cell r="C3785" t="str">
            <v>C00</v>
          </cell>
          <cell r="D3785">
            <v>1</v>
          </cell>
          <cell r="E3785">
            <v>1</v>
          </cell>
          <cell r="F3785">
            <v>3</v>
          </cell>
          <cell r="G3785">
            <v>1300</v>
          </cell>
          <cell r="H3785">
            <v>6</v>
          </cell>
          <cell r="I3785" t="str">
            <v>P</v>
          </cell>
          <cell r="J3785">
            <v>31</v>
          </cell>
          <cell r="K3785">
            <v>4302</v>
          </cell>
          <cell r="L3785">
            <v>1</v>
          </cell>
          <cell r="M3785">
            <v>1</v>
          </cell>
          <cell r="N3785">
            <v>64071</v>
          </cell>
        </row>
        <row r="3786">
          <cell r="A3786">
            <v>2003</v>
          </cell>
          <cell r="B3786">
            <v>6</v>
          </cell>
          <cell r="C3786" t="str">
            <v>C00</v>
          </cell>
          <cell r="D3786">
            <v>1</v>
          </cell>
          <cell r="E3786">
            <v>1</v>
          </cell>
          <cell r="F3786">
            <v>3</v>
          </cell>
          <cell r="G3786">
            <v>1300</v>
          </cell>
          <cell r="H3786">
            <v>6</v>
          </cell>
          <cell r="I3786" t="str">
            <v>P</v>
          </cell>
          <cell r="J3786">
            <v>31</v>
          </cell>
          <cell r="K3786">
            <v>4303</v>
          </cell>
          <cell r="L3786">
            <v>1</v>
          </cell>
          <cell r="M3786">
            <v>1</v>
          </cell>
          <cell r="N3786">
            <v>720842</v>
          </cell>
        </row>
        <row r="3787">
          <cell r="A3787">
            <v>2003</v>
          </cell>
          <cell r="B3787">
            <v>6</v>
          </cell>
          <cell r="C3787" t="str">
            <v>C00</v>
          </cell>
          <cell r="D3787">
            <v>1</v>
          </cell>
          <cell r="E3787">
            <v>1</v>
          </cell>
          <cell r="F3787">
            <v>3</v>
          </cell>
          <cell r="G3787">
            <v>1300</v>
          </cell>
          <cell r="H3787">
            <v>6</v>
          </cell>
          <cell r="I3787" t="str">
            <v>P</v>
          </cell>
          <cell r="J3787">
            <v>31</v>
          </cell>
          <cell r="K3787">
            <v>4312</v>
          </cell>
          <cell r="L3787">
            <v>1</v>
          </cell>
          <cell r="M3787">
            <v>1</v>
          </cell>
          <cell r="N3787">
            <v>141543</v>
          </cell>
        </row>
        <row r="3788">
          <cell r="A3788">
            <v>2003</v>
          </cell>
          <cell r="B3788">
            <v>6</v>
          </cell>
          <cell r="C3788" t="str">
            <v>C00</v>
          </cell>
          <cell r="D3788">
            <v>1</v>
          </cell>
          <cell r="E3788">
            <v>1</v>
          </cell>
          <cell r="F3788">
            <v>3</v>
          </cell>
          <cell r="G3788">
            <v>1300</v>
          </cell>
          <cell r="H3788">
            <v>6</v>
          </cell>
          <cell r="I3788" t="str">
            <v>P</v>
          </cell>
          <cell r="J3788">
            <v>31</v>
          </cell>
          <cell r="K3788">
            <v>4323</v>
          </cell>
          <cell r="L3788">
            <v>1</v>
          </cell>
          <cell r="M3788">
            <v>1</v>
          </cell>
          <cell r="N3788">
            <v>126499</v>
          </cell>
        </row>
        <row r="3789">
          <cell r="A3789">
            <v>2003</v>
          </cell>
          <cell r="B3789">
            <v>6</v>
          </cell>
          <cell r="C3789" t="str">
            <v>C00</v>
          </cell>
          <cell r="D3789">
            <v>1</v>
          </cell>
          <cell r="E3789">
            <v>1</v>
          </cell>
          <cell r="F3789">
            <v>3</v>
          </cell>
          <cell r="G3789">
            <v>1300</v>
          </cell>
          <cell r="H3789">
            <v>7</v>
          </cell>
          <cell r="I3789" t="str">
            <v>P</v>
          </cell>
          <cell r="J3789">
            <v>3</v>
          </cell>
          <cell r="K3789">
            <v>4301</v>
          </cell>
          <cell r="L3789">
            <v>1</v>
          </cell>
          <cell r="M3789">
            <v>1</v>
          </cell>
          <cell r="N3789">
            <v>16873208</v>
          </cell>
        </row>
        <row r="3790">
          <cell r="A3790">
            <v>2003</v>
          </cell>
          <cell r="B3790">
            <v>6</v>
          </cell>
          <cell r="C3790" t="str">
            <v>C00</v>
          </cell>
          <cell r="D3790">
            <v>1</v>
          </cell>
          <cell r="E3790">
            <v>1</v>
          </cell>
          <cell r="F3790">
            <v>3</v>
          </cell>
          <cell r="G3790">
            <v>1300</v>
          </cell>
          <cell r="H3790">
            <v>7</v>
          </cell>
          <cell r="I3790" t="str">
            <v>P</v>
          </cell>
          <cell r="J3790">
            <v>3</v>
          </cell>
          <cell r="K3790">
            <v>4302</v>
          </cell>
          <cell r="L3790">
            <v>1</v>
          </cell>
          <cell r="M3790">
            <v>1</v>
          </cell>
          <cell r="N3790">
            <v>511195</v>
          </cell>
        </row>
        <row r="3791">
          <cell r="A3791">
            <v>2003</v>
          </cell>
          <cell r="B3791">
            <v>6</v>
          </cell>
          <cell r="C3791" t="str">
            <v>C00</v>
          </cell>
          <cell r="D3791">
            <v>1</v>
          </cell>
          <cell r="E3791">
            <v>1</v>
          </cell>
          <cell r="F3791">
            <v>3</v>
          </cell>
          <cell r="G3791">
            <v>1300</v>
          </cell>
          <cell r="H3791">
            <v>7</v>
          </cell>
          <cell r="I3791" t="str">
            <v>P</v>
          </cell>
          <cell r="J3791">
            <v>3</v>
          </cell>
          <cell r="K3791">
            <v>4303</v>
          </cell>
          <cell r="L3791">
            <v>1</v>
          </cell>
          <cell r="M3791">
            <v>1</v>
          </cell>
          <cell r="N3791">
            <v>3020778</v>
          </cell>
        </row>
        <row r="3792">
          <cell r="A3792">
            <v>2003</v>
          </cell>
          <cell r="B3792">
            <v>6</v>
          </cell>
          <cell r="C3792" t="str">
            <v>C00</v>
          </cell>
          <cell r="D3792">
            <v>1</v>
          </cell>
          <cell r="E3792">
            <v>1</v>
          </cell>
          <cell r="F3792">
            <v>3</v>
          </cell>
          <cell r="G3792">
            <v>1300</v>
          </cell>
          <cell r="H3792">
            <v>7</v>
          </cell>
          <cell r="I3792" t="str">
            <v>P</v>
          </cell>
          <cell r="J3792">
            <v>3</v>
          </cell>
          <cell r="K3792">
            <v>4312</v>
          </cell>
          <cell r="L3792">
            <v>1</v>
          </cell>
          <cell r="M3792">
            <v>1</v>
          </cell>
          <cell r="N3792">
            <v>445196</v>
          </cell>
        </row>
        <row r="3793">
          <cell r="A3793">
            <v>2003</v>
          </cell>
          <cell r="B3793">
            <v>6</v>
          </cell>
          <cell r="C3793" t="str">
            <v>C00</v>
          </cell>
          <cell r="D3793">
            <v>1</v>
          </cell>
          <cell r="E3793">
            <v>1</v>
          </cell>
          <cell r="F3793">
            <v>3</v>
          </cell>
          <cell r="G3793">
            <v>1300</v>
          </cell>
          <cell r="H3793">
            <v>7</v>
          </cell>
          <cell r="I3793" t="str">
            <v>P</v>
          </cell>
          <cell r="J3793">
            <v>3</v>
          </cell>
          <cell r="K3793">
            <v>4322</v>
          </cell>
          <cell r="L3793">
            <v>1</v>
          </cell>
          <cell r="M3793">
            <v>1</v>
          </cell>
          <cell r="N3793">
            <v>456000</v>
          </cell>
        </row>
        <row r="3794">
          <cell r="A3794">
            <v>2003</v>
          </cell>
          <cell r="B3794">
            <v>6</v>
          </cell>
          <cell r="C3794" t="str">
            <v>C00</v>
          </cell>
          <cell r="D3794">
            <v>1</v>
          </cell>
          <cell r="E3794">
            <v>1</v>
          </cell>
          <cell r="F3794">
            <v>3</v>
          </cell>
          <cell r="G3794">
            <v>1300</v>
          </cell>
          <cell r="H3794">
            <v>7</v>
          </cell>
          <cell r="I3794" t="str">
            <v>P</v>
          </cell>
          <cell r="J3794">
            <v>3</v>
          </cell>
          <cell r="K3794">
            <v>4323</v>
          </cell>
          <cell r="L3794">
            <v>1</v>
          </cell>
          <cell r="M3794">
            <v>1</v>
          </cell>
          <cell r="N3794">
            <v>255195</v>
          </cell>
        </row>
        <row r="3795">
          <cell r="A3795">
            <v>2003</v>
          </cell>
          <cell r="B3795">
            <v>6</v>
          </cell>
          <cell r="C3795" t="str">
            <v>C00</v>
          </cell>
          <cell r="D3795">
            <v>1</v>
          </cell>
          <cell r="E3795">
            <v>1</v>
          </cell>
          <cell r="F3795">
            <v>3</v>
          </cell>
          <cell r="G3795">
            <v>1300</v>
          </cell>
          <cell r="H3795">
            <v>7</v>
          </cell>
          <cell r="I3795" t="str">
            <v>P</v>
          </cell>
          <cell r="J3795">
            <v>35</v>
          </cell>
          <cell r="K3795">
            <v>4301</v>
          </cell>
          <cell r="L3795">
            <v>1</v>
          </cell>
          <cell r="M3795">
            <v>1</v>
          </cell>
          <cell r="N3795">
            <v>8443898</v>
          </cell>
        </row>
        <row r="3796">
          <cell r="A3796">
            <v>2003</v>
          </cell>
          <cell r="B3796">
            <v>6</v>
          </cell>
          <cell r="C3796" t="str">
            <v>C00</v>
          </cell>
          <cell r="D3796">
            <v>1</v>
          </cell>
          <cell r="E3796">
            <v>1</v>
          </cell>
          <cell r="F3796">
            <v>3</v>
          </cell>
          <cell r="G3796">
            <v>1300</v>
          </cell>
          <cell r="H3796">
            <v>7</v>
          </cell>
          <cell r="I3796" t="str">
            <v>P</v>
          </cell>
          <cell r="J3796">
            <v>35</v>
          </cell>
          <cell r="K3796">
            <v>4302</v>
          </cell>
          <cell r="L3796">
            <v>1</v>
          </cell>
          <cell r="M3796">
            <v>1</v>
          </cell>
          <cell r="N3796">
            <v>117885</v>
          </cell>
        </row>
        <row r="3797">
          <cell r="A3797">
            <v>2003</v>
          </cell>
          <cell r="B3797">
            <v>6</v>
          </cell>
          <cell r="C3797" t="str">
            <v>C00</v>
          </cell>
          <cell r="D3797">
            <v>1</v>
          </cell>
          <cell r="E3797">
            <v>1</v>
          </cell>
          <cell r="F3797">
            <v>3</v>
          </cell>
          <cell r="G3797">
            <v>1300</v>
          </cell>
          <cell r="H3797">
            <v>7</v>
          </cell>
          <cell r="I3797" t="str">
            <v>P</v>
          </cell>
          <cell r="J3797">
            <v>35</v>
          </cell>
          <cell r="K3797">
            <v>4303</v>
          </cell>
          <cell r="L3797">
            <v>1</v>
          </cell>
          <cell r="M3797">
            <v>1</v>
          </cell>
          <cell r="N3797">
            <v>786047</v>
          </cell>
        </row>
        <row r="3798">
          <cell r="A3798">
            <v>2003</v>
          </cell>
          <cell r="B3798">
            <v>6</v>
          </cell>
          <cell r="C3798" t="str">
            <v>C00</v>
          </cell>
          <cell r="D3798">
            <v>1</v>
          </cell>
          <cell r="E3798">
            <v>1</v>
          </cell>
          <cell r="F3798">
            <v>3</v>
          </cell>
          <cell r="G3798">
            <v>1300</v>
          </cell>
          <cell r="H3798">
            <v>7</v>
          </cell>
          <cell r="I3798" t="str">
            <v>P</v>
          </cell>
          <cell r="J3798">
            <v>35</v>
          </cell>
          <cell r="K3798">
            <v>4312</v>
          </cell>
          <cell r="L3798">
            <v>1</v>
          </cell>
          <cell r="M3798">
            <v>1</v>
          </cell>
          <cell r="N3798">
            <v>81384</v>
          </cell>
        </row>
        <row r="3799">
          <cell r="A3799">
            <v>2003</v>
          </cell>
          <cell r="B3799">
            <v>6</v>
          </cell>
          <cell r="C3799" t="str">
            <v>C00</v>
          </cell>
          <cell r="D3799">
            <v>1</v>
          </cell>
          <cell r="E3799">
            <v>1</v>
          </cell>
          <cell r="F3799">
            <v>3</v>
          </cell>
          <cell r="G3799">
            <v>1300</v>
          </cell>
          <cell r="H3799">
            <v>7</v>
          </cell>
          <cell r="I3799" t="str">
            <v>P</v>
          </cell>
          <cell r="J3799">
            <v>35</v>
          </cell>
          <cell r="K3799">
            <v>4323</v>
          </cell>
          <cell r="L3799">
            <v>1</v>
          </cell>
          <cell r="M3799">
            <v>1</v>
          </cell>
          <cell r="N3799">
            <v>71217</v>
          </cell>
        </row>
        <row r="3800">
          <cell r="A3800">
            <v>2003</v>
          </cell>
          <cell r="B3800">
            <v>6</v>
          </cell>
          <cell r="C3800" t="str">
            <v>D00</v>
          </cell>
          <cell r="D3800">
            <v>10</v>
          </cell>
          <cell r="E3800">
            <v>1</v>
          </cell>
          <cell r="F3800">
            <v>0</v>
          </cell>
          <cell r="G3800">
            <v>1300</v>
          </cell>
          <cell r="H3800">
            <v>3</v>
          </cell>
          <cell r="I3800" t="str">
            <v>P</v>
          </cell>
          <cell r="J3800">
            <v>173</v>
          </cell>
          <cell r="K3800">
            <v>4301</v>
          </cell>
          <cell r="L3800">
            <v>1</v>
          </cell>
          <cell r="M3800">
            <v>1</v>
          </cell>
          <cell r="N3800">
            <v>18672581</v>
          </cell>
        </row>
        <row r="3801">
          <cell r="A3801">
            <v>2003</v>
          </cell>
          <cell r="B3801">
            <v>6</v>
          </cell>
          <cell r="C3801" t="str">
            <v>D00</v>
          </cell>
          <cell r="D3801">
            <v>10</v>
          </cell>
          <cell r="E3801">
            <v>1</v>
          </cell>
          <cell r="F3801">
            <v>0</v>
          </cell>
          <cell r="G3801">
            <v>1300</v>
          </cell>
          <cell r="H3801">
            <v>3</v>
          </cell>
          <cell r="I3801" t="str">
            <v>P</v>
          </cell>
          <cell r="J3801">
            <v>173</v>
          </cell>
          <cell r="K3801">
            <v>4302</v>
          </cell>
          <cell r="L3801">
            <v>1</v>
          </cell>
          <cell r="M3801">
            <v>1</v>
          </cell>
          <cell r="N3801">
            <v>832320</v>
          </cell>
        </row>
        <row r="3802">
          <cell r="A3802">
            <v>2003</v>
          </cell>
          <cell r="B3802">
            <v>6</v>
          </cell>
          <cell r="C3802" t="str">
            <v>D00</v>
          </cell>
          <cell r="D3802">
            <v>10</v>
          </cell>
          <cell r="E3802">
            <v>1</v>
          </cell>
          <cell r="F3802">
            <v>0</v>
          </cell>
          <cell r="G3802">
            <v>1300</v>
          </cell>
          <cell r="H3802">
            <v>3</v>
          </cell>
          <cell r="I3802" t="str">
            <v>P</v>
          </cell>
          <cell r="J3802">
            <v>173</v>
          </cell>
          <cell r="K3802">
            <v>4303</v>
          </cell>
          <cell r="L3802">
            <v>1</v>
          </cell>
          <cell r="M3802">
            <v>1</v>
          </cell>
          <cell r="N3802">
            <v>1485120</v>
          </cell>
        </row>
        <row r="3803">
          <cell r="A3803">
            <v>2003</v>
          </cell>
          <cell r="B3803">
            <v>6</v>
          </cell>
          <cell r="C3803" t="str">
            <v>D00</v>
          </cell>
          <cell r="D3803">
            <v>10</v>
          </cell>
          <cell r="E3803">
            <v>1</v>
          </cell>
          <cell r="F3803">
            <v>0</v>
          </cell>
          <cell r="G3803">
            <v>1300</v>
          </cell>
          <cell r="H3803">
            <v>3</v>
          </cell>
          <cell r="I3803" t="str">
            <v>P</v>
          </cell>
          <cell r="J3803">
            <v>173</v>
          </cell>
          <cell r="K3803">
            <v>4312</v>
          </cell>
          <cell r="L3803">
            <v>1</v>
          </cell>
          <cell r="M3803">
            <v>1</v>
          </cell>
          <cell r="N3803">
            <v>469701</v>
          </cell>
        </row>
        <row r="3804">
          <cell r="A3804">
            <v>2003</v>
          </cell>
          <cell r="B3804">
            <v>6</v>
          </cell>
          <cell r="C3804" t="str">
            <v>D00</v>
          </cell>
          <cell r="D3804">
            <v>10</v>
          </cell>
          <cell r="E3804">
            <v>1</v>
          </cell>
          <cell r="F3804">
            <v>0</v>
          </cell>
          <cell r="G3804">
            <v>1300</v>
          </cell>
          <cell r="H3804">
            <v>3</v>
          </cell>
          <cell r="I3804" t="str">
            <v>P</v>
          </cell>
          <cell r="J3804">
            <v>173</v>
          </cell>
          <cell r="K3804">
            <v>4323</v>
          </cell>
          <cell r="L3804">
            <v>1</v>
          </cell>
          <cell r="M3804">
            <v>1</v>
          </cell>
          <cell r="N3804">
            <v>184196</v>
          </cell>
        </row>
        <row r="3805">
          <cell r="A3805">
            <v>2003</v>
          </cell>
          <cell r="B3805">
            <v>6</v>
          </cell>
          <cell r="C3805" t="str">
            <v>D00</v>
          </cell>
          <cell r="D3805">
            <v>10</v>
          </cell>
          <cell r="E3805">
            <v>1</v>
          </cell>
          <cell r="F3805">
            <v>0</v>
          </cell>
          <cell r="G3805">
            <v>1300</v>
          </cell>
          <cell r="H3805">
            <v>3</v>
          </cell>
          <cell r="I3805" t="str">
            <v>P</v>
          </cell>
          <cell r="J3805">
            <v>174</v>
          </cell>
          <cell r="K3805">
            <v>4301</v>
          </cell>
          <cell r="L3805">
            <v>1</v>
          </cell>
          <cell r="M3805">
            <v>1</v>
          </cell>
          <cell r="N3805">
            <v>42369537</v>
          </cell>
        </row>
        <row r="3806">
          <cell r="A3806">
            <v>2003</v>
          </cell>
          <cell r="B3806">
            <v>6</v>
          </cell>
          <cell r="C3806" t="str">
            <v>D00</v>
          </cell>
          <cell r="D3806">
            <v>10</v>
          </cell>
          <cell r="E3806">
            <v>1</v>
          </cell>
          <cell r="F3806">
            <v>0</v>
          </cell>
          <cell r="G3806">
            <v>1300</v>
          </cell>
          <cell r="H3806">
            <v>3</v>
          </cell>
          <cell r="I3806" t="str">
            <v>P</v>
          </cell>
          <cell r="J3806">
            <v>174</v>
          </cell>
          <cell r="K3806">
            <v>4302</v>
          </cell>
          <cell r="L3806">
            <v>1</v>
          </cell>
          <cell r="M3806">
            <v>1</v>
          </cell>
          <cell r="N3806">
            <v>1811520</v>
          </cell>
        </row>
        <row r="3807">
          <cell r="A3807">
            <v>2003</v>
          </cell>
          <cell r="B3807">
            <v>6</v>
          </cell>
          <cell r="C3807" t="str">
            <v>D00</v>
          </cell>
          <cell r="D3807">
            <v>10</v>
          </cell>
          <cell r="E3807">
            <v>1</v>
          </cell>
          <cell r="F3807">
            <v>0</v>
          </cell>
          <cell r="G3807">
            <v>1300</v>
          </cell>
          <cell r="H3807">
            <v>3</v>
          </cell>
          <cell r="I3807" t="str">
            <v>P</v>
          </cell>
          <cell r="J3807">
            <v>174</v>
          </cell>
          <cell r="K3807">
            <v>4303</v>
          </cell>
          <cell r="L3807">
            <v>1</v>
          </cell>
          <cell r="M3807">
            <v>1</v>
          </cell>
          <cell r="N3807">
            <v>4398240</v>
          </cell>
        </row>
        <row r="3808">
          <cell r="A3808">
            <v>2003</v>
          </cell>
          <cell r="B3808">
            <v>6</v>
          </cell>
          <cell r="C3808" t="str">
            <v>D00</v>
          </cell>
          <cell r="D3808">
            <v>10</v>
          </cell>
          <cell r="E3808">
            <v>1</v>
          </cell>
          <cell r="F3808">
            <v>0</v>
          </cell>
          <cell r="G3808">
            <v>1300</v>
          </cell>
          <cell r="H3808">
            <v>3</v>
          </cell>
          <cell r="I3808" t="str">
            <v>P</v>
          </cell>
          <cell r="J3808">
            <v>174</v>
          </cell>
          <cell r="K3808">
            <v>4312</v>
          </cell>
          <cell r="L3808">
            <v>1</v>
          </cell>
          <cell r="M3808">
            <v>1</v>
          </cell>
          <cell r="N3808">
            <v>978515</v>
          </cell>
        </row>
        <row r="3809">
          <cell r="A3809">
            <v>2003</v>
          </cell>
          <cell r="B3809">
            <v>6</v>
          </cell>
          <cell r="C3809" t="str">
            <v>D00</v>
          </cell>
          <cell r="D3809">
            <v>10</v>
          </cell>
          <cell r="E3809">
            <v>1</v>
          </cell>
          <cell r="F3809">
            <v>0</v>
          </cell>
          <cell r="G3809">
            <v>1300</v>
          </cell>
          <cell r="H3809">
            <v>3</v>
          </cell>
          <cell r="I3809" t="str">
            <v>P</v>
          </cell>
          <cell r="J3809">
            <v>174</v>
          </cell>
          <cell r="K3809">
            <v>4313</v>
          </cell>
          <cell r="L3809">
            <v>1</v>
          </cell>
          <cell r="M3809">
            <v>1</v>
          </cell>
          <cell r="N3809">
            <v>4762042</v>
          </cell>
        </row>
        <row r="3810">
          <cell r="A3810">
            <v>2003</v>
          </cell>
          <cell r="B3810">
            <v>6</v>
          </cell>
          <cell r="C3810" t="str">
            <v>D00</v>
          </cell>
          <cell r="D3810">
            <v>10</v>
          </cell>
          <cell r="E3810">
            <v>1</v>
          </cell>
          <cell r="F3810">
            <v>0</v>
          </cell>
          <cell r="G3810">
            <v>1300</v>
          </cell>
          <cell r="H3810">
            <v>3</v>
          </cell>
          <cell r="I3810" t="str">
            <v>P</v>
          </cell>
          <cell r="J3810">
            <v>174</v>
          </cell>
          <cell r="K3810">
            <v>4322</v>
          </cell>
          <cell r="L3810">
            <v>1</v>
          </cell>
          <cell r="M3810">
            <v>1</v>
          </cell>
          <cell r="N3810">
            <v>721970</v>
          </cell>
        </row>
        <row r="3811">
          <cell r="A3811">
            <v>2003</v>
          </cell>
          <cell r="B3811">
            <v>6</v>
          </cell>
          <cell r="C3811" t="str">
            <v>D00</v>
          </cell>
          <cell r="D3811">
            <v>10</v>
          </cell>
          <cell r="E3811">
            <v>1</v>
          </cell>
          <cell r="F3811">
            <v>0</v>
          </cell>
          <cell r="G3811">
            <v>1300</v>
          </cell>
          <cell r="H3811">
            <v>3</v>
          </cell>
          <cell r="I3811" t="str">
            <v>P</v>
          </cell>
          <cell r="J3811">
            <v>174</v>
          </cell>
          <cell r="K3811">
            <v>4323</v>
          </cell>
          <cell r="L3811">
            <v>1</v>
          </cell>
          <cell r="M3811">
            <v>1</v>
          </cell>
          <cell r="N3811">
            <v>383731</v>
          </cell>
        </row>
        <row r="3812">
          <cell r="A3812">
            <v>2003</v>
          </cell>
          <cell r="B3812">
            <v>6</v>
          </cell>
          <cell r="C3812" t="str">
            <v>D00</v>
          </cell>
          <cell r="D3812">
            <v>10</v>
          </cell>
          <cell r="E3812">
            <v>1</v>
          </cell>
          <cell r="F3812">
            <v>0</v>
          </cell>
          <cell r="G3812">
            <v>1300</v>
          </cell>
          <cell r="H3812">
            <v>3</v>
          </cell>
          <cell r="I3812" t="str">
            <v>P</v>
          </cell>
          <cell r="J3812">
            <v>174</v>
          </cell>
          <cell r="K3812">
            <v>4324</v>
          </cell>
          <cell r="L3812">
            <v>1</v>
          </cell>
          <cell r="M3812">
            <v>1</v>
          </cell>
          <cell r="N3812">
            <v>129673</v>
          </cell>
        </row>
        <row r="3813">
          <cell r="A3813">
            <v>2003</v>
          </cell>
          <cell r="B3813">
            <v>6</v>
          </cell>
          <cell r="C3813" t="str">
            <v>D00</v>
          </cell>
          <cell r="D3813">
            <v>10</v>
          </cell>
          <cell r="E3813">
            <v>1</v>
          </cell>
          <cell r="F3813">
            <v>0</v>
          </cell>
          <cell r="G3813">
            <v>1300</v>
          </cell>
          <cell r="H3813">
            <v>3</v>
          </cell>
          <cell r="I3813" t="str">
            <v>P</v>
          </cell>
          <cell r="J3813">
            <v>174</v>
          </cell>
          <cell r="K3813">
            <v>4325</v>
          </cell>
          <cell r="L3813">
            <v>1</v>
          </cell>
          <cell r="M3813">
            <v>1</v>
          </cell>
          <cell r="N3813">
            <v>50852</v>
          </cell>
        </row>
        <row r="3814">
          <cell r="A3814">
            <v>2003</v>
          </cell>
          <cell r="B3814">
            <v>6</v>
          </cell>
          <cell r="C3814" t="str">
            <v>D00</v>
          </cell>
          <cell r="D3814">
            <v>10</v>
          </cell>
          <cell r="E3814">
            <v>1</v>
          </cell>
          <cell r="F3814">
            <v>0</v>
          </cell>
          <cell r="G3814">
            <v>1300</v>
          </cell>
          <cell r="H3814">
            <v>3</v>
          </cell>
          <cell r="I3814" t="str">
            <v>P</v>
          </cell>
          <cell r="J3814">
            <v>175</v>
          </cell>
          <cell r="K3814">
            <v>4301</v>
          </cell>
          <cell r="L3814">
            <v>1</v>
          </cell>
          <cell r="M3814">
            <v>1</v>
          </cell>
          <cell r="N3814">
            <v>26412474</v>
          </cell>
        </row>
        <row r="3815">
          <cell r="A3815">
            <v>2003</v>
          </cell>
          <cell r="B3815">
            <v>6</v>
          </cell>
          <cell r="C3815" t="str">
            <v>D00</v>
          </cell>
          <cell r="D3815">
            <v>10</v>
          </cell>
          <cell r="E3815">
            <v>1</v>
          </cell>
          <cell r="F3815">
            <v>0</v>
          </cell>
          <cell r="G3815">
            <v>1300</v>
          </cell>
          <cell r="H3815">
            <v>3</v>
          </cell>
          <cell r="I3815" t="str">
            <v>P</v>
          </cell>
          <cell r="J3815">
            <v>175</v>
          </cell>
          <cell r="K3815">
            <v>4302</v>
          </cell>
          <cell r="L3815">
            <v>1</v>
          </cell>
          <cell r="M3815">
            <v>1</v>
          </cell>
          <cell r="N3815">
            <v>930240</v>
          </cell>
        </row>
        <row r="3816">
          <cell r="A3816">
            <v>2003</v>
          </cell>
          <cell r="B3816">
            <v>6</v>
          </cell>
          <cell r="C3816" t="str">
            <v>D00</v>
          </cell>
          <cell r="D3816">
            <v>10</v>
          </cell>
          <cell r="E3816">
            <v>1</v>
          </cell>
          <cell r="F3816">
            <v>0</v>
          </cell>
          <cell r="G3816">
            <v>1300</v>
          </cell>
          <cell r="H3816">
            <v>3</v>
          </cell>
          <cell r="I3816" t="str">
            <v>P</v>
          </cell>
          <cell r="J3816">
            <v>175</v>
          </cell>
          <cell r="K3816">
            <v>4303</v>
          </cell>
          <cell r="L3816">
            <v>1</v>
          </cell>
          <cell r="M3816">
            <v>1</v>
          </cell>
          <cell r="N3816">
            <v>2013480</v>
          </cell>
        </row>
        <row r="3817">
          <cell r="A3817">
            <v>2003</v>
          </cell>
          <cell r="B3817">
            <v>6</v>
          </cell>
          <cell r="C3817" t="str">
            <v>D00</v>
          </cell>
          <cell r="D3817">
            <v>10</v>
          </cell>
          <cell r="E3817">
            <v>1</v>
          </cell>
          <cell r="F3817">
            <v>0</v>
          </cell>
          <cell r="G3817">
            <v>1300</v>
          </cell>
          <cell r="H3817">
            <v>3</v>
          </cell>
          <cell r="I3817" t="str">
            <v>P</v>
          </cell>
          <cell r="J3817">
            <v>175</v>
          </cell>
          <cell r="K3817">
            <v>4312</v>
          </cell>
          <cell r="L3817">
            <v>1</v>
          </cell>
          <cell r="M3817">
            <v>1</v>
          </cell>
          <cell r="N3817">
            <v>514279</v>
          </cell>
        </row>
        <row r="3818">
          <cell r="A3818">
            <v>2003</v>
          </cell>
          <cell r="B3818">
            <v>6</v>
          </cell>
          <cell r="C3818" t="str">
            <v>D00</v>
          </cell>
          <cell r="D3818">
            <v>10</v>
          </cell>
          <cell r="E3818">
            <v>1</v>
          </cell>
          <cell r="F3818">
            <v>0</v>
          </cell>
          <cell r="G3818">
            <v>1300</v>
          </cell>
          <cell r="H3818">
            <v>3</v>
          </cell>
          <cell r="I3818" t="str">
            <v>P</v>
          </cell>
          <cell r="J3818">
            <v>175</v>
          </cell>
          <cell r="K3818">
            <v>4323</v>
          </cell>
          <cell r="L3818">
            <v>1</v>
          </cell>
          <cell r="M3818">
            <v>1</v>
          </cell>
          <cell r="N3818">
            <v>201678</v>
          </cell>
        </row>
        <row r="3819">
          <cell r="A3819">
            <v>2003</v>
          </cell>
          <cell r="B3819">
            <v>6</v>
          </cell>
          <cell r="C3819" t="str">
            <v>D00</v>
          </cell>
          <cell r="D3819">
            <v>10</v>
          </cell>
          <cell r="E3819">
            <v>1</v>
          </cell>
          <cell r="F3819">
            <v>0</v>
          </cell>
          <cell r="G3819">
            <v>1300</v>
          </cell>
          <cell r="H3819">
            <v>3</v>
          </cell>
          <cell r="I3819" t="str">
            <v>P</v>
          </cell>
          <cell r="J3819">
            <v>176</v>
          </cell>
          <cell r="K3819">
            <v>4301</v>
          </cell>
          <cell r="L3819">
            <v>1</v>
          </cell>
          <cell r="M3819">
            <v>1</v>
          </cell>
          <cell r="N3819">
            <v>18369818</v>
          </cell>
        </row>
        <row r="3820">
          <cell r="A3820">
            <v>2003</v>
          </cell>
          <cell r="B3820">
            <v>6</v>
          </cell>
          <cell r="C3820" t="str">
            <v>D00</v>
          </cell>
          <cell r="D3820">
            <v>10</v>
          </cell>
          <cell r="E3820">
            <v>1</v>
          </cell>
          <cell r="F3820">
            <v>0</v>
          </cell>
          <cell r="G3820">
            <v>1300</v>
          </cell>
          <cell r="H3820">
            <v>3</v>
          </cell>
          <cell r="I3820" t="str">
            <v>P</v>
          </cell>
          <cell r="J3820">
            <v>176</v>
          </cell>
          <cell r="K3820">
            <v>4302</v>
          </cell>
          <cell r="L3820">
            <v>1</v>
          </cell>
          <cell r="M3820">
            <v>1</v>
          </cell>
          <cell r="N3820">
            <v>875160</v>
          </cell>
        </row>
        <row r="3821">
          <cell r="A3821">
            <v>2003</v>
          </cell>
          <cell r="B3821">
            <v>6</v>
          </cell>
          <cell r="C3821" t="str">
            <v>D00</v>
          </cell>
          <cell r="D3821">
            <v>10</v>
          </cell>
          <cell r="E3821">
            <v>1</v>
          </cell>
          <cell r="F3821">
            <v>0</v>
          </cell>
          <cell r="G3821">
            <v>1300</v>
          </cell>
          <cell r="H3821">
            <v>3</v>
          </cell>
          <cell r="I3821" t="str">
            <v>P</v>
          </cell>
          <cell r="J3821">
            <v>176</v>
          </cell>
          <cell r="K3821">
            <v>4303</v>
          </cell>
          <cell r="L3821">
            <v>1</v>
          </cell>
          <cell r="M3821">
            <v>1</v>
          </cell>
          <cell r="N3821">
            <v>3521680</v>
          </cell>
        </row>
        <row r="3822">
          <cell r="A3822">
            <v>2003</v>
          </cell>
          <cell r="B3822">
            <v>6</v>
          </cell>
          <cell r="C3822" t="str">
            <v>D00</v>
          </cell>
          <cell r="D3822">
            <v>10</v>
          </cell>
          <cell r="E3822">
            <v>1</v>
          </cell>
          <cell r="F3822">
            <v>0</v>
          </cell>
          <cell r="G3822">
            <v>1300</v>
          </cell>
          <cell r="H3822">
            <v>3</v>
          </cell>
          <cell r="I3822" t="str">
            <v>P</v>
          </cell>
          <cell r="J3822">
            <v>176</v>
          </cell>
          <cell r="K3822">
            <v>4312</v>
          </cell>
          <cell r="L3822">
            <v>1</v>
          </cell>
          <cell r="M3822">
            <v>1</v>
          </cell>
          <cell r="N3822">
            <v>475334</v>
          </cell>
        </row>
        <row r="3823">
          <cell r="A3823">
            <v>2003</v>
          </cell>
          <cell r="B3823">
            <v>6</v>
          </cell>
          <cell r="C3823" t="str">
            <v>D00</v>
          </cell>
          <cell r="D3823">
            <v>10</v>
          </cell>
          <cell r="E3823">
            <v>1</v>
          </cell>
          <cell r="F3823">
            <v>0</v>
          </cell>
          <cell r="G3823">
            <v>1300</v>
          </cell>
          <cell r="H3823">
            <v>3</v>
          </cell>
          <cell r="I3823" t="str">
            <v>P</v>
          </cell>
          <cell r="J3823">
            <v>176</v>
          </cell>
          <cell r="K3823">
            <v>4323</v>
          </cell>
          <cell r="L3823">
            <v>1</v>
          </cell>
          <cell r="M3823">
            <v>1</v>
          </cell>
          <cell r="N3823">
            <v>186405</v>
          </cell>
        </row>
        <row r="3824">
          <cell r="A3824">
            <v>2003</v>
          </cell>
          <cell r="B3824">
            <v>6</v>
          </cell>
          <cell r="C3824" t="str">
            <v>D00</v>
          </cell>
          <cell r="D3824">
            <v>10</v>
          </cell>
          <cell r="E3824">
            <v>1</v>
          </cell>
          <cell r="F3824">
            <v>0</v>
          </cell>
          <cell r="G3824">
            <v>1300</v>
          </cell>
          <cell r="H3824">
            <v>6</v>
          </cell>
          <cell r="I3824" t="str">
            <v>P</v>
          </cell>
          <cell r="J3824">
            <v>31</v>
          </cell>
          <cell r="K3824">
            <v>4301</v>
          </cell>
          <cell r="L3824">
            <v>1</v>
          </cell>
          <cell r="M3824">
            <v>1</v>
          </cell>
          <cell r="N3824">
            <v>6419094</v>
          </cell>
        </row>
        <row r="3825">
          <cell r="A3825">
            <v>2003</v>
          </cell>
          <cell r="B3825">
            <v>6</v>
          </cell>
          <cell r="C3825" t="str">
            <v>D00</v>
          </cell>
          <cell r="D3825">
            <v>10</v>
          </cell>
          <cell r="E3825">
            <v>1</v>
          </cell>
          <cell r="F3825">
            <v>0</v>
          </cell>
          <cell r="G3825">
            <v>1300</v>
          </cell>
          <cell r="H3825">
            <v>6</v>
          </cell>
          <cell r="I3825" t="str">
            <v>P</v>
          </cell>
          <cell r="J3825">
            <v>31</v>
          </cell>
          <cell r="K3825">
            <v>4302</v>
          </cell>
          <cell r="L3825">
            <v>1</v>
          </cell>
          <cell r="M3825">
            <v>1</v>
          </cell>
          <cell r="N3825">
            <v>241020</v>
          </cell>
        </row>
        <row r="3826">
          <cell r="A3826">
            <v>2003</v>
          </cell>
          <cell r="B3826">
            <v>6</v>
          </cell>
          <cell r="C3826" t="str">
            <v>D00</v>
          </cell>
          <cell r="D3826">
            <v>10</v>
          </cell>
          <cell r="E3826">
            <v>1</v>
          </cell>
          <cell r="F3826">
            <v>0</v>
          </cell>
          <cell r="G3826">
            <v>1300</v>
          </cell>
          <cell r="H3826">
            <v>6</v>
          </cell>
          <cell r="I3826" t="str">
            <v>P</v>
          </cell>
          <cell r="J3826">
            <v>31</v>
          </cell>
          <cell r="K3826">
            <v>4303</v>
          </cell>
          <cell r="L3826">
            <v>1</v>
          </cell>
          <cell r="M3826">
            <v>1</v>
          </cell>
          <cell r="N3826">
            <v>598455</v>
          </cell>
        </row>
        <row r="3827">
          <cell r="A3827">
            <v>2003</v>
          </cell>
          <cell r="B3827">
            <v>6</v>
          </cell>
          <cell r="C3827" t="str">
            <v>D00</v>
          </cell>
          <cell r="D3827">
            <v>10</v>
          </cell>
          <cell r="E3827">
            <v>1</v>
          </cell>
          <cell r="F3827">
            <v>0</v>
          </cell>
          <cell r="G3827">
            <v>1300</v>
          </cell>
          <cell r="H3827">
            <v>6</v>
          </cell>
          <cell r="I3827" t="str">
            <v>P</v>
          </cell>
          <cell r="J3827">
            <v>31</v>
          </cell>
          <cell r="K3827">
            <v>4312</v>
          </cell>
          <cell r="L3827">
            <v>1</v>
          </cell>
          <cell r="M3827">
            <v>1</v>
          </cell>
          <cell r="N3827">
            <v>148973</v>
          </cell>
        </row>
        <row r="3828">
          <cell r="A3828">
            <v>2003</v>
          </cell>
          <cell r="B3828">
            <v>6</v>
          </cell>
          <cell r="C3828" t="str">
            <v>D00</v>
          </cell>
          <cell r="D3828">
            <v>10</v>
          </cell>
          <cell r="E3828">
            <v>1</v>
          </cell>
          <cell r="F3828">
            <v>0</v>
          </cell>
          <cell r="G3828">
            <v>1300</v>
          </cell>
          <cell r="H3828">
            <v>6</v>
          </cell>
          <cell r="I3828" t="str">
            <v>P</v>
          </cell>
          <cell r="J3828">
            <v>31</v>
          </cell>
          <cell r="K3828">
            <v>4323</v>
          </cell>
          <cell r="L3828">
            <v>1</v>
          </cell>
          <cell r="M3828">
            <v>1</v>
          </cell>
          <cell r="N3828">
            <v>58421</v>
          </cell>
        </row>
        <row r="3829">
          <cell r="A3829">
            <v>2003</v>
          </cell>
          <cell r="B3829">
            <v>6</v>
          </cell>
          <cell r="C3829" t="str">
            <v>D00</v>
          </cell>
          <cell r="D3829">
            <v>10</v>
          </cell>
          <cell r="E3829">
            <v>1</v>
          </cell>
          <cell r="F3829">
            <v>0</v>
          </cell>
          <cell r="G3829">
            <v>1300</v>
          </cell>
          <cell r="H3829">
            <v>7</v>
          </cell>
          <cell r="I3829" t="str">
            <v>P</v>
          </cell>
          <cell r="J3829">
            <v>3</v>
          </cell>
          <cell r="K3829">
            <v>4301</v>
          </cell>
          <cell r="L3829">
            <v>1</v>
          </cell>
          <cell r="M3829">
            <v>1</v>
          </cell>
          <cell r="N3829">
            <v>14106766</v>
          </cell>
        </row>
        <row r="3830">
          <cell r="A3830">
            <v>2003</v>
          </cell>
          <cell r="B3830">
            <v>6</v>
          </cell>
          <cell r="C3830" t="str">
            <v>D00</v>
          </cell>
          <cell r="D3830">
            <v>10</v>
          </cell>
          <cell r="E3830">
            <v>1</v>
          </cell>
          <cell r="F3830">
            <v>0</v>
          </cell>
          <cell r="G3830">
            <v>1300</v>
          </cell>
          <cell r="H3830">
            <v>7</v>
          </cell>
          <cell r="I3830" t="str">
            <v>P</v>
          </cell>
          <cell r="J3830">
            <v>3</v>
          </cell>
          <cell r="K3830">
            <v>4302</v>
          </cell>
          <cell r="L3830">
            <v>1</v>
          </cell>
          <cell r="M3830">
            <v>1</v>
          </cell>
          <cell r="N3830">
            <v>933491</v>
          </cell>
        </row>
        <row r="3831">
          <cell r="A3831">
            <v>2003</v>
          </cell>
          <cell r="B3831">
            <v>6</v>
          </cell>
          <cell r="C3831" t="str">
            <v>D00</v>
          </cell>
          <cell r="D3831">
            <v>10</v>
          </cell>
          <cell r="E3831">
            <v>1</v>
          </cell>
          <cell r="F3831">
            <v>0</v>
          </cell>
          <cell r="G3831">
            <v>1300</v>
          </cell>
          <cell r="H3831">
            <v>7</v>
          </cell>
          <cell r="I3831" t="str">
            <v>P</v>
          </cell>
          <cell r="J3831">
            <v>3</v>
          </cell>
          <cell r="K3831">
            <v>4303</v>
          </cell>
          <cell r="L3831">
            <v>1</v>
          </cell>
          <cell r="M3831">
            <v>1</v>
          </cell>
          <cell r="N3831">
            <v>933555</v>
          </cell>
        </row>
        <row r="3832">
          <cell r="A3832">
            <v>2003</v>
          </cell>
          <cell r="B3832">
            <v>6</v>
          </cell>
          <cell r="C3832" t="str">
            <v>D00</v>
          </cell>
          <cell r="D3832">
            <v>10</v>
          </cell>
          <cell r="E3832">
            <v>1</v>
          </cell>
          <cell r="F3832">
            <v>0</v>
          </cell>
          <cell r="G3832">
            <v>1300</v>
          </cell>
          <cell r="H3832">
            <v>7</v>
          </cell>
          <cell r="I3832" t="str">
            <v>P</v>
          </cell>
          <cell r="J3832">
            <v>3</v>
          </cell>
          <cell r="K3832">
            <v>4312</v>
          </cell>
          <cell r="L3832">
            <v>1</v>
          </cell>
          <cell r="M3832">
            <v>1</v>
          </cell>
          <cell r="N3832">
            <v>496877</v>
          </cell>
        </row>
        <row r="3833">
          <cell r="A3833">
            <v>2003</v>
          </cell>
          <cell r="B3833">
            <v>6</v>
          </cell>
          <cell r="C3833" t="str">
            <v>D00</v>
          </cell>
          <cell r="D3833">
            <v>10</v>
          </cell>
          <cell r="E3833">
            <v>1</v>
          </cell>
          <cell r="F3833">
            <v>0</v>
          </cell>
          <cell r="G3833">
            <v>1300</v>
          </cell>
          <cell r="H3833">
            <v>7</v>
          </cell>
          <cell r="I3833" t="str">
            <v>P</v>
          </cell>
          <cell r="J3833">
            <v>3</v>
          </cell>
          <cell r="K3833">
            <v>4323</v>
          </cell>
          <cell r="L3833">
            <v>1</v>
          </cell>
          <cell r="M3833">
            <v>1</v>
          </cell>
          <cell r="N3833">
            <v>194854</v>
          </cell>
        </row>
        <row r="3834">
          <cell r="A3834">
            <v>2003</v>
          </cell>
          <cell r="B3834">
            <v>6</v>
          </cell>
          <cell r="C3834" t="str">
            <v>D00</v>
          </cell>
          <cell r="D3834">
            <v>10</v>
          </cell>
          <cell r="E3834">
            <v>1</v>
          </cell>
          <cell r="F3834">
            <v>0</v>
          </cell>
          <cell r="G3834">
            <v>1300</v>
          </cell>
          <cell r="H3834">
            <v>7</v>
          </cell>
          <cell r="I3834" t="str">
            <v>P</v>
          </cell>
          <cell r="J3834">
            <v>177</v>
          </cell>
          <cell r="K3834">
            <v>4301</v>
          </cell>
          <cell r="L3834">
            <v>1</v>
          </cell>
          <cell r="M3834">
            <v>1</v>
          </cell>
          <cell r="N3834">
            <v>4931133</v>
          </cell>
        </row>
        <row r="3835">
          <cell r="A3835">
            <v>2003</v>
          </cell>
          <cell r="B3835">
            <v>6</v>
          </cell>
          <cell r="C3835" t="str">
            <v>D00</v>
          </cell>
          <cell r="D3835">
            <v>10</v>
          </cell>
          <cell r="E3835">
            <v>1</v>
          </cell>
          <cell r="F3835">
            <v>0</v>
          </cell>
          <cell r="G3835">
            <v>1300</v>
          </cell>
          <cell r="H3835">
            <v>7</v>
          </cell>
          <cell r="I3835" t="str">
            <v>P</v>
          </cell>
          <cell r="J3835">
            <v>177</v>
          </cell>
          <cell r="K3835">
            <v>4302</v>
          </cell>
          <cell r="L3835">
            <v>1</v>
          </cell>
          <cell r="M3835">
            <v>1</v>
          </cell>
          <cell r="N3835">
            <v>293760</v>
          </cell>
        </row>
        <row r="3836">
          <cell r="A3836">
            <v>2003</v>
          </cell>
          <cell r="B3836">
            <v>6</v>
          </cell>
          <cell r="C3836" t="str">
            <v>D00</v>
          </cell>
          <cell r="D3836">
            <v>10</v>
          </cell>
          <cell r="E3836">
            <v>1</v>
          </cell>
          <cell r="F3836">
            <v>0</v>
          </cell>
          <cell r="G3836">
            <v>1300</v>
          </cell>
          <cell r="H3836">
            <v>7</v>
          </cell>
          <cell r="I3836" t="str">
            <v>P</v>
          </cell>
          <cell r="J3836">
            <v>177</v>
          </cell>
          <cell r="K3836">
            <v>4303</v>
          </cell>
          <cell r="L3836">
            <v>1</v>
          </cell>
          <cell r="M3836">
            <v>1</v>
          </cell>
          <cell r="N3836">
            <v>699720</v>
          </cell>
        </row>
        <row r="3837">
          <cell r="A3837">
            <v>2003</v>
          </cell>
          <cell r="B3837">
            <v>6</v>
          </cell>
          <cell r="C3837" t="str">
            <v>D00</v>
          </cell>
          <cell r="D3837">
            <v>10</v>
          </cell>
          <cell r="E3837">
            <v>1</v>
          </cell>
          <cell r="F3837">
            <v>0</v>
          </cell>
          <cell r="G3837">
            <v>1300</v>
          </cell>
          <cell r="H3837">
            <v>7</v>
          </cell>
          <cell r="I3837" t="str">
            <v>P</v>
          </cell>
          <cell r="J3837">
            <v>177</v>
          </cell>
          <cell r="K3837">
            <v>4312</v>
          </cell>
          <cell r="L3837">
            <v>1</v>
          </cell>
          <cell r="M3837">
            <v>1</v>
          </cell>
          <cell r="N3837">
            <v>110279</v>
          </cell>
        </row>
        <row r="3838">
          <cell r="A3838">
            <v>2003</v>
          </cell>
          <cell r="B3838">
            <v>6</v>
          </cell>
          <cell r="C3838" t="str">
            <v>D00</v>
          </cell>
          <cell r="D3838">
            <v>10</v>
          </cell>
          <cell r="E3838">
            <v>1</v>
          </cell>
          <cell r="F3838">
            <v>0</v>
          </cell>
          <cell r="G3838">
            <v>1300</v>
          </cell>
          <cell r="H3838">
            <v>7</v>
          </cell>
          <cell r="I3838" t="str">
            <v>P</v>
          </cell>
          <cell r="J3838">
            <v>177</v>
          </cell>
          <cell r="K3838">
            <v>4323</v>
          </cell>
          <cell r="L3838">
            <v>1</v>
          </cell>
          <cell r="M3838">
            <v>1</v>
          </cell>
          <cell r="N3838">
            <v>43247</v>
          </cell>
        </row>
        <row r="3839">
          <cell r="A3839">
            <v>2003</v>
          </cell>
          <cell r="B3839">
            <v>6</v>
          </cell>
          <cell r="C3839" t="str">
            <v>E00</v>
          </cell>
          <cell r="D3839">
            <v>1</v>
          </cell>
          <cell r="E3839">
            <v>1</v>
          </cell>
          <cell r="F3839">
            <v>3</v>
          </cell>
          <cell r="G3839">
            <v>1300</v>
          </cell>
          <cell r="H3839">
            <v>4</v>
          </cell>
          <cell r="I3839" t="str">
            <v>I</v>
          </cell>
          <cell r="J3839">
            <v>26</v>
          </cell>
          <cell r="K3839">
            <v>4303</v>
          </cell>
          <cell r="L3839">
            <v>2</v>
          </cell>
          <cell r="M3839">
            <v>2</v>
          </cell>
          <cell r="N3839">
            <v>221850000</v>
          </cell>
        </row>
        <row r="3840">
          <cell r="A3840">
            <v>2003</v>
          </cell>
          <cell r="B3840">
            <v>6</v>
          </cell>
          <cell r="C3840" t="str">
            <v>E00</v>
          </cell>
          <cell r="D3840">
            <v>1</v>
          </cell>
          <cell r="E3840">
            <v>1</v>
          </cell>
          <cell r="F3840">
            <v>3</v>
          </cell>
          <cell r="G3840">
            <v>1300</v>
          </cell>
          <cell r="H3840">
            <v>4</v>
          </cell>
          <cell r="I3840" t="str">
            <v>I</v>
          </cell>
          <cell r="J3840">
            <v>26</v>
          </cell>
          <cell r="K3840">
            <v>4303</v>
          </cell>
          <cell r="L3840">
            <v>2</v>
          </cell>
          <cell r="M3840">
            <v>3</v>
          </cell>
          <cell r="N3840">
            <v>115856295</v>
          </cell>
        </row>
        <row r="3841">
          <cell r="A3841">
            <v>2003</v>
          </cell>
          <cell r="B3841">
            <v>6</v>
          </cell>
          <cell r="C3841" t="str">
            <v>E00</v>
          </cell>
          <cell r="D3841">
            <v>1</v>
          </cell>
          <cell r="E3841">
            <v>1</v>
          </cell>
          <cell r="F3841">
            <v>3</v>
          </cell>
          <cell r="G3841">
            <v>1300</v>
          </cell>
          <cell r="H3841">
            <v>4</v>
          </cell>
          <cell r="I3841" t="str">
            <v>I</v>
          </cell>
          <cell r="J3841">
            <v>26</v>
          </cell>
          <cell r="K3841">
            <v>4304</v>
          </cell>
          <cell r="L3841">
            <v>2</v>
          </cell>
          <cell r="M3841">
            <v>2</v>
          </cell>
          <cell r="N3841">
            <v>43452000</v>
          </cell>
        </row>
        <row r="3842">
          <cell r="A3842">
            <v>2003</v>
          </cell>
          <cell r="B3842">
            <v>6</v>
          </cell>
          <cell r="C3842" t="str">
            <v>E00</v>
          </cell>
          <cell r="D3842">
            <v>1</v>
          </cell>
          <cell r="E3842">
            <v>1</v>
          </cell>
          <cell r="F3842">
            <v>3</v>
          </cell>
          <cell r="G3842">
            <v>1300</v>
          </cell>
          <cell r="H3842">
            <v>4</v>
          </cell>
          <cell r="I3842" t="str">
            <v>I</v>
          </cell>
          <cell r="J3842">
            <v>26</v>
          </cell>
          <cell r="K3842">
            <v>4304</v>
          </cell>
          <cell r="L3842">
            <v>2</v>
          </cell>
          <cell r="M3842">
            <v>3</v>
          </cell>
          <cell r="N3842">
            <v>14652422</v>
          </cell>
        </row>
        <row r="3843">
          <cell r="A3843">
            <v>2003</v>
          </cell>
          <cell r="B3843">
            <v>6</v>
          </cell>
          <cell r="C3843" t="str">
            <v>E00</v>
          </cell>
          <cell r="D3843">
            <v>1</v>
          </cell>
          <cell r="E3843">
            <v>1</v>
          </cell>
          <cell r="F3843">
            <v>3</v>
          </cell>
          <cell r="G3843">
            <v>1300</v>
          </cell>
          <cell r="H3843">
            <v>4</v>
          </cell>
          <cell r="I3843" t="str">
            <v>I</v>
          </cell>
          <cell r="J3843">
            <v>26</v>
          </cell>
          <cell r="K3843">
            <v>4306</v>
          </cell>
          <cell r="L3843">
            <v>3</v>
          </cell>
          <cell r="M3843">
            <v>2</v>
          </cell>
          <cell r="N3843">
            <v>2550000</v>
          </cell>
        </row>
        <row r="3844">
          <cell r="A3844">
            <v>2003</v>
          </cell>
          <cell r="B3844">
            <v>6</v>
          </cell>
          <cell r="C3844" t="str">
            <v>E00</v>
          </cell>
          <cell r="D3844">
            <v>1</v>
          </cell>
          <cell r="E3844">
            <v>1</v>
          </cell>
          <cell r="F3844">
            <v>3</v>
          </cell>
          <cell r="G3844">
            <v>1300</v>
          </cell>
          <cell r="H3844">
            <v>4</v>
          </cell>
          <cell r="I3844" t="str">
            <v>I</v>
          </cell>
          <cell r="J3844">
            <v>26</v>
          </cell>
          <cell r="K3844">
            <v>4306</v>
          </cell>
          <cell r="L3844">
            <v>3</v>
          </cell>
          <cell r="M3844">
            <v>3</v>
          </cell>
          <cell r="N3844">
            <v>1639283</v>
          </cell>
        </row>
        <row r="3845">
          <cell r="A3845">
            <v>2003</v>
          </cell>
          <cell r="B3845">
            <v>6</v>
          </cell>
          <cell r="C3845" t="str">
            <v>E00</v>
          </cell>
          <cell r="D3845">
            <v>1</v>
          </cell>
          <cell r="E3845">
            <v>1</v>
          </cell>
          <cell r="F3845">
            <v>3</v>
          </cell>
          <cell r="G3845">
            <v>1300</v>
          </cell>
          <cell r="H3845">
            <v>4</v>
          </cell>
          <cell r="I3845" t="str">
            <v>P</v>
          </cell>
          <cell r="J3845">
            <v>3</v>
          </cell>
          <cell r="K3845">
            <v>4301</v>
          </cell>
          <cell r="L3845">
            <v>1</v>
          </cell>
          <cell r="M3845">
            <v>1</v>
          </cell>
          <cell r="N3845">
            <v>707968974</v>
          </cell>
        </row>
        <row r="3846">
          <cell r="A3846">
            <v>2003</v>
          </cell>
          <cell r="B3846">
            <v>6</v>
          </cell>
          <cell r="C3846" t="str">
            <v>E00</v>
          </cell>
          <cell r="D3846">
            <v>1</v>
          </cell>
          <cell r="E3846">
            <v>1</v>
          </cell>
          <cell r="F3846">
            <v>3</v>
          </cell>
          <cell r="G3846">
            <v>1300</v>
          </cell>
          <cell r="H3846">
            <v>4</v>
          </cell>
          <cell r="I3846" t="str">
            <v>P</v>
          </cell>
          <cell r="J3846">
            <v>3</v>
          </cell>
          <cell r="K3846">
            <v>4302</v>
          </cell>
          <cell r="L3846">
            <v>1</v>
          </cell>
          <cell r="M3846">
            <v>1</v>
          </cell>
          <cell r="N3846">
            <v>124321000</v>
          </cell>
        </row>
        <row r="3847">
          <cell r="A3847">
            <v>2003</v>
          </cell>
          <cell r="B3847">
            <v>6</v>
          </cell>
          <cell r="C3847" t="str">
            <v>E00</v>
          </cell>
          <cell r="D3847">
            <v>1</v>
          </cell>
          <cell r="E3847">
            <v>1</v>
          </cell>
          <cell r="F3847">
            <v>3</v>
          </cell>
          <cell r="G3847">
            <v>1300</v>
          </cell>
          <cell r="H3847">
            <v>4</v>
          </cell>
          <cell r="I3847" t="str">
            <v>P</v>
          </cell>
          <cell r="J3847">
            <v>3</v>
          </cell>
          <cell r="K3847">
            <v>4303</v>
          </cell>
          <cell r="L3847">
            <v>1</v>
          </cell>
          <cell r="M3847">
            <v>1</v>
          </cell>
          <cell r="N3847">
            <v>606174623</v>
          </cell>
        </row>
        <row r="3848">
          <cell r="A3848">
            <v>2003</v>
          </cell>
          <cell r="B3848">
            <v>6</v>
          </cell>
          <cell r="C3848" t="str">
            <v>E00</v>
          </cell>
          <cell r="D3848">
            <v>1</v>
          </cell>
          <cell r="E3848">
            <v>1</v>
          </cell>
          <cell r="F3848">
            <v>3</v>
          </cell>
          <cell r="G3848">
            <v>1300</v>
          </cell>
          <cell r="H3848">
            <v>4</v>
          </cell>
          <cell r="I3848" t="str">
            <v>P</v>
          </cell>
          <cell r="J3848">
            <v>3</v>
          </cell>
          <cell r="K3848">
            <v>4304</v>
          </cell>
          <cell r="L3848">
            <v>2</v>
          </cell>
          <cell r="M3848">
            <v>1</v>
          </cell>
          <cell r="N3848">
            <v>28100000</v>
          </cell>
        </row>
        <row r="3849">
          <cell r="A3849">
            <v>2003</v>
          </cell>
          <cell r="B3849">
            <v>6</v>
          </cell>
          <cell r="C3849" t="str">
            <v>E00</v>
          </cell>
          <cell r="D3849">
            <v>1</v>
          </cell>
          <cell r="E3849">
            <v>1</v>
          </cell>
          <cell r="F3849">
            <v>3</v>
          </cell>
          <cell r="G3849">
            <v>1300</v>
          </cell>
          <cell r="H3849">
            <v>4</v>
          </cell>
          <cell r="I3849" t="str">
            <v>P</v>
          </cell>
          <cell r="J3849">
            <v>3</v>
          </cell>
          <cell r="K3849">
            <v>4306</v>
          </cell>
          <cell r="L3849">
            <v>3</v>
          </cell>
          <cell r="M3849">
            <v>1</v>
          </cell>
          <cell r="N3849">
            <v>42200000</v>
          </cell>
        </row>
        <row r="3850">
          <cell r="A3850">
            <v>2003</v>
          </cell>
          <cell r="B3850">
            <v>6</v>
          </cell>
          <cell r="C3850" t="str">
            <v>E00</v>
          </cell>
          <cell r="D3850">
            <v>1</v>
          </cell>
          <cell r="E3850">
            <v>1</v>
          </cell>
          <cell r="F3850">
            <v>3</v>
          </cell>
          <cell r="G3850">
            <v>1300</v>
          </cell>
          <cell r="H3850">
            <v>4</v>
          </cell>
          <cell r="I3850" t="str">
            <v>P</v>
          </cell>
          <cell r="J3850">
            <v>3</v>
          </cell>
          <cell r="K3850">
            <v>4312</v>
          </cell>
          <cell r="L3850">
            <v>1</v>
          </cell>
          <cell r="M3850">
            <v>1</v>
          </cell>
          <cell r="N3850">
            <v>28424136</v>
          </cell>
        </row>
        <row r="3851">
          <cell r="A3851">
            <v>2003</v>
          </cell>
          <cell r="B3851">
            <v>6</v>
          </cell>
          <cell r="C3851" t="str">
            <v>E00</v>
          </cell>
          <cell r="D3851">
            <v>1</v>
          </cell>
          <cell r="E3851">
            <v>1</v>
          </cell>
          <cell r="F3851">
            <v>3</v>
          </cell>
          <cell r="G3851">
            <v>1300</v>
          </cell>
          <cell r="H3851">
            <v>4</v>
          </cell>
          <cell r="I3851" t="str">
            <v>P</v>
          </cell>
          <cell r="J3851">
            <v>3</v>
          </cell>
          <cell r="K3851">
            <v>4313</v>
          </cell>
          <cell r="L3851">
            <v>1</v>
          </cell>
          <cell r="M3851">
            <v>1</v>
          </cell>
          <cell r="N3851">
            <v>192970000</v>
          </cell>
        </row>
        <row r="3852">
          <cell r="A3852">
            <v>2003</v>
          </cell>
          <cell r="B3852">
            <v>6</v>
          </cell>
          <cell r="C3852" t="str">
            <v>E00</v>
          </cell>
          <cell r="D3852">
            <v>1</v>
          </cell>
          <cell r="E3852">
            <v>1</v>
          </cell>
          <cell r="F3852">
            <v>3</v>
          </cell>
          <cell r="G3852">
            <v>1300</v>
          </cell>
          <cell r="H3852">
            <v>4</v>
          </cell>
          <cell r="I3852" t="str">
            <v>P</v>
          </cell>
          <cell r="J3852">
            <v>3</v>
          </cell>
          <cell r="K3852">
            <v>4321</v>
          </cell>
          <cell r="L3852">
            <v>1</v>
          </cell>
          <cell r="M3852">
            <v>1</v>
          </cell>
          <cell r="N3852">
            <v>6580000</v>
          </cell>
        </row>
        <row r="3853">
          <cell r="A3853">
            <v>2003</v>
          </cell>
          <cell r="B3853">
            <v>6</v>
          </cell>
          <cell r="C3853" t="str">
            <v>E00</v>
          </cell>
          <cell r="D3853">
            <v>1</v>
          </cell>
          <cell r="E3853">
            <v>1</v>
          </cell>
          <cell r="F3853">
            <v>3</v>
          </cell>
          <cell r="G3853">
            <v>1300</v>
          </cell>
          <cell r="H3853">
            <v>4</v>
          </cell>
          <cell r="I3853" t="str">
            <v>P</v>
          </cell>
          <cell r="J3853">
            <v>3</v>
          </cell>
          <cell r="K3853">
            <v>4322</v>
          </cell>
          <cell r="L3853">
            <v>1</v>
          </cell>
          <cell r="M3853">
            <v>1</v>
          </cell>
          <cell r="N3853">
            <v>38765004</v>
          </cell>
        </row>
        <row r="3854">
          <cell r="A3854">
            <v>2003</v>
          </cell>
          <cell r="B3854">
            <v>6</v>
          </cell>
          <cell r="C3854" t="str">
            <v>E00</v>
          </cell>
          <cell r="D3854">
            <v>1</v>
          </cell>
          <cell r="E3854">
            <v>1</v>
          </cell>
          <cell r="F3854">
            <v>3</v>
          </cell>
          <cell r="G3854">
            <v>1300</v>
          </cell>
          <cell r="H3854">
            <v>4</v>
          </cell>
          <cell r="I3854" t="str">
            <v>P</v>
          </cell>
          <cell r="J3854">
            <v>3</v>
          </cell>
          <cell r="K3854">
            <v>4323</v>
          </cell>
          <cell r="L3854">
            <v>1</v>
          </cell>
          <cell r="M3854">
            <v>1</v>
          </cell>
          <cell r="N3854">
            <v>11146920</v>
          </cell>
        </row>
        <row r="3855">
          <cell r="A3855">
            <v>2003</v>
          </cell>
          <cell r="B3855">
            <v>6</v>
          </cell>
          <cell r="C3855" t="str">
            <v>E00</v>
          </cell>
          <cell r="D3855">
            <v>1</v>
          </cell>
          <cell r="E3855">
            <v>1</v>
          </cell>
          <cell r="F3855">
            <v>3</v>
          </cell>
          <cell r="G3855">
            <v>1300</v>
          </cell>
          <cell r="H3855">
            <v>4</v>
          </cell>
          <cell r="I3855" t="str">
            <v>P</v>
          </cell>
          <cell r="J3855">
            <v>3</v>
          </cell>
          <cell r="K3855">
            <v>4324</v>
          </cell>
          <cell r="L3855">
            <v>1</v>
          </cell>
          <cell r="M3855">
            <v>1</v>
          </cell>
          <cell r="N3855">
            <v>8060000</v>
          </cell>
        </row>
        <row r="3856">
          <cell r="A3856">
            <v>2003</v>
          </cell>
          <cell r="B3856">
            <v>6</v>
          </cell>
          <cell r="C3856" t="str">
            <v>E00</v>
          </cell>
          <cell r="D3856">
            <v>1</v>
          </cell>
          <cell r="E3856">
            <v>1</v>
          </cell>
          <cell r="F3856">
            <v>3</v>
          </cell>
          <cell r="G3856">
            <v>1300</v>
          </cell>
          <cell r="H3856">
            <v>4</v>
          </cell>
          <cell r="I3856" t="str">
            <v>P</v>
          </cell>
          <cell r="J3856">
            <v>3</v>
          </cell>
          <cell r="K3856">
            <v>4325</v>
          </cell>
          <cell r="L3856">
            <v>1</v>
          </cell>
          <cell r="M3856">
            <v>1</v>
          </cell>
          <cell r="N3856">
            <v>3160000</v>
          </cell>
        </row>
        <row r="3857">
          <cell r="A3857">
            <v>2003</v>
          </cell>
          <cell r="B3857">
            <v>6</v>
          </cell>
          <cell r="C3857" t="str">
            <v>E00</v>
          </cell>
          <cell r="D3857">
            <v>1</v>
          </cell>
          <cell r="E3857">
            <v>1</v>
          </cell>
          <cell r="F3857">
            <v>3</v>
          </cell>
          <cell r="G3857">
            <v>1300</v>
          </cell>
          <cell r="H3857">
            <v>4</v>
          </cell>
          <cell r="I3857" t="str">
            <v>P</v>
          </cell>
          <cell r="J3857">
            <v>31</v>
          </cell>
          <cell r="K3857">
            <v>4301</v>
          </cell>
          <cell r="L3857">
            <v>1</v>
          </cell>
          <cell r="M3857">
            <v>1</v>
          </cell>
          <cell r="N3857">
            <v>84239702</v>
          </cell>
        </row>
        <row r="3858">
          <cell r="A3858">
            <v>2003</v>
          </cell>
          <cell r="B3858">
            <v>6</v>
          </cell>
          <cell r="C3858" t="str">
            <v>E00</v>
          </cell>
          <cell r="D3858">
            <v>1</v>
          </cell>
          <cell r="E3858">
            <v>1</v>
          </cell>
          <cell r="F3858">
            <v>3</v>
          </cell>
          <cell r="G3858">
            <v>1300</v>
          </cell>
          <cell r="H3858">
            <v>4</v>
          </cell>
          <cell r="I3858" t="str">
            <v>P</v>
          </cell>
          <cell r="J3858">
            <v>31</v>
          </cell>
          <cell r="K3858">
            <v>4302</v>
          </cell>
          <cell r="L3858">
            <v>1</v>
          </cell>
          <cell r="M3858">
            <v>1</v>
          </cell>
          <cell r="N3858">
            <v>216470</v>
          </cell>
        </row>
        <row r="3859">
          <cell r="A3859">
            <v>2003</v>
          </cell>
          <cell r="B3859">
            <v>6</v>
          </cell>
          <cell r="C3859" t="str">
            <v>E00</v>
          </cell>
          <cell r="D3859">
            <v>1</v>
          </cell>
          <cell r="E3859">
            <v>1</v>
          </cell>
          <cell r="F3859">
            <v>3</v>
          </cell>
          <cell r="G3859">
            <v>1300</v>
          </cell>
          <cell r="H3859">
            <v>4</v>
          </cell>
          <cell r="I3859" t="str">
            <v>P</v>
          </cell>
          <cell r="J3859">
            <v>31</v>
          </cell>
          <cell r="K3859">
            <v>4303</v>
          </cell>
          <cell r="L3859">
            <v>1</v>
          </cell>
          <cell r="M3859">
            <v>1</v>
          </cell>
          <cell r="N3859">
            <v>6431158</v>
          </cell>
        </row>
        <row r="3860">
          <cell r="A3860">
            <v>2003</v>
          </cell>
          <cell r="B3860">
            <v>6</v>
          </cell>
          <cell r="C3860" t="str">
            <v>E00</v>
          </cell>
          <cell r="D3860">
            <v>1</v>
          </cell>
          <cell r="E3860">
            <v>1</v>
          </cell>
          <cell r="F3860">
            <v>3</v>
          </cell>
          <cell r="G3860">
            <v>1300</v>
          </cell>
          <cell r="H3860">
            <v>4</v>
          </cell>
          <cell r="I3860" t="str">
            <v>P</v>
          </cell>
          <cell r="J3860">
            <v>31</v>
          </cell>
          <cell r="K3860">
            <v>4312</v>
          </cell>
          <cell r="L3860">
            <v>1</v>
          </cell>
          <cell r="M3860">
            <v>1</v>
          </cell>
          <cell r="N3860">
            <v>3012936</v>
          </cell>
        </row>
        <row r="3861">
          <cell r="A3861">
            <v>2003</v>
          </cell>
          <cell r="B3861">
            <v>6</v>
          </cell>
          <cell r="C3861" t="str">
            <v>E00</v>
          </cell>
          <cell r="D3861">
            <v>1</v>
          </cell>
          <cell r="E3861">
            <v>1</v>
          </cell>
          <cell r="F3861">
            <v>3</v>
          </cell>
          <cell r="G3861">
            <v>1300</v>
          </cell>
          <cell r="H3861">
            <v>4</v>
          </cell>
          <cell r="I3861" t="str">
            <v>P</v>
          </cell>
          <cell r="J3861">
            <v>31</v>
          </cell>
          <cell r="K3861">
            <v>4323</v>
          </cell>
          <cell r="L3861">
            <v>1</v>
          </cell>
          <cell r="M3861">
            <v>1</v>
          </cell>
          <cell r="N3861">
            <v>1181544</v>
          </cell>
        </row>
        <row r="3862">
          <cell r="A3862">
            <v>2003</v>
          </cell>
          <cell r="B3862">
            <v>6</v>
          </cell>
          <cell r="C3862" t="str">
            <v>E00</v>
          </cell>
          <cell r="D3862">
            <v>1</v>
          </cell>
          <cell r="E3862">
            <v>1</v>
          </cell>
          <cell r="F3862">
            <v>3</v>
          </cell>
          <cell r="G3862">
            <v>1300</v>
          </cell>
          <cell r="H3862">
            <v>4</v>
          </cell>
          <cell r="I3862" t="str">
            <v>P</v>
          </cell>
          <cell r="J3862">
            <v>36</v>
          </cell>
          <cell r="K3862">
            <v>4301</v>
          </cell>
          <cell r="L3862">
            <v>1</v>
          </cell>
          <cell r="M3862">
            <v>1</v>
          </cell>
          <cell r="N3862">
            <v>5193475242</v>
          </cell>
        </row>
        <row r="3863">
          <cell r="A3863">
            <v>2003</v>
          </cell>
          <cell r="B3863">
            <v>6</v>
          </cell>
          <cell r="C3863" t="str">
            <v>E00</v>
          </cell>
          <cell r="D3863">
            <v>1</v>
          </cell>
          <cell r="E3863">
            <v>1</v>
          </cell>
          <cell r="F3863">
            <v>3</v>
          </cell>
          <cell r="G3863">
            <v>1300</v>
          </cell>
          <cell r="H3863">
            <v>4</v>
          </cell>
          <cell r="I3863" t="str">
            <v>P</v>
          </cell>
          <cell r="J3863">
            <v>36</v>
          </cell>
          <cell r="K3863">
            <v>4302</v>
          </cell>
          <cell r="L3863">
            <v>1</v>
          </cell>
          <cell r="M3863">
            <v>1</v>
          </cell>
          <cell r="N3863">
            <v>43862530</v>
          </cell>
        </row>
        <row r="3864">
          <cell r="A3864">
            <v>2003</v>
          </cell>
          <cell r="B3864">
            <v>6</v>
          </cell>
          <cell r="C3864" t="str">
            <v>E00</v>
          </cell>
          <cell r="D3864">
            <v>1</v>
          </cell>
          <cell r="E3864">
            <v>1</v>
          </cell>
          <cell r="F3864">
            <v>3</v>
          </cell>
          <cell r="G3864">
            <v>1300</v>
          </cell>
          <cell r="H3864">
            <v>4</v>
          </cell>
          <cell r="I3864" t="str">
            <v>P</v>
          </cell>
          <cell r="J3864">
            <v>36</v>
          </cell>
          <cell r="K3864">
            <v>4303</v>
          </cell>
          <cell r="L3864">
            <v>1</v>
          </cell>
          <cell r="M3864">
            <v>1</v>
          </cell>
          <cell r="N3864">
            <v>365137819</v>
          </cell>
        </row>
        <row r="3865">
          <cell r="A3865">
            <v>2003</v>
          </cell>
          <cell r="B3865">
            <v>6</v>
          </cell>
          <cell r="C3865" t="str">
            <v>E00</v>
          </cell>
          <cell r="D3865">
            <v>1</v>
          </cell>
          <cell r="E3865">
            <v>1</v>
          </cell>
          <cell r="F3865">
            <v>3</v>
          </cell>
          <cell r="G3865">
            <v>1300</v>
          </cell>
          <cell r="H3865">
            <v>4</v>
          </cell>
          <cell r="I3865" t="str">
            <v>P</v>
          </cell>
          <cell r="J3865">
            <v>36</v>
          </cell>
          <cell r="K3865">
            <v>4312</v>
          </cell>
          <cell r="L3865">
            <v>1</v>
          </cell>
          <cell r="M3865">
            <v>1</v>
          </cell>
          <cell r="N3865">
            <v>160334328</v>
          </cell>
        </row>
        <row r="3866">
          <cell r="A3866">
            <v>2003</v>
          </cell>
          <cell r="B3866">
            <v>6</v>
          </cell>
          <cell r="C3866" t="str">
            <v>E00</v>
          </cell>
          <cell r="D3866">
            <v>1</v>
          </cell>
          <cell r="E3866">
            <v>1</v>
          </cell>
          <cell r="F3866">
            <v>3</v>
          </cell>
          <cell r="G3866">
            <v>1300</v>
          </cell>
          <cell r="H3866">
            <v>4</v>
          </cell>
          <cell r="I3866" t="str">
            <v>P</v>
          </cell>
          <cell r="J3866">
            <v>36</v>
          </cell>
          <cell r="K3866">
            <v>4322</v>
          </cell>
          <cell r="L3866">
            <v>1</v>
          </cell>
          <cell r="M3866">
            <v>1</v>
          </cell>
          <cell r="N3866">
            <v>661893956</v>
          </cell>
        </row>
        <row r="3867">
          <cell r="A3867">
            <v>2003</v>
          </cell>
          <cell r="B3867">
            <v>6</v>
          </cell>
          <cell r="C3867" t="str">
            <v>E00</v>
          </cell>
          <cell r="D3867">
            <v>1</v>
          </cell>
          <cell r="E3867">
            <v>1</v>
          </cell>
          <cell r="F3867">
            <v>3</v>
          </cell>
          <cell r="G3867">
            <v>1300</v>
          </cell>
          <cell r="H3867">
            <v>4</v>
          </cell>
          <cell r="I3867" t="str">
            <v>P</v>
          </cell>
          <cell r="J3867">
            <v>36</v>
          </cell>
          <cell r="K3867">
            <v>4323</v>
          </cell>
          <cell r="L3867">
            <v>1</v>
          </cell>
          <cell r="M3867">
            <v>1</v>
          </cell>
          <cell r="N3867">
            <v>61102920</v>
          </cell>
        </row>
        <row r="3868">
          <cell r="A3868">
            <v>2003</v>
          </cell>
          <cell r="B3868">
            <v>6</v>
          </cell>
          <cell r="C3868" t="str">
            <v>F00</v>
          </cell>
          <cell r="D3868">
            <v>3</v>
          </cell>
          <cell r="E3868">
            <v>1</v>
          </cell>
          <cell r="F3868">
            <v>0</v>
          </cell>
          <cell r="G3868">
            <v>6700</v>
          </cell>
          <cell r="H3868">
            <v>4</v>
          </cell>
          <cell r="I3868" t="str">
            <v>P</v>
          </cell>
          <cell r="J3868">
            <v>115</v>
          </cell>
          <cell r="K3868">
            <v>4301</v>
          </cell>
          <cell r="L3868">
            <v>1</v>
          </cell>
          <cell r="M3868">
            <v>1</v>
          </cell>
          <cell r="N3868">
            <v>17280937</v>
          </cell>
        </row>
        <row r="3869">
          <cell r="A3869">
            <v>2003</v>
          </cell>
          <cell r="B3869">
            <v>6</v>
          </cell>
          <cell r="C3869" t="str">
            <v>F00</v>
          </cell>
          <cell r="D3869">
            <v>3</v>
          </cell>
          <cell r="E3869">
            <v>1</v>
          </cell>
          <cell r="F3869">
            <v>0</v>
          </cell>
          <cell r="G3869">
            <v>6700</v>
          </cell>
          <cell r="H3869">
            <v>4</v>
          </cell>
          <cell r="I3869" t="str">
            <v>P</v>
          </cell>
          <cell r="J3869">
            <v>115</v>
          </cell>
          <cell r="K3869">
            <v>4302</v>
          </cell>
          <cell r="L3869">
            <v>1</v>
          </cell>
          <cell r="M3869">
            <v>1</v>
          </cell>
          <cell r="N3869">
            <v>1295000</v>
          </cell>
        </row>
        <row r="3870">
          <cell r="A3870">
            <v>2003</v>
          </cell>
          <cell r="B3870">
            <v>6</v>
          </cell>
          <cell r="C3870" t="str">
            <v>F00</v>
          </cell>
          <cell r="D3870">
            <v>3</v>
          </cell>
          <cell r="E3870">
            <v>1</v>
          </cell>
          <cell r="F3870">
            <v>0</v>
          </cell>
          <cell r="G3870">
            <v>6700</v>
          </cell>
          <cell r="H3870">
            <v>4</v>
          </cell>
          <cell r="I3870" t="str">
            <v>P</v>
          </cell>
          <cell r="J3870">
            <v>115</v>
          </cell>
          <cell r="K3870">
            <v>4303</v>
          </cell>
          <cell r="L3870">
            <v>1</v>
          </cell>
          <cell r="M3870">
            <v>1</v>
          </cell>
          <cell r="N3870">
            <v>38104000</v>
          </cell>
        </row>
        <row r="3871">
          <cell r="A3871">
            <v>2003</v>
          </cell>
          <cell r="B3871">
            <v>6</v>
          </cell>
          <cell r="C3871" t="str">
            <v>F00</v>
          </cell>
          <cell r="D3871">
            <v>3</v>
          </cell>
          <cell r="E3871">
            <v>1</v>
          </cell>
          <cell r="F3871">
            <v>0</v>
          </cell>
          <cell r="G3871">
            <v>6700</v>
          </cell>
          <cell r="H3871">
            <v>4</v>
          </cell>
          <cell r="I3871" t="str">
            <v>P</v>
          </cell>
          <cell r="J3871">
            <v>115</v>
          </cell>
          <cell r="K3871">
            <v>4312</v>
          </cell>
          <cell r="L3871">
            <v>1</v>
          </cell>
          <cell r="M3871">
            <v>1</v>
          </cell>
          <cell r="N3871">
            <v>390791</v>
          </cell>
        </row>
        <row r="3872">
          <cell r="A3872">
            <v>2003</v>
          </cell>
          <cell r="B3872">
            <v>6</v>
          </cell>
          <cell r="C3872" t="str">
            <v>F00</v>
          </cell>
          <cell r="D3872">
            <v>3</v>
          </cell>
          <cell r="E3872">
            <v>1</v>
          </cell>
          <cell r="F3872">
            <v>0</v>
          </cell>
          <cell r="G3872">
            <v>6700</v>
          </cell>
          <cell r="H3872">
            <v>4</v>
          </cell>
          <cell r="I3872" t="str">
            <v>P</v>
          </cell>
          <cell r="J3872">
            <v>115</v>
          </cell>
          <cell r="K3872">
            <v>4323</v>
          </cell>
          <cell r="L3872">
            <v>1</v>
          </cell>
          <cell r="M3872">
            <v>1</v>
          </cell>
          <cell r="N3872">
            <v>153256</v>
          </cell>
        </row>
        <row r="3873">
          <cell r="A3873">
            <v>2003</v>
          </cell>
          <cell r="B3873">
            <v>6</v>
          </cell>
          <cell r="C3873" t="str">
            <v>F00</v>
          </cell>
          <cell r="D3873">
            <v>3</v>
          </cell>
          <cell r="E3873">
            <v>1</v>
          </cell>
          <cell r="F3873">
            <v>0</v>
          </cell>
          <cell r="G3873">
            <v>6700</v>
          </cell>
          <cell r="H3873">
            <v>4</v>
          </cell>
          <cell r="I3873" t="str">
            <v>P</v>
          </cell>
          <cell r="J3873">
            <v>116</v>
          </cell>
          <cell r="K3873">
            <v>4301</v>
          </cell>
          <cell r="L3873">
            <v>1</v>
          </cell>
          <cell r="M3873">
            <v>1</v>
          </cell>
          <cell r="N3873">
            <v>30816015</v>
          </cell>
        </row>
        <row r="3874">
          <cell r="A3874">
            <v>2003</v>
          </cell>
          <cell r="B3874">
            <v>6</v>
          </cell>
          <cell r="C3874" t="str">
            <v>F00</v>
          </cell>
          <cell r="D3874">
            <v>3</v>
          </cell>
          <cell r="E3874">
            <v>1</v>
          </cell>
          <cell r="F3874">
            <v>0</v>
          </cell>
          <cell r="G3874">
            <v>6700</v>
          </cell>
          <cell r="H3874">
            <v>4</v>
          </cell>
          <cell r="I3874" t="str">
            <v>P</v>
          </cell>
          <cell r="J3874">
            <v>116</v>
          </cell>
          <cell r="K3874">
            <v>4302</v>
          </cell>
          <cell r="L3874">
            <v>1</v>
          </cell>
          <cell r="M3874">
            <v>1</v>
          </cell>
          <cell r="N3874">
            <v>1748000</v>
          </cell>
        </row>
        <row r="3875">
          <cell r="A3875">
            <v>2003</v>
          </cell>
          <cell r="B3875">
            <v>6</v>
          </cell>
          <cell r="C3875" t="str">
            <v>F00</v>
          </cell>
          <cell r="D3875">
            <v>3</v>
          </cell>
          <cell r="E3875">
            <v>1</v>
          </cell>
          <cell r="F3875">
            <v>0</v>
          </cell>
          <cell r="G3875">
            <v>6700</v>
          </cell>
          <cell r="H3875">
            <v>4</v>
          </cell>
          <cell r="I3875" t="str">
            <v>P</v>
          </cell>
          <cell r="J3875">
            <v>116</v>
          </cell>
          <cell r="K3875">
            <v>4303</v>
          </cell>
          <cell r="L3875">
            <v>1</v>
          </cell>
          <cell r="M3875">
            <v>1</v>
          </cell>
          <cell r="N3875">
            <v>9305000</v>
          </cell>
        </row>
        <row r="3876">
          <cell r="A3876">
            <v>2003</v>
          </cell>
          <cell r="B3876">
            <v>6</v>
          </cell>
          <cell r="C3876" t="str">
            <v>F00</v>
          </cell>
          <cell r="D3876">
            <v>3</v>
          </cell>
          <cell r="E3876">
            <v>1</v>
          </cell>
          <cell r="F3876">
            <v>0</v>
          </cell>
          <cell r="G3876">
            <v>6700</v>
          </cell>
          <cell r="H3876">
            <v>4</v>
          </cell>
          <cell r="I3876" t="str">
            <v>P</v>
          </cell>
          <cell r="J3876">
            <v>116</v>
          </cell>
          <cell r="K3876">
            <v>4312</v>
          </cell>
          <cell r="L3876">
            <v>1</v>
          </cell>
          <cell r="M3876">
            <v>1</v>
          </cell>
          <cell r="N3876">
            <v>673302</v>
          </cell>
        </row>
        <row r="3877">
          <cell r="A3877">
            <v>2003</v>
          </cell>
          <cell r="B3877">
            <v>6</v>
          </cell>
          <cell r="C3877" t="str">
            <v>F00</v>
          </cell>
          <cell r="D3877">
            <v>3</v>
          </cell>
          <cell r="E3877">
            <v>1</v>
          </cell>
          <cell r="F3877">
            <v>0</v>
          </cell>
          <cell r="G3877">
            <v>6700</v>
          </cell>
          <cell r="H3877">
            <v>4</v>
          </cell>
          <cell r="I3877" t="str">
            <v>P</v>
          </cell>
          <cell r="J3877">
            <v>116</v>
          </cell>
          <cell r="K3877">
            <v>4323</v>
          </cell>
          <cell r="L3877">
            <v>1</v>
          </cell>
          <cell r="M3877">
            <v>1</v>
          </cell>
          <cell r="N3877">
            <v>264048</v>
          </cell>
        </row>
        <row r="3878">
          <cell r="A3878">
            <v>2003</v>
          </cell>
          <cell r="B3878">
            <v>6</v>
          </cell>
          <cell r="C3878" t="str">
            <v>F00</v>
          </cell>
          <cell r="D3878">
            <v>3</v>
          </cell>
          <cell r="E3878">
            <v>1</v>
          </cell>
          <cell r="F3878">
            <v>0</v>
          </cell>
          <cell r="G3878">
            <v>6700</v>
          </cell>
          <cell r="H3878">
            <v>4</v>
          </cell>
          <cell r="I3878" t="str">
            <v>P</v>
          </cell>
          <cell r="J3878">
            <v>117</v>
          </cell>
          <cell r="K3878">
            <v>4301</v>
          </cell>
          <cell r="L3878">
            <v>1</v>
          </cell>
          <cell r="M3878">
            <v>1</v>
          </cell>
          <cell r="N3878">
            <v>24273115</v>
          </cell>
        </row>
        <row r="3879">
          <cell r="A3879">
            <v>2003</v>
          </cell>
          <cell r="B3879">
            <v>6</v>
          </cell>
          <cell r="C3879" t="str">
            <v>F00</v>
          </cell>
          <cell r="D3879">
            <v>3</v>
          </cell>
          <cell r="E3879">
            <v>1</v>
          </cell>
          <cell r="F3879">
            <v>0</v>
          </cell>
          <cell r="G3879">
            <v>6700</v>
          </cell>
          <cell r="H3879">
            <v>4</v>
          </cell>
          <cell r="I3879" t="str">
            <v>P</v>
          </cell>
          <cell r="J3879">
            <v>117</v>
          </cell>
          <cell r="K3879">
            <v>4302</v>
          </cell>
          <cell r="L3879">
            <v>1</v>
          </cell>
          <cell r="M3879">
            <v>1</v>
          </cell>
          <cell r="N3879">
            <v>1820000</v>
          </cell>
        </row>
        <row r="3880">
          <cell r="A3880">
            <v>2003</v>
          </cell>
          <cell r="B3880">
            <v>6</v>
          </cell>
          <cell r="C3880" t="str">
            <v>F00</v>
          </cell>
          <cell r="D3880">
            <v>3</v>
          </cell>
          <cell r="E3880">
            <v>1</v>
          </cell>
          <cell r="F3880">
            <v>0</v>
          </cell>
          <cell r="G3880">
            <v>6700</v>
          </cell>
          <cell r="H3880">
            <v>4</v>
          </cell>
          <cell r="I3880" t="str">
            <v>P</v>
          </cell>
          <cell r="J3880">
            <v>117</v>
          </cell>
          <cell r="K3880">
            <v>4303</v>
          </cell>
          <cell r="L3880">
            <v>1</v>
          </cell>
          <cell r="M3880">
            <v>1</v>
          </cell>
          <cell r="N3880">
            <v>54377000</v>
          </cell>
        </row>
        <row r="3881">
          <cell r="A3881">
            <v>2003</v>
          </cell>
          <cell r="B3881">
            <v>6</v>
          </cell>
          <cell r="C3881" t="str">
            <v>F00</v>
          </cell>
          <cell r="D3881">
            <v>3</v>
          </cell>
          <cell r="E3881">
            <v>1</v>
          </cell>
          <cell r="F3881">
            <v>0</v>
          </cell>
          <cell r="G3881">
            <v>6700</v>
          </cell>
          <cell r="H3881">
            <v>4</v>
          </cell>
          <cell r="I3881" t="str">
            <v>P</v>
          </cell>
          <cell r="J3881">
            <v>117</v>
          </cell>
          <cell r="K3881">
            <v>4304</v>
          </cell>
          <cell r="L3881">
            <v>2</v>
          </cell>
          <cell r="M3881">
            <v>1</v>
          </cell>
          <cell r="N3881">
            <v>3000000</v>
          </cell>
        </row>
        <row r="3882">
          <cell r="A3882">
            <v>2003</v>
          </cell>
          <cell r="B3882">
            <v>6</v>
          </cell>
          <cell r="C3882" t="str">
            <v>F00</v>
          </cell>
          <cell r="D3882">
            <v>3</v>
          </cell>
          <cell r="E3882">
            <v>1</v>
          </cell>
          <cell r="F3882">
            <v>0</v>
          </cell>
          <cell r="G3882">
            <v>6700</v>
          </cell>
          <cell r="H3882">
            <v>4</v>
          </cell>
          <cell r="I3882" t="str">
            <v>P</v>
          </cell>
          <cell r="J3882">
            <v>117</v>
          </cell>
          <cell r="K3882">
            <v>4312</v>
          </cell>
          <cell r="L3882">
            <v>1</v>
          </cell>
          <cell r="M3882">
            <v>1</v>
          </cell>
          <cell r="N3882">
            <v>449864</v>
          </cell>
        </row>
        <row r="3883">
          <cell r="A3883">
            <v>2003</v>
          </cell>
          <cell r="B3883">
            <v>6</v>
          </cell>
          <cell r="C3883" t="str">
            <v>F00</v>
          </cell>
          <cell r="D3883">
            <v>3</v>
          </cell>
          <cell r="E3883">
            <v>1</v>
          </cell>
          <cell r="F3883">
            <v>0</v>
          </cell>
          <cell r="G3883">
            <v>6700</v>
          </cell>
          <cell r="H3883">
            <v>4</v>
          </cell>
          <cell r="I3883" t="str">
            <v>P</v>
          </cell>
          <cell r="J3883">
            <v>117</v>
          </cell>
          <cell r="K3883">
            <v>4323</v>
          </cell>
          <cell r="L3883">
            <v>1</v>
          </cell>
          <cell r="M3883">
            <v>1</v>
          </cell>
          <cell r="N3883">
            <v>176425</v>
          </cell>
        </row>
        <row r="3884">
          <cell r="A3884">
            <v>2003</v>
          </cell>
          <cell r="B3884">
            <v>6</v>
          </cell>
          <cell r="C3884" t="str">
            <v>F00</v>
          </cell>
          <cell r="D3884">
            <v>3</v>
          </cell>
          <cell r="E3884">
            <v>1</v>
          </cell>
          <cell r="F3884">
            <v>0</v>
          </cell>
          <cell r="G3884">
            <v>6700</v>
          </cell>
          <cell r="H3884">
            <v>4</v>
          </cell>
          <cell r="I3884" t="str">
            <v>P</v>
          </cell>
          <cell r="J3884">
            <v>118</v>
          </cell>
          <cell r="K3884">
            <v>4301</v>
          </cell>
          <cell r="L3884">
            <v>1</v>
          </cell>
          <cell r="M3884">
            <v>1</v>
          </cell>
          <cell r="N3884">
            <v>5194020</v>
          </cell>
        </row>
        <row r="3885">
          <cell r="A3885">
            <v>2003</v>
          </cell>
          <cell r="B3885">
            <v>6</v>
          </cell>
          <cell r="C3885" t="str">
            <v>F00</v>
          </cell>
          <cell r="D3885">
            <v>3</v>
          </cell>
          <cell r="E3885">
            <v>1</v>
          </cell>
          <cell r="F3885">
            <v>0</v>
          </cell>
          <cell r="G3885">
            <v>6700</v>
          </cell>
          <cell r="H3885">
            <v>4</v>
          </cell>
          <cell r="I3885" t="str">
            <v>P</v>
          </cell>
          <cell r="J3885">
            <v>118</v>
          </cell>
          <cell r="K3885">
            <v>4302</v>
          </cell>
          <cell r="L3885">
            <v>1</v>
          </cell>
          <cell r="M3885">
            <v>1</v>
          </cell>
          <cell r="N3885">
            <v>892000</v>
          </cell>
        </row>
        <row r="3886">
          <cell r="A3886">
            <v>2003</v>
          </cell>
          <cell r="B3886">
            <v>6</v>
          </cell>
          <cell r="C3886" t="str">
            <v>F00</v>
          </cell>
          <cell r="D3886">
            <v>3</v>
          </cell>
          <cell r="E3886">
            <v>1</v>
          </cell>
          <cell r="F3886">
            <v>0</v>
          </cell>
          <cell r="G3886">
            <v>6700</v>
          </cell>
          <cell r="H3886">
            <v>4</v>
          </cell>
          <cell r="I3886" t="str">
            <v>P</v>
          </cell>
          <cell r="J3886">
            <v>118</v>
          </cell>
          <cell r="K3886">
            <v>4303</v>
          </cell>
          <cell r="L3886">
            <v>1</v>
          </cell>
          <cell r="M3886">
            <v>1</v>
          </cell>
          <cell r="N3886">
            <v>4747000</v>
          </cell>
        </row>
        <row r="3887">
          <cell r="A3887">
            <v>2003</v>
          </cell>
          <cell r="B3887">
            <v>6</v>
          </cell>
          <cell r="C3887" t="str">
            <v>F00</v>
          </cell>
          <cell r="D3887">
            <v>3</v>
          </cell>
          <cell r="E3887">
            <v>1</v>
          </cell>
          <cell r="F3887">
            <v>0</v>
          </cell>
          <cell r="G3887">
            <v>6700</v>
          </cell>
          <cell r="H3887">
            <v>4</v>
          </cell>
          <cell r="I3887" t="str">
            <v>P</v>
          </cell>
          <cell r="J3887">
            <v>118</v>
          </cell>
          <cell r="K3887">
            <v>4312</v>
          </cell>
          <cell r="L3887">
            <v>1</v>
          </cell>
          <cell r="M3887">
            <v>1</v>
          </cell>
          <cell r="N3887">
            <v>112062</v>
          </cell>
        </row>
        <row r="3888">
          <cell r="A3888">
            <v>2003</v>
          </cell>
          <cell r="B3888">
            <v>6</v>
          </cell>
          <cell r="C3888" t="str">
            <v>F00</v>
          </cell>
          <cell r="D3888">
            <v>3</v>
          </cell>
          <cell r="E3888">
            <v>1</v>
          </cell>
          <cell r="F3888">
            <v>0</v>
          </cell>
          <cell r="G3888">
            <v>6700</v>
          </cell>
          <cell r="H3888">
            <v>4</v>
          </cell>
          <cell r="I3888" t="str">
            <v>P</v>
          </cell>
          <cell r="J3888">
            <v>118</v>
          </cell>
          <cell r="K3888">
            <v>4323</v>
          </cell>
          <cell r="L3888">
            <v>1</v>
          </cell>
          <cell r="M3888">
            <v>1</v>
          </cell>
          <cell r="N3888">
            <v>43949</v>
          </cell>
        </row>
        <row r="3889">
          <cell r="A3889">
            <v>2003</v>
          </cell>
          <cell r="B3889">
            <v>6</v>
          </cell>
          <cell r="C3889" t="str">
            <v>F00</v>
          </cell>
          <cell r="D3889">
            <v>3</v>
          </cell>
          <cell r="E3889">
            <v>1</v>
          </cell>
          <cell r="F3889">
            <v>0</v>
          </cell>
          <cell r="G3889">
            <v>6700</v>
          </cell>
          <cell r="H3889">
            <v>7</v>
          </cell>
          <cell r="I3889" t="str">
            <v>P</v>
          </cell>
          <cell r="J3889">
            <v>3</v>
          </cell>
          <cell r="K3889">
            <v>4301</v>
          </cell>
          <cell r="L3889">
            <v>1</v>
          </cell>
          <cell r="M3889">
            <v>1</v>
          </cell>
          <cell r="N3889">
            <v>42642557</v>
          </cell>
        </row>
        <row r="3890">
          <cell r="A3890">
            <v>2003</v>
          </cell>
          <cell r="B3890">
            <v>6</v>
          </cell>
          <cell r="C3890" t="str">
            <v>F00</v>
          </cell>
          <cell r="D3890">
            <v>3</v>
          </cell>
          <cell r="E3890">
            <v>1</v>
          </cell>
          <cell r="F3890">
            <v>0</v>
          </cell>
          <cell r="G3890">
            <v>6700</v>
          </cell>
          <cell r="H3890">
            <v>7</v>
          </cell>
          <cell r="I3890" t="str">
            <v>P</v>
          </cell>
          <cell r="J3890">
            <v>3</v>
          </cell>
          <cell r="K3890">
            <v>4302</v>
          </cell>
          <cell r="L3890">
            <v>1</v>
          </cell>
          <cell r="M3890">
            <v>1</v>
          </cell>
          <cell r="N3890">
            <v>2311000</v>
          </cell>
        </row>
        <row r="3891">
          <cell r="A3891">
            <v>2003</v>
          </cell>
          <cell r="B3891">
            <v>6</v>
          </cell>
          <cell r="C3891" t="str">
            <v>F00</v>
          </cell>
          <cell r="D3891">
            <v>3</v>
          </cell>
          <cell r="E3891">
            <v>1</v>
          </cell>
          <cell r="F3891">
            <v>0</v>
          </cell>
          <cell r="G3891">
            <v>6700</v>
          </cell>
          <cell r="H3891">
            <v>7</v>
          </cell>
          <cell r="I3891" t="str">
            <v>P</v>
          </cell>
          <cell r="J3891">
            <v>3</v>
          </cell>
          <cell r="K3891">
            <v>4303</v>
          </cell>
          <cell r="L3891">
            <v>1</v>
          </cell>
          <cell r="M3891">
            <v>1</v>
          </cell>
          <cell r="N3891">
            <v>53635692</v>
          </cell>
        </row>
        <row r="3892">
          <cell r="A3892">
            <v>2003</v>
          </cell>
          <cell r="B3892">
            <v>6</v>
          </cell>
          <cell r="C3892" t="str">
            <v>F00</v>
          </cell>
          <cell r="D3892">
            <v>3</v>
          </cell>
          <cell r="E3892">
            <v>1</v>
          </cell>
          <cell r="F3892">
            <v>0</v>
          </cell>
          <cell r="G3892">
            <v>6700</v>
          </cell>
          <cell r="H3892">
            <v>7</v>
          </cell>
          <cell r="I3892" t="str">
            <v>P</v>
          </cell>
          <cell r="J3892">
            <v>3</v>
          </cell>
          <cell r="K3892">
            <v>4312</v>
          </cell>
          <cell r="L3892">
            <v>1</v>
          </cell>
          <cell r="M3892">
            <v>1</v>
          </cell>
          <cell r="N3892">
            <v>926593</v>
          </cell>
        </row>
        <row r="3893">
          <cell r="A3893">
            <v>2003</v>
          </cell>
          <cell r="B3893">
            <v>6</v>
          </cell>
          <cell r="C3893" t="str">
            <v>F00</v>
          </cell>
          <cell r="D3893">
            <v>3</v>
          </cell>
          <cell r="E3893">
            <v>1</v>
          </cell>
          <cell r="F3893">
            <v>0</v>
          </cell>
          <cell r="G3893">
            <v>6700</v>
          </cell>
          <cell r="H3893">
            <v>7</v>
          </cell>
          <cell r="I3893" t="str">
            <v>P</v>
          </cell>
          <cell r="J3893">
            <v>3</v>
          </cell>
          <cell r="K3893">
            <v>4313</v>
          </cell>
          <cell r="L3893">
            <v>1</v>
          </cell>
          <cell r="M3893">
            <v>1</v>
          </cell>
          <cell r="N3893">
            <v>5071983</v>
          </cell>
        </row>
        <row r="3894">
          <cell r="A3894">
            <v>2003</v>
          </cell>
          <cell r="B3894">
            <v>6</v>
          </cell>
          <cell r="C3894" t="str">
            <v>F00</v>
          </cell>
          <cell r="D3894">
            <v>3</v>
          </cell>
          <cell r="E3894">
            <v>1</v>
          </cell>
          <cell r="F3894">
            <v>0</v>
          </cell>
          <cell r="G3894">
            <v>6700</v>
          </cell>
          <cell r="H3894">
            <v>7</v>
          </cell>
          <cell r="I3894" t="str">
            <v>P</v>
          </cell>
          <cell r="J3894">
            <v>3</v>
          </cell>
          <cell r="K3894">
            <v>4323</v>
          </cell>
          <cell r="L3894">
            <v>1</v>
          </cell>
          <cell r="M3894">
            <v>1</v>
          </cell>
          <cell r="N3894">
            <v>363384</v>
          </cell>
        </row>
        <row r="3895">
          <cell r="A3895">
            <v>2003</v>
          </cell>
          <cell r="B3895">
            <v>6</v>
          </cell>
          <cell r="C3895" t="str">
            <v>F00</v>
          </cell>
          <cell r="D3895">
            <v>3</v>
          </cell>
          <cell r="E3895">
            <v>1</v>
          </cell>
          <cell r="F3895">
            <v>0</v>
          </cell>
          <cell r="G3895">
            <v>6700</v>
          </cell>
          <cell r="H3895">
            <v>7</v>
          </cell>
          <cell r="I3895" t="str">
            <v>P</v>
          </cell>
          <cell r="J3895">
            <v>3</v>
          </cell>
          <cell r="K3895">
            <v>4324</v>
          </cell>
          <cell r="L3895">
            <v>1</v>
          </cell>
          <cell r="M3895">
            <v>1</v>
          </cell>
          <cell r="N3895">
            <v>105367</v>
          </cell>
        </row>
        <row r="3896">
          <cell r="A3896">
            <v>2003</v>
          </cell>
          <cell r="B3896">
            <v>6</v>
          </cell>
          <cell r="C3896" t="str">
            <v>F00</v>
          </cell>
          <cell r="D3896">
            <v>3</v>
          </cell>
          <cell r="E3896">
            <v>1</v>
          </cell>
          <cell r="F3896">
            <v>0</v>
          </cell>
          <cell r="G3896">
            <v>6700</v>
          </cell>
          <cell r="H3896">
            <v>7</v>
          </cell>
          <cell r="I3896" t="str">
            <v>P</v>
          </cell>
          <cell r="J3896">
            <v>3</v>
          </cell>
          <cell r="K3896">
            <v>4325</v>
          </cell>
          <cell r="L3896">
            <v>1</v>
          </cell>
          <cell r="M3896">
            <v>1</v>
          </cell>
          <cell r="N3896">
            <v>41320</v>
          </cell>
        </row>
        <row r="3897">
          <cell r="A3897">
            <v>2003</v>
          </cell>
          <cell r="B3897">
            <v>6</v>
          </cell>
          <cell r="C3897" t="str">
            <v>GSA</v>
          </cell>
          <cell r="D3897">
            <v>4</v>
          </cell>
          <cell r="E3897">
            <v>2</v>
          </cell>
          <cell r="F3897">
            <v>7</v>
          </cell>
          <cell r="G3897">
            <v>1300</v>
          </cell>
          <cell r="H3897">
            <v>2</v>
          </cell>
          <cell r="I3897" t="str">
            <v>P</v>
          </cell>
          <cell r="J3897">
            <v>156</v>
          </cell>
          <cell r="K3897">
            <v>4302</v>
          </cell>
          <cell r="L3897">
            <v>1</v>
          </cell>
          <cell r="M3897">
            <v>1</v>
          </cell>
          <cell r="N3897">
            <v>1000000</v>
          </cell>
        </row>
        <row r="3898">
          <cell r="A3898">
            <v>2003</v>
          </cell>
          <cell r="B3898">
            <v>6</v>
          </cell>
          <cell r="C3898" t="str">
            <v>GSA</v>
          </cell>
          <cell r="D3898">
            <v>4</v>
          </cell>
          <cell r="E3898">
            <v>2</v>
          </cell>
          <cell r="F3898">
            <v>7</v>
          </cell>
          <cell r="G3898">
            <v>1300</v>
          </cell>
          <cell r="H3898">
            <v>2</v>
          </cell>
          <cell r="I3898" t="str">
            <v>P</v>
          </cell>
          <cell r="J3898">
            <v>156</v>
          </cell>
          <cell r="K3898">
            <v>4303</v>
          </cell>
          <cell r="L3898">
            <v>1</v>
          </cell>
          <cell r="M3898">
            <v>1</v>
          </cell>
          <cell r="N3898">
            <v>12600000</v>
          </cell>
        </row>
        <row r="3899">
          <cell r="A3899">
            <v>2003</v>
          </cell>
          <cell r="B3899">
            <v>6</v>
          </cell>
          <cell r="C3899" t="str">
            <v>GSA</v>
          </cell>
          <cell r="D3899">
            <v>4</v>
          </cell>
          <cell r="E3899">
            <v>2</v>
          </cell>
          <cell r="F3899">
            <v>7</v>
          </cell>
          <cell r="G3899">
            <v>1300</v>
          </cell>
          <cell r="H3899">
            <v>4</v>
          </cell>
          <cell r="I3899" t="str">
            <v>P</v>
          </cell>
          <cell r="J3899">
            <v>157</v>
          </cell>
          <cell r="K3899">
            <v>4302</v>
          </cell>
          <cell r="L3899">
            <v>1</v>
          </cell>
          <cell r="M3899">
            <v>1</v>
          </cell>
          <cell r="N3899">
            <v>1000000</v>
          </cell>
        </row>
        <row r="3900">
          <cell r="A3900">
            <v>2003</v>
          </cell>
          <cell r="B3900">
            <v>6</v>
          </cell>
          <cell r="C3900" t="str">
            <v>GSA</v>
          </cell>
          <cell r="D3900">
            <v>4</v>
          </cell>
          <cell r="E3900">
            <v>2</v>
          </cell>
          <cell r="F3900">
            <v>7</v>
          </cell>
          <cell r="G3900">
            <v>1300</v>
          </cell>
          <cell r="H3900">
            <v>4</v>
          </cell>
          <cell r="I3900" t="str">
            <v>P</v>
          </cell>
          <cell r="J3900">
            <v>157</v>
          </cell>
          <cell r="K3900">
            <v>4303</v>
          </cell>
          <cell r="L3900">
            <v>1</v>
          </cell>
          <cell r="M3900">
            <v>1</v>
          </cell>
          <cell r="N3900">
            <v>13000000</v>
          </cell>
        </row>
        <row r="3901">
          <cell r="A3901">
            <v>2003</v>
          </cell>
          <cell r="B3901">
            <v>6</v>
          </cell>
          <cell r="C3901" t="str">
            <v>G3A</v>
          </cell>
          <cell r="D3901">
            <v>1</v>
          </cell>
          <cell r="E3901">
            <v>1</v>
          </cell>
          <cell r="F3901">
            <v>3</v>
          </cell>
          <cell r="G3901">
            <v>1300</v>
          </cell>
          <cell r="H3901">
            <v>3</v>
          </cell>
          <cell r="I3901" t="str">
            <v>P</v>
          </cell>
          <cell r="J3901">
            <v>41</v>
          </cell>
          <cell r="K3901">
            <v>4301</v>
          </cell>
          <cell r="L3901">
            <v>1</v>
          </cell>
          <cell r="M3901">
            <v>1</v>
          </cell>
          <cell r="N3901">
            <v>178399962</v>
          </cell>
        </row>
        <row r="3902">
          <cell r="A3902">
            <v>2003</v>
          </cell>
          <cell r="B3902">
            <v>6</v>
          </cell>
          <cell r="C3902" t="str">
            <v>G3A</v>
          </cell>
          <cell r="D3902">
            <v>1</v>
          </cell>
          <cell r="E3902">
            <v>1</v>
          </cell>
          <cell r="F3902">
            <v>3</v>
          </cell>
          <cell r="G3902">
            <v>1300</v>
          </cell>
          <cell r="H3902">
            <v>3</v>
          </cell>
          <cell r="I3902" t="str">
            <v>P</v>
          </cell>
          <cell r="J3902">
            <v>41</v>
          </cell>
          <cell r="K3902">
            <v>4302</v>
          </cell>
          <cell r="L3902">
            <v>1</v>
          </cell>
          <cell r="M3902">
            <v>1</v>
          </cell>
          <cell r="N3902">
            <v>2428731</v>
          </cell>
        </row>
        <row r="3903">
          <cell r="A3903">
            <v>2003</v>
          </cell>
          <cell r="B3903">
            <v>6</v>
          </cell>
          <cell r="C3903" t="str">
            <v>G3A</v>
          </cell>
          <cell r="D3903">
            <v>1</v>
          </cell>
          <cell r="E3903">
            <v>1</v>
          </cell>
          <cell r="F3903">
            <v>3</v>
          </cell>
          <cell r="G3903">
            <v>1300</v>
          </cell>
          <cell r="H3903">
            <v>3</v>
          </cell>
          <cell r="I3903" t="str">
            <v>P</v>
          </cell>
          <cell r="J3903">
            <v>41</v>
          </cell>
          <cell r="K3903">
            <v>4303</v>
          </cell>
          <cell r="L3903">
            <v>1</v>
          </cell>
          <cell r="M3903">
            <v>1</v>
          </cell>
          <cell r="N3903">
            <v>14226176</v>
          </cell>
        </row>
        <row r="3904">
          <cell r="A3904">
            <v>2003</v>
          </cell>
          <cell r="B3904">
            <v>6</v>
          </cell>
          <cell r="C3904" t="str">
            <v>G3A</v>
          </cell>
          <cell r="D3904">
            <v>1</v>
          </cell>
          <cell r="E3904">
            <v>1</v>
          </cell>
          <cell r="F3904">
            <v>3</v>
          </cell>
          <cell r="G3904">
            <v>1300</v>
          </cell>
          <cell r="H3904">
            <v>3</v>
          </cell>
          <cell r="I3904" t="str">
            <v>P</v>
          </cell>
          <cell r="J3904">
            <v>41</v>
          </cell>
          <cell r="K3904">
            <v>4312</v>
          </cell>
          <cell r="L3904">
            <v>1</v>
          </cell>
          <cell r="M3904">
            <v>1</v>
          </cell>
          <cell r="N3904">
            <v>2679000</v>
          </cell>
        </row>
        <row r="3905">
          <cell r="A3905">
            <v>2003</v>
          </cell>
          <cell r="B3905">
            <v>6</v>
          </cell>
          <cell r="C3905" t="str">
            <v>G3A</v>
          </cell>
          <cell r="D3905">
            <v>1</v>
          </cell>
          <cell r="E3905">
            <v>1</v>
          </cell>
          <cell r="F3905">
            <v>3</v>
          </cell>
          <cell r="G3905">
            <v>1300</v>
          </cell>
          <cell r="H3905">
            <v>3</v>
          </cell>
          <cell r="I3905" t="str">
            <v>P</v>
          </cell>
          <cell r="J3905">
            <v>41</v>
          </cell>
          <cell r="K3905">
            <v>4313</v>
          </cell>
          <cell r="L3905">
            <v>1</v>
          </cell>
          <cell r="M3905">
            <v>1</v>
          </cell>
          <cell r="N3905">
            <v>8125886</v>
          </cell>
        </row>
        <row r="3906">
          <cell r="A3906">
            <v>2003</v>
          </cell>
          <cell r="B3906">
            <v>6</v>
          </cell>
          <cell r="C3906" t="str">
            <v>G3A</v>
          </cell>
          <cell r="D3906">
            <v>1</v>
          </cell>
          <cell r="E3906">
            <v>1</v>
          </cell>
          <cell r="F3906">
            <v>3</v>
          </cell>
          <cell r="G3906">
            <v>1300</v>
          </cell>
          <cell r="H3906">
            <v>3</v>
          </cell>
          <cell r="I3906" t="str">
            <v>P</v>
          </cell>
          <cell r="J3906">
            <v>41</v>
          </cell>
          <cell r="K3906">
            <v>4322</v>
          </cell>
          <cell r="L3906">
            <v>1</v>
          </cell>
          <cell r="M3906">
            <v>1</v>
          </cell>
          <cell r="N3906">
            <v>30989355</v>
          </cell>
        </row>
        <row r="3907">
          <cell r="A3907">
            <v>2003</v>
          </cell>
          <cell r="B3907">
            <v>6</v>
          </cell>
          <cell r="C3907" t="str">
            <v>G3A</v>
          </cell>
          <cell r="D3907">
            <v>1</v>
          </cell>
          <cell r="E3907">
            <v>1</v>
          </cell>
          <cell r="F3907">
            <v>3</v>
          </cell>
          <cell r="G3907">
            <v>1300</v>
          </cell>
          <cell r="H3907">
            <v>3</v>
          </cell>
          <cell r="I3907" t="str">
            <v>P</v>
          </cell>
          <cell r="J3907">
            <v>41</v>
          </cell>
          <cell r="K3907">
            <v>4323</v>
          </cell>
          <cell r="L3907">
            <v>1</v>
          </cell>
          <cell r="M3907">
            <v>1</v>
          </cell>
          <cell r="N3907">
            <v>1712803</v>
          </cell>
        </row>
        <row r="3908">
          <cell r="A3908">
            <v>2003</v>
          </cell>
          <cell r="B3908">
            <v>6</v>
          </cell>
          <cell r="C3908" t="str">
            <v>G3A</v>
          </cell>
          <cell r="D3908">
            <v>1</v>
          </cell>
          <cell r="E3908">
            <v>1</v>
          </cell>
          <cell r="F3908">
            <v>3</v>
          </cell>
          <cell r="G3908">
            <v>1300</v>
          </cell>
          <cell r="H3908">
            <v>3</v>
          </cell>
          <cell r="I3908" t="str">
            <v>P</v>
          </cell>
          <cell r="J3908">
            <v>41</v>
          </cell>
          <cell r="K3908">
            <v>4324</v>
          </cell>
          <cell r="L3908">
            <v>1</v>
          </cell>
          <cell r="M3908">
            <v>1</v>
          </cell>
          <cell r="N3908">
            <v>272698</v>
          </cell>
        </row>
        <row r="3909">
          <cell r="A3909">
            <v>2003</v>
          </cell>
          <cell r="B3909">
            <v>6</v>
          </cell>
          <cell r="C3909" t="str">
            <v>G3A</v>
          </cell>
          <cell r="D3909">
            <v>1</v>
          </cell>
          <cell r="E3909">
            <v>1</v>
          </cell>
          <cell r="F3909">
            <v>3</v>
          </cell>
          <cell r="G3909">
            <v>1300</v>
          </cell>
          <cell r="H3909">
            <v>3</v>
          </cell>
          <cell r="I3909" t="str">
            <v>P</v>
          </cell>
          <cell r="J3909">
            <v>41</v>
          </cell>
          <cell r="K3909">
            <v>4325</v>
          </cell>
          <cell r="L3909">
            <v>1</v>
          </cell>
          <cell r="M3909">
            <v>1</v>
          </cell>
          <cell r="N3909">
            <v>74788</v>
          </cell>
        </row>
        <row r="3910">
          <cell r="A3910">
            <v>2003</v>
          </cell>
          <cell r="B3910">
            <v>6</v>
          </cell>
          <cell r="C3910" t="str">
            <v>G3A</v>
          </cell>
          <cell r="D3910">
            <v>1</v>
          </cell>
          <cell r="E3910">
            <v>1</v>
          </cell>
          <cell r="F3910">
            <v>3</v>
          </cell>
          <cell r="G3910">
            <v>1300</v>
          </cell>
          <cell r="H3910">
            <v>3</v>
          </cell>
          <cell r="I3910" t="str">
            <v>P</v>
          </cell>
          <cell r="J3910">
            <v>42</v>
          </cell>
          <cell r="K3910">
            <v>4301</v>
          </cell>
          <cell r="L3910">
            <v>1</v>
          </cell>
          <cell r="M3910">
            <v>1</v>
          </cell>
          <cell r="N3910">
            <v>36636811</v>
          </cell>
        </row>
        <row r="3911">
          <cell r="A3911">
            <v>2003</v>
          </cell>
          <cell r="B3911">
            <v>6</v>
          </cell>
          <cell r="C3911" t="str">
            <v>G3A</v>
          </cell>
          <cell r="D3911">
            <v>1</v>
          </cell>
          <cell r="E3911">
            <v>1</v>
          </cell>
          <cell r="F3911">
            <v>3</v>
          </cell>
          <cell r="G3911">
            <v>1300</v>
          </cell>
          <cell r="H3911">
            <v>3</v>
          </cell>
          <cell r="I3911" t="str">
            <v>P</v>
          </cell>
          <cell r="J3911">
            <v>42</v>
          </cell>
          <cell r="K3911">
            <v>4302</v>
          </cell>
          <cell r="L3911">
            <v>1</v>
          </cell>
          <cell r="M3911">
            <v>1</v>
          </cell>
          <cell r="N3911">
            <v>188700</v>
          </cell>
        </row>
        <row r="3912">
          <cell r="A3912">
            <v>2003</v>
          </cell>
          <cell r="B3912">
            <v>6</v>
          </cell>
          <cell r="C3912" t="str">
            <v>G3A</v>
          </cell>
          <cell r="D3912">
            <v>1</v>
          </cell>
          <cell r="E3912">
            <v>1</v>
          </cell>
          <cell r="F3912">
            <v>3</v>
          </cell>
          <cell r="G3912">
            <v>1300</v>
          </cell>
          <cell r="H3912">
            <v>3</v>
          </cell>
          <cell r="I3912" t="str">
            <v>P</v>
          </cell>
          <cell r="J3912">
            <v>42</v>
          </cell>
          <cell r="K3912">
            <v>4303</v>
          </cell>
          <cell r="L3912">
            <v>1</v>
          </cell>
          <cell r="M3912">
            <v>1</v>
          </cell>
          <cell r="N3912">
            <v>4854745</v>
          </cell>
        </row>
        <row r="3913">
          <cell r="A3913">
            <v>2003</v>
          </cell>
          <cell r="B3913">
            <v>6</v>
          </cell>
          <cell r="C3913" t="str">
            <v>G3A</v>
          </cell>
          <cell r="D3913">
            <v>1</v>
          </cell>
          <cell r="E3913">
            <v>1</v>
          </cell>
          <cell r="F3913">
            <v>3</v>
          </cell>
          <cell r="G3913">
            <v>1300</v>
          </cell>
          <cell r="H3913">
            <v>3</v>
          </cell>
          <cell r="I3913" t="str">
            <v>P</v>
          </cell>
          <cell r="J3913">
            <v>42</v>
          </cell>
          <cell r="K3913">
            <v>4312</v>
          </cell>
          <cell r="L3913">
            <v>1</v>
          </cell>
          <cell r="M3913">
            <v>1</v>
          </cell>
          <cell r="N3913">
            <v>549552</v>
          </cell>
        </row>
        <row r="3914">
          <cell r="A3914">
            <v>2003</v>
          </cell>
          <cell r="B3914">
            <v>6</v>
          </cell>
          <cell r="C3914" t="str">
            <v>G3A</v>
          </cell>
          <cell r="D3914">
            <v>1</v>
          </cell>
          <cell r="E3914">
            <v>1</v>
          </cell>
          <cell r="F3914">
            <v>3</v>
          </cell>
          <cell r="G3914">
            <v>1300</v>
          </cell>
          <cell r="H3914">
            <v>3</v>
          </cell>
          <cell r="I3914" t="str">
            <v>P</v>
          </cell>
          <cell r="J3914">
            <v>42</v>
          </cell>
          <cell r="K3914">
            <v>4323</v>
          </cell>
          <cell r="L3914">
            <v>1</v>
          </cell>
          <cell r="M3914">
            <v>1</v>
          </cell>
          <cell r="N3914">
            <v>351353</v>
          </cell>
        </row>
        <row r="3915">
          <cell r="A3915">
            <v>2003</v>
          </cell>
          <cell r="B3915">
            <v>6</v>
          </cell>
          <cell r="C3915" t="str">
            <v>G3A</v>
          </cell>
          <cell r="D3915">
            <v>1</v>
          </cell>
          <cell r="E3915">
            <v>1</v>
          </cell>
          <cell r="F3915">
            <v>3</v>
          </cell>
          <cell r="G3915">
            <v>1300</v>
          </cell>
          <cell r="H3915">
            <v>6</v>
          </cell>
          <cell r="I3915" t="str">
            <v>P</v>
          </cell>
          <cell r="J3915">
            <v>31</v>
          </cell>
          <cell r="K3915">
            <v>4301</v>
          </cell>
          <cell r="L3915">
            <v>1</v>
          </cell>
          <cell r="M3915">
            <v>1</v>
          </cell>
          <cell r="N3915">
            <v>6952004</v>
          </cell>
        </row>
        <row r="3916">
          <cell r="A3916">
            <v>2003</v>
          </cell>
          <cell r="B3916">
            <v>6</v>
          </cell>
          <cell r="C3916" t="str">
            <v>G3A</v>
          </cell>
          <cell r="D3916">
            <v>1</v>
          </cell>
          <cell r="E3916">
            <v>1</v>
          </cell>
          <cell r="F3916">
            <v>3</v>
          </cell>
          <cell r="G3916">
            <v>1300</v>
          </cell>
          <cell r="H3916">
            <v>6</v>
          </cell>
          <cell r="I3916" t="str">
            <v>P</v>
          </cell>
          <cell r="J3916">
            <v>31</v>
          </cell>
          <cell r="K3916">
            <v>4302</v>
          </cell>
          <cell r="L3916">
            <v>1</v>
          </cell>
          <cell r="M3916">
            <v>1</v>
          </cell>
          <cell r="N3916">
            <v>77700</v>
          </cell>
        </row>
        <row r="3917">
          <cell r="A3917">
            <v>2003</v>
          </cell>
          <cell r="B3917">
            <v>6</v>
          </cell>
          <cell r="C3917" t="str">
            <v>G3A</v>
          </cell>
          <cell r="D3917">
            <v>1</v>
          </cell>
          <cell r="E3917">
            <v>1</v>
          </cell>
          <cell r="F3917">
            <v>3</v>
          </cell>
          <cell r="G3917">
            <v>1300</v>
          </cell>
          <cell r="H3917">
            <v>6</v>
          </cell>
          <cell r="I3917" t="str">
            <v>P</v>
          </cell>
          <cell r="J3917">
            <v>31</v>
          </cell>
          <cell r="K3917">
            <v>4303</v>
          </cell>
          <cell r="L3917">
            <v>1</v>
          </cell>
          <cell r="M3917">
            <v>1</v>
          </cell>
          <cell r="N3917">
            <v>619249</v>
          </cell>
        </row>
        <row r="3918">
          <cell r="A3918">
            <v>2003</v>
          </cell>
          <cell r="B3918">
            <v>6</v>
          </cell>
          <cell r="C3918" t="str">
            <v>G3A</v>
          </cell>
          <cell r="D3918">
            <v>1</v>
          </cell>
          <cell r="E3918">
            <v>1</v>
          </cell>
          <cell r="F3918">
            <v>3</v>
          </cell>
          <cell r="G3918">
            <v>1300</v>
          </cell>
          <cell r="H3918">
            <v>6</v>
          </cell>
          <cell r="I3918" t="str">
            <v>P</v>
          </cell>
          <cell r="J3918">
            <v>31</v>
          </cell>
          <cell r="K3918">
            <v>4312</v>
          </cell>
          <cell r="L3918">
            <v>1</v>
          </cell>
          <cell r="M3918">
            <v>1</v>
          </cell>
          <cell r="N3918">
            <v>104280</v>
          </cell>
        </row>
        <row r="3919">
          <cell r="A3919">
            <v>2003</v>
          </cell>
          <cell r="B3919">
            <v>6</v>
          </cell>
          <cell r="C3919" t="str">
            <v>G3A</v>
          </cell>
          <cell r="D3919">
            <v>1</v>
          </cell>
          <cell r="E3919">
            <v>1</v>
          </cell>
          <cell r="F3919">
            <v>3</v>
          </cell>
          <cell r="G3919">
            <v>1300</v>
          </cell>
          <cell r="H3919">
            <v>6</v>
          </cell>
          <cell r="I3919" t="str">
            <v>P</v>
          </cell>
          <cell r="J3919">
            <v>31</v>
          </cell>
          <cell r="K3919">
            <v>4323</v>
          </cell>
          <cell r="L3919">
            <v>1</v>
          </cell>
          <cell r="M3919">
            <v>1</v>
          </cell>
          <cell r="N3919">
            <v>66671</v>
          </cell>
        </row>
        <row r="3920">
          <cell r="A3920">
            <v>2003</v>
          </cell>
          <cell r="B3920">
            <v>6</v>
          </cell>
          <cell r="C3920" t="str">
            <v>G3A</v>
          </cell>
          <cell r="D3920">
            <v>1</v>
          </cell>
          <cell r="E3920">
            <v>1</v>
          </cell>
          <cell r="F3920">
            <v>3</v>
          </cell>
          <cell r="G3920">
            <v>1300</v>
          </cell>
          <cell r="H3920">
            <v>7</v>
          </cell>
          <cell r="I3920" t="str">
            <v>P</v>
          </cell>
          <cell r="J3920">
            <v>3</v>
          </cell>
          <cell r="K3920">
            <v>4301</v>
          </cell>
          <cell r="L3920">
            <v>1</v>
          </cell>
          <cell r="M3920">
            <v>1</v>
          </cell>
          <cell r="N3920">
            <v>39012202</v>
          </cell>
        </row>
        <row r="3921">
          <cell r="A3921">
            <v>2003</v>
          </cell>
          <cell r="B3921">
            <v>6</v>
          </cell>
          <cell r="C3921" t="str">
            <v>G3A</v>
          </cell>
          <cell r="D3921">
            <v>1</v>
          </cell>
          <cell r="E3921">
            <v>1</v>
          </cell>
          <cell r="F3921">
            <v>3</v>
          </cell>
          <cell r="G3921">
            <v>1300</v>
          </cell>
          <cell r="H3921">
            <v>7</v>
          </cell>
          <cell r="I3921" t="str">
            <v>P</v>
          </cell>
          <cell r="J3921">
            <v>3</v>
          </cell>
          <cell r="K3921">
            <v>4302</v>
          </cell>
          <cell r="L3921">
            <v>1</v>
          </cell>
          <cell r="M3921">
            <v>1</v>
          </cell>
          <cell r="N3921">
            <v>170309</v>
          </cell>
        </row>
        <row r="3922">
          <cell r="A3922">
            <v>2003</v>
          </cell>
          <cell r="B3922">
            <v>6</v>
          </cell>
          <cell r="C3922" t="str">
            <v>G3A</v>
          </cell>
          <cell r="D3922">
            <v>1</v>
          </cell>
          <cell r="E3922">
            <v>1</v>
          </cell>
          <cell r="F3922">
            <v>3</v>
          </cell>
          <cell r="G3922">
            <v>1300</v>
          </cell>
          <cell r="H3922">
            <v>7</v>
          </cell>
          <cell r="I3922" t="str">
            <v>P</v>
          </cell>
          <cell r="J3922">
            <v>3</v>
          </cell>
          <cell r="K3922">
            <v>4303</v>
          </cell>
          <cell r="L3922">
            <v>1</v>
          </cell>
          <cell r="M3922">
            <v>1</v>
          </cell>
          <cell r="N3922">
            <v>2117748</v>
          </cell>
        </row>
        <row r="3923">
          <cell r="A3923">
            <v>2003</v>
          </cell>
          <cell r="B3923">
            <v>6</v>
          </cell>
          <cell r="C3923" t="str">
            <v>G3A</v>
          </cell>
          <cell r="D3923">
            <v>1</v>
          </cell>
          <cell r="E3923">
            <v>1</v>
          </cell>
          <cell r="F3923">
            <v>3</v>
          </cell>
          <cell r="G3923">
            <v>1300</v>
          </cell>
          <cell r="H3923">
            <v>7</v>
          </cell>
          <cell r="I3923" t="str">
            <v>P</v>
          </cell>
          <cell r="J3923">
            <v>3</v>
          </cell>
          <cell r="K3923">
            <v>4312</v>
          </cell>
          <cell r="L3923">
            <v>1</v>
          </cell>
          <cell r="M3923">
            <v>1</v>
          </cell>
          <cell r="N3923">
            <v>585183</v>
          </cell>
        </row>
        <row r="3924">
          <cell r="A3924">
            <v>2003</v>
          </cell>
          <cell r="B3924">
            <v>6</v>
          </cell>
          <cell r="C3924" t="str">
            <v>G3A</v>
          </cell>
          <cell r="D3924">
            <v>1</v>
          </cell>
          <cell r="E3924">
            <v>1</v>
          </cell>
          <cell r="F3924">
            <v>3</v>
          </cell>
          <cell r="G3924">
            <v>1300</v>
          </cell>
          <cell r="H3924">
            <v>7</v>
          </cell>
          <cell r="I3924" t="str">
            <v>P</v>
          </cell>
          <cell r="J3924">
            <v>3</v>
          </cell>
          <cell r="K3924">
            <v>4323</v>
          </cell>
          <cell r="L3924">
            <v>1</v>
          </cell>
          <cell r="M3924">
            <v>1</v>
          </cell>
          <cell r="N3924">
            <v>374133</v>
          </cell>
        </row>
        <row r="3925">
          <cell r="A3925">
            <v>2003</v>
          </cell>
          <cell r="B3925">
            <v>6</v>
          </cell>
          <cell r="C3925" t="str">
            <v>G3A</v>
          </cell>
          <cell r="D3925">
            <v>1</v>
          </cell>
          <cell r="E3925">
            <v>1</v>
          </cell>
          <cell r="F3925">
            <v>3</v>
          </cell>
          <cell r="G3925">
            <v>1300</v>
          </cell>
          <cell r="H3925">
            <v>7</v>
          </cell>
          <cell r="I3925" t="str">
            <v>P</v>
          </cell>
          <cell r="J3925">
            <v>43</v>
          </cell>
          <cell r="K3925">
            <v>4301</v>
          </cell>
          <cell r="L3925">
            <v>1</v>
          </cell>
          <cell r="M3925">
            <v>1</v>
          </cell>
          <cell r="N3925">
            <v>6402854</v>
          </cell>
        </row>
        <row r="3926">
          <cell r="A3926">
            <v>2003</v>
          </cell>
          <cell r="B3926">
            <v>6</v>
          </cell>
          <cell r="C3926" t="str">
            <v>G3A</v>
          </cell>
          <cell r="D3926">
            <v>1</v>
          </cell>
          <cell r="E3926">
            <v>1</v>
          </cell>
          <cell r="F3926">
            <v>3</v>
          </cell>
          <cell r="G3926">
            <v>1300</v>
          </cell>
          <cell r="H3926">
            <v>7</v>
          </cell>
          <cell r="I3926" t="str">
            <v>P</v>
          </cell>
          <cell r="J3926">
            <v>43</v>
          </cell>
          <cell r="K3926">
            <v>4302</v>
          </cell>
          <cell r="L3926">
            <v>1</v>
          </cell>
          <cell r="M3926">
            <v>1</v>
          </cell>
          <cell r="N3926">
            <v>160950</v>
          </cell>
        </row>
        <row r="3927">
          <cell r="A3927">
            <v>2003</v>
          </cell>
          <cell r="B3927">
            <v>6</v>
          </cell>
          <cell r="C3927" t="str">
            <v>G3A</v>
          </cell>
          <cell r="D3927">
            <v>1</v>
          </cell>
          <cell r="E3927">
            <v>1</v>
          </cell>
          <cell r="F3927">
            <v>3</v>
          </cell>
          <cell r="G3927">
            <v>1300</v>
          </cell>
          <cell r="H3927">
            <v>7</v>
          </cell>
          <cell r="I3927" t="str">
            <v>P</v>
          </cell>
          <cell r="J3927">
            <v>43</v>
          </cell>
          <cell r="K3927">
            <v>4303</v>
          </cell>
          <cell r="L3927">
            <v>1</v>
          </cell>
          <cell r="M3927">
            <v>1</v>
          </cell>
          <cell r="N3927">
            <v>1182082</v>
          </cell>
        </row>
        <row r="3928">
          <cell r="A3928">
            <v>2003</v>
          </cell>
          <cell r="B3928">
            <v>6</v>
          </cell>
          <cell r="C3928" t="str">
            <v>G3A</v>
          </cell>
          <cell r="D3928">
            <v>1</v>
          </cell>
          <cell r="E3928">
            <v>1</v>
          </cell>
          <cell r="F3928">
            <v>3</v>
          </cell>
          <cell r="G3928">
            <v>1300</v>
          </cell>
          <cell r="H3928">
            <v>7</v>
          </cell>
          <cell r="I3928" t="str">
            <v>P</v>
          </cell>
          <cell r="J3928">
            <v>43</v>
          </cell>
          <cell r="K3928">
            <v>4312</v>
          </cell>
          <cell r="L3928">
            <v>1</v>
          </cell>
          <cell r="M3928">
            <v>1</v>
          </cell>
          <cell r="N3928">
            <v>96043</v>
          </cell>
        </row>
        <row r="3929">
          <cell r="A3929">
            <v>2003</v>
          </cell>
          <cell r="B3929">
            <v>6</v>
          </cell>
          <cell r="C3929" t="str">
            <v>G3A</v>
          </cell>
          <cell r="D3929">
            <v>1</v>
          </cell>
          <cell r="E3929">
            <v>1</v>
          </cell>
          <cell r="F3929">
            <v>3</v>
          </cell>
          <cell r="G3929">
            <v>1300</v>
          </cell>
          <cell r="H3929">
            <v>7</v>
          </cell>
          <cell r="I3929" t="str">
            <v>P</v>
          </cell>
          <cell r="J3929">
            <v>43</v>
          </cell>
          <cell r="K3929">
            <v>4323</v>
          </cell>
          <cell r="L3929">
            <v>1</v>
          </cell>
          <cell r="M3929">
            <v>1</v>
          </cell>
          <cell r="N3929">
            <v>61404</v>
          </cell>
        </row>
        <row r="3930">
          <cell r="A3930">
            <v>2003</v>
          </cell>
          <cell r="B3930">
            <v>6</v>
          </cell>
          <cell r="C3930" t="str">
            <v>G4O</v>
          </cell>
          <cell r="D3930">
            <v>1</v>
          </cell>
          <cell r="E3930">
            <v>1</v>
          </cell>
          <cell r="F3930">
            <v>3</v>
          </cell>
          <cell r="G3930">
            <v>1300</v>
          </cell>
          <cell r="H3930">
            <v>4</v>
          </cell>
          <cell r="I3930" t="str">
            <v>P</v>
          </cell>
          <cell r="J3930">
            <v>45</v>
          </cell>
          <cell r="K3930">
            <v>4316</v>
          </cell>
          <cell r="L3930">
            <v>2</v>
          </cell>
          <cell r="M3930">
            <v>1</v>
          </cell>
          <cell r="N3930">
            <v>580000000</v>
          </cell>
        </row>
        <row r="3931">
          <cell r="A3931">
            <v>2003</v>
          </cell>
          <cell r="B3931">
            <v>6</v>
          </cell>
          <cell r="C3931" t="str">
            <v>HCG</v>
          </cell>
          <cell r="D3931">
            <v>6</v>
          </cell>
          <cell r="E3931">
            <v>1</v>
          </cell>
          <cell r="F3931">
            <v>0</v>
          </cell>
          <cell r="G3931">
            <v>2600</v>
          </cell>
          <cell r="H3931">
            <v>4</v>
          </cell>
          <cell r="I3931" t="str">
            <v>S</v>
          </cell>
          <cell r="J3931">
            <v>3</v>
          </cell>
          <cell r="K3931">
            <v>4109</v>
          </cell>
          <cell r="L3931">
            <v>2</v>
          </cell>
          <cell r="M3931">
            <v>1</v>
          </cell>
          <cell r="N3931">
            <v>156300000</v>
          </cell>
        </row>
        <row r="3932">
          <cell r="A3932">
            <v>2003</v>
          </cell>
          <cell r="B3932">
            <v>6</v>
          </cell>
          <cell r="C3932" t="str">
            <v>HHG</v>
          </cell>
          <cell r="D3932">
            <v>1</v>
          </cell>
          <cell r="E3932">
            <v>1</v>
          </cell>
          <cell r="F3932">
            <v>4</v>
          </cell>
          <cell r="G3932">
            <v>8200</v>
          </cell>
          <cell r="H3932">
            <v>1</v>
          </cell>
          <cell r="I3932" t="str">
            <v>I</v>
          </cell>
          <cell r="J3932">
            <v>25</v>
          </cell>
          <cell r="K3932">
            <v>4304</v>
          </cell>
          <cell r="L3932">
            <v>2</v>
          </cell>
          <cell r="M3932">
            <v>1</v>
          </cell>
          <cell r="N3932">
            <v>1200000</v>
          </cell>
        </row>
        <row r="3933">
          <cell r="A3933">
            <v>2003</v>
          </cell>
          <cell r="B3933">
            <v>6</v>
          </cell>
          <cell r="C3933" t="str">
            <v>HHG</v>
          </cell>
          <cell r="D3933">
            <v>1</v>
          </cell>
          <cell r="E3933">
            <v>1</v>
          </cell>
          <cell r="F3933">
            <v>4</v>
          </cell>
          <cell r="G3933">
            <v>8200</v>
          </cell>
          <cell r="H3933">
            <v>1</v>
          </cell>
          <cell r="I3933" t="str">
            <v>P</v>
          </cell>
          <cell r="J3933">
            <v>202</v>
          </cell>
          <cell r="K3933">
            <v>4301</v>
          </cell>
          <cell r="L3933">
            <v>1</v>
          </cell>
          <cell r="M3933">
            <v>1</v>
          </cell>
          <cell r="N3933">
            <v>74161200</v>
          </cell>
        </row>
        <row r="3934">
          <cell r="A3934">
            <v>2003</v>
          </cell>
          <cell r="B3934">
            <v>6</v>
          </cell>
          <cell r="C3934" t="str">
            <v>HHG</v>
          </cell>
          <cell r="D3934">
            <v>1</v>
          </cell>
          <cell r="E3934">
            <v>1</v>
          </cell>
          <cell r="F3934">
            <v>4</v>
          </cell>
          <cell r="G3934">
            <v>8200</v>
          </cell>
          <cell r="H3934">
            <v>1</v>
          </cell>
          <cell r="I3934" t="str">
            <v>P</v>
          </cell>
          <cell r="J3934">
            <v>202</v>
          </cell>
          <cell r="K3934">
            <v>4302</v>
          </cell>
          <cell r="L3934">
            <v>1</v>
          </cell>
          <cell r="M3934">
            <v>1</v>
          </cell>
          <cell r="N3934">
            <v>2215800</v>
          </cell>
        </row>
        <row r="3935">
          <cell r="A3935">
            <v>2003</v>
          </cell>
          <cell r="B3935">
            <v>6</v>
          </cell>
          <cell r="C3935" t="str">
            <v>HHG</v>
          </cell>
          <cell r="D3935">
            <v>1</v>
          </cell>
          <cell r="E3935">
            <v>1</v>
          </cell>
          <cell r="F3935">
            <v>4</v>
          </cell>
          <cell r="G3935">
            <v>8200</v>
          </cell>
          <cell r="H3935">
            <v>1</v>
          </cell>
          <cell r="I3935" t="str">
            <v>P</v>
          </cell>
          <cell r="J3935">
            <v>202</v>
          </cell>
          <cell r="K3935">
            <v>4303</v>
          </cell>
          <cell r="L3935">
            <v>1</v>
          </cell>
          <cell r="M3935">
            <v>1</v>
          </cell>
          <cell r="N3935">
            <v>65988400</v>
          </cell>
        </row>
        <row r="3936">
          <cell r="A3936">
            <v>2003</v>
          </cell>
          <cell r="B3936">
            <v>6</v>
          </cell>
          <cell r="C3936" t="str">
            <v>HHG</v>
          </cell>
          <cell r="D3936">
            <v>1</v>
          </cell>
          <cell r="E3936">
            <v>1</v>
          </cell>
          <cell r="F3936">
            <v>4</v>
          </cell>
          <cell r="G3936">
            <v>8200</v>
          </cell>
          <cell r="H3936">
            <v>1</v>
          </cell>
          <cell r="I3936" t="str">
            <v>P</v>
          </cell>
          <cell r="J3936">
            <v>202</v>
          </cell>
          <cell r="K3936">
            <v>4308</v>
          </cell>
          <cell r="L3936">
            <v>1</v>
          </cell>
          <cell r="M3936">
            <v>1</v>
          </cell>
          <cell r="N3936">
            <v>703000</v>
          </cell>
        </row>
        <row r="3937">
          <cell r="A3937">
            <v>2003</v>
          </cell>
          <cell r="B3937">
            <v>6</v>
          </cell>
          <cell r="C3937" t="str">
            <v>HHG</v>
          </cell>
          <cell r="D3937">
            <v>1</v>
          </cell>
          <cell r="E3937">
            <v>1</v>
          </cell>
          <cell r="F3937">
            <v>4</v>
          </cell>
          <cell r="G3937">
            <v>8200</v>
          </cell>
          <cell r="H3937">
            <v>1</v>
          </cell>
          <cell r="I3937" t="str">
            <v>P</v>
          </cell>
          <cell r="J3937">
            <v>202</v>
          </cell>
          <cell r="K3937">
            <v>4312</v>
          </cell>
          <cell r="L3937">
            <v>1</v>
          </cell>
          <cell r="M3937">
            <v>1</v>
          </cell>
          <cell r="N3937">
            <v>4555350</v>
          </cell>
        </row>
        <row r="3938">
          <cell r="A3938">
            <v>2003</v>
          </cell>
          <cell r="B3938">
            <v>6</v>
          </cell>
          <cell r="C3938" t="str">
            <v>HHG</v>
          </cell>
          <cell r="D3938">
            <v>1</v>
          </cell>
          <cell r="E3938">
            <v>1</v>
          </cell>
          <cell r="F3938">
            <v>4</v>
          </cell>
          <cell r="G3938">
            <v>8200</v>
          </cell>
          <cell r="H3938">
            <v>1</v>
          </cell>
          <cell r="I3938" t="str">
            <v>P</v>
          </cell>
          <cell r="J3938">
            <v>202</v>
          </cell>
          <cell r="K3938">
            <v>4313</v>
          </cell>
          <cell r="L3938">
            <v>1</v>
          </cell>
          <cell r="M3938">
            <v>1</v>
          </cell>
          <cell r="N3938">
            <v>3420000</v>
          </cell>
        </row>
        <row r="3939">
          <cell r="A3939">
            <v>2003</v>
          </cell>
          <cell r="B3939">
            <v>6</v>
          </cell>
          <cell r="C3939" t="str">
            <v>HHG</v>
          </cell>
          <cell r="D3939">
            <v>1</v>
          </cell>
          <cell r="E3939">
            <v>1</v>
          </cell>
          <cell r="F3939">
            <v>4</v>
          </cell>
          <cell r="G3939">
            <v>8200</v>
          </cell>
          <cell r="H3939">
            <v>1</v>
          </cell>
          <cell r="I3939" t="str">
            <v>P</v>
          </cell>
          <cell r="J3939">
            <v>202</v>
          </cell>
          <cell r="K3939">
            <v>4321</v>
          </cell>
          <cell r="L3939">
            <v>1</v>
          </cell>
          <cell r="M3939">
            <v>1</v>
          </cell>
          <cell r="N3939">
            <v>120000</v>
          </cell>
        </row>
        <row r="3940">
          <cell r="A3940">
            <v>2003</v>
          </cell>
          <cell r="B3940">
            <v>6</v>
          </cell>
          <cell r="C3940" t="str">
            <v>HHG</v>
          </cell>
          <cell r="D3940">
            <v>1</v>
          </cell>
          <cell r="E3940">
            <v>1</v>
          </cell>
          <cell r="F3940">
            <v>4</v>
          </cell>
          <cell r="G3940">
            <v>8200</v>
          </cell>
          <cell r="H3940">
            <v>1</v>
          </cell>
          <cell r="I3940" t="str">
            <v>P</v>
          </cell>
          <cell r="J3940">
            <v>202</v>
          </cell>
          <cell r="K3940">
            <v>4322</v>
          </cell>
          <cell r="L3940">
            <v>1</v>
          </cell>
          <cell r="M3940">
            <v>1</v>
          </cell>
          <cell r="N3940">
            <v>234900</v>
          </cell>
        </row>
        <row r="3941">
          <cell r="A3941">
            <v>2003</v>
          </cell>
          <cell r="B3941">
            <v>6</v>
          </cell>
          <cell r="C3941" t="str">
            <v>HHG</v>
          </cell>
          <cell r="D3941">
            <v>1</v>
          </cell>
          <cell r="E3941">
            <v>1</v>
          </cell>
          <cell r="F3941">
            <v>4</v>
          </cell>
          <cell r="G3941">
            <v>8200</v>
          </cell>
          <cell r="H3941">
            <v>1</v>
          </cell>
          <cell r="I3941" t="str">
            <v>P</v>
          </cell>
          <cell r="J3941">
            <v>202</v>
          </cell>
          <cell r="K3941">
            <v>4323</v>
          </cell>
          <cell r="L3941">
            <v>1</v>
          </cell>
          <cell r="M3941">
            <v>1</v>
          </cell>
          <cell r="N3941">
            <v>1789150</v>
          </cell>
        </row>
        <row r="3942">
          <cell r="A3942">
            <v>2003</v>
          </cell>
          <cell r="B3942">
            <v>6</v>
          </cell>
          <cell r="C3942" t="str">
            <v>HHG</v>
          </cell>
          <cell r="D3942">
            <v>1</v>
          </cell>
          <cell r="E3942">
            <v>1</v>
          </cell>
          <cell r="F3942">
            <v>4</v>
          </cell>
          <cell r="G3942">
            <v>8200</v>
          </cell>
          <cell r="H3942">
            <v>1</v>
          </cell>
          <cell r="I3942" t="str">
            <v>P</v>
          </cell>
          <cell r="J3942">
            <v>202</v>
          </cell>
          <cell r="K3942">
            <v>4324</v>
          </cell>
          <cell r="L3942">
            <v>1</v>
          </cell>
          <cell r="M3942">
            <v>1</v>
          </cell>
          <cell r="N3942">
            <v>130000</v>
          </cell>
        </row>
        <row r="3943">
          <cell r="A3943">
            <v>2003</v>
          </cell>
          <cell r="B3943">
            <v>6</v>
          </cell>
          <cell r="C3943" t="str">
            <v>HHG</v>
          </cell>
          <cell r="D3943">
            <v>1</v>
          </cell>
          <cell r="E3943">
            <v>1</v>
          </cell>
          <cell r="F3943">
            <v>4</v>
          </cell>
          <cell r="G3943">
            <v>8200</v>
          </cell>
          <cell r="H3943">
            <v>1</v>
          </cell>
          <cell r="I3943" t="str">
            <v>P</v>
          </cell>
          <cell r="J3943">
            <v>202</v>
          </cell>
          <cell r="K3943">
            <v>4325</v>
          </cell>
          <cell r="L3943">
            <v>1</v>
          </cell>
          <cell r="M3943">
            <v>1</v>
          </cell>
          <cell r="N3943">
            <v>30000</v>
          </cell>
        </row>
        <row r="3944">
          <cell r="A3944">
            <v>2003</v>
          </cell>
          <cell r="B3944">
            <v>6</v>
          </cell>
          <cell r="C3944" t="str">
            <v>HHG</v>
          </cell>
          <cell r="D3944">
            <v>1</v>
          </cell>
          <cell r="E3944">
            <v>1</v>
          </cell>
          <cell r="F3944">
            <v>4</v>
          </cell>
          <cell r="G3944">
            <v>8200</v>
          </cell>
          <cell r="H3944">
            <v>1</v>
          </cell>
          <cell r="I3944" t="str">
            <v>P</v>
          </cell>
          <cell r="J3944">
            <v>203</v>
          </cell>
          <cell r="K3944">
            <v>4302</v>
          </cell>
          <cell r="L3944">
            <v>2</v>
          </cell>
          <cell r="M3944">
            <v>2</v>
          </cell>
          <cell r="N3944">
            <v>110500</v>
          </cell>
        </row>
        <row r="3945">
          <cell r="A3945">
            <v>2003</v>
          </cell>
          <cell r="B3945">
            <v>6</v>
          </cell>
          <cell r="C3945" t="str">
            <v>HHG</v>
          </cell>
          <cell r="D3945">
            <v>1</v>
          </cell>
          <cell r="E3945">
            <v>1</v>
          </cell>
          <cell r="F3945">
            <v>4</v>
          </cell>
          <cell r="G3945">
            <v>8200</v>
          </cell>
          <cell r="H3945">
            <v>1</v>
          </cell>
          <cell r="I3945" t="str">
            <v>P</v>
          </cell>
          <cell r="J3945">
            <v>203</v>
          </cell>
          <cell r="K3945">
            <v>4302</v>
          </cell>
          <cell r="L3945">
            <v>2</v>
          </cell>
          <cell r="M3945">
            <v>3</v>
          </cell>
          <cell r="N3945">
            <v>619500</v>
          </cell>
        </row>
        <row r="3946">
          <cell r="A3946">
            <v>2003</v>
          </cell>
          <cell r="B3946">
            <v>6</v>
          </cell>
          <cell r="C3946" t="str">
            <v>HHG</v>
          </cell>
          <cell r="D3946">
            <v>1</v>
          </cell>
          <cell r="E3946">
            <v>1</v>
          </cell>
          <cell r="F3946">
            <v>4</v>
          </cell>
          <cell r="G3946">
            <v>8200</v>
          </cell>
          <cell r="H3946">
            <v>1</v>
          </cell>
          <cell r="I3946" t="str">
            <v>P</v>
          </cell>
          <cell r="J3946">
            <v>203</v>
          </cell>
          <cell r="K3946">
            <v>4303</v>
          </cell>
          <cell r="L3946">
            <v>2</v>
          </cell>
          <cell r="M3946">
            <v>2</v>
          </cell>
          <cell r="N3946">
            <v>13093300</v>
          </cell>
        </row>
        <row r="3947">
          <cell r="A3947">
            <v>2003</v>
          </cell>
          <cell r="B3947">
            <v>6</v>
          </cell>
          <cell r="C3947" t="str">
            <v>HHG</v>
          </cell>
          <cell r="D3947">
            <v>1</v>
          </cell>
          <cell r="E3947">
            <v>1</v>
          </cell>
          <cell r="F3947">
            <v>4</v>
          </cell>
          <cell r="G3947">
            <v>8200</v>
          </cell>
          <cell r="H3947">
            <v>1</v>
          </cell>
          <cell r="I3947" t="str">
            <v>P</v>
          </cell>
          <cell r="J3947">
            <v>203</v>
          </cell>
          <cell r="K3947">
            <v>4303</v>
          </cell>
          <cell r="L3947">
            <v>2</v>
          </cell>
          <cell r="M3947">
            <v>3</v>
          </cell>
          <cell r="N3947">
            <v>4576700</v>
          </cell>
        </row>
        <row r="3948">
          <cell r="A3948">
            <v>2003</v>
          </cell>
          <cell r="B3948">
            <v>6</v>
          </cell>
          <cell r="C3948" t="str">
            <v>HHG</v>
          </cell>
          <cell r="D3948">
            <v>1</v>
          </cell>
          <cell r="E3948">
            <v>1</v>
          </cell>
          <cell r="F3948">
            <v>4</v>
          </cell>
          <cell r="G3948">
            <v>8200</v>
          </cell>
          <cell r="H3948">
            <v>1</v>
          </cell>
          <cell r="I3948" t="str">
            <v>P</v>
          </cell>
          <cell r="J3948">
            <v>203</v>
          </cell>
          <cell r="K3948">
            <v>4304</v>
          </cell>
          <cell r="L3948">
            <v>2</v>
          </cell>
          <cell r="M3948">
            <v>2</v>
          </cell>
          <cell r="N3948">
            <v>85000</v>
          </cell>
        </row>
        <row r="3949">
          <cell r="A3949">
            <v>2003</v>
          </cell>
          <cell r="B3949">
            <v>6</v>
          </cell>
          <cell r="C3949" t="str">
            <v>HHG</v>
          </cell>
          <cell r="D3949">
            <v>1</v>
          </cell>
          <cell r="E3949">
            <v>1</v>
          </cell>
          <cell r="F3949">
            <v>4</v>
          </cell>
          <cell r="G3949">
            <v>8200</v>
          </cell>
          <cell r="H3949">
            <v>1</v>
          </cell>
          <cell r="I3949" t="str">
            <v>P</v>
          </cell>
          <cell r="J3949">
            <v>203</v>
          </cell>
          <cell r="K3949">
            <v>4304</v>
          </cell>
          <cell r="L3949">
            <v>2</v>
          </cell>
          <cell r="M3949">
            <v>3</v>
          </cell>
          <cell r="N3949">
            <v>15000</v>
          </cell>
        </row>
        <row r="3950">
          <cell r="A3950">
            <v>2003</v>
          </cell>
          <cell r="B3950">
            <v>6</v>
          </cell>
          <cell r="C3950" t="str">
            <v>HHG</v>
          </cell>
          <cell r="D3950">
            <v>1</v>
          </cell>
          <cell r="E3950">
            <v>1</v>
          </cell>
          <cell r="F3950">
            <v>4</v>
          </cell>
          <cell r="G3950">
            <v>8200</v>
          </cell>
          <cell r="H3950">
            <v>1</v>
          </cell>
          <cell r="I3950" t="str">
            <v>P</v>
          </cell>
          <cell r="J3950">
            <v>203</v>
          </cell>
          <cell r="K3950">
            <v>4308</v>
          </cell>
          <cell r="L3950">
            <v>1</v>
          </cell>
          <cell r="M3950">
            <v>1</v>
          </cell>
          <cell r="N3950">
            <v>7212500</v>
          </cell>
        </row>
        <row r="3951">
          <cell r="A3951">
            <v>2003</v>
          </cell>
          <cell r="B3951">
            <v>6</v>
          </cell>
          <cell r="C3951" t="str">
            <v>HHG</v>
          </cell>
          <cell r="D3951">
            <v>1</v>
          </cell>
          <cell r="E3951">
            <v>1</v>
          </cell>
          <cell r="F3951">
            <v>4</v>
          </cell>
          <cell r="G3951">
            <v>8200</v>
          </cell>
          <cell r="H3951">
            <v>1</v>
          </cell>
          <cell r="I3951" t="str">
            <v>P</v>
          </cell>
          <cell r="J3951">
            <v>203</v>
          </cell>
          <cell r="K3951">
            <v>4308</v>
          </cell>
          <cell r="L3951">
            <v>2</v>
          </cell>
          <cell r="M3951">
            <v>2</v>
          </cell>
          <cell r="N3951">
            <v>5652200</v>
          </cell>
        </row>
        <row r="3952">
          <cell r="A3952">
            <v>2003</v>
          </cell>
          <cell r="B3952">
            <v>6</v>
          </cell>
          <cell r="C3952" t="str">
            <v>HHG</v>
          </cell>
          <cell r="D3952">
            <v>1</v>
          </cell>
          <cell r="E3952">
            <v>1</v>
          </cell>
          <cell r="F3952">
            <v>4</v>
          </cell>
          <cell r="G3952">
            <v>8200</v>
          </cell>
          <cell r="H3952">
            <v>1</v>
          </cell>
          <cell r="I3952" t="str">
            <v>P</v>
          </cell>
          <cell r="J3952">
            <v>203</v>
          </cell>
          <cell r="K3952">
            <v>4308</v>
          </cell>
          <cell r="L3952">
            <v>2</v>
          </cell>
          <cell r="M3952">
            <v>3</v>
          </cell>
          <cell r="N3952">
            <v>847800</v>
          </cell>
        </row>
        <row r="3953">
          <cell r="A3953">
            <v>2003</v>
          </cell>
          <cell r="B3953">
            <v>6</v>
          </cell>
          <cell r="C3953" t="str">
            <v>HHG</v>
          </cell>
          <cell r="D3953">
            <v>1</v>
          </cell>
          <cell r="E3953">
            <v>1</v>
          </cell>
          <cell r="F3953">
            <v>4</v>
          </cell>
          <cell r="G3953">
            <v>8200</v>
          </cell>
          <cell r="H3953">
            <v>7</v>
          </cell>
          <cell r="I3953" t="str">
            <v>P</v>
          </cell>
          <cell r="J3953">
            <v>201</v>
          </cell>
          <cell r="K3953">
            <v>4301</v>
          </cell>
          <cell r="L3953">
            <v>1</v>
          </cell>
          <cell r="M3953">
            <v>1</v>
          </cell>
          <cell r="N3953">
            <v>31387400</v>
          </cell>
        </row>
        <row r="3954">
          <cell r="A3954">
            <v>2003</v>
          </cell>
          <cell r="B3954">
            <v>6</v>
          </cell>
          <cell r="C3954" t="str">
            <v>HHG</v>
          </cell>
          <cell r="D3954">
            <v>1</v>
          </cell>
          <cell r="E3954">
            <v>1</v>
          </cell>
          <cell r="F3954">
            <v>4</v>
          </cell>
          <cell r="G3954">
            <v>8200</v>
          </cell>
          <cell r="H3954">
            <v>7</v>
          </cell>
          <cell r="I3954" t="str">
            <v>P</v>
          </cell>
          <cell r="J3954">
            <v>201</v>
          </cell>
          <cell r="K3954">
            <v>4302</v>
          </cell>
          <cell r="L3954">
            <v>1</v>
          </cell>
          <cell r="M3954">
            <v>1</v>
          </cell>
          <cell r="N3954">
            <v>2048900</v>
          </cell>
        </row>
        <row r="3955">
          <cell r="A3955">
            <v>2003</v>
          </cell>
          <cell r="B3955">
            <v>6</v>
          </cell>
          <cell r="C3955" t="str">
            <v>HHG</v>
          </cell>
          <cell r="D3955">
            <v>1</v>
          </cell>
          <cell r="E3955">
            <v>1</v>
          </cell>
          <cell r="F3955">
            <v>4</v>
          </cell>
          <cell r="G3955">
            <v>8200</v>
          </cell>
          <cell r="H3955">
            <v>7</v>
          </cell>
          <cell r="I3955" t="str">
            <v>P</v>
          </cell>
          <cell r="J3955">
            <v>201</v>
          </cell>
          <cell r="K3955">
            <v>4303</v>
          </cell>
          <cell r="L3955">
            <v>1</v>
          </cell>
          <cell r="M3955">
            <v>1</v>
          </cell>
          <cell r="N3955">
            <v>7931400</v>
          </cell>
        </row>
        <row r="3956">
          <cell r="A3956">
            <v>2003</v>
          </cell>
          <cell r="B3956">
            <v>6</v>
          </cell>
          <cell r="C3956" t="str">
            <v>HHG</v>
          </cell>
          <cell r="D3956">
            <v>1</v>
          </cell>
          <cell r="E3956">
            <v>1</v>
          </cell>
          <cell r="F3956">
            <v>4</v>
          </cell>
          <cell r="G3956">
            <v>8200</v>
          </cell>
          <cell r="H3956">
            <v>7</v>
          </cell>
          <cell r="I3956" t="str">
            <v>P</v>
          </cell>
          <cell r="J3956">
            <v>201</v>
          </cell>
          <cell r="K3956">
            <v>4312</v>
          </cell>
          <cell r="L3956">
            <v>1</v>
          </cell>
          <cell r="M3956">
            <v>1</v>
          </cell>
          <cell r="N3956">
            <v>1871750</v>
          </cell>
        </row>
        <row r="3957">
          <cell r="A3957">
            <v>2003</v>
          </cell>
          <cell r="B3957">
            <v>6</v>
          </cell>
          <cell r="C3957" t="str">
            <v>HHG</v>
          </cell>
          <cell r="D3957">
            <v>1</v>
          </cell>
          <cell r="E3957">
            <v>1</v>
          </cell>
          <cell r="F3957">
            <v>4</v>
          </cell>
          <cell r="G3957">
            <v>8200</v>
          </cell>
          <cell r="H3957">
            <v>7</v>
          </cell>
          <cell r="I3957" t="str">
            <v>P</v>
          </cell>
          <cell r="J3957">
            <v>201</v>
          </cell>
          <cell r="K3957">
            <v>4322</v>
          </cell>
          <cell r="L3957">
            <v>1</v>
          </cell>
          <cell r="M3957">
            <v>1</v>
          </cell>
          <cell r="N3957">
            <v>965100</v>
          </cell>
        </row>
        <row r="3958">
          <cell r="A3958">
            <v>2003</v>
          </cell>
          <cell r="B3958">
            <v>6</v>
          </cell>
          <cell r="C3958" t="str">
            <v>HHG</v>
          </cell>
          <cell r="D3958">
            <v>1</v>
          </cell>
          <cell r="E3958">
            <v>1</v>
          </cell>
          <cell r="F3958">
            <v>4</v>
          </cell>
          <cell r="G3958">
            <v>8200</v>
          </cell>
          <cell r="H3958">
            <v>7</v>
          </cell>
          <cell r="I3958" t="str">
            <v>P</v>
          </cell>
          <cell r="J3958">
            <v>201</v>
          </cell>
          <cell r="K3958">
            <v>4323</v>
          </cell>
          <cell r="L3958">
            <v>1</v>
          </cell>
          <cell r="M3958">
            <v>1</v>
          </cell>
          <cell r="N3958">
            <v>735150</v>
          </cell>
        </row>
        <row r="3959">
          <cell r="A3959">
            <v>2003</v>
          </cell>
          <cell r="B3959">
            <v>6</v>
          </cell>
          <cell r="C3959" t="str">
            <v>HJO</v>
          </cell>
          <cell r="D3959">
            <v>1</v>
          </cell>
          <cell r="E3959">
            <v>1</v>
          </cell>
          <cell r="F3959">
            <v>3</v>
          </cell>
          <cell r="G3959">
            <v>1310</v>
          </cell>
          <cell r="H3959">
            <v>4</v>
          </cell>
          <cell r="I3959" t="str">
            <v>I</v>
          </cell>
          <cell r="J3959">
            <v>7</v>
          </cell>
          <cell r="K3959">
            <v>4303</v>
          </cell>
          <cell r="L3959">
            <v>2</v>
          </cell>
          <cell r="M3959">
            <v>2</v>
          </cell>
          <cell r="N3959">
            <v>151445140</v>
          </cell>
        </row>
        <row r="3960">
          <cell r="A3960">
            <v>2003</v>
          </cell>
          <cell r="B3960">
            <v>6</v>
          </cell>
          <cell r="C3960" t="str">
            <v>HJO</v>
          </cell>
          <cell r="D3960">
            <v>1</v>
          </cell>
          <cell r="E3960">
            <v>1</v>
          </cell>
          <cell r="F3960">
            <v>3</v>
          </cell>
          <cell r="G3960">
            <v>1310</v>
          </cell>
          <cell r="H3960">
            <v>4</v>
          </cell>
          <cell r="I3960" t="str">
            <v>I</v>
          </cell>
          <cell r="J3960">
            <v>7</v>
          </cell>
          <cell r="K3960">
            <v>4303</v>
          </cell>
          <cell r="L3960">
            <v>2</v>
          </cell>
          <cell r="M3960">
            <v>3</v>
          </cell>
          <cell r="N3960">
            <v>24750484</v>
          </cell>
        </row>
        <row r="3961">
          <cell r="A3961">
            <v>2003</v>
          </cell>
          <cell r="B3961">
            <v>6</v>
          </cell>
          <cell r="C3961" t="str">
            <v>HJO</v>
          </cell>
          <cell r="D3961">
            <v>1</v>
          </cell>
          <cell r="E3961">
            <v>1</v>
          </cell>
          <cell r="F3961">
            <v>3</v>
          </cell>
          <cell r="G3961">
            <v>1310</v>
          </cell>
          <cell r="H3961">
            <v>4</v>
          </cell>
          <cell r="I3961" t="str">
            <v>I</v>
          </cell>
          <cell r="J3961">
            <v>7</v>
          </cell>
          <cell r="K3961">
            <v>4314</v>
          </cell>
          <cell r="L3961">
            <v>2</v>
          </cell>
          <cell r="M3961">
            <v>1</v>
          </cell>
          <cell r="N3961">
            <v>60000000</v>
          </cell>
        </row>
        <row r="3962">
          <cell r="A3962">
            <v>2003</v>
          </cell>
          <cell r="B3962">
            <v>6</v>
          </cell>
          <cell r="C3962" t="str">
            <v>HJO</v>
          </cell>
          <cell r="D3962">
            <v>1</v>
          </cell>
          <cell r="E3962">
            <v>1</v>
          </cell>
          <cell r="F3962">
            <v>3</v>
          </cell>
          <cell r="G3962">
            <v>1310</v>
          </cell>
          <cell r="H3962">
            <v>4</v>
          </cell>
          <cell r="I3962" t="str">
            <v>P</v>
          </cell>
          <cell r="J3962">
            <v>62</v>
          </cell>
          <cell r="K3962">
            <v>4303</v>
          </cell>
          <cell r="L3962">
            <v>2</v>
          </cell>
          <cell r="M3962">
            <v>2</v>
          </cell>
          <cell r="N3962">
            <v>87415970</v>
          </cell>
        </row>
        <row r="3963">
          <cell r="A3963">
            <v>2003</v>
          </cell>
          <cell r="B3963">
            <v>6</v>
          </cell>
          <cell r="C3963" t="str">
            <v>HJO</v>
          </cell>
          <cell r="D3963">
            <v>1</v>
          </cell>
          <cell r="E3963">
            <v>1</v>
          </cell>
          <cell r="F3963">
            <v>3</v>
          </cell>
          <cell r="G3963">
            <v>1310</v>
          </cell>
          <cell r="H3963">
            <v>4</v>
          </cell>
          <cell r="I3963" t="str">
            <v>P</v>
          </cell>
          <cell r="J3963">
            <v>62</v>
          </cell>
          <cell r="K3963">
            <v>4303</v>
          </cell>
          <cell r="L3963">
            <v>2</v>
          </cell>
          <cell r="M3963">
            <v>3</v>
          </cell>
          <cell r="N3963">
            <v>14287312</v>
          </cell>
        </row>
        <row r="3964">
          <cell r="A3964">
            <v>2003</v>
          </cell>
          <cell r="B3964">
            <v>6</v>
          </cell>
          <cell r="C3964" t="str">
            <v>HJO</v>
          </cell>
          <cell r="D3964">
            <v>1</v>
          </cell>
          <cell r="E3964">
            <v>1</v>
          </cell>
          <cell r="F3964">
            <v>3</v>
          </cell>
          <cell r="G3964">
            <v>1310</v>
          </cell>
          <cell r="H3964">
            <v>4</v>
          </cell>
          <cell r="I3964" t="str">
            <v>P</v>
          </cell>
          <cell r="J3964">
            <v>63</v>
          </cell>
          <cell r="K3964">
            <v>4303</v>
          </cell>
          <cell r="L3964">
            <v>2</v>
          </cell>
          <cell r="M3964">
            <v>2</v>
          </cell>
          <cell r="N3964">
            <v>29138890</v>
          </cell>
        </row>
        <row r="3965">
          <cell r="A3965">
            <v>2003</v>
          </cell>
          <cell r="B3965">
            <v>6</v>
          </cell>
          <cell r="C3965" t="str">
            <v>HJO</v>
          </cell>
          <cell r="D3965">
            <v>1</v>
          </cell>
          <cell r="E3965">
            <v>1</v>
          </cell>
          <cell r="F3965">
            <v>3</v>
          </cell>
          <cell r="G3965">
            <v>1310</v>
          </cell>
          <cell r="H3965">
            <v>4</v>
          </cell>
          <cell r="I3965" t="str">
            <v>P</v>
          </cell>
          <cell r="J3965">
            <v>63</v>
          </cell>
          <cell r="K3965">
            <v>4303</v>
          </cell>
          <cell r="L3965">
            <v>2</v>
          </cell>
          <cell r="M3965">
            <v>3</v>
          </cell>
          <cell r="N3965">
            <v>4762204</v>
          </cell>
        </row>
        <row r="3966">
          <cell r="A3966">
            <v>2003</v>
          </cell>
          <cell r="B3966">
            <v>6</v>
          </cell>
          <cell r="C3966" t="str">
            <v>HKI</v>
          </cell>
          <cell r="D3966">
            <v>6</v>
          </cell>
          <cell r="E3966">
            <v>1</v>
          </cell>
          <cell r="F3966">
            <v>0</v>
          </cell>
          <cell r="G3966">
            <v>2600</v>
          </cell>
          <cell r="H3966">
            <v>4</v>
          </cell>
          <cell r="I3966" t="str">
            <v>S</v>
          </cell>
          <cell r="J3966">
            <v>9</v>
          </cell>
          <cell r="K3966">
            <v>4109</v>
          </cell>
          <cell r="L3966">
            <v>2</v>
          </cell>
          <cell r="M3966">
            <v>1</v>
          </cell>
          <cell r="N3966">
            <v>673300000</v>
          </cell>
        </row>
        <row r="3967">
          <cell r="A3967">
            <v>2003</v>
          </cell>
          <cell r="B3967">
            <v>6</v>
          </cell>
          <cell r="C3967" t="str">
            <v>100</v>
          </cell>
          <cell r="D3967">
            <v>1</v>
          </cell>
          <cell r="E3967">
            <v>1</v>
          </cell>
          <cell r="F3967">
            <v>3</v>
          </cell>
          <cell r="G3967">
            <v>1300</v>
          </cell>
          <cell r="H3967">
            <v>1</v>
          </cell>
          <cell r="I3967" t="str">
            <v>P</v>
          </cell>
          <cell r="J3967">
            <v>1</v>
          </cell>
          <cell r="K3967">
            <v>1103</v>
          </cell>
          <cell r="L3967">
            <v>1</v>
          </cell>
          <cell r="M3967">
            <v>1</v>
          </cell>
          <cell r="N3967">
            <v>9206854</v>
          </cell>
        </row>
        <row r="3968">
          <cell r="A3968">
            <v>2003</v>
          </cell>
          <cell r="B3968">
            <v>6</v>
          </cell>
          <cell r="C3968" t="str">
            <v>100</v>
          </cell>
          <cell r="D3968">
            <v>1</v>
          </cell>
          <cell r="E3968">
            <v>1</v>
          </cell>
          <cell r="F3968">
            <v>3</v>
          </cell>
          <cell r="G3968">
            <v>1300</v>
          </cell>
          <cell r="H3968">
            <v>1</v>
          </cell>
          <cell r="I3968" t="str">
            <v>P</v>
          </cell>
          <cell r="J3968">
            <v>1</v>
          </cell>
          <cell r="K3968">
            <v>1201</v>
          </cell>
          <cell r="L3968">
            <v>1</v>
          </cell>
          <cell r="M3968">
            <v>1</v>
          </cell>
          <cell r="N3968">
            <v>2436920</v>
          </cell>
        </row>
        <row r="3969">
          <cell r="A3969">
            <v>2003</v>
          </cell>
          <cell r="B3969">
            <v>6</v>
          </cell>
          <cell r="C3969" t="str">
            <v>100</v>
          </cell>
          <cell r="D3969">
            <v>1</v>
          </cell>
          <cell r="E3969">
            <v>1</v>
          </cell>
          <cell r="F3969">
            <v>3</v>
          </cell>
          <cell r="G3969">
            <v>1300</v>
          </cell>
          <cell r="H3969">
            <v>1</v>
          </cell>
          <cell r="I3969" t="str">
            <v>P</v>
          </cell>
          <cell r="J3969">
            <v>1</v>
          </cell>
          <cell r="K3969">
            <v>1203</v>
          </cell>
          <cell r="L3969">
            <v>1</v>
          </cell>
          <cell r="M3969">
            <v>1</v>
          </cell>
          <cell r="N3969">
            <v>200000</v>
          </cell>
        </row>
        <row r="3970">
          <cell r="A3970">
            <v>2003</v>
          </cell>
          <cell r="B3970">
            <v>6</v>
          </cell>
          <cell r="C3970" t="str">
            <v>100</v>
          </cell>
          <cell r="D3970">
            <v>1</v>
          </cell>
          <cell r="E3970">
            <v>1</v>
          </cell>
          <cell r="F3970">
            <v>3</v>
          </cell>
          <cell r="G3970">
            <v>1300</v>
          </cell>
          <cell r="H3970">
            <v>1</v>
          </cell>
          <cell r="I3970" t="str">
            <v>P</v>
          </cell>
          <cell r="J3970">
            <v>1</v>
          </cell>
          <cell r="K3970">
            <v>1301</v>
          </cell>
          <cell r="L3970">
            <v>1</v>
          </cell>
          <cell r="M3970">
            <v>1</v>
          </cell>
          <cell r="N3970">
            <v>99999</v>
          </cell>
        </row>
        <row r="3971">
          <cell r="A3971">
            <v>2003</v>
          </cell>
          <cell r="B3971">
            <v>6</v>
          </cell>
          <cell r="C3971" t="str">
            <v>100</v>
          </cell>
          <cell r="D3971">
            <v>1</v>
          </cell>
          <cell r="E3971">
            <v>1</v>
          </cell>
          <cell r="F3971">
            <v>3</v>
          </cell>
          <cell r="G3971">
            <v>1300</v>
          </cell>
          <cell r="H3971">
            <v>1</v>
          </cell>
          <cell r="I3971" t="str">
            <v>P</v>
          </cell>
          <cell r="J3971">
            <v>1</v>
          </cell>
          <cell r="K3971">
            <v>1305</v>
          </cell>
          <cell r="L3971">
            <v>1</v>
          </cell>
          <cell r="M3971">
            <v>1</v>
          </cell>
          <cell r="N3971">
            <v>255749</v>
          </cell>
        </row>
        <row r="3972">
          <cell r="A3972">
            <v>2003</v>
          </cell>
          <cell r="B3972">
            <v>6</v>
          </cell>
          <cell r="C3972" t="str">
            <v>100</v>
          </cell>
          <cell r="D3972">
            <v>1</v>
          </cell>
          <cell r="E3972">
            <v>1</v>
          </cell>
          <cell r="F3972">
            <v>3</v>
          </cell>
          <cell r="G3972">
            <v>1300</v>
          </cell>
          <cell r="H3972">
            <v>1</v>
          </cell>
          <cell r="I3972" t="str">
            <v>P</v>
          </cell>
          <cell r="J3972">
            <v>1</v>
          </cell>
          <cell r="K3972">
            <v>1306</v>
          </cell>
          <cell r="L3972">
            <v>1</v>
          </cell>
          <cell r="M3972">
            <v>1</v>
          </cell>
          <cell r="N3972">
            <v>1255070</v>
          </cell>
        </row>
        <row r="3973">
          <cell r="A3973">
            <v>2003</v>
          </cell>
          <cell r="B3973">
            <v>6</v>
          </cell>
          <cell r="C3973" t="str">
            <v>100</v>
          </cell>
          <cell r="D3973">
            <v>1</v>
          </cell>
          <cell r="E3973">
            <v>1</v>
          </cell>
          <cell r="F3973">
            <v>3</v>
          </cell>
          <cell r="G3973">
            <v>1300</v>
          </cell>
          <cell r="H3973">
            <v>1</v>
          </cell>
          <cell r="I3973" t="str">
            <v>P</v>
          </cell>
          <cell r="J3973">
            <v>1</v>
          </cell>
          <cell r="K3973">
            <v>1319</v>
          </cell>
          <cell r="L3973">
            <v>1</v>
          </cell>
          <cell r="M3973">
            <v>1</v>
          </cell>
          <cell r="N3973">
            <v>11764</v>
          </cell>
        </row>
        <row r="3974">
          <cell r="A3974">
            <v>2003</v>
          </cell>
          <cell r="B3974">
            <v>6</v>
          </cell>
          <cell r="C3974" t="str">
            <v>100</v>
          </cell>
          <cell r="D3974">
            <v>1</v>
          </cell>
          <cell r="E3974">
            <v>1</v>
          </cell>
          <cell r="F3974">
            <v>3</v>
          </cell>
          <cell r="G3974">
            <v>1300</v>
          </cell>
          <cell r="H3974">
            <v>1</v>
          </cell>
          <cell r="I3974" t="str">
            <v>P</v>
          </cell>
          <cell r="J3974">
            <v>1</v>
          </cell>
          <cell r="K3974">
            <v>1401</v>
          </cell>
          <cell r="L3974">
            <v>1</v>
          </cell>
          <cell r="M3974">
            <v>1</v>
          </cell>
          <cell r="N3974">
            <v>1100131</v>
          </cell>
        </row>
        <row r="3975">
          <cell r="A3975">
            <v>2003</v>
          </cell>
          <cell r="B3975">
            <v>6</v>
          </cell>
          <cell r="C3975" t="str">
            <v>100</v>
          </cell>
          <cell r="D3975">
            <v>1</v>
          </cell>
          <cell r="E3975">
            <v>1</v>
          </cell>
          <cell r="F3975">
            <v>3</v>
          </cell>
          <cell r="G3975">
            <v>1300</v>
          </cell>
          <cell r="H3975">
            <v>1</v>
          </cell>
          <cell r="I3975" t="str">
            <v>P</v>
          </cell>
          <cell r="J3975">
            <v>1</v>
          </cell>
          <cell r="K3975">
            <v>1403</v>
          </cell>
          <cell r="L3975">
            <v>1</v>
          </cell>
          <cell r="M3975">
            <v>1</v>
          </cell>
          <cell r="N3975">
            <v>431425</v>
          </cell>
        </row>
        <row r="3976">
          <cell r="A3976">
            <v>2003</v>
          </cell>
          <cell r="B3976">
            <v>6</v>
          </cell>
          <cell r="C3976" t="str">
            <v>100</v>
          </cell>
          <cell r="D3976">
            <v>1</v>
          </cell>
          <cell r="E3976">
            <v>1</v>
          </cell>
          <cell r="F3976">
            <v>3</v>
          </cell>
          <cell r="G3976">
            <v>1300</v>
          </cell>
          <cell r="H3976">
            <v>1</v>
          </cell>
          <cell r="I3976" t="str">
            <v>P</v>
          </cell>
          <cell r="J3976">
            <v>1</v>
          </cell>
          <cell r="K3976">
            <v>1404</v>
          </cell>
          <cell r="L3976">
            <v>1</v>
          </cell>
          <cell r="M3976">
            <v>1</v>
          </cell>
          <cell r="N3976">
            <v>731552</v>
          </cell>
        </row>
        <row r="3977">
          <cell r="A3977">
            <v>2003</v>
          </cell>
          <cell r="B3977">
            <v>6</v>
          </cell>
          <cell r="C3977" t="str">
            <v>100</v>
          </cell>
          <cell r="D3977">
            <v>1</v>
          </cell>
          <cell r="E3977">
            <v>1</v>
          </cell>
          <cell r="F3977">
            <v>3</v>
          </cell>
          <cell r="G3977">
            <v>1300</v>
          </cell>
          <cell r="H3977">
            <v>1</v>
          </cell>
          <cell r="I3977" t="str">
            <v>P</v>
          </cell>
          <cell r="J3977">
            <v>1</v>
          </cell>
          <cell r="K3977">
            <v>1406</v>
          </cell>
          <cell r="L3977">
            <v>1</v>
          </cell>
          <cell r="M3977">
            <v>1</v>
          </cell>
          <cell r="N3977">
            <v>363986</v>
          </cell>
        </row>
        <row r="3978">
          <cell r="A3978">
            <v>2003</v>
          </cell>
          <cell r="B3978">
            <v>6</v>
          </cell>
          <cell r="C3978" t="str">
            <v>100</v>
          </cell>
          <cell r="D3978">
            <v>1</v>
          </cell>
          <cell r="E3978">
            <v>1</v>
          </cell>
          <cell r="F3978">
            <v>3</v>
          </cell>
          <cell r="G3978">
            <v>1300</v>
          </cell>
          <cell r="H3978">
            <v>1</v>
          </cell>
          <cell r="I3978" t="str">
            <v>P</v>
          </cell>
          <cell r="J3978">
            <v>1</v>
          </cell>
          <cell r="K3978">
            <v>1407</v>
          </cell>
          <cell r="L3978">
            <v>1</v>
          </cell>
          <cell r="M3978">
            <v>1</v>
          </cell>
          <cell r="N3978">
            <v>2883198</v>
          </cell>
        </row>
        <row r="3979">
          <cell r="A3979">
            <v>2003</v>
          </cell>
          <cell r="B3979">
            <v>6</v>
          </cell>
          <cell r="C3979" t="str">
            <v>100</v>
          </cell>
          <cell r="D3979">
            <v>1</v>
          </cell>
          <cell r="E3979">
            <v>1</v>
          </cell>
          <cell r="F3979">
            <v>3</v>
          </cell>
          <cell r="G3979">
            <v>1300</v>
          </cell>
          <cell r="H3979">
            <v>1</v>
          </cell>
          <cell r="I3979" t="str">
            <v>P</v>
          </cell>
          <cell r="J3979">
            <v>1</v>
          </cell>
          <cell r="K3979">
            <v>1408</v>
          </cell>
          <cell r="L3979">
            <v>1</v>
          </cell>
          <cell r="M3979">
            <v>1</v>
          </cell>
          <cell r="N3979">
            <v>22347</v>
          </cell>
        </row>
        <row r="3980">
          <cell r="A3980">
            <v>2003</v>
          </cell>
          <cell r="B3980">
            <v>6</v>
          </cell>
          <cell r="C3980" t="str">
            <v>100</v>
          </cell>
          <cell r="D3980">
            <v>1</v>
          </cell>
          <cell r="E3980">
            <v>1</v>
          </cell>
          <cell r="F3980">
            <v>3</v>
          </cell>
          <cell r="G3980">
            <v>1300</v>
          </cell>
          <cell r="H3980">
            <v>1</v>
          </cell>
          <cell r="I3980" t="str">
            <v>P</v>
          </cell>
          <cell r="J3980">
            <v>1</v>
          </cell>
          <cell r="K3980">
            <v>1506</v>
          </cell>
          <cell r="L3980">
            <v>1</v>
          </cell>
          <cell r="M3980">
            <v>1</v>
          </cell>
          <cell r="N3980">
            <v>1901670</v>
          </cell>
        </row>
        <row r="3981">
          <cell r="A3981">
            <v>2003</v>
          </cell>
          <cell r="B3981">
            <v>6</v>
          </cell>
          <cell r="C3981" t="str">
            <v>100</v>
          </cell>
          <cell r="D3981">
            <v>1</v>
          </cell>
          <cell r="E3981">
            <v>1</v>
          </cell>
          <cell r="F3981">
            <v>3</v>
          </cell>
          <cell r="G3981">
            <v>1300</v>
          </cell>
          <cell r="H3981">
            <v>1</v>
          </cell>
          <cell r="I3981" t="str">
            <v>P</v>
          </cell>
          <cell r="J3981">
            <v>1</v>
          </cell>
          <cell r="K3981">
            <v>1507</v>
          </cell>
          <cell r="L3981">
            <v>1</v>
          </cell>
          <cell r="M3981">
            <v>1</v>
          </cell>
          <cell r="N3981">
            <v>1599015</v>
          </cell>
        </row>
        <row r="3982">
          <cell r="A3982">
            <v>2003</v>
          </cell>
          <cell r="B3982">
            <v>6</v>
          </cell>
          <cell r="C3982" t="str">
            <v>100</v>
          </cell>
          <cell r="D3982">
            <v>1</v>
          </cell>
          <cell r="E3982">
            <v>1</v>
          </cell>
          <cell r="F3982">
            <v>3</v>
          </cell>
          <cell r="G3982">
            <v>1300</v>
          </cell>
          <cell r="H3982">
            <v>1</v>
          </cell>
          <cell r="I3982" t="str">
            <v>P</v>
          </cell>
          <cell r="J3982">
            <v>1</v>
          </cell>
          <cell r="K3982">
            <v>1508</v>
          </cell>
          <cell r="L3982">
            <v>1</v>
          </cell>
          <cell r="M3982">
            <v>1</v>
          </cell>
          <cell r="N3982">
            <v>123528</v>
          </cell>
        </row>
        <row r="3983">
          <cell r="A3983">
            <v>2003</v>
          </cell>
          <cell r="B3983">
            <v>6</v>
          </cell>
          <cell r="C3983" t="str">
            <v>100</v>
          </cell>
          <cell r="D3983">
            <v>1</v>
          </cell>
          <cell r="E3983">
            <v>1</v>
          </cell>
          <cell r="F3983">
            <v>3</v>
          </cell>
          <cell r="G3983">
            <v>1300</v>
          </cell>
          <cell r="H3983">
            <v>1</v>
          </cell>
          <cell r="I3983" t="str">
            <v>P</v>
          </cell>
          <cell r="J3983">
            <v>1</v>
          </cell>
          <cell r="K3983">
            <v>1509</v>
          </cell>
          <cell r="L3983">
            <v>1</v>
          </cell>
          <cell r="M3983">
            <v>1</v>
          </cell>
          <cell r="N3983">
            <v>30442926</v>
          </cell>
        </row>
        <row r="3984">
          <cell r="A3984">
            <v>2003</v>
          </cell>
          <cell r="B3984">
            <v>6</v>
          </cell>
          <cell r="C3984" t="str">
            <v>100</v>
          </cell>
          <cell r="D3984">
            <v>1</v>
          </cell>
          <cell r="E3984">
            <v>1</v>
          </cell>
          <cell r="F3984">
            <v>3</v>
          </cell>
          <cell r="G3984">
            <v>1300</v>
          </cell>
          <cell r="H3984">
            <v>1</v>
          </cell>
          <cell r="I3984" t="str">
            <v>P</v>
          </cell>
          <cell r="J3984">
            <v>1</v>
          </cell>
          <cell r="K3984">
            <v>1511</v>
          </cell>
          <cell r="L3984">
            <v>1</v>
          </cell>
          <cell r="M3984">
            <v>1</v>
          </cell>
          <cell r="N3984">
            <v>181560</v>
          </cell>
        </row>
        <row r="3985">
          <cell r="A3985">
            <v>2003</v>
          </cell>
          <cell r="B3985">
            <v>6</v>
          </cell>
          <cell r="C3985" t="str">
            <v>100</v>
          </cell>
          <cell r="D3985">
            <v>1</v>
          </cell>
          <cell r="E3985">
            <v>1</v>
          </cell>
          <cell r="F3985">
            <v>3</v>
          </cell>
          <cell r="G3985">
            <v>1300</v>
          </cell>
          <cell r="H3985">
            <v>1</v>
          </cell>
          <cell r="I3985" t="str">
            <v>P</v>
          </cell>
          <cell r="J3985">
            <v>1</v>
          </cell>
          <cell r="K3985">
            <v>1601</v>
          </cell>
          <cell r="L3985">
            <v>1</v>
          </cell>
          <cell r="M3985">
            <v>1</v>
          </cell>
          <cell r="N3985">
            <v>886225</v>
          </cell>
        </row>
        <row r="3986">
          <cell r="A3986">
            <v>2003</v>
          </cell>
          <cell r="B3986">
            <v>6</v>
          </cell>
          <cell r="C3986" t="str">
            <v>100</v>
          </cell>
          <cell r="D3986">
            <v>1</v>
          </cell>
          <cell r="E3986">
            <v>1</v>
          </cell>
          <cell r="F3986">
            <v>3</v>
          </cell>
          <cell r="G3986">
            <v>1300</v>
          </cell>
          <cell r="H3986">
            <v>1</v>
          </cell>
          <cell r="I3986" t="str">
            <v>P</v>
          </cell>
          <cell r="J3986">
            <v>1</v>
          </cell>
          <cell r="K3986">
            <v>1602</v>
          </cell>
          <cell r="L3986">
            <v>1</v>
          </cell>
          <cell r="M3986">
            <v>1</v>
          </cell>
          <cell r="N3986">
            <v>339821</v>
          </cell>
        </row>
        <row r="3987">
          <cell r="A3987">
            <v>2003</v>
          </cell>
          <cell r="B3987">
            <v>6</v>
          </cell>
          <cell r="C3987" t="str">
            <v>100</v>
          </cell>
          <cell r="D3987">
            <v>1</v>
          </cell>
          <cell r="E3987">
            <v>1</v>
          </cell>
          <cell r="F3987">
            <v>3</v>
          </cell>
          <cell r="G3987">
            <v>1300</v>
          </cell>
          <cell r="H3987">
            <v>1</v>
          </cell>
          <cell r="I3987" t="str">
            <v>P</v>
          </cell>
          <cell r="J3987">
            <v>1</v>
          </cell>
          <cell r="K3987">
            <v>2100</v>
          </cell>
          <cell r="L3987">
            <v>1</v>
          </cell>
          <cell r="M3987">
            <v>1</v>
          </cell>
          <cell r="N3987">
            <v>229130</v>
          </cell>
        </row>
        <row r="3988">
          <cell r="A3988">
            <v>2003</v>
          </cell>
          <cell r="B3988">
            <v>6</v>
          </cell>
          <cell r="C3988" t="str">
            <v>100</v>
          </cell>
          <cell r="D3988">
            <v>1</v>
          </cell>
          <cell r="E3988">
            <v>1</v>
          </cell>
          <cell r="F3988">
            <v>3</v>
          </cell>
          <cell r="G3988">
            <v>1300</v>
          </cell>
          <cell r="H3988">
            <v>1</v>
          </cell>
          <cell r="I3988" t="str">
            <v>P</v>
          </cell>
          <cell r="J3988">
            <v>1</v>
          </cell>
          <cell r="K3988">
            <v>2200</v>
          </cell>
          <cell r="L3988">
            <v>1</v>
          </cell>
          <cell r="M3988">
            <v>1</v>
          </cell>
          <cell r="N3988">
            <v>818027</v>
          </cell>
        </row>
        <row r="3989">
          <cell r="A3989">
            <v>2003</v>
          </cell>
          <cell r="B3989">
            <v>6</v>
          </cell>
          <cell r="C3989" t="str">
            <v>100</v>
          </cell>
          <cell r="D3989">
            <v>1</v>
          </cell>
          <cell r="E3989">
            <v>1</v>
          </cell>
          <cell r="F3989">
            <v>3</v>
          </cell>
          <cell r="G3989">
            <v>1300</v>
          </cell>
          <cell r="H3989">
            <v>1</v>
          </cell>
          <cell r="I3989" t="str">
            <v>P</v>
          </cell>
          <cell r="J3989">
            <v>1</v>
          </cell>
          <cell r="K3989">
            <v>2300</v>
          </cell>
          <cell r="L3989">
            <v>1</v>
          </cell>
          <cell r="M3989">
            <v>1</v>
          </cell>
          <cell r="N3989">
            <v>140274</v>
          </cell>
        </row>
        <row r="3990">
          <cell r="A3990">
            <v>2003</v>
          </cell>
          <cell r="B3990">
            <v>6</v>
          </cell>
          <cell r="C3990" t="str">
            <v>100</v>
          </cell>
          <cell r="D3990">
            <v>1</v>
          </cell>
          <cell r="E3990">
            <v>1</v>
          </cell>
          <cell r="F3990">
            <v>3</v>
          </cell>
          <cell r="G3990">
            <v>1300</v>
          </cell>
          <cell r="H3990">
            <v>1</v>
          </cell>
          <cell r="I3990" t="str">
            <v>P</v>
          </cell>
          <cell r="J3990">
            <v>1</v>
          </cell>
          <cell r="K3990">
            <v>2400</v>
          </cell>
          <cell r="L3990">
            <v>1</v>
          </cell>
          <cell r="M3990">
            <v>1</v>
          </cell>
          <cell r="N3990">
            <v>136081</v>
          </cell>
        </row>
        <row r="3991">
          <cell r="A3991">
            <v>2003</v>
          </cell>
          <cell r="B3991">
            <v>6</v>
          </cell>
          <cell r="C3991" t="str">
            <v>100</v>
          </cell>
          <cell r="D3991">
            <v>1</v>
          </cell>
          <cell r="E3991">
            <v>1</v>
          </cell>
          <cell r="F3991">
            <v>3</v>
          </cell>
          <cell r="G3991">
            <v>1300</v>
          </cell>
          <cell r="H3991">
            <v>1</v>
          </cell>
          <cell r="I3991" t="str">
            <v>P</v>
          </cell>
          <cell r="J3991">
            <v>1</v>
          </cell>
          <cell r="K3991">
            <v>2500</v>
          </cell>
          <cell r="L3991">
            <v>1</v>
          </cell>
          <cell r="M3991">
            <v>1</v>
          </cell>
          <cell r="N3991">
            <v>8761</v>
          </cell>
        </row>
        <row r="3992">
          <cell r="A3992">
            <v>2003</v>
          </cell>
          <cell r="B3992">
            <v>6</v>
          </cell>
          <cell r="C3992" t="str">
            <v>100</v>
          </cell>
          <cell r="D3992">
            <v>1</v>
          </cell>
          <cell r="E3992">
            <v>1</v>
          </cell>
          <cell r="F3992">
            <v>3</v>
          </cell>
          <cell r="G3992">
            <v>1300</v>
          </cell>
          <cell r="H3992">
            <v>1</v>
          </cell>
          <cell r="I3992" t="str">
            <v>P</v>
          </cell>
          <cell r="J3992">
            <v>1</v>
          </cell>
          <cell r="K3992">
            <v>2600</v>
          </cell>
          <cell r="L3992">
            <v>1</v>
          </cell>
          <cell r="M3992">
            <v>1</v>
          </cell>
          <cell r="N3992">
            <v>625</v>
          </cell>
        </row>
        <row r="3993">
          <cell r="A3993">
            <v>2003</v>
          </cell>
          <cell r="B3993">
            <v>6</v>
          </cell>
          <cell r="C3993" t="str">
            <v>100</v>
          </cell>
          <cell r="D3993">
            <v>1</v>
          </cell>
          <cell r="E3993">
            <v>1</v>
          </cell>
          <cell r="F3993">
            <v>3</v>
          </cell>
          <cell r="G3993">
            <v>1300</v>
          </cell>
          <cell r="H3993">
            <v>1</v>
          </cell>
          <cell r="I3993" t="str">
            <v>P</v>
          </cell>
          <cell r="J3993">
            <v>1</v>
          </cell>
          <cell r="K3993">
            <v>2700</v>
          </cell>
          <cell r="L3993">
            <v>1</v>
          </cell>
          <cell r="M3993">
            <v>1</v>
          </cell>
          <cell r="N3993">
            <v>206675</v>
          </cell>
        </row>
        <row r="3994">
          <cell r="A3994">
            <v>2003</v>
          </cell>
          <cell r="B3994">
            <v>6</v>
          </cell>
          <cell r="C3994" t="str">
            <v>100</v>
          </cell>
          <cell r="D3994">
            <v>1</v>
          </cell>
          <cell r="E3994">
            <v>1</v>
          </cell>
          <cell r="F3994">
            <v>3</v>
          </cell>
          <cell r="G3994">
            <v>1300</v>
          </cell>
          <cell r="H3994">
            <v>1</v>
          </cell>
          <cell r="I3994" t="str">
            <v>P</v>
          </cell>
          <cell r="J3994">
            <v>1</v>
          </cell>
          <cell r="K3994">
            <v>3100</v>
          </cell>
          <cell r="L3994">
            <v>1</v>
          </cell>
          <cell r="M3994">
            <v>1</v>
          </cell>
          <cell r="N3994">
            <v>2861982</v>
          </cell>
        </row>
        <row r="3995">
          <cell r="A3995">
            <v>2003</v>
          </cell>
          <cell r="B3995">
            <v>6</v>
          </cell>
          <cell r="C3995" t="str">
            <v>100</v>
          </cell>
          <cell r="D3995">
            <v>1</v>
          </cell>
          <cell r="E3995">
            <v>1</v>
          </cell>
          <cell r="F3995">
            <v>3</v>
          </cell>
          <cell r="G3995">
            <v>1300</v>
          </cell>
          <cell r="H3995">
            <v>1</v>
          </cell>
          <cell r="I3995" t="str">
            <v>P</v>
          </cell>
          <cell r="J3995">
            <v>1</v>
          </cell>
          <cell r="K3995">
            <v>3200</v>
          </cell>
          <cell r="L3995">
            <v>1</v>
          </cell>
          <cell r="M3995">
            <v>1</v>
          </cell>
          <cell r="N3995">
            <v>1966763</v>
          </cell>
        </row>
        <row r="3996">
          <cell r="A3996">
            <v>2003</v>
          </cell>
          <cell r="B3996">
            <v>6</v>
          </cell>
          <cell r="C3996" t="str">
            <v>100</v>
          </cell>
          <cell r="D3996">
            <v>1</v>
          </cell>
          <cell r="E3996">
            <v>1</v>
          </cell>
          <cell r="F3996">
            <v>3</v>
          </cell>
          <cell r="G3996">
            <v>1300</v>
          </cell>
          <cell r="H3996">
            <v>1</v>
          </cell>
          <cell r="I3996" t="str">
            <v>P</v>
          </cell>
          <cell r="J3996">
            <v>1</v>
          </cell>
          <cell r="K3996">
            <v>3300</v>
          </cell>
          <cell r="L3996">
            <v>1</v>
          </cell>
          <cell r="M3996">
            <v>1</v>
          </cell>
          <cell r="N3996">
            <v>366589</v>
          </cell>
        </row>
        <row r="3997">
          <cell r="A3997">
            <v>2003</v>
          </cell>
          <cell r="B3997">
            <v>6</v>
          </cell>
          <cell r="C3997" t="str">
            <v>100</v>
          </cell>
          <cell r="D3997">
            <v>1</v>
          </cell>
          <cell r="E3997">
            <v>1</v>
          </cell>
          <cell r="F3997">
            <v>3</v>
          </cell>
          <cell r="G3997">
            <v>1300</v>
          </cell>
          <cell r="H3997">
            <v>1</v>
          </cell>
          <cell r="I3997" t="str">
            <v>P</v>
          </cell>
          <cell r="J3997">
            <v>1</v>
          </cell>
          <cell r="K3997">
            <v>3400</v>
          </cell>
          <cell r="L3997">
            <v>1</v>
          </cell>
          <cell r="M3997">
            <v>1</v>
          </cell>
          <cell r="N3997">
            <v>533499</v>
          </cell>
        </row>
        <row r="3998">
          <cell r="A3998">
            <v>2003</v>
          </cell>
          <cell r="B3998">
            <v>6</v>
          </cell>
          <cell r="C3998" t="str">
            <v>100</v>
          </cell>
          <cell r="D3998">
            <v>1</v>
          </cell>
          <cell r="E3998">
            <v>1</v>
          </cell>
          <cell r="F3998">
            <v>3</v>
          </cell>
          <cell r="G3998">
            <v>1300</v>
          </cell>
          <cell r="H3998">
            <v>1</v>
          </cell>
          <cell r="I3998" t="str">
            <v>P</v>
          </cell>
          <cell r="J3998">
            <v>1</v>
          </cell>
          <cell r="K3998">
            <v>3500</v>
          </cell>
          <cell r="L3998">
            <v>1</v>
          </cell>
          <cell r="M3998">
            <v>1</v>
          </cell>
          <cell r="N3998">
            <v>2944123</v>
          </cell>
        </row>
        <row r="3999">
          <cell r="A3999">
            <v>2003</v>
          </cell>
          <cell r="B3999">
            <v>6</v>
          </cell>
          <cell r="C3999" t="str">
            <v>100</v>
          </cell>
          <cell r="D3999">
            <v>1</v>
          </cell>
          <cell r="E3999">
            <v>1</v>
          </cell>
          <cell r="F3999">
            <v>3</v>
          </cell>
          <cell r="G3999">
            <v>1300</v>
          </cell>
          <cell r="H3999">
            <v>1</v>
          </cell>
          <cell r="I3999" t="str">
            <v>P</v>
          </cell>
          <cell r="J3999">
            <v>1</v>
          </cell>
          <cell r="K3999">
            <v>3600</v>
          </cell>
          <cell r="L3999">
            <v>1</v>
          </cell>
          <cell r="M3999">
            <v>1</v>
          </cell>
          <cell r="N3999">
            <v>3434</v>
          </cell>
        </row>
        <row r="4000">
          <cell r="A4000">
            <v>2003</v>
          </cell>
          <cell r="B4000">
            <v>6</v>
          </cell>
          <cell r="C4000" t="str">
            <v>100</v>
          </cell>
          <cell r="D4000">
            <v>1</v>
          </cell>
          <cell r="E4000">
            <v>1</v>
          </cell>
          <cell r="F4000">
            <v>3</v>
          </cell>
          <cell r="G4000">
            <v>1300</v>
          </cell>
          <cell r="H4000">
            <v>1</v>
          </cell>
          <cell r="I4000" t="str">
            <v>P</v>
          </cell>
          <cell r="J4000">
            <v>1</v>
          </cell>
          <cell r="K4000">
            <v>3800</v>
          </cell>
          <cell r="L4000">
            <v>1</v>
          </cell>
          <cell r="M4000">
            <v>1</v>
          </cell>
          <cell r="N4000">
            <v>2850303</v>
          </cell>
        </row>
        <row r="4001">
          <cell r="A4001">
            <v>2003</v>
          </cell>
          <cell r="B4001">
            <v>6</v>
          </cell>
          <cell r="C4001" t="str">
            <v>100</v>
          </cell>
          <cell r="D4001">
            <v>1</v>
          </cell>
          <cell r="E4001">
            <v>1</v>
          </cell>
          <cell r="F4001">
            <v>3</v>
          </cell>
          <cell r="G4001">
            <v>1300</v>
          </cell>
          <cell r="H4001">
            <v>1</v>
          </cell>
          <cell r="I4001" t="str">
            <v>P</v>
          </cell>
          <cell r="J4001">
            <v>1</v>
          </cell>
          <cell r="K4001">
            <v>5200</v>
          </cell>
          <cell r="L4001">
            <v>2</v>
          </cell>
          <cell r="M4001">
            <v>1</v>
          </cell>
          <cell r="N4001">
            <v>182080</v>
          </cell>
        </row>
        <row r="4002">
          <cell r="A4002">
            <v>2003</v>
          </cell>
          <cell r="B4002">
            <v>6</v>
          </cell>
          <cell r="C4002" t="str">
            <v>111</v>
          </cell>
          <cell r="D4002">
            <v>1</v>
          </cell>
          <cell r="E4002">
            <v>1</v>
          </cell>
          <cell r="F4002">
            <v>3</v>
          </cell>
          <cell r="G4002">
            <v>1300</v>
          </cell>
          <cell r="H4002">
            <v>1</v>
          </cell>
          <cell r="I4002" t="str">
            <v>P</v>
          </cell>
          <cell r="J4002">
            <v>2</v>
          </cell>
          <cell r="K4002">
            <v>1103</v>
          </cell>
          <cell r="L4002">
            <v>1</v>
          </cell>
          <cell r="M4002">
            <v>1</v>
          </cell>
          <cell r="N4002">
            <v>146187</v>
          </cell>
        </row>
        <row r="4003">
          <cell r="A4003">
            <v>2003</v>
          </cell>
          <cell r="B4003">
            <v>6</v>
          </cell>
          <cell r="C4003" t="str">
            <v>111</v>
          </cell>
          <cell r="D4003">
            <v>1</v>
          </cell>
          <cell r="E4003">
            <v>1</v>
          </cell>
          <cell r="F4003">
            <v>3</v>
          </cell>
          <cell r="G4003">
            <v>1300</v>
          </cell>
          <cell r="H4003">
            <v>1</v>
          </cell>
          <cell r="I4003" t="str">
            <v>P</v>
          </cell>
          <cell r="J4003">
            <v>2</v>
          </cell>
          <cell r="K4003">
            <v>1201</v>
          </cell>
          <cell r="L4003">
            <v>1</v>
          </cell>
          <cell r="M4003">
            <v>1</v>
          </cell>
          <cell r="N4003">
            <v>0</v>
          </cell>
        </row>
        <row r="4004">
          <cell r="A4004">
            <v>2003</v>
          </cell>
          <cell r="B4004">
            <v>6</v>
          </cell>
          <cell r="C4004" t="str">
            <v>111</v>
          </cell>
          <cell r="D4004">
            <v>1</v>
          </cell>
          <cell r="E4004">
            <v>1</v>
          </cell>
          <cell r="F4004">
            <v>3</v>
          </cell>
          <cell r="G4004">
            <v>1300</v>
          </cell>
          <cell r="H4004">
            <v>1</v>
          </cell>
          <cell r="I4004" t="str">
            <v>P</v>
          </cell>
          <cell r="J4004">
            <v>2</v>
          </cell>
          <cell r="K4004">
            <v>1301</v>
          </cell>
          <cell r="L4004">
            <v>1</v>
          </cell>
          <cell r="M4004">
            <v>1</v>
          </cell>
          <cell r="N4004">
            <v>286</v>
          </cell>
        </row>
        <row r="4005">
          <cell r="A4005">
            <v>2003</v>
          </cell>
          <cell r="B4005">
            <v>6</v>
          </cell>
          <cell r="C4005" t="str">
            <v>111</v>
          </cell>
          <cell r="D4005">
            <v>1</v>
          </cell>
          <cell r="E4005">
            <v>1</v>
          </cell>
          <cell r="F4005">
            <v>3</v>
          </cell>
          <cell r="G4005">
            <v>1300</v>
          </cell>
          <cell r="H4005">
            <v>1</v>
          </cell>
          <cell r="I4005" t="str">
            <v>P</v>
          </cell>
          <cell r="J4005">
            <v>2</v>
          </cell>
          <cell r="K4005">
            <v>1305</v>
          </cell>
          <cell r="L4005">
            <v>1</v>
          </cell>
          <cell r="M4005">
            <v>1</v>
          </cell>
          <cell r="N4005">
            <v>24364</v>
          </cell>
        </row>
        <row r="4006">
          <cell r="A4006">
            <v>2003</v>
          </cell>
          <cell r="B4006">
            <v>6</v>
          </cell>
          <cell r="C4006" t="str">
            <v>111</v>
          </cell>
          <cell r="D4006">
            <v>1</v>
          </cell>
          <cell r="E4006">
            <v>1</v>
          </cell>
          <cell r="F4006">
            <v>3</v>
          </cell>
          <cell r="G4006">
            <v>1300</v>
          </cell>
          <cell r="H4006">
            <v>1</v>
          </cell>
          <cell r="I4006" t="str">
            <v>P</v>
          </cell>
          <cell r="J4006">
            <v>2</v>
          </cell>
          <cell r="K4006">
            <v>1306</v>
          </cell>
          <cell r="L4006">
            <v>1</v>
          </cell>
          <cell r="M4006">
            <v>1</v>
          </cell>
          <cell r="N4006">
            <v>97458</v>
          </cell>
        </row>
        <row r="4007">
          <cell r="A4007">
            <v>2003</v>
          </cell>
          <cell r="B4007">
            <v>6</v>
          </cell>
          <cell r="C4007" t="str">
            <v>111</v>
          </cell>
          <cell r="D4007">
            <v>1</v>
          </cell>
          <cell r="E4007">
            <v>1</v>
          </cell>
          <cell r="F4007">
            <v>3</v>
          </cell>
          <cell r="G4007">
            <v>1300</v>
          </cell>
          <cell r="H4007">
            <v>1</v>
          </cell>
          <cell r="I4007" t="str">
            <v>P</v>
          </cell>
          <cell r="J4007">
            <v>2</v>
          </cell>
          <cell r="K4007">
            <v>1319</v>
          </cell>
          <cell r="L4007">
            <v>1</v>
          </cell>
          <cell r="M4007">
            <v>1</v>
          </cell>
          <cell r="N4007">
            <v>0</v>
          </cell>
        </row>
        <row r="4008">
          <cell r="A4008">
            <v>2003</v>
          </cell>
          <cell r="B4008">
            <v>6</v>
          </cell>
          <cell r="C4008" t="str">
            <v>111</v>
          </cell>
          <cell r="D4008">
            <v>1</v>
          </cell>
          <cell r="E4008">
            <v>1</v>
          </cell>
          <cell r="F4008">
            <v>3</v>
          </cell>
          <cell r="G4008">
            <v>1300</v>
          </cell>
          <cell r="H4008">
            <v>1</v>
          </cell>
          <cell r="I4008" t="str">
            <v>P</v>
          </cell>
          <cell r="J4008">
            <v>2</v>
          </cell>
          <cell r="K4008">
            <v>1401</v>
          </cell>
          <cell r="L4008">
            <v>1</v>
          </cell>
          <cell r="M4008">
            <v>1</v>
          </cell>
          <cell r="N4008">
            <v>300310</v>
          </cell>
        </row>
        <row r="4009">
          <cell r="A4009">
            <v>2003</v>
          </cell>
          <cell r="B4009">
            <v>6</v>
          </cell>
          <cell r="C4009" t="str">
            <v>111</v>
          </cell>
          <cell r="D4009">
            <v>1</v>
          </cell>
          <cell r="E4009">
            <v>1</v>
          </cell>
          <cell r="F4009">
            <v>3</v>
          </cell>
          <cell r="G4009">
            <v>1300</v>
          </cell>
          <cell r="H4009">
            <v>1</v>
          </cell>
          <cell r="I4009" t="str">
            <v>P</v>
          </cell>
          <cell r="J4009">
            <v>2</v>
          </cell>
          <cell r="K4009">
            <v>1403</v>
          </cell>
          <cell r="L4009">
            <v>1</v>
          </cell>
          <cell r="M4009">
            <v>1</v>
          </cell>
          <cell r="N4009">
            <v>117769</v>
          </cell>
        </row>
        <row r="4010">
          <cell r="A4010">
            <v>2003</v>
          </cell>
          <cell r="B4010">
            <v>6</v>
          </cell>
          <cell r="C4010" t="str">
            <v>111</v>
          </cell>
          <cell r="D4010">
            <v>1</v>
          </cell>
          <cell r="E4010">
            <v>1</v>
          </cell>
          <cell r="F4010">
            <v>3</v>
          </cell>
          <cell r="G4010">
            <v>1300</v>
          </cell>
          <cell r="H4010">
            <v>1</v>
          </cell>
          <cell r="I4010" t="str">
            <v>P</v>
          </cell>
          <cell r="J4010">
            <v>2</v>
          </cell>
          <cell r="K4010">
            <v>1404</v>
          </cell>
          <cell r="L4010">
            <v>1</v>
          </cell>
          <cell r="M4010">
            <v>1</v>
          </cell>
          <cell r="N4010">
            <v>14665</v>
          </cell>
        </row>
        <row r="4011">
          <cell r="A4011">
            <v>2003</v>
          </cell>
          <cell r="B4011">
            <v>6</v>
          </cell>
          <cell r="C4011" t="str">
            <v>111</v>
          </cell>
          <cell r="D4011">
            <v>1</v>
          </cell>
          <cell r="E4011">
            <v>1</v>
          </cell>
          <cell r="F4011">
            <v>3</v>
          </cell>
          <cell r="G4011">
            <v>1300</v>
          </cell>
          <cell r="H4011">
            <v>1</v>
          </cell>
          <cell r="I4011" t="str">
            <v>P</v>
          </cell>
          <cell r="J4011">
            <v>2</v>
          </cell>
          <cell r="K4011">
            <v>1406</v>
          </cell>
          <cell r="L4011">
            <v>1</v>
          </cell>
          <cell r="M4011">
            <v>1</v>
          </cell>
          <cell r="N4011">
            <v>8930</v>
          </cell>
        </row>
        <row r="4012">
          <cell r="A4012">
            <v>2003</v>
          </cell>
          <cell r="B4012">
            <v>6</v>
          </cell>
          <cell r="C4012" t="str">
            <v>111</v>
          </cell>
          <cell r="D4012">
            <v>1</v>
          </cell>
          <cell r="E4012">
            <v>1</v>
          </cell>
          <cell r="F4012">
            <v>3</v>
          </cell>
          <cell r="G4012">
            <v>1300</v>
          </cell>
          <cell r="H4012">
            <v>1</v>
          </cell>
          <cell r="I4012" t="str">
            <v>P</v>
          </cell>
          <cell r="J4012">
            <v>2</v>
          </cell>
          <cell r="K4012">
            <v>1407</v>
          </cell>
          <cell r="L4012">
            <v>1</v>
          </cell>
          <cell r="M4012">
            <v>1</v>
          </cell>
          <cell r="N4012">
            <v>85348</v>
          </cell>
        </row>
        <row r="4013">
          <cell r="A4013">
            <v>2003</v>
          </cell>
          <cell r="B4013">
            <v>6</v>
          </cell>
          <cell r="C4013" t="str">
            <v>111</v>
          </cell>
          <cell r="D4013">
            <v>1</v>
          </cell>
          <cell r="E4013">
            <v>1</v>
          </cell>
          <cell r="F4013">
            <v>3</v>
          </cell>
          <cell r="G4013">
            <v>1300</v>
          </cell>
          <cell r="H4013">
            <v>1</v>
          </cell>
          <cell r="I4013" t="str">
            <v>P</v>
          </cell>
          <cell r="J4013">
            <v>2</v>
          </cell>
          <cell r="K4013">
            <v>1408</v>
          </cell>
          <cell r="L4013">
            <v>1</v>
          </cell>
          <cell r="M4013">
            <v>1</v>
          </cell>
          <cell r="N4013">
            <v>283</v>
          </cell>
        </row>
        <row r="4014">
          <cell r="A4014">
            <v>2003</v>
          </cell>
          <cell r="B4014">
            <v>6</v>
          </cell>
          <cell r="C4014" t="str">
            <v>111</v>
          </cell>
          <cell r="D4014">
            <v>1</v>
          </cell>
          <cell r="E4014">
            <v>1</v>
          </cell>
          <cell r="F4014">
            <v>3</v>
          </cell>
          <cell r="G4014">
            <v>1300</v>
          </cell>
          <cell r="H4014">
            <v>1</v>
          </cell>
          <cell r="I4014" t="str">
            <v>P</v>
          </cell>
          <cell r="J4014">
            <v>2</v>
          </cell>
          <cell r="K4014">
            <v>1506</v>
          </cell>
          <cell r="L4014">
            <v>1</v>
          </cell>
          <cell r="M4014">
            <v>1</v>
          </cell>
          <cell r="N4014">
            <v>10321</v>
          </cell>
        </row>
        <row r="4015">
          <cell r="A4015">
            <v>2003</v>
          </cell>
          <cell r="B4015">
            <v>6</v>
          </cell>
          <cell r="C4015" t="str">
            <v>111</v>
          </cell>
          <cell r="D4015">
            <v>1</v>
          </cell>
          <cell r="E4015">
            <v>1</v>
          </cell>
          <cell r="F4015">
            <v>3</v>
          </cell>
          <cell r="G4015">
            <v>1300</v>
          </cell>
          <cell r="H4015">
            <v>1</v>
          </cell>
          <cell r="I4015" t="str">
            <v>P</v>
          </cell>
          <cell r="J4015">
            <v>2</v>
          </cell>
          <cell r="K4015">
            <v>1507</v>
          </cell>
          <cell r="L4015">
            <v>1</v>
          </cell>
          <cell r="M4015">
            <v>1</v>
          </cell>
          <cell r="N4015">
            <v>1777</v>
          </cell>
        </row>
        <row r="4016">
          <cell r="A4016">
            <v>2003</v>
          </cell>
          <cell r="B4016">
            <v>6</v>
          </cell>
          <cell r="C4016" t="str">
            <v>111</v>
          </cell>
          <cell r="D4016">
            <v>1</v>
          </cell>
          <cell r="E4016">
            <v>1</v>
          </cell>
          <cell r="F4016">
            <v>3</v>
          </cell>
          <cell r="G4016">
            <v>1300</v>
          </cell>
          <cell r="H4016">
            <v>1</v>
          </cell>
          <cell r="I4016" t="str">
            <v>P</v>
          </cell>
          <cell r="J4016">
            <v>2</v>
          </cell>
          <cell r="K4016">
            <v>1508</v>
          </cell>
          <cell r="L4016">
            <v>1</v>
          </cell>
          <cell r="M4016">
            <v>1</v>
          </cell>
          <cell r="N4016">
            <v>2923</v>
          </cell>
        </row>
        <row r="4017">
          <cell r="A4017">
            <v>2003</v>
          </cell>
          <cell r="B4017">
            <v>6</v>
          </cell>
          <cell r="C4017" t="str">
            <v>111</v>
          </cell>
          <cell r="D4017">
            <v>1</v>
          </cell>
          <cell r="E4017">
            <v>1</v>
          </cell>
          <cell r="F4017">
            <v>3</v>
          </cell>
          <cell r="G4017">
            <v>1300</v>
          </cell>
          <cell r="H4017">
            <v>1</v>
          </cell>
          <cell r="I4017" t="str">
            <v>P</v>
          </cell>
          <cell r="J4017">
            <v>2</v>
          </cell>
          <cell r="K4017">
            <v>1509</v>
          </cell>
          <cell r="L4017">
            <v>1</v>
          </cell>
          <cell r="M4017">
            <v>1</v>
          </cell>
          <cell r="N4017">
            <v>323818</v>
          </cell>
        </row>
        <row r="4018">
          <cell r="A4018">
            <v>2003</v>
          </cell>
          <cell r="B4018">
            <v>6</v>
          </cell>
          <cell r="C4018" t="str">
            <v>111</v>
          </cell>
          <cell r="D4018">
            <v>1</v>
          </cell>
          <cell r="E4018">
            <v>1</v>
          </cell>
          <cell r="F4018">
            <v>3</v>
          </cell>
          <cell r="G4018">
            <v>1300</v>
          </cell>
          <cell r="H4018">
            <v>1</v>
          </cell>
          <cell r="I4018" t="str">
            <v>P</v>
          </cell>
          <cell r="J4018">
            <v>2</v>
          </cell>
          <cell r="K4018">
            <v>1511</v>
          </cell>
          <cell r="L4018">
            <v>1</v>
          </cell>
          <cell r="M4018">
            <v>1</v>
          </cell>
          <cell r="N4018">
            <v>542</v>
          </cell>
        </row>
        <row r="4019">
          <cell r="A4019">
            <v>2003</v>
          </cell>
          <cell r="B4019">
            <v>6</v>
          </cell>
          <cell r="C4019" t="str">
            <v>111</v>
          </cell>
          <cell r="D4019">
            <v>1</v>
          </cell>
          <cell r="E4019">
            <v>1</v>
          </cell>
          <cell r="F4019">
            <v>3</v>
          </cell>
          <cell r="G4019">
            <v>1300</v>
          </cell>
          <cell r="H4019">
            <v>1</v>
          </cell>
          <cell r="I4019" t="str">
            <v>P</v>
          </cell>
          <cell r="J4019">
            <v>2</v>
          </cell>
          <cell r="K4019">
            <v>1601</v>
          </cell>
          <cell r="L4019">
            <v>1</v>
          </cell>
          <cell r="M4019">
            <v>1</v>
          </cell>
          <cell r="N4019">
            <v>19689</v>
          </cell>
        </row>
        <row r="4020">
          <cell r="A4020">
            <v>2003</v>
          </cell>
          <cell r="B4020">
            <v>6</v>
          </cell>
          <cell r="C4020" t="str">
            <v>111</v>
          </cell>
          <cell r="D4020">
            <v>1</v>
          </cell>
          <cell r="E4020">
            <v>1</v>
          </cell>
          <cell r="F4020">
            <v>3</v>
          </cell>
          <cell r="G4020">
            <v>1300</v>
          </cell>
          <cell r="H4020">
            <v>1</v>
          </cell>
          <cell r="I4020" t="str">
            <v>P</v>
          </cell>
          <cell r="J4020">
            <v>2</v>
          </cell>
          <cell r="K4020">
            <v>1602</v>
          </cell>
          <cell r="L4020">
            <v>1</v>
          </cell>
          <cell r="M4020">
            <v>1</v>
          </cell>
          <cell r="N4020">
            <v>3930</v>
          </cell>
        </row>
        <row r="4021">
          <cell r="A4021">
            <v>2003</v>
          </cell>
          <cell r="B4021">
            <v>6</v>
          </cell>
          <cell r="C4021" t="str">
            <v>111</v>
          </cell>
          <cell r="D4021">
            <v>1</v>
          </cell>
          <cell r="E4021">
            <v>1</v>
          </cell>
          <cell r="F4021">
            <v>3</v>
          </cell>
          <cell r="G4021">
            <v>1300</v>
          </cell>
          <cell r="H4021">
            <v>1</v>
          </cell>
          <cell r="I4021" t="str">
            <v>P</v>
          </cell>
          <cell r="J4021">
            <v>3</v>
          </cell>
          <cell r="K4021">
            <v>1103</v>
          </cell>
          <cell r="L4021">
            <v>1</v>
          </cell>
          <cell r="M4021">
            <v>1</v>
          </cell>
          <cell r="N4021">
            <v>50526</v>
          </cell>
        </row>
        <row r="4022">
          <cell r="A4022">
            <v>2003</v>
          </cell>
          <cell r="B4022">
            <v>6</v>
          </cell>
          <cell r="C4022" t="str">
            <v>111</v>
          </cell>
          <cell r="D4022">
            <v>1</v>
          </cell>
          <cell r="E4022">
            <v>1</v>
          </cell>
          <cell r="F4022">
            <v>3</v>
          </cell>
          <cell r="G4022">
            <v>1300</v>
          </cell>
          <cell r="H4022">
            <v>1</v>
          </cell>
          <cell r="I4022" t="str">
            <v>P</v>
          </cell>
          <cell r="J4022">
            <v>3</v>
          </cell>
          <cell r="K4022">
            <v>1301</v>
          </cell>
          <cell r="L4022">
            <v>1</v>
          </cell>
          <cell r="M4022">
            <v>1</v>
          </cell>
          <cell r="N4022">
            <v>90</v>
          </cell>
        </row>
        <row r="4023">
          <cell r="A4023">
            <v>2003</v>
          </cell>
          <cell r="B4023">
            <v>6</v>
          </cell>
          <cell r="C4023" t="str">
            <v>111</v>
          </cell>
          <cell r="D4023">
            <v>1</v>
          </cell>
          <cell r="E4023">
            <v>1</v>
          </cell>
          <cell r="F4023">
            <v>3</v>
          </cell>
          <cell r="G4023">
            <v>1300</v>
          </cell>
          <cell r="H4023">
            <v>1</v>
          </cell>
          <cell r="I4023" t="str">
            <v>P</v>
          </cell>
          <cell r="J4023">
            <v>3</v>
          </cell>
          <cell r="K4023">
            <v>1305</v>
          </cell>
          <cell r="L4023">
            <v>1</v>
          </cell>
          <cell r="M4023">
            <v>1</v>
          </cell>
          <cell r="N4023">
            <v>8421</v>
          </cell>
        </row>
        <row r="4024">
          <cell r="A4024">
            <v>2003</v>
          </cell>
          <cell r="B4024">
            <v>6</v>
          </cell>
          <cell r="C4024" t="str">
            <v>111</v>
          </cell>
          <cell r="D4024">
            <v>1</v>
          </cell>
          <cell r="E4024">
            <v>1</v>
          </cell>
          <cell r="F4024">
            <v>3</v>
          </cell>
          <cell r="G4024">
            <v>1300</v>
          </cell>
          <cell r="H4024">
            <v>1</v>
          </cell>
          <cell r="I4024" t="str">
            <v>P</v>
          </cell>
          <cell r="J4024">
            <v>3</v>
          </cell>
          <cell r="K4024">
            <v>1306</v>
          </cell>
          <cell r="L4024">
            <v>1</v>
          </cell>
          <cell r="M4024">
            <v>1</v>
          </cell>
          <cell r="N4024">
            <v>33683</v>
          </cell>
        </row>
        <row r="4025">
          <cell r="A4025">
            <v>2003</v>
          </cell>
          <cell r="B4025">
            <v>6</v>
          </cell>
          <cell r="C4025" t="str">
            <v>111</v>
          </cell>
          <cell r="D4025">
            <v>1</v>
          </cell>
          <cell r="E4025">
            <v>1</v>
          </cell>
          <cell r="F4025">
            <v>3</v>
          </cell>
          <cell r="G4025">
            <v>1300</v>
          </cell>
          <cell r="H4025">
            <v>1</v>
          </cell>
          <cell r="I4025" t="str">
            <v>P</v>
          </cell>
          <cell r="J4025">
            <v>3</v>
          </cell>
          <cell r="K4025">
            <v>1319</v>
          </cell>
          <cell r="L4025">
            <v>1</v>
          </cell>
          <cell r="M4025">
            <v>1</v>
          </cell>
          <cell r="N4025">
            <v>0</v>
          </cell>
        </row>
        <row r="4026">
          <cell r="A4026">
            <v>2003</v>
          </cell>
          <cell r="B4026">
            <v>6</v>
          </cell>
          <cell r="C4026" t="str">
            <v>111</v>
          </cell>
          <cell r="D4026">
            <v>1</v>
          </cell>
          <cell r="E4026">
            <v>1</v>
          </cell>
          <cell r="F4026">
            <v>3</v>
          </cell>
          <cell r="G4026">
            <v>1300</v>
          </cell>
          <cell r="H4026">
            <v>1</v>
          </cell>
          <cell r="I4026" t="str">
            <v>P</v>
          </cell>
          <cell r="J4026">
            <v>3</v>
          </cell>
          <cell r="K4026">
            <v>1401</v>
          </cell>
          <cell r="L4026">
            <v>1</v>
          </cell>
          <cell r="M4026">
            <v>1</v>
          </cell>
          <cell r="N4026">
            <v>90438</v>
          </cell>
        </row>
        <row r="4027">
          <cell r="A4027">
            <v>2003</v>
          </cell>
          <cell r="B4027">
            <v>6</v>
          </cell>
          <cell r="C4027" t="str">
            <v>111</v>
          </cell>
          <cell r="D4027">
            <v>1</v>
          </cell>
          <cell r="E4027">
            <v>1</v>
          </cell>
          <cell r="F4027">
            <v>3</v>
          </cell>
          <cell r="G4027">
            <v>1300</v>
          </cell>
          <cell r="H4027">
            <v>1</v>
          </cell>
          <cell r="I4027" t="str">
            <v>P</v>
          </cell>
          <cell r="J4027">
            <v>3</v>
          </cell>
          <cell r="K4027">
            <v>1403</v>
          </cell>
          <cell r="L4027">
            <v>1</v>
          </cell>
          <cell r="M4027">
            <v>1</v>
          </cell>
          <cell r="N4027">
            <v>35467</v>
          </cell>
        </row>
        <row r="4028">
          <cell r="A4028">
            <v>2003</v>
          </cell>
          <cell r="B4028">
            <v>6</v>
          </cell>
          <cell r="C4028" t="str">
            <v>111</v>
          </cell>
          <cell r="D4028">
            <v>1</v>
          </cell>
          <cell r="E4028">
            <v>1</v>
          </cell>
          <cell r="F4028">
            <v>3</v>
          </cell>
          <cell r="G4028">
            <v>1300</v>
          </cell>
          <cell r="H4028">
            <v>1</v>
          </cell>
          <cell r="I4028" t="str">
            <v>P</v>
          </cell>
          <cell r="J4028">
            <v>3</v>
          </cell>
          <cell r="K4028">
            <v>1404</v>
          </cell>
          <cell r="L4028">
            <v>1</v>
          </cell>
          <cell r="M4028">
            <v>1</v>
          </cell>
          <cell r="N4028">
            <v>4569</v>
          </cell>
        </row>
        <row r="4029">
          <cell r="A4029">
            <v>2003</v>
          </cell>
          <cell r="B4029">
            <v>6</v>
          </cell>
          <cell r="C4029" t="str">
            <v>111</v>
          </cell>
          <cell r="D4029">
            <v>1</v>
          </cell>
          <cell r="E4029">
            <v>1</v>
          </cell>
          <cell r="F4029">
            <v>3</v>
          </cell>
          <cell r="G4029">
            <v>1300</v>
          </cell>
          <cell r="H4029">
            <v>1</v>
          </cell>
          <cell r="I4029" t="str">
            <v>P</v>
          </cell>
          <cell r="J4029">
            <v>3</v>
          </cell>
          <cell r="K4029">
            <v>1406</v>
          </cell>
          <cell r="L4029">
            <v>1</v>
          </cell>
          <cell r="M4029">
            <v>1</v>
          </cell>
          <cell r="N4029">
            <v>2796</v>
          </cell>
        </row>
        <row r="4030">
          <cell r="A4030">
            <v>2003</v>
          </cell>
          <cell r="B4030">
            <v>6</v>
          </cell>
          <cell r="C4030" t="str">
            <v>111</v>
          </cell>
          <cell r="D4030">
            <v>1</v>
          </cell>
          <cell r="E4030">
            <v>1</v>
          </cell>
          <cell r="F4030">
            <v>3</v>
          </cell>
          <cell r="G4030">
            <v>1300</v>
          </cell>
          <cell r="H4030">
            <v>1</v>
          </cell>
          <cell r="I4030" t="str">
            <v>P</v>
          </cell>
          <cell r="J4030">
            <v>3</v>
          </cell>
          <cell r="K4030">
            <v>1407</v>
          </cell>
          <cell r="L4030">
            <v>1</v>
          </cell>
          <cell r="M4030">
            <v>1</v>
          </cell>
          <cell r="N4030">
            <v>25177</v>
          </cell>
        </row>
        <row r="4031">
          <cell r="A4031">
            <v>2003</v>
          </cell>
          <cell r="B4031">
            <v>6</v>
          </cell>
          <cell r="C4031" t="str">
            <v>111</v>
          </cell>
          <cell r="D4031">
            <v>1</v>
          </cell>
          <cell r="E4031">
            <v>1</v>
          </cell>
          <cell r="F4031">
            <v>3</v>
          </cell>
          <cell r="G4031">
            <v>1300</v>
          </cell>
          <cell r="H4031">
            <v>1</v>
          </cell>
          <cell r="I4031" t="str">
            <v>P</v>
          </cell>
          <cell r="J4031">
            <v>3</v>
          </cell>
          <cell r="K4031">
            <v>1408</v>
          </cell>
          <cell r="L4031">
            <v>1</v>
          </cell>
          <cell r="M4031">
            <v>1</v>
          </cell>
          <cell r="N4031">
            <v>121</v>
          </cell>
        </row>
        <row r="4032">
          <cell r="A4032">
            <v>2003</v>
          </cell>
          <cell r="B4032">
            <v>6</v>
          </cell>
          <cell r="C4032" t="str">
            <v>111</v>
          </cell>
          <cell r="D4032">
            <v>1</v>
          </cell>
          <cell r="E4032">
            <v>1</v>
          </cell>
          <cell r="F4032">
            <v>3</v>
          </cell>
          <cell r="G4032">
            <v>1300</v>
          </cell>
          <cell r="H4032">
            <v>1</v>
          </cell>
          <cell r="I4032" t="str">
            <v>P</v>
          </cell>
          <cell r="J4032">
            <v>3</v>
          </cell>
          <cell r="K4032">
            <v>1506</v>
          </cell>
          <cell r="L4032">
            <v>1</v>
          </cell>
          <cell r="M4032">
            <v>1</v>
          </cell>
          <cell r="N4032">
            <v>3259</v>
          </cell>
        </row>
        <row r="4033">
          <cell r="A4033">
            <v>2003</v>
          </cell>
          <cell r="B4033">
            <v>6</v>
          </cell>
          <cell r="C4033" t="str">
            <v>111</v>
          </cell>
          <cell r="D4033">
            <v>1</v>
          </cell>
          <cell r="E4033">
            <v>1</v>
          </cell>
          <cell r="F4033">
            <v>3</v>
          </cell>
          <cell r="G4033">
            <v>1300</v>
          </cell>
          <cell r="H4033">
            <v>1</v>
          </cell>
          <cell r="I4033" t="str">
            <v>P</v>
          </cell>
          <cell r="J4033">
            <v>3</v>
          </cell>
          <cell r="K4033">
            <v>1507</v>
          </cell>
          <cell r="L4033">
            <v>1</v>
          </cell>
          <cell r="M4033">
            <v>1</v>
          </cell>
          <cell r="N4033">
            <v>933</v>
          </cell>
        </row>
        <row r="4034">
          <cell r="A4034">
            <v>2003</v>
          </cell>
          <cell r="B4034">
            <v>6</v>
          </cell>
          <cell r="C4034" t="str">
            <v>111</v>
          </cell>
          <cell r="D4034">
            <v>1</v>
          </cell>
          <cell r="E4034">
            <v>1</v>
          </cell>
          <cell r="F4034">
            <v>3</v>
          </cell>
          <cell r="G4034">
            <v>1300</v>
          </cell>
          <cell r="H4034">
            <v>1</v>
          </cell>
          <cell r="I4034" t="str">
            <v>P</v>
          </cell>
          <cell r="J4034">
            <v>3</v>
          </cell>
          <cell r="K4034">
            <v>1508</v>
          </cell>
          <cell r="L4034">
            <v>1</v>
          </cell>
          <cell r="M4034">
            <v>1</v>
          </cell>
          <cell r="N4034">
            <v>1010</v>
          </cell>
        </row>
        <row r="4035">
          <cell r="A4035">
            <v>2003</v>
          </cell>
          <cell r="B4035">
            <v>6</v>
          </cell>
          <cell r="C4035" t="str">
            <v>111</v>
          </cell>
          <cell r="D4035">
            <v>1</v>
          </cell>
          <cell r="E4035">
            <v>1</v>
          </cell>
          <cell r="F4035">
            <v>3</v>
          </cell>
          <cell r="G4035">
            <v>1300</v>
          </cell>
          <cell r="H4035">
            <v>1</v>
          </cell>
          <cell r="I4035" t="str">
            <v>P</v>
          </cell>
          <cell r="J4035">
            <v>3</v>
          </cell>
          <cell r="K4035">
            <v>1509</v>
          </cell>
          <cell r="L4035">
            <v>1</v>
          </cell>
          <cell r="M4035">
            <v>1</v>
          </cell>
          <cell r="N4035">
            <v>100477</v>
          </cell>
        </row>
        <row r="4036">
          <cell r="A4036">
            <v>2003</v>
          </cell>
          <cell r="B4036">
            <v>6</v>
          </cell>
          <cell r="C4036" t="str">
            <v>111</v>
          </cell>
          <cell r="D4036">
            <v>1</v>
          </cell>
          <cell r="E4036">
            <v>1</v>
          </cell>
          <cell r="F4036">
            <v>3</v>
          </cell>
          <cell r="G4036">
            <v>1300</v>
          </cell>
          <cell r="H4036">
            <v>1</v>
          </cell>
          <cell r="I4036" t="str">
            <v>P</v>
          </cell>
          <cell r="J4036">
            <v>3</v>
          </cell>
          <cell r="K4036">
            <v>1511</v>
          </cell>
          <cell r="L4036">
            <v>1</v>
          </cell>
          <cell r="M4036">
            <v>1</v>
          </cell>
          <cell r="N4036">
            <v>738</v>
          </cell>
        </row>
        <row r="4037">
          <cell r="A4037">
            <v>2003</v>
          </cell>
          <cell r="B4037">
            <v>6</v>
          </cell>
          <cell r="C4037" t="str">
            <v>111</v>
          </cell>
          <cell r="D4037">
            <v>1</v>
          </cell>
          <cell r="E4037">
            <v>1</v>
          </cell>
          <cell r="F4037">
            <v>3</v>
          </cell>
          <cell r="G4037">
            <v>1300</v>
          </cell>
          <cell r="H4037">
            <v>1</v>
          </cell>
          <cell r="I4037" t="str">
            <v>P</v>
          </cell>
          <cell r="J4037">
            <v>3</v>
          </cell>
          <cell r="K4037">
            <v>1601</v>
          </cell>
          <cell r="L4037">
            <v>1</v>
          </cell>
          <cell r="M4037">
            <v>1</v>
          </cell>
          <cell r="N4037">
            <v>6217</v>
          </cell>
        </row>
        <row r="4038">
          <cell r="A4038">
            <v>2003</v>
          </cell>
          <cell r="B4038">
            <v>6</v>
          </cell>
          <cell r="C4038" t="str">
            <v>111</v>
          </cell>
          <cell r="D4038">
            <v>1</v>
          </cell>
          <cell r="E4038">
            <v>1</v>
          </cell>
          <cell r="F4038">
            <v>3</v>
          </cell>
          <cell r="G4038">
            <v>1300</v>
          </cell>
          <cell r="H4038">
            <v>1</v>
          </cell>
          <cell r="I4038" t="str">
            <v>P</v>
          </cell>
          <cell r="J4038">
            <v>3</v>
          </cell>
          <cell r="K4038">
            <v>1602</v>
          </cell>
          <cell r="L4038">
            <v>1</v>
          </cell>
          <cell r="M4038">
            <v>1</v>
          </cell>
          <cell r="N4038">
            <v>1242</v>
          </cell>
        </row>
        <row r="4039">
          <cell r="A4039">
            <v>2003</v>
          </cell>
          <cell r="B4039">
            <v>6</v>
          </cell>
          <cell r="C4039" t="str">
            <v>112</v>
          </cell>
          <cell r="D4039">
            <v>1</v>
          </cell>
          <cell r="E4039">
            <v>2</v>
          </cell>
          <cell r="F4039">
            <v>3</v>
          </cell>
          <cell r="G4039">
            <v>1300</v>
          </cell>
          <cell r="H4039">
            <v>1</v>
          </cell>
          <cell r="I4039" t="str">
            <v>P</v>
          </cell>
          <cell r="J4039">
            <v>3</v>
          </cell>
          <cell r="K4039">
            <v>1103</v>
          </cell>
          <cell r="L4039">
            <v>1</v>
          </cell>
          <cell r="M4039">
            <v>1</v>
          </cell>
          <cell r="N4039">
            <v>4504482</v>
          </cell>
        </row>
        <row r="4040">
          <cell r="A4040">
            <v>2003</v>
          </cell>
          <cell r="B4040">
            <v>6</v>
          </cell>
          <cell r="C4040" t="str">
            <v>112</v>
          </cell>
          <cell r="D4040">
            <v>1</v>
          </cell>
          <cell r="E4040">
            <v>2</v>
          </cell>
          <cell r="F4040">
            <v>3</v>
          </cell>
          <cell r="G4040">
            <v>1300</v>
          </cell>
          <cell r="H4040">
            <v>1</v>
          </cell>
          <cell r="I4040" t="str">
            <v>P</v>
          </cell>
          <cell r="J4040">
            <v>3</v>
          </cell>
          <cell r="K4040">
            <v>1301</v>
          </cell>
          <cell r="L4040">
            <v>1</v>
          </cell>
          <cell r="M4040">
            <v>1</v>
          </cell>
          <cell r="N4040">
            <v>99999</v>
          </cell>
        </row>
        <row r="4041">
          <cell r="A4041">
            <v>2003</v>
          </cell>
          <cell r="B4041">
            <v>6</v>
          </cell>
          <cell r="C4041" t="str">
            <v>112</v>
          </cell>
          <cell r="D4041">
            <v>1</v>
          </cell>
          <cell r="E4041">
            <v>2</v>
          </cell>
          <cell r="F4041">
            <v>3</v>
          </cell>
          <cell r="G4041">
            <v>1300</v>
          </cell>
          <cell r="H4041">
            <v>1</v>
          </cell>
          <cell r="I4041" t="str">
            <v>P</v>
          </cell>
          <cell r="J4041">
            <v>3</v>
          </cell>
          <cell r="K4041">
            <v>1305</v>
          </cell>
          <cell r="L4041">
            <v>1</v>
          </cell>
          <cell r="M4041">
            <v>1</v>
          </cell>
          <cell r="N4041">
            <v>125126</v>
          </cell>
        </row>
        <row r="4042">
          <cell r="A4042">
            <v>2003</v>
          </cell>
          <cell r="B4042">
            <v>6</v>
          </cell>
          <cell r="C4042" t="str">
            <v>112</v>
          </cell>
          <cell r="D4042">
            <v>1</v>
          </cell>
          <cell r="E4042">
            <v>2</v>
          </cell>
          <cell r="F4042">
            <v>3</v>
          </cell>
          <cell r="G4042">
            <v>1300</v>
          </cell>
          <cell r="H4042">
            <v>1</v>
          </cell>
          <cell r="I4042" t="str">
            <v>P</v>
          </cell>
          <cell r="J4042">
            <v>3</v>
          </cell>
          <cell r="K4042">
            <v>1306</v>
          </cell>
          <cell r="L4042">
            <v>1</v>
          </cell>
          <cell r="M4042">
            <v>1</v>
          </cell>
          <cell r="N4042">
            <v>500498</v>
          </cell>
        </row>
        <row r="4043">
          <cell r="A4043">
            <v>2003</v>
          </cell>
          <cell r="B4043">
            <v>6</v>
          </cell>
          <cell r="C4043" t="str">
            <v>112</v>
          </cell>
          <cell r="D4043">
            <v>1</v>
          </cell>
          <cell r="E4043">
            <v>2</v>
          </cell>
          <cell r="F4043">
            <v>3</v>
          </cell>
          <cell r="G4043">
            <v>1300</v>
          </cell>
          <cell r="H4043">
            <v>1</v>
          </cell>
          <cell r="I4043" t="str">
            <v>P</v>
          </cell>
          <cell r="J4043">
            <v>3</v>
          </cell>
          <cell r="K4043">
            <v>1319</v>
          </cell>
          <cell r="L4043">
            <v>1</v>
          </cell>
          <cell r="M4043">
            <v>1</v>
          </cell>
          <cell r="N4043">
            <v>11764</v>
          </cell>
        </row>
        <row r="4044">
          <cell r="A4044">
            <v>2003</v>
          </cell>
          <cell r="B4044">
            <v>6</v>
          </cell>
          <cell r="C4044" t="str">
            <v>112</v>
          </cell>
          <cell r="D4044">
            <v>1</v>
          </cell>
          <cell r="E4044">
            <v>2</v>
          </cell>
          <cell r="F4044">
            <v>3</v>
          </cell>
          <cell r="G4044">
            <v>1300</v>
          </cell>
          <cell r="H4044">
            <v>1</v>
          </cell>
          <cell r="I4044" t="str">
            <v>P</v>
          </cell>
          <cell r="J4044">
            <v>3</v>
          </cell>
          <cell r="K4044">
            <v>1401</v>
          </cell>
          <cell r="L4044">
            <v>1</v>
          </cell>
          <cell r="M4044">
            <v>1</v>
          </cell>
          <cell r="N4044">
            <v>564861</v>
          </cell>
        </row>
        <row r="4045">
          <cell r="A4045">
            <v>2003</v>
          </cell>
          <cell r="B4045">
            <v>6</v>
          </cell>
          <cell r="C4045" t="str">
            <v>112</v>
          </cell>
          <cell r="D4045">
            <v>1</v>
          </cell>
          <cell r="E4045">
            <v>2</v>
          </cell>
          <cell r="F4045">
            <v>3</v>
          </cell>
          <cell r="G4045">
            <v>1300</v>
          </cell>
          <cell r="H4045">
            <v>1</v>
          </cell>
          <cell r="I4045" t="str">
            <v>P</v>
          </cell>
          <cell r="J4045">
            <v>3</v>
          </cell>
          <cell r="K4045">
            <v>1403</v>
          </cell>
          <cell r="L4045">
            <v>1</v>
          </cell>
          <cell r="M4045">
            <v>1</v>
          </cell>
          <cell r="N4045">
            <v>221515</v>
          </cell>
        </row>
        <row r="4046">
          <cell r="A4046">
            <v>2003</v>
          </cell>
          <cell r="B4046">
            <v>6</v>
          </cell>
          <cell r="C4046" t="str">
            <v>112</v>
          </cell>
          <cell r="D4046">
            <v>1</v>
          </cell>
          <cell r="E4046">
            <v>2</v>
          </cell>
          <cell r="F4046">
            <v>3</v>
          </cell>
          <cell r="G4046">
            <v>1300</v>
          </cell>
          <cell r="H4046">
            <v>1</v>
          </cell>
          <cell r="I4046" t="str">
            <v>P</v>
          </cell>
          <cell r="J4046">
            <v>3</v>
          </cell>
          <cell r="K4046">
            <v>1404</v>
          </cell>
          <cell r="L4046">
            <v>1</v>
          </cell>
          <cell r="M4046">
            <v>1</v>
          </cell>
          <cell r="N4046">
            <v>232492</v>
          </cell>
        </row>
        <row r="4047">
          <cell r="A4047">
            <v>2003</v>
          </cell>
          <cell r="B4047">
            <v>6</v>
          </cell>
          <cell r="C4047" t="str">
            <v>112</v>
          </cell>
          <cell r="D4047">
            <v>1</v>
          </cell>
          <cell r="E4047">
            <v>2</v>
          </cell>
          <cell r="F4047">
            <v>3</v>
          </cell>
          <cell r="G4047">
            <v>1300</v>
          </cell>
          <cell r="H4047">
            <v>1</v>
          </cell>
          <cell r="I4047" t="str">
            <v>P</v>
          </cell>
          <cell r="J4047">
            <v>3</v>
          </cell>
          <cell r="K4047">
            <v>1406</v>
          </cell>
          <cell r="L4047">
            <v>1</v>
          </cell>
          <cell r="M4047">
            <v>1</v>
          </cell>
          <cell r="N4047">
            <v>224683</v>
          </cell>
        </row>
        <row r="4048">
          <cell r="A4048">
            <v>2003</v>
          </cell>
          <cell r="B4048">
            <v>6</v>
          </cell>
          <cell r="C4048" t="str">
            <v>112</v>
          </cell>
          <cell r="D4048">
            <v>1</v>
          </cell>
          <cell r="E4048">
            <v>2</v>
          </cell>
          <cell r="F4048">
            <v>3</v>
          </cell>
          <cell r="G4048">
            <v>1300</v>
          </cell>
          <cell r="H4048">
            <v>1</v>
          </cell>
          <cell r="I4048" t="str">
            <v>P</v>
          </cell>
          <cell r="J4048">
            <v>3</v>
          </cell>
          <cell r="K4048">
            <v>1407</v>
          </cell>
          <cell r="L4048">
            <v>1</v>
          </cell>
          <cell r="M4048">
            <v>1</v>
          </cell>
          <cell r="N4048">
            <v>916304</v>
          </cell>
        </row>
        <row r="4049">
          <cell r="A4049">
            <v>2003</v>
          </cell>
          <cell r="B4049">
            <v>6</v>
          </cell>
          <cell r="C4049" t="str">
            <v>112</v>
          </cell>
          <cell r="D4049">
            <v>1</v>
          </cell>
          <cell r="E4049">
            <v>2</v>
          </cell>
          <cell r="F4049">
            <v>3</v>
          </cell>
          <cell r="G4049">
            <v>1300</v>
          </cell>
          <cell r="H4049">
            <v>1</v>
          </cell>
          <cell r="I4049" t="str">
            <v>P</v>
          </cell>
          <cell r="J4049">
            <v>3</v>
          </cell>
          <cell r="K4049">
            <v>1408</v>
          </cell>
          <cell r="L4049">
            <v>1</v>
          </cell>
          <cell r="M4049">
            <v>1</v>
          </cell>
          <cell r="N4049">
            <v>14087</v>
          </cell>
        </row>
        <row r="4050">
          <cell r="A4050">
            <v>2003</v>
          </cell>
          <cell r="B4050">
            <v>6</v>
          </cell>
          <cell r="C4050" t="str">
            <v>112</v>
          </cell>
          <cell r="D4050">
            <v>1</v>
          </cell>
          <cell r="E4050">
            <v>2</v>
          </cell>
          <cell r="F4050">
            <v>3</v>
          </cell>
          <cell r="G4050">
            <v>1300</v>
          </cell>
          <cell r="H4050">
            <v>1</v>
          </cell>
          <cell r="I4050" t="str">
            <v>P</v>
          </cell>
          <cell r="J4050">
            <v>3</v>
          </cell>
          <cell r="K4050">
            <v>1506</v>
          </cell>
          <cell r="L4050">
            <v>1</v>
          </cell>
          <cell r="M4050">
            <v>1</v>
          </cell>
          <cell r="N4050">
            <v>1901670</v>
          </cell>
        </row>
        <row r="4051">
          <cell r="A4051">
            <v>2003</v>
          </cell>
          <cell r="B4051">
            <v>6</v>
          </cell>
          <cell r="C4051" t="str">
            <v>112</v>
          </cell>
          <cell r="D4051">
            <v>1</v>
          </cell>
          <cell r="E4051">
            <v>2</v>
          </cell>
          <cell r="F4051">
            <v>3</v>
          </cell>
          <cell r="G4051">
            <v>1300</v>
          </cell>
          <cell r="H4051">
            <v>1</v>
          </cell>
          <cell r="I4051" t="str">
            <v>P</v>
          </cell>
          <cell r="J4051">
            <v>3</v>
          </cell>
          <cell r="K4051">
            <v>1507</v>
          </cell>
          <cell r="L4051">
            <v>1</v>
          </cell>
          <cell r="M4051">
            <v>1</v>
          </cell>
          <cell r="N4051">
            <v>1549971</v>
          </cell>
        </row>
        <row r="4052">
          <cell r="A4052">
            <v>2003</v>
          </cell>
          <cell r="B4052">
            <v>6</v>
          </cell>
          <cell r="C4052" t="str">
            <v>112</v>
          </cell>
          <cell r="D4052">
            <v>1</v>
          </cell>
          <cell r="E4052">
            <v>2</v>
          </cell>
          <cell r="F4052">
            <v>3</v>
          </cell>
          <cell r="G4052">
            <v>1300</v>
          </cell>
          <cell r="H4052">
            <v>1</v>
          </cell>
          <cell r="I4052" t="str">
            <v>P</v>
          </cell>
          <cell r="J4052">
            <v>3</v>
          </cell>
          <cell r="K4052">
            <v>1508</v>
          </cell>
          <cell r="L4052">
            <v>1</v>
          </cell>
          <cell r="M4052">
            <v>1</v>
          </cell>
          <cell r="N4052">
            <v>123528</v>
          </cell>
        </row>
        <row r="4053">
          <cell r="A4053">
            <v>2003</v>
          </cell>
          <cell r="B4053">
            <v>6</v>
          </cell>
          <cell r="C4053" t="str">
            <v>112</v>
          </cell>
          <cell r="D4053">
            <v>1</v>
          </cell>
          <cell r="E4053">
            <v>2</v>
          </cell>
          <cell r="F4053">
            <v>3</v>
          </cell>
          <cell r="G4053">
            <v>1300</v>
          </cell>
          <cell r="H4053">
            <v>1</v>
          </cell>
          <cell r="I4053" t="str">
            <v>P</v>
          </cell>
          <cell r="J4053">
            <v>3</v>
          </cell>
          <cell r="K4053">
            <v>1509</v>
          </cell>
          <cell r="L4053">
            <v>1</v>
          </cell>
          <cell r="M4053">
            <v>1</v>
          </cell>
          <cell r="N4053">
            <v>8254401</v>
          </cell>
        </row>
        <row r="4054">
          <cell r="A4054">
            <v>2003</v>
          </cell>
          <cell r="B4054">
            <v>6</v>
          </cell>
          <cell r="C4054" t="str">
            <v>112</v>
          </cell>
          <cell r="D4054">
            <v>1</v>
          </cell>
          <cell r="E4054">
            <v>2</v>
          </cell>
          <cell r="F4054">
            <v>3</v>
          </cell>
          <cell r="G4054">
            <v>1300</v>
          </cell>
          <cell r="H4054">
            <v>1</v>
          </cell>
          <cell r="I4054" t="str">
            <v>P</v>
          </cell>
          <cell r="J4054">
            <v>3</v>
          </cell>
          <cell r="K4054">
            <v>1511</v>
          </cell>
          <cell r="L4054">
            <v>1</v>
          </cell>
          <cell r="M4054">
            <v>1</v>
          </cell>
          <cell r="N4054">
            <v>173256</v>
          </cell>
        </row>
        <row r="4055">
          <cell r="A4055">
            <v>2003</v>
          </cell>
          <cell r="B4055">
            <v>6</v>
          </cell>
          <cell r="C4055" t="str">
            <v>112</v>
          </cell>
          <cell r="D4055">
            <v>1</v>
          </cell>
          <cell r="E4055">
            <v>2</v>
          </cell>
          <cell r="F4055">
            <v>3</v>
          </cell>
          <cell r="G4055">
            <v>1300</v>
          </cell>
          <cell r="H4055">
            <v>1</v>
          </cell>
          <cell r="I4055" t="str">
            <v>P</v>
          </cell>
          <cell r="J4055">
            <v>3</v>
          </cell>
          <cell r="K4055">
            <v>1601</v>
          </cell>
          <cell r="L4055">
            <v>1</v>
          </cell>
          <cell r="M4055">
            <v>1</v>
          </cell>
          <cell r="N4055">
            <v>286033</v>
          </cell>
        </row>
        <row r="4056">
          <cell r="A4056">
            <v>2003</v>
          </cell>
          <cell r="B4056">
            <v>6</v>
          </cell>
          <cell r="C4056" t="str">
            <v>112</v>
          </cell>
          <cell r="D4056">
            <v>1</v>
          </cell>
          <cell r="E4056">
            <v>2</v>
          </cell>
          <cell r="F4056">
            <v>3</v>
          </cell>
          <cell r="G4056">
            <v>1300</v>
          </cell>
          <cell r="H4056">
            <v>1</v>
          </cell>
          <cell r="I4056" t="str">
            <v>P</v>
          </cell>
          <cell r="J4056">
            <v>3</v>
          </cell>
          <cell r="K4056">
            <v>1602</v>
          </cell>
          <cell r="L4056">
            <v>1</v>
          </cell>
          <cell r="M4056">
            <v>1</v>
          </cell>
          <cell r="N4056">
            <v>227444</v>
          </cell>
        </row>
        <row r="4057">
          <cell r="A4057">
            <v>2003</v>
          </cell>
          <cell r="B4057">
            <v>6</v>
          </cell>
          <cell r="C4057" t="str">
            <v>112</v>
          </cell>
          <cell r="D4057">
            <v>1</v>
          </cell>
          <cell r="E4057">
            <v>2</v>
          </cell>
          <cell r="F4057">
            <v>3</v>
          </cell>
          <cell r="G4057">
            <v>1300</v>
          </cell>
          <cell r="H4057">
            <v>1</v>
          </cell>
          <cell r="I4057" t="str">
            <v>P</v>
          </cell>
          <cell r="J4057">
            <v>3</v>
          </cell>
          <cell r="K4057">
            <v>2100</v>
          </cell>
          <cell r="L4057">
            <v>1</v>
          </cell>
          <cell r="M4057">
            <v>1</v>
          </cell>
          <cell r="N4057">
            <v>124234</v>
          </cell>
        </row>
        <row r="4058">
          <cell r="A4058">
            <v>2003</v>
          </cell>
          <cell r="B4058">
            <v>6</v>
          </cell>
          <cell r="C4058" t="str">
            <v>112</v>
          </cell>
          <cell r="D4058">
            <v>1</v>
          </cell>
          <cell r="E4058">
            <v>2</v>
          </cell>
          <cell r="F4058">
            <v>3</v>
          </cell>
          <cell r="G4058">
            <v>1300</v>
          </cell>
          <cell r="H4058">
            <v>1</v>
          </cell>
          <cell r="I4058" t="str">
            <v>P</v>
          </cell>
          <cell r="J4058">
            <v>3</v>
          </cell>
          <cell r="K4058">
            <v>2200</v>
          </cell>
          <cell r="L4058">
            <v>1</v>
          </cell>
          <cell r="M4058">
            <v>1</v>
          </cell>
          <cell r="N4058">
            <v>31400</v>
          </cell>
        </row>
        <row r="4059">
          <cell r="A4059">
            <v>2003</v>
          </cell>
          <cell r="B4059">
            <v>6</v>
          </cell>
          <cell r="C4059" t="str">
            <v>112</v>
          </cell>
          <cell r="D4059">
            <v>1</v>
          </cell>
          <cell r="E4059">
            <v>2</v>
          </cell>
          <cell r="F4059">
            <v>3</v>
          </cell>
          <cell r="G4059">
            <v>1300</v>
          </cell>
          <cell r="H4059">
            <v>1</v>
          </cell>
          <cell r="I4059" t="str">
            <v>P</v>
          </cell>
          <cell r="J4059">
            <v>3</v>
          </cell>
          <cell r="K4059">
            <v>2300</v>
          </cell>
          <cell r="L4059">
            <v>1</v>
          </cell>
          <cell r="M4059">
            <v>1</v>
          </cell>
          <cell r="N4059">
            <v>41760</v>
          </cell>
        </row>
        <row r="4060">
          <cell r="A4060">
            <v>2003</v>
          </cell>
          <cell r="B4060">
            <v>6</v>
          </cell>
          <cell r="C4060" t="str">
            <v>112</v>
          </cell>
          <cell r="D4060">
            <v>1</v>
          </cell>
          <cell r="E4060">
            <v>2</v>
          </cell>
          <cell r="F4060">
            <v>3</v>
          </cell>
          <cell r="G4060">
            <v>1300</v>
          </cell>
          <cell r="H4060">
            <v>1</v>
          </cell>
          <cell r="I4060" t="str">
            <v>P</v>
          </cell>
          <cell r="J4060">
            <v>3</v>
          </cell>
          <cell r="K4060">
            <v>2400</v>
          </cell>
          <cell r="L4060">
            <v>1</v>
          </cell>
          <cell r="M4060">
            <v>1</v>
          </cell>
          <cell r="N4060">
            <v>30506</v>
          </cell>
        </row>
        <row r="4061">
          <cell r="A4061">
            <v>2003</v>
          </cell>
          <cell r="B4061">
            <v>6</v>
          </cell>
          <cell r="C4061" t="str">
            <v>112</v>
          </cell>
          <cell r="D4061">
            <v>1</v>
          </cell>
          <cell r="E4061">
            <v>2</v>
          </cell>
          <cell r="F4061">
            <v>3</v>
          </cell>
          <cell r="G4061">
            <v>1300</v>
          </cell>
          <cell r="H4061">
            <v>1</v>
          </cell>
          <cell r="I4061" t="str">
            <v>P</v>
          </cell>
          <cell r="J4061">
            <v>3</v>
          </cell>
          <cell r="K4061">
            <v>2500</v>
          </cell>
          <cell r="L4061">
            <v>1</v>
          </cell>
          <cell r="M4061">
            <v>1</v>
          </cell>
          <cell r="N4061">
            <v>8280</v>
          </cell>
        </row>
        <row r="4062">
          <cell r="A4062">
            <v>2003</v>
          </cell>
          <cell r="B4062">
            <v>6</v>
          </cell>
          <cell r="C4062" t="str">
            <v>112</v>
          </cell>
          <cell r="D4062">
            <v>1</v>
          </cell>
          <cell r="E4062">
            <v>2</v>
          </cell>
          <cell r="F4062">
            <v>3</v>
          </cell>
          <cell r="G4062">
            <v>1300</v>
          </cell>
          <cell r="H4062">
            <v>1</v>
          </cell>
          <cell r="I4062" t="str">
            <v>P</v>
          </cell>
          <cell r="J4062">
            <v>3</v>
          </cell>
          <cell r="K4062">
            <v>2600</v>
          </cell>
          <cell r="L4062">
            <v>1</v>
          </cell>
          <cell r="M4062">
            <v>1</v>
          </cell>
          <cell r="N4062">
            <v>1200</v>
          </cell>
        </row>
        <row r="4063">
          <cell r="A4063">
            <v>2003</v>
          </cell>
          <cell r="B4063">
            <v>6</v>
          </cell>
          <cell r="C4063" t="str">
            <v>112</v>
          </cell>
          <cell r="D4063">
            <v>1</v>
          </cell>
          <cell r="E4063">
            <v>2</v>
          </cell>
          <cell r="F4063">
            <v>3</v>
          </cell>
          <cell r="G4063">
            <v>1300</v>
          </cell>
          <cell r="H4063">
            <v>1</v>
          </cell>
          <cell r="I4063" t="str">
            <v>P</v>
          </cell>
          <cell r="J4063">
            <v>3</v>
          </cell>
          <cell r="K4063">
            <v>2700</v>
          </cell>
          <cell r="L4063">
            <v>1</v>
          </cell>
          <cell r="M4063">
            <v>1</v>
          </cell>
          <cell r="N4063">
            <v>50801</v>
          </cell>
        </row>
        <row r="4064">
          <cell r="A4064">
            <v>2003</v>
          </cell>
          <cell r="B4064">
            <v>6</v>
          </cell>
          <cell r="C4064" t="str">
            <v>112</v>
          </cell>
          <cell r="D4064">
            <v>1</v>
          </cell>
          <cell r="E4064">
            <v>2</v>
          </cell>
          <cell r="F4064">
            <v>3</v>
          </cell>
          <cell r="G4064">
            <v>1300</v>
          </cell>
          <cell r="H4064">
            <v>1</v>
          </cell>
          <cell r="I4064" t="str">
            <v>P</v>
          </cell>
          <cell r="J4064">
            <v>3</v>
          </cell>
          <cell r="K4064">
            <v>3100</v>
          </cell>
          <cell r="L4064">
            <v>1</v>
          </cell>
          <cell r="M4064">
            <v>1</v>
          </cell>
          <cell r="N4064">
            <v>128997</v>
          </cell>
        </row>
        <row r="4065">
          <cell r="A4065">
            <v>2003</v>
          </cell>
          <cell r="B4065">
            <v>6</v>
          </cell>
          <cell r="C4065" t="str">
            <v>112</v>
          </cell>
          <cell r="D4065">
            <v>1</v>
          </cell>
          <cell r="E4065">
            <v>2</v>
          </cell>
          <cell r="F4065">
            <v>3</v>
          </cell>
          <cell r="G4065">
            <v>1300</v>
          </cell>
          <cell r="H4065">
            <v>1</v>
          </cell>
          <cell r="I4065" t="str">
            <v>P</v>
          </cell>
          <cell r="J4065">
            <v>3</v>
          </cell>
          <cell r="K4065">
            <v>3200</v>
          </cell>
          <cell r="L4065">
            <v>1</v>
          </cell>
          <cell r="M4065">
            <v>1</v>
          </cell>
          <cell r="N4065">
            <v>36837</v>
          </cell>
        </row>
        <row r="4066">
          <cell r="A4066">
            <v>2003</v>
          </cell>
          <cell r="B4066">
            <v>6</v>
          </cell>
          <cell r="C4066" t="str">
            <v>112</v>
          </cell>
          <cell r="D4066">
            <v>1</v>
          </cell>
          <cell r="E4066">
            <v>2</v>
          </cell>
          <cell r="F4066">
            <v>3</v>
          </cell>
          <cell r="G4066">
            <v>1300</v>
          </cell>
          <cell r="H4066">
            <v>1</v>
          </cell>
          <cell r="I4066" t="str">
            <v>P</v>
          </cell>
          <cell r="J4066">
            <v>3</v>
          </cell>
          <cell r="K4066">
            <v>3300</v>
          </cell>
          <cell r="L4066">
            <v>1</v>
          </cell>
          <cell r="M4066">
            <v>1</v>
          </cell>
          <cell r="N4066">
            <v>28800</v>
          </cell>
        </row>
        <row r="4067">
          <cell r="A4067">
            <v>2003</v>
          </cell>
          <cell r="B4067">
            <v>6</v>
          </cell>
          <cell r="C4067" t="str">
            <v>112</v>
          </cell>
          <cell r="D4067">
            <v>1</v>
          </cell>
          <cell r="E4067">
            <v>2</v>
          </cell>
          <cell r="F4067">
            <v>3</v>
          </cell>
          <cell r="G4067">
            <v>1300</v>
          </cell>
          <cell r="H4067">
            <v>1</v>
          </cell>
          <cell r="I4067" t="str">
            <v>P</v>
          </cell>
          <cell r="J4067">
            <v>3</v>
          </cell>
          <cell r="K4067">
            <v>3400</v>
          </cell>
          <cell r="L4067">
            <v>1</v>
          </cell>
          <cell r="M4067">
            <v>1</v>
          </cell>
          <cell r="N4067">
            <v>52467</v>
          </cell>
        </row>
        <row r="4068">
          <cell r="A4068">
            <v>2003</v>
          </cell>
          <cell r="B4068">
            <v>6</v>
          </cell>
          <cell r="C4068" t="str">
            <v>112</v>
          </cell>
          <cell r="D4068">
            <v>1</v>
          </cell>
          <cell r="E4068">
            <v>2</v>
          </cell>
          <cell r="F4068">
            <v>3</v>
          </cell>
          <cell r="G4068">
            <v>1300</v>
          </cell>
          <cell r="H4068">
            <v>1</v>
          </cell>
          <cell r="I4068" t="str">
            <v>P</v>
          </cell>
          <cell r="J4068">
            <v>3</v>
          </cell>
          <cell r="K4068">
            <v>3500</v>
          </cell>
          <cell r="L4068">
            <v>1</v>
          </cell>
          <cell r="M4068">
            <v>1</v>
          </cell>
          <cell r="N4068">
            <v>200595</v>
          </cell>
        </row>
        <row r="4069">
          <cell r="A4069">
            <v>2003</v>
          </cell>
          <cell r="B4069">
            <v>6</v>
          </cell>
          <cell r="C4069" t="str">
            <v>112</v>
          </cell>
          <cell r="D4069">
            <v>1</v>
          </cell>
          <cell r="E4069">
            <v>2</v>
          </cell>
          <cell r="F4069">
            <v>3</v>
          </cell>
          <cell r="G4069">
            <v>1300</v>
          </cell>
          <cell r="H4069">
            <v>1</v>
          </cell>
          <cell r="I4069" t="str">
            <v>P</v>
          </cell>
          <cell r="J4069">
            <v>3</v>
          </cell>
          <cell r="K4069">
            <v>3800</v>
          </cell>
          <cell r="L4069">
            <v>1</v>
          </cell>
          <cell r="M4069">
            <v>1</v>
          </cell>
          <cell r="N4069">
            <v>235800</v>
          </cell>
        </row>
        <row r="4070">
          <cell r="A4070">
            <v>2003</v>
          </cell>
          <cell r="B4070">
            <v>6</v>
          </cell>
          <cell r="C4070" t="str">
            <v>112</v>
          </cell>
          <cell r="D4070">
            <v>1</v>
          </cell>
          <cell r="E4070">
            <v>2</v>
          </cell>
          <cell r="F4070">
            <v>3</v>
          </cell>
          <cell r="G4070">
            <v>1300</v>
          </cell>
          <cell r="H4070">
            <v>1</v>
          </cell>
          <cell r="I4070" t="str">
            <v>P</v>
          </cell>
          <cell r="J4070">
            <v>98</v>
          </cell>
          <cell r="K4070">
            <v>1103</v>
          </cell>
          <cell r="L4070">
            <v>1</v>
          </cell>
          <cell r="M4070">
            <v>1</v>
          </cell>
          <cell r="N4070">
            <v>9424595</v>
          </cell>
        </row>
        <row r="4071">
          <cell r="A4071">
            <v>2003</v>
          </cell>
          <cell r="B4071">
            <v>6</v>
          </cell>
          <cell r="C4071" t="str">
            <v>112</v>
          </cell>
          <cell r="D4071">
            <v>1</v>
          </cell>
          <cell r="E4071">
            <v>2</v>
          </cell>
          <cell r="F4071">
            <v>3</v>
          </cell>
          <cell r="G4071">
            <v>1300</v>
          </cell>
          <cell r="H4071">
            <v>1</v>
          </cell>
          <cell r="I4071" t="str">
            <v>P</v>
          </cell>
          <cell r="J4071">
            <v>98</v>
          </cell>
          <cell r="K4071">
            <v>1301</v>
          </cell>
          <cell r="L4071">
            <v>1</v>
          </cell>
          <cell r="M4071">
            <v>1</v>
          </cell>
          <cell r="N4071">
            <v>99999</v>
          </cell>
        </row>
        <row r="4072">
          <cell r="A4072">
            <v>2003</v>
          </cell>
          <cell r="B4072">
            <v>6</v>
          </cell>
          <cell r="C4072" t="str">
            <v>112</v>
          </cell>
          <cell r="D4072">
            <v>1</v>
          </cell>
          <cell r="E4072">
            <v>2</v>
          </cell>
          <cell r="F4072">
            <v>3</v>
          </cell>
          <cell r="G4072">
            <v>1300</v>
          </cell>
          <cell r="H4072">
            <v>1</v>
          </cell>
          <cell r="I4072" t="str">
            <v>P</v>
          </cell>
          <cell r="J4072">
            <v>98</v>
          </cell>
          <cell r="K4072">
            <v>1305</v>
          </cell>
          <cell r="L4072">
            <v>1</v>
          </cell>
          <cell r="M4072">
            <v>1</v>
          </cell>
          <cell r="N4072">
            <v>261800</v>
          </cell>
        </row>
        <row r="4073">
          <cell r="A4073">
            <v>2003</v>
          </cell>
          <cell r="B4073">
            <v>6</v>
          </cell>
          <cell r="C4073" t="str">
            <v>112</v>
          </cell>
          <cell r="D4073">
            <v>1</v>
          </cell>
          <cell r="E4073">
            <v>2</v>
          </cell>
          <cell r="F4073">
            <v>3</v>
          </cell>
          <cell r="G4073">
            <v>1300</v>
          </cell>
          <cell r="H4073">
            <v>1</v>
          </cell>
          <cell r="I4073" t="str">
            <v>P</v>
          </cell>
          <cell r="J4073">
            <v>98</v>
          </cell>
          <cell r="K4073">
            <v>1306</v>
          </cell>
          <cell r="L4073">
            <v>1</v>
          </cell>
          <cell r="M4073">
            <v>1</v>
          </cell>
          <cell r="N4073">
            <v>1047182</v>
          </cell>
        </row>
        <row r="4074">
          <cell r="A4074">
            <v>2003</v>
          </cell>
          <cell r="B4074">
            <v>6</v>
          </cell>
          <cell r="C4074" t="str">
            <v>112</v>
          </cell>
          <cell r="D4074">
            <v>1</v>
          </cell>
          <cell r="E4074">
            <v>2</v>
          </cell>
          <cell r="F4074">
            <v>3</v>
          </cell>
          <cell r="G4074">
            <v>1300</v>
          </cell>
          <cell r="H4074">
            <v>1</v>
          </cell>
          <cell r="I4074" t="str">
            <v>P</v>
          </cell>
          <cell r="J4074">
            <v>98</v>
          </cell>
          <cell r="K4074">
            <v>1319</v>
          </cell>
          <cell r="L4074">
            <v>1</v>
          </cell>
          <cell r="M4074">
            <v>1</v>
          </cell>
          <cell r="N4074">
            <v>11764</v>
          </cell>
        </row>
        <row r="4075">
          <cell r="A4075">
            <v>2003</v>
          </cell>
          <cell r="B4075">
            <v>6</v>
          </cell>
          <cell r="C4075" t="str">
            <v>112</v>
          </cell>
          <cell r="D4075">
            <v>1</v>
          </cell>
          <cell r="E4075">
            <v>2</v>
          </cell>
          <cell r="F4075">
            <v>3</v>
          </cell>
          <cell r="G4075">
            <v>1300</v>
          </cell>
          <cell r="H4075">
            <v>1</v>
          </cell>
          <cell r="I4075" t="str">
            <v>P</v>
          </cell>
          <cell r="J4075">
            <v>98</v>
          </cell>
          <cell r="K4075">
            <v>1401</v>
          </cell>
          <cell r="L4075">
            <v>1</v>
          </cell>
          <cell r="M4075">
            <v>1</v>
          </cell>
          <cell r="N4075">
            <v>1219342</v>
          </cell>
        </row>
        <row r="4076">
          <cell r="A4076">
            <v>2003</v>
          </cell>
          <cell r="B4076">
            <v>6</v>
          </cell>
          <cell r="C4076" t="str">
            <v>112</v>
          </cell>
          <cell r="D4076">
            <v>1</v>
          </cell>
          <cell r="E4076">
            <v>2</v>
          </cell>
          <cell r="F4076">
            <v>3</v>
          </cell>
          <cell r="G4076">
            <v>1300</v>
          </cell>
          <cell r="H4076">
            <v>1</v>
          </cell>
          <cell r="I4076" t="str">
            <v>P</v>
          </cell>
          <cell r="J4076">
            <v>98</v>
          </cell>
          <cell r="K4076">
            <v>1403</v>
          </cell>
          <cell r="L4076">
            <v>1</v>
          </cell>
          <cell r="M4076">
            <v>1</v>
          </cell>
          <cell r="N4076">
            <v>478176</v>
          </cell>
        </row>
        <row r="4077">
          <cell r="A4077">
            <v>2003</v>
          </cell>
          <cell r="B4077">
            <v>6</v>
          </cell>
          <cell r="C4077" t="str">
            <v>112</v>
          </cell>
          <cell r="D4077">
            <v>1</v>
          </cell>
          <cell r="E4077">
            <v>2</v>
          </cell>
          <cell r="F4077">
            <v>3</v>
          </cell>
          <cell r="G4077">
            <v>1300</v>
          </cell>
          <cell r="H4077">
            <v>1</v>
          </cell>
          <cell r="I4077" t="str">
            <v>P</v>
          </cell>
          <cell r="J4077">
            <v>98</v>
          </cell>
          <cell r="K4077">
            <v>1404</v>
          </cell>
          <cell r="L4077">
            <v>1</v>
          </cell>
          <cell r="M4077">
            <v>1</v>
          </cell>
          <cell r="N4077">
            <v>611709</v>
          </cell>
        </row>
        <row r="4078">
          <cell r="A4078">
            <v>2003</v>
          </cell>
          <cell r="B4078">
            <v>6</v>
          </cell>
          <cell r="C4078" t="str">
            <v>112</v>
          </cell>
          <cell r="D4078">
            <v>1</v>
          </cell>
          <cell r="E4078">
            <v>2</v>
          </cell>
          <cell r="F4078">
            <v>3</v>
          </cell>
          <cell r="G4078">
            <v>1300</v>
          </cell>
          <cell r="H4078">
            <v>1</v>
          </cell>
          <cell r="I4078" t="str">
            <v>P</v>
          </cell>
          <cell r="J4078">
            <v>98</v>
          </cell>
          <cell r="K4078">
            <v>1406</v>
          </cell>
          <cell r="L4078">
            <v>1</v>
          </cell>
          <cell r="M4078">
            <v>1</v>
          </cell>
          <cell r="N4078">
            <v>369026</v>
          </cell>
        </row>
        <row r="4079">
          <cell r="A4079">
            <v>2003</v>
          </cell>
          <cell r="B4079">
            <v>6</v>
          </cell>
          <cell r="C4079" t="str">
            <v>112</v>
          </cell>
          <cell r="D4079">
            <v>1</v>
          </cell>
          <cell r="E4079">
            <v>2</v>
          </cell>
          <cell r="F4079">
            <v>3</v>
          </cell>
          <cell r="G4079">
            <v>1300</v>
          </cell>
          <cell r="H4079">
            <v>1</v>
          </cell>
          <cell r="I4079" t="str">
            <v>P</v>
          </cell>
          <cell r="J4079">
            <v>98</v>
          </cell>
          <cell r="K4079">
            <v>1407</v>
          </cell>
          <cell r="L4079">
            <v>1</v>
          </cell>
          <cell r="M4079">
            <v>1</v>
          </cell>
          <cell r="N4079">
            <v>2380863</v>
          </cell>
        </row>
        <row r="4080">
          <cell r="A4080">
            <v>2003</v>
          </cell>
          <cell r="B4080">
            <v>6</v>
          </cell>
          <cell r="C4080" t="str">
            <v>112</v>
          </cell>
          <cell r="D4080">
            <v>1</v>
          </cell>
          <cell r="E4080">
            <v>2</v>
          </cell>
          <cell r="F4080">
            <v>3</v>
          </cell>
          <cell r="G4080">
            <v>1300</v>
          </cell>
          <cell r="H4080">
            <v>1</v>
          </cell>
          <cell r="I4080" t="str">
            <v>P</v>
          </cell>
          <cell r="J4080">
            <v>98</v>
          </cell>
          <cell r="K4080">
            <v>1408</v>
          </cell>
          <cell r="L4080">
            <v>1</v>
          </cell>
          <cell r="M4080">
            <v>1</v>
          </cell>
          <cell r="N4080">
            <v>26074</v>
          </cell>
        </row>
        <row r="4081">
          <cell r="A4081">
            <v>2003</v>
          </cell>
          <cell r="B4081">
            <v>6</v>
          </cell>
          <cell r="C4081" t="str">
            <v>112</v>
          </cell>
          <cell r="D4081">
            <v>1</v>
          </cell>
          <cell r="E4081">
            <v>2</v>
          </cell>
          <cell r="F4081">
            <v>3</v>
          </cell>
          <cell r="G4081">
            <v>1300</v>
          </cell>
          <cell r="H4081">
            <v>1</v>
          </cell>
          <cell r="I4081" t="str">
            <v>P</v>
          </cell>
          <cell r="J4081">
            <v>98</v>
          </cell>
          <cell r="K4081">
            <v>1506</v>
          </cell>
          <cell r="L4081">
            <v>1</v>
          </cell>
          <cell r="M4081">
            <v>1</v>
          </cell>
          <cell r="N4081">
            <v>1901670</v>
          </cell>
        </row>
        <row r="4082">
          <cell r="A4082">
            <v>2003</v>
          </cell>
          <cell r="B4082">
            <v>6</v>
          </cell>
          <cell r="C4082" t="str">
            <v>112</v>
          </cell>
          <cell r="D4082">
            <v>1</v>
          </cell>
          <cell r="E4082">
            <v>2</v>
          </cell>
          <cell r="F4082">
            <v>3</v>
          </cell>
          <cell r="G4082">
            <v>1300</v>
          </cell>
          <cell r="H4082">
            <v>1</v>
          </cell>
          <cell r="I4082" t="str">
            <v>P</v>
          </cell>
          <cell r="J4082">
            <v>98</v>
          </cell>
          <cell r="K4082">
            <v>1507</v>
          </cell>
          <cell r="L4082">
            <v>1</v>
          </cell>
          <cell r="M4082">
            <v>1</v>
          </cell>
          <cell r="N4082">
            <v>1640427</v>
          </cell>
        </row>
        <row r="4083">
          <cell r="A4083">
            <v>2003</v>
          </cell>
          <cell r="B4083">
            <v>6</v>
          </cell>
          <cell r="C4083" t="str">
            <v>112</v>
          </cell>
          <cell r="D4083">
            <v>1</v>
          </cell>
          <cell r="E4083">
            <v>2</v>
          </cell>
          <cell r="F4083">
            <v>3</v>
          </cell>
          <cell r="G4083">
            <v>1300</v>
          </cell>
          <cell r="H4083">
            <v>1</v>
          </cell>
          <cell r="I4083" t="str">
            <v>P</v>
          </cell>
          <cell r="J4083">
            <v>98</v>
          </cell>
          <cell r="K4083">
            <v>1508</v>
          </cell>
          <cell r="L4083">
            <v>1</v>
          </cell>
          <cell r="M4083">
            <v>1</v>
          </cell>
          <cell r="N4083">
            <v>117455</v>
          </cell>
        </row>
        <row r="4084">
          <cell r="A4084">
            <v>2003</v>
          </cell>
          <cell r="B4084">
            <v>6</v>
          </cell>
          <cell r="C4084" t="str">
            <v>112</v>
          </cell>
          <cell r="D4084">
            <v>1</v>
          </cell>
          <cell r="E4084">
            <v>2</v>
          </cell>
          <cell r="F4084">
            <v>3</v>
          </cell>
          <cell r="G4084">
            <v>1300</v>
          </cell>
          <cell r="H4084">
            <v>1</v>
          </cell>
          <cell r="I4084" t="str">
            <v>P</v>
          </cell>
          <cell r="J4084">
            <v>98</v>
          </cell>
          <cell r="K4084">
            <v>1509</v>
          </cell>
          <cell r="L4084">
            <v>1</v>
          </cell>
          <cell r="M4084">
            <v>1</v>
          </cell>
          <cell r="N4084">
            <v>23756640</v>
          </cell>
        </row>
        <row r="4085">
          <cell r="A4085">
            <v>2003</v>
          </cell>
          <cell r="B4085">
            <v>6</v>
          </cell>
          <cell r="C4085" t="str">
            <v>112</v>
          </cell>
          <cell r="D4085">
            <v>1</v>
          </cell>
          <cell r="E4085">
            <v>2</v>
          </cell>
          <cell r="F4085">
            <v>3</v>
          </cell>
          <cell r="G4085">
            <v>1300</v>
          </cell>
          <cell r="H4085">
            <v>1</v>
          </cell>
          <cell r="I4085" t="str">
            <v>P</v>
          </cell>
          <cell r="J4085">
            <v>98</v>
          </cell>
          <cell r="K4085">
            <v>1511</v>
          </cell>
          <cell r="L4085">
            <v>1</v>
          </cell>
          <cell r="M4085">
            <v>1</v>
          </cell>
          <cell r="N4085">
            <v>258552</v>
          </cell>
        </row>
        <row r="4086">
          <cell r="A4086">
            <v>2003</v>
          </cell>
          <cell r="B4086">
            <v>6</v>
          </cell>
          <cell r="C4086" t="str">
            <v>112</v>
          </cell>
          <cell r="D4086">
            <v>1</v>
          </cell>
          <cell r="E4086">
            <v>2</v>
          </cell>
          <cell r="F4086">
            <v>3</v>
          </cell>
          <cell r="G4086">
            <v>1300</v>
          </cell>
          <cell r="H4086">
            <v>1</v>
          </cell>
          <cell r="I4086" t="str">
            <v>P</v>
          </cell>
          <cell r="J4086">
            <v>98</v>
          </cell>
          <cell r="K4086">
            <v>1601</v>
          </cell>
          <cell r="L4086">
            <v>1</v>
          </cell>
          <cell r="M4086">
            <v>1</v>
          </cell>
          <cell r="N4086">
            <v>745834</v>
          </cell>
        </row>
        <row r="4087">
          <cell r="A4087">
            <v>2003</v>
          </cell>
          <cell r="B4087">
            <v>6</v>
          </cell>
          <cell r="C4087" t="str">
            <v>112</v>
          </cell>
          <cell r="D4087">
            <v>1</v>
          </cell>
          <cell r="E4087">
            <v>2</v>
          </cell>
          <cell r="F4087">
            <v>3</v>
          </cell>
          <cell r="G4087">
            <v>1300</v>
          </cell>
          <cell r="H4087">
            <v>1</v>
          </cell>
          <cell r="I4087" t="str">
            <v>P</v>
          </cell>
          <cell r="J4087">
            <v>98</v>
          </cell>
          <cell r="K4087">
            <v>1602</v>
          </cell>
          <cell r="L4087">
            <v>1</v>
          </cell>
          <cell r="M4087">
            <v>1</v>
          </cell>
          <cell r="N4087">
            <v>419711</v>
          </cell>
        </row>
        <row r="4088">
          <cell r="A4088">
            <v>2003</v>
          </cell>
          <cell r="B4088">
            <v>6</v>
          </cell>
          <cell r="C4088" t="str">
            <v>112</v>
          </cell>
          <cell r="D4088">
            <v>1</v>
          </cell>
          <cell r="E4088">
            <v>2</v>
          </cell>
          <cell r="F4088">
            <v>3</v>
          </cell>
          <cell r="G4088">
            <v>1300</v>
          </cell>
          <cell r="H4088">
            <v>1</v>
          </cell>
          <cell r="I4088" t="str">
            <v>P</v>
          </cell>
          <cell r="J4088">
            <v>98</v>
          </cell>
          <cell r="K4088">
            <v>2100</v>
          </cell>
          <cell r="L4088">
            <v>1</v>
          </cell>
          <cell r="M4088">
            <v>1</v>
          </cell>
          <cell r="N4088">
            <v>715360</v>
          </cell>
        </row>
        <row r="4089">
          <cell r="A4089">
            <v>2003</v>
          </cell>
          <cell r="B4089">
            <v>6</v>
          </cell>
          <cell r="C4089" t="str">
            <v>112</v>
          </cell>
          <cell r="D4089">
            <v>1</v>
          </cell>
          <cell r="E4089">
            <v>2</v>
          </cell>
          <cell r="F4089">
            <v>3</v>
          </cell>
          <cell r="G4089">
            <v>1300</v>
          </cell>
          <cell r="H4089">
            <v>1</v>
          </cell>
          <cell r="I4089" t="str">
            <v>P</v>
          </cell>
          <cell r="J4089">
            <v>98</v>
          </cell>
          <cell r="K4089">
            <v>2200</v>
          </cell>
          <cell r="L4089">
            <v>1</v>
          </cell>
          <cell r="M4089">
            <v>1</v>
          </cell>
          <cell r="N4089">
            <v>133600</v>
          </cell>
        </row>
        <row r="4090">
          <cell r="A4090">
            <v>2003</v>
          </cell>
          <cell r="B4090">
            <v>6</v>
          </cell>
          <cell r="C4090" t="str">
            <v>112</v>
          </cell>
          <cell r="D4090">
            <v>1</v>
          </cell>
          <cell r="E4090">
            <v>2</v>
          </cell>
          <cell r="F4090">
            <v>3</v>
          </cell>
          <cell r="G4090">
            <v>1300</v>
          </cell>
          <cell r="H4090">
            <v>1</v>
          </cell>
          <cell r="I4090" t="str">
            <v>P</v>
          </cell>
          <cell r="J4090">
            <v>98</v>
          </cell>
          <cell r="K4090">
            <v>2300</v>
          </cell>
          <cell r="L4090">
            <v>1</v>
          </cell>
          <cell r="M4090">
            <v>1</v>
          </cell>
          <cell r="N4090">
            <v>226240</v>
          </cell>
        </row>
        <row r="4091">
          <cell r="A4091">
            <v>2003</v>
          </cell>
          <cell r="B4091">
            <v>6</v>
          </cell>
          <cell r="C4091" t="str">
            <v>112</v>
          </cell>
          <cell r="D4091">
            <v>1</v>
          </cell>
          <cell r="E4091">
            <v>2</v>
          </cell>
          <cell r="F4091">
            <v>3</v>
          </cell>
          <cell r="G4091">
            <v>1300</v>
          </cell>
          <cell r="H4091">
            <v>1</v>
          </cell>
          <cell r="I4091" t="str">
            <v>P</v>
          </cell>
          <cell r="J4091">
            <v>98</v>
          </cell>
          <cell r="K4091">
            <v>2400</v>
          </cell>
          <cell r="L4091">
            <v>1</v>
          </cell>
          <cell r="M4091">
            <v>1</v>
          </cell>
          <cell r="N4091">
            <v>209522</v>
          </cell>
        </row>
        <row r="4092">
          <cell r="A4092">
            <v>2003</v>
          </cell>
          <cell r="B4092">
            <v>6</v>
          </cell>
          <cell r="C4092" t="str">
            <v>112</v>
          </cell>
          <cell r="D4092">
            <v>1</v>
          </cell>
          <cell r="E4092">
            <v>2</v>
          </cell>
          <cell r="F4092">
            <v>3</v>
          </cell>
          <cell r="G4092">
            <v>1300</v>
          </cell>
          <cell r="H4092">
            <v>1</v>
          </cell>
          <cell r="I4092" t="str">
            <v>P</v>
          </cell>
          <cell r="J4092">
            <v>98</v>
          </cell>
          <cell r="K4092">
            <v>2500</v>
          </cell>
          <cell r="L4092">
            <v>1</v>
          </cell>
          <cell r="M4092">
            <v>1</v>
          </cell>
          <cell r="N4092">
            <v>41720</v>
          </cell>
        </row>
        <row r="4093">
          <cell r="A4093">
            <v>2003</v>
          </cell>
          <cell r="B4093">
            <v>6</v>
          </cell>
          <cell r="C4093" t="str">
            <v>112</v>
          </cell>
          <cell r="D4093">
            <v>1</v>
          </cell>
          <cell r="E4093">
            <v>2</v>
          </cell>
          <cell r="F4093">
            <v>3</v>
          </cell>
          <cell r="G4093">
            <v>1300</v>
          </cell>
          <cell r="H4093">
            <v>1</v>
          </cell>
          <cell r="I4093" t="str">
            <v>P</v>
          </cell>
          <cell r="J4093">
            <v>98</v>
          </cell>
          <cell r="K4093">
            <v>2600</v>
          </cell>
          <cell r="L4093">
            <v>1</v>
          </cell>
          <cell r="M4093">
            <v>1</v>
          </cell>
          <cell r="N4093">
            <v>8800</v>
          </cell>
        </row>
        <row r="4094">
          <cell r="A4094">
            <v>2003</v>
          </cell>
          <cell r="B4094">
            <v>6</v>
          </cell>
          <cell r="C4094" t="str">
            <v>112</v>
          </cell>
          <cell r="D4094">
            <v>1</v>
          </cell>
          <cell r="E4094">
            <v>2</v>
          </cell>
          <cell r="F4094">
            <v>3</v>
          </cell>
          <cell r="G4094">
            <v>1300</v>
          </cell>
          <cell r="H4094">
            <v>1</v>
          </cell>
          <cell r="I4094" t="str">
            <v>P</v>
          </cell>
          <cell r="J4094">
            <v>98</v>
          </cell>
          <cell r="K4094">
            <v>2700</v>
          </cell>
          <cell r="L4094">
            <v>1</v>
          </cell>
          <cell r="M4094">
            <v>1</v>
          </cell>
          <cell r="N4094">
            <v>120940</v>
          </cell>
        </row>
        <row r="4095">
          <cell r="A4095">
            <v>2003</v>
          </cell>
          <cell r="B4095">
            <v>6</v>
          </cell>
          <cell r="C4095" t="str">
            <v>112</v>
          </cell>
          <cell r="D4095">
            <v>1</v>
          </cell>
          <cell r="E4095">
            <v>2</v>
          </cell>
          <cell r="F4095">
            <v>3</v>
          </cell>
          <cell r="G4095">
            <v>1300</v>
          </cell>
          <cell r="H4095">
            <v>1</v>
          </cell>
          <cell r="I4095" t="str">
            <v>P</v>
          </cell>
          <cell r="J4095">
            <v>98</v>
          </cell>
          <cell r="K4095">
            <v>3100</v>
          </cell>
          <cell r="L4095">
            <v>1</v>
          </cell>
          <cell r="M4095">
            <v>1</v>
          </cell>
          <cell r="N4095">
            <v>1046365</v>
          </cell>
        </row>
        <row r="4096">
          <cell r="A4096">
            <v>2003</v>
          </cell>
          <cell r="B4096">
            <v>6</v>
          </cell>
          <cell r="C4096" t="str">
            <v>112</v>
          </cell>
          <cell r="D4096">
            <v>1</v>
          </cell>
          <cell r="E4096">
            <v>2</v>
          </cell>
          <cell r="F4096">
            <v>3</v>
          </cell>
          <cell r="G4096">
            <v>1300</v>
          </cell>
          <cell r="H4096">
            <v>1</v>
          </cell>
          <cell r="I4096" t="str">
            <v>P</v>
          </cell>
          <cell r="J4096">
            <v>98</v>
          </cell>
          <cell r="K4096">
            <v>3200</v>
          </cell>
          <cell r="L4096">
            <v>1</v>
          </cell>
          <cell r="M4096">
            <v>1</v>
          </cell>
          <cell r="N4096">
            <v>1983964</v>
          </cell>
        </row>
        <row r="4097">
          <cell r="A4097">
            <v>2003</v>
          </cell>
          <cell r="B4097">
            <v>6</v>
          </cell>
          <cell r="C4097" t="str">
            <v>112</v>
          </cell>
          <cell r="D4097">
            <v>1</v>
          </cell>
          <cell r="E4097">
            <v>2</v>
          </cell>
          <cell r="F4097">
            <v>3</v>
          </cell>
          <cell r="G4097">
            <v>1300</v>
          </cell>
          <cell r="H4097">
            <v>1</v>
          </cell>
          <cell r="I4097" t="str">
            <v>P</v>
          </cell>
          <cell r="J4097">
            <v>98</v>
          </cell>
          <cell r="K4097">
            <v>3300</v>
          </cell>
          <cell r="L4097">
            <v>1</v>
          </cell>
          <cell r="M4097">
            <v>1</v>
          </cell>
          <cell r="N4097">
            <v>325013</v>
          </cell>
        </row>
        <row r="4098">
          <cell r="A4098">
            <v>2003</v>
          </cell>
          <cell r="B4098">
            <v>6</v>
          </cell>
          <cell r="C4098" t="str">
            <v>112</v>
          </cell>
          <cell r="D4098">
            <v>1</v>
          </cell>
          <cell r="E4098">
            <v>2</v>
          </cell>
          <cell r="F4098">
            <v>3</v>
          </cell>
          <cell r="G4098">
            <v>1300</v>
          </cell>
          <cell r="H4098">
            <v>1</v>
          </cell>
          <cell r="I4098" t="str">
            <v>P</v>
          </cell>
          <cell r="J4098">
            <v>98</v>
          </cell>
          <cell r="K4098">
            <v>3400</v>
          </cell>
          <cell r="L4098">
            <v>1</v>
          </cell>
          <cell r="M4098">
            <v>1</v>
          </cell>
          <cell r="N4098">
            <v>611197</v>
          </cell>
        </row>
        <row r="4099">
          <cell r="A4099">
            <v>2003</v>
          </cell>
          <cell r="B4099">
            <v>6</v>
          </cell>
          <cell r="C4099" t="str">
            <v>112</v>
          </cell>
          <cell r="D4099">
            <v>1</v>
          </cell>
          <cell r="E4099">
            <v>2</v>
          </cell>
          <cell r="F4099">
            <v>3</v>
          </cell>
          <cell r="G4099">
            <v>1300</v>
          </cell>
          <cell r="H4099">
            <v>1</v>
          </cell>
          <cell r="I4099" t="str">
            <v>P</v>
          </cell>
          <cell r="J4099">
            <v>98</v>
          </cell>
          <cell r="K4099">
            <v>3500</v>
          </cell>
          <cell r="L4099">
            <v>1</v>
          </cell>
          <cell r="M4099">
            <v>1</v>
          </cell>
          <cell r="N4099">
            <v>1418128</v>
          </cell>
        </row>
        <row r="4100">
          <cell r="A4100">
            <v>2003</v>
          </cell>
          <cell r="B4100">
            <v>6</v>
          </cell>
          <cell r="C4100" t="str">
            <v>112</v>
          </cell>
          <cell r="D4100">
            <v>1</v>
          </cell>
          <cell r="E4100">
            <v>2</v>
          </cell>
          <cell r="F4100">
            <v>3</v>
          </cell>
          <cell r="G4100">
            <v>1300</v>
          </cell>
          <cell r="H4100">
            <v>1</v>
          </cell>
          <cell r="I4100" t="str">
            <v>P</v>
          </cell>
          <cell r="J4100">
            <v>98</v>
          </cell>
          <cell r="K4100">
            <v>3600</v>
          </cell>
          <cell r="L4100">
            <v>1</v>
          </cell>
          <cell r="M4100">
            <v>1</v>
          </cell>
          <cell r="N4100">
            <v>3785300</v>
          </cell>
        </row>
        <row r="4101">
          <cell r="A4101">
            <v>2003</v>
          </cell>
          <cell r="B4101">
            <v>6</v>
          </cell>
          <cell r="C4101" t="str">
            <v>112</v>
          </cell>
          <cell r="D4101">
            <v>1</v>
          </cell>
          <cell r="E4101">
            <v>2</v>
          </cell>
          <cell r="F4101">
            <v>3</v>
          </cell>
          <cell r="G4101">
            <v>1300</v>
          </cell>
          <cell r="H4101">
            <v>1</v>
          </cell>
          <cell r="I4101" t="str">
            <v>P</v>
          </cell>
          <cell r="J4101">
            <v>98</v>
          </cell>
          <cell r="K4101">
            <v>3700</v>
          </cell>
          <cell r="L4101">
            <v>1</v>
          </cell>
          <cell r="M4101">
            <v>1</v>
          </cell>
          <cell r="N4101">
            <v>110000000</v>
          </cell>
        </row>
        <row r="4102">
          <cell r="A4102">
            <v>2003</v>
          </cell>
          <cell r="B4102">
            <v>6</v>
          </cell>
          <cell r="C4102" t="str">
            <v>112</v>
          </cell>
          <cell r="D4102">
            <v>1</v>
          </cell>
          <cell r="E4102">
            <v>2</v>
          </cell>
          <cell r="F4102">
            <v>3</v>
          </cell>
          <cell r="G4102">
            <v>1300</v>
          </cell>
          <cell r="H4102">
            <v>1</v>
          </cell>
          <cell r="I4102" t="str">
            <v>P</v>
          </cell>
          <cell r="J4102">
            <v>98</v>
          </cell>
          <cell r="K4102">
            <v>3800</v>
          </cell>
          <cell r="L4102">
            <v>1</v>
          </cell>
          <cell r="M4102">
            <v>1</v>
          </cell>
          <cell r="N4102">
            <v>1334200</v>
          </cell>
        </row>
        <row r="4103">
          <cell r="A4103">
            <v>2003</v>
          </cell>
          <cell r="B4103">
            <v>6</v>
          </cell>
          <cell r="C4103" t="str">
            <v>112</v>
          </cell>
          <cell r="D4103">
            <v>1</v>
          </cell>
          <cell r="E4103">
            <v>2</v>
          </cell>
          <cell r="F4103">
            <v>3</v>
          </cell>
          <cell r="G4103">
            <v>1300</v>
          </cell>
          <cell r="H4103">
            <v>1</v>
          </cell>
          <cell r="I4103" t="str">
            <v>P</v>
          </cell>
          <cell r="J4103">
            <v>98</v>
          </cell>
          <cell r="K4103">
            <v>5200</v>
          </cell>
          <cell r="L4103">
            <v>2</v>
          </cell>
          <cell r="M4103">
            <v>1</v>
          </cell>
          <cell r="N4103">
            <v>96520</v>
          </cell>
        </row>
        <row r="4104">
          <cell r="A4104">
            <v>2003</v>
          </cell>
          <cell r="B4104">
            <v>6</v>
          </cell>
          <cell r="C4104" t="str">
            <v>113</v>
          </cell>
          <cell r="D4104">
            <v>1</v>
          </cell>
          <cell r="E4104">
            <v>7</v>
          </cell>
          <cell r="F4104">
            <v>0</v>
          </cell>
          <cell r="G4104">
            <v>1300</v>
          </cell>
          <cell r="H4104">
            <v>4</v>
          </cell>
          <cell r="I4104" t="str">
            <v>P</v>
          </cell>
          <cell r="J4104">
            <v>113</v>
          </cell>
          <cell r="K4104">
            <v>1103</v>
          </cell>
          <cell r="L4104">
            <v>1</v>
          </cell>
          <cell r="M4104">
            <v>1</v>
          </cell>
          <cell r="N4104">
            <v>2476217</v>
          </cell>
        </row>
        <row r="4105">
          <cell r="A4105">
            <v>2003</v>
          </cell>
          <cell r="B4105">
            <v>6</v>
          </cell>
          <cell r="C4105" t="str">
            <v>113</v>
          </cell>
          <cell r="D4105">
            <v>1</v>
          </cell>
          <cell r="E4105">
            <v>7</v>
          </cell>
          <cell r="F4105">
            <v>0</v>
          </cell>
          <cell r="G4105">
            <v>1300</v>
          </cell>
          <cell r="H4105">
            <v>4</v>
          </cell>
          <cell r="I4105" t="str">
            <v>P</v>
          </cell>
          <cell r="J4105">
            <v>113</v>
          </cell>
          <cell r="K4105">
            <v>1301</v>
          </cell>
          <cell r="L4105">
            <v>1</v>
          </cell>
          <cell r="M4105">
            <v>1</v>
          </cell>
          <cell r="N4105">
            <v>99999</v>
          </cell>
        </row>
        <row r="4106">
          <cell r="A4106">
            <v>2003</v>
          </cell>
          <cell r="B4106">
            <v>6</v>
          </cell>
          <cell r="C4106" t="str">
            <v>113</v>
          </cell>
          <cell r="D4106">
            <v>1</v>
          </cell>
          <cell r="E4106">
            <v>7</v>
          </cell>
          <cell r="F4106">
            <v>0</v>
          </cell>
          <cell r="G4106">
            <v>1300</v>
          </cell>
          <cell r="H4106">
            <v>4</v>
          </cell>
          <cell r="I4106" t="str">
            <v>P</v>
          </cell>
          <cell r="J4106">
            <v>113</v>
          </cell>
          <cell r="K4106">
            <v>1305</v>
          </cell>
          <cell r="L4106">
            <v>1</v>
          </cell>
          <cell r="M4106">
            <v>1</v>
          </cell>
          <cell r="N4106">
            <v>66442</v>
          </cell>
        </row>
        <row r="4107">
          <cell r="A4107">
            <v>2003</v>
          </cell>
          <cell r="B4107">
            <v>6</v>
          </cell>
          <cell r="C4107" t="str">
            <v>113</v>
          </cell>
          <cell r="D4107">
            <v>1</v>
          </cell>
          <cell r="E4107">
            <v>7</v>
          </cell>
          <cell r="F4107">
            <v>0</v>
          </cell>
          <cell r="G4107">
            <v>1300</v>
          </cell>
          <cell r="H4107">
            <v>4</v>
          </cell>
          <cell r="I4107" t="str">
            <v>P</v>
          </cell>
          <cell r="J4107">
            <v>113</v>
          </cell>
          <cell r="K4107">
            <v>1306</v>
          </cell>
          <cell r="L4107">
            <v>1</v>
          </cell>
          <cell r="M4107">
            <v>1</v>
          </cell>
          <cell r="N4107">
            <v>284503</v>
          </cell>
        </row>
        <row r="4108">
          <cell r="A4108">
            <v>2003</v>
          </cell>
          <cell r="B4108">
            <v>6</v>
          </cell>
          <cell r="C4108" t="str">
            <v>113</v>
          </cell>
          <cell r="D4108">
            <v>1</v>
          </cell>
          <cell r="E4108">
            <v>7</v>
          </cell>
          <cell r="F4108">
            <v>0</v>
          </cell>
          <cell r="G4108">
            <v>1300</v>
          </cell>
          <cell r="H4108">
            <v>4</v>
          </cell>
          <cell r="I4108" t="str">
            <v>P</v>
          </cell>
          <cell r="J4108">
            <v>113</v>
          </cell>
          <cell r="K4108">
            <v>1319</v>
          </cell>
          <cell r="L4108">
            <v>1</v>
          </cell>
          <cell r="M4108">
            <v>1</v>
          </cell>
          <cell r="N4108">
            <v>11764</v>
          </cell>
        </row>
        <row r="4109">
          <cell r="A4109">
            <v>2003</v>
          </cell>
          <cell r="B4109">
            <v>6</v>
          </cell>
          <cell r="C4109" t="str">
            <v>113</v>
          </cell>
          <cell r="D4109">
            <v>1</v>
          </cell>
          <cell r="E4109">
            <v>7</v>
          </cell>
          <cell r="F4109">
            <v>0</v>
          </cell>
          <cell r="G4109">
            <v>1300</v>
          </cell>
          <cell r="H4109">
            <v>4</v>
          </cell>
          <cell r="I4109" t="str">
            <v>P</v>
          </cell>
          <cell r="J4109">
            <v>113</v>
          </cell>
          <cell r="K4109">
            <v>1401</v>
          </cell>
          <cell r="L4109">
            <v>1</v>
          </cell>
          <cell r="M4109">
            <v>1</v>
          </cell>
          <cell r="N4109">
            <v>426149</v>
          </cell>
        </row>
        <row r="4110">
          <cell r="A4110">
            <v>2003</v>
          </cell>
          <cell r="B4110">
            <v>6</v>
          </cell>
          <cell r="C4110" t="str">
            <v>113</v>
          </cell>
          <cell r="D4110">
            <v>1</v>
          </cell>
          <cell r="E4110">
            <v>7</v>
          </cell>
          <cell r="F4110">
            <v>0</v>
          </cell>
          <cell r="G4110">
            <v>1300</v>
          </cell>
          <cell r="H4110">
            <v>4</v>
          </cell>
          <cell r="I4110" t="str">
            <v>P</v>
          </cell>
          <cell r="J4110">
            <v>113</v>
          </cell>
          <cell r="K4110">
            <v>1403</v>
          </cell>
          <cell r="L4110">
            <v>1</v>
          </cell>
          <cell r="M4110">
            <v>1</v>
          </cell>
          <cell r="N4110">
            <v>167117</v>
          </cell>
        </row>
        <row r="4111">
          <cell r="A4111">
            <v>2003</v>
          </cell>
          <cell r="B4111">
            <v>6</v>
          </cell>
          <cell r="C4111" t="str">
            <v>113</v>
          </cell>
          <cell r="D4111">
            <v>1</v>
          </cell>
          <cell r="E4111">
            <v>7</v>
          </cell>
          <cell r="F4111">
            <v>0</v>
          </cell>
          <cell r="G4111">
            <v>1300</v>
          </cell>
          <cell r="H4111">
            <v>4</v>
          </cell>
          <cell r="I4111" t="str">
            <v>P</v>
          </cell>
          <cell r="J4111">
            <v>113</v>
          </cell>
          <cell r="K4111">
            <v>1404</v>
          </cell>
          <cell r="L4111">
            <v>1</v>
          </cell>
          <cell r="M4111">
            <v>1</v>
          </cell>
          <cell r="N4111">
            <v>168197</v>
          </cell>
        </row>
        <row r="4112">
          <cell r="A4112">
            <v>2003</v>
          </cell>
          <cell r="B4112">
            <v>6</v>
          </cell>
          <cell r="C4112" t="str">
            <v>113</v>
          </cell>
          <cell r="D4112">
            <v>1</v>
          </cell>
          <cell r="E4112">
            <v>7</v>
          </cell>
          <cell r="F4112">
            <v>0</v>
          </cell>
          <cell r="G4112">
            <v>1300</v>
          </cell>
          <cell r="H4112">
            <v>4</v>
          </cell>
          <cell r="I4112" t="str">
            <v>P</v>
          </cell>
          <cell r="J4112">
            <v>113</v>
          </cell>
          <cell r="K4112">
            <v>1406</v>
          </cell>
          <cell r="L4112">
            <v>1</v>
          </cell>
          <cell r="M4112">
            <v>1</v>
          </cell>
          <cell r="N4112">
            <v>200920</v>
          </cell>
        </row>
        <row r="4113">
          <cell r="A4113">
            <v>2003</v>
          </cell>
          <cell r="B4113">
            <v>6</v>
          </cell>
          <cell r="C4113" t="str">
            <v>113</v>
          </cell>
          <cell r="D4113">
            <v>1</v>
          </cell>
          <cell r="E4113">
            <v>7</v>
          </cell>
          <cell r="F4113">
            <v>0</v>
          </cell>
          <cell r="G4113">
            <v>1300</v>
          </cell>
          <cell r="H4113">
            <v>4</v>
          </cell>
          <cell r="I4113" t="str">
            <v>P</v>
          </cell>
          <cell r="J4113">
            <v>113</v>
          </cell>
          <cell r="K4113">
            <v>1407</v>
          </cell>
          <cell r="L4113">
            <v>1</v>
          </cell>
          <cell r="M4113">
            <v>1</v>
          </cell>
          <cell r="N4113">
            <v>699804</v>
          </cell>
        </row>
        <row r="4114">
          <cell r="A4114">
            <v>2003</v>
          </cell>
          <cell r="B4114">
            <v>6</v>
          </cell>
          <cell r="C4114" t="str">
            <v>113</v>
          </cell>
          <cell r="D4114">
            <v>1</v>
          </cell>
          <cell r="E4114">
            <v>7</v>
          </cell>
          <cell r="F4114">
            <v>0</v>
          </cell>
          <cell r="G4114">
            <v>1300</v>
          </cell>
          <cell r="H4114">
            <v>4</v>
          </cell>
          <cell r="I4114" t="str">
            <v>P</v>
          </cell>
          <cell r="J4114">
            <v>113</v>
          </cell>
          <cell r="K4114">
            <v>1408</v>
          </cell>
          <cell r="L4114">
            <v>1</v>
          </cell>
          <cell r="M4114">
            <v>1</v>
          </cell>
          <cell r="N4114">
            <v>6964</v>
          </cell>
        </row>
        <row r="4115">
          <cell r="A4115">
            <v>2003</v>
          </cell>
          <cell r="B4115">
            <v>6</v>
          </cell>
          <cell r="C4115" t="str">
            <v>113</v>
          </cell>
          <cell r="D4115">
            <v>1</v>
          </cell>
          <cell r="E4115">
            <v>7</v>
          </cell>
          <cell r="F4115">
            <v>0</v>
          </cell>
          <cell r="G4115">
            <v>1300</v>
          </cell>
          <cell r="H4115">
            <v>4</v>
          </cell>
          <cell r="I4115" t="str">
            <v>P</v>
          </cell>
          <cell r="J4115">
            <v>113</v>
          </cell>
          <cell r="K4115">
            <v>1506</v>
          </cell>
          <cell r="L4115">
            <v>1</v>
          </cell>
          <cell r="M4115">
            <v>1</v>
          </cell>
          <cell r="N4115">
            <v>1901670</v>
          </cell>
        </row>
        <row r="4116">
          <cell r="A4116">
            <v>2003</v>
          </cell>
          <cell r="B4116">
            <v>6</v>
          </cell>
          <cell r="C4116" t="str">
            <v>113</v>
          </cell>
          <cell r="D4116">
            <v>1</v>
          </cell>
          <cell r="E4116">
            <v>7</v>
          </cell>
          <cell r="F4116">
            <v>0</v>
          </cell>
          <cell r="G4116">
            <v>1300</v>
          </cell>
          <cell r="H4116">
            <v>4</v>
          </cell>
          <cell r="I4116" t="str">
            <v>P</v>
          </cell>
          <cell r="J4116">
            <v>113</v>
          </cell>
          <cell r="K4116">
            <v>1507</v>
          </cell>
          <cell r="L4116">
            <v>1</v>
          </cell>
          <cell r="M4116">
            <v>1</v>
          </cell>
          <cell r="N4116">
            <v>1475715</v>
          </cell>
        </row>
        <row r="4117">
          <cell r="A4117">
            <v>2003</v>
          </cell>
          <cell r="B4117">
            <v>6</v>
          </cell>
          <cell r="C4117" t="str">
            <v>113</v>
          </cell>
          <cell r="D4117">
            <v>1</v>
          </cell>
          <cell r="E4117">
            <v>7</v>
          </cell>
          <cell r="F4117">
            <v>0</v>
          </cell>
          <cell r="G4117">
            <v>1300</v>
          </cell>
          <cell r="H4117">
            <v>4</v>
          </cell>
          <cell r="I4117" t="str">
            <v>P</v>
          </cell>
          <cell r="J4117">
            <v>113</v>
          </cell>
          <cell r="K4117">
            <v>1508</v>
          </cell>
          <cell r="L4117">
            <v>1</v>
          </cell>
          <cell r="M4117">
            <v>1</v>
          </cell>
          <cell r="N4117">
            <v>105875</v>
          </cell>
        </row>
        <row r="4118">
          <cell r="A4118">
            <v>2003</v>
          </cell>
          <cell r="B4118">
            <v>6</v>
          </cell>
          <cell r="C4118" t="str">
            <v>113</v>
          </cell>
          <cell r="D4118">
            <v>1</v>
          </cell>
          <cell r="E4118">
            <v>7</v>
          </cell>
          <cell r="F4118">
            <v>0</v>
          </cell>
          <cell r="G4118">
            <v>1300</v>
          </cell>
          <cell r="H4118">
            <v>4</v>
          </cell>
          <cell r="I4118" t="str">
            <v>P</v>
          </cell>
          <cell r="J4118">
            <v>113</v>
          </cell>
          <cell r="K4118">
            <v>1509</v>
          </cell>
          <cell r="L4118">
            <v>1</v>
          </cell>
          <cell r="M4118">
            <v>1</v>
          </cell>
          <cell r="N4118">
            <v>6444012</v>
          </cell>
        </row>
        <row r="4119">
          <cell r="A4119">
            <v>2003</v>
          </cell>
          <cell r="B4119">
            <v>6</v>
          </cell>
          <cell r="C4119" t="str">
            <v>113</v>
          </cell>
          <cell r="D4119">
            <v>1</v>
          </cell>
          <cell r="E4119">
            <v>7</v>
          </cell>
          <cell r="F4119">
            <v>0</v>
          </cell>
          <cell r="G4119">
            <v>1300</v>
          </cell>
          <cell r="H4119">
            <v>4</v>
          </cell>
          <cell r="I4119" t="str">
            <v>P</v>
          </cell>
          <cell r="J4119">
            <v>113</v>
          </cell>
          <cell r="K4119">
            <v>1511</v>
          </cell>
          <cell r="L4119">
            <v>1</v>
          </cell>
          <cell r="M4119">
            <v>1</v>
          </cell>
          <cell r="N4119">
            <v>57936</v>
          </cell>
        </row>
        <row r="4120">
          <cell r="A4120">
            <v>2003</v>
          </cell>
          <cell r="B4120">
            <v>6</v>
          </cell>
          <cell r="C4120" t="str">
            <v>113</v>
          </cell>
          <cell r="D4120">
            <v>1</v>
          </cell>
          <cell r="E4120">
            <v>7</v>
          </cell>
          <cell r="F4120">
            <v>0</v>
          </cell>
          <cell r="G4120">
            <v>1300</v>
          </cell>
          <cell r="H4120">
            <v>4</v>
          </cell>
          <cell r="I4120" t="str">
            <v>P</v>
          </cell>
          <cell r="J4120">
            <v>113</v>
          </cell>
          <cell r="K4120">
            <v>1601</v>
          </cell>
          <cell r="L4120">
            <v>1</v>
          </cell>
          <cell r="M4120">
            <v>1</v>
          </cell>
          <cell r="N4120">
            <v>204899</v>
          </cell>
        </row>
        <row r="4121">
          <cell r="A4121">
            <v>2003</v>
          </cell>
          <cell r="B4121">
            <v>6</v>
          </cell>
          <cell r="C4121" t="str">
            <v>113</v>
          </cell>
          <cell r="D4121">
            <v>1</v>
          </cell>
          <cell r="E4121">
            <v>7</v>
          </cell>
          <cell r="F4121">
            <v>0</v>
          </cell>
          <cell r="G4121">
            <v>1300</v>
          </cell>
          <cell r="H4121">
            <v>4</v>
          </cell>
          <cell r="I4121" t="str">
            <v>P</v>
          </cell>
          <cell r="J4121">
            <v>113</v>
          </cell>
          <cell r="K4121">
            <v>1602</v>
          </cell>
          <cell r="L4121">
            <v>1</v>
          </cell>
          <cell r="M4121">
            <v>1</v>
          </cell>
          <cell r="N4121">
            <v>158352</v>
          </cell>
        </row>
        <row r="4122">
          <cell r="A4122">
            <v>2003</v>
          </cell>
          <cell r="B4122">
            <v>6</v>
          </cell>
          <cell r="C4122" t="str">
            <v>113</v>
          </cell>
          <cell r="D4122">
            <v>1</v>
          </cell>
          <cell r="E4122">
            <v>7</v>
          </cell>
          <cell r="F4122">
            <v>0</v>
          </cell>
          <cell r="G4122">
            <v>1300</v>
          </cell>
          <cell r="H4122">
            <v>4</v>
          </cell>
          <cell r="I4122" t="str">
            <v>P</v>
          </cell>
          <cell r="J4122">
            <v>113</v>
          </cell>
          <cell r="K4122">
            <v>2100</v>
          </cell>
          <cell r="L4122">
            <v>1</v>
          </cell>
          <cell r="M4122">
            <v>1</v>
          </cell>
          <cell r="N4122">
            <v>55600</v>
          </cell>
        </row>
        <row r="4123">
          <cell r="A4123">
            <v>2003</v>
          </cell>
          <cell r="B4123">
            <v>6</v>
          </cell>
          <cell r="C4123" t="str">
            <v>113</v>
          </cell>
          <cell r="D4123">
            <v>1</v>
          </cell>
          <cell r="E4123">
            <v>7</v>
          </cell>
          <cell r="F4123">
            <v>0</v>
          </cell>
          <cell r="G4123">
            <v>1300</v>
          </cell>
          <cell r="H4123">
            <v>4</v>
          </cell>
          <cell r="I4123" t="str">
            <v>P</v>
          </cell>
          <cell r="J4123">
            <v>113</v>
          </cell>
          <cell r="K4123">
            <v>2200</v>
          </cell>
          <cell r="L4123">
            <v>1</v>
          </cell>
          <cell r="M4123">
            <v>1</v>
          </cell>
          <cell r="N4123">
            <v>168200</v>
          </cell>
        </row>
        <row r="4124">
          <cell r="A4124">
            <v>2003</v>
          </cell>
          <cell r="B4124">
            <v>6</v>
          </cell>
          <cell r="C4124" t="str">
            <v>113</v>
          </cell>
          <cell r="D4124">
            <v>1</v>
          </cell>
          <cell r="E4124">
            <v>7</v>
          </cell>
          <cell r="F4124">
            <v>0</v>
          </cell>
          <cell r="G4124">
            <v>1300</v>
          </cell>
          <cell r="H4124">
            <v>4</v>
          </cell>
          <cell r="I4124" t="str">
            <v>P</v>
          </cell>
          <cell r="J4124">
            <v>113</v>
          </cell>
          <cell r="K4124">
            <v>2300</v>
          </cell>
          <cell r="L4124">
            <v>1</v>
          </cell>
          <cell r="M4124">
            <v>1</v>
          </cell>
          <cell r="N4124">
            <v>57600</v>
          </cell>
        </row>
        <row r="4125">
          <cell r="A4125">
            <v>2003</v>
          </cell>
          <cell r="B4125">
            <v>6</v>
          </cell>
          <cell r="C4125" t="str">
            <v>113</v>
          </cell>
          <cell r="D4125">
            <v>1</v>
          </cell>
          <cell r="E4125">
            <v>7</v>
          </cell>
          <cell r="F4125">
            <v>0</v>
          </cell>
          <cell r="G4125">
            <v>1300</v>
          </cell>
          <cell r="H4125">
            <v>4</v>
          </cell>
          <cell r="I4125" t="str">
            <v>P</v>
          </cell>
          <cell r="J4125">
            <v>113</v>
          </cell>
          <cell r="K4125">
            <v>2400</v>
          </cell>
          <cell r="L4125">
            <v>1</v>
          </cell>
          <cell r="M4125">
            <v>1</v>
          </cell>
          <cell r="N4125">
            <v>35400</v>
          </cell>
        </row>
        <row r="4126">
          <cell r="A4126">
            <v>2003</v>
          </cell>
          <cell r="B4126">
            <v>6</v>
          </cell>
          <cell r="C4126" t="str">
            <v>113</v>
          </cell>
          <cell r="D4126">
            <v>1</v>
          </cell>
          <cell r="E4126">
            <v>7</v>
          </cell>
          <cell r="F4126">
            <v>0</v>
          </cell>
          <cell r="G4126">
            <v>1300</v>
          </cell>
          <cell r="H4126">
            <v>4</v>
          </cell>
          <cell r="I4126" t="str">
            <v>P</v>
          </cell>
          <cell r="J4126">
            <v>113</v>
          </cell>
          <cell r="K4126">
            <v>2500</v>
          </cell>
          <cell r="L4126">
            <v>1</v>
          </cell>
          <cell r="M4126">
            <v>1</v>
          </cell>
          <cell r="N4126">
            <v>1000</v>
          </cell>
        </row>
        <row r="4127">
          <cell r="A4127">
            <v>2003</v>
          </cell>
          <cell r="B4127">
            <v>6</v>
          </cell>
          <cell r="C4127" t="str">
            <v>113</v>
          </cell>
          <cell r="D4127">
            <v>1</v>
          </cell>
          <cell r="E4127">
            <v>7</v>
          </cell>
          <cell r="F4127">
            <v>0</v>
          </cell>
          <cell r="G4127">
            <v>1300</v>
          </cell>
          <cell r="H4127">
            <v>4</v>
          </cell>
          <cell r="I4127" t="str">
            <v>P</v>
          </cell>
          <cell r="J4127">
            <v>113</v>
          </cell>
          <cell r="K4127">
            <v>2600</v>
          </cell>
          <cell r="L4127">
            <v>1</v>
          </cell>
          <cell r="M4127">
            <v>1</v>
          </cell>
          <cell r="N4127">
            <v>7200</v>
          </cell>
        </row>
        <row r="4128">
          <cell r="A4128">
            <v>2003</v>
          </cell>
          <cell r="B4128">
            <v>6</v>
          </cell>
          <cell r="C4128" t="str">
            <v>113</v>
          </cell>
          <cell r="D4128">
            <v>1</v>
          </cell>
          <cell r="E4128">
            <v>7</v>
          </cell>
          <cell r="F4128">
            <v>0</v>
          </cell>
          <cell r="G4128">
            <v>1300</v>
          </cell>
          <cell r="H4128">
            <v>4</v>
          </cell>
          <cell r="I4128" t="str">
            <v>P</v>
          </cell>
          <cell r="J4128">
            <v>113</v>
          </cell>
          <cell r="K4128">
            <v>2700</v>
          </cell>
          <cell r="L4128">
            <v>1</v>
          </cell>
          <cell r="M4128">
            <v>1</v>
          </cell>
          <cell r="N4128">
            <v>1600</v>
          </cell>
        </row>
        <row r="4129">
          <cell r="A4129">
            <v>2003</v>
          </cell>
          <cell r="B4129">
            <v>6</v>
          </cell>
          <cell r="C4129" t="str">
            <v>113</v>
          </cell>
          <cell r="D4129">
            <v>1</v>
          </cell>
          <cell r="E4129">
            <v>7</v>
          </cell>
          <cell r="F4129">
            <v>0</v>
          </cell>
          <cell r="G4129">
            <v>1300</v>
          </cell>
          <cell r="H4129">
            <v>4</v>
          </cell>
          <cell r="I4129" t="str">
            <v>P</v>
          </cell>
          <cell r="J4129">
            <v>113</v>
          </cell>
          <cell r="K4129">
            <v>3300</v>
          </cell>
          <cell r="L4129">
            <v>1</v>
          </cell>
          <cell r="M4129">
            <v>1</v>
          </cell>
          <cell r="N4129">
            <v>4600</v>
          </cell>
        </row>
        <row r="4130">
          <cell r="A4130">
            <v>2003</v>
          </cell>
          <cell r="B4130">
            <v>6</v>
          </cell>
          <cell r="C4130" t="str">
            <v>113</v>
          </cell>
          <cell r="D4130">
            <v>1</v>
          </cell>
          <cell r="E4130">
            <v>7</v>
          </cell>
          <cell r="F4130">
            <v>0</v>
          </cell>
          <cell r="G4130">
            <v>1300</v>
          </cell>
          <cell r="H4130">
            <v>4</v>
          </cell>
          <cell r="I4130" t="str">
            <v>P</v>
          </cell>
          <cell r="J4130">
            <v>113</v>
          </cell>
          <cell r="K4130">
            <v>3400</v>
          </cell>
          <cell r="L4130">
            <v>1</v>
          </cell>
          <cell r="M4130">
            <v>1</v>
          </cell>
          <cell r="N4130">
            <v>34800</v>
          </cell>
        </row>
        <row r="4131">
          <cell r="A4131">
            <v>2003</v>
          </cell>
          <cell r="B4131">
            <v>6</v>
          </cell>
          <cell r="C4131" t="str">
            <v>113</v>
          </cell>
          <cell r="D4131">
            <v>1</v>
          </cell>
          <cell r="E4131">
            <v>7</v>
          </cell>
          <cell r="F4131">
            <v>0</v>
          </cell>
          <cell r="G4131">
            <v>1300</v>
          </cell>
          <cell r="H4131">
            <v>4</v>
          </cell>
          <cell r="I4131" t="str">
            <v>P</v>
          </cell>
          <cell r="J4131">
            <v>113</v>
          </cell>
          <cell r="K4131">
            <v>3500</v>
          </cell>
          <cell r="L4131">
            <v>1</v>
          </cell>
          <cell r="M4131">
            <v>1</v>
          </cell>
          <cell r="N4131">
            <v>25200</v>
          </cell>
        </row>
        <row r="4132">
          <cell r="A4132">
            <v>2003</v>
          </cell>
          <cell r="B4132">
            <v>6</v>
          </cell>
          <cell r="C4132" t="str">
            <v>113</v>
          </cell>
          <cell r="D4132">
            <v>1</v>
          </cell>
          <cell r="E4132">
            <v>7</v>
          </cell>
          <cell r="F4132">
            <v>0</v>
          </cell>
          <cell r="G4132">
            <v>1300</v>
          </cell>
          <cell r="H4132">
            <v>4</v>
          </cell>
          <cell r="I4132" t="str">
            <v>P</v>
          </cell>
          <cell r="J4132">
            <v>113</v>
          </cell>
          <cell r="K4132">
            <v>3800</v>
          </cell>
          <cell r="L4132">
            <v>1</v>
          </cell>
          <cell r="M4132">
            <v>1</v>
          </cell>
          <cell r="N4132">
            <v>118600</v>
          </cell>
        </row>
        <row r="4133">
          <cell r="A4133">
            <v>2003</v>
          </cell>
          <cell r="B4133">
            <v>6</v>
          </cell>
          <cell r="C4133" t="str">
            <v>113</v>
          </cell>
          <cell r="D4133">
            <v>1</v>
          </cell>
          <cell r="E4133">
            <v>7</v>
          </cell>
          <cell r="F4133">
            <v>0</v>
          </cell>
          <cell r="G4133">
            <v>1300</v>
          </cell>
          <cell r="H4133">
            <v>6</v>
          </cell>
          <cell r="I4133" t="str">
            <v>P</v>
          </cell>
          <cell r="J4133">
            <v>3</v>
          </cell>
          <cell r="K4133">
            <v>1103</v>
          </cell>
          <cell r="L4133">
            <v>1</v>
          </cell>
          <cell r="M4133">
            <v>1</v>
          </cell>
          <cell r="N4133">
            <v>3170465</v>
          </cell>
        </row>
        <row r="4134">
          <cell r="A4134">
            <v>2003</v>
          </cell>
          <cell r="B4134">
            <v>6</v>
          </cell>
          <cell r="C4134" t="str">
            <v>113</v>
          </cell>
          <cell r="D4134">
            <v>1</v>
          </cell>
          <cell r="E4134">
            <v>7</v>
          </cell>
          <cell r="F4134">
            <v>0</v>
          </cell>
          <cell r="G4134">
            <v>1300</v>
          </cell>
          <cell r="H4134">
            <v>6</v>
          </cell>
          <cell r="I4134" t="str">
            <v>P</v>
          </cell>
          <cell r="J4134">
            <v>3</v>
          </cell>
          <cell r="K4134">
            <v>1301</v>
          </cell>
          <cell r="L4134">
            <v>1</v>
          </cell>
          <cell r="M4134">
            <v>1</v>
          </cell>
          <cell r="N4134">
            <v>99999</v>
          </cell>
        </row>
        <row r="4135">
          <cell r="A4135">
            <v>2003</v>
          </cell>
          <cell r="B4135">
            <v>6</v>
          </cell>
          <cell r="C4135" t="str">
            <v>113</v>
          </cell>
          <cell r="D4135">
            <v>1</v>
          </cell>
          <cell r="E4135">
            <v>7</v>
          </cell>
          <cell r="F4135">
            <v>0</v>
          </cell>
          <cell r="G4135">
            <v>1300</v>
          </cell>
          <cell r="H4135">
            <v>6</v>
          </cell>
          <cell r="I4135" t="str">
            <v>P</v>
          </cell>
          <cell r="J4135">
            <v>3</v>
          </cell>
          <cell r="K4135">
            <v>1305</v>
          </cell>
          <cell r="L4135">
            <v>1</v>
          </cell>
          <cell r="M4135">
            <v>1</v>
          </cell>
          <cell r="N4135">
            <v>85303</v>
          </cell>
        </row>
        <row r="4136">
          <cell r="A4136">
            <v>2003</v>
          </cell>
          <cell r="B4136">
            <v>6</v>
          </cell>
          <cell r="C4136" t="str">
            <v>113</v>
          </cell>
          <cell r="D4136">
            <v>1</v>
          </cell>
          <cell r="E4136">
            <v>7</v>
          </cell>
          <cell r="F4136">
            <v>0</v>
          </cell>
          <cell r="G4136">
            <v>1300</v>
          </cell>
          <cell r="H4136">
            <v>6</v>
          </cell>
          <cell r="I4136" t="str">
            <v>P</v>
          </cell>
          <cell r="J4136">
            <v>3</v>
          </cell>
          <cell r="K4136">
            <v>1306</v>
          </cell>
          <cell r="L4136">
            <v>1</v>
          </cell>
          <cell r="M4136">
            <v>1</v>
          </cell>
          <cell r="N4136">
            <v>363349</v>
          </cell>
        </row>
        <row r="4137">
          <cell r="A4137">
            <v>2003</v>
          </cell>
          <cell r="B4137">
            <v>6</v>
          </cell>
          <cell r="C4137" t="str">
            <v>113</v>
          </cell>
          <cell r="D4137">
            <v>1</v>
          </cell>
          <cell r="E4137">
            <v>7</v>
          </cell>
          <cell r="F4137">
            <v>0</v>
          </cell>
          <cell r="G4137">
            <v>1300</v>
          </cell>
          <cell r="H4137">
            <v>6</v>
          </cell>
          <cell r="I4137" t="str">
            <v>P</v>
          </cell>
          <cell r="J4137">
            <v>3</v>
          </cell>
          <cell r="K4137">
            <v>1319</v>
          </cell>
          <cell r="L4137">
            <v>1</v>
          </cell>
          <cell r="M4137">
            <v>1</v>
          </cell>
          <cell r="N4137">
            <v>11764</v>
          </cell>
        </row>
        <row r="4138">
          <cell r="A4138">
            <v>2003</v>
          </cell>
          <cell r="B4138">
            <v>6</v>
          </cell>
          <cell r="C4138" t="str">
            <v>113</v>
          </cell>
          <cell r="D4138">
            <v>1</v>
          </cell>
          <cell r="E4138">
            <v>7</v>
          </cell>
          <cell r="F4138">
            <v>0</v>
          </cell>
          <cell r="G4138">
            <v>1300</v>
          </cell>
          <cell r="H4138">
            <v>6</v>
          </cell>
          <cell r="I4138" t="str">
            <v>P</v>
          </cell>
          <cell r="J4138">
            <v>3</v>
          </cell>
          <cell r="K4138">
            <v>1401</v>
          </cell>
          <cell r="L4138">
            <v>1</v>
          </cell>
          <cell r="M4138">
            <v>1</v>
          </cell>
          <cell r="N4138">
            <v>442354</v>
          </cell>
        </row>
        <row r="4139">
          <cell r="A4139">
            <v>2003</v>
          </cell>
          <cell r="B4139">
            <v>6</v>
          </cell>
          <cell r="C4139" t="str">
            <v>113</v>
          </cell>
          <cell r="D4139">
            <v>1</v>
          </cell>
          <cell r="E4139">
            <v>7</v>
          </cell>
          <cell r="F4139">
            <v>0</v>
          </cell>
          <cell r="G4139">
            <v>1300</v>
          </cell>
          <cell r="H4139">
            <v>6</v>
          </cell>
          <cell r="I4139" t="str">
            <v>P</v>
          </cell>
          <cell r="J4139">
            <v>3</v>
          </cell>
          <cell r="K4139">
            <v>1403</v>
          </cell>
          <cell r="L4139">
            <v>1</v>
          </cell>
          <cell r="M4139">
            <v>1</v>
          </cell>
          <cell r="N4139">
            <v>173475</v>
          </cell>
        </row>
        <row r="4140">
          <cell r="A4140">
            <v>2003</v>
          </cell>
          <cell r="B4140">
            <v>6</v>
          </cell>
          <cell r="C4140" t="str">
            <v>113</v>
          </cell>
          <cell r="D4140">
            <v>1</v>
          </cell>
          <cell r="E4140">
            <v>7</v>
          </cell>
          <cell r="F4140">
            <v>0</v>
          </cell>
          <cell r="G4140">
            <v>1300</v>
          </cell>
          <cell r="H4140">
            <v>6</v>
          </cell>
          <cell r="I4140" t="str">
            <v>P</v>
          </cell>
          <cell r="J4140">
            <v>3</v>
          </cell>
          <cell r="K4140">
            <v>1404</v>
          </cell>
          <cell r="L4140">
            <v>1</v>
          </cell>
          <cell r="M4140">
            <v>1</v>
          </cell>
          <cell r="N4140">
            <v>126044</v>
          </cell>
        </row>
        <row r="4141">
          <cell r="A4141">
            <v>2003</v>
          </cell>
          <cell r="B4141">
            <v>6</v>
          </cell>
          <cell r="C4141" t="str">
            <v>113</v>
          </cell>
          <cell r="D4141">
            <v>1</v>
          </cell>
          <cell r="E4141">
            <v>7</v>
          </cell>
          <cell r="F4141">
            <v>0</v>
          </cell>
          <cell r="G4141">
            <v>1300</v>
          </cell>
          <cell r="H4141">
            <v>6</v>
          </cell>
          <cell r="I4141" t="str">
            <v>P</v>
          </cell>
          <cell r="J4141">
            <v>3</v>
          </cell>
          <cell r="K4141">
            <v>1406</v>
          </cell>
          <cell r="L4141">
            <v>1</v>
          </cell>
          <cell r="M4141">
            <v>1</v>
          </cell>
          <cell r="N4141">
            <v>182680</v>
          </cell>
        </row>
        <row r="4142">
          <cell r="A4142">
            <v>2003</v>
          </cell>
          <cell r="B4142">
            <v>6</v>
          </cell>
          <cell r="C4142" t="str">
            <v>113</v>
          </cell>
          <cell r="D4142">
            <v>1</v>
          </cell>
          <cell r="E4142">
            <v>7</v>
          </cell>
          <cell r="F4142">
            <v>0</v>
          </cell>
          <cell r="G4142">
            <v>1300</v>
          </cell>
          <cell r="H4142">
            <v>6</v>
          </cell>
          <cell r="I4142" t="str">
            <v>P</v>
          </cell>
          <cell r="J4142">
            <v>3</v>
          </cell>
          <cell r="K4142">
            <v>1407</v>
          </cell>
          <cell r="L4142">
            <v>1</v>
          </cell>
          <cell r="M4142">
            <v>1</v>
          </cell>
          <cell r="N4142">
            <v>519031</v>
          </cell>
        </row>
        <row r="4143">
          <cell r="A4143">
            <v>2003</v>
          </cell>
          <cell r="B4143">
            <v>6</v>
          </cell>
          <cell r="C4143" t="str">
            <v>113</v>
          </cell>
          <cell r="D4143">
            <v>1</v>
          </cell>
          <cell r="E4143">
            <v>7</v>
          </cell>
          <cell r="F4143">
            <v>0</v>
          </cell>
          <cell r="G4143">
            <v>1300</v>
          </cell>
          <cell r="H4143">
            <v>6</v>
          </cell>
          <cell r="I4143" t="str">
            <v>P</v>
          </cell>
          <cell r="J4143">
            <v>3</v>
          </cell>
          <cell r="K4143">
            <v>1408</v>
          </cell>
          <cell r="L4143">
            <v>1</v>
          </cell>
          <cell r="M4143">
            <v>1</v>
          </cell>
          <cell r="N4143">
            <v>10566</v>
          </cell>
        </row>
        <row r="4144">
          <cell r="A4144">
            <v>2003</v>
          </cell>
          <cell r="B4144">
            <v>6</v>
          </cell>
          <cell r="C4144" t="str">
            <v>113</v>
          </cell>
          <cell r="D4144">
            <v>1</v>
          </cell>
          <cell r="E4144">
            <v>7</v>
          </cell>
          <cell r="F4144">
            <v>0</v>
          </cell>
          <cell r="G4144">
            <v>1300</v>
          </cell>
          <cell r="H4144">
            <v>6</v>
          </cell>
          <cell r="I4144" t="str">
            <v>P</v>
          </cell>
          <cell r="J4144">
            <v>3</v>
          </cell>
          <cell r="K4144">
            <v>1506</v>
          </cell>
          <cell r="L4144">
            <v>1</v>
          </cell>
          <cell r="M4144">
            <v>1</v>
          </cell>
          <cell r="N4144">
            <v>1901670</v>
          </cell>
        </row>
        <row r="4145">
          <cell r="A4145">
            <v>2003</v>
          </cell>
          <cell r="B4145">
            <v>6</v>
          </cell>
          <cell r="C4145" t="str">
            <v>113</v>
          </cell>
          <cell r="D4145">
            <v>1</v>
          </cell>
          <cell r="E4145">
            <v>7</v>
          </cell>
          <cell r="F4145">
            <v>0</v>
          </cell>
          <cell r="G4145">
            <v>1300</v>
          </cell>
          <cell r="H4145">
            <v>6</v>
          </cell>
          <cell r="I4145" t="str">
            <v>P</v>
          </cell>
          <cell r="J4145">
            <v>3</v>
          </cell>
          <cell r="K4145">
            <v>1507</v>
          </cell>
          <cell r="L4145">
            <v>1</v>
          </cell>
          <cell r="M4145">
            <v>1</v>
          </cell>
          <cell r="N4145">
            <v>1523394</v>
          </cell>
        </row>
        <row r="4146">
          <cell r="A4146">
            <v>2003</v>
          </cell>
          <cell r="B4146">
            <v>6</v>
          </cell>
          <cell r="C4146" t="str">
            <v>113</v>
          </cell>
          <cell r="D4146">
            <v>1</v>
          </cell>
          <cell r="E4146">
            <v>7</v>
          </cell>
          <cell r="F4146">
            <v>0</v>
          </cell>
          <cell r="G4146">
            <v>1300</v>
          </cell>
          <cell r="H4146">
            <v>6</v>
          </cell>
          <cell r="I4146" t="str">
            <v>P</v>
          </cell>
          <cell r="J4146">
            <v>3</v>
          </cell>
          <cell r="K4146">
            <v>1508</v>
          </cell>
          <cell r="L4146">
            <v>1</v>
          </cell>
          <cell r="M4146">
            <v>1</v>
          </cell>
          <cell r="N4146">
            <v>117548</v>
          </cell>
        </row>
        <row r="4147">
          <cell r="A4147">
            <v>2003</v>
          </cell>
          <cell r="B4147">
            <v>6</v>
          </cell>
          <cell r="C4147" t="str">
            <v>113</v>
          </cell>
          <cell r="D4147">
            <v>1</v>
          </cell>
          <cell r="E4147">
            <v>7</v>
          </cell>
          <cell r="F4147">
            <v>0</v>
          </cell>
          <cell r="G4147">
            <v>1300</v>
          </cell>
          <cell r="H4147">
            <v>6</v>
          </cell>
          <cell r="I4147" t="str">
            <v>P</v>
          </cell>
          <cell r="J4147">
            <v>3</v>
          </cell>
          <cell r="K4147">
            <v>1509</v>
          </cell>
          <cell r="L4147">
            <v>1</v>
          </cell>
          <cell r="M4147">
            <v>1</v>
          </cell>
          <cell r="N4147">
            <v>3763093</v>
          </cell>
        </row>
        <row r="4148">
          <cell r="A4148">
            <v>2003</v>
          </cell>
          <cell r="B4148">
            <v>6</v>
          </cell>
          <cell r="C4148" t="str">
            <v>113</v>
          </cell>
          <cell r="D4148">
            <v>1</v>
          </cell>
          <cell r="E4148">
            <v>7</v>
          </cell>
          <cell r="F4148">
            <v>0</v>
          </cell>
          <cell r="G4148">
            <v>1300</v>
          </cell>
          <cell r="H4148">
            <v>6</v>
          </cell>
          <cell r="I4148" t="str">
            <v>P</v>
          </cell>
          <cell r="J4148">
            <v>3</v>
          </cell>
          <cell r="K4148">
            <v>1511</v>
          </cell>
          <cell r="L4148">
            <v>1</v>
          </cell>
          <cell r="M4148">
            <v>1</v>
          </cell>
          <cell r="N4148">
            <v>152280</v>
          </cell>
        </row>
        <row r="4149">
          <cell r="A4149">
            <v>2003</v>
          </cell>
          <cell r="B4149">
            <v>6</v>
          </cell>
          <cell r="C4149" t="str">
            <v>113</v>
          </cell>
          <cell r="D4149">
            <v>1</v>
          </cell>
          <cell r="E4149">
            <v>7</v>
          </cell>
          <cell r="F4149">
            <v>0</v>
          </cell>
          <cell r="G4149">
            <v>1300</v>
          </cell>
          <cell r="H4149">
            <v>6</v>
          </cell>
          <cell r="I4149" t="str">
            <v>P</v>
          </cell>
          <cell r="J4149">
            <v>3</v>
          </cell>
          <cell r="K4149">
            <v>1601</v>
          </cell>
          <cell r="L4149">
            <v>1</v>
          </cell>
          <cell r="M4149">
            <v>1</v>
          </cell>
          <cell r="N4149">
            <v>157258</v>
          </cell>
        </row>
        <row r="4150">
          <cell r="A4150">
            <v>2003</v>
          </cell>
          <cell r="B4150">
            <v>6</v>
          </cell>
          <cell r="C4150" t="str">
            <v>113</v>
          </cell>
          <cell r="D4150">
            <v>1</v>
          </cell>
          <cell r="E4150">
            <v>7</v>
          </cell>
          <cell r="F4150">
            <v>0</v>
          </cell>
          <cell r="G4150">
            <v>1300</v>
          </cell>
          <cell r="H4150">
            <v>6</v>
          </cell>
          <cell r="I4150" t="str">
            <v>P</v>
          </cell>
          <cell r="J4150">
            <v>3</v>
          </cell>
          <cell r="K4150">
            <v>1602</v>
          </cell>
          <cell r="L4150">
            <v>1</v>
          </cell>
          <cell r="M4150">
            <v>1</v>
          </cell>
          <cell r="N4150">
            <v>204340</v>
          </cell>
        </row>
        <row r="4151">
          <cell r="A4151">
            <v>2003</v>
          </cell>
          <cell r="B4151">
            <v>6</v>
          </cell>
          <cell r="C4151" t="str">
            <v>113</v>
          </cell>
          <cell r="D4151">
            <v>1</v>
          </cell>
          <cell r="E4151">
            <v>7</v>
          </cell>
          <cell r="F4151">
            <v>0</v>
          </cell>
          <cell r="G4151">
            <v>1300</v>
          </cell>
          <cell r="H4151">
            <v>6</v>
          </cell>
          <cell r="I4151" t="str">
            <v>P</v>
          </cell>
          <cell r="J4151">
            <v>3</v>
          </cell>
          <cell r="K4151">
            <v>2100</v>
          </cell>
          <cell r="L4151">
            <v>1</v>
          </cell>
          <cell r="M4151">
            <v>1</v>
          </cell>
          <cell r="N4151">
            <v>38920</v>
          </cell>
        </row>
        <row r="4152">
          <cell r="A4152">
            <v>2003</v>
          </cell>
          <cell r="B4152">
            <v>6</v>
          </cell>
          <cell r="C4152" t="str">
            <v>113</v>
          </cell>
          <cell r="D4152">
            <v>1</v>
          </cell>
          <cell r="E4152">
            <v>7</v>
          </cell>
          <cell r="F4152">
            <v>0</v>
          </cell>
          <cell r="G4152">
            <v>1300</v>
          </cell>
          <cell r="H4152">
            <v>6</v>
          </cell>
          <cell r="I4152" t="str">
            <v>P</v>
          </cell>
          <cell r="J4152">
            <v>3</v>
          </cell>
          <cell r="K4152">
            <v>2200</v>
          </cell>
          <cell r="L4152">
            <v>1</v>
          </cell>
          <cell r="M4152">
            <v>1</v>
          </cell>
          <cell r="N4152">
            <v>117740</v>
          </cell>
        </row>
        <row r="4153">
          <cell r="A4153">
            <v>2003</v>
          </cell>
          <cell r="B4153">
            <v>6</v>
          </cell>
          <cell r="C4153" t="str">
            <v>113</v>
          </cell>
          <cell r="D4153">
            <v>1</v>
          </cell>
          <cell r="E4153">
            <v>7</v>
          </cell>
          <cell r="F4153">
            <v>0</v>
          </cell>
          <cell r="G4153">
            <v>1300</v>
          </cell>
          <cell r="H4153">
            <v>6</v>
          </cell>
          <cell r="I4153" t="str">
            <v>P</v>
          </cell>
          <cell r="J4153">
            <v>3</v>
          </cell>
          <cell r="K4153">
            <v>2300</v>
          </cell>
          <cell r="L4153">
            <v>1</v>
          </cell>
          <cell r="M4153">
            <v>1</v>
          </cell>
          <cell r="N4153">
            <v>40320</v>
          </cell>
        </row>
        <row r="4154">
          <cell r="A4154">
            <v>2003</v>
          </cell>
          <cell r="B4154">
            <v>6</v>
          </cell>
          <cell r="C4154" t="str">
            <v>113</v>
          </cell>
          <cell r="D4154">
            <v>1</v>
          </cell>
          <cell r="E4154">
            <v>7</v>
          </cell>
          <cell r="F4154">
            <v>0</v>
          </cell>
          <cell r="G4154">
            <v>1300</v>
          </cell>
          <cell r="H4154">
            <v>6</v>
          </cell>
          <cell r="I4154" t="str">
            <v>P</v>
          </cell>
          <cell r="J4154">
            <v>3</v>
          </cell>
          <cell r="K4154">
            <v>2400</v>
          </cell>
          <cell r="L4154">
            <v>1</v>
          </cell>
          <cell r="M4154">
            <v>1</v>
          </cell>
          <cell r="N4154">
            <v>24780</v>
          </cell>
        </row>
        <row r="4155">
          <cell r="A4155">
            <v>2003</v>
          </cell>
          <cell r="B4155">
            <v>6</v>
          </cell>
          <cell r="C4155" t="str">
            <v>113</v>
          </cell>
          <cell r="D4155">
            <v>1</v>
          </cell>
          <cell r="E4155">
            <v>7</v>
          </cell>
          <cell r="F4155">
            <v>0</v>
          </cell>
          <cell r="G4155">
            <v>1300</v>
          </cell>
          <cell r="H4155">
            <v>6</v>
          </cell>
          <cell r="I4155" t="str">
            <v>P</v>
          </cell>
          <cell r="J4155">
            <v>3</v>
          </cell>
          <cell r="K4155">
            <v>2500</v>
          </cell>
          <cell r="L4155">
            <v>1</v>
          </cell>
          <cell r="M4155">
            <v>1</v>
          </cell>
          <cell r="N4155">
            <v>700</v>
          </cell>
        </row>
        <row r="4156">
          <cell r="A4156">
            <v>2003</v>
          </cell>
          <cell r="B4156">
            <v>6</v>
          </cell>
          <cell r="C4156" t="str">
            <v>113</v>
          </cell>
          <cell r="D4156">
            <v>1</v>
          </cell>
          <cell r="E4156">
            <v>7</v>
          </cell>
          <cell r="F4156">
            <v>0</v>
          </cell>
          <cell r="G4156">
            <v>1300</v>
          </cell>
          <cell r="H4156">
            <v>6</v>
          </cell>
          <cell r="I4156" t="str">
            <v>P</v>
          </cell>
          <cell r="J4156">
            <v>3</v>
          </cell>
          <cell r="K4156">
            <v>2600</v>
          </cell>
          <cell r="L4156">
            <v>1</v>
          </cell>
          <cell r="M4156">
            <v>1</v>
          </cell>
          <cell r="N4156">
            <v>5040</v>
          </cell>
        </row>
        <row r="4157">
          <cell r="A4157">
            <v>2003</v>
          </cell>
          <cell r="B4157">
            <v>6</v>
          </cell>
          <cell r="C4157" t="str">
            <v>113</v>
          </cell>
          <cell r="D4157">
            <v>1</v>
          </cell>
          <cell r="E4157">
            <v>7</v>
          </cell>
          <cell r="F4157">
            <v>0</v>
          </cell>
          <cell r="G4157">
            <v>1300</v>
          </cell>
          <cell r="H4157">
            <v>6</v>
          </cell>
          <cell r="I4157" t="str">
            <v>P</v>
          </cell>
          <cell r="J4157">
            <v>3</v>
          </cell>
          <cell r="K4157">
            <v>2700</v>
          </cell>
          <cell r="L4157">
            <v>1</v>
          </cell>
          <cell r="M4157">
            <v>1</v>
          </cell>
          <cell r="N4157">
            <v>1120</v>
          </cell>
        </row>
        <row r="4158">
          <cell r="A4158">
            <v>2003</v>
          </cell>
          <cell r="B4158">
            <v>6</v>
          </cell>
          <cell r="C4158" t="str">
            <v>113</v>
          </cell>
          <cell r="D4158">
            <v>1</v>
          </cell>
          <cell r="E4158">
            <v>7</v>
          </cell>
          <cell r="F4158">
            <v>0</v>
          </cell>
          <cell r="G4158">
            <v>1300</v>
          </cell>
          <cell r="H4158">
            <v>6</v>
          </cell>
          <cell r="I4158" t="str">
            <v>P</v>
          </cell>
          <cell r="J4158">
            <v>3</v>
          </cell>
          <cell r="K4158">
            <v>3300</v>
          </cell>
          <cell r="L4158">
            <v>1</v>
          </cell>
          <cell r="M4158">
            <v>1</v>
          </cell>
          <cell r="N4158">
            <v>3220</v>
          </cell>
        </row>
        <row r="4159">
          <cell r="A4159">
            <v>2003</v>
          </cell>
          <cell r="B4159">
            <v>6</v>
          </cell>
          <cell r="C4159" t="str">
            <v>113</v>
          </cell>
          <cell r="D4159">
            <v>1</v>
          </cell>
          <cell r="E4159">
            <v>7</v>
          </cell>
          <cell r="F4159">
            <v>0</v>
          </cell>
          <cell r="G4159">
            <v>1300</v>
          </cell>
          <cell r="H4159">
            <v>6</v>
          </cell>
          <cell r="I4159" t="str">
            <v>P</v>
          </cell>
          <cell r="J4159">
            <v>3</v>
          </cell>
          <cell r="K4159">
            <v>3400</v>
          </cell>
          <cell r="L4159">
            <v>1</v>
          </cell>
          <cell r="M4159">
            <v>1</v>
          </cell>
          <cell r="N4159">
            <v>24360</v>
          </cell>
        </row>
        <row r="4160">
          <cell r="A4160">
            <v>2003</v>
          </cell>
          <cell r="B4160">
            <v>6</v>
          </cell>
          <cell r="C4160" t="str">
            <v>113</v>
          </cell>
          <cell r="D4160">
            <v>1</v>
          </cell>
          <cell r="E4160">
            <v>7</v>
          </cell>
          <cell r="F4160">
            <v>0</v>
          </cell>
          <cell r="G4160">
            <v>1300</v>
          </cell>
          <cell r="H4160">
            <v>6</v>
          </cell>
          <cell r="I4160" t="str">
            <v>P</v>
          </cell>
          <cell r="J4160">
            <v>3</v>
          </cell>
          <cell r="K4160">
            <v>3500</v>
          </cell>
          <cell r="L4160">
            <v>1</v>
          </cell>
          <cell r="M4160">
            <v>1</v>
          </cell>
          <cell r="N4160">
            <v>17640</v>
          </cell>
        </row>
        <row r="4161">
          <cell r="A4161">
            <v>2003</v>
          </cell>
          <cell r="B4161">
            <v>6</v>
          </cell>
          <cell r="C4161" t="str">
            <v>113</v>
          </cell>
          <cell r="D4161">
            <v>1</v>
          </cell>
          <cell r="E4161">
            <v>7</v>
          </cell>
          <cell r="F4161">
            <v>0</v>
          </cell>
          <cell r="G4161">
            <v>1300</v>
          </cell>
          <cell r="H4161">
            <v>6</v>
          </cell>
          <cell r="I4161" t="str">
            <v>P</v>
          </cell>
          <cell r="J4161">
            <v>3</v>
          </cell>
          <cell r="K4161">
            <v>3800</v>
          </cell>
          <cell r="L4161">
            <v>1</v>
          </cell>
          <cell r="M4161">
            <v>1</v>
          </cell>
          <cell r="N4161">
            <v>40500</v>
          </cell>
        </row>
        <row r="4162">
          <cell r="A4162">
            <v>2003</v>
          </cell>
          <cell r="B4162">
            <v>6</v>
          </cell>
          <cell r="C4162" t="str">
            <v>113</v>
          </cell>
          <cell r="D4162">
            <v>1</v>
          </cell>
          <cell r="E4162">
            <v>7</v>
          </cell>
          <cell r="F4162">
            <v>0</v>
          </cell>
          <cell r="G4162">
            <v>1300</v>
          </cell>
          <cell r="H4162">
            <v>6</v>
          </cell>
          <cell r="I4162" t="str">
            <v>P</v>
          </cell>
          <cell r="J4162">
            <v>31</v>
          </cell>
          <cell r="K4162">
            <v>1103</v>
          </cell>
          <cell r="L4162">
            <v>1</v>
          </cell>
          <cell r="M4162">
            <v>1</v>
          </cell>
          <cell r="N4162">
            <v>10845120</v>
          </cell>
        </row>
        <row r="4163">
          <cell r="A4163">
            <v>2003</v>
          </cell>
          <cell r="B4163">
            <v>6</v>
          </cell>
          <cell r="C4163" t="str">
            <v>113</v>
          </cell>
          <cell r="D4163">
            <v>1</v>
          </cell>
          <cell r="E4163">
            <v>7</v>
          </cell>
          <cell r="F4163">
            <v>0</v>
          </cell>
          <cell r="G4163">
            <v>1300</v>
          </cell>
          <cell r="H4163">
            <v>6</v>
          </cell>
          <cell r="I4163" t="str">
            <v>P</v>
          </cell>
          <cell r="J4163">
            <v>31</v>
          </cell>
          <cell r="K4163">
            <v>1201</v>
          </cell>
          <cell r="L4163">
            <v>1</v>
          </cell>
          <cell r="M4163">
            <v>1</v>
          </cell>
          <cell r="N4163">
            <v>133028</v>
          </cell>
        </row>
        <row r="4164">
          <cell r="A4164">
            <v>2003</v>
          </cell>
          <cell r="B4164">
            <v>6</v>
          </cell>
          <cell r="C4164" t="str">
            <v>113</v>
          </cell>
          <cell r="D4164">
            <v>1</v>
          </cell>
          <cell r="E4164">
            <v>7</v>
          </cell>
          <cell r="F4164">
            <v>0</v>
          </cell>
          <cell r="G4164">
            <v>1300</v>
          </cell>
          <cell r="H4164">
            <v>6</v>
          </cell>
          <cell r="I4164" t="str">
            <v>P</v>
          </cell>
          <cell r="J4164">
            <v>31</v>
          </cell>
          <cell r="K4164">
            <v>1301</v>
          </cell>
          <cell r="L4164">
            <v>1</v>
          </cell>
          <cell r="M4164">
            <v>1</v>
          </cell>
          <cell r="N4164">
            <v>99999</v>
          </cell>
        </row>
        <row r="4165">
          <cell r="A4165">
            <v>2003</v>
          </cell>
          <cell r="B4165">
            <v>6</v>
          </cell>
          <cell r="C4165" t="str">
            <v>113</v>
          </cell>
          <cell r="D4165">
            <v>1</v>
          </cell>
          <cell r="E4165">
            <v>7</v>
          </cell>
          <cell r="F4165">
            <v>0</v>
          </cell>
          <cell r="G4165">
            <v>1300</v>
          </cell>
          <cell r="H4165">
            <v>6</v>
          </cell>
          <cell r="I4165" t="str">
            <v>P</v>
          </cell>
          <cell r="J4165">
            <v>31</v>
          </cell>
          <cell r="K4165">
            <v>1305</v>
          </cell>
          <cell r="L4165">
            <v>1</v>
          </cell>
          <cell r="M4165">
            <v>1</v>
          </cell>
          <cell r="N4165">
            <v>297995</v>
          </cell>
        </row>
        <row r="4166">
          <cell r="A4166">
            <v>2003</v>
          </cell>
          <cell r="B4166">
            <v>6</v>
          </cell>
          <cell r="C4166" t="str">
            <v>113</v>
          </cell>
          <cell r="D4166">
            <v>1</v>
          </cell>
          <cell r="E4166">
            <v>7</v>
          </cell>
          <cell r="F4166">
            <v>0</v>
          </cell>
          <cell r="G4166">
            <v>1300</v>
          </cell>
          <cell r="H4166">
            <v>6</v>
          </cell>
          <cell r="I4166" t="str">
            <v>P</v>
          </cell>
          <cell r="J4166">
            <v>31</v>
          </cell>
          <cell r="K4166">
            <v>1306</v>
          </cell>
          <cell r="L4166">
            <v>1</v>
          </cell>
          <cell r="M4166">
            <v>1</v>
          </cell>
          <cell r="N4166">
            <v>1230728</v>
          </cell>
        </row>
        <row r="4167">
          <cell r="A4167">
            <v>2003</v>
          </cell>
          <cell r="B4167">
            <v>6</v>
          </cell>
          <cell r="C4167" t="str">
            <v>113</v>
          </cell>
          <cell r="D4167">
            <v>1</v>
          </cell>
          <cell r="E4167">
            <v>7</v>
          </cell>
          <cell r="F4167">
            <v>0</v>
          </cell>
          <cell r="G4167">
            <v>1300</v>
          </cell>
          <cell r="H4167">
            <v>6</v>
          </cell>
          <cell r="I4167" t="str">
            <v>P</v>
          </cell>
          <cell r="J4167">
            <v>31</v>
          </cell>
          <cell r="K4167">
            <v>1319</v>
          </cell>
          <cell r="L4167">
            <v>1</v>
          </cell>
          <cell r="M4167">
            <v>1</v>
          </cell>
          <cell r="N4167">
            <v>11764</v>
          </cell>
        </row>
        <row r="4168">
          <cell r="A4168">
            <v>2003</v>
          </cell>
          <cell r="B4168">
            <v>6</v>
          </cell>
          <cell r="C4168" t="str">
            <v>113</v>
          </cell>
          <cell r="D4168">
            <v>1</v>
          </cell>
          <cell r="E4168">
            <v>7</v>
          </cell>
          <cell r="F4168">
            <v>0</v>
          </cell>
          <cell r="G4168">
            <v>1300</v>
          </cell>
          <cell r="H4168">
            <v>6</v>
          </cell>
          <cell r="I4168" t="str">
            <v>P</v>
          </cell>
          <cell r="J4168">
            <v>31</v>
          </cell>
          <cell r="K4168">
            <v>1401</v>
          </cell>
          <cell r="L4168">
            <v>1</v>
          </cell>
          <cell r="M4168">
            <v>1</v>
          </cell>
          <cell r="N4168">
            <v>1422356</v>
          </cell>
        </row>
        <row r="4169">
          <cell r="A4169">
            <v>2003</v>
          </cell>
          <cell r="B4169">
            <v>6</v>
          </cell>
          <cell r="C4169" t="str">
            <v>113</v>
          </cell>
          <cell r="D4169">
            <v>1</v>
          </cell>
          <cell r="E4169">
            <v>7</v>
          </cell>
          <cell r="F4169">
            <v>0</v>
          </cell>
          <cell r="G4169">
            <v>1300</v>
          </cell>
          <cell r="H4169">
            <v>6</v>
          </cell>
          <cell r="I4169" t="str">
            <v>P</v>
          </cell>
          <cell r="J4169">
            <v>31</v>
          </cell>
          <cell r="K4169">
            <v>1403</v>
          </cell>
          <cell r="L4169">
            <v>1</v>
          </cell>
          <cell r="M4169">
            <v>1</v>
          </cell>
          <cell r="N4169">
            <v>557787</v>
          </cell>
        </row>
        <row r="4170">
          <cell r="A4170">
            <v>2003</v>
          </cell>
          <cell r="B4170">
            <v>6</v>
          </cell>
          <cell r="C4170" t="str">
            <v>113</v>
          </cell>
          <cell r="D4170">
            <v>1</v>
          </cell>
          <cell r="E4170">
            <v>7</v>
          </cell>
          <cell r="F4170">
            <v>0</v>
          </cell>
          <cell r="G4170">
            <v>1300</v>
          </cell>
          <cell r="H4170">
            <v>6</v>
          </cell>
          <cell r="I4170" t="str">
            <v>P</v>
          </cell>
          <cell r="J4170">
            <v>31</v>
          </cell>
          <cell r="K4170">
            <v>1404</v>
          </cell>
          <cell r="L4170">
            <v>1</v>
          </cell>
          <cell r="M4170">
            <v>1</v>
          </cell>
          <cell r="N4170">
            <v>649753</v>
          </cell>
        </row>
        <row r="4171">
          <cell r="A4171">
            <v>2003</v>
          </cell>
          <cell r="B4171">
            <v>6</v>
          </cell>
          <cell r="C4171" t="str">
            <v>113</v>
          </cell>
          <cell r="D4171">
            <v>1</v>
          </cell>
          <cell r="E4171">
            <v>7</v>
          </cell>
          <cell r="F4171">
            <v>0</v>
          </cell>
          <cell r="G4171">
            <v>1300</v>
          </cell>
          <cell r="H4171">
            <v>6</v>
          </cell>
          <cell r="I4171" t="str">
            <v>P</v>
          </cell>
          <cell r="J4171">
            <v>31</v>
          </cell>
          <cell r="K4171">
            <v>1406</v>
          </cell>
          <cell r="L4171">
            <v>1</v>
          </cell>
          <cell r="M4171">
            <v>1</v>
          </cell>
          <cell r="N4171">
            <v>429618</v>
          </cell>
        </row>
        <row r="4172">
          <cell r="A4172">
            <v>2003</v>
          </cell>
          <cell r="B4172">
            <v>6</v>
          </cell>
          <cell r="C4172" t="str">
            <v>113</v>
          </cell>
          <cell r="D4172">
            <v>1</v>
          </cell>
          <cell r="E4172">
            <v>7</v>
          </cell>
          <cell r="F4172">
            <v>0</v>
          </cell>
          <cell r="G4172">
            <v>1300</v>
          </cell>
          <cell r="H4172">
            <v>6</v>
          </cell>
          <cell r="I4172" t="str">
            <v>P</v>
          </cell>
          <cell r="J4172">
            <v>31</v>
          </cell>
          <cell r="K4172">
            <v>1407</v>
          </cell>
          <cell r="L4172">
            <v>1</v>
          </cell>
          <cell r="M4172">
            <v>1</v>
          </cell>
          <cell r="N4172">
            <v>2580282</v>
          </cell>
        </row>
        <row r="4173">
          <cell r="A4173">
            <v>2003</v>
          </cell>
          <cell r="B4173">
            <v>6</v>
          </cell>
          <cell r="C4173" t="str">
            <v>113</v>
          </cell>
          <cell r="D4173">
            <v>1</v>
          </cell>
          <cell r="E4173">
            <v>7</v>
          </cell>
          <cell r="F4173">
            <v>0</v>
          </cell>
          <cell r="G4173">
            <v>1300</v>
          </cell>
          <cell r="H4173">
            <v>6</v>
          </cell>
          <cell r="I4173" t="str">
            <v>P</v>
          </cell>
          <cell r="J4173">
            <v>31</v>
          </cell>
          <cell r="K4173">
            <v>1408</v>
          </cell>
          <cell r="L4173">
            <v>1</v>
          </cell>
          <cell r="M4173">
            <v>1</v>
          </cell>
          <cell r="N4173">
            <v>32824</v>
          </cell>
        </row>
        <row r="4174">
          <cell r="A4174">
            <v>2003</v>
          </cell>
          <cell r="B4174">
            <v>6</v>
          </cell>
          <cell r="C4174" t="str">
            <v>113</v>
          </cell>
          <cell r="D4174">
            <v>1</v>
          </cell>
          <cell r="E4174">
            <v>7</v>
          </cell>
          <cell r="F4174">
            <v>0</v>
          </cell>
          <cell r="G4174">
            <v>1300</v>
          </cell>
          <cell r="H4174">
            <v>6</v>
          </cell>
          <cell r="I4174" t="str">
            <v>P</v>
          </cell>
          <cell r="J4174">
            <v>31</v>
          </cell>
          <cell r="K4174">
            <v>1506</v>
          </cell>
          <cell r="L4174">
            <v>1</v>
          </cell>
          <cell r="M4174">
            <v>1</v>
          </cell>
          <cell r="N4174">
            <v>1901670</v>
          </cell>
        </row>
        <row r="4175">
          <cell r="A4175">
            <v>2003</v>
          </cell>
          <cell r="B4175">
            <v>6</v>
          </cell>
          <cell r="C4175" t="str">
            <v>113</v>
          </cell>
          <cell r="D4175">
            <v>1</v>
          </cell>
          <cell r="E4175">
            <v>7</v>
          </cell>
          <cell r="F4175">
            <v>0</v>
          </cell>
          <cell r="G4175">
            <v>1300</v>
          </cell>
          <cell r="H4175">
            <v>6</v>
          </cell>
          <cell r="I4175" t="str">
            <v>P</v>
          </cell>
          <cell r="J4175">
            <v>31</v>
          </cell>
          <cell r="K4175">
            <v>1507</v>
          </cell>
          <cell r="L4175">
            <v>1</v>
          </cell>
          <cell r="M4175">
            <v>1</v>
          </cell>
          <cell r="N4175">
            <v>1697004</v>
          </cell>
        </row>
        <row r="4176">
          <cell r="A4176">
            <v>2003</v>
          </cell>
          <cell r="B4176">
            <v>6</v>
          </cell>
          <cell r="C4176" t="str">
            <v>113</v>
          </cell>
          <cell r="D4176">
            <v>1</v>
          </cell>
          <cell r="E4176">
            <v>7</v>
          </cell>
          <cell r="F4176">
            <v>0</v>
          </cell>
          <cell r="G4176">
            <v>1300</v>
          </cell>
          <cell r="H4176">
            <v>6</v>
          </cell>
          <cell r="I4176" t="str">
            <v>P</v>
          </cell>
          <cell r="J4176">
            <v>31</v>
          </cell>
          <cell r="K4176">
            <v>1508</v>
          </cell>
          <cell r="L4176">
            <v>1</v>
          </cell>
          <cell r="M4176">
            <v>1</v>
          </cell>
          <cell r="N4176">
            <v>115533</v>
          </cell>
        </row>
        <row r="4177">
          <cell r="A4177">
            <v>2003</v>
          </cell>
          <cell r="B4177">
            <v>6</v>
          </cell>
          <cell r="C4177" t="str">
            <v>113</v>
          </cell>
          <cell r="D4177">
            <v>1</v>
          </cell>
          <cell r="E4177">
            <v>7</v>
          </cell>
          <cell r="F4177">
            <v>0</v>
          </cell>
          <cell r="G4177">
            <v>1300</v>
          </cell>
          <cell r="H4177">
            <v>6</v>
          </cell>
          <cell r="I4177" t="str">
            <v>P</v>
          </cell>
          <cell r="J4177">
            <v>31</v>
          </cell>
          <cell r="K4177">
            <v>1509</v>
          </cell>
          <cell r="L4177">
            <v>1</v>
          </cell>
          <cell r="M4177">
            <v>1</v>
          </cell>
          <cell r="N4177">
            <v>24554504</v>
          </cell>
        </row>
        <row r="4178">
          <cell r="A4178">
            <v>2003</v>
          </cell>
          <cell r="B4178">
            <v>6</v>
          </cell>
          <cell r="C4178" t="str">
            <v>113</v>
          </cell>
          <cell r="D4178">
            <v>1</v>
          </cell>
          <cell r="E4178">
            <v>7</v>
          </cell>
          <cell r="F4178">
            <v>0</v>
          </cell>
          <cell r="G4178">
            <v>1300</v>
          </cell>
          <cell r="H4178">
            <v>6</v>
          </cell>
          <cell r="I4178" t="str">
            <v>P</v>
          </cell>
          <cell r="J4178">
            <v>31</v>
          </cell>
          <cell r="K4178">
            <v>1511</v>
          </cell>
          <cell r="L4178">
            <v>1</v>
          </cell>
          <cell r="M4178">
            <v>1</v>
          </cell>
          <cell r="N4178">
            <v>296352</v>
          </cell>
        </row>
        <row r="4179">
          <cell r="A4179">
            <v>2003</v>
          </cell>
          <cell r="B4179">
            <v>6</v>
          </cell>
          <cell r="C4179" t="str">
            <v>113</v>
          </cell>
          <cell r="D4179">
            <v>1</v>
          </cell>
          <cell r="E4179">
            <v>7</v>
          </cell>
          <cell r="F4179">
            <v>0</v>
          </cell>
          <cell r="G4179">
            <v>1300</v>
          </cell>
          <cell r="H4179">
            <v>6</v>
          </cell>
          <cell r="I4179" t="str">
            <v>P</v>
          </cell>
          <cell r="J4179">
            <v>31</v>
          </cell>
          <cell r="K4179">
            <v>1601</v>
          </cell>
          <cell r="L4179">
            <v>1</v>
          </cell>
          <cell r="M4179">
            <v>1</v>
          </cell>
          <cell r="N4179">
            <v>794738</v>
          </cell>
        </row>
        <row r="4180">
          <cell r="A4180">
            <v>2003</v>
          </cell>
          <cell r="B4180">
            <v>6</v>
          </cell>
          <cell r="C4180" t="str">
            <v>113</v>
          </cell>
          <cell r="D4180">
            <v>1</v>
          </cell>
          <cell r="E4180">
            <v>7</v>
          </cell>
          <cell r="F4180">
            <v>0</v>
          </cell>
          <cell r="G4180">
            <v>1300</v>
          </cell>
          <cell r="H4180">
            <v>6</v>
          </cell>
          <cell r="I4180" t="str">
            <v>P</v>
          </cell>
          <cell r="J4180">
            <v>31</v>
          </cell>
          <cell r="K4180">
            <v>1602</v>
          </cell>
          <cell r="L4180">
            <v>1</v>
          </cell>
          <cell r="M4180">
            <v>1</v>
          </cell>
          <cell r="N4180">
            <v>505941</v>
          </cell>
        </row>
        <row r="4181">
          <cell r="A4181">
            <v>2003</v>
          </cell>
          <cell r="B4181">
            <v>6</v>
          </cell>
          <cell r="C4181" t="str">
            <v>113</v>
          </cell>
          <cell r="D4181">
            <v>1</v>
          </cell>
          <cell r="E4181">
            <v>7</v>
          </cell>
          <cell r="F4181">
            <v>0</v>
          </cell>
          <cell r="G4181">
            <v>1300</v>
          </cell>
          <cell r="H4181">
            <v>6</v>
          </cell>
          <cell r="I4181" t="str">
            <v>P</v>
          </cell>
          <cell r="J4181">
            <v>31</v>
          </cell>
          <cell r="K4181">
            <v>2100</v>
          </cell>
          <cell r="L4181">
            <v>1</v>
          </cell>
          <cell r="M4181">
            <v>1</v>
          </cell>
          <cell r="N4181">
            <v>183480</v>
          </cell>
        </row>
        <row r="4182">
          <cell r="A4182">
            <v>2003</v>
          </cell>
          <cell r="B4182">
            <v>6</v>
          </cell>
          <cell r="C4182" t="str">
            <v>113</v>
          </cell>
          <cell r="D4182">
            <v>1</v>
          </cell>
          <cell r="E4182">
            <v>7</v>
          </cell>
          <cell r="F4182">
            <v>0</v>
          </cell>
          <cell r="G4182">
            <v>1300</v>
          </cell>
          <cell r="H4182">
            <v>6</v>
          </cell>
          <cell r="I4182" t="str">
            <v>P</v>
          </cell>
          <cell r="J4182">
            <v>31</v>
          </cell>
          <cell r="K4182">
            <v>2200</v>
          </cell>
          <cell r="L4182">
            <v>1</v>
          </cell>
          <cell r="M4182">
            <v>1</v>
          </cell>
          <cell r="N4182">
            <v>126789</v>
          </cell>
        </row>
        <row r="4183">
          <cell r="A4183">
            <v>2003</v>
          </cell>
          <cell r="B4183">
            <v>6</v>
          </cell>
          <cell r="C4183" t="str">
            <v>113</v>
          </cell>
          <cell r="D4183">
            <v>1</v>
          </cell>
          <cell r="E4183">
            <v>7</v>
          </cell>
          <cell r="F4183">
            <v>0</v>
          </cell>
          <cell r="G4183">
            <v>1300</v>
          </cell>
          <cell r="H4183">
            <v>6</v>
          </cell>
          <cell r="I4183" t="str">
            <v>P</v>
          </cell>
          <cell r="J4183">
            <v>31</v>
          </cell>
          <cell r="K4183">
            <v>2300</v>
          </cell>
          <cell r="L4183">
            <v>1</v>
          </cell>
          <cell r="M4183">
            <v>1</v>
          </cell>
          <cell r="N4183">
            <v>480080</v>
          </cell>
        </row>
        <row r="4184">
          <cell r="A4184">
            <v>2003</v>
          </cell>
          <cell r="B4184">
            <v>6</v>
          </cell>
          <cell r="C4184" t="str">
            <v>113</v>
          </cell>
          <cell r="D4184">
            <v>1</v>
          </cell>
          <cell r="E4184">
            <v>7</v>
          </cell>
          <cell r="F4184">
            <v>0</v>
          </cell>
          <cell r="G4184">
            <v>1300</v>
          </cell>
          <cell r="H4184">
            <v>6</v>
          </cell>
          <cell r="I4184" t="str">
            <v>P</v>
          </cell>
          <cell r="J4184">
            <v>31</v>
          </cell>
          <cell r="K4184">
            <v>2400</v>
          </cell>
          <cell r="L4184">
            <v>1</v>
          </cell>
          <cell r="M4184">
            <v>1</v>
          </cell>
          <cell r="N4184">
            <v>1806820</v>
          </cell>
        </row>
        <row r="4185">
          <cell r="A4185">
            <v>2003</v>
          </cell>
          <cell r="B4185">
            <v>6</v>
          </cell>
          <cell r="C4185" t="str">
            <v>113</v>
          </cell>
          <cell r="D4185">
            <v>1</v>
          </cell>
          <cell r="E4185">
            <v>7</v>
          </cell>
          <cell r="F4185">
            <v>0</v>
          </cell>
          <cell r="G4185">
            <v>1300</v>
          </cell>
          <cell r="H4185">
            <v>6</v>
          </cell>
          <cell r="I4185" t="str">
            <v>P</v>
          </cell>
          <cell r="J4185">
            <v>31</v>
          </cell>
          <cell r="K4185">
            <v>2500</v>
          </cell>
          <cell r="L4185">
            <v>1</v>
          </cell>
          <cell r="M4185">
            <v>1</v>
          </cell>
          <cell r="N4185">
            <v>3300</v>
          </cell>
        </row>
        <row r="4186">
          <cell r="A4186">
            <v>2003</v>
          </cell>
          <cell r="B4186">
            <v>6</v>
          </cell>
          <cell r="C4186" t="str">
            <v>113</v>
          </cell>
          <cell r="D4186">
            <v>1</v>
          </cell>
          <cell r="E4186">
            <v>7</v>
          </cell>
          <cell r="F4186">
            <v>0</v>
          </cell>
          <cell r="G4186">
            <v>1300</v>
          </cell>
          <cell r="H4186">
            <v>6</v>
          </cell>
          <cell r="I4186" t="str">
            <v>P</v>
          </cell>
          <cell r="J4186">
            <v>31</v>
          </cell>
          <cell r="K4186">
            <v>2600</v>
          </cell>
          <cell r="L4186">
            <v>1</v>
          </cell>
          <cell r="M4186">
            <v>1</v>
          </cell>
          <cell r="N4186">
            <v>23760</v>
          </cell>
        </row>
        <row r="4187">
          <cell r="A4187">
            <v>2003</v>
          </cell>
          <cell r="B4187">
            <v>6</v>
          </cell>
          <cell r="C4187" t="str">
            <v>113</v>
          </cell>
          <cell r="D4187">
            <v>1</v>
          </cell>
          <cell r="E4187">
            <v>7</v>
          </cell>
          <cell r="F4187">
            <v>0</v>
          </cell>
          <cell r="G4187">
            <v>1300</v>
          </cell>
          <cell r="H4187">
            <v>6</v>
          </cell>
          <cell r="I4187" t="str">
            <v>P</v>
          </cell>
          <cell r="J4187">
            <v>31</v>
          </cell>
          <cell r="K4187">
            <v>2700</v>
          </cell>
          <cell r="L4187">
            <v>1</v>
          </cell>
          <cell r="M4187">
            <v>1</v>
          </cell>
          <cell r="N4187">
            <v>5280</v>
          </cell>
        </row>
        <row r="4188">
          <cell r="A4188">
            <v>2003</v>
          </cell>
          <cell r="B4188">
            <v>6</v>
          </cell>
          <cell r="C4188" t="str">
            <v>113</v>
          </cell>
          <cell r="D4188">
            <v>1</v>
          </cell>
          <cell r="E4188">
            <v>7</v>
          </cell>
          <cell r="F4188">
            <v>0</v>
          </cell>
          <cell r="G4188">
            <v>1300</v>
          </cell>
          <cell r="H4188">
            <v>6</v>
          </cell>
          <cell r="I4188" t="str">
            <v>P</v>
          </cell>
          <cell r="J4188">
            <v>31</v>
          </cell>
          <cell r="K4188">
            <v>3200</v>
          </cell>
          <cell r="L4188">
            <v>1</v>
          </cell>
          <cell r="M4188">
            <v>1</v>
          </cell>
          <cell r="N4188">
            <v>1515125</v>
          </cell>
        </row>
        <row r="4189">
          <cell r="A4189">
            <v>2003</v>
          </cell>
          <cell r="B4189">
            <v>6</v>
          </cell>
          <cell r="C4189" t="str">
            <v>113</v>
          </cell>
          <cell r="D4189">
            <v>1</v>
          </cell>
          <cell r="E4189">
            <v>7</v>
          </cell>
          <cell r="F4189">
            <v>0</v>
          </cell>
          <cell r="G4189">
            <v>1300</v>
          </cell>
          <cell r="H4189">
            <v>6</v>
          </cell>
          <cell r="I4189" t="str">
            <v>P</v>
          </cell>
          <cell r="J4189">
            <v>31</v>
          </cell>
          <cell r="K4189">
            <v>3300</v>
          </cell>
          <cell r="L4189">
            <v>1</v>
          </cell>
          <cell r="M4189">
            <v>1</v>
          </cell>
          <cell r="N4189">
            <v>1225180</v>
          </cell>
        </row>
        <row r="4190">
          <cell r="A4190">
            <v>2003</v>
          </cell>
          <cell r="B4190">
            <v>6</v>
          </cell>
          <cell r="C4190" t="str">
            <v>113</v>
          </cell>
          <cell r="D4190">
            <v>1</v>
          </cell>
          <cell r="E4190">
            <v>7</v>
          </cell>
          <cell r="F4190">
            <v>0</v>
          </cell>
          <cell r="G4190">
            <v>1300</v>
          </cell>
          <cell r="H4190">
            <v>6</v>
          </cell>
          <cell r="I4190" t="str">
            <v>P</v>
          </cell>
          <cell r="J4190">
            <v>31</v>
          </cell>
          <cell r="K4190">
            <v>3400</v>
          </cell>
          <cell r="L4190">
            <v>1</v>
          </cell>
          <cell r="M4190">
            <v>1</v>
          </cell>
          <cell r="N4190">
            <v>114840</v>
          </cell>
        </row>
        <row r="4191">
          <cell r="A4191">
            <v>2003</v>
          </cell>
          <cell r="B4191">
            <v>6</v>
          </cell>
          <cell r="C4191" t="str">
            <v>113</v>
          </cell>
          <cell r="D4191">
            <v>1</v>
          </cell>
          <cell r="E4191">
            <v>7</v>
          </cell>
          <cell r="F4191">
            <v>0</v>
          </cell>
          <cell r="G4191">
            <v>1300</v>
          </cell>
          <cell r="H4191">
            <v>6</v>
          </cell>
          <cell r="I4191" t="str">
            <v>P</v>
          </cell>
          <cell r="J4191">
            <v>31</v>
          </cell>
          <cell r="K4191">
            <v>3500</v>
          </cell>
          <cell r="L4191">
            <v>1</v>
          </cell>
          <cell r="M4191">
            <v>1</v>
          </cell>
          <cell r="N4191">
            <v>83160</v>
          </cell>
        </row>
        <row r="4192">
          <cell r="A4192">
            <v>2003</v>
          </cell>
          <cell r="B4192">
            <v>6</v>
          </cell>
          <cell r="C4192" t="str">
            <v>113</v>
          </cell>
          <cell r="D4192">
            <v>1</v>
          </cell>
          <cell r="E4192">
            <v>7</v>
          </cell>
          <cell r="F4192">
            <v>0</v>
          </cell>
          <cell r="G4192">
            <v>1300</v>
          </cell>
          <cell r="H4192">
            <v>6</v>
          </cell>
          <cell r="I4192" t="str">
            <v>P</v>
          </cell>
          <cell r="J4192">
            <v>31</v>
          </cell>
          <cell r="K4192">
            <v>3800</v>
          </cell>
          <cell r="L4192">
            <v>1</v>
          </cell>
          <cell r="M4192">
            <v>1</v>
          </cell>
          <cell r="N4192">
            <v>384900</v>
          </cell>
        </row>
        <row r="4193">
          <cell r="A4193">
            <v>2003</v>
          </cell>
          <cell r="B4193">
            <v>6</v>
          </cell>
          <cell r="C4193" t="str">
            <v>113</v>
          </cell>
          <cell r="D4193">
            <v>1</v>
          </cell>
          <cell r="E4193">
            <v>7</v>
          </cell>
          <cell r="F4193">
            <v>0</v>
          </cell>
          <cell r="G4193">
            <v>1300</v>
          </cell>
          <cell r="H4193">
            <v>6</v>
          </cell>
          <cell r="I4193" t="str">
            <v>P</v>
          </cell>
          <cell r="J4193">
            <v>31</v>
          </cell>
          <cell r="K4193">
            <v>6100</v>
          </cell>
          <cell r="L4193">
            <v>3</v>
          </cell>
          <cell r="M4193">
            <v>1</v>
          </cell>
          <cell r="N4193">
            <v>5000000</v>
          </cell>
        </row>
        <row r="4194">
          <cell r="A4194">
            <v>2003</v>
          </cell>
          <cell r="B4194">
            <v>6</v>
          </cell>
          <cell r="C4194" t="str">
            <v>114</v>
          </cell>
          <cell r="D4194">
            <v>1</v>
          </cell>
          <cell r="E4194">
            <v>1</v>
          </cell>
          <cell r="F4194">
            <v>3</v>
          </cell>
          <cell r="G4194">
            <v>1300</v>
          </cell>
          <cell r="H4194">
            <v>2</v>
          </cell>
          <cell r="I4194" t="str">
            <v>P</v>
          </cell>
          <cell r="J4194">
            <v>3</v>
          </cell>
          <cell r="K4194">
            <v>1103</v>
          </cell>
          <cell r="L4194">
            <v>1</v>
          </cell>
          <cell r="M4194">
            <v>1</v>
          </cell>
          <cell r="N4194">
            <v>2897018</v>
          </cell>
        </row>
        <row r="4195">
          <cell r="A4195">
            <v>2003</v>
          </cell>
          <cell r="B4195">
            <v>6</v>
          </cell>
          <cell r="C4195" t="str">
            <v>114</v>
          </cell>
          <cell r="D4195">
            <v>1</v>
          </cell>
          <cell r="E4195">
            <v>1</v>
          </cell>
          <cell r="F4195">
            <v>3</v>
          </cell>
          <cell r="G4195">
            <v>1300</v>
          </cell>
          <cell r="H4195">
            <v>2</v>
          </cell>
          <cell r="I4195" t="str">
            <v>P</v>
          </cell>
          <cell r="J4195">
            <v>3</v>
          </cell>
          <cell r="K4195">
            <v>1301</v>
          </cell>
          <cell r="L4195">
            <v>1</v>
          </cell>
          <cell r="M4195">
            <v>1</v>
          </cell>
          <cell r="N4195">
            <v>99999</v>
          </cell>
        </row>
        <row r="4196">
          <cell r="A4196">
            <v>2003</v>
          </cell>
          <cell r="B4196">
            <v>6</v>
          </cell>
          <cell r="C4196" t="str">
            <v>114</v>
          </cell>
          <cell r="D4196">
            <v>1</v>
          </cell>
          <cell r="E4196">
            <v>1</v>
          </cell>
          <cell r="F4196">
            <v>3</v>
          </cell>
          <cell r="G4196">
            <v>1300</v>
          </cell>
          <cell r="H4196">
            <v>2</v>
          </cell>
          <cell r="I4196" t="str">
            <v>P</v>
          </cell>
          <cell r="J4196">
            <v>3</v>
          </cell>
          <cell r="K4196">
            <v>1305</v>
          </cell>
          <cell r="L4196">
            <v>1</v>
          </cell>
          <cell r="M4196">
            <v>1</v>
          </cell>
          <cell r="N4196">
            <v>80474</v>
          </cell>
        </row>
        <row r="4197">
          <cell r="A4197">
            <v>2003</v>
          </cell>
          <cell r="B4197">
            <v>6</v>
          </cell>
          <cell r="C4197" t="str">
            <v>114</v>
          </cell>
          <cell r="D4197">
            <v>1</v>
          </cell>
          <cell r="E4197">
            <v>1</v>
          </cell>
          <cell r="F4197">
            <v>3</v>
          </cell>
          <cell r="G4197">
            <v>1300</v>
          </cell>
          <cell r="H4197">
            <v>2</v>
          </cell>
          <cell r="I4197" t="str">
            <v>P</v>
          </cell>
          <cell r="J4197">
            <v>3</v>
          </cell>
          <cell r="K4197">
            <v>1306</v>
          </cell>
          <cell r="L4197">
            <v>1</v>
          </cell>
          <cell r="M4197">
            <v>1</v>
          </cell>
          <cell r="N4197">
            <v>321891</v>
          </cell>
        </row>
        <row r="4198">
          <cell r="A4198">
            <v>2003</v>
          </cell>
          <cell r="B4198">
            <v>6</v>
          </cell>
          <cell r="C4198" t="str">
            <v>114</v>
          </cell>
          <cell r="D4198">
            <v>1</v>
          </cell>
          <cell r="E4198">
            <v>1</v>
          </cell>
          <cell r="F4198">
            <v>3</v>
          </cell>
          <cell r="G4198">
            <v>1300</v>
          </cell>
          <cell r="H4198">
            <v>2</v>
          </cell>
          <cell r="I4198" t="str">
            <v>P</v>
          </cell>
          <cell r="J4198">
            <v>3</v>
          </cell>
          <cell r="K4198">
            <v>1319</v>
          </cell>
          <cell r="L4198">
            <v>1</v>
          </cell>
          <cell r="M4198">
            <v>1</v>
          </cell>
          <cell r="N4198">
            <v>11764</v>
          </cell>
        </row>
        <row r="4199">
          <cell r="A4199">
            <v>2003</v>
          </cell>
          <cell r="B4199">
            <v>6</v>
          </cell>
          <cell r="C4199" t="str">
            <v>114</v>
          </cell>
          <cell r="D4199">
            <v>1</v>
          </cell>
          <cell r="E4199">
            <v>1</v>
          </cell>
          <cell r="F4199">
            <v>3</v>
          </cell>
          <cell r="G4199">
            <v>1300</v>
          </cell>
          <cell r="H4199">
            <v>2</v>
          </cell>
          <cell r="I4199" t="str">
            <v>P</v>
          </cell>
          <cell r="J4199">
            <v>3</v>
          </cell>
          <cell r="K4199">
            <v>1401</v>
          </cell>
          <cell r="L4199">
            <v>1</v>
          </cell>
          <cell r="M4199">
            <v>1</v>
          </cell>
          <cell r="N4199">
            <v>374390</v>
          </cell>
        </row>
        <row r="4200">
          <cell r="A4200">
            <v>2003</v>
          </cell>
          <cell r="B4200">
            <v>6</v>
          </cell>
          <cell r="C4200" t="str">
            <v>114</v>
          </cell>
          <cell r="D4200">
            <v>1</v>
          </cell>
          <cell r="E4200">
            <v>1</v>
          </cell>
          <cell r="F4200">
            <v>3</v>
          </cell>
          <cell r="G4200">
            <v>1300</v>
          </cell>
          <cell r="H4200">
            <v>2</v>
          </cell>
          <cell r="I4200" t="str">
            <v>P</v>
          </cell>
          <cell r="J4200">
            <v>3</v>
          </cell>
          <cell r="K4200">
            <v>1403</v>
          </cell>
          <cell r="L4200">
            <v>1</v>
          </cell>
          <cell r="M4200">
            <v>1</v>
          </cell>
          <cell r="N4200">
            <v>146821</v>
          </cell>
        </row>
        <row r="4201">
          <cell r="A4201">
            <v>2003</v>
          </cell>
          <cell r="B4201">
            <v>6</v>
          </cell>
          <cell r="C4201" t="str">
            <v>114</v>
          </cell>
          <cell r="D4201">
            <v>1</v>
          </cell>
          <cell r="E4201">
            <v>1</v>
          </cell>
          <cell r="F4201">
            <v>3</v>
          </cell>
          <cell r="G4201">
            <v>1300</v>
          </cell>
          <cell r="H4201">
            <v>2</v>
          </cell>
          <cell r="I4201" t="str">
            <v>P</v>
          </cell>
          <cell r="J4201">
            <v>3</v>
          </cell>
          <cell r="K4201">
            <v>1404</v>
          </cell>
          <cell r="L4201">
            <v>1</v>
          </cell>
          <cell r="M4201">
            <v>1</v>
          </cell>
          <cell r="N4201">
            <v>125840</v>
          </cell>
        </row>
        <row r="4202">
          <cell r="A4202">
            <v>2003</v>
          </cell>
          <cell r="B4202">
            <v>6</v>
          </cell>
          <cell r="C4202" t="str">
            <v>114</v>
          </cell>
          <cell r="D4202">
            <v>1</v>
          </cell>
          <cell r="E4202">
            <v>1</v>
          </cell>
          <cell r="F4202">
            <v>3</v>
          </cell>
          <cell r="G4202">
            <v>1300</v>
          </cell>
          <cell r="H4202">
            <v>2</v>
          </cell>
          <cell r="I4202" t="str">
            <v>P</v>
          </cell>
          <cell r="J4202">
            <v>3</v>
          </cell>
          <cell r="K4202">
            <v>1406</v>
          </cell>
          <cell r="L4202">
            <v>1</v>
          </cell>
          <cell r="M4202">
            <v>1</v>
          </cell>
          <cell r="N4202">
            <v>196553</v>
          </cell>
        </row>
        <row r="4203">
          <cell r="A4203">
            <v>2003</v>
          </cell>
          <cell r="B4203">
            <v>6</v>
          </cell>
          <cell r="C4203" t="str">
            <v>114</v>
          </cell>
          <cell r="D4203">
            <v>1</v>
          </cell>
          <cell r="E4203">
            <v>1</v>
          </cell>
          <cell r="F4203">
            <v>3</v>
          </cell>
          <cell r="G4203">
            <v>1300</v>
          </cell>
          <cell r="H4203">
            <v>2</v>
          </cell>
          <cell r="I4203" t="str">
            <v>P</v>
          </cell>
          <cell r="J4203">
            <v>3</v>
          </cell>
          <cell r="K4203">
            <v>1407</v>
          </cell>
          <cell r="L4203">
            <v>1</v>
          </cell>
          <cell r="M4203">
            <v>1</v>
          </cell>
          <cell r="N4203">
            <v>498603</v>
          </cell>
        </row>
        <row r="4204">
          <cell r="A4204">
            <v>2003</v>
          </cell>
          <cell r="B4204">
            <v>6</v>
          </cell>
          <cell r="C4204" t="str">
            <v>114</v>
          </cell>
          <cell r="D4204">
            <v>1</v>
          </cell>
          <cell r="E4204">
            <v>1</v>
          </cell>
          <cell r="F4204">
            <v>3</v>
          </cell>
          <cell r="G4204">
            <v>1300</v>
          </cell>
          <cell r="H4204">
            <v>2</v>
          </cell>
          <cell r="I4204" t="str">
            <v>P</v>
          </cell>
          <cell r="J4204">
            <v>3</v>
          </cell>
          <cell r="K4204">
            <v>1408</v>
          </cell>
          <cell r="L4204">
            <v>1</v>
          </cell>
          <cell r="M4204">
            <v>1</v>
          </cell>
          <cell r="N4204">
            <v>9716</v>
          </cell>
        </row>
        <row r="4205">
          <cell r="A4205">
            <v>2003</v>
          </cell>
          <cell r="B4205">
            <v>6</v>
          </cell>
          <cell r="C4205" t="str">
            <v>114</v>
          </cell>
          <cell r="D4205">
            <v>1</v>
          </cell>
          <cell r="E4205">
            <v>1</v>
          </cell>
          <cell r="F4205">
            <v>3</v>
          </cell>
          <cell r="G4205">
            <v>1300</v>
          </cell>
          <cell r="H4205">
            <v>2</v>
          </cell>
          <cell r="I4205" t="str">
            <v>P</v>
          </cell>
          <cell r="J4205">
            <v>3</v>
          </cell>
          <cell r="K4205">
            <v>1506</v>
          </cell>
          <cell r="L4205">
            <v>1</v>
          </cell>
          <cell r="M4205">
            <v>1</v>
          </cell>
          <cell r="N4205">
            <v>1901670</v>
          </cell>
        </row>
        <row r="4206">
          <cell r="A4206">
            <v>2003</v>
          </cell>
          <cell r="B4206">
            <v>6</v>
          </cell>
          <cell r="C4206" t="str">
            <v>114</v>
          </cell>
          <cell r="D4206">
            <v>1</v>
          </cell>
          <cell r="E4206">
            <v>1</v>
          </cell>
          <cell r="F4206">
            <v>3</v>
          </cell>
          <cell r="G4206">
            <v>1300</v>
          </cell>
          <cell r="H4206">
            <v>2</v>
          </cell>
          <cell r="I4206" t="str">
            <v>P</v>
          </cell>
          <cell r="J4206">
            <v>3</v>
          </cell>
          <cell r="K4206">
            <v>1507</v>
          </cell>
          <cell r="L4206">
            <v>1</v>
          </cell>
          <cell r="M4206">
            <v>1</v>
          </cell>
          <cell r="N4206">
            <v>1508703</v>
          </cell>
        </row>
        <row r="4207">
          <cell r="A4207">
            <v>2003</v>
          </cell>
          <cell r="B4207">
            <v>6</v>
          </cell>
          <cell r="C4207" t="str">
            <v>114</v>
          </cell>
          <cell r="D4207">
            <v>1</v>
          </cell>
          <cell r="E4207">
            <v>1</v>
          </cell>
          <cell r="F4207">
            <v>3</v>
          </cell>
          <cell r="G4207">
            <v>1300</v>
          </cell>
          <cell r="H4207">
            <v>2</v>
          </cell>
          <cell r="I4207" t="str">
            <v>P</v>
          </cell>
          <cell r="J4207">
            <v>3</v>
          </cell>
          <cell r="K4207">
            <v>1508</v>
          </cell>
          <cell r="L4207">
            <v>1</v>
          </cell>
          <cell r="M4207">
            <v>1</v>
          </cell>
          <cell r="N4207">
            <v>122741</v>
          </cell>
        </row>
        <row r="4208">
          <cell r="A4208">
            <v>2003</v>
          </cell>
          <cell r="B4208">
            <v>6</v>
          </cell>
          <cell r="C4208" t="str">
            <v>114</v>
          </cell>
          <cell r="D4208">
            <v>1</v>
          </cell>
          <cell r="E4208">
            <v>1</v>
          </cell>
          <cell r="F4208">
            <v>3</v>
          </cell>
          <cell r="G4208">
            <v>1300</v>
          </cell>
          <cell r="H4208">
            <v>2</v>
          </cell>
          <cell r="I4208" t="str">
            <v>P</v>
          </cell>
          <cell r="J4208">
            <v>3</v>
          </cell>
          <cell r="K4208">
            <v>1509</v>
          </cell>
          <cell r="L4208">
            <v>1</v>
          </cell>
          <cell r="M4208">
            <v>1</v>
          </cell>
          <cell r="N4208">
            <v>4047852</v>
          </cell>
        </row>
        <row r="4209">
          <cell r="A4209">
            <v>2003</v>
          </cell>
          <cell r="B4209">
            <v>6</v>
          </cell>
          <cell r="C4209" t="str">
            <v>114</v>
          </cell>
          <cell r="D4209">
            <v>1</v>
          </cell>
          <cell r="E4209">
            <v>1</v>
          </cell>
          <cell r="F4209">
            <v>3</v>
          </cell>
          <cell r="G4209">
            <v>1300</v>
          </cell>
          <cell r="H4209">
            <v>2</v>
          </cell>
          <cell r="I4209" t="str">
            <v>P</v>
          </cell>
          <cell r="J4209">
            <v>3</v>
          </cell>
          <cell r="K4209">
            <v>1511</v>
          </cell>
          <cell r="L4209">
            <v>1</v>
          </cell>
          <cell r="M4209">
            <v>1</v>
          </cell>
          <cell r="N4209">
            <v>123072</v>
          </cell>
        </row>
        <row r="4210">
          <cell r="A4210">
            <v>2003</v>
          </cell>
          <cell r="B4210">
            <v>6</v>
          </cell>
          <cell r="C4210" t="str">
            <v>114</v>
          </cell>
          <cell r="D4210">
            <v>1</v>
          </cell>
          <cell r="E4210">
            <v>1</v>
          </cell>
          <cell r="F4210">
            <v>3</v>
          </cell>
          <cell r="G4210">
            <v>1300</v>
          </cell>
          <cell r="H4210">
            <v>2</v>
          </cell>
          <cell r="I4210" t="str">
            <v>P</v>
          </cell>
          <cell r="J4210">
            <v>3</v>
          </cell>
          <cell r="K4210">
            <v>1601</v>
          </cell>
          <cell r="L4210">
            <v>1</v>
          </cell>
          <cell r="M4210">
            <v>1</v>
          </cell>
          <cell r="N4210">
            <v>156097</v>
          </cell>
        </row>
        <row r="4211">
          <cell r="A4211">
            <v>2003</v>
          </cell>
          <cell r="B4211">
            <v>6</v>
          </cell>
          <cell r="C4211" t="str">
            <v>114</v>
          </cell>
          <cell r="D4211">
            <v>1</v>
          </cell>
          <cell r="E4211">
            <v>1</v>
          </cell>
          <cell r="F4211">
            <v>3</v>
          </cell>
          <cell r="G4211">
            <v>1300</v>
          </cell>
          <cell r="H4211">
            <v>2</v>
          </cell>
          <cell r="I4211" t="str">
            <v>P</v>
          </cell>
          <cell r="J4211">
            <v>3</v>
          </cell>
          <cell r="K4211">
            <v>1602</v>
          </cell>
          <cell r="L4211">
            <v>1</v>
          </cell>
          <cell r="M4211">
            <v>1</v>
          </cell>
          <cell r="N4211">
            <v>171056</v>
          </cell>
        </row>
        <row r="4212">
          <cell r="A4212">
            <v>2003</v>
          </cell>
          <cell r="B4212">
            <v>6</v>
          </cell>
          <cell r="C4212" t="str">
            <v>114</v>
          </cell>
          <cell r="D4212">
            <v>1</v>
          </cell>
          <cell r="E4212">
            <v>1</v>
          </cell>
          <cell r="F4212">
            <v>3</v>
          </cell>
          <cell r="G4212">
            <v>1300</v>
          </cell>
          <cell r="H4212">
            <v>2</v>
          </cell>
          <cell r="I4212" t="str">
            <v>P</v>
          </cell>
          <cell r="J4212">
            <v>3</v>
          </cell>
          <cell r="K4212">
            <v>2100</v>
          </cell>
          <cell r="L4212">
            <v>1</v>
          </cell>
          <cell r="M4212">
            <v>1</v>
          </cell>
          <cell r="N4212">
            <v>38664</v>
          </cell>
        </row>
        <row r="4213">
          <cell r="A4213">
            <v>2003</v>
          </cell>
          <cell r="B4213">
            <v>6</v>
          </cell>
          <cell r="C4213" t="str">
            <v>114</v>
          </cell>
          <cell r="D4213">
            <v>1</v>
          </cell>
          <cell r="E4213">
            <v>1</v>
          </cell>
          <cell r="F4213">
            <v>3</v>
          </cell>
          <cell r="G4213">
            <v>1300</v>
          </cell>
          <cell r="H4213">
            <v>2</v>
          </cell>
          <cell r="I4213" t="str">
            <v>P</v>
          </cell>
          <cell r="J4213">
            <v>3</v>
          </cell>
          <cell r="K4213">
            <v>2200</v>
          </cell>
          <cell r="L4213">
            <v>1</v>
          </cell>
          <cell r="M4213">
            <v>1</v>
          </cell>
          <cell r="N4213">
            <v>18100</v>
          </cell>
        </row>
        <row r="4214">
          <cell r="A4214">
            <v>2003</v>
          </cell>
          <cell r="B4214">
            <v>6</v>
          </cell>
          <cell r="C4214" t="str">
            <v>114</v>
          </cell>
          <cell r="D4214">
            <v>1</v>
          </cell>
          <cell r="E4214">
            <v>1</v>
          </cell>
          <cell r="F4214">
            <v>3</v>
          </cell>
          <cell r="G4214">
            <v>1300</v>
          </cell>
          <cell r="H4214">
            <v>2</v>
          </cell>
          <cell r="I4214" t="str">
            <v>P</v>
          </cell>
          <cell r="J4214">
            <v>3</v>
          </cell>
          <cell r="K4214">
            <v>2300</v>
          </cell>
          <cell r="L4214">
            <v>1</v>
          </cell>
          <cell r="M4214">
            <v>1</v>
          </cell>
          <cell r="N4214">
            <v>3000</v>
          </cell>
        </row>
        <row r="4215">
          <cell r="A4215">
            <v>2003</v>
          </cell>
          <cell r="B4215">
            <v>6</v>
          </cell>
          <cell r="C4215" t="str">
            <v>114</v>
          </cell>
          <cell r="D4215">
            <v>1</v>
          </cell>
          <cell r="E4215">
            <v>1</v>
          </cell>
          <cell r="F4215">
            <v>3</v>
          </cell>
          <cell r="G4215">
            <v>1300</v>
          </cell>
          <cell r="H4215">
            <v>2</v>
          </cell>
          <cell r="I4215" t="str">
            <v>P</v>
          </cell>
          <cell r="J4215">
            <v>3</v>
          </cell>
          <cell r="K4215">
            <v>2400</v>
          </cell>
          <cell r="L4215">
            <v>1</v>
          </cell>
          <cell r="M4215">
            <v>1</v>
          </cell>
          <cell r="N4215">
            <v>4411</v>
          </cell>
        </row>
        <row r="4216">
          <cell r="A4216">
            <v>2003</v>
          </cell>
          <cell r="B4216">
            <v>6</v>
          </cell>
          <cell r="C4216" t="str">
            <v>114</v>
          </cell>
          <cell r="D4216">
            <v>1</v>
          </cell>
          <cell r="E4216">
            <v>1</v>
          </cell>
          <cell r="F4216">
            <v>3</v>
          </cell>
          <cell r="G4216">
            <v>1300</v>
          </cell>
          <cell r="H4216">
            <v>2</v>
          </cell>
          <cell r="I4216" t="str">
            <v>P</v>
          </cell>
          <cell r="J4216">
            <v>3</v>
          </cell>
          <cell r="K4216">
            <v>2700</v>
          </cell>
          <cell r="L4216">
            <v>1</v>
          </cell>
          <cell r="M4216">
            <v>1</v>
          </cell>
          <cell r="N4216">
            <v>4428</v>
          </cell>
        </row>
        <row r="4217">
          <cell r="A4217">
            <v>2003</v>
          </cell>
          <cell r="B4217">
            <v>6</v>
          </cell>
          <cell r="C4217" t="str">
            <v>114</v>
          </cell>
          <cell r="D4217">
            <v>1</v>
          </cell>
          <cell r="E4217">
            <v>1</v>
          </cell>
          <cell r="F4217">
            <v>3</v>
          </cell>
          <cell r="G4217">
            <v>1300</v>
          </cell>
          <cell r="H4217">
            <v>2</v>
          </cell>
          <cell r="I4217" t="str">
            <v>P</v>
          </cell>
          <cell r="J4217">
            <v>3</v>
          </cell>
          <cell r="K4217">
            <v>3100</v>
          </cell>
          <cell r="L4217">
            <v>1</v>
          </cell>
          <cell r="M4217">
            <v>1</v>
          </cell>
          <cell r="N4217">
            <v>149082</v>
          </cell>
        </row>
        <row r="4218">
          <cell r="A4218">
            <v>2003</v>
          </cell>
          <cell r="B4218">
            <v>6</v>
          </cell>
          <cell r="C4218" t="str">
            <v>114</v>
          </cell>
          <cell r="D4218">
            <v>1</v>
          </cell>
          <cell r="E4218">
            <v>1</v>
          </cell>
          <cell r="F4218">
            <v>3</v>
          </cell>
          <cell r="G4218">
            <v>1300</v>
          </cell>
          <cell r="H4218">
            <v>2</v>
          </cell>
          <cell r="I4218" t="str">
            <v>P</v>
          </cell>
          <cell r="J4218">
            <v>3</v>
          </cell>
          <cell r="K4218">
            <v>3200</v>
          </cell>
          <cell r="L4218">
            <v>1</v>
          </cell>
          <cell r="M4218">
            <v>1</v>
          </cell>
          <cell r="N4218">
            <v>5232</v>
          </cell>
        </row>
        <row r="4219">
          <cell r="A4219">
            <v>2003</v>
          </cell>
          <cell r="B4219">
            <v>6</v>
          </cell>
          <cell r="C4219" t="str">
            <v>114</v>
          </cell>
          <cell r="D4219">
            <v>1</v>
          </cell>
          <cell r="E4219">
            <v>1</v>
          </cell>
          <cell r="F4219">
            <v>3</v>
          </cell>
          <cell r="G4219">
            <v>1300</v>
          </cell>
          <cell r="H4219">
            <v>2</v>
          </cell>
          <cell r="I4219" t="str">
            <v>P</v>
          </cell>
          <cell r="J4219">
            <v>3</v>
          </cell>
          <cell r="K4219">
            <v>3400</v>
          </cell>
          <cell r="L4219">
            <v>1</v>
          </cell>
          <cell r="M4219">
            <v>1</v>
          </cell>
          <cell r="N4219">
            <v>6946</v>
          </cell>
        </row>
        <row r="4220">
          <cell r="A4220">
            <v>2003</v>
          </cell>
          <cell r="B4220">
            <v>6</v>
          </cell>
          <cell r="C4220" t="str">
            <v>114</v>
          </cell>
          <cell r="D4220">
            <v>1</v>
          </cell>
          <cell r="E4220">
            <v>1</v>
          </cell>
          <cell r="F4220">
            <v>3</v>
          </cell>
          <cell r="G4220">
            <v>1300</v>
          </cell>
          <cell r="H4220">
            <v>2</v>
          </cell>
          <cell r="I4220" t="str">
            <v>P</v>
          </cell>
          <cell r="J4220">
            <v>3</v>
          </cell>
          <cell r="K4220">
            <v>3500</v>
          </cell>
          <cell r="L4220">
            <v>1</v>
          </cell>
          <cell r="M4220">
            <v>1</v>
          </cell>
          <cell r="N4220">
            <v>71224</v>
          </cell>
        </row>
        <row r="4221">
          <cell r="A4221">
            <v>2003</v>
          </cell>
          <cell r="B4221">
            <v>6</v>
          </cell>
          <cell r="C4221" t="str">
            <v>114</v>
          </cell>
          <cell r="D4221">
            <v>1</v>
          </cell>
          <cell r="E4221">
            <v>1</v>
          </cell>
          <cell r="F4221">
            <v>3</v>
          </cell>
          <cell r="G4221">
            <v>1300</v>
          </cell>
          <cell r="H4221">
            <v>2</v>
          </cell>
          <cell r="I4221" t="str">
            <v>P</v>
          </cell>
          <cell r="J4221">
            <v>3</v>
          </cell>
          <cell r="K4221">
            <v>3800</v>
          </cell>
          <cell r="L4221">
            <v>1</v>
          </cell>
          <cell r="M4221">
            <v>1</v>
          </cell>
          <cell r="N4221">
            <v>88000</v>
          </cell>
        </row>
        <row r="4222">
          <cell r="A4222">
            <v>2003</v>
          </cell>
          <cell r="B4222">
            <v>6</v>
          </cell>
          <cell r="C4222" t="str">
            <v>114</v>
          </cell>
          <cell r="D4222">
            <v>1</v>
          </cell>
          <cell r="E4222">
            <v>1</v>
          </cell>
          <cell r="F4222">
            <v>3</v>
          </cell>
          <cell r="G4222">
            <v>1300</v>
          </cell>
          <cell r="H4222">
            <v>2</v>
          </cell>
          <cell r="I4222" t="str">
            <v>P</v>
          </cell>
          <cell r="J4222">
            <v>4</v>
          </cell>
          <cell r="K4222">
            <v>1103</v>
          </cell>
          <cell r="L4222">
            <v>1</v>
          </cell>
          <cell r="M4222">
            <v>1</v>
          </cell>
          <cell r="N4222">
            <v>8476521</v>
          </cell>
        </row>
        <row r="4223">
          <cell r="A4223">
            <v>2003</v>
          </cell>
          <cell r="B4223">
            <v>6</v>
          </cell>
          <cell r="C4223" t="str">
            <v>114</v>
          </cell>
          <cell r="D4223">
            <v>1</v>
          </cell>
          <cell r="E4223">
            <v>1</v>
          </cell>
          <cell r="F4223">
            <v>3</v>
          </cell>
          <cell r="G4223">
            <v>1300</v>
          </cell>
          <cell r="H4223">
            <v>2</v>
          </cell>
          <cell r="I4223" t="str">
            <v>P</v>
          </cell>
          <cell r="J4223">
            <v>4</v>
          </cell>
          <cell r="K4223">
            <v>1201</v>
          </cell>
          <cell r="L4223">
            <v>1</v>
          </cell>
          <cell r="M4223">
            <v>1</v>
          </cell>
          <cell r="N4223">
            <v>2554860</v>
          </cell>
        </row>
        <row r="4224">
          <cell r="A4224">
            <v>2003</v>
          </cell>
          <cell r="B4224">
            <v>6</v>
          </cell>
          <cell r="C4224" t="str">
            <v>114</v>
          </cell>
          <cell r="D4224">
            <v>1</v>
          </cell>
          <cell r="E4224">
            <v>1</v>
          </cell>
          <cell r="F4224">
            <v>3</v>
          </cell>
          <cell r="G4224">
            <v>1300</v>
          </cell>
          <cell r="H4224">
            <v>2</v>
          </cell>
          <cell r="I4224" t="str">
            <v>P</v>
          </cell>
          <cell r="J4224">
            <v>4</v>
          </cell>
          <cell r="K4224">
            <v>1301</v>
          </cell>
          <cell r="L4224">
            <v>1</v>
          </cell>
          <cell r="M4224">
            <v>1</v>
          </cell>
          <cell r="N4224">
            <v>99999</v>
          </cell>
        </row>
        <row r="4225">
          <cell r="A4225">
            <v>2003</v>
          </cell>
          <cell r="B4225">
            <v>6</v>
          </cell>
          <cell r="C4225" t="str">
            <v>114</v>
          </cell>
          <cell r="D4225">
            <v>1</v>
          </cell>
          <cell r="E4225">
            <v>1</v>
          </cell>
          <cell r="F4225">
            <v>3</v>
          </cell>
          <cell r="G4225">
            <v>1300</v>
          </cell>
          <cell r="H4225">
            <v>2</v>
          </cell>
          <cell r="I4225" t="str">
            <v>P</v>
          </cell>
          <cell r="J4225">
            <v>4</v>
          </cell>
          <cell r="K4225">
            <v>1305</v>
          </cell>
          <cell r="L4225">
            <v>1</v>
          </cell>
          <cell r="M4225">
            <v>1</v>
          </cell>
          <cell r="N4225">
            <v>235464</v>
          </cell>
        </row>
        <row r="4226">
          <cell r="A4226">
            <v>2003</v>
          </cell>
          <cell r="B4226">
            <v>6</v>
          </cell>
          <cell r="C4226" t="str">
            <v>114</v>
          </cell>
          <cell r="D4226">
            <v>1</v>
          </cell>
          <cell r="E4226">
            <v>1</v>
          </cell>
          <cell r="F4226">
            <v>3</v>
          </cell>
          <cell r="G4226">
            <v>1300</v>
          </cell>
          <cell r="H4226">
            <v>2</v>
          </cell>
          <cell r="I4226" t="str">
            <v>P</v>
          </cell>
          <cell r="J4226">
            <v>4</v>
          </cell>
          <cell r="K4226">
            <v>1306</v>
          </cell>
          <cell r="L4226">
            <v>1</v>
          </cell>
          <cell r="M4226">
            <v>1</v>
          </cell>
          <cell r="N4226">
            <v>1185159</v>
          </cell>
        </row>
        <row r="4227">
          <cell r="A4227">
            <v>2003</v>
          </cell>
          <cell r="B4227">
            <v>6</v>
          </cell>
          <cell r="C4227" t="str">
            <v>114</v>
          </cell>
          <cell r="D4227">
            <v>1</v>
          </cell>
          <cell r="E4227">
            <v>1</v>
          </cell>
          <cell r="F4227">
            <v>3</v>
          </cell>
          <cell r="G4227">
            <v>1300</v>
          </cell>
          <cell r="H4227">
            <v>2</v>
          </cell>
          <cell r="I4227" t="str">
            <v>P</v>
          </cell>
          <cell r="J4227">
            <v>4</v>
          </cell>
          <cell r="K4227">
            <v>1319</v>
          </cell>
          <cell r="L4227">
            <v>1</v>
          </cell>
          <cell r="M4227">
            <v>1</v>
          </cell>
          <cell r="N4227">
            <v>11764</v>
          </cell>
        </row>
        <row r="4228">
          <cell r="A4228">
            <v>2003</v>
          </cell>
          <cell r="B4228">
            <v>6</v>
          </cell>
          <cell r="C4228" t="str">
            <v>114</v>
          </cell>
          <cell r="D4228">
            <v>1</v>
          </cell>
          <cell r="E4228">
            <v>1</v>
          </cell>
          <cell r="F4228">
            <v>3</v>
          </cell>
          <cell r="G4228">
            <v>1300</v>
          </cell>
          <cell r="H4228">
            <v>2</v>
          </cell>
          <cell r="I4228" t="str">
            <v>P</v>
          </cell>
          <cell r="J4228">
            <v>4</v>
          </cell>
          <cell r="K4228">
            <v>1401</v>
          </cell>
          <cell r="L4228">
            <v>1</v>
          </cell>
          <cell r="M4228">
            <v>1</v>
          </cell>
          <cell r="N4228">
            <v>1067283</v>
          </cell>
        </row>
        <row r="4229">
          <cell r="A4229">
            <v>2003</v>
          </cell>
          <cell r="B4229">
            <v>6</v>
          </cell>
          <cell r="C4229" t="str">
            <v>114</v>
          </cell>
          <cell r="D4229">
            <v>1</v>
          </cell>
          <cell r="E4229">
            <v>1</v>
          </cell>
          <cell r="F4229">
            <v>3</v>
          </cell>
          <cell r="G4229">
            <v>1300</v>
          </cell>
          <cell r="H4229">
            <v>2</v>
          </cell>
          <cell r="I4229" t="str">
            <v>P</v>
          </cell>
          <cell r="J4229">
            <v>4</v>
          </cell>
          <cell r="K4229">
            <v>1403</v>
          </cell>
          <cell r="L4229">
            <v>1</v>
          </cell>
          <cell r="M4229">
            <v>1</v>
          </cell>
          <cell r="N4229">
            <v>418545</v>
          </cell>
        </row>
        <row r="4230">
          <cell r="A4230">
            <v>2003</v>
          </cell>
          <cell r="B4230">
            <v>6</v>
          </cell>
          <cell r="C4230" t="str">
            <v>114</v>
          </cell>
          <cell r="D4230">
            <v>1</v>
          </cell>
          <cell r="E4230">
            <v>1</v>
          </cell>
          <cell r="F4230">
            <v>3</v>
          </cell>
          <cell r="G4230">
            <v>1300</v>
          </cell>
          <cell r="H4230">
            <v>2</v>
          </cell>
          <cell r="I4230" t="str">
            <v>P</v>
          </cell>
          <cell r="J4230">
            <v>4</v>
          </cell>
          <cell r="K4230">
            <v>1404</v>
          </cell>
          <cell r="L4230">
            <v>1</v>
          </cell>
          <cell r="M4230">
            <v>1</v>
          </cell>
          <cell r="N4230">
            <v>498838</v>
          </cell>
        </row>
        <row r="4231">
          <cell r="A4231">
            <v>2003</v>
          </cell>
          <cell r="B4231">
            <v>6</v>
          </cell>
          <cell r="C4231" t="str">
            <v>114</v>
          </cell>
          <cell r="D4231">
            <v>1</v>
          </cell>
          <cell r="E4231">
            <v>1</v>
          </cell>
          <cell r="F4231">
            <v>3</v>
          </cell>
          <cell r="G4231">
            <v>1300</v>
          </cell>
          <cell r="H4231">
            <v>2</v>
          </cell>
          <cell r="I4231" t="str">
            <v>P</v>
          </cell>
          <cell r="J4231">
            <v>4</v>
          </cell>
          <cell r="K4231">
            <v>1406</v>
          </cell>
          <cell r="L4231">
            <v>1</v>
          </cell>
          <cell r="M4231">
            <v>1</v>
          </cell>
          <cell r="N4231">
            <v>302391</v>
          </cell>
        </row>
        <row r="4232">
          <cell r="A4232">
            <v>2003</v>
          </cell>
          <cell r="B4232">
            <v>6</v>
          </cell>
          <cell r="C4232" t="str">
            <v>114</v>
          </cell>
          <cell r="D4232">
            <v>1</v>
          </cell>
          <cell r="E4232">
            <v>1</v>
          </cell>
          <cell r="F4232">
            <v>3</v>
          </cell>
          <cell r="G4232">
            <v>1300</v>
          </cell>
          <cell r="H4232">
            <v>2</v>
          </cell>
          <cell r="I4232" t="str">
            <v>P</v>
          </cell>
          <cell r="J4232">
            <v>4</v>
          </cell>
          <cell r="K4232">
            <v>1407</v>
          </cell>
          <cell r="L4232">
            <v>1</v>
          </cell>
          <cell r="M4232">
            <v>1</v>
          </cell>
          <cell r="N4232">
            <v>1966035</v>
          </cell>
        </row>
        <row r="4233">
          <cell r="A4233">
            <v>2003</v>
          </cell>
          <cell r="B4233">
            <v>6</v>
          </cell>
          <cell r="C4233" t="str">
            <v>114</v>
          </cell>
          <cell r="D4233">
            <v>1</v>
          </cell>
          <cell r="E4233">
            <v>1</v>
          </cell>
          <cell r="F4233">
            <v>3</v>
          </cell>
          <cell r="G4233">
            <v>1300</v>
          </cell>
          <cell r="H4233">
            <v>2</v>
          </cell>
          <cell r="I4233" t="str">
            <v>P</v>
          </cell>
          <cell r="J4233">
            <v>4</v>
          </cell>
          <cell r="K4233">
            <v>1408</v>
          </cell>
          <cell r="L4233">
            <v>1</v>
          </cell>
          <cell r="M4233">
            <v>1</v>
          </cell>
          <cell r="N4233">
            <v>25422</v>
          </cell>
        </row>
        <row r="4234">
          <cell r="A4234">
            <v>2003</v>
          </cell>
          <cell r="B4234">
            <v>6</v>
          </cell>
          <cell r="C4234" t="str">
            <v>114</v>
          </cell>
          <cell r="D4234">
            <v>1</v>
          </cell>
          <cell r="E4234">
            <v>1</v>
          </cell>
          <cell r="F4234">
            <v>3</v>
          </cell>
          <cell r="G4234">
            <v>1300</v>
          </cell>
          <cell r="H4234">
            <v>2</v>
          </cell>
          <cell r="I4234" t="str">
            <v>P</v>
          </cell>
          <cell r="J4234">
            <v>4</v>
          </cell>
          <cell r="K4234">
            <v>1506</v>
          </cell>
          <cell r="L4234">
            <v>1</v>
          </cell>
          <cell r="M4234">
            <v>1</v>
          </cell>
          <cell r="N4234">
            <v>1901670</v>
          </cell>
        </row>
        <row r="4235">
          <cell r="A4235">
            <v>2003</v>
          </cell>
          <cell r="B4235">
            <v>6</v>
          </cell>
          <cell r="C4235" t="str">
            <v>114</v>
          </cell>
          <cell r="D4235">
            <v>1</v>
          </cell>
          <cell r="E4235">
            <v>1</v>
          </cell>
          <cell r="F4235">
            <v>3</v>
          </cell>
          <cell r="G4235">
            <v>1300</v>
          </cell>
          <cell r="H4235">
            <v>2</v>
          </cell>
          <cell r="I4235" t="str">
            <v>P</v>
          </cell>
          <cell r="J4235">
            <v>4</v>
          </cell>
          <cell r="K4235">
            <v>1507</v>
          </cell>
          <cell r="L4235">
            <v>1</v>
          </cell>
          <cell r="M4235">
            <v>1</v>
          </cell>
          <cell r="N4235">
            <v>1655931</v>
          </cell>
        </row>
        <row r="4236">
          <cell r="A4236">
            <v>2003</v>
          </cell>
          <cell r="B4236">
            <v>6</v>
          </cell>
          <cell r="C4236" t="str">
            <v>114</v>
          </cell>
          <cell r="D4236">
            <v>1</v>
          </cell>
          <cell r="E4236">
            <v>1</v>
          </cell>
          <cell r="F4236">
            <v>3</v>
          </cell>
          <cell r="G4236">
            <v>1300</v>
          </cell>
          <cell r="H4236">
            <v>2</v>
          </cell>
          <cell r="I4236" t="str">
            <v>P</v>
          </cell>
          <cell r="J4236">
            <v>4</v>
          </cell>
          <cell r="K4236">
            <v>1508</v>
          </cell>
          <cell r="L4236">
            <v>1</v>
          </cell>
          <cell r="M4236">
            <v>1</v>
          </cell>
          <cell r="N4236">
            <v>123528</v>
          </cell>
        </row>
        <row r="4237">
          <cell r="A4237">
            <v>2003</v>
          </cell>
          <cell r="B4237">
            <v>6</v>
          </cell>
          <cell r="C4237" t="str">
            <v>114</v>
          </cell>
          <cell r="D4237">
            <v>1</v>
          </cell>
          <cell r="E4237">
            <v>1</v>
          </cell>
          <cell r="F4237">
            <v>3</v>
          </cell>
          <cell r="G4237">
            <v>1300</v>
          </cell>
          <cell r="H4237">
            <v>2</v>
          </cell>
          <cell r="I4237" t="str">
            <v>P</v>
          </cell>
          <cell r="J4237">
            <v>4</v>
          </cell>
          <cell r="K4237">
            <v>1509</v>
          </cell>
          <cell r="L4237">
            <v>1</v>
          </cell>
          <cell r="M4237">
            <v>1</v>
          </cell>
          <cell r="N4237">
            <v>18780244</v>
          </cell>
        </row>
        <row r="4238">
          <cell r="A4238">
            <v>2003</v>
          </cell>
          <cell r="B4238">
            <v>6</v>
          </cell>
          <cell r="C4238" t="str">
            <v>114</v>
          </cell>
          <cell r="D4238">
            <v>1</v>
          </cell>
          <cell r="E4238">
            <v>1</v>
          </cell>
          <cell r="F4238">
            <v>3</v>
          </cell>
          <cell r="G4238">
            <v>1300</v>
          </cell>
          <cell r="H4238">
            <v>2</v>
          </cell>
          <cell r="I4238" t="str">
            <v>P</v>
          </cell>
          <cell r="J4238">
            <v>4</v>
          </cell>
          <cell r="K4238">
            <v>1511</v>
          </cell>
          <cell r="L4238">
            <v>1</v>
          </cell>
          <cell r="M4238">
            <v>1</v>
          </cell>
          <cell r="N4238">
            <v>327192</v>
          </cell>
        </row>
        <row r="4239">
          <cell r="A4239">
            <v>2003</v>
          </cell>
          <cell r="B4239">
            <v>6</v>
          </cell>
          <cell r="C4239" t="str">
            <v>114</v>
          </cell>
          <cell r="D4239">
            <v>1</v>
          </cell>
          <cell r="E4239">
            <v>1</v>
          </cell>
          <cell r="F4239">
            <v>3</v>
          </cell>
          <cell r="G4239">
            <v>1300</v>
          </cell>
          <cell r="H4239">
            <v>2</v>
          </cell>
          <cell r="I4239" t="str">
            <v>P</v>
          </cell>
          <cell r="J4239">
            <v>4</v>
          </cell>
          <cell r="K4239">
            <v>1601</v>
          </cell>
          <cell r="L4239">
            <v>1</v>
          </cell>
          <cell r="M4239">
            <v>1</v>
          </cell>
          <cell r="N4239">
            <v>610416</v>
          </cell>
        </row>
        <row r="4240">
          <cell r="A4240">
            <v>2003</v>
          </cell>
          <cell r="B4240">
            <v>6</v>
          </cell>
          <cell r="C4240" t="str">
            <v>114</v>
          </cell>
          <cell r="D4240">
            <v>1</v>
          </cell>
          <cell r="E4240">
            <v>1</v>
          </cell>
          <cell r="F4240">
            <v>3</v>
          </cell>
          <cell r="G4240">
            <v>1300</v>
          </cell>
          <cell r="H4240">
            <v>2</v>
          </cell>
          <cell r="I4240" t="str">
            <v>P</v>
          </cell>
          <cell r="J4240">
            <v>4</v>
          </cell>
          <cell r="K4240">
            <v>1602</v>
          </cell>
          <cell r="L4240">
            <v>1</v>
          </cell>
          <cell r="M4240">
            <v>1</v>
          </cell>
          <cell r="N4240">
            <v>438140</v>
          </cell>
        </row>
        <row r="4241">
          <cell r="A4241">
            <v>2003</v>
          </cell>
          <cell r="B4241">
            <v>6</v>
          </cell>
          <cell r="C4241" t="str">
            <v>114</v>
          </cell>
          <cell r="D4241">
            <v>1</v>
          </cell>
          <cell r="E4241">
            <v>1</v>
          </cell>
          <cell r="F4241">
            <v>3</v>
          </cell>
          <cell r="G4241">
            <v>1300</v>
          </cell>
          <cell r="H4241">
            <v>2</v>
          </cell>
          <cell r="I4241" t="str">
            <v>P</v>
          </cell>
          <cell r="J4241">
            <v>4</v>
          </cell>
          <cell r="K4241">
            <v>2100</v>
          </cell>
          <cell r="L4241">
            <v>1</v>
          </cell>
          <cell r="M4241">
            <v>1</v>
          </cell>
          <cell r="N4241">
            <v>347971</v>
          </cell>
        </row>
        <row r="4242">
          <cell r="A4242">
            <v>2003</v>
          </cell>
          <cell r="B4242">
            <v>6</v>
          </cell>
          <cell r="C4242" t="str">
            <v>114</v>
          </cell>
          <cell r="D4242">
            <v>1</v>
          </cell>
          <cell r="E4242">
            <v>1</v>
          </cell>
          <cell r="F4242">
            <v>3</v>
          </cell>
          <cell r="G4242">
            <v>1300</v>
          </cell>
          <cell r="H4242">
            <v>2</v>
          </cell>
          <cell r="I4242" t="str">
            <v>P</v>
          </cell>
          <cell r="J4242">
            <v>4</v>
          </cell>
          <cell r="K4242">
            <v>2200</v>
          </cell>
          <cell r="L4242">
            <v>1</v>
          </cell>
          <cell r="M4242">
            <v>1</v>
          </cell>
          <cell r="N4242">
            <v>162900</v>
          </cell>
        </row>
        <row r="4243">
          <cell r="A4243">
            <v>2003</v>
          </cell>
          <cell r="B4243">
            <v>6</v>
          </cell>
          <cell r="C4243" t="str">
            <v>114</v>
          </cell>
          <cell r="D4243">
            <v>1</v>
          </cell>
          <cell r="E4243">
            <v>1</v>
          </cell>
          <cell r="F4243">
            <v>3</v>
          </cell>
          <cell r="G4243">
            <v>1300</v>
          </cell>
          <cell r="H4243">
            <v>2</v>
          </cell>
          <cell r="I4243" t="str">
            <v>P</v>
          </cell>
          <cell r="J4243">
            <v>4</v>
          </cell>
          <cell r="K4243">
            <v>2300</v>
          </cell>
          <cell r="L4243">
            <v>1</v>
          </cell>
          <cell r="M4243">
            <v>1</v>
          </cell>
          <cell r="N4243">
            <v>27000</v>
          </cell>
        </row>
        <row r="4244">
          <cell r="A4244">
            <v>2003</v>
          </cell>
          <cell r="B4244">
            <v>6</v>
          </cell>
          <cell r="C4244" t="str">
            <v>114</v>
          </cell>
          <cell r="D4244">
            <v>1</v>
          </cell>
          <cell r="E4244">
            <v>1</v>
          </cell>
          <cell r="F4244">
            <v>3</v>
          </cell>
          <cell r="G4244">
            <v>1300</v>
          </cell>
          <cell r="H4244">
            <v>2</v>
          </cell>
          <cell r="I4244" t="str">
            <v>P</v>
          </cell>
          <cell r="J4244">
            <v>4</v>
          </cell>
          <cell r="K4244">
            <v>2400</v>
          </cell>
          <cell r="L4244">
            <v>1</v>
          </cell>
          <cell r="M4244">
            <v>1</v>
          </cell>
          <cell r="N4244">
            <v>39695</v>
          </cell>
        </row>
        <row r="4245">
          <cell r="A4245">
            <v>2003</v>
          </cell>
          <cell r="B4245">
            <v>6</v>
          </cell>
          <cell r="C4245" t="str">
            <v>114</v>
          </cell>
          <cell r="D4245">
            <v>1</v>
          </cell>
          <cell r="E4245">
            <v>1</v>
          </cell>
          <cell r="F4245">
            <v>3</v>
          </cell>
          <cell r="G4245">
            <v>1300</v>
          </cell>
          <cell r="H4245">
            <v>2</v>
          </cell>
          <cell r="I4245" t="str">
            <v>P</v>
          </cell>
          <cell r="J4245">
            <v>4</v>
          </cell>
          <cell r="K4245">
            <v>2700</v>
          </cell>
          <cell r="L4245">
            <v>1</v>
          </cell>
          <cell r="M4245">
            <v>1</v>
          </cell>
          <cell r="N4245">
            <v>39854</v>
          </cell>
        </row>
        <row r="4246">
          <cell r="A4246">
            <v>2003</v>
          </cell>
          <cell r="B4246">
            <v>6</v>
          </cell>
          <cell r="C4246" t="str">
            <v>114</v>
          </cell>
          <cell r="D4246">
            <v>1</v>
          </cell>
          <cell r="E4246">
            <v>1</v>
          </cell>
          <cell r="F4246">
            <v>3</v>
          </cell>
          <cell r="G4246">
            <v>1300</v>
          </cell>
          <cell r="H4246">
            <v>2</v>
          </cell>
          <cell r="I4246" t="str">
            <v>P</v>
          </cell>
          <cell r="J4246">
            <v>4</v>
          </cell>
          <cell r="K4246">
            <v>3100</v>
          </cell>
          <cell r="L4246">
            <v>1</v>
          </cell>
          <cell r="M4246">
            <v>1</v>
          </cell>
          <cell r="N4246">
            <v>1341741</v>
          </cell>
        </row>
        <row r="4247">
          <cell r="A4247">
            <v>2003</v>
          </cell>
          <cell r="B4247">
            <v>6</v>
          </cell>
          <cell r="C4247" t="str">
            <v>114</v>
          </cell>
          <cell r="D4247">
            <v>1</v>
          </cell>
          <cell r="E4247">
            <v>1</v>
          </cell>
          <cell r="F4247">
            <v>3</v>
          </cell>
          <cell r="G4247">
            <v>1300</v>
          </cell>
          <cell r="H4247">
            <v>2</v>
          </cell>
          <cell r="I4247" t="str">
            <v>P</v>
          </cell>
          <cell r="J4247">
            <v>4</v>
          </cell>
          <cell r="K4247">
            <v>3200</v>
          </cell>
          <cell r="L4247">
            <v>1</v>
          </cell>
          <cell r="M4247">
            <v>1</v>
          </cell>
          <cell r="N4247">
            <v>47085</v>
          </cell>
        </row>
        <row r="4248">
          <cell r="A4248">
            <v>2003</v>
          </cell>
          <cell r="B4248">
            <v>6</v>
          </cell>
          <cell r="C4248" t="str">
            <v>114</v>
          </cell>
          <cell r="D4248">
            <v>1</v>
          </cell>
          <cell r="E4248">
            <v>1</v>
          </cell>
          <cell r="F4248">
            <v>3</v>
          </cell>
          <cell r="G4248">
            <v>1300</v>
          </cell>
          <cell r="H4248">
            <v>2</v>
          </cell>
          <cell r="I4248" t="str">
            <v>P</v>
          </cell>
          <cell r="J4248">
            <v>4</v>
          </cell>
          <cell r="K4248">
            <v>3300</v>
          </cell>
          <cell r="L4248">
            <v>1</v>
          </cell>
          <cell r="M4248">
            <v>1</v>
          </cell>
          <cell r="N4248">
            <v>2200000</v>
          </cell>
        </row>
        <row r="4249">
          <cell r="A4249">
            <v>2003</v>
          </cell>
          <cell r="B4249">
            <v>6</v>
          </cell>
          <cell r="C4249" t="str">
            <v>114</v>
          </cell>
          <cell r="D4249">
            <v>1</v>
          </cell>
          <cell r="E4249">
            <v>1</v>
          </cell>
          <cell r="F4249">
            <v>3</v>
          </cell>
          <cell r="G4249">
            <v>1300</v>
          </cell>
          <cell r="H4249">
            <v>2</v>
          </cell>
          <cell r="I4249" t="str">
            <v>P</v>
          </cell>
          <cell r="J4249">
            <v>4</v>
          </cell>
          <cell r="K4249">
            <v>3400</v>
          </cell>
          <cell r="L4249">
            <v>1</v>
          </cell>
          <cell r="M4249">
            <v>1</v>
          </cell>
          <cell r="N4249">
            <v>62507</v>
          </cell>
        </row>
        <row r="4250">
          <cell r="A4250">
            <v>2003</v>
          </cell>
          <cell r="B4250">
            <v>6</v>
          </cell>
          <cell r="C4250" t="str">
            <v>114</v>
          </cell>
          <cell r="D4250">
            <v>1</v>
          </cell>
          <cell r="E4250">
            <v>1</v>
          </cell>
          <cell r="F4250">
            <v>3</v>
          </cell>
          <cell r="G4250">
            <v>1300</v>
          </cell>
          <cell r="H4250">
            <v>2</v>
          </cell>
          <cell r="I4250" t="str">
            <v>P</v>
          </cell>
          <cell r="J4250">
            <v>4</v>
          </cell>
          <cell r="K4250">
            <v>3500</v>
          </cell>
          <cell r="L4250">
            <v>1</v>
          </cell>
          <cell r="M4250">
            <v>1</v>
          </cell>
          <cell r="N4250">
            <v>641020</v>
          </cell>
        </row>
        <row r="4251">
          <cell r="A4251">
            <v>2003</v>
          </cell>
          <cell r="B4251">
            <v>6</v>
          </cell>
          <cell r="C4251" t="str">
            <v>114</v>
          </cell>
          <cell r="D4251">
            <v>1</v>
          </cell>
          <cell r="E4251">
            <v>1</v>
          </cell>
          <cell r="F4251">
            <v>3</v>
          </cell>
          <cell r="G4251">
            <v>1300</v>
          </cell>
          <cell r="H4251">
            <v>2</v>
          </cell>
          <cell r="I4251" t="str">
            <v>P</v>
          </cell>
          <cell r="J4251">
            <v>4</v>
          </cell>
          <cell r="K4251">
            <v>3800</v>
          </cell>
          <cell r="L4251">
            <v>1</v>
          </cell>
          <cell r="M4251">
            <v>1</v>
          </cell>
          <cell r="N4251">
            <v>1749300</v>
          </cell>
        </row>
        <row r="4252">
          <cell r="A4252">
            <v>2003</v>
          </cell>
          <cell r="B4252">
            <v>6</v>
          </cell>
          <cell r="C4252" t="str">
            <v>114</v>
          </cell>
          <cell r="D4252">
            <v>1</v>
          </cell>
          <cell r="E4252">
            <v>1</v>
          </cell>
          <cell r="F4252">
            <v>3</v>
          </cell>
          <cell r="G4252">
            <v>1300</v>
          </cell>
          <cell r="H4252">
            <v>2</v>
          </cell>
          <cell r="I4252" t="str">
            <v>P</v>
          </cell>
          <cell r="J4252">
            <v>4</v>
          </cell>
          <cell r="K4252">
            <v>8601</v>
          </cell>
          <cell r="L4252">
            <v>1</v>
          </cell>
          <cell r="M4252">
            <v>1</v>
          </cell>
          <cell r="N4252">
            <v>15400000</v>
          </cell>
        </row>
        <row r="4253">
          <cell r="A4253">
            <v>2003</v>
          </cell>
          <cell r="B4253">
            <v>6</v>
          </cell>
          <cell r="C4253" t="str">
            <v>200</v>
          </cell>
          <cell r="D4253">
            <v>1</v>
          </cell>
          <cell r="E4253">
            <v>1</v>
          </cell>
          <cell r="F4253">
            <v>3</v>
          </cell>
          <cell r="G4253">
            <v>1300</v>
          </cell>
          <cell r="H4253">
            <v>1</v>
          </cell>
          <cell r="I4253" t="str">
            <v>P</v>
          </cell>
          <cell r="J4253">
            <v>3</v>
          </cell>
          <cell r="K4253">
            <v>1103</v>
          </cell>
          <cell r="L4253">
            <v>1</v>
          </cell>
          <cell r="M4253">
            <v>1</v>
          </cell>
          <cell r="N4253">
            <v>6040592</v>
          </cell>
        </row>
        <row r="4254">
          <cell r="A4254">
            <v>2003</v>
          </cell>
          <cell r="B4254">
            <v>6</v>
          </cell>
          <cell r="C4254" t="str">
            <v>200</v>
          </cell>
          <cell r="D4254">
            <v>1</v>
          </cell>
          <cell r="E4254">
            <v>1</v>
          </cell>
          <cell r="F4254">
            <v>3</v>
          </cell>
          <cell r="G4254">
            <v>1300</v>
          </cell>
          <cell r="H4254">
            <v>1</v>
          </cell>
          <cell r="I4254" t="str">
            <v>P</v>
          </cell>
          <cell r="J4254">
            <v>3</v>
          </cell>
          <cell r="K4254">
            <v>1203</v>
          </cell>
          <cell r="L4254">
            <v>1</v>
          </cell>
          <cell r="M4254">
            <v>1</v>
          </cell>
          <cell r="N4254">
            <v>200000</v>
          </cell>
        </row>
        <row r="4255">
          <cell r="A4255">
            <v>2003</v>
          </cell>
          <cell r="B4255">
            <v>6</v>
          </cell>
          <cell r="C4255" t="str">
            <v>200</v>
          </cell>
          <cell r="D4255">
            <v>1</v>
          </cell>
          <cell r="E4255">
            <v>1</v>
          </cell>
          <cell r="F4255">
            <v>3</v>
          </cell>
          <cell r="G4255">
            <v>1300</v>
          </cell>
          <cell r="H4255">
            <v>1</v>
          </cell>
          <cell r="I4255" t="str">
            <v>P</v>
          </cell>
          <cell r="J4255">
            <v>3</v>
          </cell>
          <cell r="K4255">
            <v>1301</v>
          </cell>
          <cell r="L4255">
            <v>1</v>
          </cell>
          <cell r="M4255">
            <v>1</v>
          </cell>
          <cell r="N4255">
            <v>99999</v>
          </cell>
        </row>
        <row r="4256">
          <cell r="A4256">
            <v>2003</v>
          </cell>
          <cell r="B4256">
            <v>6</v>
          </cell>
          <cell r="C4256" t="str">
            <v>200</v>
          </cell>
          <cell r="D4256">
            <v>1</v>
          </cell>
          <cell r="E4256">
            <v>1</v>
          </cell>
          <cell r="F4256">
            <v>3</v>
          </cell>
          <cell r="G4256">
            <v>1300</v>
          </cell>
          <cell r="H4256">
            <v>1</v>
          </cell>
          <cell r="I4256" t="str">
            <v>P</v>
          </cell>
          <cell r="J4256">
            <v>3</v>
          </cell>
          <cell r="K4256">
            <v>1305</v>
          </cell>
          <cell r="L4256">
            <v>1</v>
          </cell>
          <cell r="M4256">
            <v>1</v>
          </cell>
          <cell r="N4256">
            <v>165015</v>
          </cell>
        </row>
        <row r="4257">
          <cell r="A4257">
            <v>2003</v>
          </cell>
          <cell r="B4257">
            <v>6</v>
          </cell>
          <cell r="C4257" t="str">
            <v>200</v>
          </cell>
          <cell r="D4257">
            <v>1</v>
          </cell>
          <cell r="E4257">
            <v>1</v>
          </cell>
          <cell r="F4257">
            <v>3</v>
          </cell>
          <cell r="G4257">
            <v>1300</v>
          </cell>
          <cell r="H4257">
            <v>1</v>
          </cell>
          <cell r="I4257" t="str">
            <v>P</v>
          </cell>
          <cell r="J4257">
            <v>3</v>
          </cell>
          <cell r="K4257">
            <v>1306</v>
          </cell>
          <cell r="L4257">
            <v>1</v>
          </cell>
          <cell r="M4257">
            <v>1</v>
          </cell>
          <cell r="N4257">
            <v>671175</v>
          </cell>
        </row>
        <row r="4258">
          <cell r="A4258">
            <v>2003</v>
          </cell>
          <cell r="B4258">
            <v>6</v>
          </cell>
          <cell r="C4258" t="str">
            <v>200</v>
          </cell>
          <cell r="D4258">
            <v>1</v>
          </cell>
          <cell r="E4258">
            <v>1</v>
          </cell>
          <cell r="F4258">
            <v>3</v>
          </cell>
          <cell r="G4258">
            <v>1300</v>
          </cell>
          <cell r="H4258">
            <v>1</v>
          </cell>
          <cell r="I4258" t="str">
            <v>P</v>
          </cell>
          <cell r="J4258">
            <v>3</v>
          </cell>
          <cell r="K4258">
            <v>1319</v>
          </cell>
          <cell r="L4258">
            <v>1</v>
          </cell>
          <cell r="M4258">
            <v>1</v>
          </cell>
          <cell r="N4258">
            <v>11764</v>
          </cell>
        </row>
        <row r="4259">
          <cell r="A4259">
            <v>2003</v>
          </cell>
          <cell r="B4259">
            <v>6</v>
          </cell>
          <cell r="C4259" t="str">
            <v>200</v>
          </cell>
          <cell r="D4259">
            <v>1</v>
          </cell>
          <cell r="E4259">
            <v>1</v>
          </cell>
          <cell r="F4259">
            <v>3</v>
          </cell>
          <cell r="G4259">
            <v>1300</v>
          </cell>
          <cell r="H4259">
            <v>1</v>
          </cell>
          <cell r="I4259" t="str">
            <v>P</v>
          </cell>
          <cell r="J4259">
            <v>3</v>
          </cell>
          <cell r="K4259">
            <v>1401</v>
          </cell>
          <cell r="L4259">
            <v>1</v>
          </cell>
          <cell r="M4259">
            <v>1</v>
          </cell>
          <cell r="N4259">
            <v>789825</v>
          </cell>
        </row>
        <row r="4260">
          <cell r="A4260">
            <v>2003</v>
          </cell>
          <cell r="B4260">
            <v>6</v>
          </cell>
          <cell r="C4260" t="str">
            <v>200</v>
          </cell>
          <cell r="D4260">
            <v>1</v>
          </cell>
          <cell r="E4260">
            <v>1</v>
          </cell>
          <cell r="F4260">
            <v>3</v>
          </cell>
          <cell r="G4260">
            <v>1300</v>
          </cell>
          <cell r="H4260">
            <v>1</v>
          </cell>
          <cell r="I4260" t="str">
            <v>P</v>
          </cell>
          <cell r="J4260">
            <v>3</v>
          </cell>
          <cell r="K4260">
            <v>1403</v>
          </cell>
          <cell r="L4260">
            <v>1</v>
          </cell>
          <cell r="M4260">
            <v>1</v>
          </cell>
          <cell r="N4260">
            <v>309736</v>
          </cell>
        </row>
        <row r="4261">
          <cell r="A4261">
            <v>2003</v>
          </cell>
          <cell r="B4261">
            <v>6</v>
          </cell>
          <cell r="C4261" t="str">
            <v>200</v>
          </cell>
          <cell r="D4261">
            <v>1</v>
          </cell>
          <cell r="E4261">
            <v>1</v>
          </cell>
          <cell r="F4261">
            <v>3</v>
          </cell>
          <cell r="G4261">
            <v>1300</v>
          </cell>
          <cell r="H4261">
            <v>1</v>
          </cell>
          <cell r="I4261" t="str">
            <v>P</v>
          </cell>
          <cell r="J4261">
            <v>3</v>
          </cell>
          <cell r="K4261">
            <v>1404</v>
          </cell>
          <cell r="L4261">
            <v>1</v>
          </cell>
          <cell r="M4261">
            <v>1</v>
          </cell>
          <cell r="N4261">
            <v>317987</v>
          </cell>
        </row>
        <row r="4262">
          <cell r="A4262">
            <v>2003</v>
          </cell>
          <cell r="B4262">
            <v>6</v>
          </cell>
          <cell r="C4262" t="str">
            <v>200</v>
          </cell>
          <cell r="D4262">
            <v>1</v>
          </cell>
          <cell r="E4262">
            <v>1</v>
          </cell>
          <cell r="F4262">
            <v>3</v>
          </cell>
          <cell r="G4262">
            <v>1300</v>
          </cell>
          <cell r="H4262">
            <v>1</v>
          </cell>
          <cell r="I4262" t="str">
            <v>P</v>
          </cell>
          <cell r="J4262">
            <v>3</v>
          </cell>
          <cell r="K4262">
            <v>1406</v>
          </cell>
          <cell r="L4262">
            <v>1</v>
          </cell>
          <cell r="M4262">
            <v>1</v>
          </cell>
          <cell r="N4262">
            <v>247749</v>
          </cell>
        </row>
        <row r="4263">
          <cell r="A4263">
            <v>2003</v>
          </cell>
          <cell r="B4263">
            <v>6</v>
          </cell>
          <cell r="C4263" t="str">
            <v>200</v>
          </cell>
          <cell r="D4263">
            <v>1</v>
          </cell>
          <cell r="E4263">
            <v>1</v>
          </cell>
          <cell r="F4263">
            <v>3</v>
          </cell>
          <cell r="G4263">
            <v>1300</v>
          </cell>
          <cell r="H4263">
            <v>1</v>
          </cell>
          <cell r="I4263" t="str">
            <v>P</v>
          </cell>
          <cell r="J4263">
            <v>3</v>
          </cell>
          <cell r="K4263">
            <v>1407</v>
          </cell>
          <cell r="L4263">
            <v>1</v>
          </cell>
          <cell r="M4263">
            <v>1</v>
          </cell>
          <cell r="N4263">
            <v>1190871</v>
          </cell>
        </row>
        <row r="4264">
          <cell r="A4264">
            <v>2003</v>
          </cell>
          <cell r="B4264">
            <v>6</v>
          </cell>
          <cell r="C4264" t="str">
            <v>200</v>
          </cell>
          <cell r="D4264">
            <v>1</v>
          </cell>
          <cell r="E4264">
            <v>1</v>
          </cell>
          <cell r="F4264">
            <v>3</v>
          </cell>
          <cell r="G4264">
            <v>1300</v>
          </cell>
          <cell r="H4264">
            <v>1</v>
          </cell>
          <cell r="I4264" t="str">
            <v>P</v>
          </cell>
          <cell r="J4264">
            <v>3</v>
          </cell>
          <cell r="K4264">
            <v>1408</v>
          </cell>
          <cell r="L4264">
            <v>1</v>
          </cell>
          <cell r="M4264">
            <v>1</v>
          </cell>
          <cell r="N4264">
            <v>17970</v>
          </cell>
        </row>
        <row r="4265">
          <cell r="A4265">
            <v>2003</v>
          </cell>
          <cell r="B4265">
            <v>6</v>
          </cell>
          <cell r="C4265" t="str">
            <v>200</v>
          </cell>
          <cell r="D4265">
            <v>1</v>
          </cell>
          <cell r="E4265">
            <v>1</v>
          </cell>
          <cell r="F4265">
            <v>3</v>
          </cell>
          <cell r="G4265">
            <v>1300</v>
          </cell>
          <cell r="H4265">
            <v>1</v>
          </cell>
          <cell r="I4265" t="str">
            <v>P</v>
          </cell>
          <cell r="J4265">
            <v>3</v>
          </cell>
          <cell r="K4265">
            <v>1506</v>
          </cell>
          <cell r="L4265">
            <v>1</v>
          </cell>
          <cell r="M4265">
            <v>1</v>
          </cell>
          <cell r="N4265">
            <v>1901670</v>
          </cell>
        </row>
        <row r="4266">
          <cell r="A4266">
            <v>2003</v>
          </cell>
          <cell r="B4266">
            <v>6</v>
          </cell>
          <cell r="C4266" t="str">
            <v>200</v>
          </cell>
          <cell r="D4266">
            <v>1</v>
          </cell>
          <cell r="E4266">
            <v>1</v>
          </cell>
          <cell r="F4266">
            <v>3</v>
          </cell>
          <cell r="G4266">
            <v>1300</v>
          </cell>
          <cell r="H4266">
            <v>1</v>
          </cell>
          <cell r="I4266" t="str">
            <v>P</v>
          </cell>
          <cell r="J4266">
            <v>3</v>
          </cell>
          <cell r="K4266">
            <v>1507</v>
          </cell>
          <cell r="L4266">
            <v>1</v>
          </cell>
          <cell r="M4266">
            <v>1</v>
          </cell>
          <cell r="N4266">
            <v>1587507</v>
          </cell>
        </row>
        <row r="4267">
          <cell r="A4267">
            <v>2003</v>
          </cell>
          <cell r="B4267">
            <v>6</v>
          </cell>
          <cell r="C4267" t="str">
            <v>200</v>
          </cell>
          <cell r="D4267">
            <v>1</v>
          </cell>
          <cell r="E4267">
            <v>1</v>
          </cell>
          <cell r="F4267">
            <v>3</v>
          </cell>
          <cell r="G4267">
            <v>1300</v>
          </cell>
          <cell r="H4267">
            <v>1</v>
          </cell>
          <cell r="I4267" t="str">
            <v>P</v>
          </cell>
          <cell r="J4267">
            <v>3</v>
          </cell>
          <cell r="K4267">
            <v>1508</v>
          </cell>
          <cell r="L4267">
            <v>1</v>
          </cell>
          <cell r="M4267">
            <v>1</v>
          </cell>
          <cell r="N4267">
            <v>118112</v>
          </cell>
        </row>
        <row r="4268">
          <cell r="A4268">
            <v>2003</v>
          </cell>
          <cell r="B4268">
            <v>6</v>
          </cell>
          <cell r="C4268" t="str">
            <v>200</v>
          </cell>
          <cell r="D4268">
            <v>1</v>
          </cell>
          <cell r="E4268">
            <v>1</v>
          </cell>
          <cell r="F4268">
            <v>3</v>
          </cell>
          <cell r="G4268">
            <v>1300</v>
          </cell>
          <cell r="H4268">
            <v>1</v>
          </cell>
          <cell r="I4268" t="str">
            <v>P</v>
          </cell>
          <cell r="J4268">
            <v>3</v>
          </cell>
          <cell r="K4268">
            <v>1509</v>
          </cell>
          <cell r="L4268">
            <v>1</v>
          </cell>
          <cell r="M4268">
            <v>1</v>
          </cell>
          <cell r="N4268">
            <v>11021369</v>
          </cell>
        </row>
        <row r="4269">
          <cell r="A4269">
            <v>2003</v>
          </cell>
          <cell r="B4269">
            <v>6</v>
          </cell>
          <cell r="C4269" t="str">
            <v>200</v>
          </cell>
          <cell r="D4269">
            <v>1</v>
          </cell>
          <cell r="E4269">
            <v>1</v>
          </cell>
          <cell r="F4269">
            <v>3</v>
          </cell>
          <cell r="G4269">
            <v>1300</v>
          </cell>
          <cell r="H4269">
            <v>1</v>
          </cell>
          <cell r="I4269" t="str">
            <v>P</v>
          </cell>
          <cell r="J4269">
            <v>3</v>
          </cell>
          <cell r="K4269">
            <v>1511</v>
          </cell>
          <cell r="L4269">
            <v>1</v>
          </cell>
          <cell r="M4269">
            <v>1</v>
          </cell>
          <cell r="N4269">
            <v>230088</v>
          </cell>
        </row>
        <row r="4270">
          <cell r="A4270">
            <v>2003</v>
          </cell>
          <cell r="B4270">
            <v>6</v>
          </cell>
          <cell r="C4270" t="str">
            <v>200</v>
          </cell>
          <cell r="D4270">
            <v>1</v>
          </cell>
          <cell r="E4270">
            <v>1</v>
          </cell>
          <cell r="F4270">
            <v>3</v>
          </cell>
          <cell r="G4270">
            <v>1300</v>
          </cell>
          <cell r="H4270">
            <v>1</v>
          </cell>
          <cell r="I4270" t="str">
            <v>P</v>
          </cell>
          <cell r="J4270">
            <v>3</v>
          </cell>
          <cell r="K4270">
            <v>1601</v>
          </cell>
          <cell r="L4270">
            <v>1</v>
          </cell>
          <cell r="M4270">
            <v>1</v>
          </cell>
          <cell r="N4270">
            <v>383239</v>
          </cell>
        </row>
        <row r="4271">
          <cell r="A4271">
            <v>2003</v>
          </cell>
          <cell r="B4271">
            <v>6</v>
          </cell>
          <cell r="C4271" t="str">
            <v>200</v>
          </cell>
          <cell r="D4271">
            <v>1</v>
          </cell>
          <cell r="E4271">
            <v>1</v>
          </cell>
          <cell r="F4271">
            <v>3</v>
          </cell>
          <cell r="G4271">
            <v>1300</v>
          </cell>
          <cell r="H4271">
            <v>1</v>
          </cell>
          <cell r="I4271" t="str">
            <v>P</v>
          </cell>
          <cell r="J4271">
            <v>3</v>
          </cell>
          <cell r="K4271">
            <v>1602</v>
          </cell>
          <cell r="L4271">
            <v>1</v>
          </cell>
          <cell r="M4271">
            <v>1</v>
          </cell>
          <cell r="N4271">
            <v>296381</v>
          </cell>
        </row>
        <row r="4272">
          <cell r="A4272">
            <v>2003</v>
          </cell>
          <cell r="B4272">
            <v>6</v>
          </cell>
          <cell r="C4272" t="str">
            <v>200</v>
          </cell>
          <cell r="D4272">
            <v>1</v>
          </cell>
          <cell r="E4272">
            <v>1</v>
          </cell>
          <cell r="F4272">
            <v>3</v>
          </cell>
          <cell r="G4272">
            <v>1300</v>
          </cell>
          <cell r="H4272">
            <v>1</v>
          </cell>
          <cell r="I4272" t="str">
            <v>P</v>
          </cell>
          <cell r="J4272">
            <v>3</v>
          </cell>
          <cell r="K4272">
            <v>2100</v>
          </cell>
          <cell r="L4272">
            <v>1</v>
          </cell>
          <cell r="M4272">
            <v>1</v>
          </cell>
          <cell r="N4272">
            <v>68215</v>
          </cell>
        </row>
        <row r="4273">
          <cell r="A4273">
            <v>2003</v>
          </cell>
          <cell r="B4273">
            <v>6</v>
          </cell>
          <cell r="C4273" t="str">
            <v>200</v>
          </cell>
          <cell r="D4273">
            <v>1</v>
          </cell>
          <cell r="E4273">
            <v>1</v>
          </cell>
          <cell r="F4273">
            <v>3</v>
          </cell>
          <cell r="G4273">
            <v>1300</v>
          </cell>
          <cell r="H4273">
            <v>1</v>
          </cell>
          <cell r="I4273" t="str">
            <v>P</v>
          </cell>
          <cell r="J4273">
            <v>3</v>
          </cell>
          <cell r="K4273">
            <v>2200</v>
          </cell>
          <cell r="L4273">
            <v>1</v>
          </cell>
          <cell r="M4273">
            <v>1</v>
          </cell>
          <cell r="N4273">
            <v>43700</v>
          </cell>
        </row>
        <row r="4274">
          <cell r="A4274">
            <v>2003</v>
          </cell>
          <cell r="B4274">
            <v>6</v>
          </cell>
          <cell r="C4274" t="str">
            <v>200</v>
          </cell>
          <cell r="D4274">
            <v>1</v>
          </cell>
          <cell r="E4274">
            <v>1</v>
          </cell>
          <cell r="F4274">
            <v>3</v>
          </cell>
          <cell r="G4274">
            <v>1300</v>
          </cell>
          <cell r="H4274">
            <v>1</v>
          </cell>
          <cell r="I4274" t="str">
            <v>P</v>
          </cell>
          <cell r="J4274">
            <v>3</v>
          </cell>
          <cell r="K4274">
            <v>2300</v>
          </cell>
          <cell r="L4274">
            <v>1</v>
          </cell>
          <cell r="M4274">
            <v>1</v>
          </cell>
          <cell r="N4274">
            <v>29900</v>
          </cell>
        </row>
        <row r="4275">
          <cell r="A4275">
            <v>2003</v>
          </cell>
          <cell r="B4275">
            <v>6</v>
          </cell>
          <cell r="C4275" t="str">
            <v>200</v>
          </cell>
          <cell r="D4275">
            <v>1</v>
          </cell>
          <cell r="E4275">
            <v>1</v>
          </cell>
          <cell r="F4275">
            <v>3</v>
          </cell>
          <cell r="G4275">
            <v>1300</v>
          </cell>
          <cell r="H4275">
            <v>1</v>
          </cell>
          <cell r="I4275" t="str">
            <v>P</v>
          </cell>
          <cell r="J4275">
            <v>3</v>
          </cell>
          <cell r="K4275">
            <v>2400</v>
          </cell>
          <cell r="L4275">
            <v>1</v>
          </cell>
          <cell r="M4275">
            <v>1</v>
          </cell>
          <cell r="N4275">
            <v>66687</v>
          </cell>
        </row>
        <row r="4276">
          <cell r="A4276">
            <v>2003</v>
          </cell>
          <cell r="B4276">
            <v>6</v>
          </cell>
          <cell r="C4276" t="str">
            <v>200</v>
          </cell>
          <cell r="D4276">
            <v>1</v>
          </cell>
          <cell r="E4276">
            <v>1</v>
          </cell>
          <cell r="F4276">
            <v>3</v>
          </cell>
          <cell r="G4276">
            <v>1300</v>
          </cell>
          <cell r="H4276">
            <v>1</v>
          </cell>
          <cell r="I4276" t="str">
            <v>P</v>
          </cell>
          <cell r="J4276">
            <v>3</v>
          </cell>
          <cell r="K4276">
            <v>2500</v>
          </cell>
          <cell r="L4276">
            <v>1</v>
          </cell>
          <cell r="M4276">
            <v>1</v>
          </cell>
          <cell r="N4276">
            <v>1610</v>
          </cell>
        </row>
        <row r="4277">
          <cell r="A4277">
            <v>2003</v>
          </cell>
          <cell r="B4277">
            <v>6</v>
          </cell>
          <cell r="C4277" t="str">
            <v>200</v>
          </cell>
          <cell r="D4277">
            <v>1</v>
          </cell>
          <cell r="E4277">
            <v>1</v>
          </cell>
          <cell r="F4277">
            <v>3</v>
          </cell>
          <cell r="G4277">
            <v>1300</v>
          </cell>
          <cell r="H4277">
            <v>1</v>
          </cell>
          <cell r="I4277" t="str">
            <v>P</v>
          </cell>
          <cell r="J4277">
            <v>3</v>
          </cell>
          <cell r="K4277">
            <v>2600</v>
          </cell>
          <cell r="L4277">
            <v>1</v>
          </cell>
          <cell r="M4277">
            <v>1</v>
          </cell>
          <cell r="N4277">
            <v>345</v>
          </cell>
        </row>
        <row r="4278">
          <cell r="A4278">
            <v>2003</v>
          </cell>
          <cell r="B4278">
            <v>6</v>
          </cell>
          <cell r="C4278" t="str">
            <v>200</v>
          </cell>
          <cell r="D4278">
            <v>1</v>
          </cell>
          <cell r="E4278">
            <v>1</v>
          </cell>
          <cell r="F4278">
            <v>3</v>
          </cell>
          <cell r="G4278">
            <v>1300</v>
          </cell>
          <cell r="H4278">
            <v>1</v>
          </cell>
          <cell r="I4278" t="str">
            <v>P</v>
          </cell>
          <cell r="J4278">
            <v>3</v>
          </cell>
          <cell r="K4278">
            <v>2700</v>
          </cell>
          <cell r="L4278">
            <v>1</v>
          </cell>
          <cell r="M4278">
            <v>1</v>
          </cell>
          <cell r="N4278">
            <v>24284</v>
          </cell>
        </row>
        <row r="4279">
          <cell r="A4279">
            <v>2003</v>
          </cell>
          <cell r="B4279">
            <v>6</v>
          </cell>
          <cell r="C4279" t="str">
            <v>200</v>
          </cell>
          <cell r="D4279">
            <v>1</v>
          </cell>
          <cell r="E4279">
            <v>1</v>
          </cell>
          <cell r="F4279">
            <v>3</v>
          </cell>
          <cell r="G4279">
            <v>1300</v>
          </cell>
          <cell r="H4279">
            <v>1</v>
          </cell>
          <cell r="I4279" t="str">
            <v>P</v>
          </cell>
          <cell r="J4279">
            <v>3</v>
          </cell>
          <cell r="K4279">
            <v>3100</v>
          </cell>
          <cell r="L4279">
            <v>1</v>
          </cell>
          <cell r="M4279">
            <v>1</v>
          </cell>
          <cell r="N4279">
            <v>683558</v>
          </cell>
        </row>
        <row r="4280">
          <cell r="A4280">
            <v>2003</v>
          </cell>
          <cell r="B4280">
            <v>6</v>
          </cell>
          <cell r="C4280" t="str">
            <v>200</v>
          </cell>
          <cell r="D4280">
            <v>1</v>
          </cell>
          <cell r="E4280">
            <v>1</v>
          </cell>
          <cell r="F4280">
            <v>3</v>
          </cell>
          <cell r="G4280">
            <v>1300</v>
          </cell>
          <cell r="H4280">
            <v>1</v>
          </cell>
          <cell r="I4280" t="str">
            <v>P</v>
          </cell>
          <cell r="J4280">
            <v>3</v>
          </cell>
          <cell r="K4280">
            <v>3200</v>
          </cell>
          <cell r="L4280">
            <v>1</v>
          </cell>
          <cell r="M4280">
            <v>1</v>
          </cell>
          <cell r="N4280">
            <v>361996</v>
          </cell>
        </row>
        <row r="4281">
          <cell r="A4281">
            <v>2003</v>
          </cell>
          <cell r="B4281">
            <v>6</v>
          </cell>
          <cell r="C4281" t="str">
            <v>200</v>
          </cell>
          <cell r="D4281">
            <v>1</v>
          </cell>
          <cell r="E4281">
            <v>1</v>
          </cell>
          <cell r="F4281">
            <v>3</v>
          </cell>
          <cell r="G4281">
            <v>1300</v>
          </cell>
          <cell r="H4281">
            <v>1</v>
          </cell>
          <cell r="I4281" t="str">
            <v>P</v>
          </cell>
          <cell r="J4281">
            <v>3</v>
          </cell>
          <cell r="K4281">
            <v>3300</v>
          </cell>
          <cell r="L4281">
            <v>1</v>
          </cell>
          <cell r="M4281">
            <v>1</v>
          </cell>
          <cell r="N4281">
            <v>4600</v>
          </cell>
        </row>
        <row r="4282">
          <cell r="A4282">
            <v>2003</v>
          </cell>
          <cell r="B4282">
            <v>6</v>
          </cell>
          <cell r="C4282" t="str">
            <v>200</v>
          </cell>
          <cell r="D4282">
            <v>1</v>
          </cell>
          <cell r="E4282">
            <v>1</v>
          </cell>
          <cell r="F4282">
            <v>3</v>
          </cell>
          <cell r="G4282">
            <v>1300</v>
          </cell>
          <cell r="H4282">
            <v>1</v>
          </cell>
          <cell r="I4282" t="str">
            <v>P</v>
          </cell>
          <cell r="J4282">
            <v>3</v>
          </cell>
          <cell r="K4282">
            <v>3400</v>
          </cell>
          <cell r="L4282">
            <v>1</v>
          </cell>
          <cell r="M4282">
            <v>1</v>
          </cell>
          <cell r="N4282">
            <v>20257</v>
          </cell>
        </row>
        <row r="4283">
          <cell r="A4283">
            <v>2003</v>
          </cell>
          <cell r="B4283">
            <v>6</v>
          </cell>
          <cell r="C4283" t="str">
            <v>200</v>
          </cell>
          <cell r="D4283">
            <v>1</v>
          </cell>
          <cell r="E4283">
            <v>1</v>
          </cell>
          <cell r="F4283">
            <v>3</v>
          </cell>
          <cell r="G4283">
            <v>1300</v>
          </cell>
          <cell r="H4283">
            <v>1</v>
          </cell>
          <cell r="I4283" t="str">
            <v>P</v>
          </cell>
          <cell r="J4283">
            <v>3</v>
          </cell>
          <cell r="K4283">
            <v>3500</v>
          </cell>
          <cell r="L4283">
            <v>1</v>
          </cell>
          <cell r="M4283">
            <v>1</v>
          </cell>
          <cell r="N4283">
            <v>357822</v>
          </cell>
        </row>
        <row r="4284">
          <cell r="A4284">
            <v>2003</v>
          </cell>
          <cell r="B4284">
            <v>6</v>
          </cell>
          <cell r="C4284" t="str">
            <v>200</v>
          </cell>
          <cell r="D4284">
            <v>1</v>
          </cell>
          <cell r="E4284">
            <v>1</v>
          </cell>
          <cell r="F4284">
            <v>3</v>
          </cell>
          <cell r="G4284">
            <v>1300</v>
          </cell>
          <cell r="H4284">
            <v>1</v>
          </cell>
          <cell r="I4284" t="str">
            <v>P</v>
          </cell>
          <cell r="J4284">
            <v>3</v>
          </cell>
          <cell r="K4284">
            <v>3800</v>
          </cell>
          <cell r="L4284">
            <v>1</v>
          </cell>
          <cell r="M4284">
            <v>1</v>
          </cell>
          <cell r="N4284">
            <v>117300</v>
          </cell>
        </row>
        <row r="4285">
          <cell r="A4285">
            <v>2003</v>
          </cell>
          <cell r="B4285">
            <v>6</v>
          </cell>
          <cell r="C4285" t="str">
            <v>200</v>
          </cell>
          <cell r="D4285">
            <v>1</v>
          </cell>
          <cell r="E4285">
            <v>1</v>
          </cell>
          <cell r="F4285">
            <v>3</v>
          </cell>
          <cell r="G4285">
            <v>1300</v>
          </cell>
          <cell r="H4285">
            <v>1</v>
          </cell>
          <cell r="I4285" t="str">
            <v>P</v>
          </cell>
          <cell r="J4285">
            <v>5</v>
          </cell>
          <cell r="K4285">
            <v>1103</v>
          </cell>
          <cell r="L4285">
            <v>1</v>
          </cell>
          <cell r="M4285">
            <v>1</v>
          </cell>
          <cell r="N4285">
            <v>3645150</v>
          </cell>
        </row>
        <row r="4286">
          <cell r="A4286">
            <v>2003</v>
          </cell>
          <cell r="B4286">
            <v>6</v>
          </cell>
          <cell r="C4286" t="str">
            <v>200</v>
          </cell>
          <cell r="D4286">
            <v>1</v>
          </cell>
          <cell r="E4286">
            <v>1</v>
          </cell>
          <cell r="F4286">
            <v>3</v>
          </cell>
          <cell r="G4286">
            <v>1300</v>
          </cell>
          <cell r="H4286">
            <v>1</v>
          </cell>
          <cell r="I4286" t="str">
            <v>P</v>
          </cell>
          <cell r="J4286">
            <v>5</v>
          </cell>
          <cell r="K4286">
            <v>1201</v>
          </cell>
          <cell r="L4286">
            <v>1</v>
          </cell>
          <cell r="M4286">
            <v>1</v>
          </cell>
          <cell r="N4286">
            <v>657210</v>
          </cell>
        </row>
        <row r="4287">
          <cell r="A4287">
            <v>2003</v>
          </cell>
          <cell r="B4287">
            <v>6</v>
          </cell>
          <cell r="C4287" t="str">
            <v>200</v>
          </cell>
          <cell r="D4287">
            <v>1</v>
          </cell>
          <cell r="E4287">
            <v>1</v>
          </cell>
          <cell r="F4287">
            <v>3</v>
          </cell>
          <cell r="G4287">
            <v>1300</v>
          </cell>
          <cell r="H4287">
            <v>1</v>
          </cell>
          <cell r="I4287" t="str">
            <v>P</v>
          </cell>
          <cell r="J4287">
            <v>5</v>
          </cell>
          <cell r="K4287">
            <v>1301</v>
          </cell>
          <cell r="L4287">
            <v>1</v>
          </cell>
          <cell r="M4287">
            <v>1</v>
          </cell>
          <cell r="N4287">
            <v>99999</v>
          </cell>
        </row>
        <row r="4288">
          <cell r="A4288">
            <v>2003</v>
          </cell>
          <cell r="B4288">
            <v>6</v>
          </cell>
          <cell r="C4288" t="str">
            <v>200</v>
          </cell>
          <cell r="D4288">
            <v>1</v>
          </cell>
          <cell r="E4288">
            <v>1</v>
          </cell>
          <cell r="F4288">
            <v>3</v>
          </cell>
          <cell r="G4288">
            <v>1300</v>
          </cell>
          <cell r="H4288">
            <v>1</v>
          </cell>
          <cell r="I4288" t="str">
            <v>P</v>
          </cell>
          <cell r="J4288">
            <v>5</v>
          </cell>
          <cell r="K4288">
            <v>1305</v>
          </cell>
          <cell r="L4288">
            <v>1</v>
          </cell>
          <cell r="M4288">
            <v>1</v>
          </cell>
          <cell r="N4288">
            <v>104041</v>
          </cell>
        </row>
        <row r="4289">
          <cell r="A4289">
            <v>2003</v>
          </cell>
          <cell r="B4289">
            <v>6</v>
          </cell>
          <cell r="C4289" t="str">
            <v>200</v>
          </cell>
          <cell r="D4289">
            <v>1</v>
          </cell>
          <cell r="E4289">
            <v>1</v>
          </cell>
          <cell r="F4289">
            <v>3</v>
          </cell>
          <cell r="G4289">
            <v>1300</v>
          </cell>
          <cell r="H4289">
            <v>1</v>
          </cell>
          <cell r="I4289" t="str">
            <v>P</v>
          </cell>
          <cell r="J4289">
            <v>5</v>
          </cell>
          <cell r="K4289">
            <v>1306</v>
          </cell>
          <cell r="L4289">
            <v>1</v>
          </cell>
          <cell r="M4289">
            <v>1</v>
          </cell>
          <cell r="N4289">
            <v>467608</v>
          </cell>
        </row>
        <row r="4290">
          <cell r="A4290">
            <v>2003</v>
          </cell>
          <cell r="B4290">
            <v>6</v>
          </cell>
          <cell r="C4290" t="str">
            <v>200</v>
          </cell>
          <cell r="D4290">
            <v>1</v>
          </cell>
          <cell r="E4290">
            <v>1</v>
          </cell>
          <cell r="F4290">
            <v>3</v>
          </cell>
          <cell r="G4290">
            <v>1300</v>
          </cell>
          <cell r="H4290">
            <v>1</v>
          </cell>
          <cell r="I4290" t="str">
            <v>P</v>
          </cell>
          <cell r="J4290">
            <v>5</v>
          </cell>
          <cell r="K4290">
            <v>1319</v>
          </cell>
          <cell r="L4290">
            <v>1</v>
          </cell>
          <cell r="M4290">
            <v>1</v>
          </cell>
          <cell r="N4290">
            <v>11764</v>
          </cell>
        </row>
        <row r="4291">
          <cell r="A4291">
            <v>2003</v>
          </cell>
          <cell r="B4291">
            <v>6</v>
          </cell>
          <cell r="C4291" t="str">
            <v>200</v>
          </cell>
          <cell r="D4291">
            <v>1</v>
          </cell>
          <cell r="E4291">
            <v>1</v>
          </cell>
          <cell r="F4291">
            <v>3</v>
          </cell>
          <cell r="G4291">
            <v>1300</v>
          </cell>
          <cell r="H4291">
            <v>1</v>
          </cell>
          <cell r="I4291" t="str">
            <v>P</v>
          </cell>
          <cell r="J4291">
            <v>5</v>
          </cell>
          <cell r="K4291">
            <v>1401</v>
          </cell>
          <cell r="L4291">
            <v>1</v>
          </cell>
          <cell r="M4291">
            <v>1</v>
          </cell>
          <cell r="N4291">
            <v>481958</v>
          </cell>
        </row>
        <row r="4292">
          <cell r="A4292">
            <v>2003</v>
          </cell>
          <cell r="B4292">
            <v>6</v>
          </cell>
          <cell r="C4292" t="str">
            <v>200</v>
          </cell>
          <cell r="D4292">
            <v>1</v>
          </cell>
          <cell r="E4292">
            <v>1</v>
          </cell>
          <cell r="F4292">
            <v>3</v>
          </cell>
          <cell r="G4292">
            <v>1300</v>
          </cell>
          <cell r="H4292">
            <v>1</v>
          </cell>
          <cell r="I4292" t="str">
            <v>P</v>
          </cell>
          <cell r="J4292">
            <v>5</v>
          </cell>
          <cell r="K4292">
            <v>1403</v>
          </cell>
          <cell r="L4292">
            <v>1</v>
          </cell>
          <cell r="M4292">
            <v>1</v>
          </cell>
          <cell r="N4292">
            <v>189004</v>
          </cell>
        </row>
        <row r="4293">
          <cell r="A4293">
            <v>2003</v>
          </cell>
          <cell r="B4293">
            <v>6</v>
          </cell>
          <cell r="C4293" t="str">
            <v>200</v>
          </cell>
          <cell r="D4293">
            <v>1</v>
          </cell>
          <cell r="E4293">
            <v>1</v>
          </cell>
          <cell r="F4293">
            <v>3</v>
          </cell>
          <cell r="G4293">
            <v>1300</v>
          </cell>
          <cell r="H4293">
            <v>1</v>
          </cell>
          <cell r="I4293" t="str">
            <v>P</v>
          </cell>
          <cell r="J4293">
            <v>5</v>
          </cell>
          <cell r="K4293">
            <v>1404</v>
          </cell>
          <cell r="L4293">
            <v>1</v>
          </cell>
          <cell r="M4293">
            <v>1</v>
          </cell>
          <cell r="N4293">
            <v>189230</v>
          </cell>
        </row>
        <row r="4294">
          <cell r="A4294">
            <v>2003</v>
          </cell>
          <cell r="B4294">
            <v>6</v>
          </cell>
          <cell r="C4294" t="str">
            <v>200</v>
          </cell>
          <cell r="D4294">
            <v>1</v>
          </cell>
          <cell r="E4294">
            <v>1</v>
          </cell>
          <cell r="F4294">
            <v>3</v>
          </cell>
          <cell r="G4294">
            <v>1300</v>
          </cell>
          <cell r="H4294">
            <v>1</v>
          </cell>
          <cell r="I4294" t="str">
            <v>P</v>
          </cell>
          <cell r="J4294">
            <v>5</v>
          </cell>
          <cell r="K4294">
            <v>1406</v>
          </cell>
          <cell r="L4294">
            <v>1</v>
          </cell>
          <cell r="M4294">
            <v>1</v>
          </cell>
          <cell r="N4294">
            <v>211270</v>
          </cell>
        </row>
        <row r="4295">
          <cell r="A4295">
            <v>2003</v>
          </cell>
          <cell r="B4295">
            <v>6</v>
          </cell>
          <cell r="C4295" t="str">
            <v>200</v>
          </cell>
          <cell r="D4295">
            <v>1</v>
          </cell>
          <cell r="E4295">
            <v>1</v>
          </cell>
          <cell r="F4295">
            <v>3</v>
          </cell>
          <cell r="G4295">
            <v>1300</v>
          </cell>
          <cell r="H4295">
            <v>1</v>
          </cell>
          <cell r="I4295" t="str">
            <v>P</v>
          </cell>
          <cell r="J4295">
            <v>5</v>
          </cell>
          <cell r="K4295">
            <v>1407</v>
          </cell>
          <cell r="L4295">
            <v>1</v>
          </cell>
          <cell r="M4295">
            <v>1</v>
          </cell>
          <cell r="N4295">
            <v>739172</v>
          </cell>
        </row>
        <row r="4296">
          <cell r="A4296">
            <v>2003</v>
          </cell>
          <cell r="B4296">
            <v>6</v>
          </cell>
          <cell r="C4296" t="str">
            <v>200</v>
          </cell>
          <cell r="D4296">
            <v>1</v>
          </cell>
          <cell r="E4296">
            <v>1</v>
          </cell>
          <cell r="F4296">
            <v>3</v>
          </cell>
          <cell r="G4296">
            <v>1300</v>
          </cell>
          <cell r="H4296">
            <v>1</v>
          </cell>
          <cell r="I4296" t="str">
            <v>P</v>
          </cell>
          <cell r="J4296">
            <v>5</v>
          </cell>
          <cell r="K4296">
            <v>1408</v>
          </cell>
          <cell r="L4296">
            <v>1</v>
          </cell>
          <cell r="M4296">
            <v>1</v>
          </cell>
          <cell r="N4296">
            <v>11823</v>
          </cell>
        </row>
        <row r="4297">
          <cell r="A4297">
            <v>2003</v>
          </cell>
          <cell r="B4297">
            <v>6</v>
          </cell>
          <cell r="C4297" t="str">
            <v>200</v>
          </cell>
          <cell r="D4297">
            <v>1</v>
          </cell>
          <cell r="E4297">
            <v>1</v>
          </cell>
          <cell r="F4297">
            <v>3</v>
          </cell>
          <cell r="G4297">
            <v>1300</v>
          </cell>
          <cell r="H4297">
            <v>1</v>
          </cell>
          <cell r="I4297" t="str">
            <v>P</v>
          </cell>
          <cell r="J4297">
            <v>5</v>
          </cell>
          <cell r="K4297">
            <v>1506</v>
          </cell>
          <cell r="L4297">
            <v>1</v>
          </cell>
          <cell r="M4297">
            <v>1</v>
          </cell>
          <cell r="N4297">
            <v>1901670</v>
          </cell>
        </row>
        <row r="4298">
          <cell r="A4298">
            <v>2003</v>
          </cell>
          <cell r="B4298">
            <v>6</v>
          </cell>
          <cell r="C4298" t="str">
            <v>200</v>
          </cell>
          <cell r="D4298">
            <v>1</v>
          </cell>
          <cell r="E4298">
            <v>1</v>
          </cell>
          <cell r="F4298">
            <v>3</v>
          </cell>
          <cell r="G4298">
            <v>1300</v>
          </cell>
          <cell r="H4298">
            <v>1</v>
          </cell>
          <cell r="I4298" t="str">
            <v>P</v>
          </cell>
          <cell r="J4298">
            <v>5</v>
          </cell>
          <cell r="K4298">
            <v>1507</v>
          </cell>
          <cell r="L4298">
            <v>1</v>
          </cell>
          <cell r="M4298">
            <v>1</v>
          </cell>
          <cell r="N4298">
            <v>1528395</v>
          </cell>
        </row>
        <row r="4299">
          <cell r="A4299">
            <v>2003</v>
          </cell>
          <cell r="B4299">
            <v>6</v>
          </cell>
          <cell r="C4299" t="str">
            <v>200</v>
          </cell>
          <cell r="D4299">
            <v>1</v>
          </cell>
          <cell r="E4299">
            <v>1</v>
          </cell>
          <cell r="F4299">
            <v>3</v>
          </cell>
          <cell r="G4299">
            <v>1300</v>
          </cell>
          <cell r="H4299">
            <v>1</v>
          </cell>
          <cell r="I4299" t="str">
            <v>P</v>
          </cell>
          <cell r="J4299">
            <v>5</v>
          </cell>
          <cell r="K4299">
            <v>1508</v>
          </cell>
          <cell r="L4299">
            <v>1</v>
          </cell>
          <cell r="M4299">
            <v>1</v>
          </cell>
          <cell r="N4299">
            <v>122502</v>
          </cell>
        </row>
        <row r="4300">
          <cell r="A4300">
            <v>2003</v>
          </cell>
          <cell r="B4300">
            <v>6</v>
          </cell>
          <cell r="C4300" t="str">
            <v>200</v>
          </cell>
          <cell r="D4300">
            <v>1</v>
          </cell>
          <cell r="E4300">
            <v>1</v>
          </cell>
          <cell r="F4300">
            <v>3</v>
          </cell>
          <cell r="G4300">
            <v>1300</v>
          </cell>
          <cell r="H4300">
            <v>1</v>
          </cell>
          <cell r="I4300" t="str">
            <v>P</v>
          </cell>
          <cell r="J4300">
            <v>5</v>
          </cell>
          <cell r="K4300">
            <v>1509</v>
          </cell>
          <cell r="L4300">
            <v>1</v>
          </cell>
          <cell r="M4300">
            <v>1</v>
          </cell>
          <cell r="N4300">
            <v>6623274</v>
          </cell>
        </row>
        <row r="4301">
          <cell r="A4301">
            <v>2003</v>
          </cell>
          <cell r="B4301">
            <v>6</v>
          </cell>
          <cell r="C4301" t="str">
            <v>200</v>
          </cell>
          <cell r="D4301">
            <v>1</v>
          </cell>
          <cell r="E4301">
            <v>1</v>
          </cell>
          <cell r="F4301">
            <v>3</v>
          </cell>
          <cell r="G4301">
            <v>1300</v>
          </cell>
          <cell r="H4301">
            <v>1</v>
          </cell>
          <cell r="I4301" t="str">
            <v>P</v>
          </cell>
          <cell r="J4301">
            <v>5</v>
          </cell>
          <cell r="K4301">
            <v>1511</v>
          </cell>
          <cell r="L4301">
            <v>1</v>
          </cell>
          <cell r="M4301">
            <v>1</v>
          </cell>
          <cell r="N4301">
            <v>143688</v>
          </cell>
        </row>
        <row r="4302">
          <cell r="A4302">
            <v>2003</v>
          </cell>
          <cell r="B4302">
            <v>6</v>
          </cell>
          <cell r="C4302" t="str">
            <v>200</v>
          </cell>
          <cell r="D4302">
            <v>1</v>
          </cell>
          <cell r="E4302">
            <v>1</v>
          </cell>
          <cell r="F4302">
            <v>3</v>
          </cell>
          <cell r="G4302">
            <v>1300</v>
          </cell>
          <cell r="H4302">
            <v>1</v>
          </cell>
          <cell r="I4302" t="str">
            <v>P</v>
          </cell>
          <cell r="J4302">
            <v>5</v>
          </cell>
          <cell r="K4302">
            <v>1601</v>
          </cell>
          <cell r="L4302">
            <v>1</v>
          </cell>
          <cell r="M4302">
            <v>1</v>
          </cell>
          <cell r="N4302">
            <v>233031</v>
          </cell>
        </row>
        <row r="4303">
          <cell r="A4303">
            <v>2003</v>
          </cell>
          <cell r="B4303">
            <v>6</v>
          </cell>
          <cell r="C4303" t="str">
            <v>200</v>
          </cell>
          <cell r="D4303">
            <v>1</v>
          </cell>
          <cell r="E4303">
            <v>1</v>
          </cell>
          <cell r="F4303">
            <v>3</v>
          </cell>
          <cell r="G4303">
            <v>1300</v>
          </cell>
          <cell r="H4303">
            <v>1</v>
          </cell>
          <cell r="I4303" t="str">
            <v>P</v>
          </cell>
          <cell r="J4303">
            <v>5</v>
          </cell>
          <cell r="K4303">
            <v>1602</v>
          </cell>
          <cell r="L4303">
            <v>1</v>
          </cell>
          <cell r="M4303">
            <v>1</v>
          </cell>
          <cell r="N4303">
            <v>191482</v>
          </cell>
        </row>
        <row r="4304">
          <cell r="A4304">
            <v>2003</v>
          </cell>
          <cell r="B4304">
            <v>6</v>
          </cell>
          <cell r="C4304" t="str">
            <v>200</v>
          </cell>
          <cell r="D4304">
            <v>1</v>
          </cell>
          <cell r="E4304">
            <v>1</v>
          </cell>
          <cell r="F4304">
            <v>3</v>
          </cell>
          <cell r="G4304">
            <v>1300</v>
          </cell>
          <cell r="H4304">
            <v>1</v>
          </cell>
          <cell r="I4304" t="str">
            <v>P</v>
          </cell>
          <cell r="J4304">
            <v>5</v>
          </cell>
          <cell r="K4304">
            <v>2100</v>
          </cell>
          <cell r="L4304">
            <v>1</v>
          </cell>
          <cell r="M4304">
            <v>1</v>
          </cell>
          <cell r="N4304">
            <v>91448</v>
          </cell>
        </row>
        <row r="4305">
          <cell r="A4305">
            <v>2003</v>
          </cell>
          <cell r="B4305">
            <v>6</v>
          </cell>
          <cell r="C4305" t="str">
            <v>200</v>
          </cell>
          <cell r="D4305">
            <v>1</v>
          </cell>
          <cell r="E4305">
            <v>1</v>
          </cell>
          <cell r="F4305">
            <v>3</v>
          </cell>
          <cell r="G4305">
            <v>1300</v>
          </cell>
          <cell r="H4305">
            <v>1</v>
          </cell>
          <cell r="I4305" t="str">
            <v>P</v>
          </cell>
          <cell r="J4305">
            <v>5</v>
          </cell>
          <cell r="K4305">
            <v>2200</v>
          </cell>
          <cell r="L4305">
            <v>1</v>
          </cell>
          <cell r="M4305">
            <v>1</v>
          </cell>
          <cell r="N4305">
            <v>49400</v>
          </cell>
        </row>
        <row r="4306">
          <cell r="A4306">
            <v>2003</v>
          </cell>
          <cell r="B4306">
            <v>6</v>
          </cell>
          <cell r="C4306" t="str">
            <v>200</v>
          </cell>
          <cell r="D4306">
            <v>1</v>
          </cell>
          <cell r="E4306">
            <v>1</v>
          </cell>
          <cell r="F4306">
            <v>3</v>
          </cell>
          <cell r="G4306">
            <v>1300</v>
          </cell>
          <cell r="H4306">
            <v>1</v>
          </cell>
          <cell r="I4306" t="str">
            <v>P</v>
          </cell>
          <cell r="J4306">
            <v>5</v>
          </cell>
          <cell r="K4306">
            <v>2300</v>
          </cell>
          <cell r="L4306">
            <v>1</v>
          </cell>
          <cell r="M4306">
            <v>1</v>
          </cell>
          <cell r="N4306">
            <v>33800</v>
          </cell>
        </row>
        <row r="4307">
          <cell r="A4307">
            <v>2003</v>
          </cell>
          <cell r="B4307">
            <v>6</v>
          </cell>
          <cell r="C4307" t="str">
            <v>200</v>
          </cell>
          <cell r="D4307">
            <v>1</v>
          </cell>
          <cell r="E4307">
            <v>1</v>
          </cell>
          <cell r="F4307">
            <v>3</v>
          </cell>
          <cell r="G4307">
            <v>1300</v>
          </cell>
          <cell r="H4307">
            <v>1</v>
          </cell>
          <cell r="I4307" t="str">
            <v>P</v>
          </cell>
          <cell r="J4307">
            <v>5</v>
          </cell>
          <cell r="K4307">
            <v>2400</v>
          </cell>
          <cell r="L4307">
            <v>1</v>
          </cell>
          <cell r="M4307">
            <v>1</v>
          </cell>
          <cell r="N4307">
            <v>76232</v>
          </cell>
        </row>
        <row r="4308">
          <cell r="A4308">
            <v>2003</v>
          </cell>
          <cell r="B4308">
            <v>6</v>
          </cell>
          <cell r="C4308" t="str">
            <v>200</v>
          </cell>
          <cell r="D4308">
            <v>1</v>
          </cell>
          <cell r="E4308">
            <v>1</v>
          </cell>
          <cell r="F4308">
            <v>3</v>
          </cell>
          <cell r="G4308">
            <v>1300</v>
          </cell>
          <cell r="H4308">
            <v>1</v>
          </cell>
          <cell r="I4308" t="str">
            <v>P</v>
          </cell>
          <cell r="J4308">
            <v>5</v>
          </cell>
          <cell r="K4308">
            <v>2500</v>
          </cell>
          <cell r="L4308">
            <v>1</v>
          </cell>
          <cell r="M4308">
            <v>1</v>
          </cell>
          <cell r="N4308">
            <v>1820</v>
          </cell>
        </row>
        <row r="4309">
          <cell r="A4309">
            <v>2003</v>
          </cell>
          <cell r="B4309">
            <v>6</v>
          </cell>
          <cell r="C4309" t="str">
            <v>200</v>
          </cell>
          <cell r="D4309">
            <v>1</v>
          </cell>
          <cell r="E4309">
            <v>1</v>
          </cell>
          <cell r="F4309">
            <v>3</v>
          </cell>
          <cell r="G4309">
            <v>1300</v>
          </cell>
          <cell r="H4309">
            <v>1</v>
          </cell>
          <cell r="I4309" t="str">
            <v>P</v>
          </cell>
          <cell r="J4309">
            <v>5</v>
          </cell>
          <cell r="K4309">
            <v>2600</v>
          </cell>
          <cell r="L4309">
            <v>1</v>
          </cell>
          <cell r="M4309">
            <v>1</v>
          </cell>
          <cell r="N4309">
            <v>390</v>
          </cell>
        </row>
        <row r="4310">
          <cell r="A4310">
            <v>2003</v>
          </cell>
          <cell r="B4310">
            <v>6</v>
          </cell>
          <cell r="C4310" t="str">
            <v>200</v>
          </cell>
          <cell r="D4310">
            <v>1</v>
          </cell>
          <cell r="E4310">
            <v>1</v>
          </cell>
          <cell r="F4310">
            <v>3</v>
          </cell>
          <cell r="G4310">
            <v>1300</v>
          </cell>
          <cell r="H4310">
            <v>1</v>
          </cell>
          <cell r="I4310" t="str">
            <v>P</v>
          </cell>
          <cell r="J4310">
            <v>5</v>
          </cell>
          <cell r="K4310">
            <v>2700</v>
          </cell>
          <cell r="L4310">
            <v>1</v>
          </cell>
          <cell r="M4310">
            <v>1</v>
          </cell>
          <cell r="N4310">
            <v>40394</v>
          </cell>
        </row>
        <row r="4311">
          <cell r="A4311">
            <v>2003</v>
          </cell>
          <cell r="B4311">
            <v>6</v>
          </cell>
          <cell r="C4311" t="str">
            <v>200</v>
          </cell>
          <cell r="D4311">
            <v>1</v>
          </cell>
          <cell r="E4311">
            <v>1</v>
          </cell>
          <cell r="F4311">
            <v>3</v>
          </cell>
          <cell r="G4311">
            <v>1300</v>
          </cell>
          <cell r="H4311">
            <v>1</v>
          </cell>
          <cell r="I4311" t="str">
            <v>P</v>
          </cell>
          <cell r="J4311">
            <v>5</v>
          </cell>
          <cell r="K4311">
            <v>3100</v>
          </cell>
          <cell r="L4311">
            <v>1</v>
          </cell>
          <cell r="M4311">
            <v>1</v>
          </cell>
          <cell r="N4311">
            <v>1014533</v>
          </cell>
        </row>
        <row r="4312">
          <cell r="A4312">
            <v>2003</v>
          </cell>
          <cell r="B4312">
            <v>6</v>
          </cell>
          <cell r="C4312" t="str">
            <v>200</v>
          </cell>
          <cell r="D4312">
            <v>1</v>
          </cell>
          <cell r="E4312">
            <v>1</v>
          </cell>
          <cell r="F4312">
            <v>3</v>
          </cell>
          <cell r="G4312">
            <v>1300</v>
          </cell>
          <cell r="H4312">
            <v>1</v>
          </cell>
          <cell r="I4312" t="str">
            <v>P</v>
          </cell>
          <cell r="J4312">
            <v>5</v>
          </cell>
          <cell r="K4312">
            <v>3200</v>
          </cell>
          <cell r="L4312">
            <v>1</v>
          </cell>
          <cell r="M4312">
            <v>1</v>
          </cell>
          <cell r="N4312">
            <v>6344299</v>
          </cell>
        </row>
        <row r="4313">
          <cell r="A4313">
            <v>2003</v>
          </cell>
          <cell r="B4313">
            <v>6</v>
          </cell>
          <cell r="C4313" t="str">
            <v>200</v>
          </cell>
          <cell r="D4313">
            <v>1</v>
          </cell>
          <cell r="E4313">
            <v>1</v>
          </cell>
          <cell r="F4313">
            <v>3</v>
          </cell>
          <cell r="G4313">
            <v>1300</v>
          </cell>
          <cell r="H4313">
            <v>1</v>
          </cell>
          <cell r="I4313" t="str">
            <v>P</v>
          </cell>
          <cell r="J4313">
            <v>5</v>
          </cell>
          <cell r="K4313">
            <v>3300</v>
          </cell>
          <cell r="L4313">
            <v>1</v>
          </cell>
          <cell r="M4313">
            <v>1</v>
          </cell>
          <cell r="N4313">
            <v>11309367</v>
          </cell>
        </row>
        <row r="4314">
          <cell r="A4314">
            <v>2003</v>
          </cell>
          <cell r="B4314">
            <v>6</v>
          </cell>
          <cell r="C4314" t="str">
            <v>200</v>
          </cell>
          <cell r="D4314">
            <v>1</v>
          </cell>
          <cell r="E4314">
            <v>1</v>
          </cell>
          <cell r="F4314">
            <v>3</v>
          </cell>
          <cell r="G4314">
            <v>1300</v>
          </cell>
          <cell r="H4314">
            <v>1</v>
          </cell>
          <cell r="I4314" t="str">
            <v>P</v>
          </cell>
          <cell r="J4314">
            <v>5</v>
          </cell>
          <cell r="K4314">
            <v>3400</v>
          </cell>
          <cell r="L4314">
            <v>1</v>
          </cell>
          <cell r="M4314">
            <v>1</v>
          </cell>
          <cell r="N4314">
            <v>1333871</v>
          </cell>
        </row>
        <row r="4315">
          <cell r="A4315">
            <v>2003</v>
          </cell>
          <cell r="B4315">
            <v>6</v>
          </cell>
          <cell r="C4315" t="str">
            <v>200</v>
          </cell>
          <cell r="D4315">
            <v>1</v>
          </cell>
          <cell r="E4315">
            <v>1</v>
          </cell>
          <cell r="F4315">
            <v>3</v>
          </cell>
          <cell r="G4315">
            <v>1300</v>
          </cell>
          <cell r="H4315">
            <v>1</v>
          </cell>
          <cell r="I4315" t="str">
            <v>P</v>
          </cell>
          <cell r="J4315">
            <v>5</v>
          </cell>
          <cell r="K4315">
            <v>3500</v>
          </cell>
          <cell r="L4315">
            <v>1</v>
          </cell>
          <cell r="M4315">
            <v>1</v>
          </cell>
          <cell r="N4315">
            <v>1198574</v>
          </cell>
        </row>
        <row r="4316">
          <cell r="A4316">
            <v>2003</v>
          </cell>
          <cell r="B4316">
            <v>6</v>
          </cell>
          <cell r="C4316" t="str">
            <v>200</v>
          </cell>
          <cell r="D4316">
            <v>1</v>
          </cell>
          <cell r="E4316">
            <v>1</v>
          </cell>
          <cell r="F4316">
            <v>3</v>
          </cell>
          <cell r="G4316">
            <v>1300</v>
          </cell>
          <cell r="H4316">
            <v>1</v>
          </cell>
          <cell r="I4316" t="str">
            <v>P</v>
          </cell>
          <cell r="J4316">
            <v>5</v>
          </cell>
          <cell r="K4316">
            <v>3800</v>
          </cell>
          <cell r="L4316">
            <v>1</v>
          </cell>
          <cell r="M4316">
            <v>1</v>
          </cell>
          <cell r="N4316">
            <v>153500</v>
          </cell>
        </row>
        <row r="4317">
          <cell r="A4317">
            <v>2003</v>
          </cell>
          <cell r="B4317">
            <v>6</v>
          </cell>
          <cell r="C4317" t="str">
            <v>200</v>
          </cell>
          <cell r="D4317">
            <v>1</v>
          </cell>
          <cell r="E4317">
            <v>1</v>
          </cell>
          <cell r="F4317">
            <v>3</v>
          </cell>
          <cell r="G4317">
            <v>1300</v>
          </cell>
          <cell r="H4317">
            <v>1</v>
          </cell>
          <cell r="I4317" t="str">
            <v>P</v>
          </cell>
          <cell r="J4317">
            <v>5</v>
          </cell>
          <cell r="K4317">
            <v>5200</v>
          </cell>
          <cell r="L4317">
            <v>2</v>
          </cell>
          <cell r="M4317">
            <v>1</v>
          </cell>
          <cell r="N4317">
            <v>3676440</v>
          </cell>
        </row>
        <row r="4318">
          <cell r="A4318">
            <v>2003</v>
          </cell>
          <cell r="B4318">
            <v>6</v>
          </cell>
          <cell r="C4318" t="str">
            <v>200</v>
          </cell>
          <cell r="D4318">
            <v>1</v>
          </cell>
          <cell r="E4318">
            <v>1</v>
          </cell>
          <cell r="F4318">
            <v>3</v>
          </cell>
          <cell r="G4318">
            <v>1300</v>
          </cell>
          <cell r="H4318">
            <v>1</v>
          </cell>
          <cell r="I4318" t="str">
            <v>P</v>
          </cell>
          <cell r="J4318">
            <v>5</v>
          </cell>
          <cell r="K4318">
            <v>7800</v>
          </cell>
          <cell r="L4318">
            <v>1</v>
          </cell>
          <cell r="M4318">
            <v>1</v>
          </cell>
          <cell r="N4318">
            <v>1000000000</v>
          </cell>
        </row>
        <row r="4319">
          <cell r="A4319">
            <v>2003</v>
          </cell>
          <cell r="B4319">
            <v>6</v>
          </cell>
          <cell r="C4319" t="str">
            <v>200</v>
          </cell>
          <cell r="D4319">
            <v>1</v>
          </cell>
          <cell r="E4319">
            <v>1</v>
          </cell>
          <cell r="F4319">
            <v>3</v>
          </cell>
          <cell r="G4319">
            <v>1300</v>
          </cell>
          <cell r="H4319">
            <v>1</v>
          </cell>
          <cell r="I4319" t="str">
            <v>P</v>
          </cell>
          <cell r="J4319">
            <v>6</v>
          </cell>
          <cell r="K4319">
            <v>1103</v>
          </cell>
          <cell r="L4319">
            <v>1</v>
          </cell>
          <cell r="M4319">
            <v>1</v>
          </cell>
          <cell r="N4319">
            <v>1064480</v>
          </cell>
        </row>
        <row r="4320">
          <cell r="A4320">
            <v>2003</v>
          </cell>
          <cell r="B4320">
            <v>6</v>
          </cell>
          <cell r="C4320" t="str">
            <v>200</v>
          </cell>
          <cell r="D4320">
            <v>1</v>
          </cell>
          <cell r="E4320">
            <v>1</v>
          </cell>
          <cell r="F4320">
            <v>3</v>
          </cell>
          <cell r="G4320">
            <v>1300</v>
          </cell>
          <cell r="H4320">
            <v>1</v>
          </cell>
          <cell r="I4320" t="str">
            <v>P</v>
          </cell>
          <cell r="J4320">
            <v>6</v>
          </cell>
          <cell r="K4320">
            <v>1301</v>
          </cell>
          <cell r="L4320">
            <v>1</v>
          </cell>
          <cell r="M4320">
            <v>1</v>
          </cell>
          <cell r="N4320">
            <v>99999</v>
          </cell>
        </row>
        <row r="4321">
          <cell r="A4321">
            <v>2003</v>
          </cell>
          <cell r="B4321">
            <v>6</v>
          </cell>
          <cell r="C4321" t="str">
            <v>200</v>
          </cell>
          <cell r="D4321">
            <v>1</v>
          </cell>
          <cell r="E4321">
            <v>1</v>
          </cell>
          <cell r="F4321">
            <v>3</v>
          </cell>
          <cell r="G4321">
            <v>1300</v>
          </cell>
          <cell r="H4321">
            <v>1</v>
          </cell>
          <cell r="I4321" t="str">
            <v>P</v>
          </cell>
          <cell r="J4321">
            <v>6</v>
          </cell>
          <cell r="K4321">
            <v>1305</v>
          </cell>
          <cell r="L4321">
            <v>1</v>
          </cell>
          <cell r="M4321">
            <v>1</v>
          </cell>
          <cell r="N4321">
            <v>29569</v>
          </cell>
        </row>
        <row r="4322">
          <cell r="A4322">
            <v>2003</v>
          </cell>
          <cell r="B4322">
            <v>6</v>
          </cell>
          <cell r="C4322" t="str">
            <v>200</v>
          </cell>
          <cell r="D4322">
            <v>1</v>
          </cell>
          <cell r="E4322">
            <v>1</v>
          </cell>
          <cell r="F4322">
            <v>3</v>
          </cell>
          <cell r="G4322">
            <v>1300</v>
          </cell>
          <cell r="H4322">
            <v>1</v>
          </cell>
          <cell r="I4322" t="str">
            <v>P</v>
          </cell>
          <cell r="J4322">
            <v>6</v>
          </cell>
          <cell r="K4322">
            <v>1306</v>
          </cell>
          <cell r="L4322">
            <v>1</v>
          </cell>
          <cell r="M4322">
            <v>1</v>
          </cell>
          <cell r="N4322">
            <v>118276</v>
          </cell>
        </row>
        <row r="4323">
          <cell r="A4323">
            <v>2003</v>
          </cell>
          <cell r="B4323">
            <v>6</v>
          </cell>
          <cell r="C4323" t="str">
            <v>200</v>
          </cell>
          <cell r="D4323">
            <v>1</v>
          </cell>
          <cell r="E4323">
            <v>1</v>
          </cell>
          <cell r="F4323">
            <v>3</v>
          </cell>
          <cell r="G4323">
            <v>1300</v>
          </cell>
          <cell r="H4323">
            <v>1</v>
          </cell>
          <cell r="I4323" t="str">
            <v>P</v>
          </cell>
          <cell r="J4323">
            <v>6</v>
          </cell>
          <cell r="K4323">
            <v>1319</v>
          </cell>
          <cell r="L4323">
            <v>1</v>
          </cell>
          <cell r="M4323">
            <v>1</v>
          </cell>
          <cell r="N4323">
            <v>11764</v>
          </cell>
        </row>
        <row r="4324">
          <cell r="A4324">
            <v>2003</v>
          </cell>
          <cell r="B4324">
            <v>6</v>
          </cell>
          <cell r="C4324" t="str">
            <v>200</v>
          </cell>
          <cell r="D4324">
            <v>1</v>
          </cell>
          <cell r="E4324">
            <v>1</v>
          </cell>
          <cell r="F4324">
            <v>3</v>
          </cell>
          <cell r="G4324">
            <v>1300</v>
          </cell>
          <cell r="H4324">
            <v>1</v>
          </cell>
          <cell r="I4324" t="str">
            <v>P</v>
          </cell>
          <cell r="J4324">
            <v>6</v>
          </cell>
          <cell r="K4324">
            <v>1401</v>
          </cell>
          <cell r="L4324">
            <v>1</v>
          </cell>
          <cell r="M4324">
            <v>1</v>
          </cell>
          <cell r="N4324">
            <v>111069</v>
          </cell>
        </row>
        <row r="4325">
          <cell r="A4325">
            <v>2003</v>
          </cell>
          <cell r="B4325">
            <v>6</v>
          </cell>
          <cell r="C4325" t="str">
            <v>200</v>
          </cell>
          <cell r="D4325">
            <v>1</v>
          </cell>
          <cell r="E4325">
            <v>1</v>
          </cell>
          <cell r="F4325">
            <v>3</v>
          </cell>
          <cell r="G4325">
            <v>1300</v>
          </cell>
          <cell r="H4325">
            <v>1</v>
          </cell>
          <cell r="I4325" t="str">
            <v>P</v>
          </cell>
          <cell r="J4325">
            <v>6</v>
          </cell>
          <cell r="K4325">
            <v>1403</v>
          </cell>
          <cell r="L4325">
            <v>1</v>
          </cell>
          <cell r="M4325">
            <v>1</v>
          </cell>
          <cell r="N4325">
            <v>43556</v>
          </cell>
        </row>
        <row r="4326">
          <cell r="A4326">
            <v>2003</v>
          </cell>
          <cell r="B4326">
            <v>6</v>
          </cell>
          <cell r="C4326" t="str">
            <v>200</v>
          </cell>
          <cell r="D4326">
            <v>1</v>
          </cell>
          <cell r="E4326">
            <v>1</v>
          </cell>
          <cell r="F4326">
            <v>3</v>
          </cell>
          <cell r="G4326">
            <v>1300</v>
          </cell>
          <cell r="H4326">
            <v>1</v>
          </cell>
          <cell r="I4326" t="str">
            <v>P</v>
          </cell>
          <cell r="J4326">
            <v>6</v>
          </cell>
          <cell r="K4326">
            <v>1404</v>
          </cell>
          <cell r="L4326">
            <v>1</v>
          </cell>
          <cell r="M4326">
            <v>1</v>
          </cell>
          <cell r="N4326">
            <v>149808</v>
          </cell>
        </row>
        <row r="4327">
          <cell r="A4327">
            <v>2003</v>
          </cell>
          <cell r="B4327">
            <v>6</v>
          </cell>
          <cell r="C4327" t="str">
            <v>200</v>
          </cell>
          <cell r="D4327">
            <v>1</v>
          </cell>
          <cell r="E4327">
            <v>1</v>
          </cell>
          <cell r="F4327">
            <v>3</v>
          </cell>
          <cell r="G4327">
            <v>1300</v>
          </cell>
          <cell r="H4327">
            <v>1</v>
          </cell>
          <cell r="I4327" t="str">
            <v>P</v>
          </cell>
          <cell r="J4327">
            <v>6</v>
          </cell>
          <cell r="K4327">
            <v>1406</v>
          </cell>
          <cell r="L4327">
            <v>1</v>
          </cell>
          <cell r="M4327">
            <v>1</v>
          </cell>
          <cell r="N4327">
            <v>148857</v>
          </cell>
        </row>
        <row r="4328">
          <cell r="A4328">
            <v>2003</v>
          </cell>
          <cell r="B4328">
            <v>6</v>
          </cell>
          <cell r="C4328" t="str">
            <v>200</v>
          </cell>
          <cell r="D4328">
            <v>1</v>
          </cell>
          <cell r="E4328">
            <v>1</v>
          </cell>
          <cell r="F4328">
            <v>3</v>
          </cell>
          <cell r="G4328">
            <v>1300</v>
          </cell>
          <cell r="H4328">
            <v>1</v>
          </cell>
          <cell r="I4328" t="str">
            <v>P</v>
          </cell>
          <cell r="J4328">
            <v>6</v>
          </cell>
          <cell r="K4328">
            <v>1407</v>
          </cell>
          <cell r="L4328">
            <v>1</v>
          </cell>
          <cell r="M4328">
            <v>1</v>
          </cell>
          <cell r="N4328">
            <v>615114</v>
          </cell>
        </row>
        <row r="4329">
          <cell r="A4329">
            <v>2003</v>
          </cell>
          <cell r="B4329">
            <v>6</v>
          </cell>
          <cell r="C4329" t="str">
            <v>200</v>
          </cell>
          <cell r="D4329">
            <v>1</v>
          </cell>
          <cell r="E4329">
            <v>1</v>
          </cell>
          <cell r="F4329">
            <v>3</v>
          </cell>
          <cell r="G4329">
            <v>1300</v>
          </cell>
          <cell r="H4329">
            <v>1</v>
          </cell>
          <cell r="I4329" t="str">
            <v>P</v>
          </cell>
          <cell r="J4329">
            <v>6</v>
          </cell>
          <cell r="K4329">
            <v>1408</v>
          </cell>
          <cell r="L4329">
            <v>1</v>
          </cell>
          <cell r="M4329">
            <v>1</v>
          </cell>
          <cell r="N4329">
            <v>1134</v>
          </cell>
        </row>
        <row r="4330">
          <cell r="A4330">
            <v>2003</v>
          </cell>
          <cell r="B4330">
            <v>6</v>
          </cell>
          <cell r="C4330" t="str">
            <v>200</v>
          </cell>
          <cell r="D4330">
            <v>1</v>
          </cell>
          <cell r="E4330">
            <v>1</v>
          </cell>
          <cell r="F4330">
            <v>3</v>
          </cell>
          <cell r="G4330">
            <v>1300</v>
          </cell>
          <cell r="H4330">
            <v>1</v>
          </cell>
          <cell r="I4330" t="str">
            <v>P</v>
          </cell>
          <cell r="J4330">
            <v>6</v>
          </cell>
          <cell r="K4330">
            <v>1506</v>
          </cell>
          <cell r="L4330">
            <v>1</v>
          </cell>
          <cell r="M4330">
            <v>1</v>
          </cell>
          <cell r="N4330">
            <v>1901670</v>
          </cell>
        </row>
        <row r="4331">
          <cell r="A4331">
            <v>2003</v>
          </cell>
          <cell r="B4331">
            <v>6</v>
          </cell>
          <cell r="C4331" t="str">
            <v>200</v>
          </cell>
          <cell r="D4331">
            <v>1</v>
          </cell>
          <cell r="E4331">
            <v>1</v>
          </cell>
          <cell r="F4331">
            <v>3</v>
          </cell>
          <cell r="G4331">
            <v>1300</v>
          </cell>
          <cell r="H4331">
            <v>1</v>
          </cell>
          <cell r="I4331" t="str">
            <v>P</v>
          </cell>
          <cell r="J4331">
            <v>6</v>
          </cell>
          <cell r="K4331">
            <v>1507</v>
          </cell>
          <cell r="L4331">
            <v>1</v>
          </cell>
          <cell r="M4331">
            <v>1</v>
          </cell>
          <cell r="N4331">
            <v>1426131</v>
          </cell>
        </row>
        <row r="4332">
          <cell r="A4332">
            <v>2003</v>
          </cell>
          <cell r="B4332">
            <v>6</v>
          </cell>
          <cell r="C4332" t="str">
            <v>200</v>
          </cell>
          <cell r="D4332">
            <v>1</v>
          </cell>
          <cell r="E4332">
            <v>1</v>
          </cell>
          <cell r="F4332">
            <v>3</v>
          </cell>
          <cell r="G4332">
            <v>1300</v>
          </cell>
          <cell r="H4332">
            <v>1</v>
          </cell>
          <cell r="I4332" t="str">
            <v>P</v>
          </cell>
          <cell r="J4332">
            <v>6</v>
          </cell>
          <cell r="K4332">
            <v>1508</v>
          </cell>
          <cell r="L4332">
            <v>1</v>
          </cell>
          <cell r="M4332">
            <v>1</v>
          </cell>
          <cell r="N4332">
            <v>123528</v>
          </cell>
        </row>
        <row r="4333">
          <cell r="A4333">
            <v>2003</v>
          </cell>
          <cell r="B4333">
            <v>6</v>
          </cell>
          <cell r="C4333" t="str">
            <v>200</v>
          </cell>
          <cell r="D4333">
            <v>1</v>
          </cell>
          <cell r="E4333">
            <v>1</v>
          </cell>
          <cell r="F4333">
            <v>3</v>
          </cell>
          <cell r="G4333">
            <v>1300</v>
          </cell>
          <cell r="H4333">
            <v>1</v>
          </cell>
          <cell r="I4333" t="str">
            <v>P</v>
          </cell>
          <cell r="J4333">
            <v>6</v>
          </cell>
          <cell r="K4333">
            <v>1509</v>
          </cell>
          <cell r="L4333">
            <v>1</v>
          </cell>
          <cell r="M4333">
            <v>1</v>
          </cell>
          <cell r="N4333">
            <v>7304595</v>
          </cell>
        </row>
        <row r="4334">
          <cell r="A4334">
            <v>2003</v>
          </cell>
          <cell r="B4334">
            <v>6</v>
          </cell>
          <cell r="C4334" t="str">
            <v>200</v>
          </cell>
          <cell r="D4334">
            <v>1</v>
          </cell>
          <cell r="E4334">
            <v>1</v>
          </cell>
          <cell r="F4334">
            <v>3</v>
          </cell>
          <cell r="G4334">
            <v>1300</v>
          </cell>
          <cell r="H4334">
            <v>1</v>
          </cell>
          <cell r="I4334" t="str">
            <v>P</v>
          </cell>
          <cell r="J4334">
            <v>6</v>
          </cell>
          <cell r="K4334">
            <v>1511</v>
          </cell>
          <cell r="L4334">
            <v>1</v>
          </cell>
          <cell r="M4334">
            <v>1</v>
          </cell>
          <cell r="N4334">
            <v>2952</v>
          </cell>
        </row>
        <row r="4335">
          <cell r="A4335">
            <v>2003</v>
          </cell>
          <cell r="B4335">
            <v>6</v>
          </cell>
          <cell r="C4335" t="str">
            <v>200</v>
          </cell>
          <cell r="D4335">
            <v>1</v>
          </cell>
          <cell r="E4335">
            <v>1</v>
          </cell>
          <cell r="F4335">
            <v>3</v>
          </cell>
          <cell r="G4335">
            <v>1300</v>
          </cell>
          <cell r="H4335">
            <v>1</v>
          </cell>
          <cell r="I4335" t="str">
            <v>P</v>
          </cell>
          <cell r="J4335">
            <v>6</v>
          </cell>
          <cell r="K4335">
            <v>1601</v>
          </cell>
          <cell r="L4335">
            <v>1</v>
          </cell>
          <cell r="M4335">
            <v>1</v>
          </cell>
          <cell r="N4335">
            <v>186571</v>
          </cell>
        </row>
        <row r="4336">
          <cell r="A4336">
            <v>2003</v>
          </cell>
          <cell r="B4336">
            <v>6</v>
          </cell>
          <cell r="C4336" t="str">
            <v>200</v>
          </cell>
          <cell r="D4336">
            <v>1</v>
          </cell>
          <cell r="E4336">
            <v>1</v>
          </cell>
          <cell r="F4336">
            <v>3</v>
          </cell>
          <cell r="G4336">
            <v>1300</v>
          </cell>
          <cell r="H4336">
            <v>1</v>
          </cell>
          <cell r="I4336" t="str">
            <v>P</v>
          </cell>
          <cell r="J4336">
            <v>6</v>
          </cell>
          <cell r="K4336">
            <v>1602</v>
          </cell>
          <cell r="L4336">
            <v>1</v>
          </cell>
          <cell r="M4336">
            <v>1</v>
          </cell>
          <cell r="N4336">
            <v>14028</v>
          </cell>
        </row>
        <row r="4337">
          <cell r="A4337">
            <v>2003</v>
          </cell>
          <cell r="B4337">
            <v>6</v>
          </cell>
          <cell r="C4337" t="str">
            <v>200</v>
          </cell>
          <cell r="D4337">
            <v>1</v>
          </cell>
          <cell r="E4337">
            <v>1</v>
          </cell>
          <cell r="F4337">
            <v>3</v>
          </cell>
          <cell r="G4337">
            <v>1300</v>
          </cell>
          <cell r="H4337">
            <v>1</v>
          </cell>
          <cell r="I4337" t="str">
            <v>P</v>
          </cell>
          <cell r="J4337">
            <v>6</v>
          </cell>
          <cell r="K4337">
            <v>2100</v>
          </cell>
          <cell r="L4337">
            <v>1</v>
          </cell>
          <cell r="M4337">
            <v>1</v>
          </cell>
          <cell r="N4337">
            <v>169499</v>
          </cell>
        </row>
        <row r="4338">
          <cell r="A4338">
            <v>2003</v>
          </cell>
          <cell r="B4338">
            <v>6</v>
          </cell>
          <cell r="C4338" t="str">
            <v>200</v>
          </cell>
          <cell r="D4338">
            <v>1</v>
          </cell>
          <cell r="E4338">
            <v>1</v>
          </cell>
          <cell r="F4338">
            <v>3</v>
          </cell>
          <cell r="G4338">
            <v>1300</v>
          </cell>
          <cell r="H4338">
            <v>1</v>
          </cell>
          <cell r="I4338" t="str">
            <v>P</v>
          </cell>
          <cell r="J4338">
            <v>6</v>
          </cell>
          <cell r="K4338">
            <v>2200</v>
          </cell>
          <cell r="L4338">
            <v>1</v>
          </cell>
          <cell r="M4338">
            <v>1</v>
          </cell>
          <cell r="N4338">
            <v>96900</v>
          </cell>
        </row>
        <row r="4339">
          <cell r="A4339">
            <v>2003</v>
          </cell>
          <cell r="B4339">
            <v>6</v>
          </cell>
          <cell r="C4339" t="str">
            <v>200</v>
          </cell>
          <cell r="D4339">
            <v>1</v>
          </cell>
          <cell r="E4339">
            <v>1</v>
          </cell>
          <cell r="F4339">
            <v>3</v>
          </cell>
          <cell r="G4339">
            <v>1300</v>
          </cell>
          <cell r="H4339">
            <v>1</v>
          </cell>
          <cell r="I4339" t="str">
            <v>P</v>
          </cell>
          <cell r="J4339">
            <v>6</v>
          </cell>
          <cell r="K4339">
            <v>2300</v>
          </cell>
          <cell r="L4339">
            <v>1</v>
          </cell>
          <cell r="M4339">
            <v>1</v>
          </cell>
          <cell r="N4339">
            <v>66300</v>
          </cell>
        </row>
        <row r="4340">
          <cell r="A4340">
            <v>2003</v>
          </cell>
          <cell r="B4340">
            <v>6</v>
          </cell>
          <cell r="C4340" t="str">
            <v>200</v>
          </cell>
          <cell r="D4340">
            <v>1</v>
          </cell>
          <cell r="E4340">
            <v>1</v>
          </cell>
          <cell r="F4340">
            <v>3</v>
          </cell>
          <cell r="G4340">
            <v>1300</v>
          </cell>
          <cell r="H4340">
            <v>1</v>
          </cell>
          <cell r="I4340" t="str">
            <v>P</v>
          </cell>
          <cell r="J4340">
            <v>6</v>
          </cell>
          <cell r="K4340">
            <v>2400</v>
          </cell>
          <cell r="L4340">
            <v>1</v>
          </cell>
          <cell r="M4340">
            <v>1</v>
          </cell>
          <cell r="N4340">
            <v>149187</v>
          </cell>
        </row>
        <row r="4341">
          <cell r="A4341">
            <v>2003</v>
          </cell>
          <cell r="B4341">
            <v>6</v>
          </cell>
          <cell r="C4341" t="str">
            <v>200</v>
          </cell>
          <cell r="D4341">
            <v>1</v>
          </cell>
          <cell r="E4341">
            <v>1</v>
          </cell>
          <cell r="F4341">
            <v>3</v>
          </cell>
          <cell r="G4341">
            <v>1300</v>
          </cell>
          <cell r="H4341">
            <v>1</v>
          </cell>
          <cell r="I4341" t="str">
            <v>P</v>
          </cell>
          <cell r="J4341">
            <v>6</v>
          </cell>
          <cell r="K4341">
            <v>2500</v>
          </cell>
          <cell r="L4341">
            <v>1</v>
          </cell>
          <cell r="M4341">
            <v>1</v>
          </cell>
          <cell r="N4341">
            <v>3570</v>
          </cell>
        </row>
        <row r="4342">
          <cell r="A4342">
            <v>2003</v>
          </cell>
          <cell r="B4342">
            <v>6</v>
          </cell>
          <cell r="C4342" t="str">
            <v>200</v>
          </cell>
          <cell r="D4342">
            <v>1</v>
          </cell>
          <cell r="E4342">
            <v>1</v>
          </cell>
          <cell r="F4342">
            <v>3</v>
          </cell>
          <cell r="G4342">
            <v>1300</v>
          </cell>
          <cell r="H4342">
            <v>1</v>
          </cell>
          <cell r="I4342" t="str">
            <v>P</v>
          </cell>
          <cell r="J4342">
            <v>6</v>
          </cell>
          <cell r="K4342">
            <v>2600</v>
          </cell>
          <cell r="L4342">
            <v>1</v>
          </cell>
          <cell r="M4342">
            <v>1</v>
          </cell>
          <cell r="N4342">
            <v>765</v>
          </cell>
        </row>
        <row r="4343">
          <cell r="A4343">
            <v>2003</v>
          </cell>
          <cell r="B4343">
            <v>6</v>
          </cell>
          <cell r="C4343" t="str">
            <v>200</v>
          </cell>
          <cell r="D4343">
            <v>1</v>
          </cell>
          <cell r="E4343">
            <v>1</v>
          </cell>
          <cell r="F4343">
            <v>3</v>
          </cell>
          <cell r="G4343">
            <v>1300</v>
          </cell>
          <cell r="H4343">
            <v>1</v>
          </cell>
          <cell r="I4343" t="str">
            <v>P</v>
          </cell>
          <cell r="J4343">
            <v>6</v>
          </cell>
          <cell r="K4343">
            <v>2700</v>
          </cell>
          <cell r="L4343">
            <v>1</v>
          </cell>
          <cell r="M4343">
            <v>1</v>
          </cell>
          <cell r="N4343">
            <v>73968</v>
          </cell>
        </row>
        <row r="4344">
          <cell r="A4344">
            <v>2003</v>
          </cell>
          <cell r="B4344">
            <v>6</v>
          </cell>
          <cell r="C4344" t="str">
            <v>200</v>
          </cell>
          <cell r="D4344">
            <v>1</v>
          </cell>
          <cell r="E4344">
            <v>1</v>
          </cell>
          <cell r="F4344">
            <v>3</v>
          </cell>
          <cell r="G4344">
            <v>1300</v>
          </cell>
          <cell r="H4344">
            <v>1</v>
          </cell>
          <cell r="I4344" t="str">
            <v>P</v>
          </cell>
          <cell r="J4344">
            <v>6</v>
          </cell>
          <cell r="K4344">
            <v>3100</v>
          </cell>
          <cell r="L4344">
            <v>1</v>
          </cell>
          <cell r="M4344">
            <v>1</v>
          </cell>
          <cell r="N4344">
            <v>1891661</v>
          </cell>
        </row>
        <row r="4345">
          <cell r="A4345">
            <v>2003</v>
          </cell>
          <cell r="B4345">
            <v>6</v>
          </cell>
          <cell r="C4345" t="str">
            <v>200</v>
          </cell>
          <cell r="D4345">
            <v>1</v>
          </cell>
          <cell r="E4345">
            <v>1</v>
          </cell>
          <cell r="F4345">
            <v>3</v>
          </cell>
          <cell r="G4345">
            <v>1300</v>
          </cell>
          <cell r="H4345">
            <v>1</v>
          </cell>
          <cell r="I4345" t="str">
            <v>P</v>
          </cell>
          <cell r="J4345">
            <v>6</v>
          </cell>
          <cell r="K4345">
            <v>3200</v>
          </cell>
          <cell r="L4345">
            <v>1</v>
          </cell>
          <cell r="M4345">
            <v>1</v>
          </cell>
          <cell r="N4345">
            <v>1221740</v>
          </cell>
        </row>
        <row r="4346">
          <cell r="A4346">
            <v>2003</v>
          </cell>
          <cell r="B4346">
            <v>6</v>
          </cell>
          <cell r="C4346" t="str">
            <v>200</v>
          </cell>
          <cell r="D4346">
            <v>1</v>
          </cell>
          <cell r="E4346">
            <v>1</v>
          </cell>
          <cell r="F4346">
            <v>3</v>
          </cell>
          <cell r="G4346">
            <v>1300</v>
          </cell>
          <cell r="H4346">
            <v>1</v>
          </cell>
          <cell r="I4346" t="str">
            <v>P</v>
          </cell>
          <cell r="J4346">
            <v>6</v>
          </cell>
          <cell r="K4346">
            <v>3300</v>
          </cell>
          <cell r="L4346">
            <v>1</v>
          </cell>
          <cell r="M4346">
            <v>1</v>
          </cell>
          <cell r="N4346">
            <v>10200</v>
          </cell>
        </row>
        <row r="4347">
          <cell r="A4347">
            <v>2003</v>
          </cell>
          <cell r="B4347">
            <v>6</v>
          </cell>
          <cell r="C4347" t="str">
            <v>200</v>
          </cell>
          <cell r="D4347">
            <v>1</v>
          </cell>
          <cell r="E4347">
            <v>1</v>
          </cell>
          <cell r="F4347">
            <v>3</v>
          </cell>
          <cell r="G4347">
            <v>1300</v>
          </cell>
          <cell r="H4347">
            <v>1</v>
          </cell>
          <cell r="I4347" t="str">
            <v>P</v>
          </cell>
          <cell r="J4347">
            <v>6</v>
          </cell>
          <cell r="K4347">
            <v>3400</v>
          </cell>
          <cell r="L4347">
            <v>1</v>
          </cell>
          <cell r="M4347">
            <v>1</v>
          </cell>
          <cell r="N4347">
            <v>60650</v>
          </cell>
        </row>
        <row r="4348">
          <cell r="A4348">
            <v>2003</v>
          </cell>
          <cell r="B4348">
            <v>6</v>
          </cell>
          <cell r="C4348" t="str">
            <v>200</v>
          </cell>
          <cell r="D4348">
            <v>1</v>
          </cell>
          <cell r="E4348">
            <v>1</v>
          </cell>
          <cell r="F4348">
            <v>3</v>
          </cell>
          <cell r="G4348">
            <v>1300</v>
          </cell>
          <cell r="H4348">
            <v>1</v>
          </cell>
          <cell r="I4348" t="str">
            <v>P</v>
          </cell>
          <cell r="J4348">
            <v>6</v>
          </cell>
          <cell r="K4348">
            <v>3500</v>
          </cell>
          <cell r="L4348">
            <v>1</v>
          </cell>
          <cell r="M4348">
            <v>1</v>
          </cell>
          <cell r="N4348">
            <v>1101422</v>
          </cell>
        </row>
        <row r="4349">
          <cell r="A4349">
            <v>2003</v>
          </cell>
          <cell r="B4349">
            <v>6</v>
          </cell>
          <cell r="C4349" t="str">
            <v>200</v>
          </cell>
          <cell r="D4349">
            <v>1</v>
          </cell>
          <cell r="E4349">
            <v>1</v>
          </cell>
          <cell r="F4349">
            <v>3</v>
          </cell>
          <cell r="G4349">
            <v>1300</v>
          </cell>
          <cell r="H4349">
            <v>1</v>
          </cell>
          <cell r="I4349" t="str">
            <v>P</v>
          </cell>
          <cell r="J4349">
            <v>6</v>
          </cell>
          <cell r="K4349">
            <v>3800</v>
          </cell>
          <cell r="L4349">
            <v>1</v>
          </cell>
          <cell r="M4349">
            <v>1</v>
          </cell>
          <cell r="N4349">
            <v>1202700</v>
          </cell>
        </row>
        <row r="4350">
          <cell r="A4350">
            <v>2003</v>
          </cell>
          <cell r="B4350">
            <v>6</v>
          </cell>
          <cell r="C4350" t="str">
            <v>210</v>
          </cell>
          <cell r="D4350">
            <v>1</v>
          </cell>
          <cell r="E4350">
            <v>1</v>
          </cell>
          <cell r="F4350">
            <v>3</v>
          </cell>
          <cell r="G4350">
            <v>1300</v>
          </cell>
          <cell r="H4350">
            <v>1</v>
          </cell>
          <cell r="I4350" t="str">
            <v>P</v>
          </cell>
          <cell r="J4350">
            <v>7</v>
          </cell>
          <cell r="K4350">
            <v>1103</v>
          </cell>
          <cell r="L4350">
            <v>1</v>
          </cell>
          <cell r="M4350">
            <v>1</v>
          </cell>
          <cell r="N4350">
            <v>2542187</v>
          </cell>
        </row>
        <row r="4351">
          <cell r="A4351">
            <v>2003</v>
          </cell>
          <cell r="B4351">
            <v>6</v>
          </cell>
          <cell r="C4351" t="str">
            <v>210</v>
          </cell>
          <cell r="D4351">
            <v>1</v>
          </cell>
          <cell r="E4351">
            <v>1</v>
          </cell>
          <cell r="F4351">
            <v>3</v>
          </cell>
          <cell r="G4351">
            <v>1300</v>
          </cell>
          <cell r="H4351">
            <v>1</v>
          </cell>
          <cell r="I4351" t="str">
            <v>P</v>
          </cell>
          <cell r="J4351">
            <v>7</v>
          </cell>
          <cell r="K4351">
            <v>1301</v>
          </cell>
          <cell r="L4351">
            <v>1</v>
          </cell>
          <cell r="M4351">
            <v>1</v>
          </cell>
          <cell r="N4351">
            <v>99999</v>
          </cell>
        </row>
        <row r="4352">
          <cell r="A4352">
            <v>2003</v>
          </cell>
          <cell r="B4352">
            <v>6</v>
          </cell>
          <cell r="C4352" t="str">
            <v>210</v>
          </cell>
          <cell r="D4352">
            <v>1</v>
          </cell>
          <cell r="E4352">
            <v>1</v>
          </cell>
          <cell r="F4352">
            <v>3</v>
          </cell>
          <cell r="G4352">
            <v>1300</v>
          </cell>
          <cell r="H4352">
            <v>1</v>
          </cell>
          <cell r="I4352" t="str">
            <v>P</v>
          </cell>
          <cell r="J4352">
            <v>7</v>
          </cell>
          <cell r="K4352">
            <v>1305</v>
          </cell>
          <cell r="L4352">
            <v>1</v>
          </cell>
          <cell r="M4352">
            <v>1</v>
          </cell>
          <cell r="N4352">
            <v>75766</v>
          </cell>
        </row>
        <row r="4353">
          <cell r="A4353">
            <v>2003</v>
          </cell>
          <cell r="B4353">
            <v>6</v>
          </cell>
          <cell r="C4353" t="str">
            <v>210</v>
          </cell>
          <cell r="D4353">
            <v>1</v>
          </cell>
          <cell r="E4353">
            <v>1</v>
          </cell>
          <cell r="F4353">
            <v>3</v>
          </cell>
          <cell r="G4353">
            <v>1300</v>
          </cell>
          <cell r="H4353">
            <v>1</v>
          </cell>
          <cell r="I4353" t="str">
            <v>P</v>
          </cell>
          <cell r="J4353">
            <v>7</v>
          </cell>
          <cell r="K4353">
            <v>1306</v>
          </cell>
          <cell r="L4353">
            <v>1</v>
          </cell>
          <cell r="M4353">
            <v>1</v>
          </cell>
          <cell r="N4353">
            <v>303059</v>
          </cell>
        </row>
        <row r="4354">
          <cell r="A4354">
            <v>2003</v>
          </cell>
          <cell r="B4354">
            <v>6</v>
          </cell>
          <cell r="C4354" t="str">
            <v>210</v>
          </cell>
          <cell r="D4354">
            <v>1</v>
          </cell>
          <cell r="E4354">
            <v>1</v>
          </cell>
          <cell r="F4354">
            <v>3</v>
          </cell>
          <cell r="G4354">
            <v>1300</v>
          </cell>
          <cell r="H4354">
            <v>1</v>
          </cell>
          <cell r="I4354" t="str">
            <v>P</v>
          </cell>
          <cell r="J4354">
            <v>7</v>
          </cell>
          <cell r="K4354">
            <v>1319</v>
          </cell>
          <cell r="L4354">
            <v>1</v>
          </cell>
          <cell r="M4354">
            <v>1</v>
          </cell>
          <cell r="N4354">
            <v>11764</v>
          </cell>
        </row>
        <row r="4355">
          <cell r="A4355">
            <v>2003</v>
          </cell>
          <cell r="B4355">
            <v>6</v>
          </cell>
          <cell r="C4355" t="str">
            <v>210</v>
          </cell>
          <cell r="D4355">
            <v>1</v>
          </cell>
          <cell r="E4355">
            <v>1</v>
          </cell>
          <cell r="F4355">
            <v>3</v>
          </cell>
          <cell r="G4355">
            <v>1300</v>
          </cell>
          <cell r="H4355">
            <v>1</v>
          </cell>
          <cell r="I4355" t="str">
            <v>P</v>
          </cell>
          <cell r="J4355">
            <v>7</v>
          </cell>
          <cell r="K4355">
            <v>1401</v>
          </cell>
          <cell r="L4355">
            <v>1</v>
          </cell>
          <cell r="M4355">
            <v>1</v>
          </cell>
          <cell r="N4355">
            <v>339125</v>
          </cell>
        </row>
        <row r="4356">
          <cell r="A4356">
            <v>2003</v>
          </cell>
          <cell r="B4356">
            <v>6</v>
          </cell>
          <cell r="C4356" t="str">
            <v>210</v>
          </cell>
          <cell r="D4356">
            <v>1</v>
          </cell>
          <cell r="E4356">
            <v>1</v>
          </cell>
          <cell r="F4356">
            <v>3</v>
          </cell>
          <cell r="G4356">
            <v>1300</v>
          </cell>
          <cell r="H4356">
            <v>1</v>
          </cell>
          <cell r="I4356" t="str">
            <v>P</v>
          </cell>
          <cell r="J4356">
            <v>7</v>
          </cell>
          <cell r="K4356">
            <v>1403</v>
          </cell>
          <cell r="L4356">
            <v>1</v>
          </cell>
          <cell r="M4356">
            <v>1</v>
          </cell>
          <cell r="N4356">
            <v>132991</v>
          </cell>
        </row>
        <row r="4357">
          <cell r="A4357">
            <v>2003</v>
          </cell>
          <cell r="B4357">
            <v>6</v>
          </cell>
          <cell r="C4357" t="str">
            <v>210</v>
          </cell>
          <cell r="D4357">
            <v>1</v>
          </cell>
          <cell r="E4357">
            <v>1</v>
          </cell>
          <cell r="F4357">
            <v>3</v>
          </cell>
          <cell r="G4357">
            <v>1300</v>
          </cell>
          <cell r="H4357">
            <v>1</v>
          </cell>
          <cell r="I4357" t="str">
            <v>P</v>
          </cell>
          <cell r="J4357">
            <v>7</v>
          </cell>
          <cell r="K4357">
            <v>1404</v>
          </cell>
          <cell r="L4357">
            <v>1</v>
          </cell>
          <cell r="M4357">
            <v>1</v>
          </cell>
          <cell r="N4357">
            <v>218449</v>
          </cell>
        </row>
        <row r="4358">
          <cell r="A4358">
            <v>2003</v>
          </cell>
          <cell r="B4358">
            <v>6</v>
          </cell>
          <cell r="C4358" t="str">
            <v>210</v>
          </cell>
          <cell r="D4358">
            <v>1</v>
          </cell>
          <cell r="E4358">
            <v>1</v>
          </cell>
          <cell r="F4358">
            <v>3</v>
          </cell>
          <cell r="G4358">
            <v>1300</v>
          </cell>
          <cell r="H4358">
            <v>1</v>
          </cell>
          <cell r="I4358" t="str">
            <v>P</v>
          </cell>
          <cell r="J4358">
            <v>7</v>
          </cell>
          <cell r="K4358">
            <v>1406</v>
          </cell>
          <cell r="L4358">
            <v>1</v>
          </cell>
          <cell r="M4358">
            <v>1</v>
          </cell>
          <cell r="N4358">
            <v>201694</v>
          </cell>
        </row>
        <row r="4359">
          <cell r="A4359">
            <v>2003</v>
          </cell>
          <cell r="B4359">
            <v>6</v>
          </cell>
          <cell r="C4359" t="str">
            <v>210</v>
          </cell>
          <cell r="D4359">
            <v>1</v>
          </cell>
          <cell r="E4359">
            <v>1</v>
          </cell>
          <cell r="F4359">
            <v>3</v>
          </cell>
          <cell r="G4359">
            <v>1300</v>
          </cell>
          <cell r="H4359">
            <v>1</v>
          </cell>
          <cell r="I4359" t="str">
            <v>P</v>
          </cell>
          <cell r="J4359">
            <v>7</v>
          </cell>
          <cell r="K4359">
            <v>1407</v>
          </cell>
          <cell r="L4359">
            <v>1</v>
          </cell>
          <cell r="M4359">
            <v>1</v>
          </cell>
          <cell r="N4359">
            <v>860957</v>
          </cell>
        </row>
        <row r="4360">
          <cell r="A4360">
            <v>2003</v>
          </cell>
          <cell r="B4360">
            <v>6</v>
          </cell>
          <cell r="C4360" t="str">
            <v>210</v>
          </cell>
          <cell r="D4360">
            <v>1</v>
          </cell>
          <cell r="E4360">
            <v>1</v>
          </cell>
          <cell r="F4360">
            <v>3</v>
          </cell>
          <cell r="G4360">
            <v>1300</v>
          </cell>
          <cell r="H4360">
            <v>1</v>
          </cell>
          <cell r="I4360" t="str">
            <v>P</v>
          </cell>
          <cell r="J4360">
            <v>7</v>
          </cell>
          <cell r="K4360">
            <v>1408</v>
          </cell>
          <cell r="L4360">
            <v>1</v>
          </cell>
          <cell r="M4360">
            <v>1</v>
          </cell>
          <cell r="N4360">
            <v>6479</v>
          </cell>
        </row>
        <row r="4361">
          <cell r="A4361">
            <v>2003</v>
          </cell>
          <cell r="B4361">
            <v>6</v>
          </cell>
          <cell r="C4361" t="str">
            <v>210</v>
          </cell>
          <cell r="D4361">
            <v>1</v>
          </cell>
          <cell r="E4361">
            <v>1</v>
          </cell>
          <cell r="F4361">
            <v>3</v>
          </cell>
          <cell r="G4361">
            <v>1300</v>
          </cell>
          <cell r="H4361">
            <v>1</v>
          </cell>
          <cell r="I4361" t="str">
            <v>P</v>
          </cell>
          <cell r="J4361">
            <v>7</v>
          </cell>
          <cell r="K4361">
            <v>1506</v>
          </cell>
          <cell r="L4361">
            <v>1</v>
          </cell>
          <cell r="M4361">
            <v>1</v>
          </cell>
          <cell r="N4361">
            <v>1901670</v>
          </cell>
        </row>
        <row r="4362">
          <cell r="A4362">
            <v>2003</v>
          </cell>
          <cell r="B4362">
            <v>6</v>
          </cell>
          <cell r="C4362" t="str">
            <v>210</v>
          </cell>
          <cell r="D4362">
            <v>1</v>
          </cell>
          <cell r="E4362">
            <v>1</v>
          </cell>
          <cell r="F4362">
            <v>3</v>
          </cell>
          <cell r="G4362">
            <v>1300</v>
          </cell>
          <cell r="H4362">
            <v>1</v>
          </cell>
          <cell r="I4362" t="str">
            <v>P</v>
          </cell>
          <cell r="J4362">
            <v>7</v>
          </cell>
          <cell r="K4362">
            <v>1507</v>
          </cell>
          <cell r="L4362">
            <v>1</v>
          </cell>
          <cell r="M4362">
            <v>1</v>
          </cell>
          <cell r="N4362">
            <v>1470063</v>
          </cell>
        </row>
        <row r="4363">
          <cell r="A4363">
            <v>2003</v>
          </cell>
          <cell r="B4363">
            <v>6</v>
          </cell>
          <cell r="C4363" t="str">
            <v>210</v>
          </cell>
          <cell r="D4363">
            <v>1</v>
          </cell>
          <cell r="E4363">
            <v>1</v>
          </cell>
          <cell r="F4363">
            <v>3</v>
          </cell>
          <cell r="G4363">
            <v>1300</v>
          </cell>
          <cell r="H4363">
            <v>1</v>
          </cell>
          <cell r="I4363" t="str">
            <v>P</v>
          </cell>
          <cell r="J4363">
            <v>7</v>
          </cell>
          <cell r="K4363">
            <v>1508</v>
          </cell>
          <cell r="L4363">
            <v>1</v>
          </cell>
          <cell r="M4363">
            <v>1</v>
          </cell>
          <cell r="N4363">
            <v>123528</v>
          </cell>
        </row>
        <row r="4364">
          <cell r="A4364">
            <v>2003</v>
          </cell>
          <cell r="B4364">
            <v>6</v>
          </cell>
          <cell r="C4364" t="str">
            <v>210</v>
          </cell>
          <cell r="D4364">
            <v>1</v>
          </cell>
          <cell r="E4364">
            <v>1</v>
          </cell>
          <cell r="F4364">
            <v>3</v>
          </cell>
          <cell r="G4364">
            <v>1300</v>
          </cell>
          <cell r="H4364">
            <v>1</v>
          </cell>
          <cell r="I4364" t="str">
            <v>P</v>
          </cell>
          <cell r="J4364">
            <v>7</v>
          </cell>
          <cell r="K4364">
            <v>1509</v>
          </cell>
          <cell r="L4364">
            <v>1</v>
          </cell>
          <cell r="M4364">
            <v>1</v>
          </cell>
          <cell r="N4364">
            <v>9110195</v>
          </cell>
        </row>
        <row r="4365">
          <cell r="A4365">
            <v>2003</v>
          </cell>
          <cell r="B4365">
            <v>6</v>
          </cell>
          <cell r="C4365" t="str">
            <v>210</v>
          </cell>
          <cell r="D4365">
            <v>1</v>
          </cell>
          <cell r="E4365">
            <v>1</v>
          </cell>
          <cell r="F4365">
            <v>3</v>
          </cell>
          <cell r="G4365">
            <v>1300</v>
          </cell>
          <cell r="H4365">
            <v>1</v>
          </cell>
          <cell r="I4365" t="str">
            <v>P</v>
          </cell>
          <cell r="J4365">
            <v>7</v>
          </cell>
          <cell r="K4365">
            <v>1511</v>
          </cell>
          <cell r="L4365">
            <v>1</v>
          </cell>
          <cell r="M4365">
            <v>1</v>
          </cell>
          <cell r="N4365">
            <v>52080</v>
          </cell>
        </row>
        <row r="4366">
          <cell r="A4366">
            <v>2003</v>
          </cell>
          <cell r="B4366">
            <v>6</v>
          </cell>
          <cell r="C4366" t="str">
            <v>210</v>
          </cell>
          <cell r="D4366">
            <v>1</v>
          </cell>
          <cell r="E4366">
            <v>1</v>
          </cell>
          <cell r="F4366">
            <v>3</v>
          </cell>
          <cell r="G4366">
            <v>1300</v>
          </cell>
          <cell r="H4366">
            <v>1</v>
          </cell>
          <cell r="I4366" t="str">
            <v>P</v>
          </cell>
          <cell r="J4366">
            <v>7</v>
          </cell>
          <cell r="K4366">
            <v>1601</v>
          </cell>
          <cell r="L4366">
            <v>1</v>
          </cell>
          <cell r="M4366">
            <v>1</v>
          </cell>
          <cell r="N4366">
            <v>264578</v>
          </cell>
        </row>
        <row r="4367">
          <cell r="A4367">
            <v>2003</v>
          </cell>
          <cell r="B4367">
            <v>6</v>
          </cell>
          <cell r="C4367" t="str">
            <v>210</v>
          </cell>
          <cell r="D4367">
            <v>1</v>
          </cell>
          <cell r="E4367">
            <v>1</v>
          </cell>
          <cell r="F4367">
            <v>3</v>
          </cell>
          <cell r="G4367">
            <v>1300</v>
          </cell>
          <cell r="H4367">
            <v>1</v>
          </cell>
          <cell r="I4367" t="str">
            <v>P</v>
          </cell>
          <cell r="J4367">
            <v>7</v>
          </cell>
          <cell r="K4367">
            <v>1602</v>
          </cell>
          <cell r="L4367">
            <v>1</v>
          </cell>
          <cell r="M4367">
            <v>1</v>
          </cell>
          <cell r="N4367">
            <v>95837</v>
          </cell>
        </row>
        <row r="4368">
          <cell r="A4368">
            <v>2003</v>
          </cell>
          <cell r="B4368">
            <v>6</v>
          </cell>
          <cell r="C4368" t="str">
            <v>210</v>
          </cell>
          <cell r="D4368">
            <v>1</v>
          </cell>
          <cell r="E4368">
            <v>1</v>
          </cell>
          <cell r="F4368">
            <v>3</v>
          </cell>
          <cell r="G4368">
            <v>1300</v>
          </cell>
          <cell r="H4368">
            <v>1</v>
          </cell>
          <cell r="I4368" t="str">
            <v>P</v>
          </cell>
          <cell r="J4368">
            <v>7</v>
          </cell>
          <cell r="K4368">
            <v>2100</v>
          </cell>
          <cell r="L4368">
            <v>1</v>
          </cell>
          <cell r="M4368">
            <v>1</v>
          </cell>
          <cell r="N4368">
            <v>65066</v>
          </cell>
        </row>
        <row r="4369">
          <cell r="A4369">
            <v>2003</v>
          </cell>
          <cell r="B4369">
            <v>6</v>
          </cell>
          <cell r="C4369" t="str">
            <v>210</v>
          </cell>
          <cell r="D4369">
            <v>1</v>
          </cell>
          <cell r="E4369">
            <v>1</v>
          </cell>
          <cell r="F4369">
            <v>3</v>
          </cell>
          <cell r="G4369">
            <v>1300</v>
          </cell>
          <cell r="H4369">
            <v>1</v>
          </cell>
          <cell r="I4369" t="str">
            <v>P</v>
          </cell>
          <cell r="J4369">
            <v>7</v>
          </cell>
          <cell r="K4369">
            <v>2200</v>
          </cell>
          <cell r="L4369">
            <v>1</v>
          </cell>
          <cell r="M4369">
            <v>1</v>
          </cell>
          <cell r="N4369">
            <v>8236</v>
          </cell>
        </row>
        <row r="4370">
          <cell r="A4370">
            <v>2003</v>
          </cell>
          <cell r="B4370">
            <v>6</v>
          </cell>
          <cell r="C4370" t="str">
            <v>210</v>
          </cell>
          <cell r="D4370">
            <v>1</v>
          </cell>
          <cell r="E4370">
            <v>1</v>
          </cell>
          <cell r="F4370">
            <v>3</v>
          </cell>
          <cell r="G4370">
            <v>1300</v>
          </cell>
          <cell r="H4370">
            <v>1</v>
          </cell>
          <cell r="I4370" t="str">
            <v>P</v>
          </cell>
          <cell r="J4370">
            <v>7</v>
          </cell>
          <cell r="K4370">
            <v>2300</v>
          </cell>
          <cell r="L4370">
            <v>1</v>
          </cell>
          <cell r="M4370">
            <v>1</v>
          </cell>
          <cell r="N4370">
            <v>11531</v>
          </cell>
        </row>
        <row r="4371">
          <cell r="A4371">
            <v>2003</v>
          </cell>
          <cell r="B4371">
            <v>6</v>
          </cell>
          <cell r="C4371" t="str">
            <v>210</v>
          </cell>
          <cell r="D4371">
            <v>1</v>
          </cell>
          <cell r="E4371">
            <v>1</v>
          </cell>
          <cell r="F4371">
            <v>3</v>
          </cell>
          <cell r="G4371">
            <v>1300</v>
          </cell>
          <cell r="H4371">
            <v>1</v>
          </cell>
          <cell r="I4371" t="str">
            <v>P</v>
          </cell>
          <cell r="J4371">
            <v>7</v>
          </cell>
          <cell r="K4371">
            <v>2400</v>
          </cell>
          <cell r="L4371">
            <v>1</v>
          </cell>
          <cell r="M4371">
            <v>1</v>
          </cell>
          <cell r="N4371">
            <v>14002</v>
          </cell>
        </row>
        <row r="4372">
          <cell r="A4372">
            <v>2003</v>
          </cell>
          <cell r="B4372">
            <v>6</v>
          </cell>
          <cell r="C4372" t="str">
            <v>210</v>
          </cell>
          <cell r="D4372">
            <v>1</v>
          </cell>
          <cell r="E4372">
            <v>1</v>
          </cell>
          <cell r="F4372">
            <v>3</v>
          </cell>
          <cell r="G4372">
            <v>1300</v>
          </cell>
          <cell r="H4372">
            <v>1</v>
          </cell>
          <cell r="I4372" t="str">
            <v>P</v>
          </cell>
          <cell r="J4372">
            <v>7</v>
          </cell>
          <cell r="K4372">
            <v>2700</v>
          </cell>
          <cell r="L4372">
            <v>1</v>
          </cell>
          <cell r="M4372">
            <v>1</v>
          </cell>
          <cell r="N4372">
            <v>275</v>
          </cell>
        </row>
        <row r="4373">
          <cell r="A4373">
            <v>2003</v>
          </cell>
          <cell r="B4373">
            <v>6</v>
          </cell>
          <cell r="C4373" t="str">
            <v>210</v>
          </cell>
          <cell r="D4373">
            <v>1</v>
          </cell>
          <cell r="E4373">
            <v>1</v>
          </cell>
          <cell r="F4373">
            <v>3</v>
          </cell>
          <cell r="G4373">
            <v>1300</v>
          </cell>
          <cell r="H4373">
            <v>1</v>
          </cell>
          <cell r="I4373" t="str">
            <v>P</v>
          </cell>
          <cell r="J4373">
            <v>7</v>
          </cell>
          <cell r="K4373">
            <v>3300</v>
          </cell>
          <cell r="L4373">
            <v>1</v>
          </cell>
          <cell r="M4373">
            <v>1</v>
          </cell>
          <cell r="N4373">
            <v>1298851</v>
          </cell>
        </row>
        <row r="4374">
          <cell r="A4374">
            <v>2003</v>
          </cell>
          <cell r="B4374">
            <v>6</v>
          </cell>
          <cell r="C4374" t="str">
            <v>210</v>
          </cell>
          <cell r="D4374">
            <v>1</v>
          </cell>
          <cell r="E4374">
            <v>1</v>
          </cell>
          <cell r="F4374">
            <v>3</v>
          </cell>
          <cell r="G4374">
            <v>1300</v>
          </cell>
          <cell r="H4374">
            <v>1</v>
          </cell>
          <cell r="I4374" t="str">
            <v>P</v>
          </cell>
          <cell r="J4374">
            <v>7</v>
          </cell>
          <cell r="K4374">
            <v>3400</v>
          </cell>
          <cell r="L4374">
            <v>1</v>
          </cell>
          <cell r="M4374">
            <v>1</v>
          </cell>
          <cell r="N4374">
            <v>9746</v>
          </cell>
        </row>
        <row r="4375">
          <cell r="A4375">
            <v>2003</v>
          </cell>
          <cell r="B4375">
            <v>6</v>
          </cell>
          <cell r="C4375" t="str">
            <v>210</v>
          </cell>
          <cell r="D4375">
            <v>1</v>
          </cell>
          <cell r="E4375">
            <v>1</v>
          </cell>
          <cell r="F4375">
            <v>3</v>
          </cell>
          <cell r="G4375">
            <v>1300</v>
          </cell>
          <cell r="H4375">
            <v>1</v>
          </cell>
          <cell r="I4375" t="str">
            <v>P</v>
          </cell>
          <cell r="J4375">
            <v>7</v>
          </cell>
          <cell r="K4375">
            <v>3500</v>
          </cell>
          <cell r="L4375">
            <v>1</v>
          </cell>
          <cell r="M4375">
            <v>1</v>
          </cell>
          <cell r="N4375">
            <v>81814</v>
          </cell>
        </row>
        <row r="4376">
          <cell r="A4376">
            <v>2003</v>
          </cell>
          <cell r="B4376">
            <v>6</v>
          </cell>
          <cell r="C4376" t="str">
            <v>210</v>
          </cell>
          <cell r="D4376">
            <v>1</v>
          </cell>
          <cell r="E4376">
            <v>1</v>
          </cell>
          <cell r="F4376">
            <v>3</v>
          </cell>
          <cell r="G4376">
            <v>1300</v>
          </cell>
          <cell r="H4376">
            <v>1</v>
          </cell>
          <cell r="I4376" t="str">
            <v>P</v>
          </cell>
          <cell r="J4376">
            <v>7</v>
          </cell>
          <cell r="K4376">
            <v>3800</v>
          </cell>
          <cell r="L4376">
            <v>1</v>
          </cell>
          <cell r="M4376">
            <v>1</v>
          </cell>
          <cell r="N4376">
            <v>253325</v>
          </cell>
        </row>
        <row r="4377">
          <cell r="A4377">
            <v>2003</v>
          </cell>
          <cell r="B4377">
            <v>6</v>
          </cell>
          <cell r="C4377" t="str">
            <v>210</v>
          </cell>
          <cell r="D4377">
            <v>1</v>
          </cell>
          <cell r="E4377">
            <v>1</v>
          </cell>
          <cell r="F4377">
            <v>3</v>
          </cell>
          <cell r="G4377">
            <v>1300</v>
          </cell>
          <cell r="H4377">
            <v>2</v>
          </cell>
          <cell r="I4377" t="str">
            <v>P</v>
          </cell>
          <cell r="J4377">
            <v>8</v>
          </cell>
          <cell r="K4377">
            <v>1103</v>
          </cell>
          <cell r="L4377">
            <v>1</v>
          </cell>
          <cell r="M4377">
            <v>1</v>
          </cell>
          <cell r="N4377">
            <v>2079029</v>
          </cell>
        </row>
        <row r="4378">
          <cell r="A4378">
            <v>2003</v>
          </cell>
          <cell r="B4378">
            <v>6</v>
          </cell>
          <cell r="C4378" t="str">
            <v>210</v>
          </cell>
          <cell r="D4378">
            <v>1</v>
          </cell>
          <cell r="E4378">
            <v>1</v>
          </cell>
          <cell r="F4378">
            <v>3</v>
          </cell>
          <cell r="G4378">
            <v>1300</v>
          </cell>
          <cell r="H4378">
            <v>2</v>
          </cell>
          <cell r="I4378" t="str">
            <v>P</v>
          </cell>
          <cell r="J4378">
            <v>8</v>
          </cell>
          <cell r="K4378">
            <v>1301</v>
          </cell>
          <cell r="L4378">
            <v>1</v>
          </cell>
          <cell r="M4378">
            <v>1</v>
          </cell>
          <cell r="N4378">
            <v>99999</v>
          </cell>
        </row>
        <row r="4379">
          <cell r="A4379">
            <v>2003</v>
          </cell>
          <cell r="B4379">
            <v>6</v>
          </cell>
          <cell r="C4379" t="str">
            <v>210</v>
          </cell>
          <cell r="D4379">
            <v>1</v>
          </cell>
          <cell r="E4379">
            <v>1</v>
          </cell>
          <cell r="F4379">
            <v>3</v>
          </cell>
          <cell r="G4379">
            <v>1300</v>
          </cell>
          <cell r="H4379">
            <v>2</v>
          </cell>
          <cell r="I4379" t="str">
            <v>P</v>
          </cell>
          <cell r="J4379">
            <v>8</v>
          </cell>
          <cell r="K4379">
            <v>1305</v>
          </cell>
          <cell r="L4379">
            <v>1</v>
          </cell>
          <cell r="M4379">
            <v>1</v>
          </cell>
          <cell r="N4379">
            <v>57751</v>
          </cell>
        </row>
        <row r="4380">
          <cell r="A4380">
            <v>2003</v>
          </cell>
          <cell r="B4380">
            <v>6</v>
          </cell>
          <cell r="C4380" t="str">
            <v>210</v>
          </cell>
          <cell r="D4380">
            <v>1</v>
          </cell>
          <cell r="E4380">
            <v>1</v>
          </cell>
          <cell r="F4380">
            <v>3</v>
          </cell>
          <cell r="G4380">
            <v>1300</v>
          </cell>
          <cell r="H4380">
            <v>2</v>
          </cell>
          <cell r="I4380" t="str">
            <v>P</v>
          </cell>
          <cell r="J4380">
            <v>8</v>
          </cell>
          <cell r="K4380">
            <v>1306</v>
          </cell>
          <cell r="L4380">
            <v>1</v>
          </cell>
          <cell r="M4380">
            <v>1</v>
          </cell>
          <cell r="N4380">
            <v>231003</v>
          </cell>
        </row>
        <row r="4381">
          <cell r="A4381">
            <v>2003</v>
          </cell>
          <cell r="B4381">
            <v>6</v>
          </cell>
          <cell r="C4381" t="str">
            <v>210</v>
          </cell>
          <cell r="D4381">
            <v>1</v>
          </cell>
          <cell r="E4381">
            <v>1</v>
          </cell>
          <cell r="F4381">
            <v>3</v>
          </cell>
          <cell r="G4381">
            <v>1300</v>
          </cell>
          <cell r="H4381">
            <v>2</v>
          </cell>
          <cell r="I4381" t="str">
            <v>P</v>
          </cell>
          <cell r="J4381">
            <v>8</v>
          </cell>
          <cell r="K4381">
            <v>1319</v>
          </cell>
          <cell r="L4381">
            <v>1</v>
          </cell>
          <cell r="M4381">
            <v>1</v>
          </cell>
          <cell r="N4381">
            <v>11764</v>
          </cell>
        </row>
        <row r="4382">
          <cell r="A4382">
            <v>2003</v>
          </cell>
          <cell r="B4382">
            <v>6</v>
          </cell>
          <cell r="C4382" t="str">
            <v>210</v>
          </cell>
          <cell r="D4382">
            <v>1</v>
          </cell>
          <cell r="E4382">
            <v>1</v>
          </cell>
          <cell r="F4382">
            <v>3</v>
          </cell>
          <cell r="G4382">
            <v>1300</v>
          </cell>
          <cell r="H4382">
            <v>2</v>
          </cell>
          <cell r="I4382" t="str">
            <v>P</v>
          </cell>
          <cell r="J4382">
            <v>8</v>
          </cell>
          <cell r="K4382">
            <v>1401</v>
          </cell>
          <cell r="L4382">
            <v>1</v>
          </cell>
          <cell r="M4382">
            <v>1</v>
          </cell>
          <cell r="N4382">
            <v>262968</v>
          </cell>
        </row>
        <row r="4383">
          <cell r="A4383">
            <v>2003</v>
          </cell>
          <cell r="B4383">
            <v>6</v>
          </cell>
          <cell r="C4383" t="str">
            <v>210</v>
          </cell>
          <cell r="D4383">
            <v>1</v>
          </cell>
          <cell r="E4383">
            <v>1</v>
          </cell>
          <cell r="F4383">
            <v>3</v>
          </cell>
          <cell r="G4383">
            <v>1300</v>
          </cell>
          <cell r="H4383">
            <v>2</v>
          </cell>
          <cell r="I4383" t="str">
            <v>P</v>
          </cell>
          <cell r="J4383">
            <v>8</v>
          </cell>
          <cell r="K4383">
            <v>1403</v>
          </cell>
          <cell r="L4383">
            <v>1</v>
          </cell>
          <cell r="M4383">
            <v>1</v>
          </cell>
          <cell r="N4383">
            <v>103124</v>
          </cell>
        </row>
        <row r="4384">
          <cell r="A4384">
            <v>2003</v>
          </cell>
          <cell r="B4384">
            <v>6</v>
          </cell>
          <cell r="C4384" t="str">
            <v>210</v>
          </cell>
          <cell r="D4384">
            <v>1</v>
          </cell>
          <cell r="E4384">
            <v>1</v>
          </cell>
          <cell r="F4384">
            <v>3</v>
          </cell>
          <cell r="G4384">
            <v>1300</v>
          </cell>
          <cell r="H4384">
            <v>2</v>
          </cell>
          <cell r="I4384" t="str">
            <v>P</v>
          </cell>
          <cell r="J4384">
            <v>8</v>
          </cell>
          <cell r="K4384">
            <v>1404</v>
          </cell>
          <cell r="L4384">
            <v>1</v>
          </cell>
          <cell r="M4384">
            <v>1</v>
          </cell>
          <cell r="N4384">
            <v>129298</v>
          </cell>
        </row>
        <row r="4385">
          <cell r="A4385">
            <v>2003</v>
          </cell>
          <cell r="B4385">
            <v>6</v>
          </cell>
          <cell r="C4385" t="str">
            <v>210</v>
          </cell>
          <cell r="D4385">
            <v>1</v>
          </cell>
          <cell r="E4385">
            <v>1</v>
          </cell>
          <cell r="F4385">
            <v>3</v>
          </cell>
          <cell r="G4385">
            <v>1300</v>
          </cell>
          <cell r="H4385">
            <v>2</v>
          </cell>
          <cell r="I4385" t="str">
            <v>P</v>
          </cell>
          <cell r="J4385">
            <v>8</v>
          </cell>
          <cell r="K4385">
            <v>1406</v>
          </cell>
          <cell r="L4385">
            <v>1</v>
          </cell>
          <cell r="M4385">
            <v>1</v>
          </cell>
          <cell r="N4385">
            <v>181724</v>
          </cell>
        </row>
        <row r="4386">
          <cell r="A4386">
            <v>2003</v>
          </cell>
          <cell r="B4386">
            <v>6</v>
          </cell>
          <cell r="C4386" t="str">
            <v>210</v>
          </cell>
          <cell r="D4386">
            <v>1</v>
          </cell>
          <cell r="E4386">
            <v>1</v>
          </cell>
          <cell r="F4386">
            <v>3</v>
          </cell>
          <cell r="G4386">
            <v>1300</v>
          </cell>
          <cell r="H4386">
            <v>2</v>
          </cell>
          <cell r="I4386" t="str">
            <v>P</v>
          </cell>
          <cell r="J4386">
            <v>8</v>
          </cell>
          <cell r="K4386">
            <v>1407</v>
          </cell>
          <cell r="L4386">
            <v>1</v>
          </cell>
          <cell r="M4386">
            <v>1</v>
          </cell>
          <cell r="N4386">
            <v>509590</v>
          </cell>
        </row>
        <row r="4387">
          <cell r="A4387">
            <v>2003</v>
          </cell>
          <cell r="B4387">
            <v>6</v>
          </cell>
          <cell r="C4387" t="str">
            <v>210</v>
          </cell>
          <cell r="D4387">
            <v>1</v>
          </cell>
          <cell r="E4387">
            <v>1</v>
          </cell>
          <cell r="F4387">
            <v>3</v>
          </cell>
          <cell r="G4387">
            <v>1300</v>
          </cell>
          <cell r="H4387">
            <v>2</v>
          </cell>
          <cell r="I4387" t="str">
            <v>P</v>
          </cell>
          <cell r="J4387">
            <v>8</v>
          </cell>
          <cell r="K4387">
            <v>1408</v>
          </cell>
          <cell r="L4387">
            <v>1</v>
          </cell>
          <cell r="M4387">
            <v>1</v>
          </cell>
          <cell r="N4387">
            <v>5992</v>
          </cell>
        </row>
        <row r="4388">
          <cell r="A4388">
            <v>2003</v>
          </cell>
          <cell r="B4388">
            <v>6</v>
          </cell>
          <cell r="C4388" t="str">
            <v>210</v>
          </cell>
          <cell r="D4388">
            <v>1</v>
          </cell>
          <cell r="E4388">
            <v>1</v>
          </cell>
          <cell r="F4388">
            <v>3</v>
          </cell>
          <cell r="G4388">
            <v>1300</v>
          </cell>
          <cell r="H4388">
            <v>2</v>
          </cell>
          <cell r="I4388" t="str">
            <v>P</v>
          </cell>
          <cell r="J4388">
            <v>8</v>
          </cell>
          <cell r="K4388">
            <v>1506</v>
          </cell>
          <cell r="L4388">
            <v>1</v>
          </cell>
          <cell r="M4388">
            <v>1</v>
          </cell>
          <cell r="N4388">
            <v>1901670</v>
          </cell>
        </row>
        <row r="4389">
          <cell r="A4389">
            <v>2003</v>
          </cell>
          <cell r="B4389">
            <v>6</v>
          </cell>
          <cell r="C4389" t="str">
            <v>210</v>
          </cell>
          <cell r="D4389">
            <v>1</v>
          </cell>
          <cell r="E4389">
            <v>1</v>
          </cell>
          <cell r="F4389">
            <v>3</v>
          </cell>
          <cell r="G4389">
            <v>1300</v>
          </cell>
          <cell r="H4389">
            <v>2</v>
          </cell>
          <cell r="I4389" t="str">
            <v>P</v>
          </cell>
          <cell r="J4389">
            <v>8</v>
          </cell>
          <cell r="K4389">
            <v>1507</v>
          </cell>
          <cell r="L4389">
            <v>1</v>
          </cell>
          <cell r="M4389">
            <v>1</v>
          </cell>
          <cell r="N4389">
            <v>1471131</v>
          </cell>
        </row>
        <row r="4390">
          <cell r="A4390">
            <v>2003</v>
          </cell>
          <cell r="B4390">
            <v>6</v>
          </cell>
          <cell r="C4390" t="str">
            <v>210</v>
          </cell>
          <cell r="D4390">
            <v>1</v>
          </cell>
          <cell r="E4390">
            <v>1</v>
          </cell>
          <cell r="F4390">
            <v>3</v>
          </cell>
          <cell r="G4390">
            <v>1300</v>
          </cell>
          <cell r="H4390">
            <v>2</v>
          </cell>
          <cell r="I4390" t="str">
            <v>P</v>
          </cell>
          <cell r="J4390">
            <v>8</v>
          </cell>
          <cell r="K4390">
            <v>1508</v>
          </cell>
          <cell r="L4390">
            <v>1</v>
          </cell>
          <cell r="M4390">
            <v>1</v>
          </cell>
          <cell r="N4390">
            <v>123528</v>
          </cell>
        </row>
        <row r="4391">
          <cell r="A4391">
            <v>2003</v>
          </cell>
          <cell r="B4391">
            <v>6</v>
          </cell>
          <cell r="C4391" t="str">
            <v>210</v>
          </cell>
          <cell r="D4391">
            <v>1</v>
          </cell>
          <cell r="E4391">
            <v>1</v>
          </cell>
          <cell r="F4391">
            <v>3</v>
          </cell>
          <cell r="G4391">
            <v>1300</v>
          </cell>
          <cell r="H4391">
            <v>2</v>
          </cell>
          <cell r="I4391" t="str">
            <v>P</v>
          </cell>
          <cell r="J4391">
            <v>8</v>
          </cell>
          <cell r="K4391">
            <v>1509</v>
          </cell>
          <cell r="L4391">
            <v>1</v>
          </cell>
          <cell r="M4391">
            <v>1</v>
          </cell>
          <cell r="N4391">
            <v>4974032</v>
          </cell>
        </row>
        <row r="4392">
          <cell r="A4392">
            <v>2003</v>
          </cell>
          <cell r="B4392">
            <v>6</v>
          </cell>
          <cell r="C4392" t="str">
            <v>210</v>
          </cell>
          <cell r="D4392">
            <v>1</v>
          </cell>
          <cell r="E4392">
            <v>1</v>
          </cell>
          <cell r="F4392">
            <v>3</v>
          </cell>
          <cell r="G4392">
            <v>1300</v>
          </cell>
          <cell r="H4392">
            <v>2</v>
          </cell>
          <cell r="I4392" t="str">
            <v>P</v>
          </cell>
          <cell r="J4392">
            <v>8</v>
          </cell>
          <cell r="K4392">
            <v>1511</v>
          </cell>
          <cell r="L4392">
            <v>1</v>
          </cell>
          <cell r="M4392">
            <v>1</v>
          </cell>
          <cell r="N4392">
            <v>64488</v>
          </cell>
        </row>
        <row r="4393">
          <cell r="A4393">
            <v>2003</v>
          </cell>
          <cell r="B4393">
            <v>6</v>
          </cell>
          <cell r="C4393" t="str">
            <v>210</v>
          </cell>
          <cell r="D4393">
            <v>1</v>
          </cell>
          <cell r="E4393">
            <v>1</v>
          </cell>
          <cell r="F4393">
            <v>3</v>
          </cell>
          <cell r="G4393">
            <v>1300</v>
          </cell>
          <cell r="H4393">
            <v>2</v>
          </cell>
          <cell r="I4393" t="str">
            <v>P</v>
          </cell>
          <cell r="J4393">
            <v>8</v>
          </cell>
          <cell r="K4393">
            <v>1601</v>
          </cell>
          <cell r="L4393">
            <v>1</v>
          </cell>
          <cell r="M4393">
            <v>1</v>
          </cell>
          <cell r="N4393">
            <v>157891</v>
          </cell>
        </row>
        <row r="4394">
          <cell r="A4394">
            <v>2003</v>
          </cell>
          <cell r="B4394">
            <v>6</v>
          </cell>
          <cell r="C4394" t="str">
            <v>210</v>
          </cell>
          <cell r="D4394">
            <v>1</v>
          </cell>
          <cell r="E4394">
            <v>1</v>
          </cell>
          <cell r="F4394">
            <v>3</v>
          </cell>
          <cell r="G4394">
            <v>1300</v>
          </cell>
          <cell r="H4394">
            <v>2</v>
          </cell>
          <cell r="I4394" t="str">
            <v>P</v>
          </cell>
          <cell r="J4394">
            <v>8</v>
          </cell>
          <cell r="K4394">
            <v>1602</v>
          </cell>
          <cell r="L4394">
            <v>1</v>
          </cell>
          <cell r="M4394">
            <v>1</v>
          </cell>
          <cell r="N4394">
            <v>91925</v>
          </cell>
        </row>
        <row r="4395">
          <cell r="A4395">
            <v>2003</v>
          </cell>
          <cell r="B4395">
            <v>6</v>
          </cell>
          <cell r="C4395" t="str">
            <v>210</v>
          </cell>
          <cell r="D4395">
            <v>1</v>
          </cell>
          <cell r="E4395">
            <v>1</v>
          </cell>
          <cell r="F4395">
            <v>3</v>
          </cell>
          <cell r="G4395">
            <v>1300</v>
          </cell>
          <cell r="H4395">
            <v>2</v>
          </cell>
          <cell r="I4395" t="str">
            <v>P</v>
          </cell>
          <cell r="J4395">
            <v>8</v>
          </cell>
          <cell r="K4395">
            <v>2100</v>
          </cell>
          <cell r="L4395">
            <v>1</v>
          </cell>
          <cell r="M4395">
            <v>1</v>
          </cell>
          <cell r="N4395">
            <v>59487</v>
          </cell>
        </row>
        <row r="4396">
          <cell r="A4396">
            <v>2003</v>
          </cell>
          <cell r="B4396">
            <v>6</v>
          </cell>
          <cell r="C4396" t="str">
            <v>210</v>
          </cell>
          <cell r="D4396">
            <v>1</v>
          </cell>
          <cell r="E4396">
            <v>1</v>
          </cell>
          <cell r="F4396">
            <v>3</v>
          </cell>
          <cell r="G4396">
            <v>1300</v>
          </cell>
          <cell r="H4396">
            <v>2</v>
          </cell>
          <cell r="I4396" t="str">
            <v>P</v>
          </cell>
          <cell r="J4396">
            <v>8</v>
          </cell>
          <cell r="K4396">
            <v>2200</v>
          </cell>
          <cell r="L4396">
            <v>1</v>
          </cell>
          <cell r="M4396">
            <v>1</v>
          </cell>
          <cell r="N4396">
            <v>7510</v>
          </cell>
        </row>
        <row r="4397">
          <cell r="A4397">
            <v>2003</v>
          </cell>
          <cell r="B4397">
            <v>6</v>
          </cell>
          <cell r="C4397" t="str">
            <v>210</v>
          </cell>
          <cell r="D4397">
            <v>1</v>
          </cell>
          <cell r="E4397">
            <v>1</v>
          </cell>
          <cell r="F4397">
            <v>3</v>
          </cell>
          <cell r="G4397">
            <v>1300</v>
          </cell>
          <cell r="H4397">
            <v>2</v>
          </cell>
          <cell r="I4397" t="str">
            <v>P</v>
          </cell>
          <cell r="J4397">
            <v>8</v>
          </cell>
          <cell r="K4397">
            <v>2300</v>
          </cell>
          <cell r="L4397">
            <v>1</v>
          </cell>
          <cell r="M4397">
            <v>1</v>
          </cell>
          <cell r="N4397">
            <v>10513</v>
          </cell>
        </row>
        <row r="4398">
          <cell r="A4398">
            <v>2003</v>
          </cell>
          <cell r="B4398">
            <v>6</v>
          </cell>
          <cell r="C4398" t="str">
            <v>210</v>
          </cell>
          <cell r="D4398">
            <v>1</v>
          </cell>
          <cell r="E4398">
            <v>1</v>
          </cell>
          <cell r="F4398">
            <v>3</v>
          </cell>
          <cell r="G4398">
            <v>1300</v>
          </cell>
          <cell r="H4398">
            <v>2</v>
          </cell>
          <cell r="I4398" t="str">
            <v>P</v>
          </cell>
          <cell r="J4398">
            <v>8</v>
          </cell>
          <cell r="K4398">
            <v>2400</v>
          </cell>
          <cell r="L4398">
            <v>1</v>
          </cell>
          <cell r="M4398">
            <v>1</v>
          </cell>
          <cell r="N4398">
            <v>12766</v>
          </cell>
        </row>
        <row r="4399">
          <cell r="A4399">
            <v>2003</v>
          </cell>
          <cell r="B4399">
            <v>6</v>
          </cell>
          <cell r="C4399" t="str">
            <v>210</v>
          </cell>
          <cell r="D4399">
            <v>1</v>
          </cell>
          <cell r="E4399">
            <v>1</v>
          </cell>
          <cell r="F4399">
            <v>3</v>
          </cell>
          <cell r="G4399">
            <v>1300</v>
          </cell>
          <cell r="H4399">
            <v>2</v>
          </cell>
          <cell r="I4399" t="str">
            <v>P</v>
          </cell>
          <cell r="J4399">
            <v>8</v>
          </cell>
          <cell r="K4399">
            <v>2700</v>
          </cell>
          <cell r="L4399">
            <v>1</v>
          </cell>
          <cell r="M4399">
            <v>1</v>
          </cell>
          <cell r="N4399">
            <v>250</v>
          </cell>
        </row>
        <row r="4400">
          <cell r="A4400">
            <v>2003</v>
          </cell>
          <cell r="B4400">
            <v>6</v>
          </cell>
          <cell r="C4400" t="str">
            <v>210</v>
          </cell>
          <cell r="D4400">
            <v>1</v>
          </cell>
          <cell r="E4400">
            <v>1</v>
          </cell>
          <cell r="F4400">
            <v>3</v>
          </cell>
          <cell r="G4400">
            <v>1300</v>
          </cell>
          <cell r="H4400">
            <v>2</v>
          </cell>
          <cell r="I4400" t="str">
            <v>P</v>
          </cell>
          <cell r="J4400">
            <v>8</v>
          </cell>
          <cell r="K4400">
            <v>3100</v>
          </cell>
          <cell r="L4400">
            <v>1</v>
          </cell>
          <cell r="M4400">
            <v>1</v>
          </cell>
          <cell r="N4400">
            <v>417062</v>
          </cell>
        </row>
        <row r="4401">
          <cell r="A4401">
            <v>2003</v>
          </cell>
          <cell r="B4401">
            <v>6</v>
          </cell>
          <cell r="C4401" t="str">
            <v>210</v>
          </cell>
          <cell r="D4401">
            <v>1</v>
          </cell>
          <cell r="E4401">
            <v>1</v>
          </cell>
          <cell r="F4401">
            <v>3</v>
          </cell>
          <cell r="G4401">
            <v>1300</v>
          </cell>
          <cell r="H4401">
            <v>2</v>
          </cell>
          <cell r="I4401" t="str">
            <v>P</v>
          </cell>
          <cell r="J4401">
            <v>8</v>
          </cell>
          <cell r="K4401">
            <v>3300</v>
          </cell>
          <cell r="L4401">
            <v>1</v>
          </cell>
          <cell r="M4401">
            <v>1</v>
          </cell>
          <cell r="N4401">
            <v>1184246</v>
          </cell>
        </row>
        <row r="4402">
          <cell r="A4402">
            <v>2003</v>
          </cell>
          <cell r="B4402">
            <v>6</v>
          </cell>
          <cell r="C4402" t="str">
            <v>210</v>
          </cell>
          <cell r="D4402">
            <v>1</v>
          </cell>
          <cell r="E4402">
            <v>1</v>
          </cell>
          <cell r="F4402">
            <v>3</v>
          </cell>
          <cell r="G4402">
            <v>1300</v>
          </cell>
          <cell r="H4402">
            <v>2</v>
          </cell>
          <cell r="I4402" t="str">
            <v>P</v>
          </cell>
          <cell r="J4402">
            <v>8</v>
          </cell>
          <cell r="K4402">
            <v>3400</v>
          </cell>
          <cell r="L4402">
            <v>1</v>
          </cell>
          <cell r="M4402">
            <v>1</v>
          </cell>
          <cell r="N4402">
            <v>8886</v>
          </cell>
        </row>
        <row r="4403">
          <cell r="A4403">
            <v>2003</v>
          </cell>
          <cell r="B4403">
            <v>6</v>
          </cell>
          <cell r="C4403" t="str">
            <v>210</v>
          </cell>
          <cell r="D4403">
            <v>1</v>
          </cell>
          <cell r="E4403">
            <v>1</v>
          </cell>
          <cell r="F4403">
            <v>3</v>
          </cell>
          <cell r="G4403">
            <v>1300</v>
          </cell>
          <cell r="H4403">
            <v>2</v>
          </cell>
          <cell r="I4403" t="str">
            <v>P</v>
          </cell>
          <cell r="J4403">
            <v>8</v>
          </cell>
          <cell r="K4403">
            <v>3500</v>
          </cell>
          <cell r="L4403">
            <v>1</v>
          </cell>
          <cell r="M4403">
            <v>1</v>
          </cell>
          <cell r="N4403">
            <v>74596</v>
          </cell>
        </row>
        <row r="4404">
          <cell r="A4404">
            <v>2003</v>
          </cell>
          <cell r="B4404">
            <v>6</v>
          </cell>
          <cell r="C4404" t="str">
            <v>210</v>
          </cell>
          <cell r="D4404">
            <v>1</v>
          </cell>
          <cell r="E4404">
            <v>1</v>
          </cell>
          <cell r="F4404">
            <v>3</v>
          </cell>
          <cell r="G4404">
            <v>1300</v>
          </cell>
          <cell r="H4404">
            <v>2</v>
          </cell>
          <cell r="I4404" t="str">
            <v>P</v>
          </cell>
          <cell r="J4404">
            <v>8</v>
          </cell>
          <cell r="K4404">
            <v>3800</v>
          </cell>
          <cell r="L4404">
            <v>1</v>
          </cell>
          <cell r="M4404">
            <v>1</v>
          </cell>
          <cell r="N4404">
            <v>371265</v>
          </cell>
        </row>
        <row r="4405">
          <cell r="A4405">
            <v>2003</v>
          </cell>
          <cell r="B4405">
            <v>6</v>
          </cell>
          <cell r="C4405" t="str">
            <v>210</v>
          </cell>
          <cell r="D4405">
            <v>1</v>
          </cell>
          <cell r="E4405">
            <v>1</v>
          </cell>
          <cell r="F4405">
            <v>3</v>
          </cell>
          <cell r="G4405">
            <v>1300</v>
          </cell>
          <cell r="H4405">
            <v>3</v>
          </cell>
          <cell r="I4405" t="str">
            <v>P</v>
          </cell>
          <cell r="J4405">
            <v>9</v>
          </cell>
          <cell r="K4405">
            <v>1103</v>
          </cell>
          <cell r="L4405">
            <v>1</v>
          </cell>
          <cell r="M4405">
            <v>1</v>
          </cell>
          <cell r="N4405">
            <v>208473</v>
          </cell>
        </row>
        <row r="4406">
          <cell r="A4406">
            <v>2003</v>
          </cell>
          <cell r="B4406">
            <v>6</v>
          </cell>
          <cell r="C4406" t="str">
            <v>210</v>
          </cell>
          <cell r="D4406">
            <v>1</v>
          </cell>
          <cell r="E4406">
            <v>1</v>
          </cell>
          <cell r="F4406">
            <v>3</v>
          </cell>
          <cell r="G4406">
            <v>1300</v>
          </cell>
          <cell r="H4406">
            <v>3</v>
          </cell>
          <cell r="I4406" t="str">
            <v>P</v>
          </cell>
          <cell r="J4406">
            <v>9</v>
          </cell>
          <cell r="K4406">
            <v>1301</v>
          </cell>
          <cell r="L4406">
            <v>1</v>
          </cell>
          <cell r="M4406">
            <v>1</v>
          </cell>
          <cell r="N4406">
            <v>99999</v>
          </cell>
        </row>
        <row r="4407">
          <cell r="A4407">
            <v>2003</v>
          </cell>
          <cell r="B4407">
            <v>6</v>
          </cell>
          <cell r="C4407" t="str">
            <v>210</v>
          </cell>
          <cell r="D4407">
            <v>1</v>
          </cell>
          <cell r="E4407">
            <v>1</v>
          </cell>
          <cell r="F4407">
            <v>3</v>
          </cell>
          <cell r="G4407">
            <v>1300</v>
          </cell>
          <cell r="H4407">
            <v>3</v>
          </cell>
          <cell r="I4407" t="str">
            <v>P</v>
          </cell>
          <cell r="J4407">
            <v>9</v>
          </cell>
          <cell r="K4407">
            <v>1305</v>
          </cell>
          <cell r="L4407">
            <v>1</v>
          </cell>
          <cell r="M4407">
            <v>1</v>
          </cell>
          <cell r="N4407">
            <v>5791</v>
          </cell>
        </row>
        <row r="4408">
          <cell r="A4408">
            <v>2003</v>
          </cell>
          <cell r="B4408">
            <v>6</v>
          </cell>
          <cell r="C4408" t="str">
            <v>210</v>
          </cell>
          <cell r="D4408">
            <v>1</v>
          </cell>
          <cell r="E4408">
            <v>1</v>
          </cell>
          <cell r="F4408">
            <v>3</v>
          </cell>
          <cell r="G4408">
            <v>1300</v>
          </cell>
          <cell r="H4408">
            <v>3</v>
          </cell>
          <cell r="I4408" t="str">
            <v>P</v>
          </cell>
          <cell r="J4408">
            <v>9</v>
          </cell>
          <cell r="K4408">
            <v>1306</v>
          </cell>
          <cell r="L4408">
            <v>1</v>
          </cell>
          <cell r="M4408">
            <v>1</v>
          </cell>
          <cell r="N4408">
            <v>23163</v>
          </cell>
        </row>
        <row r="4409">
          <cell r="A4409">
            <v>2003</v>
          </cell>
          <cell r="B4409">
            <v>6</v>
          </cell>
          <cell r="C4409" t="str">
            <v>210</v>
          </cell>
          <cell r="D4409">
            <v>1</v>
          </cell>
          <cell r="E4409">
            <v>1</v>
          </cell>
          <cell r="F4409">
            <v>3</v>
          </cell>
          <cell r="G4409">
            <v>1300</v>
          </cell>
          <cell r="H4409">
            <v>3</v>
          </cell>
          <cell r="I4409" t="str">
            <v>P</v>
          </cell>
          <cell r="J4409">
            <v>9</v>
          </cell>
          <cell r="K4409">
            <v>1319</v>
          </cell>
          <cell r="L4409">
            <v>1</v>
          </cell>
          <cell r="M4409">
            <v>1</v>
          </cell>
          <cell r="N4409">
            <v>11764</v>
          </cell>
        </row>
        <row r="4410">
          <cell r="A4410">
            <v>2003</v>
          </cell>
          <cell r="B4410">
            <v>6</v>
          </cell>
          <cell r="C4410" t="str">
            <v>210</v>
          </cell>
          <cell r="D4410">
            <v>1</v>
          </cell>
          <cell r="E4410">
            <v>1</v>
          </cell>
          <cell r="F4410">
            <v>3</v>
          </cell>
          <cell r="G4410">
            <v>1300</v>
          </cell>
          <cell r="H4410">
            <v>3</v>
          </cell>
          <cell r="I4410" t="str">
            <v>P</v>
          </cell>
          <cell r="J4410">
            <v>9</v>
          </cell>
          <cell r="K4410">
            <v>1401</v>
          </cell>
          <cell r="L4410">
            <v>1</v>
          </cell>
          <cell r="M4410">
            <v>1</v>
          </cell>
          <cell r="N4410">
            <v>26581</v>
          </cell>
        </row>
        <row r="4411">
          <cell r="A4411">
            <v>2003</v>
          </cell>
          <cell r="B4411">
            <v>6</v>
          </cell>
          <cell r="C4411" t="str">
            <v>210</v>
          </cell>
          <cell r="D4411">
            <v>1</v>
          </cell>
          <cell r="E4411">
            <v>1</v>
          </cell>
          <cell r="F4411">
            <v>3</v>
          </cell>
          <cell r="G4411">
            <v>1300</v>
          </cell>
          <cell r="H4411">
            <v>3</v>
          </cell>
          <cell r="I4411" t="str">
            <v>P</v>
          </cell>
          <cell r="J4411">
            <v>9</v>
          </cell>
          <cell r="K4411">
            <v>1403</v>
          </cell>
          <cell r="L4411">
            <v>1</v>
          </cell>
          <cell r="M4411">
            <v>1</v>
          </cell>
          <cell r="N4411">
            <v>10424</v>
          </cell>
        </row>
        <row r="4412">
          <cell r="A4412">
            <v>2003</v>
          </cell>
          <cell r="B4412">
            <v>6</v>
          </cell>
          <cell r="C4412" t="str">
            <v>210</v>
          </cell>
          <cell r="D4412">
            <v>1</v>
          </cell>
          <cell r="E4412">
            <v>1</v>
          </cell>
          <cell r="F4412">
            <v>3</v>
          </cell>
          <cell r="G4412">
            <v>1300</v>
          </cell>
          <cell r="H4412">
            <v>3</v>
          </cell>
          <cell r="I4412" t="str">
            <v>P</v>
          </cell>
          <cell r="J4412">
            <v>9</v>
          </cell>
          <cell r="K4412">
            <v>1404</v>
          </cell>
          <cell r="L4412">
            <v>1</v>
          </cell>
          <cell r="M4412">
            <v>1</v>
          </cell>
          <cell r="N4412">
            <v>11511</v>
          </cell>
        </row>
        <row r="4413">
          <cell r="A4413">
            <v>2003</v>
          </cell>
          <cell r="B4413">
            <v>6</v>
          </cell>
          <cell r="C4413" t="str">
            <v>210</v>
          </cell>
          <cell r="D4413">
            <v>1</v>
          </cell>
          <cell r="E4413">
            <v>1</v>
          </cell>
          <cell r="F4413">
            <v>3</v>
          </cell>
          <cell r="G4413">
            <v>1300</v>
          </cell>
          <cell r="H4413">
            <v>3</v>
          </cell>
          <cell r="I4413" t="str">
            <v>P</v>
          </cell>
          <cell r="J4413">
            <v>9</v>
          </cell>
          <cell r="K4413">
            <v>1406</v>
          </cell>
          <cell r="L4413">
            <v>1</v>
          </cell>
          <cell r="M4413">
            <v>1</v>
          </cell>
          <cell r="N4413">
            <v>136316</v>
          </cell>
        </row>
        <row r="4414">
          <cell r="A4414">
            <v>2003</v>
          </cell>
          <cell r="B4414">
            <v>6</v>
          </cell>
          <cell r="C4414" t="str">
            <v>210</v>
          </cell>
          <cell r="D4414">
            <v>1</v>
          </cell>
          <cell r="E4414">
            <v>1</v>
          </cell>
          <cell r="F4414">
            <v>3</v>
          </cell>
          <cell r="G4414">
            <v>1300</v>
          </cell>
          <cell r="H4414">
            <v>3</v>
          </cell>
          <cell r="I4414" t="str">
            <v>P</v>
          </cell>
          <cell r="J4414">
            <v>9</v>
          </cell>
          <cell r="K4414">
            <v>1407</v>
          </cell>
          <cell r="L4414">
            <v>1</v>
          </cell>
          <cell r="M4414">
            <v>1</v>
          </cell>
          <cell r="N4414">
            <v>45368</v>
          </cell>
        </row>
        <row r="4415">
          <cell r="A4415">
            <v>2003</v>
          </cell>
          <cell r="B4415">
            <v>6</v>
          </cell>
          <cell r="C4415" t="str">
            <v>210</v>
          </cell>
          <cell r="D4415">
            <v>1</v>
          </cell>
          <cell r="E4415">
            <v>1</v>
          </cell>
          <cell r="F4415">
            <v>3</v>
          </cell>
          <cell r="G4415">
            <v>1300</v>
          </cell>
          <cell r="H4415">
            <v>3</v>
          </cell>
          <cell r="I4415" t="str">
            <v>P</v>
          </cell>
          <cell r="J4415">
            <v>9</v>
          </cell>
          <cell r="K4415">
            <v>1408</v>
          </cell>
          <cell r="L4415">
            <v>1</v>
          </cell>
          <cell r="M4415">
            <v>1</v>
          </cell>
          <cell r="N4415">
            <v>648</v>
          </cell>
        </row>
        <row r="4416">
          <cell r="A4416">
            <v>2003</v>
          </cell>
          <cell r="B4416">
            <v>6</v>
          </cell>
          <cell r="C4416" t="str">
            <v>210</v>
          </cell>
          <cell r="D4416">
            <v>1</v>
          </cell>
          <cell r="E4416">
            <v>1</v>
          </cell>
          <cell r="F4416">
            <v>3</v>
          </cell>
          <cell r="G4416">
            <v>1300</v>
          </cell>
          <cell r="H4416">
            <v>3</v>
          </cell>
          <cell r="I4416" t="str">
            <v>P</v>
          </cell>
          <cell r="J4416">
            <v>9</v>
          </cell>
          <cell r="K4416">
            <v>1506</v>
          </cell>
          <cell r="L4416">
            <v>1</v>
          </cell>
          <cell r="M4416">
            <v>1</v>
          </cell>
          <cell r="N4416">
            <v>1901670</v>
          </cell>
        </row>
        <row r="4417">
          <cell r="A4417">
            <v>2003</v>
          </cell>
          <cell r="B4417">
            <v>6</v>
          </cell>
          <cell r="C4417" t="str">
            <v>210</v>
          </cell>
          <cell r="D4417">
            <v>1</v>
          </cell>
          <cell r="E4417">
            <v>1</v>
          </cell>
          <cell r="F4417">
            <v>3</v>
          </cell>
          <cell r="G4417">
            <v>1300</v>
          </cell>
          <cell r="H4417">
            <v>3</v>
          </cell>
          <cell r="I4417" t="str">
            <v>P</v>
          </cell>
          <cell r="J4417">
            <v>9</v>
          </cell>
          <cell r="K4417">
            <v>1507</v>
          </cell>
          <cell r="L4417">
            <v>1</v>
          </cell>
          <cell r="M4417">
            <v>1</v>
          </cell>
          <cell r="N4417">
            <v>1424319</v>
          </cell>
        </row>
        <row r="4418">
          <cell r="A4418">
            <v>2003</v>
          </cell>
          <cell r="B4418">
            <v>6</v>
          </cell>
          <cell r="C4418" t="str">
            <v>210</v>
          </cell>
          <cell r="D4418">
            <v>1</v>
          </cell>
          <cell r="E4418">
            <v>1</v>
          </cell>
          <cell r="F4418">
            <v>3</v>
          </cell>
          <cell r="G4418">
            <v>1300</v>
          </cell>
          <cell r="H4418">
            <v>3</v>
          </cell>
          <cell r="I4418" t="str">
            <v>P</v>
          </cell>
          <cell r="J4418">
            <v>9</v>
          </cell>
          <cell r="K4418">
            <v>1508</v>
          </cell>
          <cell r="L4418">
            <v>1</v>
          </cell>
          <cell r="M4418">
            <v>1</v>
          </cell>
          <cell r="N4418">
            <v>123528</v>
          </cell>
        </row>
        <row r="4419">
          <cell r="A4419">
            <v>2003</v>
          </cell>
          <cell r="B4419">
            <v>6</v>
          </cell>
          <cell r="C4419" t="str">
            <v>210</v>
          </cell>
          <cell r="D4419">
            <v>1</v>
          </cell>
          <cell r="E4419">
            <v>1</v>
          </cell>
          <cell r="F4419">
            <v>3</v>
          </cell>
          <cell r="G4419">
            <v>1300</v>
          </cell>
          <cell r="H4419">
            <v>3</v>
          </cell>
          <cell r="I4419" t="str">
            <v>P</v>
          </cell>
          <cell r="J4419">
            <v>9</v>
          </cell>
          <cell r="K4419">
            <v>1509</v>
          </cell>
          <cell r="L4419">
            <v>1</v>
          </cell>
          <cell r="M4419">
            <v>1</v>
          </cell>
          <cell r="N4419">
            <v>421781</v>
          </cell>
        </row>
        <row r="4420">
          <cell r="A4420">
            <v>2003</v>
          </cell>
          <cell r="B4420">
            <v>6</v>
          </cell>
          <cell r="C4420" t="str">
            <v>210</v>
          </cell>
          <cell r="D4420">
            <v>1</v>
          </cell>
          <cell r="E4420">
            <v>1</v>
          </cell>
          <cell r="F4420">
            <v>3</v>
          </cell>
          <cell r="G4420">
            <v>1300</v>
          </cell>
          <cell r="H4420">
            <v>3</v>
          </cell>
          <cell r="I4420" t="str">
            <v>P</v>
          </cell>
          <cell r="J4420">
            <v>9</v>
          </cell>
          <cell r="K4420">
            <v>1511</v>
          </cell>
          <cell r="L4420">
            <v>1</v>
          </cell>
          <cell r="M4420">
            <v>1</v>
          </cell>
          <cell r="N4420">
            <v>7104</v>
          </cell>
        </row>
        <row r="4421">
          <cell r="A4421">
            <v>2003</v>
          </cell>
          <cell r="B4421">
            <v>6</v>
          </cell>
          <cell r="C4421" t="str">
            <v>210</v>
          </cell>
          <cell r="D4421">
            <v>1</v>
          </cell>
          <cell r="E4421">
            <v>1</v>
          </cell>
          <cell r="F4421">
            <v>3</v>
          </cell>
          <cell r="G4421">
            <v>1300</v>
          </cell>
          <cell r="H4421">
            <v>3</v>
          </cell>
          <cell r="I4421" t="str">
            <v>P</v>
          </cell>
          <cell r="J4421">
            <v>9</v>
          </cell>
          <cell r="K4421">
            <v>1601</v>
          </cell>
          <cell r="L4421">
            <v>1</v>
          </cell>
          <cell r="M4421">
            <v>1</v>
          </cell>
          <cell r="N4421">
            <v>14122</v>
          </cell>
        </row>
        <row r="4422">
          <cell r="A4422">
            <v>2003</v>
          </cell>
          <cell r="B4422">
            <v>6</v>
          </cell>
          <cell r="C4422" t="str">
            <v>210</v>
          </cell>
          <cell r="D4422">
            <v>1</v>
          </cell>
          <cell r="E4422">
            <v>1</v>
          </cell>
          <cell r="F4422">
            <v>3</v>
          </cell>
          <cell r="G4422">
            <v>1300</v>
          </cell>
          <cell r="H4422">
            <v>3</v>
          </cell>
          <cell r="I4422" t="str">
            <v>P</v>
          </cell>
          <cell r="J4422">
            <v>9</v>
          </cell>
          <cell r="K4422">
            <v>1602</v>
          </cell>
          <cell r="L4422">
            <v>1</v>
          </cell>
          <cell r="M4422">
            <v>1</v>
          </cell>
          <cell r="N4422">
            <v>10038</v>
          </cell>
        </row>
        <row r="4423">
          <cell r="A4423">
            <v>2003</v>
          </cell>
          <cell r="B4423">
            <v>6</v>
          </cell>
          <cell r="C4423" t="str">
            <v>210</v>
          </cell>
          <cell r="D4423">
            <v>1</v>
          </cell>
          <cell r="E4423">
            <v>1</v>
          </cell>
          <cell r="F4423">
            <v>3</v>
          </cell>
          <cell r="G4423">
            <v>1300</v>
          </cell>
          <cell r="H4423">
            <v>3</v>
          </cell>
          <cell r="I4423" t="str">
            <v>P</v>
          </cell>
          <cell r="J4423">
            <v>9</v>
          </cell>
          <cell r="K4423">
            <v>2100</v>
          </cell>
          <cell r="L4423">
            <v>1</v>
          </cell>
          <cell r="M4423">
            <v>1</v>
          </cell>
          <cell r="N4423">
            <v>59487</v>
          </cell>
        </row>
        <row r="4424">
          <cell r="A4424">
            <v>2003</v>
          </cell>
          <cell r="B4424">
            <v>6</v>
          </cell>
          <cell r="C4424" t="str">
            <v>210</v>
          </cell>
          <cell r="D4424">
            <v>1</v>
          </cell>
          <cell r="E4424">
            <v>1</v>
          </cell>
          <cell r="F4424">
            <v>3</v>
          </cell>
          <cell r="G4424">
            <v>1300</v>
          </cell>
          <cell r="H4424">
            <v>3</v>
          </cell>
          <cell r="I4424" t="str">
            <v>P</v>
          </cell>
          <cell r="J4424">
            <v>9</v>
          </cell>
          <cell r="K4424">
            <v>2200</v>
          </cell>
          <cell r="L4424">
            <v>1</v>
          </cell>
          <cell r="M4424">
            <v>1</v>
          </cell>
          <cell r="N4424">
            <v>7510</v>
          </cell>
        </row>
        <row r="4425">
          <cell r="A4425">
            <v>2003</v>
          </cell>
          <cell r="B4425">
            <v>6</v>
          </cell>
          <cell r="C4425" t="str">
            <v>210</v>
          </cell>
          <cell r="D4425">
            <v>1</v>
          </cell>
          <cell r="E4425">
            <v>1</v>
          </cell>
          <cell r="F4425">
            <v>3</v>
          </cell>
          <cell r="G4425">
            <v>1300</v>
          </cell>
          <cell r="H4425">
            <v>3</v>
          </cell>
          <cell r="I4425" t="str">
            <v>P</v>
          </cell>
          <cell r="J4425">
            <v>9</v>
          </cell>
          <cell r="K4425">
            <v>2300</v>
          </cell>
          <cell r="L4425">
            <v>1</v>
          </cell>
          <cell r="M4425">
            <v>1</v>
          </cell>
          <cell r="N4425">
            <v>10513</v>
          </cell>
        </row>
        <row r="4426">
          <cell r="A4426">
            <v>2003</v>
          </cell>
          <cell r="B4426">
            <v>6</v>
          </cell>
          <cell r="C4426" t="str">
            <v>210</v>
          </cell>
          <cell r="D4426">
            <v>1</v>
          </cell>
          <cell r="E4426">
            <v>1</v>
          </cell>
          <cell r="F4426">
            <v>3</v>
          </cell>
          <cell r="G4426">
            <v>1300</v>
          </cell>
          <cell r="H4426">
            <v>3</v>
          </cell>
          <cell r="I4426" t="str">
            <v>P</v>
          </cell>
          <cell r="J4426">
            <v>9</v>
          </cell>
          <cell r="K4426">
            <v>2400</v>
          </cell>
          <cell r="L4426">
            <v>1</v>
          </cell>
          <cell r="M4426">
            <v>1</v>
          </cell>
          <cell r="N4426">
            <v>12766</v>
          </cell>
        </row>
        <row r="4427">
          <cell r="A4427">
            <v>2003</v>
          </cell>
          <cell r="B4427">
            <v>6</v>
          </cell>
          <cell r="C4427" t="str">
            <v>210</v>
          </cell>
          <cell r="D4427">
            <v>1</v>
          </cell>
          <cell r="E4427">
            <v>1</v>
          </cell>
          <cell r="F4427">
            <v>3</v>
          </cell>
          <cell r="G4427">
            <v>1300</v>
          </cell>
          <cell r="H4427">
            <v>3</v>
          </cell>
          <cell r="I4427" t="str">
            <v>P</v>
          </cell>
          <cell r="J4427">
            <v>9</v>
          </cell>
          <cell r="K4427">
            <v>2700</v>
          </cell>
          <cell r="L4427">
            <v>1</v>
          </cell>
          <cell r="M4427">
            <v>1</v>
          </cell>
          <cell r="N4427">
            <v>250</v>
          </cell>
        </row>
        <row r="4428">
          <cell r="A4428">
            <v>2003</v>
          </cell>
          <cell r="B4428">
            <v>6</v>
          </cell>
          <cell r="C4428" t="str">
            <v>210</v>
          </cell>
          <cell r="D4428">
            <v>1</v>
          </cell>
          <cell r="E4428">
            <v>1</v>
          </cell>
          <cell r="F4428">
            <v>3</v>
          </cell>
          <cell r="G4428">
            <v>1300</v>
          </cell>
          <cell r="H4428">
            <v>3</v>
          </cell>
          <cell r="I4428" t="str">
            <v>P</v>
          </cell>
          <cell r="J4428">
            <v>9</v>
          </cell>
          <cell r="K4428">
            <v>3100</v>
          </cell>
          <cell r="L4428">
            <v>1</v>
          </cell>
          <cell r="M4428">
            <v>1</v>
          </cell>
          <cell r="N4428">
            <v>417062</v>
          </cell>
        </row>
        <row r="4429">
          <cell r="A4429">
            <v>2003</v>
          </cell>
          <cell r="B4429">
            <v>6</v>
          </cell>
          <cell r="C4429" t="str">
            <v>210</v>
          </cell>
          <cell r="D4429">
            <v>1</v>
          </cell>
          <cell r="E4429">
            <v>1</v>
          </cell>
          <cell r="F4429">
            <v>3</v>
          </cell>
          <cell r="G4429">
            <v>1300</v>
          </cell>
          <cell r="H4429">
            <v>3</v>
          </cell>
          <cell r="I4429" t="str">
            <v>P</v>
          </cell>
          <cell r="J4429">
            <v>9</v>
          </cell>
          <cell r="K4429">
            <v>3300</v>
          </cell>
          <cell r="L4429">
            <v>1</v>
          </cell>
          <cell r="M4429">
            <v>1</v>
          </cell>
          <cell r="N4429">
            <v>1184246</v>
          </cell>
        </row>
        <row r="4430">
          <cell r="A4430">
            <v>2003</v>
          </cell>
          <cell r="B4430">
            <v>6</v>
          </cell>
          <cell r="C4430" t="str">
            <v>210</v>
          </cell>
          <cell r="D4430">
            <v>1</v>
          </cell>
          <cell r="E4430">
            <v>1</v>
          </cell>
          <cell r="F4430">
            <v>3</v>
          </cell>
          <cell r="G4430">
            <v>1300</v>
          </cell>
          <cell r="H4430">
            <v>3</v>
          </cell>
          <cell r="I4430" t="str">
            <v>P</v>
          </cell>
          <cell r="J4430">
            <v>9</v>
          </cell>
          <cell r="K4430">
            <v>3400</v>
          </cell>
          <cell r="L4430">
            <v>1</v>
          </cell>
          <cell r="M4430">
            <v>1</v>
          </cell>
          <cell r="N4430">
            <v>8886</v>
          </cell>
        </row>
        <row r="4431">
          <cell r="A4431">
            <v>2003</v>
          </cell>
          <cell r="B4431">
            <v>6</v>
          </cell>
          <cell r="C4431" t="str">
            <v>210</v>
          </cell>
          <cell r="D4431">
            <v>1</v>
          </cell>
          <cell r="E4431">
            <v>1</v>
          </cell>
          <cell r="F4431">
            <v>3</v>
          </cell>
          <cell r="G4431">
            <v>1300</v>
          </cell>
          <cell r="H4431">
            <v>3</v>
          </cell>
          <cell r="I4431" t="str">
            <v>P</v>
          </cell>
          <cell r="J4431">
            <v>9</v>
          </cell>
          <cell r="K4431">
            <v>3500</v>
          </cell>
          <cell r="L4431">
            <v>1</v>
          </cell>
          <cell r="M4431">
            <v>1</v>
          </cell>
          <cell r="N4431">
            <v>74596</v>
          </cell>
        </row>
        <row r="4432">
          <cell r="A4432">
            <v>2003</v>
          </cell>
          <cell r="B4432">
            <v>6</v>
          </cell>
          <cell r="C4432" t="str">
            <v>210</v>
          </cell>
          <cell r="D4432">
            <v>1</v>
          </cell>
          <cell r="E4432">
            <v>1</v>
          </cell>
          <cell r="F4432">
            <v>3</v>
          </cell>
          <cell r="G4432">
            <v>1300</v>
          </cell>
          <cell r="H4432">
            <v>3</v>
          </cell>
          <cell r="I4432" t="str">
            <v>P</v>
          </cell>
          <cell r="J4432">
            <v>9</v>
          </cell>
          <cell r="K4432">
            <v>3800</v>
          </cell>
          <cell r="L4432">
            <v>1</v>
          </cell>
          <cell r="M4432">
            <v>1</v>
          </cell>
          <cell r="N4432">
            <v>78836265</v>
          </cell>
        </row>
        <row r="4433">
          <cell r="A4433">
            <v>2003</v>
          </cell>
          <cell r="B4433">
            <v>6</v>
          </cell>
          <cell r="C4433" t="str">
            <v>210</v>
          </cell>
          <cell r="D4433">
            <v>1</v>
          </cell>
          <cell r="E4433">
            <v>1</v>
          </cell>
          <cell r="F4433">
            <v>3</v>
          </cell>
          <cell r="G4433">
            <v>1300</v>
          </cell>
          <cell r="H4433">
            <v>3</v>
          </cell>
          <cell r="I4433" t="str">
            <v>P</v>
          </cell>
          <cell r="J4433">
            <v>9</v>
          </cell>
          <cell r="K4433">
            <v>7200</v>
          </cell>
          <cell r="L4433">
            <v>2</v>
          </cell>
          <cell r="M4433">
            <v>1</v>
          </cell>
          <cell r="N4433">
            <v>131101400</v>
          </cell>
        </row>
        <row r="4434">
          <cell r="A4434">
            <v>2003</v>
          </cell>
          <cell r="B4434">
            <v>6</v>
          </cell>
          <cell r="C4434" t="str">
            <v>210</v>
          </cell>
          <cell r="D4434">
            <v>1</v>
          </cell>
          <cell r="E4434">
            <v>1</v>
          </cell>
          <cell r="F4434">
            <v>3</v>
          </cell>
          <cell r="G4434">
            <v>1300</v>
          </cell>
          <cell r="H4434">
            <v>4</v>
          </cell>
          <cell r="I4434" t="str">
            <v>P</v>
          </cell>
          <cell r="J4434">
            <v>10</v>
          </cell>
          <cell r="K4434">
            <v>1103</v>
          </cell>
          <cell r="L4434">
            <v>1</v>
          </cell>
          <cell r="M4434">
            <v>1</v>
          </cell>
          <cell r="N4434">
            <v>13281113</v>
          </cell>
        </row>
        <row r="4435">
          <cell r="A4435">
            <v>2003</v>
          </cell>
          <cell r="B4435">
            <v>6</v>
          </cell>
          <cell r="C4435" t="str">
            <v>210</v>
          </cell>
          <cell r="D4435">
            <v>1</v>
          </cell>
          <cell r="E4435">
            <v>1</v>
          </cell>
          <cell r="F4435">
            <v>3</v>
          </cell>
          <cell r="G4435">
            <v>1300</v>
          </cell>
          <cell r="H4435">
            <v>4</v>
          </cell>
          <cell r="I4435" t="str">
            <v>P</v>
          </cell>
          <cell r="J4435">
            <v>10</v>
          </cell>
          <cell r="K4435">
            <v>1301</v>
          </cell>
          <cell r="L4435">
            <v>1</v>
          </cell>
          <cell r="M4435">
            <v>1</v>
          </cell>
          <cell r="N4435">
            <v>99999</v>
          </cell>
        </row>
        <row r="4436">
          <cell r="A4436">
            <v>2003</v>
          </cell>
          <cell r="B4436">
            <v>6</v>
          </cell>
          <cell r="C4436" t="str">
            <v>210</v>
          </cell>
          <cell r="D4436">
            <v>1</v>
          </cell>
          <cell r="E4436">
            <v>1</v>
          </cell>
          <cell r="F4436">
            <v>3</v>
          </cell>
          <cell r="G4436">
            <v>1300</v>
          </cell>
          <cell r="H4436">
            <v>4</v>
          </cell>
          <cell r="I4436" t="str">
            <v>P</v>
          </cell>
          <cell r="J4436">
            <v>10</v>
          </cell>
          <cell r="K4436">
            <v>1305</v>
          </cell>
          <cell r="L4436">
            <v>1</v>
          </cell>
          <cell r="M4436">
            <v>1</v>
          </cell>
          <cell r="N4436">
            <v>363774</v>
          </cell>
        </row>
        <row r="4437">
          <cell r="A4437">
            <v>2003</v>
          </cell>
          <cell r="B4437">
            <v>6</v>
          </cell>
          <cell r="C4437" t="str">
            <v>210</v>
          </cell>
          <cell r="D4437">
            <v>1</v>
          </cell>
          <cell r="E4437">
            <v>1</v>
          </cell>
          <cell r="F4437">
            <v>3</v>
          </cell>
          <cell r="G4437">
            <v>1300</v>
          </cell>
          <cell r="H4437">
            <v>4</v>
          </cell>
          <cell r="I4437" t="str">
            <v>P</v>
          </cell>
          <cell r="J4437">
            <v>10</v>
          </cell>
          <cell r="K4437">
            <v>1306</v>
          </cell>
          <cell r="L4437">
            <v>1</v>
          </cell>
          <cell r="M4437">
            <v>1</v>
          </cell>
          <cell r="N4437">
            <v>1455088</v>
          </cell>
        </row>
        <row r="4438">
          <cell r="A4438">
            <v>2003</v>
          </cell>
          <cell r="B4438">
            <v>6</v>
          </cell>
          <cell r="C4438" t="str">
            <v>210</v>
          </cell>
          <cell r="D4438">
            <v>1</v>
          </cell>
          <cell r="E4438">
            <v>1</v>
          </cell>
          <cell r="F4438">
            <v>3</v>
          </cell>
          <cell r="G4438">
            <v>1300</v>
          </cell>
          <cell r="H4438">
            <v>4</v>
          </cell>
          <cell r="I4438" t="str">
            <v>P</v>
          </cell>
          <cell r="J4438">
            <v>10</v>
          </cell>
          <cell r="K4438">
            <v>1319</v>
          </cell>
          <cell r="L4438">
            <v>1</v>
          </cell>
          <cell r="M4438">
            <v>1</v>
          </cell>
          <cell r="N4438">
            <v>11764</v>
          </cell>
        </row>
        <row r="4439">
          <cell r="A4439">
            <v>2003</v>
          </cell>
          <cell r="B4439">
            <v>6</v>
          </cell>
          <cell r="C4439" t="str">
            <v>210</v>
          </cell>
          <cell r="D4439">
            <v>1</v>
          </cell>
          <cell r="E4439">
            <v>1</v>
          </cell>
          <cell r="F4439">
            <v>3</v>
          </cell>
          <cell r="G4439">
            <v>1300</v>
          </cell>
          <cell r="H4439">
            <v>4</v>
          </cell>
          <cell r="I4439" t="str">
            <v>P</v>
          </cell>
          <cell r="J4439">
            <v>10</v>
          </cell>
          <cell r="K4439">
            <v>1401</v>
          </cell>
          <cell r="L4439">
            <v>1</v>
          </cell>
          <cell r="M4439">
            <v>1</v>
          </cell>
          <cell r="N4439">
            <v>1677558</v>
          </cell>
        </row>
        <row r="4440">
          <cell r="A4440">
            <v>2003</v>
          </cell>
          <cell r="B4440">
            <v>6</v>
          </cell>
          <cell r="C4440" t="str">
            <v>210</v>
          </cell>
          <cell r="D4440">
            <v>1</v>
          </cell>
          <cell r="E4440">
            <v>1</v>
          </cell>
          <cell r="F4440">
            <v>3</v>
          </cell>
          <cell r="G4440">
            <v>1300</v>
          </cell>
          <cell r="H4440">
            <v>4</v>
          </cell>
          <cell r="I4440" t="str">
            <v>P</v>
          </cell>
          <cell r="J4440">
            <v>10</v>
          </cell>
          <cell r="K4440">
            <v>1403</v>
          </cell>
          <cell r="L4440">
            <v>1</v>
          </cell>
          <cell r="M4440">
            <v>1</v>
          </cell>
          <cell r="N4440">
            <v>657869</v>
          </cell>
        </row>
        <row r="4441">
          <cell r="A4441">
            <v>2003</v>
          </cell>
          <cell r="B4441">
            <v>6</v>
          </cell>
          <cell r="C4441" t="str">
            <v>210</v>
          </cell>
          <cell r="D4441">
            <v>1</v>
          </cell>
          <cell r="E4441">
            <v>1</v>
          </cell>
          <cell r="F4441">
            <v>3</v>
          </cell>
          <cell r="G4441">
            <v>1300</v>
          </cell>
          <cell r="H4441">
            <v>4</v>
          </cell>
          <cell r="I4441" t="str">
            <v>P</v>
          </cell>
          <cell r="J4441">
            <v>10</v>
          </cell>
          <cell r="K4441">
            <v>1404</v>
          </cell>
          <cell r="L4441">
            <v>1</v>
          </cell>
          <cell r="M4441">
            <v>1</v>
          </cell>
          <cell r="N4441">
            <v>745220</v>
          </cell>
        </row>
        <row r="4442">
          <cell r="A4442">
            <v>2003</v>
          </cell>
          <cell r="B4442">
            <v>6</v>
          </cell>
          <cell r="C4442" t="str">
            <v>210</v>
          </cell>
          <cell r="D4442">
            <v>1</v>
          </cell>
          <cell r="E4442">
            <v>1</v>
          </cell>
          <cell r="F4442">
            <v>3</v>
          </cell>
          <cell r="G4442">
            <v>1300</v>
          </cell>
          <cell r="H4442">
            <v>4</v>
          </cell>
          <cell r="I4442" t="str">
            <v>P</v>
          </cell>
          <cell r="J4442">
            <v>10</v>
          </cell>
          <cell r="K4442">
            <v>1406</v>
          </cell>
          <cell r="L4442">
            <v>1</v>
          </cell>
          <cell r="M4442">
            <v>1</v>
          </cell>
          <cell r="N4442">
            <v>389864</v>
          </cell>
        </row>
        <row r="4443">
          <cell r="A4443">
            <v>2003</v>
          </cell>
          <cell r="B4443">
            <v>6</v>
          </cell>
          <cell r="C4443" t="str">
            <v>210</v>
          </cell>
          <cell r="D4443">
            <v>1</v>
          </cell>
          <cell r="E4443">
            <v>1</v>
          </cell>
          <cell r="F4443">
            <v>3</v>
          </cell>
          <cell r="G4443">
            <v>1300</v>
          </cell>
          <cell r="H4443">
            <v>4</v>
          </cell>
          <cell r="I4443" t="str">
            <v>P</v>
          </cell>
          <cell r="J4443">
            <v>10</v>
          </cell>
          <cell r="K4443">
            <v>1407</v>
          </cell>
          <cell r="L4443">
            <v>1</v>
          </cell>
          <cell r="M4443">
            <v>1</v>
          </cell>
          <cell r="N4443">
            <v>2942077</v>
          </cell>
        </row>
        <row r="4444">
          <cell r="A4444">
            <v>2003</v>
          </cell>
          <cell r="B4444">
            <v>6</v>
          </cell>
          <cell r="C4444" t="str">
            <v>210</v>
          </cell>
          <cell r="D4444">
            <v>1</v>
          </cell>
          <cell r="E4444">
            <v>1</v>
          </cell>
          <cell r="F4444">
            <v>3</v>
          </cell>
          <cell r="G4444">
            <v>1300</v>
          </cell>
          <cell r="H4444">
            <v>4</v>
          </cell>
          <cell r="I4444" t="str">
            <v>P</v>
          </cell>
          <cell r="J4444">
            <v>10</v>
          </cell>
          <cell r="K4444">
            <v>1408</v>
          </cell>
          <cell r="L4444">
            <v>1</v>
          </cell>
          <cell r="M4444">
            <v>1</v>
          </cell>
          <cell r="N4444">
            <v>38375</v>
          </cell>
        </row>
        <row r="4445">
          <cell r="A4445">
            <v>2003</v>
          </cell>
          <cell r="B4445">
            <v>6</v>
          </cell>
          <cell r="C4445" t="str">
            <v>210</v>
          </cell>
          <cell r="D4445">
            <v>1</v>
          </cell>
          <cell r="E4445">
            <v>1</v>
          </cell>
          <cell r="F4445">
            <v>3</v>
          </cell>
          <cell r="G4445">
            <v>1300</v>
          </cell>
          <cell r="H4445">
            <v>4</v>
          </cell>
          <cell r="I4445" t="str">
            <v>P</v>
          </cell>
          <cell r="J4445">
            <v>10</v>
          </cell>
          <cell r="K4445">
            <v>1506</v>
          </cell>
          <cell r="L4445">
            <v>1</v>
          </cell>
          <cell r="M4445">
            <v>1</v>
          </cell>
          <cell r="N4445">
            <v>1901670</v>
          </cell>
        </row>
        <row r="4446">
          <cell r="A4446">
            <v>2003</v>
          </cell>
          <cell r="B4446">
            <v>6</v>
          </cell>
          <cell r="C4446" t="str">
            <v>210</v>
          </cell>
          <cell r="D4446">
            <v>1</v>
          </cell>
          <cell r="E4446">
            <v>1</v>
          </cell>
          <cell r="F4446">
            <v>3</v>
          </cell>
          <cell r="G4446">
            <v>1300</v>
          </cell>
          <cell r="H4446">
            <v>4</v>
          </cell>
          <cell r="I4446" t="str">
            <v>P</v>
          </cell>
          <cell r="J4446">
            <v>10</v>
          </cell>
          <cell r="K4446">
            <v>1507</v>
          </cell>
          <cell r="L4446">
            <v>1</v>
          </cell>
          <cell r="M4446">
            <v>1</v>
          </cell>
          <cell r="N4446">
            <v>1776891</v>
          </cell>
        </row>
        <row r="4447">
          <cell r="A4447">
            <v>2003</v>
          </cell>
          <cell r="B4447">
            <v>6</v>
          </cell>
          <cell r="C4447" t="str">
            <v>210</v>
          </cell>
          <cell r="D4447">
            <v>1</v>
          </cell>
          <cell r="E4447">
            <v>1</v>
          </cell>
          <cell r="F4447">
            <v>3</v>
          </cell>
          <cell r="G4447">
            <v>1300</v>
          </cell>
          <cell r="H4447">
            <v>4</v>
          </cell>
          <cell r="I4447" t="str">
            <v>P</v>
          </cell>
          <cell r="J4447">
            <v>10</v>
          </cell>
          <cell r="K4447">
            <v>1508</v>
          </cell>
          <cell r="L4447">
            <v>1</v>
          </cell>
          <cell r="M4447">
            <v>1</v>
          </cell>
          <cell r="N4447">
            <v>123528</v>
          </cell>
        </row>
        <row r="4448">
          <cell r="A4448">
            <v>2003</v>
          </cell>
          <cell r="B4448">
            <v>6</v>
          </cell>
          <cell r="C4448" t="str">
            <v>210</v>
          </cell>
          <cell r="D4448">
            <v>1</v>
          </cell>
          <cell r="E4448">
            <v>1</v>
          </cell>
          <cell r="F4448">
            <v>3</v>
          </cell>
          <cell r="G4448">
            <v>1300</v>
          </cell>
          <cell r="H4448">
            <v>4</v>
          </cell>
          <cell r="I4448" t="str">
            <v>P</v>
          </cell>
          <cell r="J4448">
            <v>10</v>
          </cell>
          <cell r="K4448">
            <v>1509</v>
          </cell>
          <cell r="L4448">
            <v>1</v>
          </cell>
          <cell r="M4448">
            <v>1</v>
          </cell>
          <cell r="N4448">
            <v>27616780</v>
          </cell>
        </row>
        <row r="4449">
          <cell r="A4449">
            <v>2003</v>
          </cell>
          <cell r="B4449">
            <v>6</v>
          </cell>
          <cell r="C4449" t="str">
            <v>210</v>
          </cell>
          <cell r="D4449">
            <v>1</v>
          </cell>
          <cell r="E4449">
            <v>1</v>
          </cell>
          <cell r="F4449">
            <v>3</v>
          </cell>
          <cell r="G4449">
            <v>1300</v>
          </cell>
          <cell r="H4449">
            <v>4</v>
          </cell>
          <cell r="I4449" t="str">
            <v>P</v>
          </cell>
          <cell r="J4449">
            <v>10</v>
          </cell>
          <cell r="K4449">
            <v>1511</v>
          </cell>
          <cell r="L4449">
            <v>1</v>
          </cell>
          <cell r="M4449">
            <v>1</v>
          </cell>
          <cell r="N4449">
            <v>488040</v>
          </cell>
        </row>
        <row r="4450">
          <cell r="A4450">
            <v>2003</v>
          </cell>
          <cell r="B4450">
            <v>6</v>
          </cell>
          <cell r="C4450" t="str">
            <v>210</v>
          </cell>
          <cell r="D4450">
            <v>1</v>
          </cell>
          <cell r="E4450">
            <v>1</v>
          </cell>
          <cell r="F4450">
            <v>3</v>
          </cell>
          <cell r="G4450">
            <v>1300</v>
          </cell>
          <cell r="H4450">
            <v>4</v>
          </cell>
          <cell r="I4450" t="str">
            <v>P</v>
          </cell>
          <cell r="J4450">
            <v>10</v>
          </cell>
          <cell r="K4450">
            <v>1601</v>
          </cell>
          <cell r="L4450">
            <v>1</v>
          </cell>
          <cell r="M4450">
            <v>1</v>
          </cell>
          <cell r="N4450">
            <v>913103</v>
          </cell>
        </row>
        <row r="4451">
          <cell r="A4451">
            <v>2003</v>
          </cell>
          <cell r="B4451">
            <v>6</v>
          </cell>
          <cell r="C4451" t="str">
            <v>210</v>
          </cell>
          <cell r="D4451">
            <v>1</v>
          </cell>
          <cell r="E4451">
            <v>1</v>
          </cell>
          <cell r="F4451">
            <v>3</v>
          </cell>
          <cell r="G4451">
            <v>1300</v>
          </cell>
          <cell r="H4451">
            <v>4</v>
          </cell>
          <cell r="I4451" t="str">
            <v>P</v>
          </cell>
          <cell r="J4451">
            <v>10</v>
          </cell>
          <cell r="K4451">
            <v>1602</v>
          </cell>
          <cell r="L4451">
            <v>1</v>
          </cell>
          <cell r="M4451">
            <v>1</v>
          </cell>
          <cell r="N4451">
            <v>633385</v>
          </cell>
        </row>
        <row r="4452">
          <cell r="A4452">
            <v>2003</v>
          </cell>
          <cell r="B4452">
            <v>6</v>
          </cell>
          <cell r="C4452" t="str">
            <v>210</v>
          </cell>
          <cell r="D4452">
            <v>1</v>
          </cell>
          <cell r="E4452">
            <v>1</v>
          </cell>
          <cell r="F4452">
            <v>3</v>
          </cell>
          <cell r="G4452">
            <v>1300</v>
          </cell>
          <cell r="H4452">
            <v>4</v>
          </cell>
          <cell r="I4452" t="str">
            <v>P</v>
          </cell>
          <cell r="J4452">
            <v>10</v>
          </cell>
          <cell r="K4452">
            <v>2100</v>
          </cell>
          <cell r="L4452">
            <v>1</v>
          </cell>
          <cell r="M4452">
            <v>1</v>
          </cell>
          <cell r="N4452">
            <v>199028</v>
          </cell>
        </row>
        <row r="4453">
          <cell r="A4453">
            <v>2003</v>
          </cell>
          <cell r="B4453">
            <v>6</v>
          </cell>
          <cell r="C4453" t="str">
            <v>210</v>
          </cell>
          <cell r="D4453">
            <v>1</v>
          </cell>
          <cell r="E4453">
            <v>1</v>
          </cell>
          <cell r="F4453">
            <v>3</v>
          </cell>
          <cell r="G4453">
            <v>1300</v>
          </cell>
          <cell r="H4453">
            <v>4</v>
          </cell>
          <cell r="I4453" t="str">
            <v>P</v>
          </cell>
          <cell r="J4453">
            <v>10</v>
          </cell>
          <cell r="K4453">
            <v>2200</v>
          </cell>
          <cell r="L4453">
            <v>1</v>
          </cell>
          <cell r="M4453">
            <v>1</v>
          </cell>
          <cell r="N4453">
            <v>25194</v>
          </cell>
        </row>
        <row r="4454">
          <cell r="A4454">
            <v>2003</v>
          </cell>
          <cell r="B4454">
            <v>6</v>
          </cell>
          <cell r="C4454" t="str">
            <v>210</v>
          </cell>
          <cell r="D4454">
            <v>1</v>
          </cell>
          <cell r="E4454">
            <v>1</v>
          </cell>
          <cell r="F4454">
            <v>3</v>
          </cell>
          <cell r="G4454">
            <v>1300</v>
          </cell>
          <cell r="H4454">
            <v>4</v>
          </cell>
          <cell r="I4454" t="str">
            <v>P</v>
          </cell>
          <cell r="J4454">
            <v>10</v>
          </cell>
          <cell r="K4454">
            <v>2300</v>
          </cell>
          <cell r="L4454">
            <v>1</v>
          </cell>
          <cell r="M4454">
            <v>1</v>
          </cell>
          <cell r="N4454">
            <v>35272</v>
          </cell>
        </row>
        <row r="4455">
          <cell r="A4455">
            <v>2003</v>
          </cell>
          <cell r="B4455">
            <v>6</v>
          </cell>
          <cell r="C4455" t="str">
            <v>210</v>
          </cell>
          <cell r="D4455">
            <v>1</v>
          </cell>
          <cell r="E4455">
            <v>1</v>
          </cell>
          <cell r="F4455">
            <v>3</v>
          </cell>
          <cell r="G4455">
            <v>1300</v>
          </cell>
          <cell r="H4455">
            <v>4</v>
          </cell>
          <cell r="I4455" t="str">
            <v>P</v>
          </cell>
          <cell r="J4455">
            <v>10</v>
          </cell>
          <cell r="K4455">
            <v>2400</v>
          </cell>
          <cell r="L4455">
            <v>1</v>
          </cell>
          <cell r="M4455">
            <v>1</v>
          </cell>
          <cell r="N4455">
            <v>42830</v>
          </cell>
        </row>
        <row r="4456">
          <cell r="A4456">
            <v>2003</v>
          </cell>
          <cell r="B4456">
            <v>6</v>
          </cell>
          <cell r="C4456" t="str">
            <v>210</v>
          </cell>
          <cell r="D4456">
            <v>1</v>
          </cell>
          <cell r="E4456">
            <v>1</v>
          </cell>
          <cell r="F4456">
            <v>3</v>
          </cell>
          <cell r="G4456">
            <v>1300</v>
          </cell>
          <cell r="H4456">
            <v>4</v>
          </cell>
          <cell r="I4456" t="str">
            <v>P</v>
          </cell>
          <cell r="J4456">
            <v>10</v>
          </cell>
          <cell r="K4456">
            <v>2700</v>
          </cell>
          <cell r="L4456">
            <v>1</v>
          </cell>
          <cell r="M4456">
            <v>1</v>
          </cell>
          <cell r="N4456">
            <v>840</v>
          </cell>
        </row>
        <row r="4457">
          <cell r="A4457">
            <v>2003</v>
          </cell>
          <cell r="B4457">
            <v>6</v>
          </cell>
          <cell r="C4457" t="str">
            <v>210</v>
          </cell>
          <cell r="D4457">
            <v>1</v>
          </cell>
          <cell r="E4457">
            <v>1</v>
          </cell>
          <cell r="F4457">
            <v>3</v>
          </cell>
          <cell r="G4457">
            <v>1300</v>
          </cell>
          <cell r="H4457">
            <v>4</v>
          </cell>
          <cell r="I4457" t="str">
            <v>P</v>
          </cell>
          <cell r="J4457">
            <v>10</v>
          </cell>
          <cell r="K4457">
            <v>3100</v>
          </cell>
          <cell r="L4457">
            <v>1</v>
          </cell>
          <cell r="M4457">
            <v>1</v>
          </cell>
          <cell r="N4457">
            <v>506486</v>
          </cell>
        </row>
        <row r="4458">
          <cell r="A4458">
            <v>2003</v>
          </cell>
          <cell r="B4458">
            <v>6</v>
          </cell>
          <cell r="C4458" t="str">
            <v>210</v>
          </cell>
          <cell r="D4458">
            <v>1</v>
          </cell>
          <cell r="E4458">
            <v>1</v>
          </cell>
          <cell r="F4458">
            <v>3</v>
          </cell>
          <cell r="G4458">
            <v>1300</v>
          </cell>
          <cell r="H4458">
            <v>4</v>
          </cell>
          <cell r="I4458" t="str">
            <v>P</v>
          </cell>
          <cell r="J4458">
            <v>10</v>
          </cell>
          <cell r="K4458">
            <v>3300</v>
          </cell>
          <cell r="L4458">
            <v>1</v>
          </cell>
          <cell r="M4458">
            <v>1</v>
          </cell>
          <cell r="N4458">
            <v>3973005</v>
          </cell>
        </row>
        <row r="4459">
          <cell r="A4459">
            <v>2003</v>
          </cell>
          <cell r="B4459">
            <v>6</v>
          </cell>
          <cell r="C4459" t="str">
            <v>210</v>
          </cell>
          <cell r="D4459">
            <v>1</v>
          </cell>
          <cell r="E4459">
            <v>1</v>
          </cell>
          <cell r="F4459">
            <v>3</v>
          </cell>
          <cell r="G4459">
            <v>1300</v>
          </cell>
          <cell r="H4459">
            <v>4</v>
          </cell>
          <cell r="I4459" t="str">
            <v>P</v>
          </cell>
          <cell r="J4459">
            <v>10</v>
          </cell>
          <cell r="K4459">
            <v>3400</v>
          </cell>
          <cell r="L4459">
            <v>1</v>
          </cell>
          <cell r="M4459">
            <v>1</v>
          </cell>
          <cell r="N4459">
            <v>29812</v>
          </cell>
        </row>
        <row r="4460">
          <cell r="A4460">
            <v>2003</v>
          </cell>
          <cell r="B4460">
            <v>6</v>
          </cell>
          <cell r="C4460" t="str">
            <v>210</v>
          </cell>
          <cell r="D4460">
            <v>1</v>
          </cell>
          <cell r="E4460">
            <v>1</v>
          </cell>
          <cell r="F4460">
            <v>3</v>
          </cell>
          <cell r="G4460">
            <v>1300</v>
          </cell>
          <cell r="H4460">
            <v>4</v>
          </cell>
          <cell r="I4460" t="str">
            <v>P</v>
          </cell>
          <cell r="J4460">
            <v>10</v>
          </cell>
          <cell r="K4460">
            <v>3500</v>
          </cell>
          <cell r="L4460">
            <v>1</v>
          </cell>
          <cell r="M4460">
            <v>1</v>
          </cell>
          <cell r="N4460">
            <v>250257</v>
          </cell>
        </row>
        <row r="4461">
          <cell r="A4461">
            <v>2003</v>
          </cell>
          <cell r="B4461">
            <v>6</v>
          </cell>
          <cell r="C4461" t="str">
            <v>210</v>
          </cell>
          <cell r="D4461">
            <v>1</v>
          </cell>
          <cell r="E4461">
            <v>1</v>
          </cell>
          <cell r="F4461">
            <v>3</v>
          </cell>
          <cell r="G4461">
            <v>1300</v>
          </cell>
          <cell r="H4461">
            <v>4</v>
          </cell>
          <cell r="I4461" t="str">
            <v>P</v>
          </cell>
          <cell r="J4461">
            <v>10</v>
          </cell>
          <cell r="K4461">
            <v>3800</v>
          </cell>
          <cell r="L4461">
            <v>1</v>
          </cell>
          <cell r="M4461">
            <v>1</v>
          </cell>
          <cell r="N4461">
            <v>770922</v>
          </cell>
        </row>
        <row r="4462">
          <cell r="A4462">
            <v>2003</v>
          </cell>
          <cell r="B4462">
            <v>6</v>
          </cell>
          <cell r="C4462" t="str">
            <v>210</v>
          </cell>
          <cell r="D4462">
            <v>1</v>
          </cell>
          <cell r="E4462">
            <v>1</v>
          </cell>
          <cell r="F4462">
            <v>3</v>
          </cell>
          <cell r="G4462">
            <v>1300</v>
          </cell>
          <cell r="H4462">
            <v>6</v>
          </cell>
          <cell r="I4462" t="str">
            <v>I</v>
          </cell>
          <cell r="J4462">
            <v>1</v>
          </cell>
          <cell r="K4462">
            <v>1301</v>
          </cell>
          <cell r="L4462">
            <v>1</v>
          </cell>
          <cell r="M4462">
            <v>1</v>
          </cell>
          <cell r="N4462">
            <v>99999</v>
          </cell>
        </row>
        <row r="4463">
          <cell r="A4463">
            <v>2003</v>
          </cell>
          <cell r="B4463">
            <v>6</v>
          </cell>
          <cell r="C4463" t="str">
            <v>210</v>
          </cell>
          <cell r="D4463">
            <v>1</v>
          </cell>
          <cell r="E4463">
            <v>1</v>
          </cell>
          <cell r="F4463">
            <v>3</v>
          </cell>
          <cell r="G4463">
            <v>1300</v>
          </cell>
          <cell r="H4463">
            <v>6</v>
          </cell>
          <cell r="I4463" t="str">
            <v>I</v>
          </cell>
          <cell r="J4463">
            <v>1</v>
          </cell>
          <cell r="K4463">
            <v>1319</v>
          </cell>
          <cell r="L4463">
            <v>1</v>
          </cell>
          <cell r="M4463">
            <v>1</v>
          </cell>
          <cell r="N4463">
            <v>11764</v>
          </cell>
        </row>
        <row r="4464">
          <cell r="A4464">
            <v>2003</v>
          </cell>
          <cell r="B4464">
            <v>6</v>
          </cell>
          <cell r="C4464" t="str">
            <v>210</v>
          </cell>
          <cell r="D4464">
            <v>1</v>
          </cell>
          <cell r="E4464">
            <v>1</v>
          </cell>
          <cell r="F4464">
            <v>3</v>
          </cell>
          <cell r="G4464">
            <v>1300</v>
          </cell>
          <cell r="H4464">
            <v>6</v>
          </cell>
          <cell r="I4464" t="str">
            <v>I</v>
          </cell>
          <cell r="J4464">
            <v>1</v>
          </cell>
          <cell r="K4464">
            <v>1406</v>
          </cell>
          <cell r="L4464">
            <v>1</v>
          </cell>
          <cell r="M4464">
            <v>1</v>
          </cell>
          <cell r="N4464">
            <v>130651</v>
          </cell>
        </row>
        <row r="4465">
          <cell r="A4465">
            <v>2003</v>
          </cell>
          <cell r="B4465">
            <v>6</v>
          </cell>
          <cell r="C4465" t="str">
            <v>210</v>
          </cell>
          <cell r="D4465">
            <v>1</v>
          </cell>
          <cell r="E4465">
            <v>1</v>
          </cell>
          <cell r="F4465">
            <v>3</v>
          </cell>
          <cell r="G4465">
            <v>1300</v>
          </cell>
          <cell r="H4465">
            <v>6</v>
          </cell>
          <cell r="I4465" t="str">
            <v>I</v>
          </cell>
          <cell r="J4465">
            <v>1</v>
          </cell>
          <cell r="K4465">
            <v>1506</v>
          </cell>
          <cell r="L4465">
            <v>1</v>
          </cell>
          <cell r="M4465">
            <v>1</v>
          </cell>
          <cell r="N4465">
            <v>1901670</v>
          </cell>
        </row>
        <row r="4466">
          <cell r="A4466">
            <v>2003</v>
          </cell>
          <cell r="B4466">
            <v>6</v>
          </cell>
          <cell r="C4466" t="str">
            <v>210</v>
          </cell>
          <cell r="D4466">
            <v>1</v>
          </cell>
          <cell r="E4466">
            <v>1</v>
          </cell>
          <cell r="F4466">
            <v>3</v>
          </cell>
          <cell r="G4466">
            <v>1300</v>
          </cell>
          <cell r="H4466">
            <v>6</v>
          </cell>
          <cell r="I4466" t="str">
            <v>I</v>
          </cell>
          <cell r="J4466">
            <v>1</v>
          </cell>
          <cell r="K4466">
            <v>1507</v>
          </cell>
          <cell r="L4466">
            <v>1</v>
          </cell>
          <cell r="M4466">
            <v>1</v>
          </cell>
          <cell r="N4466">
            <v>1418703</v>
          </cell>
        </row>
        <row r="4467">
          <cell r="A4467">
            <v>2003</v>
          </cell>
          <cell r="B4467">
            <v>6</v>
          </cell>
          <cell r="C4467" t="str">
            <v>210</v>
          </cell>
          <cell r="D4467">
            <v>1</v>
          </cell>
          <cell r="E4467">
            <v>1</v>
          </cell>
          <cell r="F4467">
            <v>3</v>
          </cell>
          <cell r="G4467">
            <v>1300</v>
          </cell>
          <cell r="H4467">
            <v>6</v>
          </cell>
          <cell r="I4467" t="str">
            <v>I</v>
          </cell>
          <cell r="J4467">
            <v>1</v>
          </cell>
          <cell r="K4467">
            <v>1508</v>
          </cell>
          <cell r="L4467">
            <v>1</v>
          </cell>
          <cell r="M4467">
            <v>1</v>
          </cell>
          <cell r="N4467">
            <v>119821</v>
          </cell>
        </row>
        <row r="4468">
          <cell r="A4468">
            <v>2003</v>
          </cell>
          <cell r="B4468">
            <v>6</v>
          </cell>
          <cell r="C4468" t="str">
            <v>210</v>
          </cell>
          <cell r="D4468">
            <v>1</v>
          </cell>
          <cell r="E4468">
            <v>1</v>
          </cell>
          <cell r="F4468">
            <v>3</v>
          </cell>
          <cell r="G4468">
            <v>1300</v>
          </cell>
          <cell r="H4468">
            <v>6</v>
          </cell>
          <cell r="I4468" t="str">
            <v>I</v>
          </cell>
          <cell r="J4468">
            <v>1</v>
          </cell>
          <cell r="K4468">
            <v>2100</v>
          </cell>
          <cell r="L4468">
            <v>1</v>
          </cell>
          <cell r="M4468">
            <v>1</v>
          </cell>
          <cell r="N4468">
            <v>115579</v>
          </cell>
        </row>
        <row r="4469">
          <cell r="A4469">
            <v>2003</v>
          </cell>
          <cell r="B4469">
            <v>6</v>
          </cell>
          <cell r="C4469" t="str">
            <v>210</v>
          </cell>
          <cell r="D4469">
            <v>1</v>
          </cell>
          <cell r="E4469">
            <v>1</v>
          </cell>
          <cell r="F4469">
            <v>3</v>
          </cell>
          <cell r="G4469">
            <v>1300</v>
          </cell>
          <cell r="H4469">
            <v>6</v>
          </cell>
          <cell r="I4469" t="str">
            <v>I</v>
          </cell>
          <cell r="J4469">
            <v>1</v>
          </cell>
          <cell r="K4469">
            <v>2400</v>
          </cell>
          <cell r="L4469">
            <v>1</v>
          </cell>
          <cell r="M4469">
            <v>1</v>
          </cell>
          <cell r="N4469">
            <v>7106</v>
          </cell>
        </row>
        <row r="4470">
          <cell r="A4470">
            <v>2003</v>
          </cell>
          <cell r="B4470">
            <v>6</v>
          </cell>
          <cell r="C4470" t="str">
            <v>210</v>
          </cell>
          <cell r="D4470">
            <v>1</v>
          </cell>
          <cell r="E4470">
            <v>1</v>
          </cell>
          <cell r="F4470">
            <v>3</v>
          </cell>
          <cell r="G4470">
            <v>1300</v>
          </cell>
          <cell r="H4470">
            <v>6</v>
          </cell>
          <cell r="I4470" t="str">
            <v>I</v>
          </cell>
          <cell r="J4470">
            <v>1</v>
          </cell>
          <cell r="K4470">
            <v>2700</v>
          </cell>
          <cell r="L4470">
            <v>1</v>
          </cell>
          <cell r="M4470">
            <v>1</v>
          </cell>
          <cell r="N4470">
            <v>87179</v>
          </cell>
        </row>
        <row r="4471">
          <cell r="A4471">
            <v>2003</v>
          </cell>
          <cell r="B4471">
            <v>6</v>
          </cell>
          <cell r="C4471" t="str">
            <v>210</v>
          </cell>
          <cell r="D4471">
            <v>1</v>
          </cell>
          <cell r="E4471">
            <v>1</v>
          </cell>
          <cell r="F4471">
            <v>3</v>
          </cell>
          <cell r="G4471">
            <v>1300</v>
          </cell>
          <cell r="H4471">
            <v>6</v>
          </cell>
          <cell r="I4471" t="str">
            <v>I</v>
          </cell>
          <cell r="J4471">
            <v>1</v>
          </cell>
          <cell r="K4471">
            <v>3100</v>
          </cell>
          <cell r="L4471">
            <v>1</v>
          </cell>
          <cell r="M4471">
            <v>1</v>
          </cell>
          <cell r="N4471">
            <v>2490513</v>
          </cell>
        </row>
        <row r="4472">
          <cell r="A4472">
            <v>2003</v>
          </cell>
          <cell r="B4472">
            <v>6</v>
          </cell>
          <cell r="C4472" t="str">
            <v>210</v>
          </cell>
          <cell r="D4472">
            <v>1</v>
          </cell>
          <cell r="E4472">
            <v>1</v>
          </cell>
          <cell r="F4472">
            <v>3</v>
          </cell>
          <cell r="G4472">
            <v>1300</v>
          </cell>
          <cell r="H4472">
            <v>6</v>
          </cell>
          <cell r="I4472" t="str">
            <v>I</v>
          </cell>
          <cell r="J4472">
            <v>1</v>
          </cell>
          <cell r="K4472">
            <v>3200</v>
          </cell>
          <cell r="L4472">
            <v>1</v>
          </cell>
          <cell r="M4472">
            <v>1</v>
          </cell>
          <cell r="N4472">
            <v>3372986</v>
          </cell>
        </row>
        <row r="4473">
          <cell r="A4473">
            <v>2003</v>
          </cell>
          <cell r="B4473">
            <v>6</v>
          </cell>
          <cell r="C4473" t="str">
            <v>210</v>
          </cell>
          <cell r="D4473">
            <v>1</v>
          </cell>
          <cell r="E4473">
            <v>1</v>
          </cell>
          <cell r="F4473">
            <v>3</v>
          </cell>
          <cell r="G4473">
            <v>1300</v>
          </cell>
          <cell r="H4473">
            <v>6</v>
          </cell>
          <cell r="I4473" t="str">
            <v>I</v>
          </cell>
          <cell r="J4473">
            <v>1</v>
          </cell>
          <cell r="K4473">
            <v>3300</v>
          </cell>
          <cell r="L4473">
            <v>1</v>
          </cell>
          <cell r="M4473">
            <v>1</v>
          </cell>
          <cell r="N4473">
            <v>730083</v>
          </cell>
        </row>
        <row r="4474">
          <cell r="A4474">
            <v>2003</v>
          </cell>
          <cell r="B4474">
            <v>6</v>
          </cell>
          <cell r="C4474" t="str">
            <v>210</v>
          </cell>
          <cell r="D4474">
            <v>1</v>
          </cell>
          <cell r="E4474">
            <v>1</v>
          </cell>
          <cell r="F4474">
            <v>3</v>
          </cell>
          <cell r="G4474">
            <v>1300</v>
          </cell>
          <cell r="H4474">
            <v>6</v>
          </cell>
          <cell r="I4474" t="str">
            <v>I</v>
          </cell>
          <cell r="J4474">
            <v>1</v>
          </cell>
          <cell r="K4474">
            <v>3400</v>
          </cell>
          <cell r="L4474">
            <v>1</v>
          </cell>
          <cell r="M4474">
            <v>1</v>
          </cell>
          <cell r="N4474">
            <v>615434</v>
          </cell>
        </row>
        <row r="4475">
          <cell r="A4475">
            <v>2003</v>
          </cell>
          <cell r="B4475">
            <v>6</v>
          </cell>
          <cell r="C4475" t="str">
            <v>210</v>
          </cell>
          <cell r="D4475">
            <v>1</v>
          </cell>
          <cell r="E4475">
            <v>1</v>
          </cell>
          <cell r="F4475">
            <v>3</v>
          </cell>
          <cell r="G4475">
            <v>1300</v>
          </cell>
          <cell r="H4475">
            <v>6</v>
          </cell>
          <cell r="I4475" t="str">
            <v>I</v>
          </cell>
          <cell r="J4475">
            <v>1</v>
          </cell>
          <cell r="K4475">
            <v>3500</v>
          </cell>
          <cell r="L4475">
            <v>1</v>
          </cell>
          <cell r="M4475">
            <v>1</v>
          </cell>
          <cell r="N4475">
            <v>2728093</v>
          </cell>
        </row>
        <row r="4476">
          <cell r="A4476">
            <v>2003</v>
          </cell>
          <cell r="B4476">
            <v>6</v>
          </cell>
          <cell r="C4476" t="str">
            <v>210</v>
          </cell>
          <cell r="D4476">
            <v>1</v>
          </cell>
          <cell r="E4476">
            <v>1</v>
          </cell>
          <cell r="F4476">
            <v>3</v>
          </cell>
          <cell r="G4476">
            <v>1300</v>
          </cell>
          <cell r="H4476">
            <v>6</v>
          </cell>
          <cell r="I4476" t="str">
            <v>I</v>
          </cell>
          <cell r="J4476">
            <v>1</v>
          </cell>
          <cell r="K4476">
            <v>5200</v>
          </cell>
          <cell r="L4476">
            <v>2</v>
          </cell>
          <cell r="M4476">
            <v>1</v>
          </cell>
          <cell r="N4476">
            <v>150480</v>
          </cell>
        </row>
        <row r="4477">
          <cell r="A4477">
            <v>2003</v>
          </cell>
          <cell r="B4477">
            <v>6</v>
          </cell>
          <cell r="C4477" t="str">
            <v>211</v>
          </cell>
          <cell r="D4477">
            <v>1</v>
          </cell>
          <cell r="E4477">
            <v>1</v>
          </cell>
          <cell r="F4477">
            <v>3</v>
          </cell>
          <cell r="G4477">
            <v>1300</v>
          </cell>
          <cell r="H4477">
            <v>1</v>
          </cell>
          <cell r="I4477" t="str">
            <v>P</v>
          </cell>
          <cell r="J4477">
            <v>3</v>
          </cell>
          <cell r="K4477">
            <v>1103</v>
          </cell>
          <cell r="L4477">
            <v>1</v>
          </cell>
          <cell r="M4477">
            <v>1</v>
          </cell>
          <cell r="N4477">
            <v>1693922</v>
          </cell>
        </row>
        <row r="4478">
          <cell r="A4478">
            <v>2003</v>
          </cell>
          <cell r="B4478">
            <v>6</v>
          </cell>
          <cell r="C4478" t="str">
            <v>211</v>
          </cell>
          <cell r="D4478">
            <v>1</v>
          </cell>
          <cell r="E4478">
            <v>1</v>
          </cell>
          <cell r="F4478">
            <v>3</v>
          </cell>
          <cell r="G4478">
            <v>1300</v>
          </cell>
          <cell r="H4478">
            <v>1</v>
          </cell>
          <cell r="I4478" t="str">
            <v>P</v>
          </cell>
          <cell r="J4478">
            <v>3</v>
          </cell>
          <cell r="K4478">
            <v>1301</v>
          </cell>
          <cell r="L4478">
            <v>1</v>
          </cell>
          <cell r="M4478">
            <v>1</v>
          </cell>
          <cell r="N4478">
            <v>99999</v>
          </cell>
        </row>
        <row r="4479">
          <cell r="A4479">
            <v>2003</v>
          </cell>
          <cell r="B4479">
            <v>6</v>
          </cell>
          <cell r="C4479" t="str">
            <v>211</v>
          </cell>
          <cell r="D4479">
            <v>1</v>
          </cell>
          <cell r="E4479">
            <v>1</v>
          </cell>
          <cell r="F4479">
            <v>3</v>
          </cell>
          <cell r="G4479">
            <v>1300</v>
          </cell>
          <cell r="H4479">
            <v>1</v>
          </cell>
          <cell r="I4479" t="str">
            <v>P</v>
          </cell>
          <cell r="J4479">
            <v>3</v>
          </cell>
          <cell r="K4479">
            <v>1305</v>
          </cell>
          <cell r="L4479">
            <v>1</v>
          </cell>
          <cell r="M4479">
            <v>1</v>
          </cell>
          <cell r="N4479">
            <v>47053</v>
          </cell>
        </row>
        <row r="4480">
          <cell r="A4480">
            <v>2003</v>
          </cell>
          <cell r="B4480">
            <v>6</v>
          </cell>
          <cell r="C4480" t="str">
            <v>211</v>
          </cell>
          <cell r="D4480">
            <v>1</v>
          </cell>
          <cell r="E4480">
            <v>1</v>
          </cell>
          <cell r="F4480">
            <v>3</v>
          </cell>
          <cell r="G4480">
            <v>1300</v>
          </cell>
          <cell r="H4480">
            <v>1</v>
          </cell>
          <cell r="I4480" t="str">
            <v>P</v>
          </cell>
          <cell r="J4480">
            <v>3</v>
          </cell>
          <cell r="K4480">
            <v>1306</v>
          </cell>
          <cell r="L4480">
            <v>1</v>
          </cell>
          <cell r="M4480">
            <v>1</v>
          </cell>
          <cell r="N4480">
            <v>188213</v>
          </cell>
        </row>
        <row r="4481">
          <cell r="A4481">
            <v>2003</v>
          </cell>
          <cell r="B4481">
            <v>6</v>
          </cell>
          <cell r="C4481" t="str">
            <v>211</v>
          </cell>
          <cell r="D4481">
            <v>1</v>
          </cell>
          <cell r="E4481">
            <v>1</v>
          </cell>
          <cell r="F4481">
            <v>3</v>
          </cell>
          <cell r="G4481">
            <v>1300</v>
          </cell>
          <cell r="H4481">
            <v>1</v>
          </cell>
          <cell r="I4481" t="str">
            <v>P</v>
          </cell>
          <cell r="J4481">
            <v>3</v>
          </cell>
          <cell r="K4481">
            <v>1319</v>
          </cell>
          <cell r="L4481">
            <v>1</v>
          </cell>
          <cell r="M4481">
            <v>1</v>
          </cell>
          <cell r="N4481">
            <v>11764</v>
          </cell>
        </row>
        <row r="4482">
          <cell r="A4482">
            <v>2003</v>
          </cell>
          <cell r="B4482">
            <v>6</v>
          </cell>
          <cell r="C4482" t="str">
            <v>211</v>
          </cell>
          <cell r="D4482">
            <v>1</v>
          </cell>
          <cell r="E4482">
            <v>1</v>
          </cell>
          <cell r="F4482">
            <v>3</v>
          </cell>
          <cell r="G4482">
            <v>1300</v>
          </cell>
          <cell r="H4482">
            <v>1</v>
          </cell>
          <cell r="I4482" t="str">
            <v>P</v>
          </cell>
          <cell r="J4482">
            <v>3</v>
          </cell>
          <cell r="K4482">
            <v>1401</v>
          </cell>
          <cell r="L4482">
            <v>1</v>
          </cell>
          <cell r="M4482">
            <v>1</v>
          </cell>
          <cell r="N4482">
            <v>215974</v>
          </cell>
        </row>
        <row r="4483">
          <cell r="A4483">
            <v>2003</v>
          </cell>
          <cell r="B4483">
            <v>6</v>
          </cell>
          <cell r="C4483" t="str">
            <v>211</v>
          </cell>
          <cell r="D4483">
            <v>1</v>
          </cell>
          <cell r="E4483">
            <v>1</v>
          </cell>
          <cell r="F4483">
            <v>3</v>
          </cell>
          <cell r="G4483">
            <v>1300</v>
          </cell>
          <cell r="H4483">
            <v>1</v>
          </cell>
          <cell r="I4483" t="str">
            <v>P</v>
          </cell>
          <cell r="J4483">
            <v>3</v>
          </cell>
          <cell r="K4483">
            <v>1403</v>
          </cell>
          <cell r="L4483">
            <v>1</v>
          </cell>
          <cell r="M4483">
            <v>1</v>
          </cell>
          <cell r="N4483">
            <v>84697</v>
          </cell>
        </row>
        <row r="4484">
          <cell r="A4484">
            <v>2003</v>
          </cell>
          <cell r="B4484">
            <v>6</v>
          </cell>
          <cell r="C4484" t="str">
            <v>211</v>
          </cell>
          <cell r="D4484">
            <v>1</v>
          </cell>
          <cell r="E4484">
            <v>1</v>
          </cell>
          <cell r="F4484">
            <v>3</v>
          </cell>
          <cell r="G4484">
            <v>1300</v>
          </cell>
          <cell r="H4484">
            <v>1</v>
          </cell>
          <cell r="I4484" t="str">
            <v>P</v>
          </cell>
          <cell r="J4484">
            <v>3</v>
          </cell>
          <cell r="K4484">
            <v>1404</v>
          </cell>
          <cell r="L4484">
            <v>1</v>
          </cell>
          <cell r="M4484">
            <v>1</v>
          </cell>
          <cell r="N4484">
            <v>60418</v>
          </cell>
        </row>
        <row r="4485">
          <cell r="A4485">
            <v>2003</v>
          </cell>
          <cell r="B4485">
            <v>6</v>
          </cell>
          <cell r="C4485" t="str">
            <v>211</v>
          </cell>
          <cell r="D4485">
            <v>1</v>
          </cell>
          <cell r="E4485">
            <v>1</v>
          </cell>
          <cell r="F4485">
            <v>3</v>
          </cell>
          <cell r="G4485">
            <v>1300</v>
          </cell>
          <cell r="H4485">
            <v>1</v>
          </cell>
          <cell r="I4485" t="str">
            <v>P</v>
          </cell>
          <cell r="J4485">
            <v>3</v>
          </cell>
          <cell r="K4485">
            <v>1406</v>
          </cell>
          <cell r="L4485">
            <v>1</v>
          </cell>
          <cell r="M4485">
            <v>1</v>
          </cell>
          <cell r="N4485">
            <v>149925</v>
          </cell>
        </row>
        <row r="4486">
          <cell r="A4486">
            <v>2003</v>
          </cell>
          <cell r="B4486">
            <v>6</v>
          </cell>
          <cell r="C4486" t="str">
            <v>211</v>
          </cell>
          <cell r="D4486">
            <v>1</v>
          </cell>
          <cell r="E4486">
            <v>1</v>
          </cell>
          <cell r="F4486">
            <v>3</v>
          </cell>
          <cell r="G4486">
            <v>1300</v>
          </cell>
          <cell r="H4486">
            <v>1</v>
          </cell>
          <cell r="I4486" t="str">
            <v>P</v>
          </cell>
          <cell r="J4486">
            <v>3</v>
          </cell>
          <cell r="K4486">
            <v>1407</v>
          </cell>
          <cell r="L4486">
            <v>1</v>
          </cell>
          <cell r="M4486">
            <v>1</v>
          </cell>
          <cell r="N4486">
            <v>238121</v>
          </cell>
        </row>
        <row r="4487">
          <cell r="A4487">
            <v>2003</v>
          </cell>
          <cell r="B4487">
            <v>6</v>
          </cell>
          <cell r="C4487" t="str">
            <v>211</v>
          </cell>
          <cell r="D4487">
            <v>1</v>
          </cell>
          <cell r="E4487">
            <v>1</v>
          </cell>
          <cell r="F4487">
            <v>3</v>
          </cell>
          <cell r="G4487">
            <v>1300</v>
          </cell>
          <cell r="H4487">
            <v>1</v>
          </cell>
          <cell r="I4487" t="str">
            <v>P</v>
          </cell>
          <cell r="J4487">
            <v>3</v>
          </cell>
          <cell r="K4487">
            <v>1408</v>
          </cell>
          <cell r="L4487">
            <v>1</v>
          </cell>
          <cell r="M4487">
            <v>1</v>
          </cell>
          <cell r="N4487">
            <v>5668</v>
          </cell>
        </row>
        <row r="4488">
          <cell r="A4488">
            <v>2003</v>
          </cell>
          <cell r="B4488">
            <v>6</v>
          </cell>
          <cell r="C4488" t="str">
            <v>211</v>
          </cell>
          <cell r="D4488">
            <v>1</v>
          </cell>
          <cell r="E4488">
            <v>1</v>
          </cell>
          <cell r="F4488">
            <v>3</v>
          </cell>
          <cell r="G4488">
            <v>1300</v>
          </cell>
          <cell r="H4488">
            <v>1</v>
          </cell>
          <cell r="I4488" t="str">
            <v>P</v>
          </cell>
          <cell r="J4488">
            <v>3</v>
          </cell>
          <cell r="K4488">
            <v>1506</v>
          </cell>
          <cell r="L4488">
            <v>1</v>
          </cell>
          <cell r="M4488">
            <v>1</v>
          </cell>
          <cell r="N4488">
            <v>1901670</v>
          </cell>
        </row>
        <row r="4489">
          <cell r="A4489">
            <v>2003</v>
          </cell>
          <cell r="B4489">
            <v>6</v>
          </cell>
          <cell r="C4489" t="str">
            <v>211</v>
          </cell>
          <cell r="D4489">
            <v>1</v>
          </cell>
          <cell r="E4489">
            <v>1</v>
          </cell>
          <cell r="F4489">
            <v>3</v>
          </cell>
          <cell r="G4489">
            <v>1300</v>
          </cell>
          <cell r="H4489">
            <v>1</v>
          </cell>
          <cell r="I4489" t="str">
            <v>P</v>
          </cell>
          <cell r="J4489">
            <v>3</v>
          </cell>
          <cell r="K4489">
            <v>1507</v>
          </cell>
          <cell r="L4489">
            <v>1</v>
          </cell>
          <cell r="M4489">
            <v>1</v>
          </cell>
          <cell r="N4489">
            <v>1477923</v>
          </cell>
        </row>
        <row r="4490">
          <cell r="A4490">
            <v>2003</v>
          </cell>
          <cell r="B4490">
            <v>6</v>
          </cell>
          <cell r="C4490" t="str">
            <v>211</v>
          </cell>
          <cell r="D4490">
            <v>1</v>
          </cell>
          <cell r="E4490">
            <v>1</v>
          </cell>
          <cell r="F4490">
            <v>3</v>
          </cell>
          <cell r="G4490">
            <v>1300</v>
          </cell>
          <cell r="H4490">
            <v>1</v>
          </cell>
          <cell r="I4490" t="str">
            <v>P</v>
          </cell>
          <cell r="J4490">
            <v>3</v>
          </cell>
          <cell r="K4490">
            <v>1508</v>
          </cell>
          <cell r="L4490">
            <v>1</v>
          </cell>
          <cell r="M4490">
            <v>1</v>
          </cell>
          <cell r="N4490">
            <v>123528</v>
          </cell>
        </row>
        <row r="4491">
          <cell r="A4491">
            <v>2003</v>
          </cell>
          <cell r="B4491">
            <v>6</v>
          </cell>
          <cell r="C4491" t="str">
            <v>211</v>
          </cell>
          <cell r="D4491">
            <v>1</v>
          </cell>
          <cell r="E4491">
            <v>1</v>
          </cell>
          <cell r="F4491">
            <v>3</v>
          </cell>
          <cell r="G4491">
            <v>1300</v>
          </cell>
          <cell r="H4491">
            <v>1</v>
          </cell>
          <cell r="I4491" t="str">
            <v>P</v>
          </cell>
          <cell r="J4491">
            <v>3</v>
          </cell>
          <cell r="K4491">
            <v>1509</v>
          </cell>
          <cell r="L4491">
            <v>1</v>
          </cell>
          <cell r="M4491">
            <v>1</v>
          </cell>
          <cell r="N4491">
            <v>1674068</v>
          </cell>
        </row>
        <row r="4492">
          <cell r="A4492">
            <v>2003</v>
          </cell>
          <cell r="B4492">
            <v>6</v>
          </cell>
          <cell r="C4492" t="str">
            <v>211</v>
          </cell>
          <cell r="D4492">
            <v>1</v>
          </cell>
          <cell r="E4492">
            <v>1</v>
          </cell>
          <cell r="F4492">
            <v>3</v>
          </cell>
          <cell r="G4492">
            <v>1300</v>
          </cell>
          <cell r="H4492">
            <v>1</v>
          </cell>
          <cell r="I4492" t="str">
            <v>P</v>
          </cell>
          <cell r="J4492">
            <v>3</v>
          </cell>
          <cell r="K4492">
            <v>1511</v>
          </cell>
          <cell r="L4492">
            <v>1</v>
          </cell>
          <cell r="M4492">
            <v>1</v>
          </cell>
          <cell r="N4492">
            <v>92256</v>
          </cell>
        </row>
        <row r="4493">
          <cell r="A4493">
            <v>2003</v>
          </cell>
          <cell r="B4493">
            <v>6</v>
          </cell>
          <cell r="C4493" t="str">
            <v>211</v>
          </cell>
          <cell r="D4493">
            <v>1</v>
          </cell>
          <cell r="E4493">
            <v>1</v>
          </cell>
          <cell r="F4493">
            <v>3</v>
          </cell>
          <cell r="G4493">
            <v>1300</v>
          </cell>
          <cell r="H4493">
            <v>1</v>
          </cell>
          <cell r="I4493" t="str">
            <v>P</v>
          </cell>
          <cell r="J4493">
            <v>3</v>
          </cell>
          <cell r="K4493">
            <v>1601</v>
          </cell>
          <cell r="L4493">
            <v>1</v>
          </cell>
          <cell r="M4493">
            <v>1</v>
          </cell>
          <cell r="N4493">
            <v>75785</v>
          </cell>
        </row>
        <row r="4494">
          <cell r="A4494">
            <v>2003</v>
          </cell>
          <cell r="B4494">
            <v>6</v>
          </cell>
          <cell r="C4494" t="str">
            <v>211</v>
          </cell>
          <cell r="D4494">
            <v>1</v>
          </cell>
          <cell r="E4494">
            <v>1</v>
          </cell>
          <cell r="F4494">
            <v>3</v>
          </cell>
          <cell r="G4494">
            <v>1300</v>
          </cell>
          <cell r="H4494">
            <v>1</v>
          </cell>
          <cell r="I4494" t="str">
            <v>P</v>
          </cell>
          <cell r="J4494">
            <v>3</v>
          </cell>
          <cell r="K4494">
            <v>1602</v>
          </cell>
          <cell r="L4494">
            <v>1</v>
          </cell>
          <cell r="M4494">
            <v>1</v>
          </cell>
          <cell r="N4494">
            <v>99389</v>
          </cell>
        </row>
        <row r="4495">
          <cell r="A4495">
            <v>2003</v>
          </cell>
          <cell r="B4495">
            <v>6</v>
          </cell>
          <cell r="C4495" t="str">
            <v>211</v>
          </cell>
          <cell r="D4495">
            <v>1</v>
          </cell>
          <cell r="E4495">
            <v>1</v>
          </cell>
          <cell r="F4495">
            <v>3</v>
          </cell>
          <cell r="G4495">
            <v>1300</v>
          </cell>
          <cell r="H4495">
            <v>1</v>
          </cell>
          <cell r="I4495" t="str">
            <v>P</v>
          </cell>
          <cell r="J4495">
            <v>3</v>
          </cell>
          <cell r="K4495">
            <v>2100</v>
          </cell>
          <cell r="L4495">
            <v>1</v>
          </cell>
          <cell r="M4495">
            <v>1</v>
          </cell>
          <cell r="N4495">
            <v>101785</v>
          </cell>
        </row>
        <row r="4496">
          <cell r="A4496">
            <v>2003</v>
          </cell>
          <cell r="B4496">
            <v>6</v>
          </cell>
          <cell r="C4496" t="str">
            <v>211</v>
          </cell>
          <cell r="D4496">
            <v>1</v>
          </cell>
          <cell r="E4496">
            <v>1</v>
          </cell>
          <cell r="F4496">
            <v>3</v>
          </cell>
          <cell r="G4496">
            <v>1300</v>
          </cell>
          <cell r="H4496">
            <v>1</v>
          </cell>
          <cell r="I4496" t="str">
            <v>P</v>
          </cell>
          <cell r="J4496">
            <v>3</v>
          </cell>
          <cell r="K4496">
            <v>2200</v>
          </cell>
          <cell r="L4496">
            <v>1</v>
          </cell>
          <cell r="M4496">
            <v>1</v>
          </cell>
          <cell r="N4496">
            <v>13500</v>
          </cell>
        </row>
        <row r="4497">
          <cell r="A4497">
            <v>2003</v>
          </cell>
          <cell r="B4497">
            <v>6</v>
          </cell>
          <cell r="C4497" t="str">
            <v>211</v>
          </cell>
          <cell r="D4497">
            <v>1</v>
          </cell>
          <cell r="E4497">
            <v>1</v>
          </cell>
          <cell r="F4497">
            <v>3</v>
          </cell>
          <cell r="G4497">
            <v>1300</v>
          </cell>
          <cell r="H4497">
            <v>1</v>
          </cell>
          <cell r="I4497" t="str">
            <v>P</v>
          </cell>
          <cell r="J4497">
            <v>3</v>
          </cell>
          <cell r="K4497">
            <v>2300</v>
          </cell>
          <cell r="L4497">
            <v>1</v>
          </cell>
          <cell r="M4497">
            <v>1</v>
          </cell>
          <cell r="N4497">
            <v>6500</v>
          </cell>
        </row>
        <row r="4498">
          <cell r="A4498">
            <v>2003</v>
          </cell>
          <cell r="B4498">
            <v>6</v>
          </cell>
          <cell r="C4498" t="str">
            <v>211</v>
          </cell>
          <cell r="D4498">
            <v>1</v>
          </cell>
          <cell r="E4498">
            <v>1</v>
          </cell>
          <cell r="F4498">
            <v>3</v>
          </cell>
          <cell r="G4498">
            <v>1300</v>
          </cell>
          <cell r="H4498">
            <v>1</v>
          </cell>
          <cell r="I4498" t="str">
            <v>P</v>
          </cell>
          <cell r="J4498">
            <v>3</v>
          </cell>
          <cell r="K4498">
            <v>2400</v>
          </cell>
          <cell r="L4498">
            <v>1</v>
          </cell>
          <cell r="M4498">
            <v>1</v>
          </cell>
          <cell r="N4498">
            <v>24641</v>
          </cell>
        </row>
        <row r="4499">
          <cell r="A4499">
            <v>2003</v>
          </cell>
          <cell r="B4499">
            <v>6</v>
          </cell>
          <cell r="C4499" t="str">
            <v>211</v>
          </cell>
          <cell r="D4499">
            <v>1</v>
          </cell>
          <cell r="E4499">
            <v>1</v>
          </cell>
          <cell r="F4499">
            <v>3</v>
          </cell>
          <cell r="G4499">
            <v>1300</v>
          </cell>
          <cell r="H4499">
            <v>1</v>
          </cell>
          <cell r="I4499" t="str">
            <v>P</v>
          </cell>
          <cell r="J4499">
            <v>3</v>
          </cell>
          <cell r="K4499">
            <v>2600</v>
          </cell>
          <cell r="L4499">
            <v>1</v>
          </cell>
          <cell r="M4499">
            <v>1</v>
          </cell>
          <cell r="N4499">
            <v>1000</v>
          </cell>
        </row>
        <row r="4500">
          <cell r="A4500">
            <v>2003</v>
          </cell>
          <cell r="B4500">
            <v>6</v>
          </cell>
          <cell r="C4500" t="str">
            <v>211</v>
          </cell>
          <cell r="D4500">
            <v>1</v>
          </cell>
          <cell r="E4500">
            <v>1</v>
          </cell>
          <cell r="F4500">
            <v>3</v>
          </cell>
          <cell r="G4500">
            <v>1300</v>
          </cell>
          <cell r="H4500">
            <v>1</v>
          </cell>
          <cell r="I4500" t="str">
            <v>P</v>
          </cell>
          <cell r="J4500">
            <v>3</v>
          </cell>
          <cell r="K4500">
            <v>2700</v>
          </cell>
          <cell r="L4500">
            <v>1</v>
          </cell>
          <cell r="M4500">
            <v>1</v>
          </cell>
          <cell r="N4500">
            <v>87424</v>
          </cell>
        </row>
        <row r="4501">
          <cell r="A4501">
            <v>2003</v>
          </cell>
          <cell r="B4501">
            <v>6</v>
          </cell>
          <cell r="C4501" t="str">
            <v>211</v>
          </cell>
          <cell r="D4501">
            <v>1</v>
          </cell>
          <cell r="E4501">
            <v>1</v>
          </cell>
          <cell r="F4501">
            <v>3</v>
          </cell>
          <cell r="G4501">
            <v>1300</v>
          </cell>
          <cell r="H4501">
            <v>1</v>
          </cell>
          <cell r="I4501" t="str">
            <v>P</v>
          </cell>
          <cell r="J4501">
            <v>3</v>
          </cell>
          <cell r="K4501">
            <v>3100</v>
          </cell>
          <cell r="L4501">
            <v>1</v>
          </cell>
          <cell r="M4501">
            <v>1</v>
          </cell>
          <cell r="N4501">
            <v>1023509</v>
          </cell>
        </row>
        <row r="4502">
          <cell r="A4502">
            <v>2003</v>
          </cell>
          <cell r="B4502">
            <v>6</v>
          </cell>
          <cell r="C4502" t="str">
            <v>211</v>
          </cell>
          <cell r="D4502">
            <v>1</v>
          </cell>
          <cell r="E4502">
            <v>1</v>
          </cell>
          <cell r="F4502">
            <v>3</v>
          </cell>
          <cell r="G4502">
            <v>1300</v>
          </cell>
          <cell r="H4502">
            <v>1</v>
          </cell>
          <cell r="I4502" t="str">
            <v>P</v>
          </cell>
          <cell r="J4502">
            <v>3</v>
          </cell>
          <cell r="K4502">
            <v>3200</v>
          </cell>
          <cell r="L4502">
            <v>1</v>
          </cell>
          <cell r="M4502">
            <v>1</v>
          </cell>
          <cell r="N4502">
            <v>208989</v>
          </cell>
        </row>
        <row r="4503">
          <cell r="A4503">
            <v>2003</v>
          </cell>
          <cell r="B4503">
            <v>6</v>
          </cell>
          <cell r="C4503" t="str">
            <v>211</v>
          </cell>
          <cell r="D4503">
            <v>1</v>
          </cell>
          <cell r="E4503">
            <v>1</v>
          </cell>
          <cell r="F4503">
            <v>3</v>
          </cell>
          <cell r="G4503">
            <v>1300</v>
          </cell>
          <cell r="H4503">
            <v>1</v>
          </cell>
          <cell r="I4503" t="str">
            <v>P</v>
          </cell>
          <cell r="J4503">
            <v>3</v>
          </cell>
          <cell r="K4503">
            <v>3300</v>
          </cell>
          <cell r="L4503">
            <v>1</v>
          </cell>
          <cell r="M4503">
            <v>1</v>
          </cell>
          <cell r="N4503">
            <v>14802</v>
          </cell>
        </row>
        <row r="4504">
          <cell r="A4504">
            <v>2003</v>
          </cell>
          <cell r="B4504">
            <v>6</v>
          </cell>
          <cell r="C4504" t="str">
            <v>211</v>
          </cell>
          <cell r="D4504">
            <v>1</v>
          </cell>
          <cell r="E4504">
            <v>1</v>
          </cell>
          <cell r="F4504">
            <v>3</v>
          </cell>
          <cell r="G4504">
            <v>1300</v>
          </cell>
          <cell r="H4504">
            <v>1</v>
          </cell>
          <cell r="I4504" t="str">
            <v>P</v>
          </cell>
          <cell r="J4504">
            <v>3</v>
          </cell>
          <cell r="K4504">
            <v>3400</v>
          </cell>
          <cell r="L4504">
            <v>1</v>
          </cell>
          <cell r="M4504">
            <v>1</v>
          </cell>
          <cell r="N4504">
            <v>26435</v>
          </cell>
        </row>
        <row r="4505">
          <cell r="A4505">
            <v>2003</v>
          </cell>
          <cell r="B4505">
            <v>6</v>
          </cell>
          <cell r="C4505" t="str">
            <v>211</v>
          </cell>
          <cell r="D4505">
            <v>1</v>
          </cell>
          <cell r="E4505">
            <v>1</v>
          </cell>
          <cell r="F4505">
            <v>3</v>
          </cell>
          <cell r="G4505">
            <v>1300</v>
          </cell>
          <cell r="H4505">
            <v>1</v>
          </cell>
          <cell r="I4505" t="str">
            <v>P</v>
          </cell>
          <cell r="J4505">
            <v>3</v>
          </cell>
          <cell r="K4505">
            <v>3500</v>
          </cell>
          <cell r="L4505">
            <v>1</v>
          </cell>
          <cell r="M4505">
            <v>1</v>
          </cell>
          <cell r="N4505">
            <v>1428187</v>
          </cell>
        </row>
        <row r="4506">
          <cell r="A4506">
            <v>2003</v>
          </cell>
          <cell r="B4506">
            <v>6</v>
          </cell>
          <cell r="C4506" t="str">
            <v>211</v>
          </cell>
          <cell r="D4506">
            <v>1</v>
          </cell>
          <cell r="E4506">
            <v>1</v>
          </cell>
          <cell r="F4506">
            <v>3</v>
          </cell>
          <cell r="G4506">
            <v>1300</v>
          </cell>
          <cell r="H4506">
            <v>1</v>
          </cell>
          <cell r="I4506" t="str">
            <v>P</v>
          </cell>
          <cell r="J4506">
            <v>3</v>
          </cell>
          <cell r="K4506">
            <v>3600</v>
          </cell>
          <cell r="L4506">
            <v>1</v>
          </cell>
          <cell r="M4506">
            <v>1</v>
          </cell>
          <cell r="N4506">
            <v>44533</v>
          </cell>
        </row>
        <row r="4507">
          <cell r="A4507">
            <v>2003</v>
          </cell>
          <cell r="B4507">
            <v>6</v>
          </cell>
          <cell r="C4507" t="str">
            <v>211</v>
          </cell>
          <cell r="D4507">
            <v>1</v>
          </cell>
          <cell r="E4507">
            <v>1</v>
          </cell>
          <cell r="F4507">
            <v>3</v>
          </cell>
          <cell r="G4507">
            <v>1300</v>
          </cell>
          <cell r="H4507">
            <v>1</v>
          </cell>
          <cell r="I4507" t="str">
            <v>P</v>
          </cell>
          <cell r="J4507">
            <v>3</v>
          </cell>
          <cell r="K4507">
            <v>3800</v>
          </cell>
          <cell r="L4507">
            <v>1</v>
          </cell>
          <cell r="M4507">
            <v>1</v>
          </cell>
          <cell r="N4507">
            <v>62500</v>
          </cell>
        </row>
        <row r="4508">
          <cell r="A4508">
            <v>2003</v>
          </cell>
          <cell r="B4508">
            <v>6</v>
          </cell>
          <cell r="C4508" t="str">
            <v>211</v>
          </cell>
          <cell r="D4508">
            <v>1</v>
          </cell>
          <cell r="E4508">
            <v>1</v>
          </cell>
          <cell r="F4508">
            <v>3</v>
          </cell>
          <cell r="G4508">
            <v>1300</v>
          </cell>
          <cell r="H4508">
            <v>1</v>
          </cell>
          <cell r="I4508" t="str">
            <v>P</v>
          </cell>
          <cell r="J4508">
            <v>3</v>
          </cell>
          <cell r="K4508">
            <v>4107</v>
          </cell>
          <cell r="L4508">
            <v>1</v>
          </cell>
          <cell r="M4508">
            <v>1</v>
          </cell>
          <cell r="N4508">
            <v>13702</v>
          </cell>
        </row>
        <row r="4509">
          <cell r="A4509">
            <v>2003</v>
          </cell>
          <cell r="B4509">
            <v>6</v>
          </cell>
          <cell r="C4509" t="str">
            <v>211</v>
          </cell>
          <cell r="D4509">
            <v>1</v>
          </cell>
          <cell r="E4509">
            <v>1</v>
          </cell>
          <cell r="F4509">
            <v>3</v>
          </cell>
          <cell r="G4509">
            <v>1300</v>
          </cell>
          <cell r="H4509">
            <v>1</v>
          </cell>
          <cell r="I4509" t="str">
            <v>P</v>
          </cell>
          <cell r="J4509">
            <v>11</v>
          </cell>
          <cell r="K4509">
            <v>1103</v>
          </cell>
          <cell r="L4509">
            <v>1</v>
          </cell>
          <cell r="M4509">
            <v>1</v>
          </cell>
          <cell r="N4509">
            <v>6524575</v>
          </cell>
        </row>
        <row r="4510">
          <cell r="A4510">
            <v>2003</v>
          </cell>
          <cell r="B4510">
            <v>6</v>
          </cell>
          <cell r="C4510" t="str">
            <v>211</v>
          </cell>
          <cell r="D4510">
            <v>1</v>
          </cell>
          <cell r="E4510">
            <v>1</v>
          </cell>
          <cell r="F4510">
            <v>3</v>
          </cell>
          <cell r="G4510">
            <v>1300</v>
          </cell>
          <cell r="H4510">
            <v>1</v>
          </cell>
          <cell r="I4510" t="str">
            <v>P</v>
          </cell>
          <cell r="J4510">
            <v>11</v>
          </cell>
          <cell r="K4510">
            <v>1301</v>
          </cell>
          <cell r="L4510">
            <v>1</v>
          </cell>
          <cell r="M4510">
            <v>1</v>
          </cell>
          <cell r="N4510">
            <v>99999</v>
          </cell>
        </row>
        <row r="4511">
          <cell r="A4511">
            <v>2003</v>
          </cell>
          <cell r="B4511">
            <v>6</v>
          </cell>
          <cell r="C4511" t="str">
            <v>211</v>
          </cell>
          <cell r="D4511">
            <v>1</v>
          </cell>
          <cell r="E4511">
            <v>1</v>
          </cell>
          <cell r="F4511">
            <v>3</v>
          </cell>
          <cell r="G4511">
            <v>1300</v>
          </cell>
          <cell r="H4511">
            <v>1</v>
          </cell>
          <cell r="I4511" t="str">
            <v>P</v>
          </cell>
          <cell r="J4511">
            <v>11</v>
          </cell>
          <cell r="K4511">
            <v>1305</v>
          </cell>
          <cell r="L4511">
            <v>1</v>
          </cell>
          <cell r="M4511">
            <v>1</v>
          </cell>
          <cell r="N4511">
            <v>181242</v>
          </cell>
        </row>
        <row r="4512">
          <cell r="A4512">
            <v>2003</v>
          </cell>
          <cell r="B4512">
            <v>6</v>
          </cell>
          <cell r="C4512" t="str">
            <v>211</v>
          </cell>
          <cell r="D4512">
            <v>1</v>
          </cell>
          <cell r="E4512">
            <v>1</v>
          </cell>
          <cell r="F4512">
            <v>3</v>
          </cell>
          <cell r="G4512">
            <v>1300</v>
          </cell>
          <cell r="H4512">
            <v>1</v>
          </cell>
          <cell r="I4512" t="str">
            <v>P</v>
          </cell>
          <cell r="J4512">
            <v>11</v>
          </cell>
          <cell r="K4512">
            <v>1306</v>
          </cell>
          <cell r="L4512">
            <v>1</v>
          </cell>
          <cell r="M4512">
            <v>1</v>
          </cell>
          <cell r="N4512">
            <v>724952</v>
          </cell>
        </row>
        <row r="4513">
          <cell r="A4513">
            <v>2003</v>
          </cell>
          <cell r="B4513">
            <v>6</v>
          </cell>
          <cell r="C4513" t="str">
            <v>211</v>
          </cell>
          <cell r="D4513">
            <v>1</v>
          </cell>
          <cell r="E4513">
            <v>1</v>
          </cell>
          <cell r="F4513">
            <v>3</v>
          </cell>
          <cell r="G4513">
            <v>1300</v>
          </cell>
          <cell r="H4513">
            <v>1</v>
          </cell>
          <cell r="I4513" t="str">
            <v>P</v>
          </cell>
          <cell r="J4513">
            <v>11</v>
          </cell>
          <cell r="K4513">
            <v>1319</v>
          </cell>
          <cell r="L4513">
            <v>1</v>
          </cell>
          <cell r="M4513">
            <v>1</v>
          </cell>
          <cell r="N4513">
            <v>11764</v>
          </cell>
        </row>
        <row r="4514">
          <cell r="A4514">
            <v>2003</v>
          </cell>
          <cell r="B4514">
            <v>6</v>
          </cell>
          <cell r="C4514" t="str">
            <v>211</v>
          </cell>
          <cell r="D4514">
            <v>1</v>
          </cell>
          <cell r="E4514">
            <v>1</v>
          </cell>
          <cell r="F4514">
            <v>3</v>
          </cell>
          <cell r="G4514">
            <v>1300</v>
          </cell>
          <cell r="H4514">
            <v>1</v>
          </cell>
          <cell r="I4514" t="str">
            <v>P</v>
          </cell>
          <cell r="J4514">
            <v>11</v>
          </cell>
          <cell r="K4514">
            <v>1401</v>
          </cell>
          <cell r="L4514">
            <v>1</v>
          </cell>
          <cell r="M4514">
            <v>1</v>
          </cell>
          <cell r="N4514">
            <v>820620</v>
          </cell>
        </row>
        <row r="4515">
          <cell r="A4515">
            <v>2003</v>
          </cell>
          <cell r="B4515">
            <v>6</v>
          </cell>
          <cell r="C4515" t="str">
            <v>211</v>
          </cell>
          <cell r="D4515">
            <v>1</v>
          </cell>
          <cell r="E4515">
            <v>1</v>
          </cell>
          <cell r="F4515">
            <v>3</v>
          </cell>
          <cell r="G4515">
            <v>1300</v>
          </cell>
          <cell r="H4515">
            <v>1</v>
          </cell>
          <cell r="I4515" t="str">
            <v>P</v>
          </cell>
          <cell r="J4515">
            <v>11</v>
          </cell>
          <cell r="K4515">
            <v>1403</v>
          </cell>
          <cell r="L4515">
            <v>1</v>
          </cell>
          <cell r="M4515">
            <v>1</v>
          </cell>
          <cell r="N4515">
            <v>321813</v>
          </cell>
        </row>
        <row r="4516">
          <cell r="A4516">
            <v>2003</v>
          </cell>
          <cell r="B4516">
            <v>6</v>
          </cell>
          <cell r="C4516" t="str">
            <v>211</v>
          </cell>
          <cell r="D4516">
            <v>1</v>
          </cell>
          <cell r="E4516">
            <v>1</v>
          </cell>
          <cell r="F4516">
            <v>3</v>
          </cell>
          <cell r="G4516">
            <v>1300</v>
          </cell>
          <cell r="H4516">
            <v>1</v>
          </cell>
          <cell r="I4516" t="str">
            <v>P</v>
          </cell>
          <cell r="J4516">
            <v>11</v>
          </cell>
          <cell r="K4516">
            <v>1404</v>
          </cell>
          <cell r="L4516">
            <v>1</v>
          </cell>
          <cell r="M4516">
            <v>1</v>
          </cell>
          <cell r="N4516">
            <v>424884</v>
          </cell>
        </row>
        <row r="4517">
          <cell r="A4517">
            <v>2003</v>
          </cell>
          <cell r="B4517">
            <v>6</v>
          </cell>
          <cell r="C4517" t="str">
            <v>211</v>
          </cell>
          <cell r="D4517">
            <v>1</v>
          </cell>
          <cell r="E4517">
            <v>1</v>
          </cell>
          <cell r="F4517">
            <v>3</v>
          </cell>
          <cell r="G4517">
            <v>1300</v>
          </cell>
          <cell r="H4517">
            <v>1</v>
          </cell>
          <cell r="I4517" t="str">
            <v>P</v>
          </cell>
          <cell r="J4517">
            <v>11</v>
          </cell>
          <cell r="K4517">
            <v>1406</v>
          </cell>
          <cell r="L4517">
            <v>1</v>
          </cell>
          <cell r="M4517">
            <v>1</v>
          </cell>
          <cell r="N4517">
            <v>296368</v>
          </cell>
        </row>
        <row r="4518">
          <cell r="A4518">
            <v>2003</v>
          </cell>
          <cell r="B4518">
            <v>6</v>
          </cell>
          <cell r="C4518" t="str">
            <v>211</v>
          </cell>
          <cell r="D4518">
            <v>1</v>
          </cell>
          <cell r="E4518">
            <v>1</v>
          </cell>
          <cell r="F4518">
            <v>3</v>
          </cell>
          <cell r="G4518">
            <v>1300</v>
          </cell>
          <cell r="H4518">
            <v>1</v>
          </cell>
          <cell r="I4518" t="str">
            <v>P</v>
          </cell>
          <cell r="J4518">
            <v>11</v>
          </cell>
          <cell r="K4518">
            <v>1407</v>
          </cell>
          <cell r="L4518">
            <v>1</v>
          </cell>
          <cell r="M4518">
            <v>1</v>
          </cell>
          <cell r="N4518">
            <v>1677255</v>
          </cell>
        </row>
        <row r="4519">
          <cell r="A4519">
            <v>2003</v>
          </cell>
          <cell r="B4519">
            <v>6</v>
          </cell>
          <cell r="C4519" t="str">
            <v>211</v>
          </cell>
          <cell r="D4519">
            <v>1</v>
          </cell>
          <cell r="E4519">
            <v>1</v>
          </cell>
          <cell r="F4519">
            <v>3</v>
          </cell>
          <cell r="G4519">
            <v>1300</v>
          </cell>
          <cell r="H4519">
            <v>1</v>
          </cell>
          <cell r="I4519" t="str">
            <v>P</v>
          </cell>
          <cell r="J4519">
            <v>11</v>
          </cell>
          <cell r="K4519">
            <v>1408</v>
          </cell>
          <cell r="L4519">
            <v>1</v>
          </cell>
          <cell r="M4519">
            <v>1</v>
          </cell>
          <cell r="N4519">
            <v>18136</v>
          </cell>
        </row>
        <row r="4520">
          <cell r="A4520">
            <v>2003</v>
          </cell>
          <cell r="B4520">
            <v>6</v>
          </cell>
          <cell r="C4520" t="str">
            <v>211</v>
          </cell>
          <cell r="D4520">
            <v>1</v>
          </cell>
          <cell r="E4520">
            <v>1</v>
          </cell>
          <cell r="F4520">
            <v>3</v>
          </cell>
          <cell r="G4520">
            <v>1300</v>
          </cell>
          <cell r="H4520">
            <v>1</v>
          </cell>
          <cell r="I4520" t="str">
            <v>P</v>
          </cell>
          <cell r="J4520">
            <v>11</v>
          </cell>
          <cell r="K4520">
            <v>1506</v>
          </cell>
          <cell r="L4520">
            <v>1</v>
          </cell>
          <cell r="M4520">
            <v>1</v>
          </cell>
          <cell r="N4520">
            <v>1901670</v>
          </cell>
        </row>
        <row r="4521">
          <cell r="A4521">
            <v>2003</v>
          </cell>
          <cell r="B4521">
            <v>6</v>
          </cell>
          <cell r="C4521" t="str">
            <v>211</v>
          </cell>
          <cell r="D4521">
            <v>1</v>
          </cell>
          <cell r="E4521">
            <v>1</v>
          </cell>
          <cell r="F4521">
            <v>3</v>
          </cell>
          <cell r="G4521">
            <v>1300</v>
          </cell>
          <cell r="H4521">
            <v>1</v>
          </cell>
          <cell r="I4521" t="str">
            <v>P</v>
          </cell>
          <cell r="J4521">
            <v>11</v>
          </cell>
          <cell r="K4521">
            <v>1507</v>
          </cell>
          <cell r="L4521">
            <v>1</v>
          </cell>
          <cell r="M4521">
            <v>1</v>
          </cell>
          <cell r="N4521">
            <v>1573071</v>
          </cell>
        </row>
        <row r="4522">
          <cell r="A4522">
            <v>2003</v>
          </cell>
          <cell r="B4522">
            <v>6</v>
          </cell>
          <cell r="C4522" t="str">
            <v>211</v>
          </cell>
          <cell r="D4522">
            <v>1</v>
          </cell>
          <cell r="E4522">
            <v>1</v>
          </cell>
          <cell r="F4522">
            <v>3</v>
          </cell>
          <cell r="G4522">
            <v>1300</v>
          </cell>
          <cell r="H4522">
            <v>1</v>
          </cell>
          <cell r="I4522" t="str">
            <v>P</v>
          </cell>
          <cell r="J4522">
            <v>11</v>
          </cell>
          <cell r="K4522">
            <v>1508</v>
          </cell>
          <cell r="L4522">
            <v>1</v>
          </cell>
          <cell r="M4522">
            <v>1</v>
          </cell>
          <cell r="N4522">
            <v>123528</v>
          </cell>
        </row>
        <row r="4523">
          <cell r="A4523">
            <v>2003</v>
          </cell>
          <cell r="B4523">
            <v>6</v>
          </cell>
          <cell r="C4523" t="str">
            <v>211</v>
          </cell>
          <cell r="D4523">
            <v>1</v>
          </cell>
          <cell r="E4523">
            <v>1</v>
          </cell>
          <cell r="F4523">
            <v>3</v>
          </cell>
          <cell r="G4523">
            <v>1300</v>
          </cell>
          <cell r="H4523">
            <v>1</v>
          </cell>
          <cell r="I4523" t="str">
            <v>P</v>
          </cell>
          <cell r="J4523">
            <v>11</v>
          </cell>
          <cell r="K4523">
            <v>1509</v>
          </cell>
          <cell r="L4523">
            <v>1</v>
          </cell>
          <cell r="M4523">
            <v>1</v>
          </cell>
          <cell r="N4523">
            <v>16621745</v>
          </cell>
        </row>
        <row r="4524">
          <cell r="A4524">
            <v>2003</v>
          </cell>
          <cell r="B4524">
            <v>6</v>
          </cell>
          <cell r="C4524" t="str">
            <v>211</v>
          </cell>
          <cell r="D4524">
            <v>1</v>
          </cell>
          <cell r="E4524">
            <v>1</v>
          </cell>
          <cell r="F4524">
            <v>3</v>
          </cell>
          <cell r="G4524">
            <v>1300</v>
          </cell>
          <cell r="H4524">
            <v>1</v>
          </cell>
          <cell r="I4524" t="str">
            <v>P</v>
          </cell>
          <cell r="J4524">
            <v>11</v>
          </cell>
          <cell r="K4524">
            <v>1511</v>
          </cell>
          <cell r="L4524">
            <v>1</v>
          </cell>
          <cell r="M4524">
            <v>1</v>
          </cell>
          <cell r="N4524">
            <v>173856</v>
          </cell>
        </row>
        <row r="4525">
          <cell r="A4525">
            <v>2003</v>
          </cell>
          <cell r="B4525">
            <v>6</v>
          </cell>
          <cell r="C4525" t="str">
            <v>211</v>
          </cell>
          <cell r="D4525">
            <v>1</v>
          </cell>
          <cell r="E4525">
            <v>1</v>
          </cell>
          <cell r="F4525">
            <v>3</v>
          </cell>
          <cell r="G4525">
            <v>1300</v>
          </cell>
          <cell r="H4525">
            <v>1</v>
          </cell>
          <cell r="I4525" t="str">
            <v>P</v>
          </cell>
          <cell r="J4525">
            <v>11</v>
          </cell>
          <cell r="K4525">
            <v>1601</v>
          </cell>
          <cell r="L4525">
            <v>1</v>
          </cell>
          <cell r="M4525">
            <v>1</v>
          </cell>
          <cell r="N4525">
            <v>517988</v>
          </cell>
        </row>
        <row r="4526">
          <cell r="A4526">
            <v>2003</v>
          </cell>
          <cell r="B4526">
            <v>6</v>
          </cell>
          <cell r="C4526" t="str">
            <v>211</v>
          </cell>
          <cell r="D4526">
            <v>1</v>
          </cell>
          <cell r="E4526">
            <v>1</v>
          </cell>
          <cell r="F4526">
            <v>3</v>
          </cell>
          <cell r="G4526">
            <v>1300</v>
          </cell>
          <cell r="H4526">
            <v>1</v>
          </cell>
          <cell r="I4526" t="str">
            <v>P</v>
          </cell>
          <cell r="J4526">
            <v>11</v>
          </cell>
          <cell r="K4526">
            <v>1602</v>
          </cell>
          <cell r="L4526">
            <v>1</v>
          </cell>
          <cell r="M4526">
            <v>1</v>
          </cell>
          <cell r="N4526">
            <v>272530</v>
          </cell>
        </row>
        <row r="4527">
          <cell r="A4527">
            <v>2003</v>
          </cell>
          <cell r="B4527">
            <v>6</v>
          </cell>
          <cell r="C4527" t="str">
            <v>211</v>
          </cell>
          <cell r="D4527">
            <v>1</v>
          </cell>
          <cell r="E4527">
            <v>1</v>
          </cell>
          <cell r="F4527">
            <v>3</v>
          </cell>
          <cell r="G4527">
            <v>1300</v>
          </cell>
          <cell r="H4527">
            <v>1</v>
          </cell>
          <cell r="I4527" t="str">
            <v>P</v>
          </cell>
          <cell r="J4527">
            <v>11</v>
          </cell>
          <cell r="K4527">
            <v>2100</v>
          </cell>
          <cell r="L4527">
            <v>1</v>
          </cell>
          <cell r="M4527">
            <v>1</v>
          </cell>
          <cell r="N4527">
            <v>278388</v>
          </cell>
        </row>
        <row r="4528">
          <cell r="A4528">
            <v>2003</v>
          </cell>
          <cell r="B4528">
            <v>6</v>
          </cell>
          <cell r="C4528" t="str">
            <v>211</v>
          </cell>
          <cell r="D4528">
            <v>1</v>
          </cell>
          <cell r="E4528">
            <v>1</v>
          </cell>
          <cell r="F4528">
            <v>3</v>
          </cell>
          <cell r="G4528">
            <v>1300</v>
          </cell>
          <cell r="H4528">
            <v>1</v>
          </cell>
          <cell r="I4528" t="str">
            <v>P</v>
          </cell>
          <cell r="J4528">
            <v>11</v>
          </cell>
          <cell r="K4528">
            <v>2200</v>
          </cell>
          <cell r="L4528">
            <v>1</v>
          </cell>
          <cell r="M4528">
            <v>1</v>
          </cell>
          <cell r="N4528">
            <v>91800</v>
          </cell>
        </row>
        <row r="4529">
          <cell r="A4529">
            <v>2003</v>
          </cell>
          <cell r="B4529">
            <v>6</v>
          </cell>
          <cell r="C4529" t="str">
            <v>211</v>
          </cell>
          <cell r="D4529">
            <v>1</v>
          </cell>
          <cell r="E4529">
            <v>1</v>
          </cell>
          <cell r="F4529">
            <v>3</v>
          </cell>
          <cell r="G4529">
            <v>1300</v>
          </cell>
          <cell r="H4529">
            <v>1</v>
          </cell>
          <cell r="I4529" t="str">
            <v>P</v>
          </cell>
          <cell r="J4529">
            <v>11</v>
          </cell>
          <cell r="K4529">
            <v>2300</v>
          </cell>
          <cell r="L4529">
            <v>1</v>
          </cell>
          <cell r="M4529">
            <v>1</v>
          </cell>
          <cell r="N4529">
            <v>44200</v>
          </cell>
        </row>
        <row r="4530">
          <cell r="A4530">
            <v>2003</v>
          </cell>
          <cell r="B4530">
            <v>6</v>
          </cell>
          <cell r="C4530" t="str">
            <v>211</v>
          </cell>
          <cell r="D4530">
            <v>1</v>
          </cell>
          <cell r="E4530">
            <v>1</v>
          </cell>
          <cell r="F4530">
            <v>3</v>
          </cell>
          <cell r="G4530">
            <v>1300</v>
          </cell>
          <cell r="H4530">
            <v>1</v>
          </cell>
          <cell r="I4530" t="str">
            <v>P</v>
          </cell>
          <cell r="J4530">
            <v>11</v>
          </cell>
          <cell r="K4530">
            <v>2400</v>
          </cell>
          <cell r="L4530">
            <v>1</v>
          </cell>
          <cell r="M4530">
            <v>1</v>
          </cell>
          <cell r="N4530">
            <v>93363</v>
          </cell>
        </row>
        <row r="4531">
          <cell r="A4531">
            <v>2003</v>
          </cell>
          <cell r="B4531">
            <v>6</v>
          </cell>
          <cell r="C4531" t="str">
            <v>211</v>
          </cell>
          <cell r="D4531">
            <v>1</v>
          </cell>
          <cell r="E4531">
            <v>1</v>
          </cell>
          <cell r="F4531">
            <v>3</v>
          </cell>
          <cell r="G4531">
            <v>1300</v>
          </cell>
          <cell r="H4531">
            <v>1</v>
          </cell>
          <cell r="I4531" t="str">
            <v>P</v>
          </cell>
          <cell r="J4531">
            <v>11</v>
          </cell>
          <cell r="K4531">
            <v>2600</v>
          </cell>
          <cell r="L4531">
            <v>1</v>
          </cell>
          <cell r="M4531">
            <v>1</v>
          </cell>
          <cell r="N4531">
            <v>1000</v>
          </cell>
        </row>
        <row r="4532">
          <cell r="A4532">
            <v>2003</v>
          </cell>
          <cell r="B4532">
            <v>6</v>
          </cell>
          <cell r="C4532" t="str">
            <v>211</v>
          </cell>
          <cell r="D4532">
            <v>1</v>
          </cell>
          <cell r="E4532">
            <v>1</v>
          </cell>
          <cell r="F4532">
            <v>3</v>
          </cell>
          <cell r="G4532">
            <v>1300</v>
          </cell>
          <cell r="H4532">
            <v>1</v>
          </cell>
          <cell r="I4532" t="str">
            <v>P</v>
          </cell>
          <cell r="J4532">
            <v>11</v>
          </cell>
          <cell r="K4532">
            <v>2700</v>
          </cell>
          <cell r="L4532">
            <v>1</v>
          </cell>
          <cell r="M4532">
            <v>1</v>
          </cell>
          <cell r="N4532">
            <v>44475</v>
          </cell>
        </row>
        <row r="4533">
          <cell r="A4533">
            <v>2003</v>
          </cell>
          <cell r="B4533">
            <v>6</v>
          </cell>
          <cell r="C4533" t="str">
            <v>211</v>
          </cell>
          <cell r="D4533">
            <v>1</v>
          </cell>
          <cell r="E4533">
            <v>1</v>
          </cell>
          <cell r="F4533">
            <v>3</v>
          </cell>
          <cell r="G4533">
            <v>1300</v>
          </cell>
          <cell r="H4533">
            <v>1</v>
          </cell>
          <cell r="I4533" t="str">
            <v>P</v>
          </cell>
          <cell r="J4533">
            <v>11</v>
          </cell>
          <cell r="K4533">
            <v>3100</v>
          </cell>
          <cell r="L4533">
            <v>1</v>
          </cell>
          <cell r="M4533">
            <v>1</v>
          </cell>
          <cell r="N4533">
            <v>595997</v>
          </cell>
        </row>
        <row r="4534">
          <cell r="A4534">
            <v>2003</v>
          </cell>
          <cell r="B4534">
            <v>6</v>
          </cell>
          <cell r="C4534" t="str">
            <v>211</v>
          </cell>
          <cell r="D4534">
            <v>1</v>
          </cell>
          <cell r="E4534">
            <v>1</v>
          </cell>
          <cell r="F4534">
            <v>3</v>
          </cell>
          <cell r="G4534">
            <v>1300</v>
          </cell>
          <cell r="H4534">
            <v>1</v>
          </cell>
          <cell r="I4534" t="str">
            <v>P</v>
          </cell>
          <cell r="J4534">
            <v>11</v>
          </cell>
          <cell r="K4534">
            <v>3200</v>
          </cell>
          <cell r="L4534">
            <v>1</v>
          </cell>
          <cell r="M4534">
            <v>1</v>
          </cell>
          <cell r="N4534">
            <v>67614</v>
          </cell>
        </row>
        <row r="4535">
          <cell r="A4535">
            <v>2003</v>
          </cell>
          <cell r="B4535">
            <v>6</v>
          </cell>
          <cell r="C4535" t="str">
            <v>211</v>
          </cell>
          <cell r="D4535">
            <v>1</v>
          </cell>
          <cell r="E4535">
            <v>1</v>
          </cell>
          <cell r="F4535">
            <v>3</v>
          </cell>
          <cell r="G4535">
            <v>1300</v>
          </cell>
          <cell r="H4535">
            <v>1</v>
          </cell>
          <cell r="I4535" t="str">
            <v>P</v>
          </cell>
          <cell r="J4535">
            <v>11</v>
          </cell>
          <cell r="K4535">
            <v>3300</v>
          </cell>
          <cell r="L4535">
            <v>1</v>
          </cell>
          <cell r="M4535">
            <v>1</v>
          </cell>
          <cell r="N4535">
            <v>100656</v>
          </cell>
        </row>
        <row r="4536">
          <cell r="A4536">
            <v>2003</v>
          </cell>
          <cell r="B4536">
            <v>6</v>
          </cell>
          <cell r="C4536" t="str">
            <v>211</v>
          </cell>
          <cell r="D4536">
            <v>1</v>
          </cell>
          <cell r="E4536">
            <v>1</v>
          </cell>
          <cell r="F4536">
            <v>3</v>
          </cell>
          <cell r="G4536">
            <v>1300</v>
          </cell>
          <cell r="H4536">
            <v>1</v>
          </cell>
          <cell r="I4536" t="str">
            <v>P</v>
          </cell>
          <cell r="J4536">
            <v>11</v>
          </cell>
          <cell r="K4536">
            <v>3400</v>
          </cell>
          <cell r="L4536">
            <v>1</v>
          </cell>
          <cell r="M4536">
            <v>1</v>
          </cell>
          <cell r="N4536">
            <v>31868</v>
          </cell>
        </row>
        <row r="4537">
          <cell r="A4537">
            <v>2003</v>
          </cell>
          <cell r="B4537">
            <v>6</v>
          </cell>
          <cell r="C4537" t="str">
            <v>211</v>
          </cell>
          <cell r="D4537">
            <v>1</v>
          </cell>
          <cell r="E4537">
            <v>1</v>
          </cell>
          <cell r="F4537">
            <v>3</v>
          </cell>
          <cell r="G4537">
            <v>1300</v>
          </cell>
          <cell r="H4537">
            <v>1</v>
          </cell>
          <cell r="I4537" t="str">
            <v>P</v>
          </cell>
          <cell r="J4537">
            <v>11</v>
          </cell>
          <cell r="K4537">
            <v>3500</v>
          </cell>
          <cell r="L4537">
            <v>1</v>
          </cell>
          <cell r="M4537">
            <v>1</v>
          </cell>
          <cell r="N4537">
            <v>484817</v>
          </cell>
        </row>
        <row r="4538">
          <cell r="A4538">
            <v>2003</v>
          </cell>
          <cell r="B4538">
            <v>6</v>
          </cell>
          <cell r="C4538" t="str">
            <v>211</v>
          </cell>
          <cell r="D4538">
            <v>1</v>
          </cell>
          <cell r="E4538">
            <v>1</v>
          </cell>
          <cell r="F4538">
            <v>3</v>
          </cell>
          <cell r="G4538">
            <v>1300</v>
          </cell>
          <cell r="H4538">
            <v>1</v>
          </cell>
          <cell r="I4538" t="str">
            <v>P</v>
          </cell>
          <cell r="J4538">
            <v>11</v>
          </cell>
          <cell r="K4538">
            <v>3600</v>
          </cell>
          <cell r="L4538">
            <v>1</v>
          </cell>
          <cell r="M4538">
            <v>1</v>
          </cell>
          <cell r="N4538">
            <v>302822</v>
          </cell>
        </row>
        <row r="4539">
          <cell r="A4539">
            <v>2003</v>
          </cell>
          <cell r="B4539">
            <v>6</v>
          </cell>
          <cell r="C4539" t="str">
            <v>211</v>
          </cell>
          <cell r="D4539">
            <v>1</v>
          </cell>
          <cell r="E4539">
            <v>1</v>
          </cell>
          <cell r="F4539">
            <v>3</v>
          </cell>
          <cell r="G4539">
            <v>1300</v>
          </cell>
          <cell r="H4539">
            <v>1</v>
          </cell>
          <cell r="I4539" t="str">
            <v>P</v>
          </cell>
          <cell r="J4539">
            <v>11</v>
          </cell>
          <cell r="K4539">
            <v>3800</v>
          </cell>
          <cell r="L4539">
            <v>1</v>
          </cell>
          <cell r="M4539">
            <v>1</v>
          </cell>
          <cell r="N4539">
            <v>425000</v>
          </cell>
        </row>
        <row r="4540">
          <cell r="A4540">
            <v>2003</v>
          </cell>
          <cell r="B4540">
            <v>6</v>
          </cell>
          <cell r="C4540" t="str">
            <v>211</v>
          </cell>
          <cell r="D4540">
            <v>1</v>
          </cell>
          <cell r="E4540">
            <v>1</v>
          </cell>
          <cell r="F4540">
            <v>3</v>
          </cell>
          <cell r="G4540">
            <v>1300</v>
          </cell>
          <cell r="H4540">
            <v>1</v>
          </cell>
          <cell r="I4540" t="str">
            <v>P</v>
          </cell>
          <cell r="J4540">
            <v>11</v>
          </cell>
          <cell r="K4540">
            <v>4107</v>
          </cell>
          <cell r="L4540">
            <v>1</v>
          </cell>
          <cell r="M4540">
            <v>1</v>
          </cell>
          <cell r="N4540">
            <v>93176</v>
          </cell>
        </row>
        <row r="4541">
          <cell r="A4541">
            <v>2003</v>
          </cell>
          <cell r="B4541">
            <v>6</v>
          </cell>
          <cell r="C4541" t="str">
            <v>211</v>
          </cell>
          <cell r="D4541">
            <v>1</v>
          </cell>
          <cell r="E4541">
            <v>1</v>
          </cell>
          <cell r="F4541">
            <v>3</v>
          </cell>
          <cell r="G4541">
            <v>1300</v>
          </cell>
          <cell r="H4541">
            <v>1</v>
          </cell>
          <cell r="I4541" t="str">
            <v>P</v>
          </cell>
          <cell r="J4541">
            <v>12</v>
          </cell>
          <cell r="K4541">
            <v>1103</v>
          </cell>
          <cell r="L4541">
            <v>1</v>
          </cell>
          <cell r="M4541">
            <v>1</v>
          </cell>
          <cell r="N4541">
            <v>5555171</v>
          </cell>
        </row>
        <row r="4542">
          <cell r="A4542">
            <v>2003</v>
          </cell>
          <cell r="B4542">
            <v>6</v>
          </cell>
          <cell r="C4542" t="str">
            <v>211</v>
          </cell>
          <cell r="D4542">
            <v>1</v>
          </cell>
          <cell r="E4542">
            <v>1</v>
          </cell>
          <cell r="F4542">
            <v>3</v>
          </cell>
          <cell r="G4542">
            <v>1300</v>
          </cell>
          <cell r="H4542">
            <v>1</v>
          </cell>
          <cell r="I4542" t="str">
            <v>P</v>
          </cell>
          <cell r="J4542">
            <v>12</v>
          </cell>
          <cell r="K4542">
            <v>1301</v>
          </cell>
          <cell r="L4542">
            <v>1</v>
          </cell>
          <cell r="M4542">
            <v>1</v>
          </cell>
          <cell r="N4542">
            <v>99999</v>
          </cell>
        </row>
        <row r="4543">
          <cell r="A4543">
            <v>2003</v>
          </cell>
          <cell r="B4543">
            <v>6</v>
          </cell>
          <cell r="C4543" t="str">
            <v>211</v>
          </cell>
          <cell r="D4543">
            <v>1</v>
          </cell>
          <cell r="E4543">
            <v>1</v>
          </cell>
          <cell r="F4543">
            <v>3</v>
          </cell>
          <cell r="G4543">
            <v>1300</v>
          </cell>
          <cell r="H4543">
            <v>1</v>
          </cell>
          <cell r="I4543" t="str">
            <v>P</v>
          </cell>
          <cell r="J4543">
            <v>12</v>
          </cell>
          <cell r="K4543">
            <v>1305</v>
          </cell>
          <cell r="L4543">
            <v>1</v>
          </cell>
          <cell r="M4543">
            <v>1</v>
          </cell>
          <cell r="N4543">
            <v>154311</v>
          </cell>
        </row>
        <row r="4544">
          <cell r="A4544">
            <v>2003</v>
          </cell>
          <cell r="B4544">
            <v>6</v>
          </cell>
          <cell r="C4544" t="str">
            <v>211</v>
          </cell>
          <cell r="D4544">
            <v>1</v>
          </cell>
          <cell r="E4544">
            <v>1</v>
          </cell>
          <cell r="F4544">
            <v>3</v>
          </cell>
          <cell r="G4544">
            <v>1300</v>
          </cell>
          <cell r="H4544">
            <v>1</v>
          </cell>
          <cell r="I4544" t="str">
            <v>P</v>
          </cell>
          <cell r="J4544">
            <v>12</v>
          </cell>
          <cell r="K4544">
            <v>1306</v>
          </cell>
          <cell r="L4544">
            <v>1</v>
          </cell>
          <cell r="M4544">
            <v>1</v>
          </cell>
          <cell r="N4544">
            <v>617240</v>
          </cell>
        </row>
        <row r="4545">
          <cell r="A4545">
            <v>2003</v>
          </cell>
          <cell r="B4545">
            <v>6</v>
          </cell>
          <cell r="C4545" t="str">
            <v>211</v>
          </cell>
          <cell r="D4545">
            <v>1</v>
          </cell>
          <cell r="E4545">
            <v>1</v>
          </cell>
          <cell r="F4545">
            <v>3</v>
          </cell>
          <cell r="G4545">
            <v>1300</v>
          </cell>
          <cell r="H4545">
            <v>1</v>
          </cell>
          <cell r="I4545" t="str">
            <v>P</v>
          </cell>
          <cell r="J4545">
            <v>12</v>
          </cell>
          <cell r="K4545">
            <v>1319</v>
          </cell>
          <cell r="L4545">
            <v>1</v>
          </cell>
          <cell r="M4545">
            <v>1</v>
          </cell>
          <cell r="N4545">
            <v>11764</v>
          </cell>
        </row>
        <row r="4546">
          <cell r="A4546">
            <v>2003</v>
          </cell>
          <cell r="B4546">
            <v>6</v>
          </cell>
          <cell r="C4546" t="str">
            <v>211</v>
          </cell>
          <cell r="D4546">
            <v>1</v>
          </cell>
          <cell r="E4546">
            <v>1</v>
          </cell>
          <cell r="F4546">
            <v>3</v>
          </cell>
          <cell r="G4546">
            <v>1300</v>
          </cell>
          <cell r="H4546">
            <v>1</v>
          </cell>
          <cell r="I4546" t="str">
            <v>P</v>
          </cell>
          <cell r="J4546">
            <v>12</v>
          </cell>
          <cell r="K4546">
            <v>1401</v>
          </cell>
          <cell r="L4546">
            <v>1</v>
          </cell>
          <cell r="M4546">
            <v>1</v>
          </cell>
          <cell r="N4546">
            <v>704069</v>
          </cell>
        </row>
        <row r="4547">
          <cell r="A4547">
            <v>2003</v>
          </cell>
          <cell r="B4547">
            <v>6</v>
          </cell>
          <cell r="C4547" t="str">
            <v>211</v>
          </cell>
          <cell r="D4547">
            <v>1</v>
          </cell>
          <cell r="E4547">
            <v>1</v>
          </cell>
          <cell r="F4547">
            <v>3</v>
          </cell>
          <cell r="G4547">
            <v>1300</v>
          </cell>
          <cell r="H4547">
            <v>1</v>
          </cell>
          <cell r="I4547" t="str">
            <v>P</v>
          </cell>
          <cell r="J4547">
            <v>12</v>
          </cell>
          <cell r="K4547">
            <v>1403</v>
          </cell>
          <cell r="L4547">
            <v>1</v>
          </cell>
          <cell r="M4547">
            <v>1</v>
          </cell>
          <cell r="N4547">
            <v>276107</v>
          </cell>
        </row>
        <row r="4548">
          <cell r="A4548">
            <v>2003</v>
          </cell>
          <cell r="B4548">
            <v>6</v>
          </cell>
          <cell r="C4548" t="str">
            <v>211</v>
          </cell>
          <cell r="D4548">
            <v>1</v>
          </cell>
          <cell r="E4548">
            <v>1</v>
          </cell>
          <cell r="F4548">
            <v>3</v>
          </cell>
          <cell r="G4548">
            <v>1300</v>
          </cell>
          <cell r="H4548">
            <v>1</v>
          </cell>
          <cell r="I4548" t="str">
            <v>P</v>
          </cell>
          <cell r="J4548">
            <v>12</v>
          </cell>
          <cell r="K4548">
            <v>1404</v>
          </cell>
          <cell r="L4548">
            <v>1</v>
          </cell>
          <cell r="M4548">
            <v>1</v>
          </cell>
          <cell r="N4548">
            <v>279871</v>
          </cell>
        </row>
        <row r="4549">
          <cell r="A4549">
            <v>2003</v>
          </cell>
          <cell r="B4549">
            <v>6</v>
          </cell>
          <cell r="C4549" t="str">
            <v>211</v>
          </cell>
          <cell r="D4549">
            <v>1</v>
          </cell>
          <cell r="E4549">
            <v>1</v>
          </cell>
          <cell r="F4549">
            <v>3</v>
          </cell>
          <cell r="G4549">
            <v>1300</v>
          </cell>
          <cell r="H4549">
            <v>1</v>
          </cell>
          <cell r="I4549" t="str">
            <v>P</v>
          </cell>
          <cell r="J4549">
            <v>12</v>
          </cell>
          <cell r="K4549">
            <v>1406</v>
          </cell>
          <cell r="L4549">
            <v>1</v>
          </cell>
          <cell r="M4549">
            <v>1</v>
          </cell>
          <cell r="N4549">
            <v>212252</v>
          </cell>
        </row>
        <row r="4550">
          <cell r="A4550">
            <v>2003</v>
          </cell>
          <cell r="B4550">
            <v>6</v>
          </cell>
          <cell r="C4550" t="str">
            <v>211</v>
          </cell>
          <cell r="D4550">
            <v>1</v>
          </cell>
          <cell r="E4550">
            <v>1</v>
          </cell>
          <cell r="F4550">
            <v>3</v>
          </cell>
          <cell r="G4550">
            <v>1300</v>
          </cell>
          <cell r="H4550">
            <v>1</v>
          </cell>
          <cell r="I4550" t="str">
            <v>P</v>
          </cell>
          <cell r="J4550">
            <v>12</v>
          </cell>
          <cell r="K4550">
            <v>1407</v>
          </cell>
          <cell r="L4550">
            <v>1</v>
          </cell>
          <cell r="M4550">
            <v>1</v>
          </cell>
          <cell r="N4550">
            <v>1103035</v>
          </cell>
        </row>
        <row r="4551">
          <cell r="A4551">
            <v>2003</v>
          </cell>
          <cell r="B4551">
            <v>6</v>
          </cell>
          <cell r="C4551" t="str">
            <v>211</v>
          </cell>
          <cell r="D4551">
            <v>1</v>
          </cell>
          <cell r="E4551">
            <v>1</v>
          </cell>
          <cell r="F4551">
            <v>3</v>
          </cell>
          <cell r="G4551">
            <v>1300</v>
          </cell>
          <cell r="H4551">
            <v>1</v>
          </cell>
          <cell r="I4551" t="str">
            <v>P</v>
          </cell>
          <cell r="J4551">
            <v>12</v>
          </cell>
          <cell r="K4551">
            <v>1408</v>
          </cell>
          <cell r="L4551">
            <v>1</v>
          </cell>
          <cell r="M4551">
            <v>1</v>
          </cell>
          <cell r="N4551">
            <v>16678</v>
          </cell>
        </row>
        <row r="4552">
          <cell r="A4552">
            <v>2003</v>
          </cell>
          <cell r="B4552">
            <v>6</v>
          </cell>
          <cell r="C4552" t="str">
            <v>211</v>
          </cell>
          <cell r="D4552">
            <v>1</v>
          </cell>
          <cell r="E4552">
            <v>1</v>
          </cell>
          <cell r="F4552">
            <v>3</v>
          </cell>
          <cell r="G4552">
            <v>1300</v>
          </cell>
          <cell r="H4552">
            <v>1</v>
          </cell>
          <cell r="I4552" t="str">
            <v>P</v>
          </cell>
          <cell r="J4552">
            <v>12</v>
          </cell>
          <cell r="K4552">
            <v>1506</v>
          </cell>
          <cell r="L4552">
            <v>1</v>
          </cell>
          <cell r="M4552">
            <v>1</v>
          </cell>
          <cell r="N4552">
            <v>1901670</v>
          </cell>
        </row>
        <row r="4553">
          <cell r="A4553">
            <v>2003</v>
          </cell>
          <cell r="B4553">
            <v>6</v>
          </cell>
          <cell r="C4553" t="str">
            <v>211</v>
          </cell>
          <cell r="D4553">
            <v>1</v>
          </cell>
          <cell r="E4553">
            <v>1</v>
          </cell>
          <cell r="F4553">
            <v>3</v>
          </cell>
          <cell r="G4553">
            <v>1300</v>
          </cell>
          <cell r="H4553">
            <v>1</v>
          </cell>
          <cell r="I4553" t="str">
            <v>P</v>
          </cell>
          <cell r="J4553">
            <v>12</v>
          </cell>
          <cell r="K4553">
            <v>1507</v>
          </cell>
          <cell r="L4553">
            <v>1</v>
          </cell>
          <cell r="M4553">
            <v>1</v>
          </cell>
          <cell r="N4553">
            <v>1584915</v>
          </cell>
        </row>
        <row r="4554">
          <cell r="A4554">
            <v>2003</v>
          </cell>
          <cell r="B4554">
            <v>6</v>
          </cell>
          <cell r="C4554" t="str">
            <v>211</v>
          </cell>
          <cell r="D4554">
            <v>1</v>
          </cell>
          <cell r="E4554">
            <v>1</v>
          </cell>
          <cell r="F4554">
            <v>3</v>
          </cell>
          <cell r="G4554">
            <v>1300</v>
          </cell>
          <cell r="H4554">
            <v>1</v>
          </cell>
          <cell r="I4554" t="str">
            <v>P</v>
          </cell>
          <cell r="J4554">
            <v>12</v>
          </cell>
          <cell r="K4554">
            <v>1508</v>
          </cell>
          <cell r="L4554">
            <v>1</v>
          </cell>
          <cell r="M4554">
            <v>1</v>
          </cell>
          <cell r="N4554">
            <v>122724</v>
          </cell>
        </row>
        <row r="4555">
          <cell r="A4555">
            <v>2003</v>
          </cell>
          <cell r="B4555">
            <v>6</v>
          </cell>
          <cell r="C4555" t="str">
            <v>211</v>
          </cell>
          <cell r="D4555">
            <v>1</v>
          </cell>
          <cell r="E4555">
            <v>1</v>
          </cell>
          <cell r="F4555">
            <v>3</v>
          </cell>
          <cell r="G4555">
            <v>1300</v>
          </cell>
          <cell r="H4555">
            <v>1</v>
          </cell>
          <cell r="I4555" t="str">
            <v>P</v>
          </cell>
          <cell r="J4555">
            <v>12</v>
          </cell>
          <cell r="K4555">
            <v>1509</v>
          </cell>
          <cell r="L4555">
            <v>1</v>
          </cell>
          <cell r="M4555">
            <v>1</v>
          </cell>
          <cell r="N4555">
            <v>9809927</v>
          </cell>
        </row>
        <row r="4556">
          <cell r="A4556">
            <v>2003</v>
          </cell>
          <cell r="B4556">
            <v>6</v>
          </cell>
          <cell r="C4556" t="str">
            <v>211</v>
          </cell>
          <cell r="D4556">
            <v>1</v>
          </cell>
          <cell r="E4556">
            <v>1</v>
          </cell>
          <cell r="F4556">
            <v>3</v>
          </cell>
          <cell r="G4556">
            <v>1300</v>
          </cell>
          <cell r="H4556">
            <v>1</v>
          </cell>
          <cell r="I4556" t="str">
            <v>P</v>
          </cell>
          <cell r="J4556">
            <v>12</v>
          </cell>
          <cell r="K4556">
            <v>1511</v>
          </cell>
          <cell r="L4556">
            <v>1</v>
          </cell>
          <cell r="M4556">
            <v>1</v>
          </cell>
          <cell r="N4556">
            <v>247248</v>
          </cell>
        </row>
        <row r="4557">
          <cell r="A4557">
            <v>2003</v>
          </cell>
          <cell r="B4557">
            <v>6</v>
          </cell>
          <cell r="C4557" t="str">
            <v>211</v>
          </cell>
          <cell r="D4557">
            <v>1</v>
          </cell>
          <cell r="E4557">
            <v>1</v>
          </cell>
          <cell r="F4557">
            <v>3</v>
          </cell>
          <cell r="G4557">
            <v>1300</v>
          </cell>
          <cell r="H4557">
            <v>1</v>
          </cell>
          <cell r="I4557" t="str">
            <v>P</v>
          </cell>
          <cell r="J4557">
            <v>12</v>
          </cell>
          <cell r="K4557">
            <v>1601</v>
          </cell>
          <cell r="L4557">
            <v>1</v>
          </cell>
          <cell r="M4557">
            <v>1</v>
          </cell>
          <cell r="N4557">
            <v>344691</v>
          </cell>
        </row>
        <row r="4558">
          <cell r="A4558">
            <v>2003</v>
          </cell>
          <cell r="B4558">
            <v>6</v>
          </cell>
          <cell r="C4558" t="str">
            <v>211</v>
          </cell>
          <cell r="D4558">
            <v>1</v>
          </cell>
          <cell r="E4558">
            <v>1</v>
          </cell>
          <cell r="F4558">
            <v>3</v>
          </cell>
          <cell r="G4558">
            <v>1300</v>
          </cell>
          <cell r="H4558">
            <v>1</v>
          </cell>
          <cell r="I4558" t="str">
            <v>P</v>
          </cell>
          <cell r="J4558">
            <v>12</v>
          </cell>
          <cell r="K4558">
            <v>1602</v>
          </cell>
          <cell r="L4558">
            <v>1</v>
          </cell>
          <cell r="M4558">
            <v>1</v>
          </cell>
          <cell r="N4558">
            <v>286428</v>
          </cell>
        </row>
        <row r="4559">
          <cell r="A4559">
            <v>2003</v>
          </cell>
          <cell r="B4559">
            <v>6</v>
          </cell>
          <cell r="C4559" t="str">
            <v>211</v>
          </cell>
          <cell r="D4559">
            <v>1</v>
          </cell>
          <cell r="E4559">
            <v>1</v>
          </cell>
          <cell r="F4559">
            <v>3</v>
          </cell>
          <cell r="G4559">
            <v>1300</v>
          </cell>
          <cell r="H4559">
            <v>1</v>
          </cell>
          <cell r="I4559" t="str">
            <v>P</v>
          </cell>
          <cell r="J4559">
            <v>12</v>
          </cell>
          <cell r="K4559">
            <v>2100</v>
          </cell>
          <cell r="L4559">
            <v>1</v>
          </cell>
          <cell r="M4559">
            <v>1</v>
          </cell>
          <cell r="N4559">
            <v>92774</v>
          </cell>
        </row>
        <row r="4560">
          <cell r="A4560">
            <v>2003</v>
          </cell>
          <cell r="B4560">
            <v>6</v>
          </cell>
          <cell r="C4560" t="str">
            <v>211</v>
          </cell>
          <cell r="D4560">
            <v>1</v>
          </cell>
          <cell r="E4560">
            <v>1</v>
          </cell>
          <cell r="F4560">
            <v>3</v>
          </cell>
          <cell r="G4560">
            <v>1300</v>
          </cell>
          <cell r="H4560">
            <v>1</v>
          </cell>
          <cell r="I4560" t="str">
            <v>P</v>
          </cell>
          <cell r="J4560">
            <v>12</v>
          </cell>
          <cell r="K4560">
            <v>2200</v>
          </cell>
          <cell r="L4560">
            <v>1</v>
          </cell>
          <cell r="M4560">
            <v>1</v>
          </cell>
          <cell r="N4560">
            <v>29700</v>
          </cell>
        </row>
        <row r="4561">
          <cell r="A4561">
            <v>2003</v>
          </cell>
          <cell r="B4561">
            <v>6</v>
          </cell>
          <cell r="C4561" t="str">
            <v>211</v>
          </cell>
          <cell r="D4561">
            <v>1</v>
          </cell>
          <cell r="E4561">
            <v>1</v>
          </cell>
          <cell r="F4561">
            <v>3</v>
          </cell>
          <cell r="G4561">
            <v>1300</v>
          </cell>
          <cell r="H4561">
            <v>1</v>
          </cell>
          <cell r="I4561" t="str">
            <v>P</v>
          </cell>
          <cell r="J4561">
            <v>12</v>
          </cell>
          <cell r="K4561">
            <v>2300</v>
          </cell>
          <cell r="L4561">
            <v>1</v>
          </cell>
          <cell r="M4561">
            <v>1</v>
          </cell>
          <cell r="N4561">
            <v>14300</v>
          </cell>
        </row>
        <row r="4562">
          <cell r="A4562">
            <v>2003</v>
          </cell>
          <cell r="B4562">
            <v>6</v>
          </cell>
          <cell r="C4562" t="str">
            <v>211</v>
          </cell>
          <cell r="D4562">
            <v>1</v>
          </cell>
          <cell r="E4562">
            <v>1</v>
          </cell>
          <cell r="F4562">
            <v>3</v>
          </cell>
          <cell r="G4562">
            <v>1300</v>
          </cell>
          <cell r="H4562">
            <v>1</v>
          </cell>
          <cell r="I4562" t="str">
            <v>P</v>
          </cell>
          <cell r="J4562">
            <v>12</v>
          </cell>
          <cell r="K4562">
            <v>2400</v>
          </cell>
          <cell r="L4562">
            <v>1</v>
          </cell>
          <cell r="M4562">
            <v>1</v>
          </cell>
          <cell r="N4562">
            <v>30411</v>
          </cell>
        </row>
        <row r="4563">
          <cell r="A4563">
            <v>2003</v>
          </cell>
          <cell r="B4563">
            <v>6</v>
          </cell>
          <cell r="C4563" t="str">
            <v>211</v>
          </cell>
          <cell r="D4563">
            <v>1</v>
          </cell>
          <cell r="E4563">
            <v>1</v>
          </cell>
          <cell r="F4563">
            <v>3</v>
          </cell>
          <cell r="G4563">
            <v>1300</v>
          </cell>
          <cell r="H4563">
            <v>1</v>
          </cell>
          <cell r="I4563" t="str">
            <v>P</v>
          </cell>
          <cell r="J4563">
            <v>12</v>
          </cell>
          <cell r="K4563">
            <v>2700</v>
          </cell>
          <cell r="L4563">
            <v>1</v>
          </cell>
          <cell r="M4563">
            <v>1</v>
          </cell>
          <cell r="N4563">
            <v>17989</v>
          </cell>
        </row>
        <row r="4564">
          <cell r="A4564">
            <v>2003</v>
          </cell>
          <cell r="B4564">
            <v>6</v>
          </cell>
          <cell r="C4564" t="str">
            <v>211</v>
          </cell>
          <cell r="D4564">
            <v>1</v>
          </cell>
          <cell r="E4564">
            <v>1</v>
          </cell>
          <cell r="F4564">
            <v>3</v>
          </cell>
          <cell r="G4564">
            <v>1300</v>
          </cell>
          <cell r="H4564">
            <v>1</v>
          </cell>
          <cell r="I4564" t="str">
            <v>P</v>
          </cell>
          <cell r="J4564">
            <v>12</v>
          </cell>
          <cell r="K4564">
            <v>3100</v>
          </cell>
          <cell r="L4564">
            <v>1</v>
          </cell>
          <cell r="M4564">
            <v>1</v>
          </cell>
          <cell r="N4564">
            <v>234473</v>
          </cell>
        </row>
        <row r="4565">
          <cell r="A4565">
            <v>2003</v>
          </cell>
          <cell r="B4565">
            <v>6</v>
          </cell>
          <cell r="C4565" t="str">
            <v>211</v>
          </cell>
          <cell r="D4565">
            <v>1</v>
          </cell>
          <cell r="E4565">
            <v>1</v>
          </cell>
          <cell r="F4565">
            <v>3</v>
          </cell>
          <cell r="G4565">
            <v>1300</v>
          </cell>
          <cell r="H4565">
            <v>1</v>
          </cell>
          <cell r="I4565" t="str">
            <v>P</v>
          </cell>
          <cell r="J4565">
            <v>12</v>
          </cell>
          <cell r="K4565">
            <v>3200</v>
          </cell>
          <cell r="L4565">
            <v>1</v>
          </cell>
          <cell r="M4565">
            <v>1</v>
          </cell>
          <cell r="N4565">
            <v>2045453</v>
          </cell>
        </row>
        <row r="4566">
          <cell r="A4566">
            <v>2003</v>
          </cell>
          <cell r="B4566">
            <v>6</v>
          </cell>
          <cell r="C4566" t="str">
            <v>211</v>
          </cell>
          <cell r="D4566">
            <v>1</v>
          </cell>
          <cell r="E4566">
            <v>1</v>
          </cell>
          <cell r="F4566">
            <v>3</v>
          </cell>
          <cell r="G4566">
            <v>1300</v>
          </cell>
          <cell r="H4566">
            <v>1</v>
          </cell>
          <cell r="I4566" t="str">
            <v>P</v>
          </cell>
          <cell r="J4566">
            <v>12</v>
          </cell>
          <cell r="K4566">
            <v>3300</v>
          </cell>
          <cell r="L4566">
            <v>1</v>
          </cell>
          <cell r="M4566">
            <v>1</v>
          </cell>
          <cell r="N4566">
            <v>295254</v>
          </cell>
        </row>
        <row r="4567">
          <cell r="A4567">
            <v>2003</v>
          </cell>
          <cell r="B4567">
            <v>6</v>
          </cell>
          <cell r="C4567" t="str">
            <v>211</v>
          </cell>
          <cell r="D4567">
            <v>1</v>
          </cell>
          <cell r="E4567">
            <v>1</v>
          </cell>
          <cell r="F4567">
            <v>3</v>
          </cell>
          <cell r="G4567">
            <v>1300</v>
          </cell>
          <cell r="H4567">
            <v>1</v>
          </cell>
          <cell r="I4567" t="str">
            <v>P</v>
          </cell>
          <cell r="J4567">
            <v>12</v>
          </cell>
          <cell r="K4567">
            <v>3400</v>
          </cell>
          <cell r="L4567">
            <v>1</v>
          </cell>
          <cell r="M4567">
            <v>1</v>
          </cell>
          <cell r="N4567">
            <v>438312</v>
          </cell>
        </row>
        <row r="4568">
          <cell r="A4568">
            <v>2003</v>
          </cell>
          <cell r="B4568">
            <v>6</v>
          </cell>
          <cell r="C4568" t="str">
            <v>211</v>
          </cell>
          <cell r="D4568">
            <v>1</v>
          </cell>
          <cell r="E4568">
            <v>1</v>
          </cell>
          <cell r="F4568">
            <v>3</v>
          </cell>
          <cell r="G4568">
            <v>1300</v>
          </cell>
          <cell r="H4568">
            <v>1</v>
          </cell>
          <cell r="I4568" t="str">
            <v>P</v>
          </cell>
          <cell r="J4568">
            <v>12</v>
          </cell>
          <cell r="K4568">
            <v>3500</v>
          </cell>
          <cell r="L4568">
            <v>1</v>
          </cell>
          <cell r="M4568">
            <v>1</v>
          </cell>
          <cell r="N4568">
            <v>383066</v>
          </cell>
        </row>
        <row r="4569">
          <cell r="A4569">
            <v>2003</v>
          </cell>
          <cell r="B4569">
            <v>6</v>
          </cell>
          <cell r="C4569" t="str">
            <v>211</v>
          </cell>
          <cell r="D4569">
            <v>1</v>
          </cell>
          <cell r="E4569">
            <v>1</v>
          </cell>
          <cell r="F4569">
            <v>3</v>
          </cell>
          <cell r="G4569">
            <v>1300</v>
          </cell>
          <cell r="H4569">
            <v>1</v>
          </cell>
          <cell r="I4569" t="str">
            <v>P</v>
          </cell>
          <cell r="J4569">
            <v>12</v>
          </cell>
          <cell r="K4569">
            <v>3600</v>
          </cell>
          <cell r="L4569">
            <v>1</v>
          </cell>
          <cell r="M4569">
            <v>1</v>
          </cell>
          <cell r="N4569">
            <v>97972</v>
          </cell>
        </row>
        <row r="4570">
          <cell r="A4570">
            <v>2003</v>
          </cell>
          <cell r="B4570">
            <v>6</v>
          </cell>
          <cell r="C4570" t="str">
            <v>211</v>
          </cell>
          <cell r="D4570">
            <v>1</v>
          </cell>
          <cell r="E4570">
            <v>1</v>
          </cell>
          <cell r="F4570">
            <v>3</v>
          </cell>
          <cell r="G4570">
            <v>1300</v>
          </cell>
          <cell r="H4570">
            <v>1</v>
          </cell>
          <cell r="I4570" t="str">
            <v>P</v>
          </cell>
          <cell r="J4570">
            <v>12</v>
          </cell>
          <cell r="K4570">
            <v>3800</v>
          </cell>
          <cell r="L4570">
            <v>1</v>
          </cell>
          <cell r="M4570">
            <v>1</v>
          </cell>
          <cell r="N4570">
            <v>137500</v>
          </cell>
        </row>
        <row r="4571">
          <cell r="A4571">
            <v>2003</v>
          </cell>
          <cell r="B4571">
            <v>6</v>
          </cell>
          <cell r="C4571" t="str">
            <v>211</v>
          </cell>
          <cell r="D4571">
            <v>1</v>
          </cell>
          <cell r="E4571">
            <v>1</v>
          </cell>
          <cell r="F4571">
            <v>3</v>
          </cell>
          <cell r="G4571">
            <v>1300</v>
          </cell>
          <cell r="H4571">
            <v>1</v>
          </cell>
          <cell r="I4571" t="str">
            <v>P</v>
          </cell>
          <cell r="J4571">
            <v>12</v>
          </cell>
          <cell r="K4571">
            <v>4107</v>
          </cell>
          <cell r="L4571">
            <v>1</v>
          </cell>
          <cell r="M4571">
            <v>1</v>
          </cell>
          <cell r="N4571">
            <v>30145</v>
          </cell>
        </row>
        <row r="4572">
          <cell r="A4572">
            <v>2003</v>
          </cell>
          <cell r="B4572">
            <v>6</v>
          </cell>
          <cell r="C4572" t="str">
            <v>211</v>
          </cell>
          <cell r="D4572">
            <v>1</v>
          </cell>
          <cell r="E4572">
            <v>1</v>
          </cell>
          <cell r="F4572">
            <v>3</v>
          </cell>
          <cell r="G4572">
            <v>1300</v>
          </cell>
          <cell r="H4572">
            <v>1</v>
          </cell>
          <cell r="I4572" t="str">
            <v>P</v>
          </cell>
          <cell r="J4572">
            <v>12</v>
          </cell>
          <cell r="K4572">
            <v>5200</v>
          </cell>
          <cell r="L4572">
            <v>2</v>
          </cell>
          <cell r="M4572">
            <v>1</v>
          </cell>
          <cell r="N4572">
            <v>113240</v>
          </cell>
        </row>
        <row r="4573">
          <cell r="A4573">
            <v>2003</v>
          </cell>
          <cell r="B4573">
            <v>6</v>
          </cell>
          <cell r="C4573" t="str">
            <v>212</v>
          </cell>
          <cell r="D4573">
            <v>1</v>
          </cell>
          <cell r="E4573">
            <v>1</v>
          </cell>
          <cell r="F4573">
            <v>3</v>
          </cell>
          <cell r="G4573">
            <v>1300</v>
          </cell>
          <cell r="H4573">
            <v>3</v>
          </cell>
          <cell r="I4573" t="str">
            <v>P</v>
          </cell>
          <cell r="J4573">
            <v>13</v>
          </cell>
          <cell r="K4573">
            <v>1103</v>
          </cell>
          <cell r="L4573">
            <v>1</v>
          </cell>
          <cell r="M4573">
            <v>1</v>
          </cell>
          <cell r="N4573">
            <v>9136795</v>
          </cell>
        </row>
        <row r="4574">
          <cell r="A4574">
            <v>2003</v>
          </cell>
          <cell r="B4574">
            <v>6</v>
          </cell>
          <cell r="C4574" t="str">
            <v>212</v>
          </cell>
          <cell r="D4574">
            <v>1</v>
          </cell>
          <cell r="E4574">
            <v>1</v>
          </cell>
          <cell r="F4574">
            <v>3</v>
          </cell>
          <cell r="G4574">
            <v>1300</v>
          </cell>
          <cell r="H4574">
            <v>3</v>
          </cell>
          <cell r="I4574" t="str">
            <v>P</v>
          </cell>
          <cell r="J4574">
            <v>13</v>
          </cell>
          <cell r="K4574">
            <v>1301</v>
          </cell>
          <cell r="L4574">
            <v>1</v>
          </cell>
          <cell r="M4574">
            <v>1</v>
          </cell>
          <cell r="N4574">
            <v>99999</v>
          </cell>
        </row>
        <row r="4575">
          <cell r="A4575">
            <v>2003</v>
          </cell>
          <cell r="B4575">
            <v>6</v>
          </cell>
          <cell r="C4575" t="str">
            <v>212</v>
          </cell>
          <cell r="D4575">
            <v>1</v>
          </cell>
          <cell r="E4575">
            <v>1</v>
          </cell>
          <cell r="F4575">
            <v>3</v>
          </cell>
          <cell r="G4575">
            <v>1300</v>
          </cell>
          <cell r="H4575">
            <v>3</v>
          </cell>
          <cell r="I4575" t="str">
            <v>P</v>
          </cell>
          <cell r="J4575">
            <v>13</v>
          </cell>
          <cell r="K4575">
            <v>1305</v>
          </cell>
          <cell r="L4575">
            <v>1</v>
          </cell>
          <cell r="M4575">
            <v>1</v>
          </cell>
          <cell r="N4575">
            <v>253804</v>
          </cell>
        </row>
        <row r="4576">
          <cell r="A4576">
            <v>2003</v>
          </cell>
          <cell r="B4576">
            <v>6</v>
          </cell>
          <cell r="C4576" t="str">
            <v>212</v>
          </cell>
          <cell r="D4576">
            <v>1</v>
          </cell>
          <cell r="E4576">
            <v>1</v>
          </cell>
          <cell r="F4576">
            <v>3</v>
          </cell>
          <cell r="G4576">
            <v>1300</v>
          </cell>
          <cell r="H4576">
            <v>3</v>
          </cell>
          <cell r="I4576" t="str">
            <v>P</v>
          </cell>
          <cell r="J4576">
            <v>13</v>
          </cell>
          <cell r="K4576">
            <v>1306</v>
          </cell>
          <cell r="L4576">
            <v>1</v>
          </cell>
          <cell r="M4576">
            <v>1</v>
          </cell>
          <cell r="N4576">
            <v>1015200</v>
          </cell>
        </row>
        <row r="4577">
          <cell r="A4577">
            <v>2003</v>
          </cell>
          <cell r="B4577">
            <v>6</v>
          </cell>
          <cell r="C4577" t="str">
            <v>212</v>
          </cell>
          <cell r="D4577">
            <v>1</v>
          </cell>
          <cell r="E4577">
            <v>1</v>
          </cell>
          <cell r="F4577">
            <v>3</v>
          </cell>
          <cell r="G4577">
            <v>1300</v>
          </cell>
          <cell r="H4577">
            <v>3</v>
          </cell>
          <cell r="I4577" t="str">
            <v>P</v>
          </cell>
          <cell r="J4577">
            <v>13</v>
          </cell>
          <cell r="K4577">
            <v>1319</v>
          </cell>
          <cell r="L4577">
            <v>1</v>
          </cell>
          <cell r="M4577">
            <v>1</v>
          </cell>
          <cell r="N4577">
            <v>11764</v>
          </cell>
        </row>
        <row r="4578">
          <cell r="A4578">
            <v>2003</v>
          </cell>
          <cell r="B4578">
            <v>6</v>
          </cell>
          <cell r="C4578" t="str">
            <v>212</v>
          </cell>
          <cell r="D4578">
            <v>1</v>
          </cell>
          <cell r="E4578">
            <v>1</v>
          </cell>
          <cell r="F4578">
            <v>3</v>
          </cell>
          <cell r="G4578">
            <v>1300</v>
          </cell>
          <cell r="H4578">
            <v>3</v>
          </cell>
          <cell r="I4578" t="str">
            <v>P</v>
          </cell>
          <cell r="J4578">
            <v>13</v>
          </cell>
          <cell r="K4578">
            <v>1401</v>
          </cell>
          <cell r="L4578">
            <v>1</v>
          </cell>
          <cell r="M4578">
            <v>1</v>
          </cell>
          <cell r="N4578">
            <v>1148134</v>
          </cell>
        </row>
        <row r="4579">
          <cell r="A4579">
            <v>2003</v>
          </cell>
          <cell r="B4579">
            <v>6</v>
          </cell>
          <cell r="C4579" t="str">
            <v>212</v>
          </cell>
          <cell r="D4579">
            <v>1</v>
          </cell>
          <cell r="E4579">
            <v>1</v>
          </cell>
          <cell r="F4579">
            <v>3</v>
          </cell>
          <cell r="G4579">
            <v>1300</v>
          </cell>
          <cell r="H4579">
            <v>3</v>
          </cell>
          <cell r="I4579" t="str">
            <v>P</v>
          </cell>
          <cell r="J4579">
            <v>13</v>
          </cell>
          <cell r="K4579">
            <v>1403</v>
          </cell>
          <cell r="L4579">
            <v>1</v>
          </cell>
          <cell r="M4579">
            <v>1</v>
          </cell>
          <cell r="N4579">
            <v>450252</v>
          </cell>
        </row>
        <row r="4580">
          <cell r="A4580">
            <v>2003</v>
          </cell>
          <cell r="B4580">
            <v>6</v>
          </cell>
          <cell r="C4580" t="str">
            <v>212</v>
          </cell>
          <cell r="D4580">
            <v>1</v>
          </cell>
          <cell r="E4580">
            <v>1</v>
          </cell>
          <cell r="F4580">
            <v>3</v>
          </cell>
          <cell r="G4580">
            <v>1300</v>
          </cell>
          <cell r="H4580">
            <v>3</v>
          </cell>
          <cell r="I4580" t="str">
            <v>P</v>
          </cell>
          <cell r="J4580">
            <v>13</v>
          </cell>
          <cell r="K4580">
            <v>1404</v>
          </cell>
          <cell r="L4580">
            <v>1</v>
          </cell>
          <cell r="M4580">
            <v>1</v>
          </cell>
          <cell r="N4580">
            <v>553327</v>
          </cell>
        </row>
        <row r="4581">
          <cell r="A4581">
            <v>2003</v>
          </cell>
          <cell r="B4581">
            <v>6</v>
          </cell>
          <cell r="C4581" t="str">
            <v>212</v>
          </cell>
          <cell r="D4581">
            <v>1</v>
          </cell>
          <cell r="E4581">
            <v>1</v>
          </cell>
          <cell r="F4581">
            <v>3</v>
          </cell>
          <cell r="G4581">
            <v>1300</v>
          </cell>
          <cell r="H4581">
            <v>3</v>
          </cell>
          <cell r="I4581" t="str">
            <v>P</v>
          </cell>
          <cell r="J4581">
            <v>13</v>
          </cell>
          <cell r="K4581">
            <v>1406</v>
          </cell>
          <cell r="L4581">
            <v>1</v>
          </cell>
          <cell r="M4581">
            <v>1</v>
          </cell>
          <cell r="N4581">
            <v>321840</v>
          </cell>
        </row>
        <row r="4582">
          <cell r="A4582">
            <v>2003</v>
          </cell>
          <cell r="B4582">
            <v>6</v>
          </cell>
          <cell r="C4582" t="str">
            <v>212</v>
          </cell>
          <cell r="D4582">
            <v>1</v>
          </cell>
          <cell r="E4582">
            <v>1</v>
          </cell>
          <cell r="F4582">
            <v>3</v>
          </cell>
          <cell r="G4582">
            <v>1300</v>
          </cell>
          <cell r="H4582">
            <v>3</v>
          </cell>
          <cell r="I4582" t="str">
            <v>P</v>
          </cell>
          <cell r="J4582">
            <v>13</v>
          </cell>
          <cell r="K4582">
            <v>1407</v>
          </cell>
          <cell r="L4582">
            <v>1</v>
          </cell>
          <cell r="M4582">
            <v>1</v>
          </cell>
          <cell r="N4582">
            <v>2184466</v>
          </cell>
        </row>
        <row r="4583">
          <cell r="A4583">
            <v>2003</v>
          </cell>
          <cell r="B4583">
            <v>6</v>
          </cell>
          <cell r="C4583" t="str">
            <v>212</v>
          </cell>
          <cell r="D4583">
            <v>1</v>
          </cell>
          <cell r="E4583">
            <v>1</v>
          </cell>
          <cell r="F4583">
            <v>3</v>
          </cell>
          <cell r="G4583">
            <v>1300</v>
          </cell>
          <cell r="H4583">
            <v>3</v>
          </cell>
          <cell r="I4583" t="str">
            <v>P</v>
          </cell>
          <cell r="J4583">
            <v>13</v>
          </cell>
          <cell r="K4583">
            <v>1408</v>
          </cell>
          <cell r="L4583">
            <v>1</v>
          </cell>
          <cell r="M4583">
            <v>1</v>
          </cell>
          <cell r="N4583">
            <v>25905</v>
          </cell>
        </row>
        <row r="4584">
          <cell r="A4584">
            <v>2003</v>
          </cell>
          <cell r="B4584">
            <v>6</v>
          </cell>
          <cell r="C4584" t="str">
            <v>212</v>
          </cell>
          <cell r="D4584">
            <v>1</v>
          </cell>
          <cell r="E4584">
            <v>1</v>
          </cell>
          <cell r="F4584">
            <v>3</v>
          </cell>
          <cell r="G4584">
            <v>1300</v>
          </cell>
          <cell r="H4584">
            <v>3</v>
          </cell>
          <cell r="I4584" t="str">
            <v>P</v>
          </cell>
          <cell r="J4584">
            <v>13</v>
          </cell>
          <cell r="K4584">
            <v>1506</v>
          </cell>
          <cell r="L4584">
            <v>1</v>
          </cell>
          <cell r="M4584">
            <v>1</v>
          </cell>
          <cell r="N4584">
            <v>1901670</v>
          </cell>
        </row>
        <row r="4585">
          <cell r="A4585">
            <v>2003</v>
          </cell>
          <cell r="B4585">
            <v>6</v>
          </cell>
          <cell r="C4585" t="str">
            <v>212</v>
          </cell>
          <cell r="D4585">
            <v>1</v>
          </cell>
          <cell r="E4585">
            <v>1</v>
          </cell>
          <cell r="F4585">
            <v>3</v>
          </cell>
          <cell r="G4585">
            <v>1300</v>
          </cell>
          <cell r="H4585">
            <v>3</v>
          </cell>
          <cell r="I4585" t="str">
            <v>P</v>
          </cell>
          <cell r="J4585">
            <v>13</v>
          </cell>
          <cell r="K4585">
            <v>1507</v>
          </cell>
          <cell r="L4585">
            <v>1</v>
          </cell>
          <cell r="M4585">
            <v>1</v>
          </cell>
          <cell r="N4585">
            <v>1654863</v>
          </cell>
        </row>
        <row r="4586">
          <cell r="A4586">
            <v>2003</v>
          </cell>
          <cell r="B4586">
            <v>6</v>
          </cell>
          <cell r="C4586" t="str">
            <v>212</v>
          </cell>
          <cell r="D4586">
            <v>1</v>
          </cell>
          <cell r="E4586">
            <v>1</v>
          </cell>
          <cell r="F4586">
            <v>3</v>
          </cell>
          <cell r="G4586">
            <v>1300</v>
          </cell>
          <cell r="H4586">
            <v>3</v>
          </cell>
          <cell r="I4586" t="str">
            <v>P</v>
          </cell>
          <cell r="J4586">
            <v>13</v>
          </cell>
          <cell r="K4586">
            <v>1508</v>
          </cell>
          <cell r="L4586">
            <v>1</v>
          </cell>
          <cell r="M4586">
            <v>1</v>
          </cell>
          <cell r="N4586">
            <v>122602</v>
          </cell>
        </row>
        <row r="4587">
          <cell r="A4587">
            <v>2003</v>
          </cell>
          <cell r="B4587">
            <v>6</v>
          </cell>
          <cell r="C4587" t="str">
            <v>212</v>
          </cell>
          <cell r="D4587">
            <v>1</v>
          </cell>
          <cell r="E4587">
            <v>1</v>
          </cell>
          <cell r="F4587">
            <v>3</v>
          </cell>
          <cell r="G4587">
            <v>1300</v>
          </cell>
          <cell r="H4587">
            <v>3</v>
          </cell>
          <cell r="I4587" t="str">
            <v>P</v>
          </cell>
          <cell r="J4587">
            <v>13</v>
          </cell>
          <cell r="K4587">
            <v>1509</v>
          </cell>
          <cell r="L4587">
            <v>1</v>
          </cell>
          <cell r="M4587">
            <v>1</v>
          </cell>
          <cell r="N4587">
            <v>21061462</v>
          </cell>
        </row>
        <row r="4588">
          <cell r="A4588">
            <v>2003</v>
          </cell>
          <cell r="B4588">
            <v>6</v>
          </cell>
          <cell r="C4588" t="str">
            <v>212</v>
          </cell>
          <cell r="D4588">
            <v>1</v>
          </cell>
          <cell r="E4588">
            <v>1</v>
          </cell>
          <cell r="F4588">
            <v>3</v>
          </cell>
          <cell r="G4588">
            <v>1300</v>
          </cell>
          <cell r="H4588">
            <v>3</v>
          </cell>
          <cell r="I4588" t="str">
            <v>P</v>
          </cell>
          <cell r="J4588">
            <v>13</v>
          </cell>
          <cell r="K4588">
            <v>1511</v>
          </cell>
          <cell r="L4588">
            <v>1</v>
          </cell>
          <cell r="M4588">
            <v>1</v>
          </cell>
          <cell r="N4588">
            <v>305784</v>
          </cell>
        </row>
        <row r="4589">
          <cell r="A4589">
            <v>2003</v>
          </cell>
          <cell r="B4589">
            <v>6</v>
          </cell>
          <cell r="C4589" t="str">
            <v>212</v>
          </cell>
          <cell r="D4589">
            <v>1</v>
          </cell>
          <cell r="E4589">
            <v>1</v>
          </cell>
          <cell r="F4589">
            <v>3</v>
          </cell>
          <cell r="G4589">
            <v>1300</v>
          </cell>
          <cell r="H4589">
            <v>3</v>
          </cell>
          <cell r="I4589" t="str">
            <v>P</v>
          </cell>
          <cell r="J4589">
            <v>13</v>
          </cell>
          <cell r="K4589">
            <v>1601</v>
          </cell>
          <cell r="L4589">
            <v>1</v>
          </cell>
          <cell r="M4589">
            <v>1</v>
          </cell>
          <cell r="N4589">
            <v>676352</v>
          </cell>
        </row>
        <row r="4590">
          <cell r="A4590">
            <v>2003</v>
          </cell>
          <cell r="B4590">
            <v>6</v>
          </cell>
          <cell r="C4590" t="str">
            <v>212</v>
          </cell>
          <cell r="D4590">
            <v>1</v>
          </cell>
          <cell r="E4590">
            <v>1</v>
          </cell>
          <cell r="F4590">
            <v>3</v>
          </cell>
          <cell r="G4590">
            <v>1300</v>
          </cell>
          <cell r="H4590">
            <v>3</v>
          </cell>
          <cell r="I4590" t="str">
            <v>P</v>
          </cell>
          <cell r="J4590">
            <v>13</v>
          </cell>
          <cell r="K4590">
            <v>1602</v>
          </cell>
          <cell r="L4590">
            <v>1</v>
          </cell>
          <cell r="M4590">
            <v>1</v>
          </cell>
          <cell r="N4590">
            <v>410274</v>
          </cell>
        </row>
        <row r="4591">
          <cell r="A4591">
            <v>2003</v>
          </cell>
          <cell r="B4591">
            <v>6</v>
          </cell>
          <cell r="C4591" t="str">
            <v>212</v>
          </cell>
          <cell r="D4591">
            <v>1</v>
          </cell>
          <cell r="E4591">
            <v>1</v>
          </cell>
          <cell r="F4591">
            <v>3</v>
          </cell>
          <cell r="G4591">
            <v>1300</v>
          </cell>
          <cell r="H4591">
            <v>3</v>
          </cell>
          <cell r="I4591" t="str">
            <v>P</v>
          </cell>
          <cell r="J4591">
            <v>13</v>
          </cell>
          <cell r="K4591">
            <v>2100</v>
          </cell>
          <cell r="L4591">
            <v>1</v>
          </cell>
          <cell r="M4591">
            <v>1</v>
          </cell>
          <cell r="N4591">
            <v>362542</v>
          </cell>
        </row>
        <row r="4592">
          <cell r="A4592">
            <v>2003</v>
          </cell>
          <cell r="B4592">
            <v>6</v>
          </cell>
          <cell r="C4592" t="str">
            <v>212</v>
          </cell>
          <cell r="D4592">
            <v>1</v>
          </cell>
          <cell r="E4592">
            <v>1</v>
          </cell>
          <cell r="F4592">
            <v>3</v>
          </cell>
          <cell r="G4592">
            <v>1300</v>
          </cell>
          <cell r="H4592">
            <v>3</v>
          </cell>
          <cell r="I4592" t="str">
            <v>P</v>
          </cell>
          <cell r="J4592">
            <v>13</v>
          </cell>
          <cell r="K4592">
            <v>2200</v>
          </cell>
          <cell r="L4592">
            <v>1</v>
          </cell>
          <cell r="M4592">
            <v>1</v>
          </cell>
          <cell r="N4592">
            <v>70000</v>
          </cell>
        </row>
        <row r="4593">
          <cell r="A4593">
            <v>2003</v>
          </cell>
          <cell r="B4593">
            <v>6</v>
          </cell>
          <cell r="C4593" t="str">
            <v>212</v>
          </cell>
          <cell r="D4593">
            <v>1</v>
          </cell>
          <cell r="E4593">
            <v>1</v>
          </cell>
          <cell r="F4593">
            <v>3</v>
          </cell>
          <cell r="G4593">
            <v>1300</v>
          </cell>
          <cell r="H4593">
            <v>3</v>
          </cell>
          <cell r="I4593" t="str">
            <v>P</v>
          </cell>
          <cell r="J4593">
            <v>13</v>
          </cell>
          <cell r="K4593">
            <v>2300</v>
          </cell>
          <cell r="L4593">
            <v>1</v>
          </cell>
          <cell r="M4593">
            <v>1</v>
          </cell>
          <cell r="N4593">
            <v>206000</v>
          </cell>
        </row>
        <row r="4594">
          <cell r="A4594">
            <v>2003</v>
          </cell>
          <cell r="B4594">
            <v>6</v>
          </cell>
          <cell r="C4594" t="str">
            <v>212</v>
          </cell>
          <cell r="D4594">
            <v>1</v>
          </cell>
          <cell r="E4594">
            <v>1</v>
          </cell>
          <cell r="F4594">
            <v>3</v>
          </cell>
          <cell r="G4594">
            <v>1300</v>
          </cell>
          <cell r="H4594">
            <v>3</v>
          </cell>
          <cell r="I4594" t="str">
            <v>P</v>
          </cell>
          <cell r="J4594">
            <v>13</v>
          </cell>
          <cell r="K4594">
            <v>2400</v>
          </cell>
          <cell r="L4594">
            <v>1</v>
          </cell>
          <cell r="M4594">
            <v>1</v>
          </cell>
          <cell r="N4594">
            <v>158164</v>
          </cell>
        </row>
        <row r="4595">
          <cell r="A4595">
            <v>2003</v>
          </cell>
          <cell r="B4595">
            <v>6</v>
          </cell>
          <cell r="C4595" t="str">
            <v>212</v>
          </cell>
          <cell r="D4595">
            <v>1</v>
          </cell>
          <cell r="E4595">
            <v>1</v>
          </cell>
          <cell r="F4595">
            <v>3</v>
          </cell>
          <cell r="G4595">
            <v>1300</v>
          </cell>
          <cell r="H4595">
            <v>3</v>
          </cell>
          <cell r="I4595" t="str">
            <v>P</v>
          </cell>
          <cell r="J4595">
            <v>13</v>
          </cell>
          <cell r="K4595">
            <v>2500</v>
          </cell>
          <cell r="L4595">
            <v>1</v>
          </cell>
          <cell r="M4595">
            <v>1</v>
          </cell>
          <cell r="N4595">
            <v>8000</v>
          </cell>
        </row>
        <row r="4596">
          <cell r="A4596">
            <v>2003</v>
          </cell>
          <cell r="B4596">
            <v>6</v>
          </cell>
          <cell r="C4596" t="str">
            <v>212</v>
          </cell>
          <cell r="D4596">
            <v>1</v>
          </cell>
          <cell r="E4596">
            <v>1</v>
          </cell>
          <cell r="F4596">
            <v>3</v>
          </cell>
          <cell r="G4596">
            <v>1300</v>
          </cell>
          <cell r="H4596">
            <v>3</v>
          </cell>
          <cell r="I4596" t="str">
            <v>P</v>
          </cell>
          <cell r="J4596">
            <v>13</v>
          </cell>
          <cell r="K4596">
            <v>2700</v>
          </cell>
          <cell r="L4596">
            <v>1</v>
          </cell>
          <cell r="M4596">
            <v>1</v>
          </cell>
          <cell r="N4596">
            <v>68189</v>
          </cell>
        </row>
        <row r="4597">
          <cell r="A4597">
            <v>2003</v>
          </cell>
          <cell r="B4597">
            <v>6</v>
          </cell>
          <cell r="C4597" t="str">
            <v>212</v>
          </cell>
          <cell r="D4597">
            <v>1</v>
          </cell>
          <cell r="E4597">
            <v>1</v>
          </cell>
          <cell r="F4597">
            <v>3</v>
          </cell>
          <cell r="G4597">
            <v>1300</v>
          </cell>
          <cell r="H4597">
            <v>3</v>
          </cell>
          <cell r="I4597" t="str">
            <v>P</v>
          </cell>
          <cell r="J4597">
            <v>13</v>
          </cell>
          <cell r="K4597">
            <v>3100</v>
          </cell>
          <cell r="L4597">
            <v>1</v>
          </cell>
          <cell r="M4597">
            <v>1</v>
          </cell>
          <cell r="N4597">
            <v>1284108</v>
          </cell>
        </row>
        <row r="4598">
          <cell r="A4598">
            <v>2003</v>
          </cell>
          <cell r="B4598">
            <v>6</v>
          </cell>
          <cell r="C4598" t="str">
            <v>212</v>
          </cell>
          <cell r="D4598">
            <v>1</v>
          </cell>
          <cell r="E4598">
            <v>1</v>
          </cell>
          <cell r="F4598">
            <v>3</v>
          </cell>
          <cell r="G4598">
            <v>1300</v>
          </cell>
          <cell r="H4598">
            <v>3</v>
          </cell>
          <cell r="I4598" t="str">
            <v>P</v>
          </cell>
          <cell r="J4598">
            <v>13</v>
          </cell>
          <cell r="K4598">
            <v>3200</v>
          </cell>
          <cell r="L4598">
            <v>1</v>
          </cell>
          <cell r="M4598">
            <v>1</v>
          </cell>
          <cell r="N4598">
            <v>2465999</v>
          </cell>
        </row>
        <row r="4599">
          <cell r="A4599">
            <v>2003</v>
          </cell>
          <cell r="B4599">
            <v>6</v>
          </cell>
          <cell r="C4599" t="str">
            <v>212</v>
          </cell>
          <cell r="D4599">
            <v>1</v>
          </cell>
          <cell r="E4599">
            <v>1</v>
          </cell>
          <cell r="F4599">
            <v>3</v>
          </cell>
          <cell r="G4599">
            <v>1300</v>
          </cell>
          <cell r="H4599">
            <v>3</v>
          </cell>
          <cell r="I4599" t="str">
            <v>P</v>
          </cell>
          <cell r="J4599">
            <v>13</v>
          </cell>
          <cell r="K4599">
            <v>3300</v>
          </cell>
          <cell r="L4599">
            <v>1</v>
          </cell>
          <cell r="M4599">
            <v>1</v>
          </cell>
          <cell r="N4599">
            <v>238108</v>
          </cell>
        </row>
        <row r="4600">
          <cell r="A4600">
            <v>2003</v>
          </cell>
          <cell r="B4600">
            <v>6</v>
          </cell>
          <cell r="C4600" t="str">
            <v>212</v>
          </cell>
          <cell r="D4600">
            <v>1</v>
          </cell>
          <cell r="E4600">
            <v>1</v>
          </cell>
          <cell r="F4600">
            <v>3</v>
          </cell>
          <cell r="G4600">
            <v>1300</v>
          </cell>
          <cell r="H4600">
            <v>3</v>
          </cell>
          <cell r="I4600" t="str">
            <v>P</v>
          </cell>
          <cell r="J4600">
            <v>13</v>
          </cell>
          <cell r="K4600">
            <v>3400</v>
          </cell>
          <cell r="L4600">
            <v>1</v>
          </cell>
          <cell r="M4600">
            <v>1</v>
          </cell>
          <cell r="N4600">
            <v>535315</v>
          </cell>
        </row>
        <row r="4601">
          <cell r="A4601">
            <v>2003</v>
          </cell>
          <cell r="B4601">
            <v>6</v>
          </cell>
          <cell r="C4601" t="str">
            <v>212</v>
          </cell>
          <cell r="D4601">
            <v>1</v>
          </cell>
          <cell r="E4601">
            <v>1</v>
          </cell>
          <cell r="F4601">
            <v>3</v>
          </cell>
          <cell r="G4601">
            <v>1300</v>
          </cell>
          <cell r="H4601">
            <v>3</v>
          </cell>
          <cell r="I4601" t="str">
            <v>P</v>
          </cell>
          <cell r="J4601">
            <v>13</v>
          </cell>
          <cell r="K4601">
            <v>3500</v>
          </cell>
          <cell r="L4601">
            <v>1</v>
          </cell>
          <cell r="M4601">
            <v>1</v>
          </cell>
          <cell r="N4601">
            <v>2160142</v>
          </cell>
        </row>
        <row r="4602">
          <cell r="A4602">
            <v>2003</v>
          </cell>
          <cell r="B4602">
            <v>6</v>
          </cell>
          <cell r="C4602" t="str">
            <v>212</v>
          </cell>
          <cell r="D4602">
            <v>1</v>
          </cell>
          <cell r="E4602">
            <v>1</v>
          </cell>
          <cell r="F4602">
            <v>3</v>
          </cell>
          <cell r="G4602">
            <v>1300</v>
          </cell>
          <cell r="H4602">
            <v>3</v>
          </cell>
          <cell r="I4602" t="str">
            <v>P</v>
          </cell>
          <cell r="J4602">
            <v>13</v>
          </cell>
          <cell r="K4602">
            <v>3800</v>
          </cell>
          <cell r="L4602">
            <v>1</v>
          </cell>
          <cell r="M4602">
            <v>1</v>
          </cell>
          <cell r="N4602">
            <v>977000</v>
          </cell>
        </row>
        <row r="4603">
          <cell r="A4603">
            <v>2003</v>
          </cell>
          <cell r="B4603">
            <v>6</v>
          </cell>
          <cell r="C4603" t="str">
            <v>212</v>
          </cell>
          <cell r="D4603">
            <v>1</v>
          </cell>
          <cell r="E4603">
            <v>1</v>
          </cell>
          <cell r="F4603">
            <v>3</v>
          </cell>
          <cell r="G4603">
            <v>1300</v>
          </cell>
          <cell r="H4603">
            <v>3</v>
          </cell>
          <cell r="I4603" t="str">
            <v>P</v>
          </cell>
          <cell r="J4603">
            <v>13</v>
          </cell>
          <cell r="K4603">
            <v>5200</v>
          </cell>
          <cell r="L4603">
            <v>2</v>
          </cell>
          <cell r="M4603">
            <v>1</v>
          </cell>
          <cell r="N4603">
            <v>126920</v>
          </cell>
        </row>
        <row r="4604">
          <cell r="A4604">
            <v>2003</v>
          </cell>
          <cell r="B4604">
            <v>6</v>
          </cell>
          <cell r="C4604" t="str">
            <v>213</v>
          </cell>
          <cell r="D4604">
            <v>1</v>
          </cell>
          <cell r="E4604">
            <v>1</v>
          </cell>
          <cell r="F4604">
            <v>3</v>
          </cell>
          <cell r="G4604">
            <v>1300</v>
          </cell>
          <cell r="H4604">
            <v>3</v>
          </cell>
          <cell r="I4604" t="str">
            <v>P</v>
          </cell>
          <cell r="J4604">
            <v>14</v>
          </cell>
          <cell r="K4604">
            <v>1103</v>
          </cell>
          <cell r="L4604">
            <v>1</v>
          </cell>
          <cell r="M4604">
            <v>1</v>
          </cell>
          <cell r="N4604">
            <v>8720289</v>
          </cell>
        </row>
        <row r="4605">
          <cell r="A4605">
            <v>2003</v>
          </cell>
          <cell r="B4605">
            <v>6</v>
          </cell>
          <cell r="C4605" t="str">
            <v>213</v>
          </cell>
          <cell r="D4605">
            <v>1</v>
          </cell>
          <cell r="E4605">
            <v>1</v>
          </cell>
          <cell r="F4605">
            <v>3</v>
          </cell>
          <cell r="G4605">
            <v>1300</v>
          </cell>
          <cell r="H4605">
            <v>3</v>
          </cell>
          <cell r="I4605" t="str">
            <v>P</v>
          </cell>
          <cell r="J4605">
            <v>14</v>
          </cell>
          <cell r="K4605">
            <v>1301</v>
          </cell>
          <cell r="L4605">
            <v>1</v>
          </cell>
          <cell r="M4605">
            <v>1</v>
          </cell>
          <cell r="N4605">
            <v>99999</v>
          </cell>
        </row>
        <row r="4606">
          <cell r="A4606">
            <v>2003</v>
          </cell>
          <cell r="B4606">
            <v>6</v>
          </cell>
          <cell r="C4606" t="str">
            <v>213</v>
          </cell>
          <cell r="D4606">
            <v>1</v>
          </cell>
          <cell r="E4606">
            <v>1</v>
          </cell>
          <cell r="F4606">
            <v>3</v>
          </cell>
          <cell r="G4606">
            <v>1300</v>
          </cell>
          <cell r="H4606">
            <v>3</v>
          </cell>
          <cell r="I4606" t="str">
            <v>P</v>
          </cell>
          <cell r="J4606">
            <v>14</v>
          </cell>
          <cell r="K4606">
            <v>1305</v>
          </cell>
          <cell r="L4606">
            <v>1</v>
          </cell>
          <cell r="M4606">
            <v>1</v>
          </cell>
          <cell r="N4606">
            <v>242231</v>
          </cell>
        </row>
        <row r="4607">
          <cell r="A4607">
            <v>2003</v>
          </cell>
          <cell r="B4607">
            <v>6</v>
          </cell>
          <cell r="C4607" t="str">
            <v>213</v>
          </cell>
          <cell r="D4607">
            <v>1</v>
          </cell>
          <cell r="E4607">
            <v>1</v>
          </cell>
          <cell r="F4607">
            <v>3</v>
          </cell>
          <cell r="G4607">
            <v>1300</v>
          </cell>
          <cell r="H4607">
            <v>3</v>
          </cell>
          <cell r="I4607" t="str">
            <v>P</v>
          </cell>
          <cell r="J4607">
            <v>14</v>
          </cell>
          <cell r="K4607">
            <v>1306</v>
          </cell>
          <cell r="L4607">
            <v>1</v>
          </cell>
          <cell r="M4607">
            <v>1</v>
          </cell>
          <cell r="N4607">
            <v>968923</v>
          </cell>
        </row>
        <row r="4608">
          <cell r="A4608">
            <v>2003</v>
          </cell>
          <cell r="B4608">
            <v>6</v>
          </cell>
          <cell r="C4608" t="str">
            <v>213</v>
          </cell>
          <cell r="D4608">
            <v>1</v>
          </cell>
          <cell r="E4608">
            <v>1</v>
          </cell>
          <cell r="F4608">
            <v>3</v>
          </cell>
          <cell r="G4608">
            <v>1300</v>
          </cell>
          <cell r="H4608">
            <v>3</v>
          </cell>
          <cell r="I4608" t="str">
            <v>P</v>
          </cell>
          <cell r="J4608">
            <v>14</v>
          </cell>
          <cell r="K4608">
            <v>1319</v>
          </cell>
          <cell r="L4608">
            <v>1</v>
          </cell>
          <cell r="M4608">
            <v>1</v>
          </cell>
          <cell r="N4608">
            <v>11764</v>
          </cell>
        </row>
        <row r="4609">
          <cell r="A4609">
            <v>2003</v>
          </cell>
          <cell r="B4609">
            <v>6</v>
          </cell>
          <cell r="C4609" t="str">
            <v>213</v>
          </cell>
          <cell r="D4609">
            <v>1</v>
          </cell>
          <cell r="E4609">
            <v>1</v>
          </cell>
          <cell r="F4609">
            <v>3</v>
          </cell>
          <cell r="G4609">
            <v>1300</v>
          </cell>
          <cell r="H4609">
            <v>3</v>
          </cell>
          <cell r="I4609" t="str">
            <v>P</v>
          </cell>
          <cell r="J4609">
            <v>14</v>
          </cell>
          <cell r="K4609">
            <v>1401</v>
          </cell>
          <cell r="L4609">
            <v>1</v>
          </cell>
          <cell r="M4609">
            <v>1</v>
          </cell>
          <cell r="N4609">
            <v>1117808</v>
          </cell>
        </row>
        <row r="4610">
          <cell r="A4610">
            <v>2003</v>
          </cell>
          <cell r="B4610">
            <v>6</v>
          </cell>
          <cell r="C4610" t="str">
            <v>213</v>
          </cell>
          <cell r="D4610">
            <v>1</v>
          </cell>
          <cell r="E4610">
            <v>1</v>
          </cell>
          <cell r="F4610">
            <v>3</v>
          </cell>
          <cell r="G4610">
            <v>1300</v>
          </cell>
          <cell r="H4610">
            <v>3</v>
          </cell>
          <cell r="I4610" t="str">
            <v>P</v>
          </cell>
          <cell r="J4610">
            <v>14</v>
          </cell>
          <cell r="K4610">
            <v>1403</v>
          </cell>
          <cell r="L4610">
            <v>1</v>
          </cell>
          <cell r="M4610">
            <v>1</v>
          </cell>
          <cell r="N4610">
            <v>438359</v>
          </cell>
        </row>
        <row r="4611">
          <cell r="A4611">
            <v>2003</v>
          </cell>
          <cell r="B4611">
            <v>6</v>
          </cell>
          <cell r="C4611" t="str">
            <v>213</v>
          </cell>
          <cell r="D4611">
            <v>1</v>
          </cell>
          <cell r="E4611">
            <v>1</v>
          </cell>
          <cell r="F4611">
            <v>3</v>
          </cell>
          <cell r="G4611">
            <v>1300</v>
          </cell>
          <cell r="H4611">
            <v>3</v>
          </cell>
          <cell r="I4611" t="str">
            <v>P</v>
          </cell>
          <cell r="J4611">
            <v>14</v>
          </cell>
          <cell r="K4611">
            <v>1404</v>
          </cell>
          <cell r="L4611">
            <v>1</v>
          </cell>
          <cell r="M4611">
            <v>1</v>
          </cell>
          <cell r="N4611">
            <v>558612</v>
          </cell>
        </row>
        <row r="4612">
          <cell r="A4612">
            <v>2003</v>
          </cell>
          <cell r="B4612">
            <v>6</v>
          </cell>
          <cell r="C4612" t="str">
            <v>213</v>
          </cell>
          <cell r="D4612">
            <v>1</v>
          </cell>
          <cell r="E4612">
            <v>1</v>
          </cell>
          <cell r="F4612">
            <v>3</v>
          </cell>
          <cell r="G4612">
            <v>1300</v>
          </cell>
          <cell r="H4612">
            <v>3</v>
          </cell>
          <cell r="I4612" t="str">
            <v>P</v>
          </cell>
          <cell r="J4612">
            <v>14</v>
          </cell>
          <cell r="K4612">
            <v>1406</v>
          </cell>
          <cell r="L4612">
            <v>1</v>
          </cell>
          <cell r="M4612">
            <v>1</v>
          </cell>
          <cell r="N4612">
            <v>308575</v>
          </cell>
        </row>
        <row r="4613">
          <cell r="A4613">
            <v>2003</v>
          </cell>
          <cell r="B4613">
            <v>6</v>
          </cell>
          <cell r="C4613" t="str">
            <v>213</v>
          </cell>
          <cell r="D4613">
            <v>1</v>
          </cell>
          <cell r="E4613">
            <v>1</v>
          </cell>
          <cell r="F4613">
            <v>3</v>
          </cell>
          <cell r="G4613">
            <v>1300</v>
          </cell>
          <cell r="H4613">
            <v>3</v>
          </cell>
          <cell r="I4613" t="str">
            <v>P</v>
          </cell>
          <cell r="J4613">
            <v>14</v>
          </cell>
          <cell r="K4613">
            <v>1407</v>
          </cell>
          <cell r="L4613">
            <v>1</v>
          </cell>
          <cell r="M4613">
            <v>1</v>
          </cell>
          <cell r="N4613">
            <v>2193259</v>
          </cell>
        </row>
        <row r="4614">
          <cell r="A4614">
            <v>2003</v>
          </cell>
          <cell r="B4614">
            <v>6</v>
          </cell>
          <cell r="C4614" t="str">
            <v>213</v>
          </cell>
          <cell r="D4614">
            <v>1</v>
          </cell>
          <cell r="E4614">
            <v>1</v>
          </cell>
          <cell r="F4614">
            <v>3</v>
          </cell>
          <cell r="G4614">
            <v>1300</v>
          </cell>
          <cell r="H4614">
            <v>3</v>
          </cell>
          <cell r="I4614" t="str">
            <v>P</v>
          </cell>
          <cell r="J4614">
            <v>14</v>
          </cell>
          <cell r="K4614">
            <v>1408</v>
          </cell>
          <cell r="L4614">
            <v>1</v>
          </cell>
          <cell r="M4614">
            <v>1</v>
          </cell>
          <cell r="N4614">
            <v>24126</v>
          </cell>
        </row>
        <row r="4615">
          <cell r="A4615">
            <v>2003</v>
          </cell>
          <cell r="B4615">
            <v>6</v>
          </cell>
          <cell r="C4615" t="str">
            <v>213</v>
          </cell>
          <cell r="D4615">
            <v>1</v>
          </cell>
          <cell r="E4615">
            <v>1</v>
          </cell>
          <cell r="F4615">
            <v>3</v>
          </cell>
          <cell r="G4615">
            <v>1300</v>
          </cell>
          <cell r="H4615">
            <v>3</v>
          </cell>
          <cell r="I4615" t="str">
            <v>P</v>
          </cell>
          <cell r="J4615">
            <v>14</v>
          </cell>
          <cell r="K4615">
            <v>1506</v>
          </cell>
          <cell r="L4615">
            <v>1</v>
          </cell>
          <cell r="M4615">
            <v>1</v>
          </cell>
          <cell r="N4615">
            <v>1901670</v>
          </cell>
        </row>
        <row r="4616">
          <cell r="A4616">
            <v>2003</v>
          </cell>
          <cell r="B4616">
            <v>6</v>
          </cell>
          <cell r="C4616" t="str">
            <v>213</v>
          </cell>
          <cell r="D4616">
            <v>1</v>
          </cell>
          <cell r="E4616">
            <v>1</v>
          </cell>
          <cell r="F4616">
            <v>3</v>
          </cell>
          <cell r="G4616">
            <v>1300</v>
          </cell>
          <cell r="H4616">
            <v>3</v>
          </cell>
          <cell r="I4616" t="str">
            <v>P</v>
          </cell>
          <cell r="J4616">
            <v>14</v>
          </cell>
          <cell r="K4616">
            <v>1507</v>
          </cell>
          <cell r="L4616">
            <v>1</v>
          </cell>
          <cell r="M4616">
            <v>1</v>
          </cell>
          <cell r="N4616">
            <v>1639899</v>
          </cell>
        </row>
        <row r="4617">
          <cell r="A4617">
            <v>2003</v>
          </cell>
          <cell r="B4617">
            <v>6</v>
          </cell>
          <cell r="C4617" t="str">
            <v>213</v>
          </cell>
          <cell r="D4617">
            <v>1</v>
          </cell>
          <cell r="E4617">
            <v>1</v>
          </cell>
          <cell r="F4617">
            <v>3</v>
          </cell>
          <cell r="G4617">
            <v>1300</v>
          </cell>
          <cell r="H4617">
            <v>3</v>
          </cell>
          <cell r="I4617" t="str">
            <v>P</v>
          </cell>
          <cell r="J4617">
            <v>14</v>
          </cell>
          <cell r="K4617">
            <v>1508</v>
          </cell>
          <cell r="L4617">
            <v>1</v>
          </cell>
          <cell r="M4617">
            <v>1</v>
          </cell>
          <cell r="N4617">
            <v>120544</v>
          </cell>
        </row>
        <row r="4618">
          <cell r="A4618">
            <v>2003</v>
          </cell>
          <cell r="B4618">
            <v>6</v>
          </cell>
          <cell r="C4618" t="str">
            <v>213</v>
          </cell>
          <cell r="D4618">
            <v>1</v>
          </cell>
          <cell r="E4618">
            <v>1</v>
          </cell>
          <cell r="F4618">
            <v>3</v>
          </cell>
          <cell r="G4618">
            <v>1300</v>
          </cell>
          <cell r="H4618">
            <v>3</v>
          </cell>
          <cell r="I4618" t="str">
            <v>P</v>
          </cell>
          <cell r="J4618">
            <v>14</v>
          </cell>
          <cell r="K4618">
            <v>1509</v>
          </cell>
          <cell r="L4618">
            <v>1</v>
          </cell>
          <cell r="M4618">
            <v>1</v>
          </cell>
          <cell r="N4618">
            <v>21667874</v>
          </cell>
        </row>
        <row r="4619">
          <cell r="A4619">
            <v>2003</v>
          </cell>
          <cell r="B4619">
            <v>6</v>
          </cell>
          <cell r="C4619" t="str">
            <v>213</v>
          </cell>
          <cell r="D4619">
            <v>1</v>
          </cell>
          <cell r="E4619">
            <v>1</v>
          </cell>
          <cell r="F4619">
            <v>3</v>
          </cell>
          <cell r="G4619">
            <v>1300</v>
          </cell>
          <cell r="H4619">
            <v>3</v>
          </cell>
          <cell r="I4619" t="str">
            <v>P</v>
          </cell>
          <cell r="J4619">
            <v>14</v>
          </cell>
          <cell r="K4619">
            <v>1511</v>
          </cell>
          <cell r="L4619">
            <v>1</v>
          </cell>
          <cell r="M4619">
            <v>1</v>
          </cell>
          <cell r="N4619">
            <v>291624</v>
          </cell>
        </row>
        <row r="4620">
          <cell r="A4620">
            <v>2003</v>
          </cell>
          <cell r="B4620">
            <v>6</v>
          </cell>
          <cell r="C4620" t="str">
            <v>213</v>
          </cell>
          <cell r="D4620">
            <v>1</v>
          </cell>
          <cell r="E4620">
            <v>1</v>
          </cell>
          <cell r="F4620">
            <v>3</v>
          </cell>
          <cell r="G4620">
            <v>1300</v>
          </cell>
          <cell r="H4620">
            <v>3</v>
          </cell>
          <cell r="I4620" t="str">
            <v>P</v>
          </cell>
          <cell r="J4620">
            <v>14</v>
          </cell>
          <cell r="K4620">
            <v>1601</v>
          </cell>
          <cell r="L4620">
            <v>1</v>
          </cell>
          <cell r="M4620">
            <v>1</v>
          </cell>
          <cell r="N4620">
            <v>681415</v>
          </cell>
        </row>
        <row r="4621">
          <cell r="A4621">
            <v>2003</v>
          </cell>
          <cell r="B4621">
            <v>6</v>
          </cell>
          <cell r="C4621" t="str">
            <v>213</v>
          </cell>
          <cell r="D4621">
            <v>1</v>
          </cell>
          <cell r="E4621">
            <v>1</v>
          </cell>
          <cell r="F4621">
            <v>3</v>
          </cell>
          <cell r="G4621">
            <v>1300</v>
          </cell>
          <cell r="H4621">
            <v>3</v>
          </cell>
          <cell r="I4621" t="str">
            <v>P</v>
          </cell>
          <cell r="J4621">
            <v>14</v>
          </cell>
          <cell r="K4621">
            <v>1602</v>
          </cell>
          <cell r="L4621">
            <v>1</v>
          </cell>
          <cell r="M4621">
            <v>1</v>
          </cell>
          <cell r="N4621">
            <v>395248</v>
          </cell>
        </row>
        <row r="4622">
          <cell r="A4622">
            <v>2003</v>
          </cell>
          <cell r="B4622">
            <v>6</v>
          </cell>
          <cell r="C4622" t="str">
            <v>213</v>
          </cell>
          <cell r="D4622">
            <v>1</v>
          </cell>
          <cell r="E4622">
            <v>1</v>
          </cell>
          <cell r="F4622">
            <v>3</v>
          </cell>
          <cell r="G4622">
            <v>1300</v>
          </cell>
          <cell r="H4622">
            <v>3</v>
          </cell>
          <cell r="I4622" t="str">
            <v>P</v>
          </cell>
          <cell r="J4622">
            <v>14</v>
          </cell>
          <cell r="K4622">
            <v>2100</v>
          </cell>
          <cell r="L4622">
            <v>1</v>
          </cell>
          <cell r="M4622">
            <v>1</v>
          </cell>
          <cell r="N4622">
            <v>278774</v>
          </cell>
        </row>
        <row r="4623">
          <cell r="A4623">
            <v>2003</v>
          </cell>
          <cell r="B4623">
            <v>6</v>
          </cell>
          <cell r="C4623" t="str">
            <v>213</v>
          </cell>
          <cell r="D4623">
            <v>1</v>
          </cell>
          <cell r="E4623">
            <v>1</v>
          </cell>
          <cell r="F4623">
            <v>3</v>
          </cell>
          <cell r="G4623">
            <v>1300</v>
          </cell>
          <cell r="H4623">
            <v>3</v>
          </cell>
          <cell r="I4623" t="str">
            <v>P</v>
          </cell>
          <cell r="J4623">
            <v>14</v>
          </cell>
          <cell r="K4623">
            <v>2200</v>
          </cell>
          <cell r="L4623">
            <v>1</v>
          </cell>
          <cell r="M4623">
            <v>1</v>
          </cell>
          <cell r="N4623">
            <v>128156</v>
          </cell>
        </row>
        <row r="4624">
          <cell r="A4624">
            <v>2003</v>
          </cell>
          <cell r="B4624">
            <v>6</v>
          </cell>
          <cell r="C4624" t="str">
            <v>213</v>
          </cell>
          <cell r="D4624">
            <v>1</v>
          </cell>
          <cell r="E4624">
            <v>1</v>
          </cell>
          <cell r="F4624">
            <v>3</v>
          </cell>
          <cell r="G4624">
            <v>1300</v>
          </cell>
          <cell r="H4624">
            <v>3</v>
          </cell>
          <cell r="I4624" t="str">
            <v>P</v>
          </cell>
          <cell r="J4624">
            <v>14</v>
          </cell>
          <cell r="K4624">
            <v>2300</v>
          </cell>
          <cell r="L4624">
            <v>1</v>
          </cell>
          <cell r="M4624">
            <v>1</v>
          </cell>
          <cell r="N4624">
            <v>51681</v>
          </cell>
        </row>
        <row r="4625">
          <cell r="A4625">
            <v>2003</v>
          </cell>
          <cell r="B4625">
            <v>6</v>
          </cell>
          <cell r="C4625" t="str">
            <v>213</v>
          </cell>
          <cell r="D4625">
            <v>1</v>
          </cell>
          <cell r="E4625">
            <v>1</v>
          </cell>
          <cell r="F4625">
            <v>3</v>
          </cell>
          <cell r="G4625">
            <v>1300</v>
          </cell>
          <cell r="H4625">
            <v>3</v>
          </cell>
          <cell r="I4625" t="str">
            <v>P</v>
          </cell>
          <cell r="J4625">
            <v>14</v>
          </cell>
          <cell r="K4625">
            <v>2400</v>
          </cell>
          <cell r="L4625">
            <v>1</v>
          </cell>
          <cell r="M4625">
            <v>1</v>
          </cell>
          <cell r="N4625">
            <v>40233</v>
          </cell>
        </row>
        <row r="4626">
          <cell r="A4626">
            <v>2003</v>
          </cell>
          <cell r="B4626">
            <v>6</v>
          </cell>
          <cell r="C4626" t="str">
            <v>213</v>
          </cell>
          <cell r="D4626">
            <v>1</v>
          </cell>
          <cell r="E4626">
            <v>1</v>
          </cell>
          <cell r="F4626">
            <v>3</v>
          </cell>
          <cell r="G4626">
            <v>1300</v>
          </cell>
          <cell r="H4626">
            <v>3</v>
          </cell>
          <cell r="I4626" t="str">
            <v>P</v>
          </cell>
          <cell r="J4626">
            <v>14</v>
          </cell>
          <cell r="K4626">
            <v>2500</v>
          </cell>
          <cell r="L4626">
            <v>1</v>
          </cell>
          <cell r="M4626">
            <v>1</v>
          </cell>
          <cell r="N4626">
            <v>3864</v>
          </cell>
        </row>
        <row r="4627">
          <cell r="A4627">
            <v>2003</v>
          </cell>
          <cell r="B4627">
            <v>6</v>
          </cell>
          <cell r="C4627" t="str">
            <v>213</v>
          </cell>
          <cell r="D4627">
            <v>1</v>
          </cell>
          <cell r="E4627">
            <v>1</v>
          </cell>
          <cell r="F4627">
            <v>3</v>
          </cell>
          <cell r="G4627">
            <v>1300</v>
          </cell>
          <cell r="H4627">
            <v>3</v>
          </cell>
          <cell r="I4627" t="str">
            <v>P</v>
          </cell>
          <cell r="J4627">
            <v>14</v>
          </cell>
          <cell r="K4627">
            <v>2600</v>
          </cell>
          <cell r="L4627">
            <v>1</v>
          </cell>
          <cell r="M4627">
            <v>1</v>
          </cell>
          <cell r="N4627">
            <v>5474</v>
          </cell>
        </row>
        <row r="4628">
          <cell r="A4628">
            <v>2003</v>
          </cell>
          <cell r="B4628">
            <v>6</v>
          </cell>
          <cell r="C4628" t="str">
            <v>213</v>
          </cell>
          <cell r="D4628">
            <v>1</v>
          </cell>
          <cell r="E4628">
            <v>1</v>
          </cell>
          <cell r="F4628">
            <v>3</v>
          </cell>
          <cell r="G4628">
            <v>1300</v>
          </cell>
          <cell r="H4628">
            <v>3</v>
          </cell>
          <cell r="I4628" t="str">
            <v>P</v>
          </cell>
          <cell r="J4628">
            <v>14</v>
          </cell>
          <cell r="K4628">
            <v>2700</v>
          </cell>
          <cell r="L4628">
            <v>1</v>
          </cell>
          <cell r="M4628">
            <v>1</v>
          </cell>
          <cell r="N4628">
            <v>62301</v>
          </cell>
        </row>
        <row r="4629">
          <cell r="A4629">
            <v>2003</v>
          </cell>
          <cell r="B4629">
            <v>6</v>
          </cell>
          <cell r="C4629" t="str">
            <v>213</v>
          </cell>
          <cell r="D4629">
            <v>1</v>
          </cell>
          <cell r="E4629">
            <v>1</v>
          </cell>
          <cell r="F4629">
            <v>3</v>
          </cell>
          <cell r="G4629">
            <v>1300</v>
          </cell>
          <cell r="H4629">
            <v>3</v>
          </cell>
          <cell r="I4629" t="str">
            <v>P</v>
          </cell>
          <cell r="J4629">
            <v>14</v>
          </cell>
          <cell r="K4629">
            <v>3100</v>
          </cell>
          <cell r="L4629">
            <v>1</v>
          </cell>
          <cell r="M4629">
            <v>1</v>
          </cell>
          <cell r="N4629">
            <v>3629935</v>
          </cell>
        </row>
        <row r="4630">
          <cell r="A4630">
            <v>2003</v>
          </cell>
          <cell r="B4630">
            <v>6</v>
          </cell>
          <cell r="C4630" t="str">
            <v>213</v>
          </cell>
          <cell r="D4630">
            <v>1</v>
          </cell>
          <cell r="E4630">
            <v>1</v>
          </cell>
          <cell r="F4630">
            <v>3</v>
          </cell>
          <cell r="G4630">
            <v>1300</v>
          </cell>
          <cell r="H4630">
            <v>3</v>
          </cell>
          <cell r="I4630" t="str">
            <v>P</v>
          </cell>
          <cell r="J4630">
            <v>14</v>
          </cell>
          <cell r="K4630">
            <v>3200</v>
          </cell>
          <cell r="L4630">
            <v>1</v>
          </cell>
          <cell r="M4630">
            <v>1</v>
          </cell>
          <cell r="N4630">
            <v>3882500</v>
          </cell>
        </row>
        <row r="4631">
          <cell r="A4631">
            <v>2003</v>
          </cell>
          <cell r="B4631">
            <v>6</v>
          </cell>
          <cell r="C4631" t="str">
            <v>213</v>
          </cell>
          <cell r="D4631">
            <v>1</v>
          </cell>
          <cell r="E4631">
            <v>1</v>
          </cell>
          <cell r="F4631">
            <v>3</v>
          </cell>
          <cell r="G4631">
            <v>1300</v>
          </cell>
          <cell r="H4631">
            <v>3</v>
          </cell>
          <cell r="I4631" t="str">
            <v>P</v>
          </cell>
          <cell r="J4631">
            <v>14</v>
          </cell>
          <cell r="K4631">
            <v>3300</v>
          </cell>
          <cell r="L4631">
            <v>1</v>
          </cell>
          <cell r="M4631">
            <v>1</v>
          </cell>
          <cell r="N4631">
            <v>368193</v>
          </cell>
        </row>
        <row r="4632">
          <cell r="A4632">
            <v>2003</v>
          </cell>
          <cell r="B4632">
            <v>6</v>
          </cell>
          <cell r="C4632" t="str">
            <v>213</v>
          </cell>
          <cell r="D4632">
            <v>1</v>
          </cell>
          <cell r="E4632">
            <v>1</v>
          </cell>
          <cell r="F4632">
            <v>3</v>
          </cell>
          <cell r="G4632">
            <v>1300</v>
          </cell>
          <cell r="H4632">
            <v>3</v>
          </cell>
          <cell r="I4632" t="str">
            <v>P</v>
          </cell>
          <cell r="J4632">
            <v>14</v>
          </cell>
          <cell r="K4632">
            <v>3400</v>
          </cell>
          <cell r="L4632">
            <v>1</v>
          </cell>
          <cell r="M4632">
            <v>1</v>
          </cell>
          <cell r="N4632">
            <v>55444</v>
          </cell>
        </row>
        <row r="4633">
          <cell r="A4633">
            <v>2003</v>
          </cell>
          <cell r="B4633">
            <v>6</v>
          </cell>
          <cell r="C4633" t="str">
            <v>213</v>
          </cell>
          <cell r="D4633">
            <v>1</v>
          </cell>
          <cell r="E4633">
            <v>1</v>
          </cell>
          <cell r="F4633">
            <v>3</v>
          </cell>
          <cell r="G4633">
            <v>1300</v>
          </cell>
          <cell r="H4633">
            <v>3</v>
          </cell>
          <cell r="I4633" t="str">
            <v>P</v>
          </cell>
          <cell r="J4633">
            <v>14</v>
          </cell>
          <cell r="K4633">
            <v>3500</v>
          </cell>
          <cell r="L4633">
            <v>1</v>
          </cell>
          <cell r="M4633">
            <v>1</v>
          </cell>
          <cell r="N4633">
            <v>1885300</v>
          </cell>
        </row>
        <row r="4634">
          <cell r="A4634">
            <v>2003</v>
          </cell>
          <cell r="B4634">
            <v>6</v>
          </cell>
          <cell r="C4634" t="str">
            <v>213</v>
          </cell>
          <cell r="D4634">
            <v>1</v>
          </cell>
          <cell r="E4634">
            <v>1</v>
          </cell>
          <cell r="F4634">
            <v>3</v>
          </cell>
          <cell r="G4634">
            <v>1300</v>
          </cell>
          <cell r="H4634">
            <v>3</v>
          </cell>
          <cell r="I4634" t="str">
            <v>P</v>
          </cell>
          <cell r="J4634">
            <v>14</v>
          </cell>
          <cell r="K4634">
            <v>3800</v>
          </cell>
          <cell r="L4634">
            <v>1</v>
          </cell>
          <cell r="M4634">
            <v>1</v>
          </cell>
          <cell r="N4634">
            <v>1003436</v>
          </cell>
        </row>
        <row r="4635">
          <cell r="A4635">
            <v>2003</v>
          </cell>
          <cell r="B4635">
            <v>6</v>
          </cell>
          <cell r="C4635" t="str">
            <v>213</v>
          </cell>
          <cell r="D4635">
            <v>1</v>
          </cell>
          <cell r="E4635">
            <v>1</v>
          </cell>
          <cell r="F4635">
            <v>3</v>
          </cell>
          <cell r="G4635">
            <v>1300</v>
          </cell>
          <cell r="H4635">
            <v>3</v>
          </cell>
          <cell r="I4635" t="str">
            <v>P</v>
          </cell>
          <cell r="J4635">
            <v>14</v>
          </cell>
          <cell r="K4635">
            <v>7500</v>
          </cell>
          <cell r="L4635">
            <v>1</v>
          </cell>
          <cell r="M4635">
            <v>1</v>
          </cell>
          <cell r="N4635">
            <v>17000000</v>
          </cell>
        </row>
        <row r="4636">
          <cell r="A4636">
            <v>2003</v>
          </cell>
          <cell r="B4636">
            <v>6</v>
          </cell>
          <cell r="C4636" t="str">
            <v>213</v>
          </cell>
          <cell r="D4636">
            <v>1</v>
          </cell>
          <cell r="E4636">
            <v>1</v>
          </cell>
          <cell r="F4636">
            <v>3</v>
          </cell>
          <cell r="G4636">
            <v>1300</v>
          </cell>
          <cell r="H4636">
            <v>3</v>
          </cell>
          <cell r="I4636" t="str">
            <v>P</v>
          </cell>
          <cell r="J4636">
            <v>15</v>
          </cell>
          <cell r="K4636">
            <v>1103</v>
          </cell>
          <cell r="L4636">
            <v>1</v>
          </cell>
          <cell r="M4636">
            <v>1</v>
          </cell>
          <cell r="N4636">
            <v>4041901</v>
          </cell>
        </row>
        <row r="4637">
          <cell r="A4637">
            <v>2003</v>
          </cell>
          <cell r="B4637">
            <v>6</v>
          </cell>
          <cell r="C4637" t="str">
            <v>213</v>
          </cell>
          <cell r="D4637">
            <v>1</v>
          </cell>
          <cell r="E4637">
            <v>1</v>
          </cell>
          <cell r="F4637">
            <v>3</v>
          </cell>
          <cell r="G4637">
            <v>1300</v>
          </cell>
          <cell r="H4637">
            <v>3</v>
          </cell>
          <cell r="I4637" t="str">
            <v>P</v>
          </cell>
          <cell r="J4637">
            <v>15</v>
          </cell>
          <cell r="K4637">
            <v>1301</v>
          </cell>
          <cell r="L4637">
            <v>1</v>
          </cell>
          <cell r="M4637">
            <v>1</v>
          </cell>
          <cell r="N4637">
            <v>99999</v>
          </cell>
        </row>
        <row r="4638">
          <cell r="A4638">
            <v>2003</v>
          </cell>
          <cell r="B4638">
            <v>6</v>
          </cell>
          <cell r="C4638" t="str">
            <v>213</v>
          </cell>
          <cell r="D4638">
            <v>1</v>
          </cell>
          <cell r="E4638">
            <v>1</v>
          </cell>
          <cell r="F4638">
            <v>3</v>
          </cell>
          <cell r="G4638">
            <v>1300</v>
          </cell>
          <cell r="H4638">
            <v>3</v>
          </cell>
          <cell r="I4638" t="str">
            <v>P</v>
          </cell>
          <cell r="J4638">
            <v>15</v>
          </cell>
          <cell r="K4638">
            <v>1305</v>
          </cell>
          <cell r="L4638">
            <v>1</v>
          </cell>
          <cell r="M4638">
            <v>1</v>
          </cell>
          <cell r="N4638">
            <v>112277</v>
          </cell>
        </row>
        <row r="4639">
          <cell r="A4639">
            <v>2003</v>
          </cell>
          <cell r="B4639">
            <v>6</v>
          </cell>
          <cell r="C4639" t="str">
            <v>213</v>
          </cell>
          <cell r="D4639">
            <v>1</v>
          </cell>
          <cell r="E4639">
            <v>1</v>
          </cell>
          <cell r="F4639">
            <v>3</v>
          </cell>
          <cell r="G4639">
            <v>1300</v>
          </cell>
          <cell r="H4639">
            <v>3</v>
          </cell>
          <cell r="I4639" t="str">
            <v>P</v>
          </cell>
          <cell r="J4639">
            <v>15</v>
          </cell>
          <cell r="K4639">
            <v>1306</v>
          </cell>
          <cell r="L4639">
            <v>1</v>
          </cell>
          <cell r="M4639">
            <v>1</v>
          </cell>
          <cell r="N4639">
            <v>449099</v>
          </cell>
        </row>
        <row r="4640">
          <cell r="A4640">
            <v>2003</v>
          </cell>
          <cell r="B4640">
            <v>6</v>
          </cell>
          <cell r="C4640" t="str">
            <v>213</v>
          </cell>
          <cell r="D4640">
            <v>1</v>
          </cell>
          <cell r="E4640">
            <v>1</v>
          </cell>
          <cell r="F4640">
            <v>3</v>
          </cell>
          <cell r="G4640">
            <v>1300</v>
          </cell>
          <cell r="H4640">
            <v>3</v>
          </cell>
          <cell r="I4640" t="str">
            <v>P</v>
          </cell>
          <cell r="J4640">
            <v>15</v>
          </cell>
          <cell r="K4640">
            <v>1319</v>
          </cell>
          <cell r="L4640">
            <v>1</v>
          </cell>
          <cell r="M4640">
            <v>1</v>
          </cell>
          <cell r="N4640">
            <v>11764</v>
          </cell>
        </row>
        <row r="4641">
          <cell r="A4641">
            <v>2003</v>
          </cell>
          <cell r="B4641">
            <v>6</v>
          </cell>
          <cell r="C4641" t="str">
            <v>213</v>
          </cell>
          <cell r="D4641">
            <v>1</v>
          </cell>
          <cell r="E4641">
            <v>1</v>
          </cell>
          <cell r="F4641">
            <v>3</v>
          </cell>
          <cell r="G4641">
            <v>1300</v>
          </cell>
          <cell r="H4641">
            <v>3</v>
          </cell>
          <cell r="I4641" t="str">
            <v>P</v>
          </cell>
          <cell r="J4641">
            <v>15</v>
          </cell>
          <cell r="K4641">
            <v>1401</v>
          </cell>
          <cell r="L4641">
            <v>1</v>
          </cell>
          <cell r="M4641">
            <v>1</v>
          </cell>
          <cell r="N4641">
            <v>503776</v>
          </cell>
        </row>
        <row r="4642">
          <cell r="A4642">
            <v>2003</v>
          </cell>
          <cell r="B4642">
            <v>6</v>
          </cell>
          <cell r="C4642" t="str">
            <v>213</v>
          </cell>
          <cell r="D4642">
            <v>1</v>
          </cell>
          <cell r="E4642">
            <v>1</v>
          </cell>
          <cell r="F4642">
            <v>3</v>
          </cell>
          <cell r="G4642">
            <v>1300</v>
          </cell>
          <cell r="H4642">
            <v>3</v>
          </cell>
          <cell r="I4642" t="str">
            <v>P</v>
          </cell>
          <cell r="J4642">
            <v>15</v>
          </cell>
          <cell r="K4642">
            <v>1403</v>
          </cell>
          <cell r="L4642">
            <v>1</v>
          </cell>
          <cell r="M4642">
            <v>1</v>
          </cell>
          <cell r="N4642">
            <v>197560</v>
          </cell>
        </row>
        <row r="4643">
          <cell r="A4643">
            <v>2003</v>
          </cell>
          <cell r="B4643">
            <v>6</v>
          </cell>
          <cell r="C4643" t="str">
            <v>213</v>
          </cell>
          <cell r="D4643">
            <v>1</v>
          </cell>
          <cell r="E4643">
            <v>1</v>
          </cell>
          <cell r="F4643">
            <v>3</v>
          </cell>
          <cell r="G4643">
            <v>1300</v>
          </cell>
          <cell r="H4643">
            <v>3</v>
          </cell>
          <cell r="I4643" t="str">
            <v>P</v>
          </cell>
          <cell r="J4643">
            <v>15</v>
          </cell>
          <cell r="K4643">
            <v>1404</v>
          </cell>
          <cell r="L4643">
            <v>1</v>
          </cell>
          <cell r="M4643">
            <v>1</v>
          </cell>
          <cell r="N4643">
            <v>229008</v>
          </cell>
        </row>
        <row r="4644">
          <cell r="A4644">
            <v>2003</v>
          </cell>
          <cell r="B4644">
            <v>6</v>
          </cell>
          <cell r="C4644" t="str">
            <v>213</v>
          </cell>
          <cell r="D4644">
            <v>1</v>
          </cell>
          <cell r="E4644">
            <v>1</v>
          </cell>
          <cell r="F4644">
            <v>3</v>
          </cell>
          <cell r="G4644">
            <v>1300</v>
          </cell>
          <cell r="H4644">
            <v>3</v>
          </cell>
          <cell r="I4644" t="str">
            <v>P</v>
          </cell>
          <cell r="J4644">
            <v>15</v>
          </cell>
          <cell r="K4644">
            <v>1406</v>
          </cell>
          <cell r="L4644">
            <v>1</v>
          </cell>
          <cell r="M4644">
            <v>1</v>
          </cell>
          <cell r="N4644">
            <v>200607</v>
          </cell>
        </row>
        <row r="4645">
          <cell r="A4645">
            <v>2003</v>
          </cell>
          <cell r="B4645">
            <v>6</v>
          </cell>
          <cell r="C4645" t="str">
            <v>213</v>
          </cell>
          <cell r="D4645">
            <v>1</v>
          </cell>
          <cell r="E4645">
            <v>1</v>
          </cell>
          <cell r="F4645">
            <v>3</v>
          </cell>
          <cell r="G4645">
            <v>1300</v>
          </cell>
          <cell r="H4645">
            <v>3</v>
          </cell>
          <cell r="I4645" t="str">
            <v>P</v>
          </cell>
          <cell r="J4645">
            <v>15</v>
          </cell>
          <cell r="K4645">
            <v>1407</v>
          </cell>
          <cell r="L4645">
            <v>1</v>
          </cell>
          <cell r="M4645">
            <v>1</v>
          </cell>
          <cell r="N4645">
            <v>902577</v>
          </cell>
        </row>
        <row r="4646">
          <cell r="A4646">
            <v>2003</v>
          </cell>
          <cell r="B4646">
            <v>6</v>
          </cell>
          <cell r="C4646" t="str">
            <v>213</v>
          </cell>
          <cell r="D4646">
            <v>1</v>
          </cell>
          <cell r="E4646">
            <v>1</v>
          </cell>
          <cell r="F4646">
            <v>3</v>
          </cell>
          <cell r="G4646">
            <v>1300</v>
          </cell>
          <cell r="H4646">
            <v>3</v>
          </cell>
          <cell r="I4646" t="str">
            <v>P</v>
          </cell>
          <cell r="J4646">
            <v>15</v>
          </cell>
          <cell r="K4646">
            <v>1408</v>
          </cell>
          <cell r="L4646">
            <v>1</v>
          </cell>
          <cell r="M4646">
            <v>1</v>
          </cell>
          <cell r="N4646">
            <v>11983</v>
          </cell>
        </row>
        <row r="4647">
          <cell r="A4647">
            <v>2003</v>
          </cell>
          <cell r="B4647">
            <v>6</v>
          </cell>
          <cell r="C4647" t="str">
            <v>213</v>
          </cell>
          <cell r="D4647">
            <v>1</v>
          </cell>
          <cell r="E4647">
            <v>1</v>
          </cell>
          <cell r="F4647">
            <v>3</v>
          </cell>
          <cell r="G4647">
            <v>1300</v>
          </cell>
          <cell r="H4647">
            <v>3</v>
          </cell>
          <cell r="I4647" t="str">
            <v>P</v>
          </cell>
          <cell r="J4647">
            <v>15</v>
          </cell>
          <cell r="K4647">
            <v>1506</v>
          </cell>
          <cell r="L4647">
            <v>1</v>
          </cell>
          <cell r="M4647">
            <v>1</v>
          </cell>
          <cell r="N4647">
            <v>1901670</v>
          </cell>
        </row>
        <row r="4648">
          <cell r="A4648">
            <v>2003</v>
          </cell>
          <cell r="B4648">
            <v>6</v>
          </cell>
          <cell r="C4648" t="str">
            <v>213</v>
          </cell>
          <cell r="D4648">
            <v>1</v>
          </cell>
          <cell r="E4648">
            <v>1</v>
          </cell>
          <cell r="F4648">
            <v>3</v>
          </cell>
          <cell r="G4648">
            <v>1300</v>
          </cell>
          <cell r="H4648">
            <v>3</v>
          </cell>
          <cell r="I4648" t="str">
            <v>P</v>
          </cell>
          <cell r="J4648">
            <v>15</v>
          </cell>
          <cell r="K4648">
            <v>1507</v>
          </cell>
          <cell r="L4648">
            <v>1</v>
          </cell>
          <cell r="M4648">
            <v>1</v>
          </cell>
          <cell r="N4648">
            <v>1533159</v>
          </cell>
        </row>
        <row r="4649">
          <cell r="A4649">
            <v>2003</v>
          </cell>
          <cell r="B4649">
            <v>6</v>
          </cell>
          <cell r="C4649" t="str">
            <v>213</v>
          </cell>
          <cell r="D4649">
            <v>1</v>
          </cell>
          <cell r="E4649">
            <v>1</v>
          </cell>
          <cell r="F4649">
            <v>3</v>
          </cell>
          <cell r="G4649">
            <v>1300</v>
          </cell>
          <cell r="H4649">
            <v>3</v>
          </cell>
          <cell r="I4649" t="str">
            <v>P</v>
          </cell>
          <cell r="J4649">
            <v>15</v>
          </cell>
          <cell r="K4649">
            <v>1508</v>
          </cell>
          <cell r="L4649">
            <v>1</v>
          </cell>
          <cell r="M4649">
            <v>1</v>
          </cell>
          <cell r="N4649">
            <v>123528</v>
          </cell>
        </row>
        <row r="4650">
          <cell r="A4650">
            <v>2003</v>
          </cell>
          <cell r="B4650">
            <v>6</v>
          </cell>
          <cell r="C4650" t="str">
            <v>213</v>
          </cell>
          <cell r="D4650">
            <v>1</v>
          </cell>
          <cell r="E4650">
            <v>1</v>
          </cell>
          <cell r="F4650">
            <v>3</v>
          </cell>
          <cell r="G4650">
            <v>1300</v>
          </cell>
          <cell r="H4650">
            <v>3</v>
          </cell>
          <cell r="I4650" t="str">
            <v>P</v>
          </cell>
          <cell r="J4650">
            <v>15</v>
          </cell>
          <cell r="K4650">
            <v>1509</v>
          </cell>
          <cell r="L4650">
            <v>1</v>
          </cell>
          <cell r="M4650">
            <v>1</v>
          </cell>
          <cell r="N4650">
            <v>8486325</v>
          </cell>
        </row>
        <row r="4651">
          <cell r="A4651">
            <v>2003</v>
          </cell>
          <cell r="B4651">
            <v>6</v>
          </cell>
          <cell r="C4651" t="str">
            <v>213</v>
          </cell>
          <cell r="D4651">
            <v>1</v>
          </cell>
          <cell r="E4651">
            <v>1</v>
          </cell>
          <cell r="F4651">
            <v>3</v>
          </cell>
          <cell r="G4651">
            <v>1300</v>
          </cell>
          <cell r="H4651">
            <v>3</v>
          </cell>
          <cell r="I4651" t="str">
            <v>P</v>
          </cell>
          <cell r="J4651">
            <v>15</v>
          </cell>
          <cell r="K4651">
            <v>1511</v>
          </cell>
          <cell r="L4651">
            <v>1</v>
          </cell>
          <cell r="M4651">
            <v>1</v>
          </cell>
          <cell r="N4651">
            <v>157296</v>
          </cell>
        </row>
        <row r="4652">
          <cell r="A4652">
            <v>2003</v>
          </cell>
          <cell r="B4652">
            <v>6</v>
          </cell>
          <cell r="C4652" t="str">
            <v>213</v>
          </cell>
          <cell r="D4652">
            <v>1</v>
          </cell>
          <cell r="E4652">
            <v>1</v>
          </cell>
          <cell r="F4652">
            <v>3</v>
          </cell>
          <cell r="G4652">
            <v>1300</v>
          </cell>
          <cell r="H4652">
            <v>3</v>
          </cell>
          <cell r="I4652" t="str">
            <v>P</v>
          </cell>
          <cell r="J4652">
            <v>15</v>
          </cell>
          <cell r="K4652">
            <v>1601</v>
          </cell>
          <cell r="L4652">
            <v>1</v>
          </cell>
          <cell r="M4652">
            <v>1</v>
          </cell>
          <cell r="N4652">
            <v>280650</v>
          </cell>
        </row>
        <row r="4653">
          <cell r="A4653">
            <v>2003</v>
          </cell>
          <cell r="B4653">
            <v>6</v>
          </cell>
          <cell r="C4653" t="str">
            <v>213</v>
          </cell>
          <cell r="D4653">
            <v>1</v>
          </cell>
          <cell r="E4653">
            <v>1</v>
          </cell>
          <cell r="F4653">
            <v>3</v>
          </cell>
          <cell r="G4653">
            <v>1300</v>
          </cell>
          <cell r="H4653">
            <v>3</v>
          </cell>
          <cell r="I4653" t="str">
            <v>P</v>
          </cell>
          <cell r="J4653">
            <v>15</v>
          </cell>
          <cell r="K4653">
            <v>1602</v>
          </cell>
          <cell r="L4653">
            <v>1</v>
          </cell>
          <cell r="M4653">
            <v>1</v>
          </cell>
          <cell r="N4653">
            <v>192291</v>
          </cell>
        </row>
        <row r="4654">
          <cell r="A4654">
            <v>2003</v>
          </cell>
          <cell r="B4654">
            <v>6</v>
          </cell>
          <cell r="C4654" t="str">
            <v>213</v>
          </cell>
          <cell r="D4654">
            <v>1</v>
          </cell>
          <cell r="E4654">
            <v>1</v>
          </cell>
          <cell r="F4654">
            <v>3</v>
          </cell>
          <cell r="G4654">
            <v>1300</v>
          </cell>
          <cell r="H4654">
            <v>3</v>
          </cell>
          <cell r="I4654" t="str">
            <v>P</v>
          </cell>
          <cell r="J4654">
            <v>15</v>
          </cell>
          <cell r="K4654">
            <v>2100</v>
          </cell>
          <cell r="L4654">
            <v>1</v>
          </cell>
          <cell r="M4654">
            <v>1</v>
          </cell>
          <cell r="N4654">
            <v>119014</v>
          </cell>
        </row>
        <row r="4655">
          <cell r="A4655">
            <v>2003</v>
          </cell>
          <cell r="B4655">
            <v>6</v>
          </cell>
          <cell r="C4655" t="str">
            <v>213</v>
          </cell>
          <cell r="D4655">
            <v>1</v>
          </cell>
          <cell r="E4655">
            <v>1</v>
          </cell>
          <cell r="F4655">
            <v>3</v>
          </cell>
          <cell r="G4655">
            <v>1300</v>
          </cell>
          <cell r="H4655">
            <v>3</v>
          </cell>
          <cell r="I4655" t="str">
            <v>P</v>
          </cell>
          <cell r="J4655">
            <v>15</v>
          </cell>
          <cell r="K4655">
            <v>2200</v>
          </cell>
          <cell r="L4655">
            <v>1</v>
          </cell>
          <cell r="M4655">
            <v>1</v>
          </cell>
          <cell r="N4655">
            <v>54924</v>
          </cell>
        </row>
        <row r="4656">
          <cell r="A4656">
            <v>2003</v>
          </cell>
          <cell r="B4656">
            <v>6</v>
          </cell>
          <cell r="C4656" t="str">
            <v>213</v>
          </cell>
          <cell r="D4656">
            <v>1</v>
          </cell>
          <cell r="E4656">
            <v>1</v>
          </cell>
          <cell r="F4656">
            <v>3</v>
          </cell>
          <cell r="G4656">
            <v>1300</v>
          </cell>
          <cell r="H4656">
            <v>3</v>
          </cell>
          <cell r="I4656" t="str">
            <v>P</v>
          </cell>
          <cell r="J4656">
            <v>15</v>
          </cell>
          <cell r="K4656">
            <v>2300</v>
          </cell>
          <cell r="L4656">
            <v>1</v>
          </cell>
          <cell r="M4656">
            <v>1</v>
          </cell>
          <cell r="N4656">
            <v>22149</v>
          </cell>
        </row>
        <row r="4657">
          <cell r="A4657">
            <v>2003</v>
          </cell>
          <cell r="B4657">
            <v>6</v>
          </cell>
          <cell r="C4657" t="str">
            <v>213</v>
          </cell>
          <cell r="D4657">
            <v>1</v>
          </cell>
          <cell r="E4657">
            <v>1</v>
          </cell>
          <cell r="F4657">
            <v>3</v>
          </cell>
          <cell r="G4657">
            <v>1300</v>
          </cell>
          <cell r="H4657">
            <v>3</v>
          </cell>
          <cell r="I4657" t="str">
            <v>P</v>
          </cell>
          <cell r="J4657">
            <v>15</v>
          </cell>
          <cell r="K4657">
            <v>2400</v>
          </cell>
          <cell r="L4657">
            <v>1</v>
          </cell>
          <cell r="M4657">
            <v>1</v>
          </cell>
          <cell r="N4657">
            <v>17243</v>
          </cell>
        </row>
        <row r="4658">
          <cell r="A4658">
            <v>2003</v>
          </cell>
          <cell r="B4658">
            <v>6</v>
          </cell>
          <cell r="C4658" t="str">
            <v>213</v>
          </cell>
          <cell r="D4658">
            <v>1</v>
          </cell>
          <cell r="E4658">
            <v>1</v>
          </cell>
          <cell r="F4658">
            <v>3</v>
          </cell>
          <cell r="G4658">
            <v>1300</v>
          </cell>
          <cell r="H4658">
            <v>3</v>
          </cell>
          <cell r="I4658" t="str">
            <v>P</v>
          </cell>
          <cell r="J4658">
            <v>15</v>
          </cell>
          <cell r="K4658">
            <v>2500</v>
          </cell>
          <cell r="L4658">
            <v>1</v>
          </cell>
          <cell r="M4658">
            <v>1</v>
          </cell>
          <cell r="N4658">
            <v>1656</v>
          </cell>
        </row>
        <row r="4659">
          <cell r="A4659">
            <v>2003</v>
          </cell>
          <cell r="B4659">
            <v>6</v>
          </cell>
          <cell r="C4659" t="str">
            <v>213</v>
          </cell>
          <cell r="D4659">
            <v>1</v>
          </cell>
          <cell r="E4659">
            <v>1</v>
          </cell>
          <cell r="F4659">
            <v>3</v>
          </cell>
          <cell r="G4659">
            <v>1300</v>
          </cell>
          <cell r="H4659">
            <v>3</v>
          </cell>
          <cell r="I4659" t="str">
            <v>P</v>
          </cell>
          <cell r="J4659">
            <v>15</v>
          </cell>
          <cell r="K4659">
            <v>2600</v>
          </cell>
          <cell r="L4659">
            <v>1</v>
          </cell>
          <cell r="M4659">
            <v>1</v>
          </cell>
          <cell r="N4659">
            <v>2346</v>
          </cell>
        </row>
        <row r="4660">
          <cell r="A4660">
            <v>2003</v>
          </cell>
          <cell r="B4660">
            <v>6</v>
          </cell>
          <cell r="C4660" t="str">
            <v>213</v>
          </cell>
          <cell r="D4660">
            <v>1</v>
          </cell>
          <cell r="E4660">
            <v>1</v>
          </cell>
          <cell r="F4660">
            <v>3</v>
          </cell>
          <cell r="G4660">
            <v>1300</v>
          </cell>
          <cell r="H4660">
            <v>3</v>
          </cell>
          <cell r="I4660" t="str">
            <v>P</v>
          </cell>
          <cell r="J4660">
            <v>15</v>
          </cell>
          <cell r="K4660">
            <v>2700</v>
          </cell>
          <cell r="L4660">
            <v>1</v>
          </cell>
          <cell r="M4660">
            <v>1</v>
          </cell>
          <cell r="N4660">
            <v>26700</v>
          </cell>
        </row>
        <row r="4661">
          <cell r="A4661">
            <v>2003</v>
          </cell>
          <cell r="B4661">
            <v>6</v>
          </cell>
          <cell r="C4661" t="str">
            <v>213</v>
          </cell>
          <cell r="D4661">
            <v>1</v>
          </cell>
          <cell r="E4661">
            <v>1</v>
          </cell>
          <cell r="F4661">
            <v>3</v>
          </cell>
          <cell r="G4661">
            <v>1300</v>
          </cell>
          <cell r="H4661">
            <v>3</v>
          </cell>
          <cell r="I4661" t="str">
            <v>P</v>
          </cell>
          <cell r="J4661">
            <v>15</v>
          </cell>
          <cell r="K4661">
            <v>3100</v>
          </cell>
          <cell r="L4661">
            <v>1</v>
          </cell>
          <cell r="M4661">
            <v>1</v>
          </cell>
          <cell r="N4661">
            <v>1555686</v>
          </cell>
        </row>
        <row r="4662">
          <cell r="A4662">
            <v>2003</v>
          </cell>
          <cell r="B4662">
            <v>6</v>
          </cell>
          <cell r="C4662" t="str">
            <v>213</v>
          </cell>
          <cell r="D4662">
            <v>1</v>
          </cell>
          <cell r="E4662">
            <v>1</v>
          </cell>
          <cell r="F4662">
            <v>3</v>
          </cell>
          <cell r="G4662">
            <v>1300</v>
          </cell>
          <cell r="H4662">
            <v>3</v>
          </cell>
          <cell r="I4662" t="str">
            <v>P</v>
          </cell>
          <cell r="J4662">
            <v>15</v>
          </cell>
          <cell r="K4662">
            <v>3200</v>
          </cell>
          <cell r="L4662">
            <v>1</v>
          </cell>
          <cell r="M4662">
            <v>1</v>
          </cell>
          <cell r="N4662">
            <v>2329621</v>
          </cell>
        </row>
        <row r="4663">
          <cell r="A4663">
            <v>2003</v>
          </cell>
          <cell r="B4663">
            <v>6</v>
          </cell>
          <cell r="C4663" t="str">
            <v>213</v>
          </cell>
          <cell r="D4663">
            <v>1</v>
          </cell>
          <cell r="E4663">
            <v>1</v>
          </cell>
          <cell r="F4663">
            <v>3</v>
          </cell>
          <cell r="G4663">
            <v>1300</v>
          </cell>
          <cell r="H4663">
            <v>3</v>
          </cell>
          <cell r="I4663" t="str">
            <v>P</v>
          </cell>
          <cell r="J4663">
            <v>15</v>
          </cell>
          <cell r="K4663">
            <v>3300</v>
          </cell>
          <cell r="L4663">
            <v>1</v>
          </cell>
          <cell r="M4663">
            <v>1</v>
          </cell>
          <cell r="N4663">
            <v>345112</v>
          </cell>
        </row>
        <row r="4664">
          <cell r="A4664">
            <v>2003</v>
          </cell>
          <cell r="B4664">
            <v>6</v>
          </cell>
          <cell r="C4664" t="str">
            <v>213</v>
          </cell>
          <cell r="D4664">
            <v>1</v>
          </cell>
          <cell r="E4664">
            <v>1</v>
          </cell>
          <cell r="F4664">
            <v>3</v>
          </cell>
          <cell r="G4664">
            <v>1300</v>
          </cell>
          <cell r="H4664">
            <v>3</v>
          </cell>
          <cell r="I4664" t="str">
            <v>P</v>
          </cell>
          <cell r="J4664">
            <v>15</v>
          </cell>
          <cell r="K4664">
            <v>3400</v>
          </cell>
          <cell r="L4664">
            <v>1</v>
          </cell>
          <cell r="M4664">
            <v>1</v>
          </cell>
          <cell r="N4664">
            <v>513848</v>
          </cell>
        </row>
        <row r="4665">
          <cell r="A4665">
            <v>2003</v>
          </cell>
          <cell r="B4665">
            <v>6</v>
          </cell>
          <cell r="C4665" t="str">
            <v>213</v>
          </cell>
          <cell r="D4665">
            <v>1</v>
          </cell>
          <cell r="E4665">
            <v>1</v>
          </cell>
          <cell r="F4665">
            <v>3</v>
          </cell>
          <cell r="G4665">
            <v>1300</v>
          </cell>
          <cell r="H4665">
            <v>3</v>
          </cell>
          <cell r="I4665" t="str">
            <v>P</v>
          </cell>
          <cell r="J4665">
            <v>15</v>
          </cell>
          <cell r="K4665">
            <v>3500</v>
          </cell>
          <cell r="L4665">
            <v>1</v>
          </cell>
          <cell r="M4665">
            <v>1</v>
          </cell>
          <cell r="N4665">
            <v>1132028</v>
          </cell>
        </row>
        <row r="4666">
          <cell r="A4666">
            <v>2003</v>
          </cell>
          <cell r="B4666">
            <v>6</v>
          </cell>
          <cell r="C4666" t="str">
            <v>213</v>
          </cell>
          <cell r="D4666">
            <v>1</v>
          </cell>
          <cell r="E4666">
            <v>1</v>
          </cell>
          <cell r="F4666">
            <v>3</v>
          </cell>
          <cell r="G4666">
            <v>1300</v>
          </cell>
          <cell r="H4666">
            <v>3</v>
          </cell>
          <cell r="I4666" t="str">
            <v>P</v>
          </cell>
          <cell r="J4666">
            <v>15</v>
          </cell>
          <cell r="K4666">
            <v>3800</v>
          </cell>
          <cell r="L4666">
            <v>1</v>
          </cell>
          <cell r="M4666">
            <v>1</v>
          </cell>
          <cell r="N4666">
            <v>433044</v>
          </cell>
        </row>
        <row r="4667">
          <cell r="A4667">
            <v>2003</v>
          </cell>
          <cell r="B4667">
            <v>6</v>
          </cell>
          <cell r="C4667" t="str">
            <v>213</v>
          </cell>
          <cell r="D4667">
            <v>1</v>
          </cell>
          <cell r="E4667">
            <v>1</v>
          </cell>
          <cell r="F4667">
            <v>3</v>
          </cell>
          <cell r="G4667">
            <v>1300</v>
          </cell>
          <cell r="H4667">
            <v>3</v>
          </cell>
          <cell r="I4667" t="str">
            <v>P</v>
          </cell>
          <cell r="J4667">
            <v>15</v>
          </cell>
          <cell r="K4667">
            <v>5200</v>
          </cell>
          <cell r="L4667">
            <v>2</v>
          </cell>
          <cell r="M4667">
            <v>1</v>
          </cell>
          <cell r="N4667">
            <v>129960</v>
          </cell>
        </row>
        <row r="4668">
          <cell r="A4668">
            <v>2003</v>
          </cell>
          <cell r="B4668">
            <v>6</v>
          </cell>
          <cell r="C4668" t="str">
            <v>214</v>
          </cell>
          <cell r="D4668">
            <v>1</v>
          </cell>
          <cell r="E4668">
            <v>1</v>
          </cell>
          <cell r="F4668">
            <v>3</v>
          </cell>
          <cell r="G4668">
            <v>1300</v>
          </cell>
          <cell r="H4668">
            <v>3</v>
          </cell>
          <cell r="I4668" t="str">
            <v>I</v>
          </cell>
          <cell r="J4668">
            <v>2</v>
          </cell>
          <cell r="K4668">
            <v>3200</v>
          </cell>
          <cell r="L4668">
            <v>1</v>
          </cell>
          <cell r="M4668">
            <v>1</v>
          </cell>
          <cell r="N4668">
            <v>892426</v>
          </cell>
        </row>
        <row r="4669">
          <cell r="A4669">
            <v>2003</v>
          </cell>
          <cell r="B4669">
            <v>6</v>
          </cell>
          <cell r="C4669" t="str">
            <v>214</v>
          </cell>
          <cell r="D4669">
            <v>1</v>
          </cell>
          <cell r="E4669">
            <v>1</v>
          </cell>
          <cell r="F4669">
            <v>3</v>
          </cell>
          <cell r="G4669">
            <v>1300</v>
          </cell>
          <cell r="H4669">
            <v>3</v>
          </cell>
          <cell r="I4669" t="str">
            <v>I</v>
          </cell>
          <cell r="J4669">
            <v>2</v>
          </cell>
          <cell r="K4669">
            <v>3300</v>
          </cell>
          <cell r="L4669">
            <v>1</v>
          </cell>
          <cell r="M4669">
            <v>1</v>
          </cell>
          <cell r="N4669">
            <v>5589050</v>
          </cell>
        </row>
        <row r="4670">
          <cell r="A4670">
            <v>2003</v>
          </cell>
          <cell r="B4670">
            <v>6</v>
          </cell>
          <cell r="C4670" t="str">
            <v>214</v>
          </cell>
          <cell r="D4670">
            <v>1</v>
          </cell>
          <cell r="E4670">
            <v>1</v>
          </cell>
          <cell r="F4670">
            <v>3</v>
          </cell>
          <cell r="G4670">
            <v>1300</v>
          </cell>
          <cell r="H4670">
            <v>3</v>
          </cell>
          <cell r="I4670" t="str">
            <v>I</v>
          </cell>
          <cell r="J4670">
            <v>2</v>
          </cell>
          <cell r="K4670">
            <v>3400</v>
          </cell>
          <cell r="L4670">
            <v>1</v>
          </cell>
          <cell r="M4670">
            <v>1</v>
          </cell>
          <cell r="N4670">
            <v>189156</v>
          </cell>
        </row>
        <row r="4671">
          <cell r="A4671">
            <v>2003</v>
          </cell>
          <cell r="B4671">
            <v>6</v>
          </cell>
          <cell r="C4671" t="str">
            <v>214</v>
          </cell>
          <cell r="D4671">
            <v>1</v>
          </cell>
          <cell r="E4671">
            <v>1</v>
          </cell>
          <cell r="F4671">
            <v>3</v>
          </cell>
          <cell r="G4671">
            <v>1300</v>
          </cell>
          <cell r="H4671">
            <v>3</v>
          </cell>
          <cell r="I4671" t="str">
            <v>I</v>
          </cell>
          <cell r="J4671">
            <v>2</v>
          </cell>
          <cell r="K4671">
            <v>3500</v>
          </cell>
          <cell r="L4671">
            <v>1</v>
          </cell>
          <cell r="M4671">
            <v>1</v>
          </cell>
          <cell r="N4671">
            <v>76245</v>
          </cell>
        </row>
        <row r="4672">
          <cell r="A4672">
            <v>2003</v>
          </cell>
          <cell r="B4672">
            <v>6</v>
          </cell>
          <cell r="C4672" t="str">
            <v>214</v>
          </cell>
          <cell r="D4672">
            <v>1</v>
          </cell>
          <cell r="E4672">
            <v>1</v>
          </cell>
          <cell r="F4672">
            <v>3</v>
          </cell>
          <cell r="G4672">
            <v>1300</v>
          </cell>
          <cell r="H4672">
            <v>3</v>
          </cell>
          <cell r="I4672" t="str">
            <v>I</v>
          </cell>
          <cell r="J4672">
            <v>2</v>
          </cell>
          <cell r="K4672">
            <v>5200</v>
          </cell>
          <cell r="L4672">
            <v>2</v>
          </cell>
          <cell r="M4672">
            <v>1</v>
          </cell>
          <cell r="N4672">
            <v>50160</v>
          </cell>
        </row>
        <row r="4673">
          <cell r="A4673">
            <v>2003</v>
          </cell>
          <cell r="B4673">
            <v>6</v>
          </cell>
          <cell r="C4673" t="str">
            <v>214</v>
          </cell>
          <cell r="D4673">
            <v>1</v>
          </cell>
          <cell r="E4673">
            <v>1</v>
          </cell>
          <cell r="F4673">
            <v>3</v>
          </cell>
          <cell r="G4673">
            <v>1300</v>
          </cell>
          <cell r="H4673">
            <v>3</v>
          </cell>
          <cell r="I4673" t="str">
            <v>P</v>
          </cell>
          <cell r="J4673">
            <v>3</v>
          </cell>
          <cell r="K4673">
            <v>1103</v>
          </cell>
          <cell r="L4673">
            <v>1</v>
          </cell>
          <cell r="M4673">
            <v>1</v>
          </cell>
          <cell r="N4673">
            <v>2871582</v>
          </cell>
        </row>
        <row r="4674">
          <cell r="A4674">
            <v>2003</v>
          </cell>
          <cell r="B4674">
            <v>6</v>
          </cell>
          <cell r="C4674" t="str">
            <v>214</v>
          </cell>
          <cell r="D4674">
            <v>1</v>
          </cell>
          <cell r="E4674">
            <v>1</v>
          </cell>
          <cell r="F4674">
            <v>3</v>
          </cell>
          <cell r="G4674">
            <v>1300</v>
          </cell>
          <cell r="H4674">
            <v>3</v>
          </cell>
          <cell r="I4674" t="str">
            <v>P</v>
          </cell>
          <cell r="J4674">
            <v>3</v>
          </cell>
          <cell r="K4674">
            <v>1301</v>
          </cell>
          <cell r="L4674">
            <v>1</v>
          </cell>
          <cell r="M4674">
            <v>1</v>
          </cell>
          <cell r="N4674">
            <v>99999</v>
          </cell>
        </row>
        <row r="4675">
          <cell r="A4675">
            <v>2003</v>
          </cell>
          <cell r="B4675">
            <v>6</v>
          </cell>
          <cell r="C4675" t="str">
            <v>214</v>
          </cell>
          <cell r="D4675">
            <v>1</v>
          </cell>
          <cell r="E4675">
            <v>1</v>
          </cell>
          <cell r="F4675">
            <v>3</v>
          </cell>
          <cell r="G4675">
            <v>1300</v>
          </cell>
          <cell r="H4675">
            <v>3</v>
          </cell>
          <cell r="I4675" t="str">
            <v>P</v>
          </cell>
          <cell r="J4675">
            <v>3</v>
          </cell>
          <cell r="K4675">
            <v>1305</v>
          </cell>
          <cell r="L4675">
            <v>1</v>
          </cell>
          <cell r="M4675">
            <v>1</v>
          </cell>
          <cell r="N4675">
            <v>79768</v>
          </cell>
        </row>
        <row r="4676">
          <cell r="A4676">
            <v>2003</v>
          </cell>
          <cell r="B4676">
            <v>6</v>
          </cell>
          <cell r="C4676" t="str">
            <v>214</v>
          </cell>
          <cell r="D4676">
            <v>1</v>
          </cell>
          <cell r="E4676">
            <v>1</v>
          </cell>
          <cell r="F4676">
            <v>3</v>
          </cell>
          <cell r="G4676">
            <v>1300</v>
          </cell>
          <cell r="H4676">
            <v>3</v>
          </cell>
          <cell r="I4676" t="str">
            <v>P</v>
          </cell>
          <cell r="J4676">
            <v>3</v>
          </cell>
          <cell r="K4676">
            <v>1306</v>
          </cell>
          <cell r="L4676">
            <v>1</v>
          </cell>
          <cell r="M4676">
            <v>1</v>
          </cell>
          <cell r="N4676">
            <v>319066</v>
          </cell>
        </row>
        <row r="4677">
          <cell r="A4677">
            <v>2003</v>
          </cell>
          <cell r="B4677">
            <v>6</v>
          </cell>
          <cell r="C4677" t="str">
            <v>214</v>
          </cell>
          <cell r="D4677">
            <v>1</v>
          </cell>
          <cell r="E4677">
            <v>1</v>
          </cell>
          <cell r="F4677">
            <v>3</v>
          </cell>
          <cell r="G4677">
            <v>1300</v>
          </cell>
          <cell r="H4677">
            <v>3</v>
          </cell>
          <cell r="I4677" t="str">
            <v>P</v>
          </cell>
          <cell r="J4677">
            <v>3</v>
          </cell>
          <cell r="K4677">
            <v>1319</v>
          </cell>
          <cell r="L4677">
            <v>1</v>
          </cell>
          <cell r="M4677">
            <v>1</v>
          </cell>
          <cell r="N4677">
            <v>11764</v>
          </cell>
        </row>
        <row r="4678">
          <cell r="A4678">
            <v>2003</v>
          </cell>
          <cell r="B4678">
            <v>6</v>
          </cell>
          <cell r="C4678" t="str">
            <v>214</v>
          </cell>
          <cell r="D4678">
            <v>1</v>
          </cell>
          <cell r="E4678">
            <v>1</v>
          </cell>
          <cell r="F4678">
            <v>3</v>
          </cell>
          <cell r="G4678">
            <v>1300</v>
          </cell>
          <cell r="H4678">
            <v>3</v>
          </cell>
          <cell r="I4678" t="str">
            <v>P</v>
          </cell>
          <cell r="J4678">
            <v>3</v>
          </cell>
          <cell r="K4678">
            <v>1401</v>
          </cell>
          <cell r="L4678">
            <v>1</v>
          </cell>
          <cell r="M4678">
            <v>1</v>
          </cell>
          <cell r="N4678">
            <v>358976</v>
          </cell>
        </row>
        <row r="4679">
          <cell r="A4679">
            <v>2003</v>
          </cell>
          <cell r="B4679">
            <v>6</v>
          </cell>
          <cell r="C4679" t="str">
            <v>214</v>
          </cell>
          <cell r="D4679">
            <v>1</v>
          </cell>
          <cell r="E4679">
            <v>1</v>
          </cell>
          <cell r="F4679">
            <v>3</v>
          </cell>
          <cell r="G4679">
            <v>1300</v>
          </cell>
          <cell r="H4679">
            <v>3</v>
          </cell>
          <cell r="I4679" t="str">
            <v>P</v>
          </cell>
          <cell r="J4679">
            <v>3</v>
          </cell>
          <cell r="K4679">
            <v>1403</v>
          </cell>
          <cell r="L4679">
            <v>1</v>
          </cell>
          <cell r="M4679">
            <v>1</v>
          </cell>
          <cell r="N4679">
            <v>140776</v>
          </cell>
        </row>
        <row r="4680">
          <cell r="A4680">
            <v>2003</v>
          </cell>
          <cell r="B4680">
            <v>6</v>
          </cell>
          <cell r="C4680" t="str">
            <v>214</v>
          </cell>
          <cell r="D4680">
            <v>1</v>
          </cell>
          <cell r="E4680">
            <v>1</v>
          </cell>
          <cell r="F4680">
            <v>3</v>
          </cell>
          <cell r="G4680">
            <v>1300</v>
          </cell>
          <cell r="H4680">
            <v>3</v>
          </cell>
          <cell r="I4680" t="str">
            <v>P</v>
          </cell>
          <cell r="J4680">
            <v>3</v>
          </cell>
          <cell r="K4680">
            <v>1404</v>
          </cell>
          <cell r="L4680">
            <v>1</v>
          </cell>
          <cell r="M4680">
            <v>1</v>
          </cell>
          <cell r="N4680">
            <v>163508</v>
          </cell>
        </row>
        <row r="4681">
          <cell r="A4681">
            <v>2003</v>
          </cell>
          <cell r="B4681">
            <v>6</v>
          </cell>
          <cell r="C4681" t="str">
            <v>214</v>
          </cell>
          <cell r="D4681">
            <v>1</v>
          </cell>
          <cell r="E4681">
            <v>1</v>
          </cell>
          <cell r="F4681">
            <v>3</v>
          </cell>
          <cell r="G4681">
            <v>1300</v>
          </cell>
          <cell r="H4681">
            <v>3</v>
          </cell>
          <cell r="I4681" t="str">
            <v>P</v>
          </cell>
          <cell r="J4681">
            <v>3</v>
          </cell>
          <cell r="K4681">
            <v>1406</v>
          </cell>
          <cell r="L4681">
            <v>1</v>
          </cell>
          <cell r="M4681">
            <v>1</v>
          </cell>
          <cell r="N4681">
            <v>197269</v>
          </cell>
        </row>
        <row r="4682">
          <cell r="A4682">
            <v>2003</v>
          </cell>
          <cell r="B4682">
            <v>6</v>
          </cell>
          <cell r="C4682" t="str">
            <v>214</v>
          </cell>
          <cell r="D4682">
            <v>1</v>
          </cell>
          <cell r="E4682">
            <v>1</v>
          </cell>
          <cell r="F4682">
            <v>3</v>
          </cell>
          <cell r="G4682">
            <v>1300</v>
          </cell>
          <cell r="H4682">
            <v>3</v>
          </cell>
          <cell r="I4682" t="str">
            <v>P</v>
          </cell>
          <cell r="J4682">
            <v>3</v>
          </cell>
          <cell r="K4682">
            <v>1407</v>
          </cell>
          <cell r="L4682">
            <v>1</v>
          </cell>
          <cell r="M4682">
            <v>1</v>
          </cell>
          <cell r="N4682">
            <v>644410</v>
          </cell>
        </row>
        <row r="4683">
          <cell r="A4683">
            <v>2003</v>
          </cell>
          <cell r="B4683">
            <v>6</v>
          </cell>
          <cell r="C4683" t="str">
            <v>214</v>
          </cell>
          <cell r="D4683">
            <v>1</v>
          </cell>
          <cell r="E4683">
            <v>1</v>
          </cell>
          <cell r="F4683">
            <v>3</v>
          </cell>
          <cell r="G4683">
            <v>1300</v>
          </cell>
          <cell r="H4683">
            <v>3</v>
          </cell>
          <cell r="I4683" t="str">
            <v>P</v>
          </cell>
          <cell r="J4683">
            <v>3</v>
          </cell>
          <cell r="K4683">
            <v>1408</v>
          </cell>
          <cell r="L4683">
            <v>1</v>
          </cell>
          <cell r="M4683">
            <v>1</v>
          </cell>
          <cell r="N4683">
            <v>8583</v>
          </cell>
        </row>
        <row r="4684">
          <cell r="A4684">
            <v>2003</v>
          </cell>
          <cell r="B4684">
            <v>6</v>
          </cell>
          <cell r="C4684" t="str">
            <v>214</v>
          </cell>
          <cell r="D4684">
            <v>1</v>
          </cell>
          <cell r="E4684">
            <v>1</v>
          </cell>
          <cell r="F4684">
            <v>3</v>
          </cell>
          <cell r="G4684">
            <v>1300</v>
          </cell>
          <cell r="H4684">
            <v>3</v>
          </cell>
          <cell r="I4684" t="str">
            <v>P</v>
          </cell>
          <cell r="J4684">
            <v>3</v>
          </cell>
          <cell r="K4684">
            <v>1506</v>
          </cell>
          <cell r="L4684">
            <v>1</v>
          </cell>
          <cell r="M4684">
            <v>1</v>
          </cell>
          <cell r="N4684">
            <v>1901670</v>
          </cell>
        </row>
        <row r="4685">
          <cell r="A4685">
            <v>2003</v>
          </cell>
          <cell r="B4685">
            <v>6</v>
          </cell>
          <cell r="C4685" t="str">
            <v>214</v>
          </cell>
          <cell r="D4685">
            <v>1</v>
          </cell>
          <cell r="E4685">
            <v>1</v>
          </cell>
          <cell r="F4685">
            <v>3</v>
          </cell>
          <cell r="G4685">
            <v>1300</v>
          </cell>
          <cell r="H4685">
            <v>3</v>
          </cell>
          <cell r="I4685" t="str">
            <v>P</v>
          </cell>
          <cell r="J4685">
            <v>3</v>
          </cell>
          <cell r="K4685">
            <v>1507</v>
          </cell>
          <cell r="L4685">
            <v>1</v>
          </cell>
          <cell r="M4685">
            <v>1</v>
          </cell>
          <cell r="N4685">
            <v>1495515</v>
          </cell>
        </row>
        <row r="4686">
          <cell r="A4686">
            <v>2003</v>
          </cell>
          <cell r="B4686">
            <v>6</v>
          </cell>
          <cell r="C4686" t="str">
            <v>214</v>
          </cell>
          <cell r="D4686">
            <v>1</v>
          </cell>
          <cell r="E4686">
            <v>1</v>
          </cell>
          <cell r="F4686">
            <v>3</v>
          </cell>
          <cell r="G4686">
            <v>1300</v>
          </cell>
          <cell r="H4686">
            <v>3</v>
          </cell>
          <cell r="I4686" t="str">
            <v>P</v>
          </cell>
          <cell r="J4686">
            <v>3</v>
          </cell>
          <cell r="K4686">
            <v>1508</v>
          </cell>
          <cell r="L4686">
            <v>1</v>
          </cell>
          <cell r="M4686">
            <v>1</v>
          </cell>
          <cell r="N4686">
            <v>123528</v>
          </cell>
        </row>
        <row r="4687">
          <cell r="A4687">
            <v>2003</v>
          </cell>
          <cell r="B4687">
            <v>6</v>
          </cell>
          <cell r="C4687" t="str">
            <v>214</v>
          </cell>
          <cell r="D4687">
            <v>1</v>
          </cell>
          <cell r="E4687">
            <v>1</v>
          </cell>
          <cell r="F4687">
            <v>3</v>
          </cell>
          <cell r="G4687">
            <v>1300</v>
          </cell>
          <cell r="H4687">
            <v>3</v>
          </cell>
          <cell r="I4687" t="str">
            <v>P</v>
          </cell>
          <cell r="J4687">
            <v>3</v>
          </cell>
          <cell r="K4687">
            <v>1509</v>
          </cell>
          <cell r="L4687">
            <v>1</v>
          </cell>
          <cell r="M4687">
            <v>1</v>
          </cell>
          <cell r="N4687">
            <v>6071741</v>
          </cell>
        </row>
        <row r="4688">
          <cell r="A4688">
            <v>2003</v>
          </cell>
          <cell r="B4688">
            <v>6</v>
          </cell>
          <cell r="C4688" t="str">
            <v>214</v>
          </cell>
          <cell r="D4688">
            <v>1</v>
          </cell>
          <cell r="E4688">
            <v>1</v>
          </cell>
          <cell r="F4688">
            <v>3</v>
          </cell>
          <cell r="G4688">
            <v>1300</v>
          </cell>
          <cell r="H4688">
            <v>3</v>
          </cell>
          <cell r="I4688" t="str">
            <v>P</v>
          </cell>
          <cell r="J4688">
            <v>3</v>
          </cell>
          <cell r="K4688">
            <v>1511</v>
          </cell>
          <cell r="L4688">
            <v>1</v>
          </cell>
          <cell r="M4688">
            <v>1</v>
          </cell>
          <cell r="N4688">
            <v>100008</v>
          </cell>
        </row>
        <row r="4689">
          <cell r="A4689">
            <v>2003</v>
          </cell>
          <cell r="B4689">
            <v>6</v>
          </cell>
          <cell r="C4689" t="str">
            <v>214</v>
          </cell>
          <cell r="D4689">
            <v>1</v>
          </cell>
          <cell r="E4689">
            <v>1</v>
          </cell>
          <cell r="F4689">
            <v>3</v>
          </cell>
          <cell r="G4689">
            <v>1300</v>
          </cell>
          <cell r="H4689">
            <v>3</v>
          </cell>
          <cell r="I4689" t="str">
            <v>P</v>
          </cell>
          <cell r="J4689">
            <v>3</v>
          </cell>
          <cell r="K4689">
            <v>1601</v>
          </cell>
          <cell r="L4689">
            <v>1</v>
          </cell>
          <cell r="M4689">
            <v>1</v>
          </cell>
          <cell r="N4689">
            <v>200336</v>
          </cell>
        </row>
        <row r="4690">
          <cell r="A4690">
            <v>2003</v>
          </cell>
          <cell r="B4690">
            <v>6</v>
          </cell>
          <cell r="C4690" t="str">
            <v>214</v>
          </cell>
          <cell r="D4690">
            <v>1</v>
          </cell>
          <cell r="E4690">
            <v>1</v>
          </cell>
          <cell r="F4690">
            <v>3</v>
          </cell>
          <cell r="G4690">
            <v>1300</v>
          </cell>
          <cell r="H4690">
            <v>3</v>
          </cell>
          <cell r="I4690" t="str">
            <v>P</v>
          </cell>
          <cell r="J4690">
            <v>3</v>
          </cell>
          <cell r="K4690">
            <v>1602</v>
          </cell>
          <cell r="L4690">
            <v>1</v>
          </cell>
          <cell r="M4690">
            <v>1</v>
          </cell>
          <cell r="N4690">
            <v>143564</v>
          </cell>
        </row>
        <row r="4691">
          <cell r="A4691">
            <v>2003</v>
          </cell>
          <cell r="B4691">
            <v>6</v>
          </cell>
          <cell r="C4691" t="str">
            <v>214</v>
          </cell>
          <cell r="D4691">
            <v>1</v>
          </cell>
          <cell r="E4691">
            <v>1</v>
          </cell>
          <cell r="F4691">
            <v>3</v>
          </cell>
          <cell r="G4691">
            <v>1300</v>
          </cell>
          <cell r="H4691">
            <v>3</v>
          </cell>
          <cell r="I4691" t="str">
            <v>P</v>
          </cell>
          <cell r="J4691">
            <v>3</v>
          </cell>
          <cell r="K4691">
            <v>3100</v>
          </cell>
          <cell r="L4691">
            <v>1</v>
          </cell>
          <cell r="M4691">
            <v>1</v>
          </cell>
          <cell r="N4691">
            <v>500000</v>
          </cell>
        </row>
        <row r="4692">
          <cell r="A4692">
            <v>2003</v>
          </cell>
          <cell r="B4692">
            <v>6</v>
          </cell>
          <cell r="C4692" t="str">
            <v>214</v>
          </cell>
          <cell r="D4692">
            <v>1</v>
          </cell>
          <cell r="E4692">
            <v>1</v>
          </cell>
          <cell r="F4692">
            <v>3</v>
          </cell>
          <cell r="G4692">
            <v>1300</v>
          </cell>
          <cell r="H4692">
            <v>3</v>
          </cell>
          <cell r="I4692" t="str">
            <v>P</v>
          </cell>
          <cell r="J4692">
            <v>16</v>
          </cell>
          <cell r="K4692">
            <v>1103</v>
          </cell>
          <cell r="L4692">
            <v>1</v>
          </cell>
          <cell r="M4692">
            <v>1</v>
          </cell>
          <cell r="N4692">
            <v>3532580</v>
          </cell>
        </row>
        <row r="4693">
          <cell r="A4693">
            <v>2003</v>
          </cell>
          <cell r="B4693">
            <v>6</v>
          </cell>
          <cell r="C4693" t="str">
            <v>214</v>
          </cell>
          <cell r="D4693">
            <v>1</v>
          </cell>
          <cell r="E4693">
            <v>1</v>
          </cell>
          <cell r="F4693">
            <v>3</v>
          </cell>
          <cell r="G4693">
            <v>1300</v>
          </cell>
          <cell r="H4693">
            <v>3</v>
          </cell>
          <cell r="I4693" t="str">
            <v>P</v>
          </cell>
          <cell r="J4693">
            <v>16</v>
          </cell>
          <cell r="K4693">
            <v>1301</v>
          </cell>
          <cell r="L4693">
            <v>1</v>
          </cell>
          <cell r="M4693">
            <v>1</v>
          </cell>
          <cell r="N4693">
            <v>99999</v>
          </cell>
        </row>
        <row r="4694">
          <cell r="A4694">
            <v>2003</v>
          </cell>
          <cell r="B4694">
            <v>6</v>
          </cell>
          <cell r="C4694" t="str">
            <v>214</v>
          </cell>
          <cell r="D4694">
            <v>1</v>
          </cell>
          <cell r="E4694">
            <v>1</v>
          </cell>
          <cell r="F4694">
            <v>3</v>
          </cell>
          <cell r="G4694">
            <v>1300</v>
          </cell>
          <cell r="H4694">
            <v>3</v>
          </cell>
          <cell r="I4694" t="str">
            <v>P</v>
          </cell>
          <cell r="J4694">
            <v>16</v>
          </cell>
          <cell r="K4694">
            <v>1305</v>
          </cell>
          <cell r="L4694">
            <v>1</v>
          </cell>
          <cell r="M4694">
            <v>1</v>
          </cell>
          <cell r="N4694">
            <v>98130</v>
          </cell>
        </row>
        <row r="4695">
          <cell r="A4695">
            <v>2003</v>
          </cell>
          <cell r="B4695">
            <v>6</v>
          </cell>
          <cell r="C4695" t="str">
            <v>214</v>
          </cell>
          <cell r="D4695">
            <v>1</v>
          </cell>
          <cell r="E4695">
            <v>1</v>
          </cell>
          <cell r="F4695">
            <v>3</v>
          </cell>
          <cell r="G4695">
            <v>1300</v>
          </cell>
          <cell r="H4695">
            <v>3</v>
          </cell>
          <cell r="I4695" t="str">
            <v>P</v>
          </cell>
          <cell r="J4695">
            <v>16</v>
          </cell>
          <cell r="K4695">
            <v>1306</v>
          </cell>
          <cell r="L4695">
            <v>1</v>
          </cell>
          <cell r="M4695">
            <v>1</v>
          </cell>
          <cell r="N4695">
            <v>392511</v>
          </cell>
        </row>
        <row r="4696">
          <cell r="A4696">
            <v>2003</v>
          </cell>
          <cell r="B4696">
            <v>6</v>
          </cell>
          <cell r="C4696" t="str">
            <v>214</v>
          </cell>
          <cell r="D4696">
            <v>1</v>
          </cell>
          <cell r="E4696">
            <v>1</v>
          </cell>
          <cell r="F4696">
            <v>3</v>
          </cell>
          <cell r="G4696">
            <v>1300</v>
          </cell>
          <cell r="H4696">
            <v>3</v>
          </cell>
          <cell r="I4696" t="str">
            <v>P</v>
          </cell>
          <cell r="J4696">
            <v>16</v>
          </cell>
          <cell r="K4696">
            <v>1319</v>
          </cell>
          <cell r="L4696">
            <v>1</v>
          </cell>
          <cell r="M4696">
            <v>1</v>
          </cell>
          <cell r="N4696">
            <v>11764</v>
          </cell>
        </row>
        <row r="4697">
          <cell r="A4697">
            <v>2003</v>
          </cell>
          <cell r="B4697">
            <v>6</v>
          </cell>
          <cell r="C4697" t="str">
            <v>214</v>
          </cell>
          <cell r="D4697">
            <v>1</v>
          </cell>
          <cell r="E4697">
            <v>1</v>
          </cell>
          <cell r="F4697">
            <v>3</v>
          </cell>
          <cell r="G4697">
            <v>1300</v>
          </cell>
          <cell r="H4697">
            <v>3</v>
          </cell>
          <cell r="I4697" t="str">
            <v>P</v>
          </cell>
          <cell r="J4697">
            <v>16</v>
          </cell>
          <cell r="K4697">
            <v>1401</v>
          </cell>
          <cell r="L4697">
            <v>1</v>
          </cell>
          <cell r="M4697">
            <v>1</v>
          </cell>
          <cell r="N4697">
            <v>458001</v>
          </cell>
        </row>
        <row r="4698">
          <cell r="A4698">
            <v>2003</v>
          </cell>
          <cell r="B4698">
            <v>6</v>
          </cell>
          <cell r="C4698" t="str">
            <v>214</v>
          </cell>
          <cell r="D4698">
            <v>1</v>
          </cell>
          <cell r="E4698">
            <v>1</v>
          </cell>
          <cell r="F4698">
            <v>3</v>
          </cell>
          <cell r="G4698">
            <v>1300</v>
          </cell>
          <cell r="H4698">
            <v>3</v>
          </cell>
          <cell r="I4698" t="str">
            <v>P</v>
          </cell>
          <cell r="J4698">
            <v>16</v>
          </cell>
          <cell r="K4698">
            <v>1403</v>
          </cell>
          <cell r="L4698">
            <v>1</v>
          </cell>
          <cell r="M4698">
            <v>1</v>
          </cell>
          <cell r="N4698">
            <v>179609</v>
          </cell>
        </row>
        <row r="4699">
          <cell r="A4699">
            <v>2003</v>
          </cell>
          <cell r="B4699">
            <v>6</v>
          </cell>
          <cell r="C4699" t="str">
            <v>214</v>
          </cell>
          <cell r="D4699">
            <v>1</v>
          </cell>
          <cell r="E4699">
            <v>1</v>
          </cell>
          <cell r="F4699">
            <v>3</v>
          </cell>
          <cell r="G4699">
            <v>1300</v>
          </cell>
          <cell r="H4699">
            <v>3</v>
          </cell>
          <cell r="I4699" t="str">
            <v>P</v>
          </cell>
          <cell r="J4699">
            <v>16</v>
          </cell>
          <cell r="K4699">
            <v>1404</v>
          </cell>
          <cell r="L4699">
            <v>1</v>
          </cell>
          <cell r="M4699">
            <v>1</v>
          </cell>
          <cell r="N4699">
            <v>190283</v>
          </cell>
        </row>
        <row r="4700">
          <cell r="A4700">
            <v>2003</v>
          </cell>
          <cell r="B4700">
            <v>6</v>
          </cell>
          <cell r="C4700" t="str">
            <v>214</v>
          </cell>
          <cell r="D4700">
            <v>1</v>
          </cell>
          <cell r="E4700">
            <v>1</v>
          </cell>
          <cell r="F4700">
            <v>3</v>
          </cell>
          <cell r="G4700">
            <v>1300</v>
          </cell>
          <cell r="H4700">
            <v>3</v>
          </cell>
          <cell r="I4700" t="str">
            <v>P</v>
          </cell>
          <cell r="J4700">
            <v>16</v>
          </cell>
          <cell r="K4700">
            <v>1406</v>
          </cell>
          <cell r="L4700">
            <v>1</v>
          </cell>
          <cell r="M4700">
            <v>1</v>
          </cell>
          <cell r="N4700">
            <v>190435</v>
          </cell>
        </row>
        <row r="4701">
          <cell r="A4701">
            <v>2003</v>
          </cell>
          <cell r="B4701">
            <v>6</v>
          </cell>
          <cell r="C4701" t="str">
            <v>214</v>
          </cell>
          <cell r="D4701">
            <v>1</v>
          </cell>
          <cell r="E4701">
            <v>1</v>
          </cell>
          <cell r="F4701">
            <v>3</v>
          </cell>
          <cell r="G4701">
            <v>1300</v>
          </cell>
          <cell r="H4701">
            <v>3</v>
          </cell>
          <cell r="I4701" t="str">
            <v>P</v>
          </cell>
          <cell r="J4701">
            <v>16</v>
          </cell>
          <cell r="K4701">
            <v>1407</v>
          </cell>
          <cell r="L4701">
            <v>1</v>
          </cell>
          <cell r="M4701">
            <v>1</v>
          </cell>
          <cell r="N4701">
            <v>757331</v>
          </cell>
        </row>
        <row r="4702">
          <cell r="A4702">
            <v>2003</v>
          </cell>
          <cell r="B4702">
            <v>6</v>
          </cell>
          <cell r="C4702" t="str">
            <v>214</v>
          </cell>
          <cell r="D4702">
            <v>1</v>
          </cell>
          <cell r="E4702">
            <v>1</v>
          </cell>
          <cell r="F4702">
            <v>3</v>
          </cell>
          <cell r="G4702">
            <v>1300</v>
          </cell>
          <cell r="H4702">
            <v>3</v>
          </cell>
          <cell r="I4702" t="str">
            <v>P</v>
          </cell>
          <cell r="J4702">
            <v>16</v>
          </cell>
          <cell r="K4702">
            <v>1408</v>
          </cell>
          <cell r="L4702">
            <v>1</v>
          </cell>
          <cell r="M4702">
            <v>1</v>
          </cell>
          <cell r="N4702">
            <v>10201</v>
          </cell>
        </row>
        <row r="4703">
          <cell r="A4703">
            <v>2003</v>
          </cell>
          <cell r="B4703">
            <v>6</v>
          </cell>
          <cell r="C4703" t="str">
            <v>214</v>
          </cell>
          <cell r="D4703">
            <v>1</v>
          </cell>
          <cell r="E4703">
            <v>1</v>
          </cell>
          <cell r="F4703">
            <v>3</v>
          </cell>
          <cell r="G4703">
            <v>1300</v>
          </cell>
          <cell r="H4703">
            <v>3</v>
          </cell>
          <cell r="I4703" t="str">
            <v>P</v>
          </cell>
          <cell r="J4703">
            <v>16</v>
          </cell>
          <cell r="K4703">
            <v>1506</v>
          </cell>
          <cell r="L4703">
            <v>1</v>
          </cell>
          <cell r="M4703">
            <v>1</v>
          </cell>
          <cell r="N4703">
            <v>1901670</v>
          </cell>
        </row>
        <row r="4704">
          <cell r="A4704">
            <v>2003</v>
          </cell>
          <cell r="B4704">
            <v>6</v>
          </cell>
          <cell r="C4704" t="str">
            <v>214</v>
          </cell>
          <cell r="D4704">
            <v>1</v>
          </cell>
          <cell r="E4704">
            <v>1</v>
          </cell>
          <cell r="F4704">
            <v>3</v>
          </cell>
          <cell r="G4704">
            <v>1300</v>
          </cell>
          <cell r="H4704">
            <v>3</v>
          </cell>
          <cell r="I4704" t="str">
            <v>P</v>
          </cell>
          <cell r="J4704">
            <v>16</v>
          </cell>
          <cell r="K4704">
            <v>1507</v>
          </cell>
          <cell r="L4704">
            <v>1</v>
          </cell>
          <cell r="M4704">
            <v>1</v>
          </cell>
          <cell r="N4704">
            <v>1517235</v>
          </cell>
        </row>
        <row r="4705">
          <cell r="A4705">
            <v>2003</v>
          </cell>
          <cell r="B4705">
            <v>6</v>
          </cell>
          <cell r="C4705" t="str">
            <v>214</v>
          </cell>
          <cell r="D4705">
            <v>1</v>
          </cell>
          <cell r="E4705">
            <v>1</v>
          </cell>
          <cell r="F4705">
            <v>3</v>
          </cell>
          <cell r="G4705">
            <v>1300</v>
          </cell>
          <cell r="H4705">
            <v>3</v>
          </cell>
          <cell r="I4705" t="str">
            <v>P</v>
          </cell>
          <cell r="J4705">
            <v>16</v>
          </cell>
          <cell r="K4705">
            <v>1508</v>
          </cell>
          <cell r="L4705">
            <v>1</v>
          </cell>
          <cell r="M4705">
            <v>1</v>
          </cell>
          <cell r="N4705">
            <v>123528</v>
          </cell>
        </row>
        <row r="4706">
          <cell r="A4706">
            <v>2003</v>
          </cell>
          <cell r="B4706">
            <v>6</v>
          </cell>
          <cell r="C4706" t="str">
            <v>214</v>
          </cell>
          <cell r="D4706">
            <v>1</v>
          </cell>
          <cell r="E4706">
            <v>1</v>
          </cell>
          <cell r="F4706">
            <v>3</v>
          </cell>
          <cell r="G4706">
            <v>1300</v>
          </cell>
          <cell r="H4706">
            <v>3</v>
          </cell>
          <cell r="I4706" t="str">
            <v>P</v>
          </cell>
          <cell r="J4706">
            <v>16</v>
          </cell>
          <cell r="K4706">
            <v>1509</v>
          </cell>
          <cell r="L4706">
            <v>1</v>
          </cell>
          <cell r="M4706">
            <v>1</v>
          </cell>
          <cell r="N4706">
            <v>6876339</v>
          </cell>
        </row>
        <row r="4707">
          <cell r="A4707">
            <v>2003</v>
          </cell>
          <cell r="B4707">
            <v>6</v>
          </cell>
          <cell r="C4707" t="str">
            <v>214</v>
          </cell>
          <cell r="D4707">
            <v>1</v>
          </cell>
          <cell r="E4707">
            <v>1</v>
          </cell>
          <cell r="F4707">
            <v>3</v>
          </cell>
          <cell r="G4707">
            <v>1300</v>
          </cell>
          <cell r="H4707">
            <v>3</v>
          </cell>
          <cell r="I4707" t="str">
            <v>P</v>
          </cell>
          <cell r="J4707">
            <v>16</v>
          </cell>
          <cell r="K4707">
            <v>1511</v>
          </cell>
          <cell r="L4707">
            <v>1</v>
          </cell>
          <cell r="M4707">
            <v>1</v>
          </cell>
          <cell r="N4707">
            <v>144384</v>
          </cell>
        </row>
        <row r="4708">
          <cell r="A4708">
            <v>2003</v>
          </cell>
          <cell r="B4708">
            <v>6</v>
          </cell>
          <cell r="C4708" t="str">
            <v>214</v>
          </cell>
          <cell r="D4708">
            <v>1</v>
          </cell>
          <cell r="E4708">
            <v>1</v>
          </cell>
          <cell r="F4708">
            <v>3</v>
          </cell>
          <cell r="G4708">
            <v>1300</v>
          </cell>
          <cell r="H4708">
            <v>3</v>
          </cell>
          <cell r="I4708" t="str">
            <v>P</v>
          </cell>
          <cell r="J4708">
            <v>16</v>
          </cell>
          <cell r="K4708">
            <v>1601</v>
          </cell>
          <cell r="L4708">
            <v>1</v>
          </cell>
          <cell r="M4708">
            <v>1</v>
          </cell>
          <cell r="N4708">
            <v>233676</v>
          </cell>
        </row>
        <row r="4709">
          <cell r="A4709">
            <v>2003</v>
          </cell>
          <cell r="B4709">
            <v>6</v>
          </cell>
          <cell r="C4709" t="str">
            <v>214</v>
          </cell>
          <cell r="D4709">
            <v>1</v>
          </cell>
          <cell r="E4709">
            <v>1</v>
          </cell>
          <cell r="F4709">
            <v>3</v>
          </cell>
          <cell r="G4709">
            <v>1300</v>
          </cell>
          <cell r="H4709">
            <v>3</v>
          </cell>
          <cell r="I4709" t="str">
            <v>P</v>
          </cell>
          <cell r="J4709">
            <v>16</v>
          </cell>
          <cell r="K4709">
            <v>1602</v>
          </cell>
          <cell r="L4709">
            <v>1</v>
          </cell>
          <cell r="M4709">
            <v>1</v>
          </cell>
          <cell r="N4709">
            <v>181758</v>
          </cell>
        </row>
        <row r="4710">
          <cell r="A4710">
            <v>2003</v>
          </cell>
          <cell r="B4710">
            <v>6</v>
          </cell>
          <cell r="C4710" t="str">
            <v>214</v>
          </cell>
          <cell r="D4710">
            <v>1</v>
          </cell>
          <cell r="E4710">
            <v>1</v>
          </cell>
          <cell r="F4710">
            <v>3</v>
          </cell>
          <cell r="G4710">
            <v>1300</v>
          </cell>
          <cell r="H4710">
            <v>3</v>
          </cell>
          <cell r="I4710" t="str">
            <v>P</v>
          </cell>
          <cell r="J4710">
            <v>16</v>
          </cell>
          <cell r="K4710">
            <v>2100</v>
          </cell>
          <cell r="L4710">
            <v>1</v>
          </cell>
          <cell r="M4710">
            <v>1</v>
          </cell>
          <cell r="N4710">
            <v>119558</v>
          </cell>
        </row>
        <row r="4711">
          <cell r="A4711">
            <v>2003</v>
          </cell>
          <cell r="B4711">
            <v>6</v>
          </cell>
          <cell r="C4711" t="str">
            <v>214</v>
          </cell>
          <cell r="D4711">
            <v>1</v>
          </cell>
          <cell r="E4711">
            <v>1</v>
          </cell>
          <cell r="F4711">
            <v>3</v>
          </cell>
          <cell r="G4711">
            <v>1300</v>
          </cell>
          <cell r="H4711">
            <v>3</v>
          </cell>
          <cell r="I4711" t="str">
            <v>P</v>
          </cell>
          <cell r="J4711">
            <v>16</v>
          </cell>
          <cell r="K4711">
            <v>2200</v>
          </cell>
          <cell r="L4711">
            <v>1</v>
          </cell>
          <cell r="M4711">
            <v>1</v>
          </cell>
          <cell r="N4711">
            <v>40946</v>
          </cell>
        </row>
        <row r="4712">
          <cell r="A4712">
            <v>2003</v>
          </cell>
          <cell r="B4712">
            <v>6</v>
          </cell>
          <cell r="C4712" t="str">
            <v>214</v>
          </cell>
          <cell r="D4712">
            <v>1</v>
          </cell>
          <cell r="E4712">
            <v>1</v>
          </cell>
          <cell r="F4712">
            <v>3</v>
          </cell>
          <cell r="G4712">
            <v>1300</v>
          </cell>
          <cell r="H4712">
            <v>3</v>
          </cell>
          <cell r="I4712" t="str">
            <v>P</v>
          </cell>
          <cell r="J4712">
            <v>16</v>
          </cell>
          <cell r="K4712">
            <v>2300</v>
          </cell>
          <cell r="L4712">
            <v>1</v>
          </cell>
          <cell r="M4712">
            <v>1</v>
          </cell>
          <cell r="N4712">
            <v>9048</v>
          </cell>
        </row>
        <row r="4713">
          <cell r="A4713">
            <v>2003</v>
          </cell>
          <cell r="B4713">
            <v>6</v>
          </cell>
          <cell r="C4713" t="str">
            <v>214</v>
          </cell>
          <cell r="D4713">
            <v>1</v>
          </cell>
          <cell r="E4713">
            <v>1</v>
          </cell>
          <cell r="F4713">
            <v>3</v>
          </cell>
          <cell r="G4713">
            <v>1300</v>
          </cell>
          <cell r="H4713">
            <v>3</v>
          </cell>
          <cell r="I4713" t="str">
            <v>P</v>
          </cell>
          <cell r="J4713">
            <v>16</v>
          </cell>
          <cell r="K4713">
            <v>2400</v>
          </cell>
          <cell r="L4713">
            <v>1</v>
          </cell>
          <cell r="M4713">
            <v>1</v>
          </cell>
          <cell r="N4713">
            <v>13577</v>
          </cell>
        </row>
        <row r="4714">
          <cell r="A4714">
            <v>2003</v>
          </cell>
          <cell r="B4714">
            <v>6</v>
          </cell>
          <cell r="C4714" t="str">
            <v>214</v>
          </cell>
          <cell r="D4714">
            <v>1</v>
          </cell>
          <cell r="E4714">
            <v>1</v>
          </cell>
          <cell r="F4714">
            <v>3</v>
          </cell>
          <cell r="G4714">
            <v>1300</v>
          </cell>
          <cell r="H4714">
            <v>3</v>
          </cell>
          <cell r="I4714" t="str">
            <v>P</v>
          </cell>
          <cell r="J4714">
            <v>16</v>
          </cell>
          <cell r="K4714">
            <v>2700</v>
          </cell>
          <cell r="L4714">
            <v>1</v>
          </cell>
          <cell r="M4714">
            <v>1</v>
          </cell>
          <cell r="N4714">
            <v>22586</v>
          </cell>
        </row>
        <row r="4715">
          <cell r="A4715">
            <v>2003</v>
          </cell>
          <cell r="B4715">
            <v>6</v>
          </cell>
          <cell r="C4715" t="str">
            <v>214</v>
          </cell>
          <cell r="D4715">
            <v>1</v>
          </cell>
          <cell r="E4715">
            <v>1</v>
          </cell>
          <cell r="F4715">
            <v>3</v>
          </cell>
          <cell r="G4715">
            <v>1300</v>
          </cell>
          <cell r="H4715">
            <v>3</v>
          </cell>
          <cell r="I4715" t="str">
            <v>P</v>
          </cell>
          <cell r="J4715">
            <v>16</v>
          </cell>
          <cell r="K4715">
            <v>3100</v>
          </cell>
          <cell r="L4715">
            <v>1</v>
          </cell>
          <cell r="M4715">
            <v>1</v>
          </cell>
          <cell r="N4715">
            <v>487190</v>
          </cell>
        </row>
        <row r="4716">
          <cell r="A4716">
            <v>2003</v>
          </cell>
          <cell r="B4716">
            <v>6</v>
          </cell>
          <cell r="C4716" t="str">
            <v>214</v>
          </cell>
          <cell r="D4716">
            <v>1</v>
          </cell>
          <cell r="E4716">
            <v>1</v>
          </cell>
          <cell r="F4716">
            <v>3</v>
          </cell>
          <cell r="G4716">
            <v>1300</v>
          </cell>
          <cell r="H4716">
            <v>3</v>
          </cell>
          <cell r="I4716" t="str">
            <v>P</v>
          </cell>
          <cell r="J4716">
            <v>16</v>
          </cell>
          <cell r="K4716">
            <v>3200</v>
          </cell>
          <cell r="L4716">
            <v>1</v>
          </cell>
          <cell r="M4716">
            <v>1</v>
          </cell>
          <cell r="N4716">
            <v>90710</v>
          </cell>
        </row>
        <row r="4717">
          <cell r="A4717">
            <v>2003</v>
          </cell>
          <cell r="B4717">
            <v>6</v>
          </cell>
          <cell r="C4717" t="str">
            <v>214</v>
          </cell>
          <cell r="D4717">
            <v>1</v>
          </cell>
          <cell r="E4717">
            <v>1</v>
          </cell>
          <cell r="F4717">
            <v>3</v>
          </cell>
          <cell r="G4717">
            <v>1300</v>
          </cell>
          <cell r="H4717">
            <v>3</v>
          </cell>
          <cell r="I4717" t="str">
            <v>P</v>
          </cell>
          <cell r="J4717">
            <v>16</v>
          </cell>
          <cell r="K4717">
            <v>3300</v>
          </cell>
          <cell r="L4717">
            <v>1</v>
          </cell>
          <cell r="M4717">
            <v>1</v>
          </cell>
          <cell r="N4717">
            <v>21300</v>
          </cell>
        </row>
        <row r="4718">
          <cell r="A4718">
            <v>2003</v>
          </cell>
          <cell r="B4718">
            <v>6</v>
          </cell>
          <cell r="C4718" t="str">
            <v>214</v>
          </cell>
          <cell r="D4718">
            <v>1</v>
          </cell>
          <cell r="E4718">
            <v>1</v>
          </cell>
          <cell r="F4718">
            <v>3</v>
          </cell>
          <cell r="G4718">
            <v>1300</v>
          </cell>
          <cell r="H4718">
            <v>3</v>
          </cell>
          <cell r="I4718" t="str">
            <v>P</v>
          </cell>
          <cell r="J4718">
            <v>16</v>
          </cell>
          <cell r="K4718">
            <v>3400</v>
          </cell>
          <cell r="L4718">
            <v>1</v>
          </cell>
          <cell r="M4718">
            <v>1</v>
          </cell>
          <cell r="N4718">
            <v>20327</v>
          </cell>
        </row>
        <row r="4719">
          <cell r="A4719">
            <v>2003</v>
          </cell>
          <cell r="B4719">
            <v>6</v>
          </cell>
          <cell r="C4719" t="str">
            <v>214</v>
          </cell>
          <cell r="D4719">
            <v>1</v>
          </cell>
          <cell r="E4719">
            <v>1</v>
          </cell>
          <cell r="F4719">
            <v>3</v>
          </cell>
          <cell r="G4719">
            <v>1300</v>
          </cell>
          <cell r="H4719">
            <v>3</v>
          </cell>
          <cell r="I4719" t="str">
            <v>P</v>
          </cell>
          <cell r="J4719">
            <v>16</v>
          </cell>
          <cell r="K4719">
            <v>3500</v>
          </cell>
          <cell r="L4719">
            <v>1</v>
          </cell>
          <cell r="M4719">
            <v>1</v>
          </cell>
          <cell r="N4719">
            <v>1562946</v>
          </cell>
        </row>
        <row r="4720">
          <cell r="A4720">
            <v>2003</v>
          </cell>
          <cell r="B4720">
            <v>6</v>
          </cell>
          <cell r="C4720" t="str">
            <v>214</v>
          </cell>
          <cell r="D4720">
            <v>1</v>
          </cell>
          <cell r="E4720">
            <v>1</v>
          </cell>
          <cell r="F4720">
            <v>3</v>
          </cell>
          <cell r="G4720">
            <v>1300</v>
          </cell>
          <cell r="H4720">
            <v>3</v>
          </cell>
          <cell r="I4720" t="str">
            <v>P</v>
          </cell>
          <cell r="J4720">
            <v>16</v>
          </cell>
          <cell r="K4720">
            <v>3800</v>
          </cell>
          <cell r="L4720">
            <v>1</v>
          </cell>
          <cell r="M4720">
            <v>1</v>
          </cell>
          <cell r="N4720">
            <v>313406</v>
          </cell>
        </row>
        <row r="4721">
          <cell r="A4721">
            <v>2003</v>
          </cell>
          <cell r="B4721">
            <v>6</v>
          </cell>
          <cell r="C4721" t="str">
            <v>214</v>
          </cell>
          <cell r="D4721">
            <v>1</v>
          </cell>
          <cell r="E4721">
            <v>1</v>
          </cell>
          <cell r="F4721">
            <v>3</v>
          </cell>
          <cell r="G4721">
            <v>1300</v>
          </cell>
          <cell r="H4721">
            <v>3</v>
          </cell>
          <cell r="I4721" t="str">
            <v>P</v>
          </cell>
          <cell r="J4721">
            <v>17</v>
          </cell>
          <cell r="K4721">
            <v>1103</v>
          </cell>
          <cell r="L4721">
            <v>1</v>
          </cell>
          <cell r="M4721">
            <v>1</v>
          </cell>
          <cell r="N4721">
            <v>1455853</v>
          </cell>
        </row>
        <row r="4722">
          <cell r="A4722">
            <v>2003</v>
          </cell>
          <cell r="B4722">
            <v>6</v>
          </cell>
          <cell r="C4722" t="str">
            <v>214</v>
          </cell>
          <cell r="D4722">
            <v>1</v>
          </cell>
          <cell r="E4722">
            <v>1</v>
          </cell>
          <cell r="F4722">
            <v>3</v>
          </cell>
          <cell r="G4722">
            <v>1300</v>
          </cell>
          <cell r="H4722">
            <v>3</v>
          </cell>
          <cell r="I4722" t="str">
            <v>P</v>
          </cell>
          <cell r="J4722">
            <v>17</v>
          </cell>
          <cell r="K4722">
            <v>1301</v>
          </cell>
          <cell r="L4722">
            <v>1</v>
          </cell>
          <cell r="M4722">
            <v>1</v>
          </cell>
          <cell r="N4722">
            <v>99999</v>
          </cell>
        </row>
        <row r="4723">
          <cell r="A4723">
            <v>2003</v>
          </cell>
          <cell r="B4723">
            <v>6</v>
          </cell>
          <cell r="C4723" t="str">
            <v>214</v>
          </cell>
          <cell r="D4723">
            <v>1</v>
          </cell>
          <cell r="E4723">
            <v>1</v>
          </cell>
          <cell r="F4723">
            <v>3</v>
          </cell>
          <cell r="G4723">
            <v>1300</v>
          </cell>
          <cell r="H4723">
            <v>3</v>
          </cell>
          <cell r="I4723" t="str">
            <v>P</v>
          </cell>
          <cell r="J4723">
            <v>17</v>
          </cell>
          <cell r="K4723">
            <v>1305</v>
          </cell>
          <cell r="L4723">
            <v>1</v>
          </cell>
          <cell r="M4723">
            <v>1</v>
          </cell>
          <cell r="N4723">
            <v>40441</v>
          </cell>
        </row>
        <row r="4724">
          <cell r="A4724">
            <v>2003</v>
          </cell>
          <cell r="B4724">
            <v>6</v>
          </cell>
          <cell r="C4724" t="str">
            <v>214</v>
          </cell>
          <cell r="D4724">
            <v>1</v>
          </cell>
          <cell r="E4724">
            <v>1</v>
          </cell>
          <cell r="F4724">
            <v>3</v>
          </cell>
          <cell r="G4724">
            <v>1300</v>
          </cell>
          <cell r="H4724">
            <v>3</v>
          </cell>
          <cell r="I4724" t="str">
            <v>P</v>
          </cell>
          <cell r="J4724">
            <v>17</v>
          </cell>
          <cell r="K4724">
            <v>1306</v>
          </cell>
          <cell r="L4724">
            <v>1</v>
          </cell>
          <cell r="M4724">
            <v>1</v>
          </cell>
          <cell r="N4724">
            <v>161762</v>
          </cell>
        </row>
        <row r="4725">
          <cell r="A4725">
            <v>2003</v>
          </cell>
          <cell r="B4725">
            <v>6</v>
          </cell>
          <cell r="C4725" t="str">
            <v>214</v>
          </cell>
          <cell r="D4725">
            <v>1</v>
          </cell>
          <cell r="E4725">
            <v>1</v>
          </cell>
          <cell r="F4725">
            <v>3</v>
          </cell>
          <cell r="G4725">
            <v>1300</v>
          </cell>
          <cell r="H4725">
            <v>3</v>
          </cell>
          <cell r="I4725" t="str">
            <v>P</v>
          </cell>
          <cell r="J4725">
            <v>17</v>
          </cell>
          <cell r="K4725">
            <v>1319</v>
          </cell>
          <cell r="L4725">
            <v>1</v>
          </cell>
          <cell r="M4725">
            <v>1</v>
          </cell>
          <cell r="N4725">
            <v>11764</v>
          </cell>
        </row>
        <row r="4726">
          <cell r="A4726">
            <v>2003</v>
          </cell>
          <cell r="B4726">
            <v>6</v>
          </cell>
          <cell r="C4726" t="str">
            <v>214</v>
          </cell>
          <cell r="D4726">
            <v>1</v>
          </cell>
          <cell r="E4726">
            <v>1</v>
          </cell>
          <cell r="F4726">
            <v>3</v>
          </cell>
          <cell r="G4726">
            <v>1300</v>
          </cell>
          <cell r="H4726">
            <v>3</v>
          </cell>
          <cell r="I4726" t="str">
            <v>P</v>
          </cell>
          <cell r="J4726">
            <v>17</v>
          </cell>
          <cell r="K4726">
            <v>1401</v>
          </cell>
          <cell r="L4726">
            <v>1</v>
          </cell>
          <cell r="M4726">
            <v>1</v>
          </cell>
          <cell r="N4726">
            <v>181407</v>
          </cell>
        </row>
        <row r="4727">
          <cell r="A4727">
            <v>2003</v>
          </cell>
          <cell r="B4727">
            <v>6</v>
          </cell>
          <cell r="C4727" t="str">
            <v>214</v>
          </cell>
          <cell r="D4727">
            <v>1</v>
          </cell>
          <cell r="E4727">
            <v>1</v>
          </cell>
          <cell r="F4727">
            <v>3</v>
          </cell>
          <cell r="G4727">
            <v>1300</v>
          </cell>
          <cell r="H4727">
            <v>3</v>
          </cell>
          <cell r="I4727" t="str">
            <v>P</v>
          </cell>
          <cell r="J4727">
            <v>17</v>
          </cell>
          <cell r="K4727">
            <v>1403</v>
          </cell>
          <cell r="L4727">
            <v>1</v>
          </cell>
          <cell r="M4727">
            <v>1</v>
          </cell>
          <cell r="N4727">
            <v>71140</v>
          </cell>
        </row>
        <row r="4728">
          <cell r="A4728">
            <v>2003</v>
          </cell>
          <cell r="B4728">
            <v>6</v>
          </cell>
          <cell r="C4728" t="str">
            <v>214</v>
          </cell>
          <cell r="D4728">
            <v>1</v>
          </cell>
          <cell r="E4728">
            <v>1</v>
          </cell>
          <cell r="F4728">
            <v>3</v>
          </cell>
          <cell r="G4728">
            <v>1300</v>
          </cell>
          <cell r="H4728">
            <v>3</v>
          </cell>
          <cell r="I4728" t="str">
            <v>P</v>
          </cell>
          <cell r="J4728">
            <v>17</v>
          </cell>
          <cell r="K4728">
            <v>1404</v>
          </cell>
          <cell r="L4728">
            <v>1</v>
          </cell>
          <cell r="M4728">
            <v>1</v>
          </cell>
          <cell r="N4728">
            <v>98530</v>
          </cell>
        </row>
        <row r="4729">
          <cell r="A4729">
            <v>2003</v>
          </cell>
          <cell r="B4729">
            <v>6</v>
          </cell>
          <cell r="C4729" t="str">
            <v>214</v>
          </cell>
          <cell r="D4729">
            <v>1</v>
          </cell>
          <cell r="E4729">
            <v>1</v>
          </cell>
          <cell r="F4729">
            <v>3</v>
          </cell>
          <cell r="G4729">
            <v>1300</v>
          </cell>
          <cell r="H4729">
            <v>3</v>
          </cell>
          <cell r="I4729" t="str">
            <v>P</v>
          </cell>
          <cell r="J4729">
            <v>17</v>
          </cell>
          <cell r="K4729">
            <v>1406</v>
          </cell>
          <cell r="L4729">
            <v>1</v>
          </cell>
          <cell r="M4729">
            <v>1</v>
          </cell>
          <cell r="N4729">
            <v>153820</v>
          </cell>
        </row>
        <row r="4730">
          <cell r="A4730">
            <v>2003</v>
          </cell>
          <cell r="B4730">
            <v>6</v>
          </cell>
          <cell r="C4730" t="str">
            <v>214</v>
          </cell>
          <cell r="D4730">
            <v>1</v>
          </cell>
          <cell r="E4730">
            <v>1</v>
          </cell>
          <cell r="F4730">
            <v>3</v>
          </cell>
          <cell r="G4730">
            <v>1300</v>
          </cell>
          <cell r="H4730">
            <v>3</v>
          </cell>
          <cell r="I4730" t="str">
            <v>P</v>
          </cell>
          <cell r="J4730">
            <v>17</v>
          </cell>
          <cell r="K4730">
            <v>1407</v>
          </cell>
          <cell r="L4730">
            <v>1</v>
          </cell>
          <cell r="M4730">
            <v>1</v>
          </cell>
          <cell r="N4730">
            <v>388330</v>
          </cell>
        </row>
        <row r="4731">
          <cell r="A4731">
            <v>2003</v>
          </cell>
          <cell r="B4731">
            <v>6</v>
          </cell>
          <cell r="C4731" t="str">
            <v>214</v>
          </cell>
          <cell r="D4731">
            <v>1</v>
          </cell>
          <cell r="E4731">
            <v>1</v>
          </cell>
          <cell r="F4731">
            <v>3</v>
          </cell>
          <cell r="G4731">
            <v>1300</v>
          </cell>
          <cell r="H4731">
            <v>3</v>
          </cell>
          <cell r="I4731" t="str">
            <v>P</v>
          </cell>
          <cell r="J4731">
            <v>17</v>
          </cell>
          <cell r="K4731">
            <v>1408</v>
          </cell>
          <cell r="L4731">
            <v>1</v>
          </cell>
          <cell r="M4731">
            <v>1</v>
          </cell>
          <cell r="N4731">
            <v>3725</v>
          </cell>
        </row>
        <row r="4732">
          <cell r="A4732">
            <v>2003</v>
          </cell>
          <cell r="B4732">
            <v>6</v>
          </cell>
          <cell r="C4732" t="str">
            <v>214</v>
          </cell>
          <cell r="D4732">
            <v>1</v>
          </cell>
          <cell r="E4732">
            <v>1</v>
          </cell>
          <cell r="F4732">
            <v>3</v>
          </cell>
          <cell r="G4732">
            <v>1300</v>
          </cell>
          <cell r="H4732">
            <v>3</v>
          </cell>
          <cell r="I4732" t="str">
            <v>P</v>
          </cell>
          <cell r="J4732">
            <v>17</v>
          </cell>
          <cell r="K4732">
            <v>1506</v>
          </cell>
          <cell r="L4732">
            <v>1</v>
          </cell>
          <cell r="M4732">
            <v>1</v>
          </cell>
          <cell r="N4732">
            <v>1901670</v>
          </cell>
        </row>
        <row r="4733">
          <cell r="A4733">
            <v>2003</v>
          </cell>
          <cell r="B4733">
            <v>6</v>
          </cell>
          <cell r="C4733" t="str">
            <v>214</v>
          </cell>
          <cell r="D4733">
            <v>1</v>
          </cell>
          <cell r="E4733">
            <v>1</v>
          </cell>
          <cell r="F4733">
            <v>3</v>
          </cell>
          <cell r="G4733">
            <v>1300</v>
          </cell>
          <cell r="H4733">
            <v>3</v>
          </cell>
          <cell r="I4733" t="str">
            <v>P</v>
          </cell>
          <cell r="J4733">
            <v>17</v>
          </cell>
          <cell r="K4733">
            <v>1507</v>
          </cell>
          <cell r="L4733">
            <v>1</v>
          </cell>
          <cell r="M4733">
            <v>1</v>
          </cell>
          <cell r="N4733">
            <v>1454355</v>
          </cell>
        </row>
        <row r="4734">
          <cell r="A4734">
            <v>2003</v>
          </cell>
          <cell r="B4734">
            <v>6</v>
          </cell>
          <cell r="C4734" t="str">
            <v>214</v>
          </cell>
          <cell r="D4734">
            <v>1</v>
          </cell>
          <cell r="E4734">
            <v>1</v>
          </cell>
          <cell r="F4734">
            <v>3</v>
          </cell>
          <cell r="G4734">
            <v>1300</v>
          </cell>
          <cell r="H4734">
            <v>3</v>
          </cell>
          <cell r="I4734" t="str">
            <v>P</v>
          </cell>
          <cell r="J4734">
            <v>17</v>
          </cell>
          <cell r="K4734">
            <v>1508</v>
          </cell>
          <cell r="L4734">
            <v>1</v>
          </cell>
          <cell r="M4734">
            <v>1</v>
          </cell>
          <cell r="N4734">
            <v>121675</v>
          </cell>
        </row>
        <row r="4735">
          <cell r="A4735">
            <v>2003</v>
          </cell>
          <cell r="B4735">
            <v>6</v>
          </cell>
          <cell r="C4735" t="str">
            <v>214</v>
          </cell>
          <cell r="D4735">
            <v>1</v>
          </cell>
          <cell r="E4735">
            <v>1</v>
          </cell>
          <cell r="F4735">
            <v>3</v>
          </cell>
          <cell r="G4735">
            <v>1300</v>
          </cell>
          <cell r="H4735">
            <v>3</v>
          </cell>
          <cell r="I4735" t="str">
            <v>P</v>
          </cell>
          <cell r="J4735">
            <v>17</v>
          </cell>
          <cell r="K4735">
            <v>1509</v>
          </cell>
          <cell r="L4735">
            <v>1</v>
          </cell>
          <cell r="M4735">
            <v>1</v>
          </cell>
          <cell r="N4735">
            <v>3906031</v>
          </cell>
        </row>
        <row r="4736">
          <cell r="A4736">
            <v>2003</v>
          </cell>
          <cell r="B4736">
            <v>6</v>
          </cell>
          <cell r="C4736" t="str">
            <v>214</v>
          </cell>
          <cell r="D4736">
            <v>1</v>
          </cell>
          <cell r="E4736">
            <v>1</v>
          </cell>
          <cell r="F4736">
            <v>3</v>
          </cell>
          <cell r="G4736">
            <v>1300</v>
          </cell>
          <cell r="H4736">
            <v>3</v>
          </cell>
          <cell r="I4736" t="str">
            <v>P</v>
          </cell>
          <cell r="J4736">
            <v>17</v>
          </cell>
          <cell r="K4736">
            <v>1511</v>
          </cell>
          <cell r="L4736">
            <v>1</v>
          </cell>
          <cell r="M4736">
            <v>1</v>
          </cell>
          <cell r="N4736">
            <v>51480</v>
          </cell>
        </row>
        <row r="4737">
          <cell r="A4737">
            <v>2003</v>
          </cell>
          <cell r="B4737">
            <v>6</v>
          </cell>
          <cell r="C4737" t="str">
            <v>214</v>
          </cell>
          <cell r="D4737">
            <v>1</v>
          </cell>
          <cell r="E4737">
            <v>1</v>
          </cell>
          <cell r="F4737">
            <v>3</v>
          </cell>
          <cell r="G4737">
            <v>1300</v>
          </cell>
          <cell r="H4737">
            <v>3</v>
          </cell>
          <cell r="I4737" t="str">
            <v>P</v>
          </cell>
          <cell r="J4737">
            <v>17</v>
          </cell>
          <cell r="K4737">
            <v>1601</v>
          </cell>
          <cell r="L4737">
            <v>1</v>
          </cell>
          <cell r="M4737">
            <v>1</v>
          </cell>
          <cell r="N4737">
            <v>119962</v>
          </cell>
        </row>
        <row r="4738">
          <cell r="A4738">
            <v>2003</v>
          </cell>
          <cell r="B4738">
            <v>6</v>
          </cell>
          <cell r="C4738" t="str">
            <v>214</v>
          </cell>
          <cell r="D4738">
            <v>1</v>
          </cell>
          <cell r="E4738">
            <v>1</v>
          </cell>
          <cell r="F4738">
            <v>3</v>
          </cell>
          <cell r="G4738">
            <v>1300</v>
          </cell>
          <cell r="H4738">
            <v>3</v>
          </cell>
          <cell r="I4738" t="str">
            <v>P</v>
          </cell>
          <cell r="J4738">
            <v>17</v>
          </cell>
          <cell r="K4738">
            <v>1602</v>
          </cell>
          <cell r="L4738">
            <v>1</v>
          </cell>
          <cell r="M4738">
            <v>1</v>
          </cell>
          <cell r="N4738">
            <v>63249</v>
          </cell>
        </row>
        <row r="4739">
          <cell r="A4739">
            <v>2003</v>
          </cell>
          <cell r="B4739">
            <v>6</v>
          </cell>
          <cell r="C4739" t="str">
            <v>214</v>
          </cell>
          <cell r="D4739">
            <v>1</v>
          </cell>
          <cell r="E4739">
            <v>1</v>
          </cell>
          <cell r="F4739">
            <v>3</v>
          </cell>
          <cell r="G4739">
            <v>1300</v>
          </cell>
          <cell r="H4739">
            <v>3</v>
          </cell>
          <cell r="I4739" t="str">
            <v>P</v>
          </cell>
          <cell r="J4739">
            <v>17</v>
          </cell>
          <cell r="K4739">
            <v>2100</v>
          </cell>
          <cell r="L4739">
            <v>1</v>
          </cell>
          <cell r="M4739">
            <v>1</v>
          </cell>
          <cell r="N4739">
            <v>134820</v>
          </cell>
        </row>
        <row r="4740">
          <cell r="A4740">
            <v>2003</v>
          </cell>
          <cell r="B4740">
            <v>6</v>
          </cell>
          <cell r="C4740" t="str">
            <v>214</v>
          </cell>
          <cell r="D4740">
            <v>1</v>
          </cell>
          <cell r="E4740">
            <v>1</v>
          </cell>
          <cell r="F4740">
            <v>3</v>
          </cell>
          <cell r="G4740">
            <v>1300</v>
          </cell>
          <cell r="H4740">
            <v>3</v>
          </cell>
          <cell r="I4740" t="str">
            <v>P</v>
          </cell>
          <cell r="J4740">
            <v>17</v>
          </cell>
          <cell r="K4740">
            <v>2200</v>
          </cell>
          <cell r="L4740">
            <v>1</v>
          </cell>
          <cell r="M4740">
            <v>1</v>
          </cell>
          <cell r="N4740">
            <v>46173</v>
          </cell>
        </row>
        <row r="4741">
          <cell r="A4741">
            <v>2003</v>
          </cell>
          <cell r="B4741">
            <v>6</v>
          </cell>
          <cell r="C4741" t="str">
            <v>214</v>
          </cell>
          <cell r="D4741">
            <v>1</v>
          </cell>
          <cell r="E4741">
            <v>1</v>
          </cell>
          <cell r="F4741">
            <v>3</v>
          </cell>
          <cell r="G4741">
            <v>1300</v>
          </cell>
          <cell r="H4741">
            <v>3</v>
          </cell>
          <cell r="I4741" t="str">
            <v>P</v>
          </cell>
          <cell r="J4741">
            <v>17</v>
          </cell>
          <cell r="K4741">
            <v>2300</v>
          </cell>
          <cell r="L4741">
            <v>1</v>
          </cell>
          <cell r="M4741">
            <v>1</v>
          </cell>
          <cell r="N4741">
            <v>10203</v>
          </cell>
        </row>
        <row r="4742">
          <cell r="A4742">
            <v>2003</v>
          </cell>
          <cell r="B4742">
            <v>6</v>
          </cell>
          <cell r="C4742" t="str">
            <v>214</v>
          </cell>
          <cell r="D4742">
            <v>1</v>
          </cell>
          <cell r="E4742">
            <v>1</v>
          </cell>
          <cell r="F4742">
            <v>3</v>
          </cell>
          <cell r="G4742">
            <v>1300</v>
          </cell>
          <cell r="H4742">
            <v>3</v>
          </cell>
          <cell r="I4742" t="str">
            <v>P</v>
          </cell>
          <cell r="J4742">
            <v>17</v>
          </cell>
          <cell r="K4742">
            <v>2400</v>
          </cell>
          <cell r="L4742">
            <v>1</v>
          </cell>
          <cell r="M4742">
            <v>1</v>
          </cell>
          <cell r="N4742">
            <v>15310</v>
          </cell>
        </row>
        <row r="4743">
          <cell r="A4743">
            <v>2003</v>
          </cell>
          <cell r="B4743">
            <v>6</v>
          </cell>
          <cell r="C4743" t="str">
            <v>214</v>
          </cell>
          <cell r="D4743">
            <v>1</v>
          </cell>
          <cell r="E4743">
            <v>1</v>
          </cell>
          <cell r="F4743">
            <v>3</v>
          </cell>
          <cell r="G4743">
            <v>1300</v>
          </cell>
          <cell r="H4743">
            <v>3</v>
          </cell>
          <cell r="I4743" t="str">
            <v>P</v>
          </cell>
          <cell r="J4743">
            <v>17</v>
          </cell>
          <cell r="K4743">
            <v>2700</v>
          </cell>
          <cell r="L4743">
            <v>1</v>
          </cell>
          <cell r="M4743">
            <v>1</v>
          </cell>
          <cell r="N4743">
            <v>25470</v>
          </cell>
        </row>
        <row r="4744">
          <cell r="A4744">
            <v>2003</v>
          </cell>
          <cell r="B4744">
            <v>6</v>
          </cell>
          <cell r="C4744" t="str">
            <v>214</v>
          </cell>
          <cell r="D4744">
            <v>1</v>
          </cell>
          <cell r="E4744">
            <v>1</v>
          </cell>
          <cell r="F4744">
            <v>3</v>
          </cell>
          <cell r="G4744">
            <v>1300</v>
          </cell>
          <cell r="H4744">
            <v>3</v>
          </cell>
          <cell r="I4744" t="str">
            <v>P</v>
          </cell>
          <cell r="J4744">
            <v>17</v>
          </cell>
          <cell r="K4744">
            <v>3100</v>
          </cell>
          <cell r="L4744">
            <v>1</v>
          </cell>
          <cell r="M4744">
            <v>1</v>
          </cell>
          <cell r="N4744">
            <v>549386</v>
          </cell>
        </row>
        <row r="4745">
          <cell r="A4745">
            <v>2003</v>
          </cell>
          <cell r="B4745">
            <v>6</v>
          </cell>
          <cell r="C4745" t="str">
            <v>214</v>
          </cell>
          <cell r="D4745">
            <v>1</v>
          </cell>
          <cell r="E4745">
            <v>1</v>
          </cell>
          <cell r="F4745">
            <v>3</v>
          </cell>
          <cell r="G4745">
            <v>1300</v>
          </cell>
          <cell r="H4745">
            <v>3</v>
          </cell>
          <cell r="I4745" t="str">
            <v>P</v>
          </cell>
          <cell r="J4745">
            <v>17</v>
          </cell>
          <cell r="K4745">
            <v>3200</v>
          </cell>
          <cell r="L4745">
            <v>1</v>
          </cell>
          <cell r="M4745">
            <v>1</v>
          </cell>
          <cell r="N4745">
            <v>102289</v>
          </cell>
        </row>
        <row r="4746">
          <cell r="A4746">
            <v>2003</v>
          </cell>
          <cell r="B4746">
            <v>6</v>
          </cell>
          <cell r="C4746" t="str">
            <v>214</v>
          </cell>
          <cell r="D4746">
            <v>1</v>
          </cell>
          <cell r="E4746">
            <v>1</v>
          </cell>
          <cell r="F4746">
            <v>3</v>
          </cell>
          <cell r="G4746">
            <v>1300</v>
          </cell>
          <cell r="H4746">
            <v>3</v>
          </cell>
          <cell r="I4746" t="str">
            <v>P</v>
          </cell>
          <cell r="J4746">
            <v>17</v>
          </cell>
          <cell r="K4746">
            <v>3300</v>
          </cell>
          <cell r="L4746">
            <v>1</v>
          </cell>
          <cell r="M4746">
            <v>1</v>
          </cell>
          <cell r="N4746">
            <v>24020</v>
          </cell>
        </row>
        <row r="4747">
          <cell r="A4747">
            <v>2003</v>
          </cell>
          <cell r="B4747">
            <v>6</v>
          </cell>
          <cell r="C4747" t="str">
            <v>214</v>
          </cell>
          <cell r="D4747">
            <v>1</v>
          </cell>
          <cell r="E4747">
            <v>1</v>
          </cell>
          <cell r="F4747">
            <v>3</v>
          </cell>
          <cell r="G4747">
            <v>1300</v>
          </cell>
          <cell r="H4747">
            <v>3</v>
          </cell>
          <cell r="I4747" t="str">
            <v>P</v>
          </cell>
          <cell r="J4747">
            <v>17</v>
          </cell>
          <cell r="K4747">
            <v>3400</v>
          </cell>
          <cell r="L4747">
            <v>1</v>
          </cell>
          <cell r="M4747">
            <v>1</v>
          </cell>
          <cell r="N4747">
            <v>22924</v>
          </cell>
        </row>
        <row r="4748">
          <cell r="A4748">
            <v>2003</v>
          </cell>
          <cell r="B4748">
            <v>6</v>
          </cell>
          <cell r="C4748" t="str">
            <v>214</v>
          </cell>
          <cell r="D4748">
            <v>1</v>
          </cell>
          <cell r="E4748">
            <v>1</v>
          </cell>
          <cell r="F4748">
            <v>3</v>
          </cell>
          <cell r="G4748">
            <v>1300</v>
          </cell>
          <cell r="H4748">
            <v>3</v>
          </cell>
          <cell r="I4748" t="str">
            <v>P</v>
          </cell>
          <cell r="J4748">
            <v>17</v>
          </cell>
          <cell r="K4748">
            <v>3500</v>
          </cell>
          <cell r="L4748">
            <v>1</v>
          </cell>
          <cell r="M4748">
            <v>1</v>
          </cell>
          <cell r="N4748">
            <v>1647577</v>
          </cell>
        </row>
        <row r="4749">
          <cell r="A4749">
            <v>2003</v>
          </cell>
          <cell r="B4749">
            <v>6</v>
          </cell>
          <cell r="C4749" t="str">
            <v>214</v>
          </cell>
          <cell r="D4749">
            <v>1</v>
          </cell>
          <cell r="E4749">
            <v>1</v>
          </cell>
          <cell r="F4749">
            <v>3</v>
          </cell>
          <cell r="G4749">
            <v>1300</v>
          </cell>
          <cell r="H4749">
            <v>3</v>
          </cell>
          <cell r="I4749" t="str">
            <v>P</v>
          </cell>
          <cell r="J4749">
            <v>17</v>
          </cell>
          <cell r="K4749">
            <v>3800</v>
          </cell>
          <cell r="L4749">
            <v>1</v>
          </cell>
          <cell r="M4749">
            <v>1</v>
          </cell>
          <cell r="N4749">
            <v>347414</v>
          </cell>
        </row>
        <row r="4750">
          <cell r="A4750">
            <v>2003</v>
          </cell>
          <cell r="B4750">
            <v>6</v>
          </cell>
          <cell r="C4750" t="str">
            <v>215</v>
          </cell>
          <cell r="D4750">
            <v>1</v>
          </cell>
          <cell r="E4750">
            <v>1</v>
          </cell>
          <cell r="F4750">
            <v>3</v>
          </cell>
          <cell r="G4750">
            <v>1300</v>
          </cell>
          <cell r="H4750">
            <v>2</v>
          </cell>
          <cell r="I4750" t="str">
            <v>P</v>
          </cell>
          <cell r="J4750">
            <v>3</v>
          </cell>
          <cell r="K4750">
            <v>1103</v>
          </cell>
          <cell r="L4750">
            <v>1</v>
          </cell>
          <cell r="M4750">
            <v>1</v>
          </cell>
          <cell r="N4750">
            <v>1295421</v>
          </cell>
        </row>
        <row r="4751">
          <cell r="A4751">
            <v>2003</v>
          </cell>
          <cell r="B4751">
            <v>6</v>
          </cell>
          <cell r="C4751" t="str">
            <v>215</v>
          </cell>
          <cell r="D4751">
            <v>1</v>
          </cell>
          <cell r="E4751">
            <v>1</v>
          </cell>
          <cell r="F4751">
            <v>3</v>
          </cell>
          <cell r="G4751">
            <v>1300</v>
          </cell>
          <cell r="H4751">
            <v>2</v>
          </cell>
          <cell r="I4751" t="str">
            <v>P</v>
          </cell>
          <cell r="J4751">
            <v>3</v>
          </cell>
          <cell r="K4751">
            <v>1301</v>
          </cell>
          <cell r="L4751">
            <v>1</v>
          </cell>
          <cell r="M4751">
            <v>1</v>
          </cell>
          <cell r="N4751">
            <v>99999</v>
          </cell>
        </row>
        <row r="4752">
          <cell r="A4752">
            <v>2003</v>
          </cell>
          <cell r="B4752">
            <v>6</v>
          </cell>
          <cell r="C4752" t="str">
            <v>215</v>
          </cell>
          <cell r="D4752">
            <v>1</v>
          </cell>
          <cell r="E4752">
            <v>1</v>
          </cell>
          <cell r="F4752">
            <v>3</v>
          </cell>
          <cell r="G4752">
            <v>1300</v>
          </cell>
          <cell r="H4752">
            <v>2</v>
          </cell>
          <cell r="I4752" t="str">
            <v>P</v>
          </cell>
          <cell r="J4752">
            <v>3</v>
          </cell>
          <cell r="K4752">
            <v>1305</v>
          </cell>
          <cell r="L4752">
            <v>1</v>
          </cell>
          <cell r="M4752">
            <v>1</v>
          </cell>
          <cell r="N4752">
            <v>35985</v>
          </cell>
        </row>
        <row r="4753">
          <cell r="A4753">
            <v>2003</v>
          </cell>
          <cell r="B4753">
            <v>6</v>
          </cell>
          <cell r="C4753" t="str">
            <v>215</v>
          </cell>
          <cell r="D4753">
            <v>1</v>
          </cell>
          <cell r="E4753">
            <v>1</v>
          </cell>
          <cell r="F4753">
            <v>3</v>
          </cell>
          <cell r="G4753">
            <v>1300</v>
          </cell>
          <cell r="H4753">
            <v>2</v>
          </cell>
          <cell r="I4753" t="str">
            <v>P</v>
          </cell>
          <cell r="J4753">
            <v>3</v>
          </cell>
          <cell r="K4753">
            <v>1306</v>
          </cell>
          <cell r="L4753">
            <v>1</v>
          </cell>
          <cell r="M4753">
            <v>1</v>
          </cell>
          <cell r="N4753">
            <v>143937</v>
          </cell>
        </row>
        <row r="4754">
          <cell r="A4754">
            <v>2003</v>
          </cell>
          <cell r="B4754">
            <v>6</v>
          </cell>
          <cell r="C4754" t="str">
            <v>215</v>
          </cell>
          <cell r="D4754">
            <v>1</v>
          </cell>
          <cell r="E4754">
            <v>1</v>
          </cell>
          <cell r="F4754">
            <v>3</v>
          </cell>
          <cell r="G4754">
            <v>1300</v>
          </cell>
          <cell r="H4754">
            <v>2</v>
          </cell>
          <cell r="I4754" t="str">
            <v>P</v>
          </cell>
          <cell r="J4754">
            <v>3</v>
          </cell>
          <cell r="K4754">
            <v>1319</v>
          </cell>
          <cell r="L4754">
            <v>1</v>
          </cell>
          <cell r="M4754">
            <v>1</v>
          </cell>
          <cell r="N4754">
            <v>11764</v>
          </cell>
        </row>
        <row r="4755">
          <cell r="A4755">
            <v>2003</v>
          </cell>
          <cell r="B4755">
            <v>6</v>
          </cell>
          <cell r="C4755" t="str">
            <v>215</v>
          </cell>
          <cell r="D4755">
            <v>1</v>
          </cell>
          <cell r="E4755">
            <v>1</v>
          </cell>
          <cell r="F4755">
            <v>3</v>
          </cell>
          <cell r="G4755">
            <v>1300</v>
          </cell>
          <cell r="H4755">
            <v>2</v>
          </cell>
          <cell r="I4755" t="str">
            <v>P</v>
          </cell>
          <cell r="J4755">
            <v>3</v>
          </cell>
          <cell r="K4755">
            <v>1401</v>
          </cell>
          <cell r="L4755">
            <v>1</v>
          </cell>
          <cell r="M4755">
            <v>1</v>
          </cell>
          <cell r="N4755">
            <v>165166</v>
          </cell>
        </row>
        <row r="4756">
          <cell r="A4756">
            <v>2003</v>
          </cell>
          <cell r="B4756">
            <v>6</v>
          </cell>
          <cell r="C4756" t="str">
            <v>215</v>
          </cell>
          <cell r="D4756">
            <v>1</v>
          </cell>
          <cell r="E4756">
            <v>1</v>
          </cell>
          <cell r="F4756">
            <v>3</v>
          </cell>
          <cell r="G4756">
            <v>1300</v>
          </cell>
          <cell r="H4756">
            <v>2</v>
          </cell>
          <cell r="I4756" t="str">
            <v>P</v>
          </cell>
          <cell r="J4756">
            <v>3</v>
          </cell>
          <cell r="K4756">
            <v>1403</v>
          </cell>
          <cell r="L4756">
            <v>1</v>
          </cell>
          <cell r="M4756">
            <v>1</v>
          </cell>
          <cell r="N4756">
            <v>64772</v>
          </cell>
        </row>
        <row r="4757">
          <cell r="A4757">
            <v>2003</v>
          </cell>
          <cell r="B4757">
            <v>6</v>
          </cell>
          <cell r="C4757" t="str">
            <v>215</v>
          </cell>
          <cell r="D4757">
            <v>1</v>
          </cell>
          <cell r="E4757">
            <v>1</v>
          </cell>
          <cell r="F4757">
            <v>3</v>
          </cell>
          <cell r="G4757">
            <v>1300</v>
          </cell>
          <cell r="H4757">
            <v>2</v>
          </cell>
          <cell r="I4757" t="str">
            <v>P</v>
          </cell>
          <cell r="J4757">
            <v>3</v>
          </cell>
          <cell r="K4757">
            <v>1404</v>
          </cell>
          <cell r="L4757">
            <v>1</v>
          </cell>
          <cell r="M4757">
            <v>1</v>
          </cell>
          <cell r="N4757">
            <v>42648</v>
          </cell>
        </row>
        <row r="4758">
          <cell r="A4758">
            <v>2003</v>
          </cell>
          <cell r="B4758">
            <v>6</v>
          </cell>
          <cell r="C4758" t="str">
            <v>215</v>
          </cell>
          <cell r="D4758">
            <v>1</v>
          </cell>
          <cell r="E4758">
            <v>1</v>
          </cell>
          <cell r="F4758">
            <v>3</v>
          </cell>
          <cell r="G4758">
            <v>1300</v>
          </cell>
          <cell r="H4758">
            <v>2</v>
          </cell>
          <cell r="I4758" t="str">
            <v>P</v>
          </cell>
          <cell r="J4758">
            <v>3</v>
          </cell>
          <cell r="K4758">
            <v>1406</v>
          </cell>
          <cell r="L4758">
            <v>1</v>
          </cell>
          <cell r="M4758">
            <v>1</v>
          </cell>
          <cell r="N4758">
            <v>141849</v>
          </cell>
        </row>
        <row r="4759">
          <cell r="A4759">
            <v>2003</v>
          </cell>
          <cell r="B4759">
            <v>6</v>
          </cell>
          <cell r="C4759" t="str">
            <v>215</v>
          </cell>
          <cell r="D4759">
            <v>1</v>
          </cell>
          <cell r="E4759">
            <v>1</v>
          </cell>
          <cell r="F4759">
            <v>3</v>
          </cell>
          <cell r="G4759">
            <v>1300</v>
          </cell>
          <cell r="H4759">
            <v>2</v>
          </cell>
          <cell r="I4759" t="str">
            <v>P</v>
          </cell>
          <cell r="J4759">
            <v>3</v>
          </cell>
          <cell r="K4759">
            <v>1407</v>
          </cell>
          <cell r="L4759">
            <v>1</v>
          </cell>
          <cell r="M4759">
            <v>1</v>
          </cell>
          <cell r="N4759">
            <v>168081</v>
          </cell>
        </row>
        <row r="4760">
          <cell r="A4760">
            <v>2003</v>
          </cell>
          <cell r="B4760">
            <v>6</v>
          </cell>
          <cell r="C4760" t="str">
            <v>215</v>
          </cell>
          <cell r="D4760">
            <v>1</v>
          </cell>
          <cell r="E4760">
            <v>1</v>
          </cell>
          <cell r="F4760">
            <v>3</v>
          </cell>
          <cell r="G4760">
            <v>1300</v>
          </cell>
          <cell r="H4760">
            <v>2</v>
          </cell>
          <cell r="I4760" t="str">
            <v>P</v>
          </cell>
          <cell r="J4760">
            <v>3</v>
          </cell>
          <cell r="K4760">
            <v>1408</v>
          </cell>
          <cell r="L4760">
            <v>1</v>
          </cell>
          <cell r="M4760">
            <v>1</v>
          </cell>
          <cell r="N4760">
            <v>4372</v>
          </cell>
        </row>
        <row r="4761">
          <cell r="A4761">
            <v>2003</v>
          </cell>
          <cell r="B4761">
            <v>6</v>
          </cell>
          <cell r="C4761" t="str">
            <v>215</v>
          </cell>
          <cell r="D4761">
            <v>1</v>
          </cell>
          <cell r="E4761">
            <v>1</v>
          </cell>
          <cell r="F4761">
            <v>3</v>
          </cell>
          <cell r="G4761">
            <v>1300</v>
          </cell>
          <cell r="H4761">
            <v>2</v>
          </cell>
          <cell r="I4761" t="str">
            <v>P</v>
          </cell>
          <cell r="J4761">
            <v>3</v>
          </cell>
          <cell r="K4761">
            <v>1506</v>
          </cell>
          <cell r="L4761">
            <v>1</v>
          </cell>
          <cell r="M4761">
            <v>1</v>
          </cell>
          <cell r="N4761">
            <v>1901670</v>
          </cell>
        </row>
        <row r="4762">
          <cell r="A4762">
            <v>2003</v>
          </cell>
          <cell r="B4762">
            <v>6</v>
          </cell>
          <cell r="C4762" t="str">
            <v>215</v>
          </cell>
          <cell r="D4762">
            <v>1</v>
          </cell>
          <cell r="E4762">
            <v>1</v>
          </cell>
          <cell r="F4762">
            <v>3</v>
          </cell>
          <cell r="G4762">
            <v>1300</v>
          </cell>
          <cell r="H4762">
            <v>2</v>
          </cell>
          <cell r="I4762" t="str">
            <v>P</v>
          </cell>
          <cell r="J4762">
            <v>3</v>
          </cell>
          <cell r="K4762">
            <v>1507</v>
          </cell>
          <cell r="L4762">
            <v>1</v>
          </cell>
          <cell r="M4762">
            <v>1</v>
          </cell>
          <cell r="N4762">
            <v>1465731</v>
          </cell>
        </row>
        <row r="4763">
          <cell r="A4763">
            <v>2003</v>
          </cell>
          <cell r="B4763">
            <v>6</v>
          </cell>
          <cell r="C4763" t="str">
            <v>215</v>
          </cell>
          <cell r="D4763">
            <v>1</v>
          </cell>
          <cell r="E4763">
            <v>1</v>
          </cell>
          <cell r="F4763">
            <v>3</v>
          </cell>
          <cell r="G4763">
            <v>1300</v>
          </cell>
          <cell r="H4763">
            <v>2</v>
          </cell>
          <cell r="I4763" t="str">
            <v>P</v>
          </cell>
          <cell r="J4763">
            <v>3</v>
          </cell>
          <cell r="K4763">
            <v>1508</v>
          </cell>
          <cell r="L4763">
            <v>1</v>
          </cell>
          <cell r="M4763">
            <v>1</v>
          </cell>
          <cell r="N4763">
            <v>122576</v>
          </cell>
        </row>
        <row r="4764">
          <cell r="A4764">
            <v>2003</v>
          </cell>
          <cell r="B4764">
            <v>6</v>
          </cell>
          <cell r="C4764" t="str">
            <v>215</v>
          </cell>
          <cell r="D4764">
            <v>1</v>
          </cell>
          <cell r="E4764">
            <v>1</v>
          </cell>
          <cell r="F4764">
            <v>3</v>
          </cell>
          <cell r="G4764">
            <v>1300</v>
          </cell>
          <cell r="H4764">
            <v>2</v>
          </cell>
          <cell r="I4764" t="str">
            <v>P</v>
          </cell>
          <cell r="J4764">
            <v>3</v>
          </cell>
          <cell r="K4764">
            <v>1509</v>
          </cell>
          <cell r="L4764">
            <v>1</v>
          </cell>
          <cell r="M4764">
            <v>1</v>
          </cell>
          <cell r="N4764">
            <v>1091895</v>
          </cell>
        </row>
        <row r="4765">
          <cell r="A4765">
            <v>2003</v>
          </cell>
          <cell r="B4765">
            <v>6</v>
          </cell>
          <cell r="C4765" t="str">
            <v>215</v>
          </cell>
          <cell r="D4765">
            <v>1</v>
          </cell>
          <cell r="E4765">
            <v>1</v>
          </cell>
          <cell r="F4765">
            <v>3</v>
          </cell>
          <cell r="G4765">
            <v>1300</v>
          </cell>
          <cell r="H4765">
            <v>2</v>
          </cell>
          <cell r="I4765" t="str">
            <v>P</v>
          </cell>
          <cell r="J4765">
            <v>3</v>
          </cell>
          <cell r="K4765">
            <v>1511</v>
          </cell>
          <cell r="L4765">
            <v>1</v>
          </cell>
          <cell r="M4765">
            <v>1</v>
          </cell>
          <cell r="N4765">
            <v>75696</v>
          </cell>
        </row>
        <row r="4766">
          <cell r="A4766">
            <v>2003</v>
          </cell>
          <cell r="B4766">
            <v>6</v>
          </cell>
          <cell r="C4766" t="str">
            <v>215</v>
          </cell>
          <cell r="D4766">
            <v>1</v>
          </cell>
          <cell r="E4766">
            <v>1</v>
          </cell>
          <cell r="F4766">
            <v>3</v>
          </cell>
          <cell r="G4766">
            <v>1300</v>
          </cell>
          <cell r="H4766">
            <v>2</v>
          </cell>
          <cell r="I4766" t="str">
            <v>P</v>
          </cell>
          <cell r="J4766">
            <v>3</v>
          </cell>
          <cell r="K4766">
            <v>1601</v>
          </cell>
          <cell r="L4766">
            <v>1</v>
          </cell>
          <cell r="M4766">
            <v>1</v>
          </cell>
          <cell r="N4766">
            <v>53771</v>
          </cell>
        </row>
        <row r="4767">
          <cell r="A4767">
            <v>2003</v>
          </cell>
          <cell r="B4767">
            <v>6</v>
          </cell>
          <cell r="C4767" t="str">
            <v>215</v>
          </cell>
          <cell r="D4767">
            <v>1</v>
          </cell>
          <cell r="E4767">
            <v>1</v>
          </cell>
          <cell r="F4767">
            <v>3</v>
          </cell>
          <cell r="G4767">
            <v>1300</v>
          </cell>
          <cell r="H4767">
            <v>2</v>
          </cell>
          <cell r="I4767" t="str">
            <v>P</v>
          </cell>
          <cell r="J4767">
            <v>3</v>
          </cell>
          <cell r="K4767">
            <v>1602</v>
          </cell>
          <cell r="L4767">
            <v>1</v>
          </cell>
          <cell r="M4767">
            <v>1</v>
          </cell>
          <cell r="N4767">
            <v>79279</v>
          </cell>
        </row>
        <row r="4768">
          <cell r="A4768">
            <v>2003</v>
          </cell>
          <cell r="B4768">
            <v>6</v>
          </cell>
          <cell r="C4768" t="str">
            <v>215</v>
          </cell>
          <cell r="D4768">
            <v>1</v>
          </cell>
          <cell r="E4768">
            <v>1</v>
          </cell>
          <cell r="F4768">
            <v>3</v>
          </cell>
          <cell r="G4768">
            <v>1300</v>
          </cell>
          <cell r="H4768">
            <v>2</v>
          </cell>
          <cell r="I4768" t="str">
            <v>P</v>
          </cell>
          <cell r="J4768">
            <v>3</v>
          </cell>
          <cell r="K4768">
            <v>2100</v>
          </cell>
          <cell r="L4768">
            <v>1</v>
          </cell>
          <cell r="M4768">
            <v>1</v>
          </cell>
          <cell r="N4768">
            <v>95350</v>
          </cell>
        </row>
        <row r="4769">
          <cell r="A4769">
            <v>2003</v>
          </cell>
          <cell r="B4769">
            <v>6</v>
          </cell>
          <cell r="C4769" t="str">
            <v>215</v>
          </cell>
          <cell r="D4769">
            <v>1</v>
          </cell>
          <cell r="E4769">
            <v>1</v>
          </cell>
          <cell r="F4769">
            <v>3</v>
          </cell>
          <cell r="G4769">
            <v>1300</v>
          </cell>
          <cell r="H4769">
            <v>2</v>
          </cell>
          <cell r="I4769" t="str">
            <v>P</v>
          </cell>
          <cell r="J4769">
            <v>3</v>
          </cell>
          <cell r="K4769">
            <v>2400</v>
          </cell>
          <cell r="L4769">
            <v>1</v>
          </cell>
          <cell r="M4769">
            <v>1</v>
          </cell>
          <cell r="N4769">
            <v>7106</v>
          </cell>
        </row>
        <row r="4770">
          <cell r="A4770">
            <v>2003</v>
          </cell>
          <cell r="B4770">
            <v>6</v>
          </cell>
          <cell r="C4770" t="str">
            <v>215</v>
          </cell>
          <cell r="D4770">
            <v>1</v>
          </cell>
          <cell r="E4770">
            <v>1</v>
          </cell>
          <cell r="F4770">
            <v>3</v>
          </cell>
          <cell r="G4770">
            <v>1300</v>
          </cell>
          <cell r="H4770">
            <v>2</v>
          </cell>
          <cell r="I4770" t="str">
            <v>P</v>
          </cell>
          <cell r="J4770">
            <v>3</v>
          </cell>
          <cell r="K4770">
            <v>2700</v>
          </cell>
          <cell r="L4770">
            <v>1</v>
          </cell>
          <cell r="M4770">
            <v>1</v>
          </cell>
          <cell r="N4770">
            <v>37368</v>
          </cell>
        </row>
        <row r="4771">
          <cell r="A4771">
            <v>2003</v>
          </cell>
          <cell r="B4771">
            <v>6</v>
          </cell>
          <cell r="C4771" t="str">
            <v>215</v>
          </cell>
          <cell r="D4771">
            <v>1</v>
          </cell>
          <cell r="E4771">
            <v>1</v>
          </cell>
          <cell r="F4771">
            <v>3</v>
          </cell>
          <cell r="G4771">
            <v>1300</v>
          </cell>
          <cell r="H4771">
            <v>2</v>
          </cell>
          <cell r="I4771" t="str">
            <v>P</v>
          </cell>
          <cell r="J4771">
            <v>3</v>
          </cell>
          <cell r="K4771">
            <v>3100</v>
          </cell>
          <cell r="L4771">
            <v>1</v>
          </cell>
          <cell r="M4771">
            <v>1</v>
          </cell>
          <cell r="N4771">
            <v>650778</v>
          </cell>
        </row>
        <row r="4772">
          <cell r="A4772">
            <v>2003</v>
          </cell>
          <cell r="B4772">
            <v>6</v>
          </cell>
          <cell r="C4772" t="str">
            <v>215</v>
          </cell>
          <cell r="D4772">
            <v>1</v>
          </cell>
          <cell r="E4772">
            <v>1</v>
          </cell>
          <cell r="F4772">
            <v>3</v>
          </cell>
          <cell r="G4772">
            <v>1300</v>
          </cell>
          <cell r="H4772">
            <v>2</v>
          </cell>
          <cell r="I4772" t="str">
            <v>P</v>
          </cell>
          <cell r="J4772">
            <v>3</v>
          </cell>
          <cell r="K4772">
            <v>3200</v>
          </cell>
          <cell r="L4772">
            <v>1</v>
          </cell>
          <cell r="M4772">
            <v>1</v>
          </cell>
          <cell r="N4772">
            <v>261321</v>
          </cell>
        </row>
        <row r="4773">
          <cell r="A4773">
            <v>2003</v>
          </cell>
          <cell r="B4773">
            <v>6</v>
          </cell>
          <cell r="C4773" t="str">
            <v>215</v>
          </cell>
          <cell r="D4773">
            <v>1</v>
          </cell>
          <cell r="E4773">
            <v>1</v>
          </cell>
          <cell r="F4773">
            <v>3</v>
          </cell>
          <cell r="G4773">
            <v>1300</v>
          </cell>
          <cell r="H4773">
            <v>2</v>
          </cell>
          <cell r="I4773" t="str">
            <v>P</v>
          </cell>
          <cell r="J4773">
            <v>3</v>
          </cell>
          <cell r="K4773">
            <v>3400</v>
          </cell>
          <cell r="L4773">
            <v>1</v>
          </cell>
          <cell r="M4773">
            <v>1</v>
          </cell>
          <cell r="N4773">
            <v>48997</v>
          </cell>
        </row>
        <row r="4774">
          <cell r="A4774">
            <v>2003</v>
          </cell>
          <cell r="B4774">
            <v>6</v>
          </cell>
          <cell r="C4774" t="str">
            <v>215</v>
          </cell>
          <cell r="D4774">
            <v>1</v>
          </cell>
          <cell r="E4774">
            <v>1</v>
          </cell>
          <cell r="F4774">
            <v>3</v>
          </cell>
          <cell r="G4774">
            <v>1300</v>
          </cell>
          <cell r="H4774">
            <v>2</v>
          </cell>
          <cell r="I4774" t="str">
            <v>P</v>
          </cell>
          <cell r="J4774">
            <v>3</v>
          </cell>
          <cell r="K4774">
            <v>3500</v>
          </cell>
          <cell r="L4774">
            <v>1</v>
          </cell>
          <cell r="M4774">
            <v>1</v>
          </cell>
          <cell r="N4774">
            <v>1322604</v>
          </cell>
        </row>
        <row r="4775">
          <cell r="A4775">
            <v>2003</v>
          </cell>
          <cell r="B4775">
            <v>6</v>
          </cell>
          <cell r="C4775" t="str">
            <v>215</v>
          </cell>
          <cell r="D4775">
            <v>1</v>
          </cell>
          <cell r="E4775">
            <v>1</v>
          </cell>
          <cell r="F4775">
            <v>3</v>
          </cell>
          <cell r="G4775">
            <v>1300</v>
          </cell>
          <cell r="H4775">
            <v>2</v>
          </cell>
          <cell r="I4775" t="str">
            <v>P</v>
          </cell>
          <cell r="J4775">
            <v>9</v>
          </cell>
          <cell r="K4775">
            <v>1103</v>
          </cell>
          <cell r="L4775">
            <v>1</v>
          </cell>
          <cell r="M4775">
            <v>1</v>
          </cell>
          <cell r="N4775">
            <v>416096</v>
          </cell>
        </row>
        <row r="4776">
          <cell r="A4776">
            <v>2003</v>
          </cell>
          <cell r="B4776">
            <v>6</v>
          </cell>
          <cell r="C4776" t="str">
            <v>215</v>
          </cell>
          <cell r="D4776">
            <v>1</v>
          </cell>
          <cell r="E4776">
            <v>1</v>
          </cell>
          <cell r="F4776">
            <v>3</v>
          </cell>
          <cell r="G4776">
            <v>1300</v>
          </cell>
          <cell r="H4776">
            <v>2</v>
          </cell>
          <cell r="I4776" t="str">
            <v>P</v>
          </cell>
          <cell r="J4776">
            <v>9</v>
          </cell>
          <cell r="K4776">
            <v>1301</v>
          </cell>
          <cell r="L4776">
            <v>1</v>
          </cell>
          <cell r="M4776">
            <v>1</v>
          </cell>
          <cell r="N4776">
            <v>99999</v>
          </cell>
        </row>
        <row r="4777">
          <cell r="A4777">
            <v>2003</v>
          </cell>
          <cell r="B4777">
            <v>6</v>
          </cell>
          <cell r="C4777" t="str">
            <v>215</v>
          </cell>
          <cell r="D4777">
            <v>1</v>
          </cell>
          <cell r="E4777">
            <v>1</v>
          </cell>
          <cell r="F4777">
            <v>3</v>
          </cell>
          <cell r="G4777">
            <v>1300</v>
          </cell>
          <cell r="H4777">
            <v>2</v>
          </cell>
          <cell r="I4777" t="str">
            <v>P</v>
          </cell>
          <cell r="J4777">
            <v>9</v>
          </cell>
          <cell r="K4777">
            <v>1305</v>
          </cell>
          <cell r="L4777">
            <v>1</v>
          </cell>
          <cell r="M4777">
            <v>1</v>
          </cell>
          <cell r="N4777">
            <v>11558</v>
          </cell>
        </row>
        <row r="4778">
          <cell r="A4778">
            <v>2003</v>
          </cell>
          <cell r="B4778">
            <v>6</v>
          </cell>
          <cell r="C4778" t="str">
            <v>215</v>
          </cell>
          <cell r="D4778">
            <v>1</v>
          </cell>
          <cell r="E4778">
            <v>1</v>
          </cell>
          <cell r="F4778">
            <v>3</v>
          </cell>
          <cell r="G4778">
            <v>1300</v>
          </cell>
          <cell r="H4778">
            <v>2</v>
          </cell>
          <cell r="I4778" t="str">
            <v>P</v>
          </cell>
          <cell r="J4778">
            <v>9</v>
          </cell>
          <cell r="K4778">
            <v>1306</v>
          </cell>
          <cell r="L4778">
            <v>1</v>
          </cell>
          <cell r="M4778">
            <v>1</v>
          </cell>
          <cell r="N4778">
            <v>46232</v>
          </cell>
        </row>
        <row r="4779">
          <cell r="A4779">
            <v>2003</v>
          </cell>
          <cell r="B4779">
            <v>6</v>
          </cell>
          <cell r="C4779" t="str">
            <v>215</v>
          </cell>
          <cell r="D4779">
            <v>1</v>
          </cell>
          <cell r="E4779">
            <v>1</v>
          </cell>
          <cell r="F4779">
            <v>3</v>
          </cell>
          <cell r="G4779">
            <v>1300</v>
          </cell>
          <cell r="H4779">
            <v>2</v>
          </cell>
          <cell r="I4779" t="str">
            <v>P</v>
          </cell>
          <cell r="J4779">
            <v>9</v>
          </cell>
          <cell r="K4779">
            <v>1319</v>
          </cell>
          <cell r="L4779">
            <v>1</v>
          </cell>
          <cell r="M4779">
            <v>1</v>
          </cell>
          <cell r="N4779">
            <v>11764</v>
          </cell>
        </row>
        <row r="4780">
          <cell r="A4780">
            <v>2003</v>
          </cell>
          <cell r="B4780">
            <v>6</v>
          </cell>
          <cell r="C4780" t="str">
            <v>215</v>
          </cell>
          <cell r="D4780">
            <v>1</v>
          </cell>
          <cell r="E4780">
            <v>1</v>
          </cell>
          <cell r="F4780">
            <v>3</v>
          </cell>
          <cell r="G4780">
            <v>1300</v>
          </cell>
          <cell r="H4780">
            <v>2</v>
          </cell>
          <cell r="I4780" t="str">
            <v>P</v>
          </cell>
          <cell r="J4780">
            <v>9</v>
          </cell>
          <cell r="K4780">
            <v>1401</v>
          </cell>
          <cell r="L4780">
            <v>1</v>
          </cell>
          <cell r="M4780">
            <v>1</v>
          </cell>
          <cell r="N4780">
            <v>48838</v>
          </cell>
        </row>
        <row r="4781">
          <cell r="A4781">
            <v>2003</v>
          </cell>
          <cell r="B4781">
            <v>6</v>
          </cell>
          <cell r="C4781" t="str">
            <v>215</v>
          </cell>
          <cell r="D4781">
            <v>1</v>
          </cell>
          <cell r="E4781">
            <v>1</v>
          </cell>
          <cell r="F4781">
            <v>3</v>
          </cell>
          <cell r="G4781">
            <v>1300</v>
          </cell>
          <cell r="H4781">
            <v>2</v>
          </cell>
          <cell r="I4781" t="str">
            <v>P</v>
          </cell>
          <cell r="J4781">
            <v>9</v>
          </cell>
          <cell r="K4781">
            <v>1403</v>
          </cell>
          <cell r="L4781">
            <v>1</v>
          </cell>
          <cell r="M4781">
            <v>1</v>
          </cell>
          <cell r="N4781">
            <v>19152</v>
          </cell>
        </row>
        <row r="4782">
          <cell r="A4782">
            <v>2003</v>
          </cell>
          <cell r="B4782">
            <v>6</v>
          </cell>
          <cell r="C4782" t="str">
            <v>215</v>
          </cell>
          <cell r="D4782">
            <v>1</v>
          </cell>
          <cell r="E4782">
            <v>1</v>
          </cell>
          <cell r="F4782">
            <v>3</v>
          </cell>
          <cell r="G4782">
            <v>1300</v>
          </cell>
          <cell r="H4782">
            <v>2</v>
          </cell>
          <cell r="I4782" t="str">
            <v>P</v>
          </cell>
          <cell r="J4782">
            <v>9</v>
          </cell>
          <cell r="K4782">
            <v>1404</v>
          </cell>
          <cell r="L4782">
            <v>1</v>
          </cell>
          <cell r="M4782">
            <v>1</v>
          </cell>
          <cell r="N4782">
            <v>54217</v>
          </cell>
        </row>
        <row r="4783">
          <cell r="A4783">
            <v>2003</v>
          </cell>
          <cell r="B4783">
            <v>6</v>
          </cell>
          <cell r="C4783" t="str">
            <v>215</v>
          </cell>
          <cell r="D4783">
            <v>1</v>
          </cell>
          <cell r="E4783">
            <v>1</v>
          </cell>
          <cell r="F4783">
            <v>3</v>
          </cell>
          <cell r="G4783">
            <v>1300</v>
          </cell>
          <cell r="H4783">
            <v>2</v>
          </cell>
          <cell r="I4783" t="str">
            <v>P</v>
          </cell>
          <cell r="J4783">
            <v>9</v>
          </cell>
          <cell r="K4783">
            <v>1406</v>
          </cell>
          <cell r="L4783">
            <v>1</v>
          </cell>
          <cell r="M4783">
            <v>1</v>
          </cell>
          <cell r="N4783">
            <v>136743</v>
          </cell>
        </row>
        <row r="4784">
          <cell r="A4784">
            <v>2003</v>
          </cell>
          <cell r="B4784">
            <v>6</v>
          </cell>
          <cell r="C4784" t="str">
            <v>215</v>
          </cell>
          <cell r="D4784">
            <v>1</v>
          </cell>
          <cell r="E4784">
            <v>1</v>
          </cell>
          <cell r="F4784">
            <v>3</v>
          </cell>
          <cell r="G4784">
            <v>1300</v>
          </cell>
          <cell r="H4784">
            <v>2</v>
          </cell>
          <cell r="I4784" t="str">
            <v>P</v>
          </cell>
          <cell r="J4784">
            <v>9</v>
          </cell>
          <cell r="K4784">
            <v>1407</v>
          </cell>
          <cell r="L4784">
            <v>1</v>
          </cell>
          <cell r="M4784">
            <v>1</v>
          </cell>
          <cell r="N4784">
            <v>213685</v>
          </cell>
        </row>
        <row r="4785">
          <cell r="A4785">
            <v>2003</v>
          </cell>
          <cell r="B4785">
            <v>6</v>
          </cell>
          <cell r="C4785" t="str">
            <v>215</v>
          </cell>
          <cell r="D4785">
            <v>1</v>
          </cell>
          <cell r="E4785">
            <v>1</v>
          </cell>
          <cell r="F4785">
            <v>3</v>
          </cell>
          <cell r="G4785">
            <v>1300</v>
          </cell>
          <cell r="H4785">
            <v>2</v>
          </cell>
          <cell r="I4785" t="str">
            <v>P</v>
          </cell>
          <cell r="J4785">
            <v>9</v>
          </cell>
          <cell r="K4785">
            <v>1408</v>
          </cell>
          <cell r="L4785">
            <v>1</v>
          </cell>
          <cell r="M4785">
            <v>1</v>
          </cell>
          <cell r="N4785">
            <v>648</v>
          </cell>
        </row>
        <row r="4786">
          <cell r="A4786">
            <v>2003</v>
          </cell>
          <cell r="B4786">
            <v>6</v>
          </cell>
          <cell r="C4786" t="str">
            <v>215</v>
          </cell>
          <cell r="D4786">
            <v>1</v>
          </cell>
          <cell r="E4786">
            <v>1</v>
          </cell>
          <cell r="F4786">
            <v>3</v>
          </cell>
          <cell r="G4786">
            <v>1300</v>
          </cell>
          <cell r="H4786">
            <v>2</v>
          </cell>
          <cell r="I4786" t="str">
            <v>P</v>
          </cell>
          <cell r="J4786">
            <v>9</v>
          </cell>
          <cell r="K4786">
            <v>1506</v>
          </cell>
          <cell r="L4786">
            <v>1</v>
          </cell>
          <cell r="M4786">
            <v>1</v>
          </cell>
          <cell r="N4786">
            <v>1901670</v>
          </cell>
        </row>
        <row r="4787">
          <cell r="A4787">
            <v>2003</v>
          </cell>
          <cell r="B4787">
            <v>6</v>
          </cell>
          <cell r="C4787" t="str">
            <v>215</v>
          </cell>
          <cell r="D4787">
            <v>1</v>
          </cell>
          <cell r="E4787">
            <v>1</v>
          </cell>
          <cell r="F4787">
            <v>3</v>
          </cell>
          <cell r="G4787">
            <v>1300</v>
          </cell>
          <cell r="H4787">
            <v>2</v>
          </cell>
          <cell r="I4787" t="str">
            <v>P</v>
          </cell>
          <cell r="J4787">
            <v>9</v>
          </cell>
          <cell r="K4787">
            <v>1507</v>
          </cell>
          <cell r="L4787">
            <v>1</v>
          </cell>
          <cell r="M4787">
            <v>1</v>
          </cell>
          <cell r="N4787">
            <v>1424319</v>
          </cell>
        </row>
        <row r="4788">
          <cell r="A4788">
            <v>2003</v>
          </cell>
          <cell r="B4788">
            <v>6</v>
          </cell>
          <cell r="C4788" t="str">
            <v>215</v>
          </cell>
          <cell r="D4788">
            <v>1</v>
          </cell>
          <cell r="E4788">
            <v>1</v>
          </cell>
          <cell r="F4788">
            <v>3</v>
          </cell>
          <cell r="G4788">
            <v>1300</v>
          </cell>
          <cell r="H4788">
            <v>2</v>
          </cell>
          <cell r="I4788" t="str">
            <v>P</v>
          </cell>
          <cell r="J4788">
            <v>9</v>
          </cell>
          <cell r="K4788">
            <v>1508</v>
          </cell>
          <cell r="L4788">
            <v>1</v>
          </cell>
          <cell r="M4788">
            <v>1</v>
          </cell>
          <cell r="N4788">
            <v>123528</v>
          </cell>
        </row>
        <row r="4789">
          <cell r="A4789">
            <v>2003</v>
          </cell>
          <cell r="B4789">
            <v>6</v>
          </cell>
          <cell r="C4789" t="str">
            <v>215</v>
          </cell>
          <cell r="D4789">
            <v>1</v>
          </cell>
          <cell r="E4789">
            <v>1</v>
          </cell>
          <cell r="F4789">
            <v>3</v>
          </cell>
          <cell r="G4789">
            <v>1300</v>
          </cell>
          <cell r="H4789">
            <v>2</v>
          </cell>
          <cell r="I4789" t="str">
            <v>P</v>
          </cell>
          <cell r="J4789">
            <v>9</v>
          </cell>
          <cell r="K4789">
            <v>1509</v>
          </cell>
          <cell r="L4789">
            <v>1</v>
          </cell>
          <cell r="M4789">
            <v>1</v>
          </cell>
          <cell r="N4789">
            <v>2495870</v>
          </cell>
        </row>
        <row r="4790">
          <cell r="A4790">
            <v>2003</v>
          </cell>
          <cell r="B4790">
            <v>6</v>
          </cell>
          <cell r="C4790" t="str">
            <v>215</v>
          </cell>
          <cell r="D4790">
            <v>1</v>
          </cell>
          <cell r="E4790">
            <v>1</v>
          </cell>
          <cell r="F4790">
            <v>3</v>
          </cell>
          <cell r="G4790">
            <v>1300</v>
          </cell>
          <cell r="H4790">
            <v>2</v>
          </cell>
          <cell r="I4790" t="str">
            <v>P</v>
          </cell>
          <cell r="J4790">
            <v>9</v>
          </cell>
          <cell r="K4790">
            <v>1511</v>
          </cell>
          <cell r="L4790">
            <v>1</v>
          </cell>
          <cell r="M4790">
            <v>1</v>
          </cell>
          <cell r="N4790">
            <v>7104</v>
          </cell>
        </row>
        <row r="4791">
          <cell r="A4791">
            <v>2003</v>
          </cell>
          <cell r="B4791">
            <v>6</v>
          </cell>
          <cell r="C4791" t="str">
            <v>215</v>
          </cell>
          <cell r="D4791">
            <v>1</v>
          </cell>
          <cell r="E4791">
            <v>1</v>
          </cell>
          <cell r="F4791">
            <v>3</v>
          </cell>
          <cell r="G4791">
            <v>1300</v>
          </cell>
          <cell r="H4791">
            <v>2</v>
          </cell>
          <cell r="I4791" t="str">
            <v>P</v>
          </cell>
          <cell r="J4791">
            <v>9</v>
          </cell>
          <cell r="K4791">
            <v>1601</v>
          </cell>
          <cell r="L4791">
            <v>1</v>
          </cell>
          <cell r="M4791">
            <v>1</v>
          </cell>
          <cell r="N4791">
            <v>64943</v>
          </cell>
        </row>
        <row r="4792">
          <cell r="A4792">
            <v>2003</v>
          </cell>
          <cell r="B4792">
            <v>6</v>
          </cell>
          <cell r="C4792" t="str">
            <v>215</v>
          </cell>
          <cell r="D4792">
            <v>1</v>
          </cell>
          <cell r="E4792">
            <v>1</v>
          </cell>
          <cell r="F4792">
            <v>3</v>
          </cell>
          <cell r="G4792">
            <v>1300</v>
          </cell>
          <cell r="H4792">
            <v>2</v>
          </cell>
          <cell r="I4792" t="str">
            <v>P</v>
          </cell>
          <cell r="J4792">
            <v>9</v>
          </cell>
          <cell r="K4792">
            <v>1602</v>
          </cell>
          <cell r="L4792">
            <v>1</v>
          </cell>
          <cell r="M4792">
            <v>1</v>
          </cell>
          <cell r="N4792">
            <v>11898</v>
          </cell>
        </row>
        <row r="4793">
          <cell r="A4793">
            <v>2003</v>
          </cell>
          <cell r="B4793">
            <v>6</v>
          </cell>
          <cell r="C4793" t="str">
            <v>215</v>
          </cell>
          <cell r="D4793">
            <v>1</v>
          </cell>
          <cell r="E4793">
            <v>1</v>
          </cell>
          <cell r="F4793">
            <v>3</v>
          </cell>
          <cell r="G4793">
            <v>1300</v>
          </cell>
          <cell r="H4793">
            <v>2</v>
          </cell>
          <cell r="I4793" t="str">
            <v>P</v>
          </cell>
          <cell r="J4793">
            <v>9</v>
          </cell>
          <cell r="K4793">
            <v>3200</v>
          </cell>
          <cell r="L4793">
            <v>1</v>
          </cell>
          <cell r="M4793">
            <v>1</v>
          </cell>
          <cell r="N4793">
            <v>1554985</v>
          </cell>
        </row>
        <row r="4794">
          <cell r="A4794">
            <v>2003</v>
          </cell>
          <cell r="B4794">
            <v>6</v>
          </cell>
          <cell r="C4794" t="str">
            <v>215</v>
          </cell>
          <cell r="D4794">
            <v>1</v>
          </cell>
          <cell r="E4794">
            <v>1</v>
          </cell>
          <cell r="F4794">
            <v>3</v>
          </cell>
          <cell r="G4794">
            <v>1300</v>
          </cell>
          <cell r="H4794">
            <v>2</v>
          </cell>
          <cell r="I4794" t="str">
            <v>P</v>
          </cell>
          <cell r="J4794">
            <v>9</v>
          </cell>
          <cell r="K4794">
            <v>3300</v>
          </cell>
          <cell r="L4794">
            <v>1</v>
          </cell>
          <cell r="M4794">
            <v>1</v>
          </cell>
          <cell r="N4794">
            <v>105007</v>
          </cell>
        </row>
        <row r="4795">
          <cell r="A4795">
            <v>2003</v>
          </cell>
          <cell r="B4795">
            <v>6</v>
          </cell>
          <cell r="C4795" t="str">
            <v>215</v>
          </cell>
          <cell r="D4795">
            <v>1</v>
          </cell>
          <cell r="E4795">
            <v>1</v>
          </cell>
          <cell r="F4795">
            <v>3</v>
          </cell>
          <cell r="G4795">
            <v>1300</v>
          </cell>
          <cell r="H4795">
            <v>2</v>
          </cell>
          <cell r="I4795" t="str">
            <v>P</v>
          </cell>
          <cell r="J4795">
            <v>9</v>
          </cell>
          <cell r="K4795">
            <v>3400</v>
          </cell>
          <cell r="L4795">
            <v>1</v>
          </cell>
          <cell r="M4795">
            <v>1</v>
          </cell>
          <cell r="N4795">
            <v>329590</v>
          </cell>
        </row>
        <row r="4796">
          <cell r="A4796">
            <v>2003</v>
          </cell>
          <cell r="B4796">
            <v>6</v>
          </cell>
          <cell r="C4796" t="str">
            <v>215</v>
          </cell>
          <cell r="D4796">
            <v>1</v>
          </cell>
          <cell r="E4796">
            <v>1</v>
          </cell>
          <cell r="F4796">
            <v>3</v>
          </cell>
          <cell r="G4796">
            <v>1300</v>
          </cell>
          <cell r="H4796">
            <v>2</v>
          </cell>
          <cell r="I4796" t="str">
            <v>P</v>
          </cell>
          <cell r="J4796">
            <v>9</v>
          </cell>
          <cell r="K4796">
            <v>3500</v>
          </cell>
          <cell r="L4796">
            <v>1</v>
          </cell>
          <cell r="M4796">
            <v>1</v>
          </cell>
          <cell r="N4796">
            <v>99119</v>
          </cell>
        </row>
        <row r="4797">
          <cell r="A4797">
            <v>2003</v>
          </cell>
          <cell r="B4797">
            <v>6</v>
          </cell>
          <cell r="C4797" t="str">
            <v>215</v>
          </cell>
          <cell r="D4797">
            <v>1</v>
          </cell>
          <cell r="E4797">
            <v>1</v>
          </cell>
          <cell r="F4797">
            <v>3</v>
          </cell>
          <cell r="G4797">
            <v>1300</v>
          </cell>
          <cell r="H4797">
            <v>2</v>
          </cell>
          <cell r="I4797" t="str">
            <v>P</v>
          </cell>
          <cell r="J4797">
            <v>9</v>
          </cell>
          <cell r="K4797">
            <v>3800</v>
          </cell>
          <cell r="L4797">
            <v>1</v>
          </cell>
          <cell r="M4797">
            <v>1</v>
          </cell>
          <cell r="N4797">
            <v>121227300</v>
          </cell>
        </row>
        <row r="4798">
          <cell r="A4798">
            <v>2003</v>
          </cell>
          <cell r="B4798">
            <v>6</v>
          </cell>
          <cell r="C4798" t="str">
            <v>215</v>
          </cell>
          <cell r="D4798">
            <v>1</v>
          </cell>
          <cell r="E4798">
            <v>1</v>
          </cell>
          <cell r="F4798">
            <v>3</v>
          </cell>
          <cell r="G4798">
            <v>1300</v>
          </cell>
          <cell r="H4798">
            <v>2</v>
          </cell>
          <cell r="I4798" t="str">
            <v>P</v>
          </cell>
          <cell r="J4798">
            <v>9</v>
          </cell>
          <cell r="K4798">
            <v>5200</v>
          </cell>
          <cell r="L4798">
            <v>2</v>
          </cell>
          <cell r="M4798">
            <v>1</v>
          </cell>
          <cell r="N4798">
            <v>87400</v>
          </cell>
        </row>
        <row r="4799">
          <cell r="A4799">
            <v>2003</v>
          </cell>
          <cell r="B4799">
            <v>6</v>
          </cell>
          <cell r="C4799" t="str">
            <v>215</v>
          </cell>
          <cell r="D4799">
            <v>1</v>
          </cell>
          <cell r="E4799">
            <v>1</v>
          </cell>
          <cell r="F4799">
            <v>3</v>
          </cell>
          <cell r="G4799">
            <v>1300</v>
          </cell>
          <cell r="H4799">
            <v>2</v>
          </cell>
          <cell r="I4799" t="str">
            <v>P</v>
          </cell>
          <cell r="J4799">
            <v>18</v>
          </cell>
          <cell r="K4799">
            <v>1103</v>
          </cell>
          <cell r="L4799">
            <v>1</v>
          </cell>
          <cell r="M4799">
            <v>1</v>
          </cell>
          <cell r="N4799">
            <v>6724066</v>
          </cell>
        </row>
        <row r="4800">
          <cell r="A4800">
            <v>2003</v>
          </cell>
          <cell r="B4800">
            <v>6</v>
          </cell>
          <cell r="C4800" t="str">
            <v>215</v>
          </cell>
          <cell r="D4800">
            <v>1</v>
          </cell>
          <cell r="E4800">
            <v>1</v>
          </cell>
          <cell r="F4800">
            <v>3</v>
          </cell>
          <cell r="G4800">
            <v>1300</v>
          </cell>
          <cell r="H4800">
            <v>2</v>
          </cell>
          <cell r="I4800" t="str">
            <v>P</v>
          </cell>
          <cell r="J4800">
            <v>18</v>
          </cell>
          <cell r="K4800">
            <v>1106</v>
          </cell>
          <cell r="L4800">
            <v>1</v>
          </cell>
          <cell r="M4800">
            <v>1</v>
          </cell>
          <cell r="N4800">
            <v>2440000</v>
          </cell>
        </row>
        <row r="4801">
          <cell r="A4801">
            <v>2003</v>
          </cell>
          <cell r="B4801">
            <v>6</v>
          </cell>
          <cell r="C4801" t="str">
            <v>215</v>
          </cell>
          <cell r="D4801">
            <v>1</v>
          </cell>
          <cell r="E4801">
            <v>1</v>
          </cell>
          <cell r="F4801">
            <v>3</v>
          </cell>
          <cell r="G4801">
            <v>1300</v>
          </cell>
          <cell r="H4801">
            <v>2</v>
          </cell>
          <cell r="I4801" t="str">
            <v>P</v>
          </cell>
          <cell r="J4801">
            <v>18</v>
          </cell>
          <cell r="K4801">
            <v>1301</v>
          </cell>
          <cell r="L4801">
            <v>1</v>
          </cell>
          <cell r="M4801">
            <v>1</v>
          </cell>
          <cell r="N4801">
            <v>99999</v>
          </cell>
        </row>
        <row r="4802">
          <cell r="A4802">
            <v>2003</v>
          </cell>
          <cell r="B4802">
            <v>6</v>
          </cell>
          <cell r="C4802" t="str">
            <v>215</v>
          </cell>
          <cell r="D4802">
            <v>1</v>
          </cell>
          <cell r="E4802">
            <v>1</v>
          </cell>
          <cell r="F4802">
            <v>3</v>
          </cell>
          <cell r="G4802">
            <v>1300</v>
          </cell>
          <cell r="H4802">
            <v>2</v>
          </cell>
          <cell r="I4802" t="str">
            <v>P</v>
          </cell>
          <cell r="J4802">
            <v>18</v>
          </cell>
          <cell r="K4802">
            <v>1305</v>
          </cell>
          <cell r="L4802">
            <v>1</v>
          </cell>
          <cell r="M4802">
            <v>1</v>
          </cell>
          <cell r="N4802">
            <v>186782</v>
          </cell>
        </row>
        <row r="4803">
          <cell r="A4803">
            <v>2003</v>
          </cell>
          <cell r="B4803">
            <v>6</v>
          </cell>
          <cell r="C4803" t="str">
            <v>215</v>
          </cell>
          <cell r="D4803">
            <v>1</v>
          </cell>
          <cell r="E4803">
            <v>1</v>
          </cell>
          <cell r="F4803">
            <v>3</v>
          </cell>
          <cell r="G4803">
            <v>1300</v>
          </cell>
          <cell r="H4803">
            <v>2</v>
          </cell>
          <cell r="I4803" t="str">
            <v>P</v>
          </cell>
          <cell r="J4803">
            <v>18</v>
          </cell>
          <cell r="K4803">
            <v>1306</v>
          </cell>
          <cell r="L4803">
            <v>1</v>
          </cell>
          <cell r="M4803">
            <v>1</v>
          </cell>
          <cell r="N4803">
            <v>747121</v>
          </cell>
        </row>
        <row r="4804">
          <cell r="A4804">
            <v>2003</v>
          </cell>
          <cell r="B4804">
            <v>6</v>
          </cell>
          <cell r="C4804" t="str">
            <v>215</v>
          </cell>
          <cell r="D4804">
            <v>1</v>
          </cell>
          <cell r="E4804">
            <v>1</v>
          </cell>
          <cell r="F4804">
            <v>3</v>
          </cell>
          <cell r="G4804">
            <v>1300</v>
          </cell>
          <cell r="H4804">
            <v>2</v>
          </cell>
          <cell r="I4804" t="str">
            <v>P</v>
          </cell>
          <cell r="J4804">
            <v>18</v>
          </cell>
          <cell r="K4804">
            <v>1319</v>
          </cell>
          <cell r="L4804">
            <v>1</v>
          </cell>
          <cell r="M4804">
            <v>1</v>
          </cell>
          <cell r="N4804">
            <v>11764</v>
          </cell>
        </row>
        <row r="4805">
          <cell r="A4805">
            <v>2003</v>
          </cell>
          <cell r="B4805">
            <v>6</v>
          </cell>
          <cell r="C4805" t="str">
            <v>215</v>
          </cell>
          <cell r="D4805">
            <v>1</v>
          </cell>
          <cell r="E4805">
            <v>1</v>
          </cell>
          <cell r="F4805">
            <v>3</v>
          </cell>
          <cell r="G4805">
            <v>1300</v>
          </cell>
          <cell r="H4805">
            <v>2</v>
          </cell>
          <cell r="I4805" t="str">
            <v>P</v>
          </cell>
          <cell r="J4805">
            <v>18</v>
          </cell>
          <cell r="K4805">
            <v>1401</v>
          </cell>
          <cell r="L4805">
            <v>1</v>
          </cell>
          <cell r="M4805">
            <v>1</v>
          </cell>
          <cell r="N4805">
            <v>847202</v>
          </cell>
        </row>
        <row r="4806">
          <cell r="A4806">
            <v>2003</v>
          </cell>
          <cell r="B4806">
            <v>6</v>
          </cell>
          <cell r="C4806" t="str">
            <v>215</v>
          </cell>
          <cell r="D4806">
            <v>1</v>
          </cell>
          <cell r="E4806">
            <v>1</v>
          </cell>
          <cell r="F4806">
            <v>3</v>
          </cell>
          <cell r="G4806">
            <v>1300</v>
          </cell>
          <cell r="H4806">
            <v>2</v>
          </cell>
          <cell r="I4806" t="str">
            <v>P</v>
          </cell>
          <cell r="J4806">
            <v>18</v>
          </cell>
          <cell r="K4806">
            <v>1403</v>
          </cell>
          <cell r="L4806">
            <v>1</v>
          </cell>
          <cell r="M4806">
            <v>1</v>
          </cell>
          <cell r="N4806">
            <v>332236</v>
          </cell>
        </row>
        <row r="4807">
          <cell r="A4807">
            <v>2003</v>
          </cell>
          <cell r="B4807">
            <v>6</v>
          </cell>
          <cell r="C4807" t="str">
            <v>215</v>
          </cell>
          <cell r="D4807">
            <v>1</v>
          </cell>
          <cell r="E4807">
            <v>1</v>
          </cell>
          <cell r="F4807">
            <v>3</v>
          </cell>
          <cell r="G4807">
            <v>1300</v>
          </cell>
          <cell r="H4807">
            <v>2</v>
          </cell>
          <cell r="I4807" t="str">
            <v>P</v>
          </cell>
          <cell r="J4807">
            <v>18</v>
          </cell>
          <cell r="K4807">
            <v>1404</v>
          </cell>
          <cell r="L4807">
            <v>1</v>
          </cell>
          <cell r="M4807">
            <v>1</v>
          </cell>
          <cell r="N4807">
            <v>495402</v>
          </cell>
        </row>
        <row r="4808">
          <cell r="A4808">
            <v>2003</v>
          </cell>
          <cell r="B4808">
            <v>6</v>
          </cell>
          <cell r="C4808" t="str">
            <v>215</v>
          </cell>
          <cell r="D4808">
            <v>1</v>
          </cell>
          <cell r="E4808">
            <v>1</v>
          </cell>
          <cell r="F4808">
            <v>3</v>
          </cell>
          <cell r="G4808">
            <v>1300</v>
          </cell>
          <cell r="H4808">
            <v>2</v>
          </cell>
          <cell r="I4808" t="str">
            <v>P</v>
          </cell>
          <cell r="J4808">
            <v>18</v>
          </cell>
          <cell r="K4808">
            <v>1406</v>
          </cell>
          <cell r="L4808">
            <v>1</v>
          </cell>
          <cell r="M4808">
            <v>1</v>
          </cell>
          <cell r="N4808">
            <v>349424</v>
          </cell>
        </row>
        <row r="4809">
          <cell r="A4809">
            <v>2003</v>
          </cell>
          <cell r="B4809">
            <v>6</v>
          </cell>
          <cell r="C4809" t="str">
            <v>215</v>
          </cell>
          <cell r="D4809">
            <v>1</v>
          </cell>
          <cell r="E4809">
            <v>1</v>
          </cell>
          <cell r="F4809">
            <v>3</v>
          </cell>
          <cell r="G4809">
            <v>1300</v>
          </cell>
          <cell r="H4809">
            <v>2</v>
          </cell>
          <cell r="I4809" t="str">
            <v>P</v>
          </cell>
          <cell r="J4809">
            <v>18</v>
          </cell>
          <cell r="K4809">
            <v>1407</v>
          </cell>
          <cell r="L4809">
            <v>1</v>
          </cell>
          <cell r="M4809">
            <v>1</v>
          </cell>
          <cell r="N4809">
            <v>1947144</v>
          </cell>
        </row>
        <row r="4810">
          <cell r="A4810">
            <v>2003</v>
          </cell>
          <cell r="B4810">
            <v>6</v>
          </cell>
          <cell r="C4810" t="str">
            <v>215</v>
          </cell>
          <cell r="D4810">
            <v>1</v>
          </cell>
          <cell r="E4810">
            <v>1</v>
          </cell>
          <cell r="F4810">
            <v>3</v>
          </cell>
          <cell r="G4810">
            <v>1300</v>
          </cell>
          <cell r="H4810">
            <v>2</v>
          </cell>
          <cell r="I4810" t="str">
            <v>P</v>
          </cell>
          <cell r="J4810">
            <v>18</v>
          </cell>
          <cell r="K4810">
            <v>1408</v>
          </cell>
          <cell r="L4810">
            <v>1</v>
          </cell>
          <cell r="M4810">
            <v>1</v>
          </cell>
          <cell r="N4810">
            <v>17327</v>
          </cell>
        </row>
        <row r="4811">
          <cell r="A4811">
            <v>2003</v>
          </cell>
          <cell r="B4811">
            <v>6</v>
          </cell>
          <cell r="C4811" t="str">
            <v>215</v>
          </cell>
          <cell r="D4811">
            <v>1</v>
          </cell>
          <cell r="E4811">
            <v>1</v>
          </cell>
          <cell r="F4811">
            <v>3</v>
          </cell>
          <cell r="G4811">
            <v>1300</v>
          </cell>
          <cell r="H4811">
            <v>2</v>
          </cell>
          <cell r="I4811" t="str">
            <v>P</v>
          </cell>
          <cell r="J4811">
            <v>18</v>
          </cell>
          <cell r="K4811">
            <v>1506</v>
          </cell>
          <cell r="L4811">
            <v>1</v>
          </cell>
          <cell r="M4811">
            <v>1</v>
          </cell>
          <cell r="N4811">
            <v>1901670</v>
          </cell>
        </row>
        <row r="4812">
          <cell r="A4812">
            <v>2003</v>
          </cell>
          <cell r="B4812">
            <v>6</v>
          </cell>
          <cell r="C4812" t="str">
            <v>215</v>
          </cell>
          <cell r="D4812">
            <v>1</v>
          </cell>
          <cell r="E4812">
            <v>1</v>
          </cell>
          <cell r="F4812">
            <v>3</v>
          </cell>
          <cell r="G4812">
            <v>1300</v>
          </cell>
          <cell r="H4812">
            <v>2</v>
          </cell>
          <cell r="I4812" t="str">
            <v>P</v>
          </cell>
          <cell r="J4812">
            <v>18</v>
          </cell>
          <cell r="K4812">
            <v>1507</v>
          </cell>
          <cell r="L4812">
            <v>1</v>
          </cell>
          <cell r="M4812">
            <v>1</v>
          </cell>
          <cell r="N4812">
            <v>1545411</v>
          </cell>
        </row>
        <row r="4813">
          <cell r="A4813">
            <v>2003</v>
          </cell>
          <cell r="B4813">
            <v>6</v>
          </cell>
          <cell r="C4813" t="str">
            <v>215</v>
          </cell>
          <cell r="D4813">
            <v>1</v>
          </cell>
          <cell r="E4813">
            <v>1</v>
          </cell>
          <cell r="F4813">
            <v>3</v>
          </cell>
          <cell r="G4813">
            <v>1300</v>
          </cell>
          <cell r="H4813">
            <v>2</v>
          </cell>
          <cell r="I4813" t="str">
            <v>P</v>
          </cell>
          <cell r="J4813">
            <v>18</v>
          </cell>
          <cell r="K4813">
            <v>1508</v>
          </cell>
          <cell r="L4813">
            <v>1</v>
          </cell>
          <cell r="M4813">
            <v>1</v>
          </cell>
          <cell r="N4813">
            <v>123528</v>
          </cell>
        </row>
        <row r="4814">
          <cell r="A4814">
            <v>2003</v>
          </cell>
          <cell r="B4814">
            <v>6</v>
          </cell>
          <cell r="C4814" t="str">
            <v>215</v>
          </cell>
          <cell r="D4814">
            <v>1</v>
          </cell>
          <cell r="E4814">
            <v>1</v>
          </cell>
          <cell r="F4814">
            <v>3</v>
          </cell>
          <cell r="G4814">
            <v>1300</v>
          </cell>
          <cell r="H4814">
            <v>2</v>
          </cell>
          <cell r="I4814" t="str">
            <v>P</v>
          </cell>
          <cell r="J4814">
            <v>18</v>
          </cell>
          <cell r="K4814">
            <v>1509</v>
          </cell>
          <cell r="L4814">
            <v>1</v>
          </cell>
          <cell r="M4814">
            <v>1</v>
          </cell>
          <cell r="N4814">
            <v>20155650</v>
          </cell>
        </row>
        <row r="4815">
          <cell r="A4815">
            <v>2003</v>
          </cell>
          <cell r="B4815">
            <v>6</v>
          </cell>
          <cell r="C4815" t="str">
            <v>215</v>
          </cell>
          <cell r="D4815">
            <v>1</v>
          </cell>
          <cell r="E4815">
            <v>1</v>
          </cell>
          <cell r="F4815">
            <v>3</v>
          </cell>
          <cell r="G4815">
            <v>1300</v>
          </cell>
          <cell r="H4815">
            <v>2</v>
          </cell>
          <cell r="I4815" t="str">
            <v>P</v>
          </cell>
          <cell r="J4815">
            <v>18</v>
          </cell>
          <cell r="K4815">
            <v>1511</v>
          </cell>
          <cell r="L4815">
            <v>1</v>
          </cell>
          <cell r="M4815">
            <v>1</v>
          </cell>
          <cell r="N4815">
            <v>95808</v>
          </cell>
        </row>
        <row r="4816">
          <cell r="A4816">
            <v>2003</v>
          </cell>
          <cell r="B4816">
            <v>6</v>
          </cell>
          <cell r="C4816" t="str">
            <v>215</v>
          </cell>
          <cell r="D4816">
            <v>1</v>
          </cell>
          <cell r="E4816">
            <v>1</v>
          </cell>
          <cell r="F4816">
            <v>3</v>
          </cell>
          <cell r="G4816">
            <v>1300</v>
          </cell>
          <cell r="H4816">
            <v>2</v>
          </cell>
          <cell r="I4816" t="str">
            <v>P</v>
          </cell>
          <cell r="J4816">
            <v>18</v>
          </cell>
          <cell r="K4816">
            <v>1601</v>
          </cell>
          <cell r="L4816">
            <v>1</v>
          </cell>
          <cell r="M4816">
            <v>1</v>
          </cell>
          <cell r="N4816">
            <v>601507</v>
          </cell>
        </row>
        <row r="4817">
          <cell r="A4817">
            <v>2003</v>
          </cell>
          <cell r="B4817">
            <v>6</v>
          </cell>
          <cell r="C4817" t="str">
            <v>215</v>
          </cell>
          <cell r="D4817">
            <v>1</v>
          </cell>
          <cell r="E4817">
            <v>1</v>
          </cell>
          <cell r="F4817">
            <v>3</v>
          </cell>
          <cell r="G4817">
            <v>1300</v>
          </cell>
          <cell r="H4817">
            <v>2</v>
          </cell>
          <cell r="I4817" t="str">
            <v>P</v>
          </cell>
          <cell r="J4817">
            <v>18</v>
          </cell>
          <cell r="K4817">
            <v>1602</v>
          </cell>
          <cell r="L4817">
            <v>1</v>
          </cell>
          <cell r="M4817">
            <v>1</v>
          </cell>
          <cell r="N4817">
            <v>238861</v>
          </cell>
        </row>
        <row r="4818">
          <cell r="A4818">
            <v>2003</v>
          </cell>
          <cell r="B4818">
            <v>6</v>
          </cell>
          <cell r="C4818" t="str">
            <v>215</v>
          </cell>
          <cell r="D4818">
            <v>1</v>
          </cell>
          <cell r="E4818">
            <v>1</v>
          </cell>
          <cell r="F4818">
            <v>3</v>
          </cell>
          <cell r="G4818">
            <v>1300</v>
          </cell>
          <cell r="H4818">
            <v>2</v>
          </cell>
          <cell r="I4818" t="str">
            <v>P</v>
          </cell>
          <cell r="J4818">
            <v>18</v>
          </cell>
          <cell r="K4818">
            <v>2100</v>
          </cell>
          <cell r="L4818">
            <v>1</v>
          </cell>
          <cell r="M4818">
            <v>1</v>
          </cell>
          <cell r="N4818">
            <v>264100</v>
          </cell>
        </row>
        <row r="4819">
          <cell r="A4819">
            <v>2003</v>
          </cell>
          <cell r="B4819">
            <v>6</v>
          </cell>
          <cell r="C4819" t="str">
            <v>215</v>
          </cell>
          <cell r="D4819">
            <v>1</v>
          </cell>
          <cell r="E4819">
            <v>1</v>
          </cell>
          <cell r="F4819">
            <v>3</v>
          </cell>
          <cell r="G4819">
            <v>1300</v>
          </cell>
          <cell r="H4819">
            <v>2</v>
          </cell>
          <cell r="I4819" t="str">
            <v>P</v>
          </cell>
          <cell r="J4819">
            <v>18</v>
          </cell>
          <cell r="K4819">
            <v>2200</v>
          </cell>
          <cell r="L4819">
            <v>1</v>
          </cell>
          <cell r="M4819">
            <v>1</v>
          </cell>
          <cell r="N4819">
            <v>53100</v>
          </cell>
        </row>
        <row r="4820">
          <cell r="A4820">
            <v>2003</v>
          </cell>
          <cell r="B4820">
            <v>6</v>
          </cell>
          <cell r="C4820" t="str">
            <v>215</v>
          </cell>
          <cell r="D4820">
            <v>1</v>
          </cell>
          <cell r="E4820">
            <v>1</v>
          </cell>
          <cell r="F4820">
            <v>3</v>
          </cell>
          <cell r="G4820">
            <v>1300</v>
          </cell>
          <cell r="H4820">
            <v>2</v>
          </cell>
          <cell r="I4820" t="str">
            <v>P</v>
          </cell>
          <cell r="J4820">
            <v>18</v>
          </cell>
          <cell r="K4820">
            <v>2300</v>
          </cell>
          <cell r="L4820">
            <v>1</v>
          </cell>
          <cell r="M4820">
            <v>1</v>
          </cell>
          <cell r="N4820">
            <v>47300</v>
          </cell>
        </row>
        <row r="4821">
          <cell r="A4821">
            <v>2003</v>
          </cell>
          <cell r="B4821">
            <v>6</v>
          </cell>
          <cell r="C4821" t="str">
            <v>215</v>
          </cell>
          <cell r="D4821">
            <v>1</v>
          </cell>
          <cell r="E4821">
            <v>1</v>
          </cell>
          <cell r="F4821">
            <v>3</v>
          </cell>
          <cell r="G4821">
            <v>1300</v>
          </cell>
          <cell r="H4821">
            <v>2</v>
          </cell>
          <cell r="I4821" t="str">
            <v>P</v>
          </cell>
          <cell r="J4821">
            <v>18</v>
          </cell>
          <cell r="K4821">
            <v>2400</v>
          </cell>
          <cell r="L4821">
            <v>1</v>
          </cell>
          <cell r="M4821">
            <v>1</v>
          </cell>
          <cell r="N4821">
            <v>40000</v>
          </cell>
        </row>
        <row r="4822">
          <cell r="A4822">
            <v>2003</v>
          </cell>
          <cell r="B4822">
            <v>6</v>
          </cell>
          <cell r="C4822" t="str">
            <v>215</v>
          </cell>
          <cell r="D4822">
            <v>1</v>
          </cell>
          <cell r="E4822">
            <v>1</v>
          </cell>
          <cell r="F4822">
            <v>3</v>
          </cell>
          <cell r="G4822">
            <v>1300</v>
          </cell>
          <cell r="H4822">
            <v>2</v>
          </cell>
          <cell r="I4822" t="str">
            <v>P</v>
          </cell>
          <cell r="J4822">
            <v>18</v>
          </cell>
          <cell r="K4822">
            <v>2600</v>
          </cell>
          <cell r="L4822">
            <v>1</v>
          </cell>
          <cell r="M4822">
            <v>1</v>
          </cell>
          <cell r="N4822">
            <v>1500</v>
          </cell>
        </row>
        <row r="4823">
          <cell r="A4823">
            <v>2003</v>
          </cell>
          <cell r="B4823">
            <v>6</v>
          </cell>
          <cell r="C4823" t="str">
            <v>215</v>
          </cell>
          <cell r="D4823">
            <v>1</v>
          </cell>
          <cell r="E4823">
            <v>1</v>
          </cell>
          <cell r="F4823">
            <v>3</v>
          </cell>
          <cell r="G4823">
            <v>1300</v>
          </cell>
          <cell r="H4823">
            <v>2</v>
          </cell>
          <cell r="I4823" t="str">
            <v>P</v>
          </cell>
          <cell r="J4823">
            <v>18</v>
          </cell>
          <cell r="K4823">
            <v>2700</v>
          </cell>
          <cell r="L4823">
            <v>1</v>
          </cell>
          <cell r="M4823">
            <v>1</v>
          </cell>
          <cell r="N4823">
            <v>18000</v>
          </cell>
        </row>
        <row r="4824">
          <cell r="A4824">
            <v>2003</v>
          </cell>
          <cell r="B4824">
            <v>6</v>
          </cell>
          <cell r="C4824" t="str">
            <v>215</v>
          </cell>
          <cell r="D4824">
            <v>1</v>
          </cell>
          <cell r="E4824">
            <v>1</v>
          </cell>
          <cell r="F4824">
            <v>3</v>
          </cell>
          <cell r="G4824">
            <v>1300</v>
          </cell>
          <cell r="H4824">
            <v>2</v>
          </cell>
          <cell r="I4824" t="str">
            <v>P</v>
          </cell>
          <cell r="J4824">
            <v>18</v>
          </cell>
          <cell r="K4824">
            <v>3100</v>
          </cell>
          <cell r="L4824">
            <v>1</v>
          </cell>
          <cell r="M4824">
            <v>1</v>
          </cell>
          <cell r="N4824">
            <v>71000</v>
          </cell>
        </row>
        <row r="4825">
          <cell r="A4825">
            <v>2003</v>
          </cell>
          <cell r="B4825">
            <v>6</v>
          </cell>
          <cell r="C4825" t="str">
            <v>215</v>
          </cell>
          <cell r="D4825">
            <v>1</v>
          </cell>
          <cell r="E4825">
            <v>1</v>
          </cell>
          <cell r="F4825">
            <v>3</v>
          </cell>
          <cell r="G4825">
            <v>1300</v>
          </cell>
          <cell r="H4825">
            <v>2</v>
          </cell>
          <cell r="I4825" t="str">
            <v>P</v>
          </cell>
          <cell r="J4825">
            <v>18</v>
          </cell>
          <cell r="K4825">
            <v>3400</v>
          </cell>
          <cell r="L4825">
            <v>1</v>
          </cell>
          <cell r="M4825">
            <v>1</v>
          </cell>
          <cell r="N4825">
            <v>17500</v>
          </cell>
        </row>
        <row r="4826">
          <cell r="A4826">
            <v>2003</v>
          </cell>
          <cell r="B4826">
            <v>6</v>
          </cell>
          <cell r="C4826" t="str">
            <v>215</v>
          </cell>
          <cell r="D4826">
            <v>1</v>
          </cell>
          <cell r="E4826">
            <v>1</v>
          </cell>
          <cell r="F4826">
            <v>3</v>
          </cell>
          <cell r="G4826">
            <v>1300</v>
          </cell>
          <cell r="H4826">
            <v>2</v>
          </cell>
          <cell r="I4826" t="str">
            <v>P</v>
          </cell>
          <cell r="J4826">
            <v>18</v>
          </cell>
          <cell r="K4826">
            <v>3500</v>
          </cell>
          <cell r="L4826">
            <v>1</v>
          </cell>
          <cell r="M4826">
            <v>1</v>
          </cell>
          <cell r="N4826">
            <v>103500</v>
          </cell>
        </row>
        <row r="4827">
          <cell r="A4827">
            <v>2003</v>
          </cell>
          <cell r="B4827">
            <v>6</v>
          </cell>
          <cell r="C4827" t="str">
            <v>215</v>
          </cell>
          <cell r="D4827">
            <v>1</v>
          </cell>
          <cell r="E4827">
            <v>1</v>
          </cell>
          <cell r="F4827">
            <v>3</v>
          </cell>
          <cell r="G4827">
            <v>1300</v>
          </cell>
          <cell r="H4827">
            <v>2</v>
          </cell>
          <cell r="I4827" t="str">
            <v>P</v>
          </cell>
          <cell r="J4827">
            <v>18</v>
          </cell>
          <cell r="K4827">
            <v>3800</v>
          </cell>
          <cell r="L4827">
            <v>1</v>
          </cell>
          <cell r="M4827">
            <v>1</v>
          </cell>
          <cell r="N4827">
            <v>15052400</v>
          </cell>
        </row>
        <row r="4828">
          <cell r="A4828">
            <v>2003</v>
          </cell>
          <cell r="B4828">
            <v>6</v>
          </cell>
          <cell r="C4828" t="str">
            <v>300</v>
          </cell>
          <cell r="D4828">
            <v>1</v>
          </cell>
          <cell r="E4828">
            <v>1</v>
          </cell>
          <cell r="F4828">
            <v>3</v>
          </cell>
          <cell r="G4828">
            <v>1300</v>
          </cell>
          <cell r="H4828">
            <v>1</v>
          </cell>
          <cell r="I4828" t="str">
            <v>P</v>
          </cell>
          <cell r="J4828">
            <v>3</v>
          </cell>
          <cell r="K4828">
            <v>1103</v>
          </cell>
          <cell r="L4828">
            <v>1</v>
          </cell>
          <cell r="M4828">
            <v>1</v>
          </cell>
          <cell r="N4828">
            <v>728613</v>
          </cell>
        </row>
        <row r="4829">
          <cell r="A4829">
            <v>2003</v>
          </cell>
          <cell r="B4829">
            <v>6</v>
          </cell>
          <cell r="C4829" t="str">
            <v>300</v>
          </cell>
          <cell r="D4829">
            <v>1</v>
          </cell>
          <cell r="E4829">
            <v>1</v>
          </cell>
          <cell r="F4829">
            <v>3</v>
          </cell>
          <cell r="G4829">
            <v>1300</v>
          </cell>
          <cell r="H4829">
            <v>1</v>
          </cell>
          <cell r="I4829" t="str">
            <v>P</v>
          </cell>
          <cell r="J4829">
            <v>3</v>
          </cell>
          <cell r="K4829">
            <v>1203</v>
          </cell>
          <cell r="L4829">
            <v>1</v>
          </cell>
          <cell r="M4829">
            <v>1</v>
          </cell>
          <cell r="N4829">
            <v>200000</v>
          </cell>
        </row>
        <row r="4830">
          <cell r="A4830">
            <v>2003</v>
          </cell>
          <cell r="B4830">
            <v>6</v>
          </cell>
          <cell r="C4830" t="str">
            <v>300</v>
          </cell>
          <cell r="D4830">
            <v>1</v>
          </cell>
          <cell r="E4830">
            <v>1</v>
          </cell>
          <cell r="F4830">
            <v>3</v>
          </cell>
          <cell r="G4830">
            <v>1300</v>
          </cell>
          <cell r="H4830">
            <v>1</v>
          </cell>
          <cell r="I4830" t="str">
            <v>P</v>
          </cell>
          <cell r="J4830">
            <v>3</v>
          </cell>
          <cell r="K4830">
            <v>1301</v>
          </cell>
          <cell r="L4830">
            <v>1</v>
          </cell>
          <cell r="M4830">
            <v>1</v>
          </cell>
          <cell r="N4830">
            <v>99999</v>
          </cell>
        </row>
        <row r="4831">
          <cell r="A4831">
            <v>2003</v>
          </cell>
          <cell r="B4831">
            <v>6</v>
          </cell>
          <cell r="C4831" t="str">
            <v>300</v>
          </cell>
          <cell r="D4831">
            <v>1</v>
          </cell>
          <cell r="E4831">
            <v>1</v>
          </cell>
          <cell r="F4831">
            <v>3</v>
          </cell>
          <cell r="G4831">
            <v>1300</v>
          </cell>
          <cell r="H4831">
            <v>1</v>
          </cell>
          <cell r="I4831" t="str">
            <v>P</v>
          </cell>
          <cell r="J4831">
            <v>3</v>
          </cell>
          <cell r="K4831">
            <v>1305</v>
          </cell>
          <cell r="L4831">
            <v>1</v>
          </cell>
          <cell r="M4831">
            <v>1</v>
          </cell>
          <cell r="N4831">
            <v>20240</v>
          </cell>
        </row>
        <row r="4832">
          <cell r="A4832">
            <v>2003</v>
          </cell>
          <cell r="B4832">
            <v>6</v>
          </cell>
          <cell r="C4832" t="str">
            <v>300</v>
          </cell>
          <cell r="D4832">
            <v>1</v>
          </cell>
          <cell r="E4832">
            <v>1</v>
          </cell>
          <cell r="F4832">
            <v>3</v>
          </cell>
          <cell r="G4832">
            <v>1300</v>
          </cell>
          <cell r="H4832">
            <v>1</v>
          </cell>
          <cell r="I4832" t="str">
            <v>P</v>
          </cell>
          <cell r="J4832">
            <v>3</v>
          </cell>
          <cell r="K4832">
            <v>1306</v>
          </cell>
          <cell r="L4832">
            <v>1</v>
          </cell>
          <cell r="M4832">
            <v>1</v>
          </cell>
          <cell r="N4832">
            <v>80957</v>
          </cell>
        </row>
        <row r="4833">
          <cell r="A4833">
            <v>2003</v>
          </cell>
          <cell r="B4833">
            <v>6</v>
          </cell>
          <cell r="C4833" t="str">
            <v>300</v>
          </cell>
          <cell r="D4833">
            <v>1</v>
          </cell>
          <cell r="E4833">
            <v>1</v>
          </cell>
          <cell r="F4833">
            <v>3</v>
          </cell>
          <cell r="G4833">
            <v>1300</v>
          </cell>
          <cell r="H4833">
            <v>1</v>
          </cell>
          <cell r="I4833" t="str">
            <v>P</v>
          </cell>
          <cell r="J4833">
            <v>3</v>
          </cell>
          <cell r="K4833">
            <v>1319</v>
          </cell>
          <cell r="L4833">
            <v>1</v>
          </cell>
          <cell r="M4833">
            <v>1</v>
          </cell>
          <cell r="N4833">
            <v>11764</v>
          </cell>
        </row>
        <row r="4834">
          <cell r="A4834">
            <v>2003</v>
          </cell>
          <cell r="B4834">
            <v>6</v>
          </cell>
          <cell r="C4834" t="str">
            <v>300</v>
          </cell>
          <cell r="D4834">
            <v>1</v>
          </cell>
          <cell r="E4834">
            <v>1</v>
          </cell>
          <cell r="F4834">
            <v>3</v>
          </cell>
          <cell r="G4834">
            <v>1300</v>
          </cell>
          <cell r="H4834">
            <v>1</v>
          </cell>
          <cell r="I4834" t="str">
            <v>P</v>
          </cell>
          <cell r="J4834">
            <v>3</v>
          </cell>
          <cell r="K4834">
            <v>1401</v>
          </cell>
          <cell r="L4834">
            <v>1</v>
          </cell>
          <cell r="M4834">
            <v>1</v>
          </cell>
          <cell r="N4834">
            <v>92898</v>
          </cell>
        </row>
        <row r="4835">
          <cell r="A4835">
            <v>2003</v>
          </cell>
          <cell r="B4835">
            <v>6</v>
          </cell>
          <cell r="C4835" t="str">
            <v>300</v>
          </cell>
          <cell r="D4835">
            <v>1</v>
          </cell>
          <cell r="E4835">
            <v>1</v>
          </cell>
          <cell r="F4835">
            <v>3</v>
          </cell>
          <cell r="G4835">
            <v>1300</v>
          </cell>
          <cell r="H4835">
            <v>1</v>
          </cell>
          <cell r="I4835" t="str">
            <v>P</v>
          </cell>
          <cell r="J4835">
            <v>3</v>
          </cell>
          <cell r="K4835">
            <v>1403</v>
          </cell>
          <cell r="L4835">
            <v>1</v>
          </cell>
          <cell r="M4835">
            <v>1</v>
          </cell>
          <cell r="N4835">
            <v>36430</v>
          </cell>
        </row>
        <row r="4836">
          <cell r="A4836">
            <v>2003</v>
          </cell>
          <cell r="B4836">
            <v>6</v>
          </cell>
          <cell r="C4836" t="str">
            <v>300</v>
          </cell>
          <cell r="D4836">
            <v>1</v>
          </cell>
          <cell r="E4836">
            <v>1</v>
          </cell>
          <cell r="F4836">
            <v>3</v>
          </cell>
          <cell r="G4836">
            <v>1300</v>
          </cell>
          <cell r="H4836">
            <v>1</v>
          </cell>
          <cell r="I4836" t="str">
            <v>P</v>
          </cell>
          <cell r="J4836">
            <v>3</v>
          </cell>
          <cell r="K4836">
            <v>1404</v>
          </cell>
          <cell r="L4836">
            <v>1</v>
          </cell>
          <cell r="M4836">
            <v>1</v>
          </cell>
          <cell r="N4836">
            <v>33623</v>
          </cell>
        </row>
        <row r="4837">
          <cell r="A4837">
            <v>2003</v>
          </cell>
          <cell r="B4837">
            <v>6</v>
          </cell>
          <cell r="C4837" t="str">
            <v>300</v>
          </cell>
          <cell r="D4837">
            <v>1</v>
          </cell>
          <cell r="E4837">
            <v>1</v>
          </cell>
          <cell r="F4837">
            <v>3</v>
          </cell>
          <cell r="G4837">
            <v>1300</v>
          </cell>
          <cell r="H4837">
            <v>1</v>
          </cell>
          <cell r="I4837" t="str">
            <v>P</v>
          </cell>
          <cell r="J4837">
            <v>3</v>
          </cell>
          <cell r="K4837">
            <v>1406</v>
          </cell>
          <cell r="L4837">
            <v>1</v>
          </cell>
          <cell r="M4837">
            <v>1</v>
          </cell>
          <cell r="N4837">
            <v>144761</v>
          </cell>
        </row>
        <row r="4838">
          <cell r="A4838">
            <v>2003</v>
          </cell>
          <cell r="B4838">
            <v>6</v>
          </cell>
          <cell r="C4838" t="str">
            <v>300</v>
          </cell>
          <cell r="D4838">
            <v>1</v>
          </cell>
          <cell r="E4838">
            <v>1</v>
          </cell>
          <cell r="F4838">
            <v>3</v>
          </cell>
          <cell r="G4838">
            <v>1300</v>
          </cell>
          <cell r="H4838">
            <v>1</v>
          </cell>
          <cell r="I4838" t="str">
            <v>P</v>
          </cell>
          <cell r="J4838">
            <v>3</v>
          </cell>
          <cell r="K4838">
            <v>1407</v>
          </cell>
          <cell r="L4838">
            <v>1</v>
          </cell>
          <cell r="M4838">
            <v>1</v>
          </cell>
          <cell r="N4838">
            <v>132515</v>
          </cell>
        </row>
        <row r="4839">
          <cell r="A4839">
            <v>2003</v>
          </cell>
          <cell r="B4839">
            <v>6</v>
          </cell>
          <cell r="C4839" t="str">
            <v>300</v>
          </cell>
          <cell r="D4839">
            <v>1</v>
          </cell>
          <cell r="E4839">
            <v>1</v>
          </cell>
          <cell r="F4839">
            <v>3</v>
          </cell>
          <cell r="G4839">
            <v>1300</v>
          </cell>
          <cell r="H4839">
            <v>1</v>
          </cell>
          <cell r="I4839" t="str">
            <v>P</v>
          </cell>
          <cell r="J4839">
            <v>3</v>
          </cell>
          <cell r="K4839">
            <v>1408</v>
          </cell>
          <cell r="L4839">
            <v>1</v>
          </cell>
          <cell r="M4839">
            <v>1</v>
          </cell>
          <cell r="N4839">
            <v>2268</v>
          </cell>
        </row>
        <row r="4840">
          <cell r="A4840">
            <v>2003</v>
          </cell>
          <cell r="B4840">
            <v>6</v>
          </cell>
          <cell r="C4840" t="str">
            <v>300</v>
          </cell>
          <cell r="D4840">
            <v>1</v>
          </cell>
          <cell r="E4840">
            <v>1</v>
          </cell>
          <cell r="F4840">
            <v>3</v>
          </cell>
          <cell r="G4840">
            <v>1300</v>
          </cell>
          <cell r="H4840">
            <v>1</v>
          </cell>
          <cell r="I4840" t="str">
            <v>P</v>
          </cell>
          <cell r="J4840">
            <v>3</v>
          </cell>
          <cell r="K4840">
            <v>1506</v>
          </cell>
          <cell r="L4840">
            <v>1</v>
          </cell>
          <cell r="M4840">
            <v>1</v>
          </cell>
          <cell r="N4840">
            <v>1901670</v>
          </cell>
        </row>
        <row r="4841">
          <cell r="A4841">
            <v>2003</v>
          </cell>
          <cell r="B4841">
            <v>6</v>
          </cell>
          <cell r="C4841" t="str">
            <v>300</v>
          </cell>
          <cell r="D4841">
            <v>1</v>
          </cell>
          <cell r="E4841">
            <v>1</v>
          </cell>
          <cell r="F4841">
            <v>3</v>
          </cell>
          <cell r="G4841">
            <v>1300</v>
          </cell>
          <cell r="H4841">
            <v>1</v>
          </cell>
          <cell r="I4841" t="str">
            <v>P</v>
          </cell>
          <cell r="J4841">
            <v>3</v>
          </cell>
          <cell r="K4841">
            <v>1507</v>
          </cell>
          <cell r="L4841">
            <v>1</v>
          </cell>
          <cell r="M4841">
            <v>1</v>
          </cell>
          <cell r="N4841">
            <v>1440279</v>
          </cell>
        </row>
        <row r="4842">
          <cell r="A4842">
            <v>2003</v>
          </cell>
          <cell r="B4842">
            <v>6</v>
          </cell>
          <cell r="C4842" t="str">
            <v>300</v>
          </cell>
          <cell r="D4842">
            <v>1</v>
          </cell>
          <cell r="E4842">
            <v>1</v>
          </cell>
          <cell r="F4842">
            <v>3</v>
          </cell>
          <cell r="G4842">
            <v>1300</v>
          </cell>
          <cell r="H4842">
            <v>1</v>
          </cell>
          <cell r="I4842" t="str">
            <v>P</v>
          </cell>
          <cell r="J4842">
            <v>3</v>
          </cell>
          <cell r="K4842">
            <v>1508</v>
          </cell>
          <cell r="L4842">
            <v>1</v>
          </cell>
          <cell r="M4842">
            <v>1</v>
          </cell>
          <cell r="N4842">
            <v>123528</v>
          </cell>
        </row>
        <row r="4843">
          <cell r="A4843">
            <v>2003</v>
          </cell>
          <cell r="B4843">
            <v>6</v>
          </cell>
          <cell r="C4843" t="str">
            <v>300</v>
          </cell>
          <cell r="D4843">
            <v>1</v>
          </cell>
          <cell r="E4843">
            <v>1</v>
          </cell>
          <cell r="F4843">
            <v>3</v>
          </cell>
          <cell r="G4843">
            <v>1300</v>
          </cell>
          <cell r="H4843">
            <v>1</v>
          </cell>
          <cell r="I4843" t="str">
            <v>P</v>
          </cell>
          <cell r="J4843">
            <v>3</v>
          </cell>
          <cell r="K4843">
            <v>1509</v>
          </cell>
          <cell r="L4843">
            <v>1</v>
          </cell>
          <cell r="M4843">
            <v>1</v>
          </cell>
          <cell r="N4843">
            <v>1124268</v>
          </cell>
        </row>
        <row r="4844">
          <cell r="A4844">
            <v>2003</v>
          </cell>
          <cell r="B4844">
            <v>6</v>
          </cell>
          <cell r="C4844" t="str">
            <v>300</v>
          </cell>
          <cell r="D4844">
            <v>1</v>
          </cell>
          <cell r="E4844">
            <v>1</v>
          </cell>
          <cell r="F4844">
            <v>3</v>
          </cell>
          <cell r="G4844">
            <v>1300</v>
          </cell>
          <cell r="H4844">
            <v>1</v>
          </cell>
          <cell r="I4844" t="str">
            <v>P</v>
          </cell>
          <cell r="J4844">
            <v>3</v>
          </cell>
          <cell r="K4844">
            <v>1511</v>
          </cell>
          <cell r="L4844">
            <v>1</v>
          </cell>
          <cell r="M4844">
            <v>1</v>
          </cell>
          <cell r="N4844">
            <v>30168</v>
          </cell>
        </row>
        <row r="4845">
          <cell r="A4845">
            <v>2003</v>
          </cell>
          <cell r="B4845">
            <v>6</v>
          </cell>
          <cell r="C4845" t="str">
            <v>300</v>
          </cell>
          <cell r="D4845">
            <v>1</v>
          </cell>
          <cell r="E4845">
            <v>1</v>
          </cell>
          <cell r="F4845">
            <v>3</v>
          </cell>
          <cell r="G4845">
            <v>1300</v>
          </cell>
          <cell r="H4845">
            <v>1</v>
          </cell>
          <cell r="I4845" t="str">
            <v>P</v>
          </cell>
          <cell r="J4845">
            <v>3</v>
          </cell>
          <cell r="K4845">
            <v>1601</v>
          </cell>
          <cell r="L4845">
            <v>1</v>
          </cell>
          <cell r="M4845">
            <v>1</v>
          </cell>
          <cell r="N4845">
            <v>41581</v>
          </cell>
        </row>
        <row r="4846">
          <cell r="A4846">
            <v>2003</v>
          </cell>
          <cell r="B4846">
            <v>6</v>
          </cell>
          <cell r="C4846" t="str">
            <v>300</v>
          </cell>
          <cell r="D4846">
            <v>1</v>
          </cell>
          <cell r="E4846">
            <v>1</v>
          </cell>
          <cell r="F4846">
            <v>3</v>
          </cell>
          <cell r="G4846">
            <v>1300</v>
          </cell>
          <cell r="H4846">
            <v>1</v>
          </cell>
          <cell r="I4846" t="str">
            <v>P</v>
          </cell>
          <cell r="J4846">
            <v>3</v>
          </cell>
          <cell r="K4846">
            <v>1602</v>
          </cell>
          <cell r="L4846">
            <v>1</v>
          </cell>
          <cell r="M4846">
            <v>1</v>
          </cell>
          <cell r="N4846">
            <v>36940</v>
          </cell>
        </row>
        <row r="4847">
          <cell r="A4847">
            <v>2003</v>
          </cell>
          <cell r="B4847">
            <v>6</v>
          </cell>
          <cell r="C4847" t="str">
            <v>300</v>
          </cell>
          <cell r="D4847">
            <v>1</v>
          </cell>
          <cell r="E4847">
            <v>1</v>
          </cell>
          <cell r="F4847">
            <v>3</v>
          </cell>
          <cell r="G4847">
            <v>1300</v>
          </cell>
          <cell r="H4847">
            <v>1</v>
          </cell>
          <cell r="I4847" t="str">
            <v>P</v>
          </cell>
          <cell r="J4847">
            <v>3</v>
          </cell>
          <cell r="K4847">
            <v>2100</v>
          </cell>
          <cell r="L4847">
            <v>1</v>
          </cell>
          <cell r="M4847">
            <v>1</v>
          </cell>
          <cell r="N4847">
            <v>501728</v>
          </cell>
        </row>
        <row r="4848">
          <cell r="A4848">
            <v>2003</v>
          </cell>
          <cell r="B4848">
            <v>6</v>
          </cell>
          <cell r="C4848" t="str">
            <v>300</v>
          </cell>
          <cell r="D4848">
            <v>1</v>
          </cell>
          <cell r="E4848">
            <v>1</v>
          </cell>
          <cell r="F4848">
            <v>3</v>
          </cell>
          <cell r="G4848">
            <v>1300</v>
          </cell>
          <cell r="H4848">
            <v>1</v>
          </cell>
          <cell r="I4848" t="str">
            <v>P</v>
          </cell>
          <cell r="J4848">
            <v>3</v>
          </cell>
          <cell r="K4848">
            <v>2200</v>
          </cell>
          <cell r="L4848">
            <v>1</v>
          </cell>
          <cell r="M4848">
            <v>1</v>
          </cell>
          <cell r="N4848">
            <v>110000</v>
          </cell>
        </row>
        <row r="4849">
          <cell r="A4849">
            <v>2003</v>
          </cell>
          <cell r="B4849">
            <v>6</v>
          </cell>
          <cell r="C4849" t="str">
            <v>300</v>
          </cell>
          <cell r="D4849">
            <v>1</v>
          </cell>
          <cell r="E4849">
            <v>1</v>
          </cell>
          <cell r="F4849">
            <v>3</v>
          </cell>
          <cell r="G4849">
            <v>1300</v>
          </cell>
          <cell r="H4849">
            <v>1</v>
          </cell>
          <cell r="I4849" t="str">
            <v>P</v>
          </cell>
          <cell r="J4849">
            <v>3</v>
          </cell>
          <cell r="K4849">
            <v>2300</v>
          </cell>
          <cell r="L4849">
            <v>1</v>
          </cell>
          <cell r="M4849">
            <v>1</v>
          </cell>
          <cell r="N4849">
            <v>255000</v>
          </cell>
        </row>
        <row r="4850">
          <cell r="A4850">
            <v>2003</v>
          </cell>
          <cell r="B4850">
            <v>6</v>
          </cell>
          <cell r="C4850" t="str">
            <v>300</v>
          </cell>
          <cell r="D4850">
            <v>1</v>
          </cell>
          <cell r="E4850">
            <v>1</v>
          </cell>
          <cell r="F4850">
            <v>3</v>
          </cell>
          <cell r="G4850">
            <v>1300</v>
          </cell>
          <cell r="H4850">
            <v>1</v>
          </cell>
          <cell r="I4850" t="str">
            <v>P</v>
          </cell>
          <cell r="J4850">
            <v>3</v>
          </cell>
          <cell r="K4850">
            <v>2400</v>
          </cell>
          <cell r="L4850">
            <v>1</v>
          </cell>
          <cell r="M4850">
            <v>1</v>
          </cell>
          <cell r="N4850">
            <v>328084</v>
          </cell>
        </row>
        <row r="4851">
          <cell r="A4851">
            <v>2003</v>
          </cell>
          <cell r="B4851">
            <v>6</v>
          </cell>
          <cell r="C4851" t="str">
            <v>300</v>
          </cell>
          <cell r="D4851">
            <v>1</v>
          </cell>
          <cell r="E4851">
            <v>1</v>
          </cell>
          <cell r="F4851">
            <v>3</v>
          </cell>
          <cell r="G4851">
            <v>1300</v>
          </cell>
          <cell r="H4851">
            <v>1</v>
          </cell>
          <cell r="I4851" t="str">
            <v>P</v>
          </cell>
          <cell r="J4851">
            <v>3</v>
          </cell>
          <cell r="K4851">
            <v>2500</v>
          </cell>
          <cell r="L4851">
            <v>1</v>
          </cell>
          <cell r="M4851">
            <v>1</v>
          </cell>
          <cell r="N4851">
            <v>10000</v>
          </cell>
        </row>
        <row r="4852">
          <cell r="A4852">
            <v>2003</v>
          </cell>
          <cell r="B4852">
            <v>6</v>
          </cell>
          <cell r="C4852" t="str">
            <v>300</v>
          </cell>
          <cell r="D4852">
            <v>1</v>
          </cell>
          <cell r="E4852">
            <v>1</v>
          </cell>
          <cell r="F4852">
            <v>3</v>
          </cell>
          <cell r="G4852">
            <v>1300</v>
          </cell>
          <cell r="H4852">
            <v>1</v>
          </cell>
          <cell r="I4852" t="str">
            <v>P</v>
          </cell>
          <cell r="J4852">
            <v>3</v>
          </cell>
          <cell r="K4852">
            <v>2600</v>
          </cell>
          <cell r="L4852">
            <v>1</v>
          </cell>
          <cell r="M4852">
            <v>1</v>
          </cell>
          <cell r="N4852">
            <v>11000</v>
          </cell>
        </row>
        <row r="4853">
          <cell r="A4853">
            <v>2003</v>
          </cell>
          <cell r="B4853">
            <v>6</v>
          </cell>
          <cell r="C4853" t="str">
            <v>300</v>
          </cell>
          <cell r="D4853">
            <v>1</v>
          </cell>
          <cell r="E4853">
            <v>1</v>
          </cell>
          <cell r="F4853">
            <v>3</v>
          </cell>
          <cell r="G4853">
            <v>1300</v>
          </cell>
          <cell r="H4853">
            <v>1</v>
          </cell>
          <cell r="I4853" t="str">
            <v>P</v>
          </cell>
          <cell r="J4853">
            <v>3</v>
          </cell>
          <cell r="K4853">
            <v>2700</v>
          </cell>
          <cell r="L4853">
            <v>1</v>
          </cell>
          <cell r="M4853">
            <v>1</v>
          </cell>
          <cell r="N4853">
            <v>24189</v>
          </cell>
        </row>
        <row r="4854">
          <cell r="A4854">
            <v>2003</v>
          </cell>
          <cell r="B4854">
            <v>6</v>
          </cell>
          <cell r="C4854" t="str">
            <v>300</v>
          </cell>
          <cell r="D4854">
            <v>1</v>
          </cell>
          <cell r="E4854">
            <v>1</v>
          </cell>
          <cell r="F4854">
            <v>3</v>
          </cell>
          <cell r="G4854">
            <v>1300</v>
          </cell>
          <cell r="H4854">
            <v>1</v>
          </cell>
          <cell r="I4854" t="str">
            <v>P</v>
          </cell>
          <cell r="J4854">
            <v>3</v>
          </cell>
          <cell r="K4854">
            <v>3100</v>
          </cell>
          <cell r="L4854">
            <v>1</v>
          </cell>
          <cell r="M4854">
            <v>1</v>
          </cell>
          <cell r="N4854">
            <v>29287</v>
          </cell>
        </row>
        <row r="4855">
          <cell r="A4855">
            <v>2003</v>
          </cell>
          <cell r="B4855">
            <v>6</v>
          </cell>
          <cell r="C4855" t="str">
            <v>300</v>
          </cell>
          <cell r="D4855">
            <v>1</v>
          </cell>
          <cell r="E4855">
            <v>1</v>
          </cell>
          <cell r="F4855">
            <v>3</v>
          </cell>
          <cell r="G4855">
            <v>1300</v>
          </cell>
          <cell r="H4855">
            <v>1</v>
          </cell>
          <cell r="I4855" t="str">
            <v>P</v>
          </cell>
          <cell r="J4855">
            <v>3</v>
          </cell>
          <cell r="K4855">
            <v>3200</v>
          </cell>
          <cell r="L4855">
            <v>1</v>
          </cell>
          <cell r="M4855">
            <v>1</v>
          </cell>
          <cell r="N4855">
            <v>106516</v>
          </cell>
        </row>
        <row r="4856">
          <cell r="A4856">
            <v>2003</v>
          </cell>
          <cell r="B4856">
            <v>6</v>
          </cell>
          <cell r="C4856" t="str">
            <v>300</v>
          </cell>
          <cell r="D4856">
            <v>1</v>
          </cell>
          <cell r="E4856">
            <v>1</v>
          </cell>
          <cell r="F4856">
            <v>3</v>
          </cell>
          <cell r="G4856">
            <v>1300</v>
          </cell>
          <cell r="H4856">
            <v>1</v>
          </cell>
          <cell r="I4856" t="str">
            <v>P</v>
          </cell>
          <cell r="J4856">
            <v>3</v>
          </cell>
          <cell r="K4856">
            <v>3400</v>
          </cell>
          <cell r="L4856">
            <v>1</v>
          </cell>
          <cell r="M4856">
            <v>1</v>
          </cell>
          <cell r="N4856">
            <v>16067</v>
          </cell>
        </row>
        <row r="4857">
          <cell r="A4857">
            <v>2003</v>
          </cell>
          <cell r="B4857">
            <v>6</v>
          </cell>
          <cell r="C4857" t="str">
            <v>300</v>
          </cell>
          <cell r="D4857">
            <v>1</v>
          </cell>
          <cell r="E4857">
            <v>1</v>
          </cell>
          <cell r="F4857">
            <v>3</v>
          </cell>
          <cell r="G4857">
            <v>1300</v>
          </cell>
          <cell r="H4857">
            <v>1</v>
          </cell>
          <cell r="I4857" t="str">
            <v>P</v>
          </cell>
          <cell r="J4857">
            <v>3</v>
          </cell>
          <cell r="K4857">
            <v>3500</v>
          </cell>
          <cell r="L4857">
            <v>1</v>
          </cell>
          <cell r="M4857">
            <v>1</v>
          </cell>
          <cell r="N4857">
            <v>265011</v>
          </cell>
        </row>
        <row r="4858">
          <cell r="A4858">
            <v>2003</v>
          </cell>
          <cell r="B4858">
            <v>6</v>
          </cell>
          <cell r="C4858" t="str">
            <v>300</v>
          </cell>
          <cell r="D4858">
            <v>1</v>
          </cell>
          <cell r="E4858">
            <v>1</v>
          </cell>
          <cell r="F4858">
            <v>3</v>
          </cell>
          <cell r="G4858">
            <v>1300</v>
          </cell>
          <cell r="H4858">
            <v>1</v>
          </cell>
          <cell r="I4858" t="str">
            <v>P</v>
          </cell>
          <cell r="J4858">
            <v>3</v>
          </cell>
          <cell r="K4858">
            <v>3800</v>
          </cell>
          <cell r="L4858">
            <v>1</v>
          </cell>
          <cell r="M4858">
            <v>1</v>
          </cell>
          <cell r="N4858">
            <v>52800</v>
          </cell>
        </row>
        <row r="4859">
          <cell r="A4859">
            <v>2003</v>
          </cell>
          <cell r="B4859">
            <v>6</v>
          </cell>
          <cell r="C4859" t="str">
            <v>300</v>
          </cell>
          <cell r="D4859">
            <v>1</v>
          </cell>
          <cell r="E4859">
            <v>1</v>
          </cell>
          <cell r="F4859">
            <v>3</v>
          </cell>
          <cell r="G4859">
            <v>1300</v>
          </cell>
          <cell r="H4859">
            <v>1</v>
          </cell>
          <cell r="I4859" t="str">
            <v>P</v>
          </cell>
          <cell r="J4859">
            <v>19</v>
          </cell>
          <cell r="K4859">
            <v>2100</v>
          </cell>
          <cell r="L4859">
            <v>1</v>
          </cell>
          <cell r="M4859">
            <v>1</v>
          </cell>
          <cell r="N4859">
            <v>50964</v>
          </cell>
        </row>
        <row r="4860">
          <cell r="A4860">
            <v>2003</v>
          </cell>
          <cell r="B4860">
            <v>6</v>
          </cell>
          <cell r="C4860" t="str">
            <v>300</v>
          </cell>
          <cell r="D4860">
            <v>1</v>
          </cell>
          <cell r="E4860">
            <v>1</v>
          </cell>
          <cell r="F4860">
            <v>3</v>
          </cell>
          <cell r="G4860">
            <v>1300</v>
          </cell>
          <cell r="H4860">
            <v>1</v>
          </cell>
          <cell r="I4860" t="str">
            <v>P</v>
          </cell>
          <cell r="J4860">
            <v>19</v>
          </cell>
          <cell r="K4860">
            <v>2200</v>
          </cell>
          <cell r="L4860">
            <v>1</v>
          </cell>
          <cell r="M4860">
            <v>1</v>
          </cell>
          <cell r="N4860">
            <v>20000</v>
          </cell>
        </row>
        <row r="4861">
          <cell r="A4861">
            <v>2003</v>
          </cell>
          <cell r="B4861">
            <v>6</v>
          </cell>
          <cell r="C4861" t="str">
            <v>300</v>
          </cell>
          <cell r="D4861">
            <v>1</v>
          </cell>
          <cell r="E4861">
            <v>1</v>
          </cell>
          <cell r="F4861">
            <v>3</v>
          </cell>
          <cell r="G4861">
            <v>1300</v>
          </cell>
          <cell r="H4861">
            <v>1</v>
          </cell>
          <cell r="I4861" t="str">
            <v>P</v>
          </cell>
          <cell r="J4861">
            <v>19</v>
          </cell>
          <cell r="K4861">
            <v>2300</v>
          </cell>
          <cell r="L4861">
            <v>1</v>
          </cell>
          <cell r="M4861">
            <v>1</v>
          </cell>
          <cell r="N4861">
            <v>20000</v>
          </cell>
        </row>
        <row r="4862">
          <cell r="A4862">
            <v>2003</v>
          </cell>
          <cell r="B4862">
            <v>6</v>
          </cell>
          <cell r="C4862" t="str">
            <v>300</v>
          </cell>
          <cell r="D4862">
            <v>1</v>
          </cell>
          <cell r="E4862">
            <v>1</v>
          </cell>
          <cell r="F4862">
            <v>3</v>
          </cell>
          <cell r="G4862">
            <v>1300</v>
          </cell>
          <cell r="H4862">
            <v>1</v>
          </cell>
          <cell r="I4862" t="str">
            <v>P</v>
          </cell>
          <cell r="J4862">
            <v>19</v>
          </cell>
          <cell r="K4862">
            <v>2400</v>
          </cell>
          <cell r="L4862">
            <v>1</v>
          </cell>
          <cell r="M4862">
            <v>1</v>
          </cell>
          <cell r="N4862">
            <v>1421</v>
          </cell>
        </row>
        <row r="4863">
          <cell r="A4863">
            <v>2003</v>
          </cell>
          <cell r="B4863">
            <v>6</v>
          </cell>
          <cell r="C4863" t="str">
            <v>300</v>
          </cell>
          <cell r="D4863">
            <v>1</v>
          </cell>
          <cell r="E4863">
            <v>1</v>
          </cell>
          <cell r="F4863">
            <v>3</v>
          </cell>
          <cell r="G4863">
            <v>1300</v>
          </cell>
          <cell r="H4863">
            <v>1</v>
          </cell>
          <cell r="I4863" t="str">
            <v>P</v>
          </cell>
          <cell r="J4863">
            <v>19</v>
          </cell>
          <cell r="K4863">
            <v>2700</v>
          </cell>
          <cell r="L4863">
            <v>1</v>
          </cell>
          <cell r="M4863">
            <v>1</v>
          </cell>
          <cell r="N4863">
            <v>16094</v>
          </cell>
        </row>
        <row r="4864">
          <cell r="A4864">
            <v>2003</v>
          </cell>
          <cell r="B4864">
            <v>6</v>
          </cell>
          <cell r="C4864" t="str">
            <v>300</v>
          </cell>
          <cell r="D4864">
            <v>1</v>
          </cell>
          <cell r="E4864">
            <v>1</v>
          </cell>
          <cell r="F4864">
            <v>3</v>
          </cell>
          <cell r="G4864">
            <v>1300</v>
          </cell>
          <cell r="H4864">
            <v>1</v>
          </cell>
          <cell r="I4864" t="str">
            <v>P</v>
          </cell>
          <cell r="J4864">
            <v>19</v>
          </cell>
          <cell r="K4864">
            <v>3100</v>
          </cell>
          <cell r="L4864">
            <v>1</v>
          </cell>
          <cell r="M4864">
            <v>1</v>
          </cell>
          <cell r="N4864">
            <v>29612</v>
          </cell>
        </row>
        <row r="4865">
          <cell r="A4865">
            <v>2003</v>
          </cell>
          <cell r="B4865">
            <v>6</v>
          </cell>
          <cell r="C4865" t="str">
            <v>300</v>
          </cell>
          <cell r="D4865">
            <v>1</v>
          </cell>
          <cell r="E4865">
            <v>1</v>
          </cell>
          <cell r="F4865">
            <v>3</v>
          </cell>
          <cell r="G4865">
            <v>1300</v>
          </cell>
          <cell r="H4865">
            <v>1</v>
          </cell>
          <cell r="I4865" t="str">
            <v>P</v>
          </cell>
          <cell r="J4865">
            <v>19</v>
          </cell>
          <cell r="K4865">
            <v>3200</v>
          </cell>
          <cell r="L4865">
            <v>1</v>
          </cell>
          <cell r="M4865">
            <v>1</v>
          </cell>
          <cell r="N4865">
            <v>31000</v>
          </cell>
        </row>
        <row r="4866">
          <cell r="A4866">
            <v>2003</v>
          </cell>
          <cell r="B4866">
            <v>6</v>
          </cell>
          <cell r="C4866" t="str">
            <v>300</v>
          </cell>
          <cell r="D4866">
            <v>1</v>
          </cell>
          <cell r="E4866">
            <v>1</v>
          </cell>
          <cell r="F4866">
            <v>3</v>
          </cell>
          <cell r="G4866">
            <v>1300</v>
          </cell>
          <cell r="H4866">
            <v>1</v>
          </cell>
          <cell r="I4866" t="str">
            <v>P</v>
          </cell>
          <cell r="J4866">
            <v>19</v>
          </cell>
          <cell r="K4866">
            <v>3400</v>
          </cell>
          <cell r="L4866">
            <v>1</v>
          </cell>
          <cell r="M4866">
            <v>1</v>
          </cell>
          <cell r="N4866">
            <v>7365</v>
          </cell>
        </row>
        <row r="4867">
          <cell r="A4867">
            <v>2003</v>
          </cell>
          <cell r="B4867">
            <v>6</v>
          </cell>
          <cell r="C4867" t="str">
            <v>300</v>
          </cell>
          <cell r="D4867">
            <v>1</v>
          </cell>
          <cell r="E4867">
            <v>1</v>
          </cell>
          <cell r="F4867">
            <v>3</v>
          </cell>
          <cell r="G4867">
            <v>1300</v>
          </cell>
          <cell r="H4867">
            <v>1</v>
          </cell>
          <cell r="I4867" t="str">
            <v>P</v>
          </cell>
          <cell r="J4867">
            <v>19</v>
          </cell>
          <cell r="K4867">
            <v>3500</v>
          </cell>
          <cell r="L4867">
            <v>1</v>
          </cell>
          <cell r="M4867">
            <v>1</v>
          </cell>
          <cell r="N4867">
            <v>275011</v>
          </cell>
        </row>
        <row r="4868">
          <cell r="A4868">
            <v>2003</v>
          </cell>
          <cell r="B4868">
            <v>6</v>
          </cell>
          <cell r="C4868" t="str">
            <v>300</v>
          </cell>
          <cell r="D4868">
            <v>1</v>
          </cell>
          <cell r="E4868">
            <v>1</v>
          </cell>
          <cell r="F4868">
            <v>3</v>
          </cell>
          <cell r="G4868">
            <v>1300</v>
          </cell>
          <cell r="H4868">
            <v>1</v>
          </cell>
          <cell r="I4868" t="str">
            <v>P</v>
          </cell>
          <cell r="J4868">
            <v>19</v>
          </cell>
          <cell r="K4868">
            <v>3800</v>
          </cell>
          <cell r="L4868">
            <v>1</v>
          </cell>
          <cell r="M4868">
            <v>1</v>
          </cell>
          <cell r="N4868">
            <v>715580</v>
          </cell>
        </row>
        <row r="4869">
          <cell r="A4869">
            <v>2003</v>
          </cell>
          <cell r="B4869">
            <v>6</v>
          </cell>
          <cell r="C4869" t="str">
            <v>300</v>
          </cell>
          <cell r="D4869">
            <v>1</v>
          </cell>
          <cell r="E4869">
            <v>1</v>
          </cell>
          <cell r="F4869">
            <v>3</v>
          </cell>
          <cell r="G4869">
            <v>1300</v>
          </cell>
          <cell r="H4869">
            <v>1</v>
          </cell>
          <cell r="I4869" t="str">
            <v>P</v>
          </cell>
          <cell r="J4869">
            <v>20</v>
          </cell>
          <cell r="K4869">
            <v>1103</v>
          </cell>
          <cell r="L4869">
            <v>1</v>
          </cell>
          <cell r="M4869">
            <v>1</v>
          </cell>
          <cell r="N4869">
            <v>4151450</v>
          </cell>
        </row>
        <row r="4870">
          <cell r="A4870">
            <v>2003</v>
          </cell>
          <cell r="B4870">
            <v>6</v>
          </cell>
          <cell r="C4870" t="str">
            <v>300</v>
          </cell>
          <cell r="D4870">
            <v>1</v>
          </cell>
          <cell r="E4870">
            <v>1</v>
          </cell>
          <cell r="F4870">
            <v>3</v>
          </cell>
          <cell r="G4870">
            <v>1300</v>
          </cell>
          <cell r="H4870">
            <v>1</v>
          </cell>
          <cell r="I4870" t="str">
            <v>P</v>
          </cell>
          <cell r="J4870">
            <v>20</v>
          </cell>
          <cell r="K4870">
            <v>1201</v>
          </cell>
          <cell r="L4870">
            <v>1</v>
          </cell>
          <cell r="M4870">
            <v>1</v>
          </cell>
          <cell r="N4870">
            <v>328606</v>
          </cell>
        </row>
        <row r="4871">
          <cell r="A4871">
            <v>2003</v>
          </cell>
          <cell r="B4871">
            <v>6</v>
          </cell>
          <cell r="C4871" t="str">
            <v>300</v>
          </cell>
          <cell r="D4871">
            <v>1</v>
          </cell>
          <cell r="E4871">
            <v>1</v>
          </cell>
          <cell r="F4871">
            <v>3</v>
          </cell>
          <cell r="G4871">
            <v>1300</v>
          </cell>
          <cell r="H4871">
            <v>1</v>
          </cell>
          <cell r="I4871" t="str">
            <v>P</v>
          </cell>
          <cell r="J4871">
            <v>20</v>
          </cell>
          <cell r="K4871">
            <v>1301</v>
          </cell>
          <cell r="L4871">
            <v>1</v>
          </cell>
          <cell r="M4871">
            <v>1</v>
          </cell>
          <cell r="N4871">
            <v>99999</v>
          </cell>
        </row>
        <row r="4872">
          <cell r="A4872">
            <v>2003</v>
          </cell>
          <cell r="B4872">
            <v>6</v>
          </cell>
          <cell r="C4872" t="str">
            <v>300</v>
          </cell>
          <cell r="D4872">
            <v>1</v>
          </cell>
          <cell r="E4872">
            <v>1</v>
          </cell>
          <cell r="F4872">
            <v>3</v>
          </cell>
          <cell r="G4872">
            <v>1300</v>
          </cell>
          <cell r="H4872">
            <v>1</v>
          </cell>
          <cell r="I4872" t="str">
            <v>P</v>
          </cell>
          <cell r="J4872">
            <v>20</v>
          </cell>
          <cell r="K4872">
            <v>1305</v>
          </cell>
          <cell r="L4872">
            <v>1</v>
          </cell>
          <cell r="M4872">
            <v>1</v>
          </cell>
          <cell r="N4872">
            <v>115322</v>
          </cell>
        </row>
        <row r="4873">
          <cell r="A4873">
            <v>2003</v>
          </cell>
          <cell r="B4873">
            <v>6</v>
          </cell>
          <cell r="C4873" t="str">
            <v>300</v>
          </cell>
          <cell r="D4873">
            <v>1</v>
          </cell>
          <cell r="E4873">
            <v>1</v>
          </cell>
          <cell r="F4873">
            <v>3</v>
          </cell>
          <cell r="G4873">
            <v>1300</v>
          </cell>
          <cell r="H4873">
            <v>1</v>
          </cell>
          <cell r="I4873" t="str">
            <v>P</v>
          </cell>
          <cell r="J4873">
            <v>20</v>
          </cell>
          <cell r="K4873">
            <v>1306</v>
          </cell>
          <cell r="L4873">
            <v>1</v>
          </cell>
          <cell r="M4873">
            <v>1</v>
          </cell>
          <cell r="N4873">
            <v>492571</v>
          </cell>
        </row>
        <row r="4874">
          <cell r="A4874">
            <v>2003</v>
          </cell>
          <cell r="B4874">
            <v>6</v>
          </cell>
          <cell r="C4874" t="str">
            <v>300</v>
          </cell>
          <cell r="D4874">
            <v>1</v>
          </cell>
          <cell r="E4874">
            <v>1</v>
          </cell>
          <cell r="F4874">
            <v>3</v>
          </cell>
          <cell r="G4874">
            <v>1300</v>
          </cell>
          <cell r="H4874">
            <v>1</v>
          </cell>
          <cell r="I4874" t="str">
            <v>P</v>
          </cell>
          <cell r="J4874">
            <v>20</v>
          </cell>
          <cell r="K4874">
            <v>1319</v>
          </cell>
          <cell r="L4874">
            <v>1</v>
          </cell>
          <cell r="M4874">
            <v>1</v>
          </cell>
          <cell r="N4874">
            <v>11764</v>
          </cell>
        </row>
        <row r="4875">
          <cell r="A4875">
            <v>2003</v>
          </cell>
          <cell r="B4875">
            <v>6</v>
          </cell>
          <cell r="C4875" t="str">
            <v>300</v>
          </cell>
          <cell r="D4875">
            <v>1</v>
          </cell>
          <cell r="E4875">
            <v>1</v>
          </cell>
          <cell r="F4875">
            <v>3</v>
          </cell>
          <cell r="G4875">
            <v>1300</v>
          </cell>
          <cell r="H4875">
            <v>1</v>
          </cell>
          <cell r="I4875" t="str">
            <v>P</v>
          </cell>
          <cell r="J4875">
            <v>20</v>
          </cell>
          <cell r="K4875">
            <v>1401</v>
          </cell>
          <cell r="L4875">
            <v>1</v>
          </cell>
          <cell r="M4875">
            <v>1</v>
          </cell>
          <cell r="N4875">
            <v>499615</v>
          </cell>
        </row>
        <row r="4876">
          <cell r="A4876">
            <v>2003</v>
          </cell>
          <cell r="B4876">
            <v>6</v>
          </cell>
          <cell r="C4876" t="str">
            <v>300</v>
          </cell>
          <cell r="D4876">
            <v>1</v>
          </cell>
          <cell r="E4876">
            <v>1</v>
          </cell>
          <cell r="F4876">
            <v>3</v>
          </cell>
          <cell r="G4876">
            <v>1300</v>
          </cell>
          <cell r="H4876">
            <v>1</v>
          </cell>
          <cell r="I4876" t="str">
            <v>P</v>
          </cell>
          <cell r="J4876">
            <v>20</v>
          </cell>
          <cell r="K4876">
            <v>1403</v>
          </cell>
          <cell r="L4876">
            <v>1</v>
          </cell>
          <cell r="M4876">
            <v>1</v>
          </cell>
          <cell r="N4876">
            <v>195927</v>
          </cell>
        </row>
        <row r="4877">
          <cell r="A4877">
            <v>2003</v>
          </cell>
          <cell r="B4877">
            <v>6</v>
          </cell>
          <cell r="C4877" t="str">
            <v>300</v>
          </cell>
          <cell r="D4877">
            <v>1</v>
          </cell>
          <cell r="E4877">
            <v>1</v>
          </cell>
          <cell r="F4877">
            <v>3</v>
          </cell>
          <cell r="G4877">
            <v>1300</v>
          </cell>
          <cell r="H4877">
            <v>1</v>
          </cell>
          <cell r="I4877" t="str">
            <v>P</v>
          </cell>
          <cell r="J4877">
            <v>20</v>
          </cell>
          <cell r="K4877">
            <v>1404</v>
          </cell>
          <cell r="L4877">
            <v>1</v>
          </cell>
          <cell r="M4877">
            <v>1</v>
          </cell>
          <cell r="N4877">
            <v>307636</v>
          </cell>
        </row>
        <row r="4878">
          <cell r="A4878">
            <v>2003</v>
          </cell>
          <cell r="B4878">
            <v>6</v>
          </cell>
          <cell r="C4878" t="str">
            <v>300</v>
          </cell>
          <cell r="D4878">
            <v>1</v>
          </cell>
          <cell r="E4878">
            <v>1</v>
          </cell>
          <cell r="F4878">
            <v>3</v>
          </cell>
          <cell r="G4878">
            <v>1300</v>
          </cell>
          <cell r="H4878">
            <v>1</v>
          </cell>
          <cell r="I4878" t="str">
            <v>P</v>
          </cell>
          <cell r="J4878">
            <v>20</v>
          </cell>
          <cell r="K4878">
            <v>1406</v>
          </cell>
          <cell r="L4878">
            <v>1</v>
          </cell>
          <cell r="M4878">
            <v>1</v>
          </cell>
          <cell r="N4878">
            <v>221403</v>
          </cell>
        </row>
        <row r="4879">
          <cell r="A4879">
            <v>2003</v>
          </cell>
          <cell r="B4879">
            <v>6</v>
          </cell>
          <cell r="C4879" t="str">
            <v>300</v>
          </cell>
          <cell r="D4879">
            <v>1</v>
          </cell>
          <cell r="E4879">
            <v>1</v>
          </cell>
          <cell r="F4879">
            <v>3</v>
          </cell>
          <cell r="G4879">
            <v>1300</v>
          </cell>
          <cell r="H4879">
            <v>1</v>
          </cell>
          <cell r="I4879" t="str">
            <v>P</v>
          </cell>
          <cell r="J4879">
            <v>20</v>
          </cell>
          <cell r="K4879">
            <v>1407</v>
          </cell>
          <cell r="L4879">
            <v>1</v>
          </cell>
          <cell r="M4879">
            <v>1</v>
          </cell>
          <cell r="N4879">
            <v>1180017</v>
          </cell>
        </row>
        <row r="4880">
          <cell r="A4880">
            <v>2003</v>
          </cell>
          <cell r="B4880">
            <v>6</v>
          </cell>
          <cell r="C4880" t="str">
            <v>300</v>
          </cell>
          <cell r="D4880">
            <v>1</v>
          </cell>
          <cell r="E4880">
            <v>1</v>
          </cell>
          <cell r="F4880">
            <v>3</v>
          </cell>
          <cell r="G4880">
            <v>1300</v>
          </cell>
          <cell r="H4880">
            <v>1</v>
          </cell>
          <cell r="I4880" t="str">
            <v>P</v>
          </cell>
          <cell r="J4880">
            <v>20</v>
          </cell>
          <cell r="K4880">
            <v>1408</v>
          </cell>
          <cell r="L4880">
            <v>1</v>
          </cell>
          <cell r="M4880">
            <v>1</v>
          </cell>
          <cell r="N4880">
            <v>10041</v>
          </cell>
        </row>
        <row r="4881">
          <cell r="A4881">
            <v>2003</v>
          </cell>
          <cell r="B4881">
            <v>6</v>
          </cell>
          <cell r="C4881" t="str">
            <v>300</v>
          </cell>
          <cell r="D4881">
            <v>1</v>
          </cell>
          <cell r="E4881">
            <v>1</v>
          </cell>
          <cell r="F4881">
            <v>3</v>
          </cell>
          <cell r="G4881">
            <v>1300</v>
          </cell>
          <cell r="H4881">
            <v>1</v>
          </cell>
          <cell r="I4881" t="str">
            <v>P</v>
          </cell>
          <cell r="J4881">
            <v>20</v>
          </cell>
          <cell r="K4881">
            <v>1506</v>
          </cell>
          <cell r="L4881">
            <v>1</v>
          </cell>
          <cell r="M4881">
            <v>1</v>
          </cell>
          <cell r="N4881">
            <v>1901670</v>
          </cell>
        </row>
        <row r="4882">
          <cell r="A4882">
            <v>2003</v>
          </cell>
          <cell r="B4882">
            <v>6</v>
          </cell>
          <cell r="C4882" t="str">
            <v>300</v>
          </cell>
          <cell r="D4882">
            <v>1</v>
          </cell>
          <cell r="E4882">
            <v>1</v>
          </cell>
          <cell r="F4882">
            <v>3</v>
          </cell>
          <cell r="G4882">
            <v>1300</v>
          </cell>
          <cell r="H4882">
            <v>1</v>
          </cell>
          <cell r="I4882" t="str">
            <v>P</v>
          </cell>
          <cell r="J4882">
            <v>20</v>
          </cell>
          <cell r="K4882">
            <v>1507</v>
          </cell>
          <cell r="L4882">
            <v>1</v>
          </cell>
          <cell r="M4882">
            <v>1</v>
          </cell>
          <cell r="N4882">
            <v>1492311</v>
          </cell>
        </row>
        <row r="4883">
          <cell r="A4883">
            <v>2003</v>
          </cell>
          <cell r="B4883">
            <v>6</v>
          </cell>
          <cell r="C4883" t="str">
            <v>300</v>
          </cell>
          <cell r="D4883">
            <v>1</v>
          </cell>
          <cell r="E4883">
            <v>1</v>
          </cell>
          <cell r="F4883">
            <v>3</v>
          </cell>
          <cell r="G4883">
            <v>1300</v>
          </cell>
          <cell r="H4883">
            <v>1</v>
          </cell>
          <cell r="I4883" t="str">
            <v>P</v>
          </cell>
          <cell r="J4883">
            <v>20</v>
          </cell>
          <cell r="K4883">
            <v>1508</v>
          </cell>
          <cell r="L4883">
            <v>1</v>
          </cell>
          <cell r="M4883">
            <v>1</v>
          </cell>
          <cell r="N4883">
            <v>123528</v>
          </cell>
        </row>
        <row r="4884">
          <cell r="A4884">
            <v>2003</v>
          </cell>
          <cell r="B4884">
            <v>6</v>
          </cell>
          <cell r="C4884" t="str">
            <v>300</v>
          </cell>
          <cell r="D4884">
            <v>1</v>
          </cell>
          <cell r="E4884">
            <v>1</v>
          </cell>
          <cell r="F4884">
            <v>3</v>
          </cell>
          <cell r="G4884">
            <v>1300</v>
          </cell>
          <cell r="H4884">
            <v>1</v>
          </cell>
          <cell r="I4884" t="str">
            <v>P</v>
          </cell>
          <cell r="J4884">
            <v>20</v>
          </cell>
          <cell r="K4884">
            <v>1509</v>
          </cell>
          <cell r="L4884">
            <v>1</v>
          </cell>
          <cell r="M4884">
            <v>1</v>
          </cell>
          <cell r="N4884">
            <v>13184269</v>
          </cell>
        </row>
        <row r="4885">
          <cell r="A4885">
            <v>2003</v>
          </cell>
          <cell r="B4885">
            <v>6</v>
          </cell>
          <cell r="C4885" t="str">
            <v>300</v>
          </cell>
          <cell r="D4885">
            <v>1</v>
          </cell>
          <cell r="E4885">
            <v>1</v>
          </cell>
          <cell r="F4885">
            <v>3</v>
          </cell>
          <cell r="G4885">
            <v>1300</v>
          </cell>
          <cell r="H4885">
            <v>1</v>
          </cell>
          <cell r="I4885" t="str">
            <v>P</v>
          </cell>
          <cell r="J4885">
            <v>20</v>
          </cell>
          <cell r="K4885">
            <v>1511</v>
          </cell>
          <cell r="L4885">
            <v>1</v>
          </cell>
          <cell r="M4885">
            <v>1</v>
          </cell>
          <cell r="N4885">
            <v>57384</v>
          </cell>
        </row>
        <row r="4886">
          <cell r="A4886">
            <v>2003</v>
          </cell>
          <cell r="B4886">
            <v>6</v>
          </cell>
          <cell r="C4886" t="str">
            <v>300</v>
          </cell>
          <cell r="D4886">
            <v>1</v>
          </cell>
          <cell r="E4886">
            <v>1</v>
          </cell>
          <cell r="F4886">
            <v>3</v>
          </cell>
          <cell r="G4886">
            <v>1300</v>
          </cell>
          <cell r="H4886">
            <v>1</v>
          </cell>
          <cell r="I4886" t="str">
            <v>P</v>
          </cell>
          <cell r="J4886">
            <v>20</v>
          </cell>
          <cell r="K4886">
            <v>1601</v>
          </cell>
          <cell r="L4886">
            <v>1</v>
          </cell>
          <cell r="M4886">
            <v>1</v>
          </cell>
          <cell r="N4886">
            <v>370394</v>
          </cell>
        </row>
        <row r="4887">
          <cell r="A4887">
            <v>2003</v>
          </cell>
          <cell r="B4887">
            <v>6</v>
          </cell>
          <cell r="C4887" t="str">
            <v>300</v>
          </cell>
          <cell r="D4887">
            <v>1</v>
          </cell>
          <cell r="E4887">
            <v>1</v>
          </cell>
          <cell r="F4887">
            <v>3</v>
          </cell>
          <cell r="G4887">
            <v>1300</v>
          </cell>
          <cell r="H4887">
            <v>1</v>
          </cell>
          <cell r="I4887" t="str">
            <v>P</v>
          </cell>
          <cell r="J4887">
            <v>20</v>
          </cell>
          <cell r="K4887">
            <v>1602</v>
          </cell>
          <cell r="L4887">
            <v>1</v>
          </cell>
          <cell r="M4887">
            <v>1</v>
          </cell>
          <cell r="N4887">
            <v>141061</v>
          </cell>
        </row>
        <row r="4888">
          <cell r="A4888">
            <v>2003</v>
          </cell>
          <cell r="B4888">
            <v>6</v>
          </cell>
          <cell r="C4888" t="str">
            <v>300</v>
          </cell>
          <cell r="D4888">
            <v>1</v>
          </cell>
          <cell r="E4888">
            <v>1</v>
          </cell>
          <cell r="F4888">
            <v>3</v>
          </cell>
          <cell r="G4888">
            <v>1300</v>
          </cell>
          <cell r="H4888">
            <v>1</v>
          </cell>
          <cell r="I4888" t="str">
            <v>P</v>
          </cell>
          <cell r="J4888">
            <v>20</v>
          </cell>
          <cell r="K4888">
            <v>2100</v>
          </cell>
          <cell r="L4888">
            <v>1</v>
          </cell>
          <cell r="M4888">
            <v>1</v>
          </cell>
          <cell r="N4888">
            <v>134964</v>
          </cell>
        </row>
        <row r="4889">
          <cell r="A4889">
            <v>2003</v>
          </cell>
          <cell r="B4889">
            <v>6</v>
          </cell>
          <cell r="C4889" t="str">
            <v>300</v>
          </cell>
          <cell r="D4889">
            <v>1</v>
          </cell>
          <cell r="E4889">
            <v>1</v>
          </cell>
          <cell r="F4889">
            <v>3</v>
          </cell>
          <cell r="G4889">
            <v>1300</v>
          </cell>
          <cell r="H4889">
            <v>1</v>
          </cell>
          <cell r="I4889" t="str">
            <v>P</v>
          </cell>
          <cell r="J4889">
            <v>20</v>
          </cell>
          <cell r="K4889">
            <v>2200</v>
          </cell>
          <cell r="L4889">
            <v>1</v>
          </cell>
          <cell r="M4889">
            <v>1</v>
          </cell>
          <cell r="N4889">
            <v>110000</v>
          </cell>
        </row>
        <row r="4890">
          <cell r="A4890">
            <v>2003</v>
          </cell>
          <cell r="B4890">
            <v>6</v>
          </cell>
          <cell r="C4890" t="str">
            <v>300</v>
          </cell>
          <cell r="D4890">
            <v>1</v>
          </cell>
          <cell r="E4890">
            <v>1</v>
          </cell>
          <cell r="F4890">
            <v>3</v>
          </cell>
          <cell r="G4890">
            <v>1300</v>
          </cell>
          <cell r="H4890">
            <v>1</v>
          </cell>
          <cell r="I4890" t="str">
            <v>P</v>
          </cell>
          <cell r="J4890">
            <v>20</v>
          </cell>
          <cell r="K4890">
            <v>2300</v>
          </cell>
          <cell r="L4890">
            <v>1</v>
          </cell>
          <cell r="M4890">
            <v>1</v>
          </cell>
          <cell r="N4890">
            <v>50000</v>
          </cell>
        </row>
        <row r="4891">
          <cell r="A4891">
            <v>2003</v>
          </cell>
          <cell r="B4891">
            <v>6</v>
          </cell>
          <cell r="C4891" t="str">
            <v>300</v>
          </cell>
          <cell r="D4891">
            <v>1</v>
          </cell>
          <cell r="E4891">
            <v>1</v>
          </cell>
          <cell r="F4891">
            <v>3</v>
          </cell>
          <cell r="G4891">
            <v>1300</v>
          </cell>
          <cell r="H4891">
            <v>1</v>
          </cell>
          <cell r="I4891" t="str">
            <v>P</v>
          </cell>
          <cell r="J4891">
            <v>20</v>
          </cell>
          <cell r="K4891">
            <v>2400</v>
          </cell>
          <cell r="L4891">
            <v>1</v>
          </cell>
          <cell r="M4891">
            <v>1</v>
          </cell>
          <cell r="N4891">
            <v>1421</v>
          </cell>
        </row>
        <row r="4892">
          <cell r="A4892">
            <v>2003</v>
          </cell>
          <cell r="B4892">
            <v>6</v>
          </cell>
          <cell r="C4892" t="str">
            <v>300</v>
          </cell>
          <cell r="D4892">
            <v>1</v>
          </cell>
          <cell r="E4892">
            <v>1</v>
          </cell>
          <cell r="F4892">
            <v>3</v>
          </cell>
          <cell r="G4892">
            <v>1300</v>
          </cell>
          <cell r="H4892">
            <v>1</v>
          </cell>
          <cell r="I4892" t="str">
            <v>P</v>
          </cell>
          <cell r="J4892">
            <v>20</v>
          </cell>
          <cell r="K4892">
            <v>2700</v>
          </cell>
          <cell r="L4892">
            <v>1</v>
          </cell>
          <cell r="M4892">
            <v>1</v>
          </cell>
          <cell r="N4892">
            <v>6094</v>
          </cell>
        </row>
        <row r="4893">
          <cell r="A4893">
            <v>2003</v>
          </cell>
          <cell r="B4893">
            <v>6</v>
          </cell>
          <cell r="C4893" t="str">
            <v>300</v>
          </cell>
          <cell r="D4893">
            <v>1</v>
          </cell>
          <cell r="E4893">
            <v>1</v>
          </cell>
          <cell r="F4893">
            <v>3</v>
          </cell>
          <cell r="G4893">
            <v>1300</v>
          </cell>
          <cell r="H4893">
            <v>1</v>
          </cell>
          <cell r="I4893" t="str">
            <v>P</v>
          </cell>
          <cell r="J4893">
            <v>20</v>
          </cell>
          <cell r="K4893">
            <v>3100</v>
          </cell>
          <cell r="L4893">
            <v>1</v>
          </cell>
          <cell r="M4893">
            <v>1</v>
          </cell>
          <cell r="N4893">
            <v>24112</v>
          </cell>
        </row>
        <row r="4894">
          <cell r="A4894">
            <v>2003</v>
          </cell>
          <cell r="B4894">
            <v>6</v>
          </cell>
          <cell r="C4894" t="str">
            <v>300</v>
          </cell>
          <cell r="D4894">
            <v>1</v>
          </cell>
          <cell r="E4894">
            <v>1</v>
          </cell>
          <cell r="F4894">
            <v>3</v>
          </cell>
          <cell r="G4894">
            <v>1300</v>
          </cell>
          <cell r="H4894">
            <v>1</v>
          </cell>
          <cell r="I4894" t="str">
            <v>P</v>
          </cell>
          <cell r="J4894">
            <v>20</v>
          </cell>
          <cell r="K4894">
            <v>3200</v>
          </cell>
          <cell r="L4894">
            <v>1</v>
          </cell>
          <cell r="M4894">
            <v>1</v>
          </cell>
          <cell r="N4894">
            <v>62000</v>
          </cell>
        </row>
        <row r="4895">
          <cell r="A4895">
            <v>2003</v>
          </cell>
          <cell r="B4895">
            <v>6</v>
          </cell>
          <cell r="C4895" t="str">
            <v>300</v>
          </cell>
          <cell r="D4895">
            <v>1</v>
          </cell>
          <cell r="E4895">
            <v>1</v>
          </cell>
          <cell r="F4895">
            <v>3</v>
          </cell>
          <cell r="G4895">
            <v>1300</v>
          </cell>
          <cell r="H4895">
            <v>1</v>
          </cell>
          <cell r="I4895" t="str">
            <v>P</v>
          </cell>
          <cell r="J4895">
            <v>20</v>
          </cell>
          <cell r="K4895">
            <v>3400</v>
          </cell>
          <cell r="L4895">
            <v>1</v>
          </cell>
          <cell r="M4895">
            <v>1</v>
          </cell>
          <cell r="N4895">
            <v>7865</v>
          </cell>
        </row>
        <row r="4896">
          <cell r="A4896">
            <v>2003</v>
          </cell>
          <cell r="B4896">
            <v>6</v>
          </cell>
          <cell r="C4896" t="str">
            <v>300</v>
          </cell>
          <cell r="D4896">
            <v>1</v>
          </cell>
          <cell r="E4896">
            <v>1</v>
          </cell>
          <cell r="F4896">
            <v>3</v>
          </cell>
          <cell r="G4896">
            <v>1300</v>
          </cell>
          <cell r="H4896">
            <v>1</v>
          </cell>
          <cell r="I4896" t="str">
            <v>P</v>
          </cell>
          <cell r="J4896">
            <v>20</v>
          </cell>
          <cell r="K4896">
            <v>3500</v>
          </cell>
          <cell r="L4896">
            <v>1</v>
          </cell>
          <cell r="M4896">
            <v>1</v>
          </cell>
          <cell r="N4896">
            <v>196011</v>
          </cell>
        </row>
        <row r="4897">
          <cell r="A4897">
            <v>2003</v>
          </cell>
          <cell r="B4897">
            <v>6</v>
          </cell>
          <cell r="C4897" t="str">
            <v>300</v>
          </cell>
          <cell r="D4897">
            <v>1</v>
          </cell>
          <cell r="E4897">
            <v>1</v>
          </cell>
          <cell r="F4897">
            <v>3</v>
          </cell>
          <cell r="G4897">
            <v>1300</v>
          </cell>
          <cell r="H4897">
            <v>1</v>
          </cell>
          <cell r="I4897" t="str">
            <v>P</v>
          </cell>
          <cell r="J4897">
            <v>20</v>
          </cell>
          <cell r="K4897">
            <v>3800</v>
          </cell>
          <cell r="L4897">
            <v>1</v>
          </cell>
          <cell r="M4897">
            <v>1</v>
          </cell>
          <cell r="N4897">
            <v>758800</v>
          </cell>
        </row>
        <row r="4898">
          <cell r="A4898">
            <v>2003</v>
          </cell>
          <cell r="B4898">
            <v>6</v>
          </cell>
          <cell r="C4898" t="str">
            <v>300</v>
          </cell>
          <cell r="D4898">
            <v>1</v>
          </cell>
          <cell r="E4898">
            <v>1</v>
          </cell>
          <cell r="F4898">
            <v>3</v>
          </cell>
          <cell r="G4898">
            <v>1300</v>
          </cell>
          <cell r="H4898">
            <v>3</v>
          </cell>
          <cell r="I4898" t="str">
            <v>P</v>
          </cell>
          <cell r="J4898">
            <v>21</v>
          </cell>
          <cell r="K4898">
            <v>1103</v>
          </cell>
          <cell r="L4898">
            <v>1</v>
          </cell>
          <cell r="M4898">
            <v>1</v>
          </cell>
          <cell r="N4898">
            <v>3266243</v>
          </cell>
        </row>
        <row r="4899">
          <cell r="A4899">
            <v>2003</v>
          </cell>
          <cell r="B4899">
            <v>6</v>
          </cell>
          <cell r="C4899" t="str">
            <v>300</v>
          </cell>
          <cell r="D4899">
            <v>1</v>
          </cell>
          <cell r="E4899">
            <v>1</v>
          </cell>
          <cell r="F4899">
            <v>3</v>
          </cell>
          <cell r="G4899">
            <v>1300</v>
          </cell>
          <cell r="H4899">
            <v>3</v>
          </cell>
          <cell r="I4899" t="str">
            <v>P</v>
          </cell>
          <cell r="J4899">
            <v>21</v>
          </cell>
          <cell r="K4899">
            <v>1301</v>
          </cell>
          <cell r="L4899">
            <v>1</v>
          </cell>
          <cell r="M4899">
            <v>1</v>
          </cell>
          <cell r="N4899">
            <v>99999</v>
          </cell>
        </row>
        <row r="4900">
          <cell r="A4900">
            <v>2003</v>
          </cell>
          <cell r="B4900">
            <v>6</v>
          </cell>
          <cell r="C4900" t="str">
            <v>300</v>
          </cell>
          <cell r="D4900">
            <v>1</v>
          </cell>
          <cell r="E4900">
            <v>1</v>
          </cell>
          <cell r="F4900">
            <v>3</v>
          </cell>
          <cell r="G4900">
            <v>1300</v>
          </cell>
          <cell r="H4900">
            <v>3</v>
          </cell>
          <cell r="I4900" t="str">
            <v>P</v>
          </cell>
          <cell r="J4900">
            <v>21</v>
          </cell>
          <cell r="K4900">
            <v>1305</v>
          </cell>
          <cell r="L4900">
            <v>1</v>
          </cell>
          <cell r="M4900">
            <v>1</v>
          </cell>
          <cell r="N4900">
            <v>106041</v>
          </cell>
        </row>
        <row r="4901">
          <cell r="A4901">
            <v>2003</v>
          </cell>
          <cell r="B4901">
            <v>6</v>
          </cell>
          <cell r="C4901" t="str">
            <v>300</v>
          </cell>
          <cell r="D4901">
            <v>1</v>
          </cell>
          <cell r="E4901">
            <v>1</v>
          </cell>
          <cell r="F4901">
            <v>3</v>
          </cell>
          <cell r="G4901">
            <v>1300</v>
          </cell>
          <cell r="H4901">
            <v>3</v>
          </cell>
          <cell r="I4901" t="str">
            <v>P</v>
          </cell>
          <cell r="J4901">
            <v>21</v>
          </cell>
          <cell r="K4901">
            <v>1306</v>
          </cell>
          <cell r="L4901">
            <v>1</v>
          </cell>
          <cell r="M4901">
            <v>1</v>
          </cell>
          <cell r="N4901">
            <v>362916</v>
          </cell>
        </row>
        <row r="4902">
          <cell r="A4902">
            <v>2003</v>
          </cell>
          <cell r="B4902">
            <v>6</v>
          </cell>
          <cell r="C4902" t="str">
            <v>300</v>
          </cell>
          <cell r="D4902">
            <v>1</v>
          </cell>
          <cell r="E4902">
            <v>1</v>
          </cell>
          <cell r="F4902">
            <v>3</v>
          </cell>
          <cell r="G4902">
            <v>1300</v>
          </cell>
          <cell r="H4902">
            <v>3</v>
          </cell>
          <cell r="I4902" t="str">
            <v>P</v>
          </cell>
          <cell r="J4902">
            <v>21</v>
          </cell>
          <cell r="K4902">
            <v>1319</v>
          </cell>
          <cell r="L4902">
            <v>1</v>
          </cell>
          <cell r="M4902">
            <v>1</v>
          </cell>
          <cell r="N4902">
            <v>11764</v>
          </cell>
        </row>
        <row r="4903">
          <cell r="A4903">
            <v>2003</v>
          </cell>
          <cell r="B4903">
            <v>6</v>
          </cell>
          <cell r="C4903" t="str">
            <v>300</v>
          </cell>
          <cell r="D4903">
            <v>1</v>
          </cell>
          <cell r="E4903">
            <v>1</v>
          </cell>
          <cell r="F4903">
            <v>3</v>
          </cell>
          <cell r="G4903">
            <v>1300</v>
          </cell>
          <cell r="H4903">
            <v>3</v>
          </cell>
          <cell r="I4903" t="str">
            <v>P</v>
          </cell>
          <cell r="J4903">
            <v>21</v>
          </cell>
          <cell r="K4903">
            <v>1401</v>
          </cell>
          <cell r="L4903">
            <v>1</v>
          </cell>
          <cell r="M4903">
            <v>1</v>
          </cell>
          <cell r="N4903">
            <v>552584</v>
          </cell>
        </row>
        <row r="4904">
          <cell r="A4904">
            <v>2003</v>
          </cell>
          <cell r="B4904">
            <v>6</v>
          </cell>
          <cell r="C4904" t="str">
            <v>300</v>
          </cell>
          <cell r="D4904">
            <v>1</v>
          </cell>
          <cell r="E4904">
            <v>1</v>
          </cell>
          <cell r="F4904">
            <v>3</v>
          </cell>
          <cell r="G4904">
            <v>1300</v>
          </cell>
          <cell r="H4904">
            <v>3</v>
          </cell>
          <cell r="I4904" t="str">
            <v>P</v>
          </cell>
          <cell r="J4904">
            <v>21</v>
          </cell>
          <cell r="K4904">
            <v>1403</v>
          </cell>
          <cell r="L4904">
            <v>1</v>
          </cell>
          <cell r="M4904">
            <v>1</v>
          </cell>
          <cell r="N4904">
            <v>216700</v>
          </cell>
        </row>
        <row r="4905">
          <cell r="A4905">
            <v>2003</v>
          </cell>
          <cell r="B4905">
            <v>6</v>
          </cell>
          <cell r="C4905" t="str">
            <v>300</v>
          </cell>
          <cell r="D4905">
            <v>1</v>
          </cell>
          <cell r="E4905">
            <v>1</v>
          </cell>
          <cell r="F4905">
            <v>3</v>
          </cell>
          <cell r="G4905">
            <v>1300</v>
          </cell>
          <cell r="H4905">
            <v>3</v>
          </cell>
          <cell r="I4905" t="str">
            <v>P</v>
          </cell>
          <cell r="J4905">
            <v>21</v>
          </cell>
          <cell r="K4905">
            <v>1404</v>
          </cell>
          <cell r="L4905">
            <v>1</v>
          </cell>
          <cell r="M4905">
            <v>1</v>
          </cell>
          <cell r="N4905">
            <v>233142</v>
          </cell>
        </row>
        <row r="4906">
          <cell r="A4906">
            <v>2003</v>
          </cell>
          <cell r="B4906">
            <v>6</v>
          </cell>
          <cell r="C4906" t="str">
            <v>300</v>
          </cell>
          <cell r="D4906">
            <v>1</v>
          </cell>
          <cell r="E4906">
            <v>1</v>
          </cell>
          <cell r="F4906">
            <v>3</v>
          </cell>
          <cell r="G4906">
            <v>1300</v>
          </cell>
          <cell r="H4906">
            <v>3</v>
          </cell>
          <cell r="I4906" t="str">
            <v>P</v>
          </cell>
          <cell r="J4906">
            <v>21</v>
          </cell>
          <cell r="K4906">
            <v>1406</v>
          </cell>
          <cell r="L4906">
            <v>1</v>
          </cell>
          <cell r="M4906">
            <v>1</v>
          </cell>
          <cell r="N4906">
            <v>245932</v>
          </cell>
        </row>
        <row r="4907">
          <cell r="A4907">
            <v>2003</v>
          </cell>
          <cell r="B4907">
            <v>6</v>
          </cell>
          <cell r="C4907" t="str">
            <v>300</v>
          </cell>
          <cell r="D4907">
            <v>1</v>
          </cell>
          <cell r="E4907">
            <v>1</v>
          </cell>
          <cell r="F4907">
            <v>3</v>
          </cell>
          <cell r="G4907">
            <v>1300</v>
          </cell>
          <cell r="H4907">
            <v>3</v>
          </cell>
          <cell r="I4907" t="str">
            <v>P</v>
          </cell>
          <cell r="J4907">
            <v>21</v>
          </cell>
          <cell r="K4907">
            <v>1407</v>
          </cell>
          <cell r="L4907">
            <v>1</v>
          </cell>
          <cell r="M4907">
            <v>1</v>
          </cell>
          <cell r="N4907">
            <v>918859</v>
          </cell>
        </row>
        <row r="4908">
          <cell r="A4908">
            <v>2003</v>
          </cell>
          <cell r="B4908">
            <v>6</v>
          </cell>
          <cell r="C4908" t="str">
            <v>300</v>
          </cell>
          <cell r="D4908">
            <v>1</v>
          </cell>
          <cell r="E4908">
            <v>1</v>
          </cell>
          <cell r="F4908">
            <v>3</v>
          </cell>
          <cell r="G4908">
            <v>1300</v>
          </cell>
          <cell r="H4908">
            <v>3</v>
          </cell>
          <cell r="I4908" t="str">
            <v>P</v>
          </cell>
          <cell r="J4908">
            <v>21</v>
          </cell>
          <cell r="K4908">
            <v>1408</v>
          </cell>
          <cell r="L4908">
            <v>1</v>
          </cell>
          <cell r="M4908">
            <v>1</v>
          </cell>
          <cell r="N4908">
            <v>9715</v>
          </cell>
        </row>
        <row r="4909">
          <cell r="A4909">
            <v>2003</v>
          </cell>
          <cell r="B4909">
            <v>6</v>
          </cell>
          <cell r="C4909" t="str">
            <v>300</v>
          </cell>
          <cell r="D4909">
            <v>1</v>
          </cell>
          <cell r="E4909">
            <v>1</v>
          </cell>
          <cell r="F4909">
            <v>3</v>
          </cell>
          <cell r="G4909">
            <v>1300</v>
          </cell>
          <cell r="H4909">
            <v>3</v>
          </cell>
          <cell r="I4909" t="str">
            <v>P</v>
          </cell>
          <cell r="J4909">
            <v>21</v>
          </cell>
          <cell r="K4909">
            <v>1506</v>
          </cell>
          <cell r="L4909">
            <v>1</v>
          </cell>
          <cell r="M4909">
            <v>1</v>
          </cell>
          <cell r="N4909">
            <v>1901670</v>
          </cell>
        </row>
        <row r="4910">
          <cell r="A4910">
            <v>2003</v>
          </cell>
          <cell r="B4910">
            <v>6</v>
          </cell>
          <cell r="C4910" t="str">
            <v>300</v>
          </cell>
          <cell r="D4910">
            <v>1</v>
          </cell>
          <cell r="E4910">
            <v>1</v>
          </cell>
          <cell r="F4910">
            <v>3</v>
          </cell>
          <cell r="G4910">
            <v>1300</v>
          </cell>
          <cell r="H4910">
            <v>3</v>
          </cell>
          <cell r="I4910" t="str">
            <v>P</v>
          </cell>
          <cell r="J4910">
            <v>21</v>
          </cell>
          <cell r="K4910">
            <v>1507</v>
          </cell>
          <cell r="L4910">
            <v>1</v>
          </cell>
          <cell r="M4910">
            <v>1</v>
          </cell>
          <cell r="N4910">
            <v>1503903</v>
          </cell>
        </row>
        <row r="4911">
          <cell r="A4911">
            <v>2003</v>
          </cell>
          <cell r="B4911">
            <v>6</v>
          </cell>
          <cell r="C4911" t="str">
            <v>300</v>
          </cell>
          <cell r="D4911">
            <v>1</v>
          </cell>
          <cell r="E4911">
            <v>1</v>
          </cell>
          <cell r="F4911">
            <v>3</v>
          </cell>
          <cell r="G4911">
            <v>1300</v>
          </cell>
          <cell r="H4911">
            <v>3</v>
          </cell>
          <cell r="I4911" t="str">
            <v>P</v>
          </cell>
          <cell r="J4911">
            <v>21</v>
          </cell>
          <cell r="K4911">
            <v>1508</v>
          </cell>
          <cell r="L4911">
            <v>1</v>
          </cell>
          <cell r="M4911">
            <v>1</v>
          </cell>
          <cell r="N4911">
            <v>101480</v>
          </cell>
        </row>
        <row r="4912">
          <cell r="A4912">
            <v>2003</v>
          </cell>
          <cell r="B4912">
            <v>6</v>
          </cell>
          <cell r="C4912" t="str">
            <v>300</v>
          </cell>
          <cell r="D4912">
            <v>1</v>
          </cell>
          <cell r="E4912">
            <v>1</v>
          </cell>
          <cell r="F4912">
            <v>3</v>
          </cell>
          <cell r="G4912">
            <v>1300</v>
          </cell>
          <cell r="H4912">
            <v>3</v>
          </cell>
          <cell r="I4912" t="str">
            <v>P</v>
          </cell>
          <cell r="J4912">
            <v>21</v>
          </cell>
          <cell r="K4912">
            <v>1509</v>
          </cell>
          <cell r="L4912">
            <v>1</v>
          </cell>
          <cell r="M4912">
            <v>1</v>
          </cell>
          <cell r="N4912">
            <v>8410987</v>
          </cell>
        </row>
        <row r="4913">
          <cell r="A4913">
            <v>2003</v>
          </cell>
          <cell r="B4913">
            <v>6</v>
          </cell>
          <cell r="C4913" t="str">
            <v>300</v>
          </cell>
          <cell r="D4913">
            <v>1</v>
          </cell>
          <cell r="E4913">
            <v>1</v>
          </cell>
          <cell r="F4913">
            <v>3</v>
          </cell>
          <cell r="G4913">
            <v>1300</v>
          </cell>
          <cell r="H4913">
            <v>3</v>
          </cell>
          <cell r="I4913" t="str">
            <v>P</v>
          </cell>
          <cell r="J4913">
            <v>21</v>
          </cell>
          <cell r="K4913">
            <v>1511</v>
          </cell>
          <cell r="L4913">
            <v>1</v>
          </cell>
          <cell r="M4913">
            <v>1</v>
          </cell>
          <cell r="N4913">
            <v>138432</v>
          </cell>
        </row>
        <row r="4914">
          <cell r="A4914">
            <v>2003</v>
          </cell>
          <cell r="B4914">
            <v>6</v>
          </cell>
          <cell r="C4914" t="str">
            <v>300</v>
          </cell>
          <cell r="D4914">
            <v>1</v>
          </cell>
          <cell r="E4914">
            <v>1</v>
          </cell>
          <cell r="F4914">
            <v>3</v>
          </cell>
          <cell r="G4914">
            <v>1300</v>
          </cell>
          <cell r="H4914">
            <v>3</v>
          </cell>
          <cell r="I4914" t="str">
            <v>P</v>
          </cell>
          <cell r="J4914">
            <v>21</v>
          </cell>
          <cell r="K4914">
            <v>1601</v>
          </cell>
          <cell r="L4914">
            <v>1</v>
          </cell>
          <cell r="M4914">
            <v>1</v>
          </cell>
          <cell r="N4914">
            <v>286419</v>
          </cell>
        </row>
        <row r="4915">
          <cell r="A4915">
            <v>2003</v>
          </cell>
          <cell r="B4915">
            <v>6</v>
          </cell>
          <cell r="C4915" t="str">
            <v>300</v>
          </cell>
          <cell r="D4915">
            <v>1</v>
          </cell>
          <cell r="E4915">
            <v>1</v>
          </cell>
          <cell r="F4915">
            <v>3</v>
          </cell>
          <cell r="G4915">
            <v>1300</v>
          </cell>
          <cell r="H4915">
            <v>3</v>
          </cell>
          <cell r="I4915" t="str">
            <v>P</v>
          </cell>
          <cell r="J4915">
            <v>21</v>
          </cell>
          <cell r="K4915">
            <v>1602</v>
          </cell>
          <cell r="L4915">
            <v>1</v>
          </cell>
          <cell r="M4915">
            <v>1</v>
          </cell>
          <cell r="N4915">
            <v>206867</v>
          </cell>
        </row>
        <row r="4916">
          <cell r="A4916">
            <v>2003</v>
          </cell>
          <cell r="B4916">
            <v>6</v>
          </cell>
          <cell r="C4916" t="str">
            <v>300</v>
          </cell>
          <cell r="D4916">
            <v>1</v>
          </cell>
          <cell r="E4916">
            <v>1</v>
          </cell>
          <cell r="F4916">
            <v>3</v>
          </cell>
          <cell r="G4916">
            <v>1300</v>
          </cell>
          <cell r="H4916">
            <v>3</v>
          </cell>
          <cell r="I4916" t="str">
            <v>P</v>
          </cell>
          <cell r="J4916">
            <v>21</v>
          </cell>
          <cell r="K4916">
            <v>2100</v>
          </cell>
          <cell r="L4916">
            <v>1</v>
          </cell>
          <cell r="M4916">
            <v>1</v>
          </cell>
          <cell r="N4916">
            <v>55964</v>
          </cell>
        </row>
        <row r="4917">
          <cell r="A4917">
            <v>2003</v>
          </cell>
          <cell r="B4917">
            <v>6</v>
          </cell>
          <cell r="C4917" t="str">
            <v>300</v>
          </cell>
          <cell r="D4917">
            <v>1</v>
          </cell>
          <cell r="E4917">
            <v>1</v>
          </cell>
          <cell r="F4917">
            <v>3</v>
          </cell>
          <cell r="G4917">
            <v>1300</v>
          </cell>
          <cell r="H4917">
            <v>3</v>
          </cell>
          <cell r="I4917" t="str">
            <v>P</v>
          </cell>
          <cell r="J4917">
            <v>21</v>
          </cell>
          <cell r="K4917">
            <v>2200</v>
          </cell>
          <cell r="L4917">
            <v>1</v>
          </cell>
          <cell r="M4917">
            <v>1</v>
          </cell>
          <cell r="N4917">
            <v>30000</v>
          </cell>
        </row>
        <row r="4918">
          <cell r="A4918">
            <v>2003</v>
          </cell>
          <cell r="B4918">
            <v>6</v>
          </cell>
          <cell r="C4918" t="str">
            <v>300</v>
          </cell>
          <cell r="D4918">
            <v>1</v>
          </cell>
          <cell r="E4918">
            <v>1</v>
          </cell>
          <cell r="F4918">
            <v>3</v>
          </cell>
          <cell r="G4918">
            <v>1300</v>
          </cell>
          <cell r="H4918">
            <v>3</v>
          </cell>
          <cell r="I4918" t="str">
            <v>P</v>
          </cell>
          <cell r="J4918">
            <v>21</v>
          </cell>
          <cell r="K4918">
            <v>2300</v>
          </cell>
          <cell r="L4918">
            <v>1</v>
          </cell>
          <cell r="M4918">
            <v>1</v>
          </cell>
          <cell r="N4918">
            <v>20000</v>
          </cell>
        </row>
        <row r="4919">
          <cell r="A4919">
            <v>2003</v>
          </cell>
          <cell r="B4919">
            <v>6</v>
          </cell>
          <cell r="C4919" t="str">
            <v>300</v>
          </cell>
          <cell r="D4919">
            <v>1</v>
          </cell>
          <cell r="E4919">
            <v>1</v>
          </cell>
          <cell r="F4919">
            <v>3</v>
          </cell>
          <cell r="G4919">
            <v>1300</v>
          </cell>
          <cell r="H4919">
            <v>3</v>
          </cell>
          <cell r="I4919" t="str">
            <v>P</v>
          </cell>
          <cell r="J4919">
            <v>21</v>
          </cell>
          <cell r="K4919">
            <v>2400</v>
          </cell>
          <cell r="L4919">
            <v>1</v>
          </cell>
          <cell r="M4919">
            <v>1</v>
          </cell>
          <cell r="N4919">
            <v>1421</v>
          </cell>
        </row>
        <row r="4920">
          <cell r="A4920">
            <v>2003</v>
          </cell>
          <cell r="B4920">
            <v>6</v>
          </cell>
          <cell r="C4920" t="str">
            <v>300</v>
          </cell>
          <cell r="D4920">
            <v>1</v>
          </cell>
          <cell r="E4920">
            <v>1</v>
          </cell>
          <cell r="F4920">
            <v>3</v>
          </cell>
          <cell r="G4920">
            <v>1300</v>
          </cell>
          <cell r="H4920">
            <v>3</v>
          </cell>
          <cell r="I4920" t="str">
            <v>P</v>
          </cell>
          <cell r="J4920">
            <v>21</v>
          </cell>
          <cell r="K4920">
            <v>2700</v>
          </cell>
          <cell r="L4920">
            <v>1</v>
          </cell>
          <cell r="M4920">
            <v>1</v>
          </cell>
          <cell r="N4920">
            <v>6094</v>
          </cell>
        </row>
        <row r="4921">
          <cell r="A4921">
            <v>2003</v>
          </cell>
          <cell r="B4921">
            <v>6</v>
          </cell>
          <cell r="C4921" t="str">
            <v>300</v>
          </cell>
          <cell r="D4921">
            <v>1</v>
          </cell>
          <cell r="E4921">
            <v>1</v>
          </cell>
          <cell r="F4921">
            <v>3</v>
          </cell>
          <cell r="G4921">
            <v>1300</v>
          </cell>
          <cell r="H4921">
            <v>3</v>
          </cell>
          <cell r="I4921" t="str">
            <v>P</v>
          </cell>
          <cell r="J4921">
            <v>21</v>
          </cell>
          <cell r="K4921">
            <v>3100</v>
          </cell>
          <cell r="L4921">
            <v>1</v>
          </cell>
          <cell r="M4921">
            <v>1</v>
          </cell>
          <cell r="N4921">
            <v>20112</v>
          </cell>
        </row>
        <row r="4922">
          <cell r="A4922">
            <v>2003</v>
          </cell>
          <cell r="B4922">
            <v>6</v>
          </cell>
          <cell r="C4922" t="str">
            <v>300</v>
          </cell>
          <cell r="D4922">
            <v>1</v>
          </cell>
          <cell r="E4922">
            <v>1</v>
          </cell>
          <cell r="F4922">
            <v>3</v>
          </cell>
          <cell r="G4922">
            <v>1300</v>
          </cell>
          <cell r="H4922">
            <v>3</v>
          </cell>
          <cell r="I4922" t="str">
            <v>P</v>
          </cell>
          <cell r="J4922">
            <v>21</v>
          </cell>
          <cell r="K4922">
            <v>3200</v>
          </cell>
          <cell r="L4922">
            <v>1</v>
          </cell>
          <cell r="M4922">
            <v>1</v>
          </cell>
          <cell r="N4922">
            <v>1356117</v>
          </cell>
        </row>
        <row r="4923">
          <cell r="A4923">
            <v>2003</v>
          </cell>
          <cell r="B4923">
            <v>6</v>
          </cell>
          <cell r="C4923" t="str">
            <v>300</v>
          </cell>
          <cell r="D4923">
            <v>1</v>
          </cell>
          <cell r="E4923">
            <v>1</v>
          </cell>
          <cell r="F4923">
            <v>3</v>
          </cell>
          <cell r="G4923">
            <v>1300</v>
          </cell>
          <cell r="H4923">
            <v>3</v>
          </cell>
          <cell r="I4923" t="str">
            <v>P</v>
          </cell>
          <cell r="J4923">
            <v>21</v>
          </cell>
          <cell r="K4923">
            <v>3300</v>
          </cell>
          <cell r="L4923">
            <v>1</v>
          </cell>
          <cell r="M4923">
            <v>1</v>
          </cell>
          <cell r="N4923">
            <v>74578</v>
          </cell>
        </row>
        <row r="4924">
          <cell r="A4924">
            <v>2003</v>
          </cell>
          <cell r="B4924">
            <v>6</v>
          </cell>
          <cell r="C4924" t="str">
            <v>300</v>
          </cell>
          <cell r="D4924">
            <v>1</v>
          </cell>
          <cell r="E4924">
            <v>1</v>
          </cell>
          <cell r="F4924">
            <v>3</v>
          </cell>
          <cell r="G4924">
            <v>1300</v>
          </cell>
          <cell r="H4924">
            <v>3</v>
          </cell>
          <cell r="I4924" t="str">
            <v>P</v>
          </cell>
          <cell r="J4924">
            <v>21</v>
          </cell>
          <cell r="K4924">
            <v>3400</v>
          </cell>
          <cell r="L4924">
            <v>1</v>
          </cell>
          <cell r="M4924">
            <v>1</v>
          </cell>
          <cell r="N4924">
            <v>286733</v>
          </cell>
        </row>
        <row r="4925">
          <cell r="A4925">
            <v>2003</v>
          </cell>
          <cell r="B4925">
            <v>6</v>
          </cell>
          <cell r="C4925" t="str">
            <v>300</v>
          </cell>
          <cell r="D4925">
            <v>1</v>
          </cell>
          <cell r="E4925">
            <v>1</v>
          </cell>
          <cell r="F4925">
            <v>3</v>
          </cell>
          <cell r="G4925">
            <v>1300</v>
          </cell>
          <cell r="H4925">
            <v>3</v>
          </cell>
          <cell r="I4925" t="str">
            <v>P</v>
          </cell>
          <cell r="J4925">
            <v>21</v>
          </cell>
          <cell r="K4925">
            <v>3500</v>
          </cell>
          <cell r="L4925">
            <v>1</v>
          </cell>
          <cell r="M4925">
            <v>1</v>
          </cell>
          <cell r="N4925">
            <v>75011</v>
          </cell>
        </row>
        <row r="4926">
          <cell r="A4926">
            <v>2003</v>
          </cell>
          <cell r="B4926">
            <v>6</v>
          </cell>
          <cell r="C4926" t="str">
            <v>300</v>
          </cell>
          <cell r="D4926">
            <v>1</v>
          </cell>
          <cell r="E4926">
            <v>1</v>
          </cell>
          <cell r="F4926">
            <v>3</v>
          </cell>
          <cell r="G4926">
            <v>1300</v>
          </cell>
          <cell r="H4926">
            <v>3</v>
          </cell>
          <cell r="I4926" t="str">
            <v>P</v>
          </cell>
          <cell r="J4926">
            <v>21</v>
          </cell>
          <cell r="K4926">
            <v>3800</v>
          </cell>
          <cell r="L4926">
            <v>1</v>
          </cell>
          <cell r="M4926">
            <v>1</v>
          </cell>
          <cell r="N4926">
            <v>294000</v>
          </cell>
        </row>
        <row r="4927">
          <cell r="A4927">
            <v>2003</v>
          </cell>
          <cell r="B4927">
            <v>6</v>
          </cell>
          <cell r="C4927" t="str">
            <v>300</v>
          </cell>
          <cell r="D4927">
            <v>1</v>
          </cell>
          <cell r="E4927">
            <v>1</v>
          </cell>
          <cell r="F4927">
            <v>3</v>
          </cell>
          <cell r="G4927">
            <v>1300</v>
          </cell>
          <cell r="H4927">
            <v>3</v>
          </cell>
          <cell r="I4927" t="str">
            <v>P</v>
          </cell>
          <cell r="J4927">
            <v>21</v>
          </cell>
          <cell r="K4927">
            <v>5200</v>
          </cell>
          <cell r="L4927">
            <v>2</v>
          </cell>
          <cell r="M4927">
            <v>1</v>
          </cell>
          <cell r="N4927">
            <v>74480</v>
          </cell>
        </row>
        <row r="4928">
          <cell r="A4928">
            <v>2003</v>
          </cell>
          <cell r="B4928">
            <v>6</v>
          </cell>
          <cell r="C4928" t="str">
            <v>310</v>
          </cell>
          <cell r="D4928">
            <v>1</v>
          </cell>
          <cell r="E4928">
            <v>1</v>
          </cell>
          <cell r="F4928">
            <v>3</v>
          </cell>
          <cell r="G4928">
            <v>1300</v>
          </cell>
          <cell r="H4928">
            <v>1</v>
          </cell>
          <cell r="I4928" t="str">
            <v>P</v>
          </cell>
          <cell r="J4928">
            <v>19</v>
          </cell>
          <cell r="K4928">
            <v>1103</v>
          </cell>
          <cell r="L4928">
            <v>1</v>
          </cell>
          <cell r="M4928">
            <v>1</v>
          </cell>
          <cell r="N4928">
            <v>11527626</v>
          </cell>
        </row>
        <row r="4929">
          <cell r="A4929">
            <v>2003</v>
          </cell>
          <cell r="B4929">
            <v>6</v>
          </cell>
          <cell r="C4929" t="str">
            <v>310</v>
          </cell>
          <cell r="D4929">
            <v>1</v>
          </cell>
          <cell r="E4929">
            <v>1</v>
          </cell>
          <cell r="F4929">
            <v>3</v>
          </cell>
          <cell r="G4929">
            <v>1300</v>
          </cell>
          <cell r="H4929">
            <v>1</v>
          </cell>
          <cell r="I4929" t="str">
            <v>P</v>
          </cell>
          <cell r="J4929">
            <v>19</v>
          </cell>
          <cell r="K4929">
            <v>1301</v>
          </cell>
          <cell r="L4929">
            <v>1</v>
          </cell>
          <cell r="M4929">
            <v>1</v>
          </cell>
          <cell r="N4929">
            <v>99999</v>
          </cell>
        </row>
        <row r="4930">
          <cell r="A4930">
            <v>2003</v>
          </cell>
          <cell r="B4930">
            <v>6</v>
          </cell>
          <cell r="C4930" t="str">
            <v>310</v>
          </cell>
          <cell r="D4930">
            <v>1</v>
          </cell>
          <cell r="E4930">
            <v>1</v>
          </cell>
          <cell r="F4930">
            <v>3</v>
          </cell>
          <cell r="G4930">
            <v>1300</v>
          </cell>
          <cell r="H4930">
            <v>1</v>
          </cell>
          <cell r="I4930" t="str">
            <v>P</v>
          </cell>
          <cell r="J4930">
            <v>19</v>
          </cell>
          <cell r="K4930">
            <v>1305</v>
          </cell>
          <cell r="L4930">
            <v>1</v>
          </cell>
          <cell r="M4930">
            <v>1</v>
          </cell>
          <cell r="N4930">
            <v>320217</v>
          </cell>
        </row>
        <row r="4931">
          <cell r="A4931">
            <v>2003</v>
          </cell>
          <cell r="B4931">
            <v>6</v>
          </cell>
          <cell r="C4931" t="str">
            <v>310</v>
          </cell>
          <cell r="D4931">
            <v>1</v>
          </cell>
          <cell r="E4931">
            <v>1</v>
          </cell>
          <cell r="F4931">
            <v>3</v>
          </cell>
          <cell r="G4931">
            <v>1300</v>
          </cell>
          <cell r="H4931">
            <v>1</v>
          </cell>
          <cell r="I4931" t="str">
            <v>P</v>
          </cell>
          <cell r="J4931">
            <v>19</v>
          </cell>
          <cell r="K4931">
            <v>1306</v>
          </cell>
          <cell r="L4931">
            <v>1</v>
          </cell>
          <cell r="M4931">
            <v>1</v>
          </cell>
          <cell r="N4931">
            <v>1280851</v>
          </cell>
        </row>
        <row r="4932">
          <cell r="A4932">
            <v>2003</v>
          </cell>
          <cell r="B4932">
            <v>6</v>
          </cell>
          <cell r="C4932" t="str">
            <v>310</v>
          </cell>
          <cell r="D4932">
            <v>1</v>
          </cell>
          <cell r="E4932">
            <v>1</v>
          </cell>
          <cell r="F4932">
            <v>3</v>
          </cell>
          <cell r="G4932">
            <v>1300</v>
          </cell>
          <cell r="H4932">
            <v>1</v>
          </cell>
          <cell r="I4932" t="str">
            <v>P</v>
          </cell>
          <cell r="J4932">
            <v>19</v>
          </cell>
          <cell r="K4932">
            <v>1319</v>
          </cell>
          <cell r="L4932">
            <v>1</v>
          </cell>
          <cell r="M4932">
            <v>1</v>
          </cell>
          <cell r="N4932">
            <v>11764</v>
          </cell>
        </row>
        <row r="4933">
          <cell r="A4933">
            <v>2003</v>
          </cell>
          <cell r="B4933">
            <v>6</v>
          </cell>
          <cell r="C4933" t="str">
            <v>310</v>
          </cell>
          <cell r="D4933">
            <v>1</v>
          </cell>
          <cell r="E4933">
            <v>1</v>
          </cell>
          <cell r="F4933">
            <v>3</v>
          </cell>
          <cell r="G4933">
            <v>1300</v>
          </cell>
          <cell r="H4933">
            <v>1</v>
          </cell>
          <cell r="I4933" t="str">
            <v>P</v>
          </cell>
          <cell r="J4933">
            <v>19</v>
          </cell>
          <cell r="K4933">
            <v>1401</v>
          </cell>
          <cell r="L4933">
            <v>1</v>
          </cell>
          <cell r="M4933">
            <v>1</v>
          </cell>
          <cell r="N4933">
            <v>1420173</v>
          </cell>
        </row>
        <row r="4934">
          <cell r="A4934">
            <v>2003</v>
          </cell>
          <cell r="B4934">
            <v>6</v>
          </cell>
          <cell r="C4934" t="str">
            <v>310</v>
          </cell>
          <cell r="D4934">
            <v>1</v>
          </cell>
          <cell r="E4934">
            <v>1</v>
          </cell>
          <cell r="F4934">
            <v>3</v>
          </cell>
          <cell r="G4934">
            <v>1300</v>
          </cell>
          <cell r="H4934">
            <v>1</v>
          </cell>
          <cell r="I4934" t="str">
            <v>P</v>
          </cell>
          <cell r="J4934">
            <v>19</v>
          </cell>
          <cell r="K4934">
            <v>1403</v>
          </cell>
          <cell r="L4934">
            <v>1</v>
          </cell>
          <cell r="M4934">
            <v>1</v>
          </cell>
          <cell r="N4934">
            <v>556934</v>
          </cell>
        </row>
        <row r="4935">
          <cell r="A4935">
            <v>2003</v>
          </cell>
          <cell r="B4935">
            <v>6</v>
          </cell>
          <cell r="C4935" t="str">
            <v>310</v>
          </cell>
          <cell r="D4935">
            <v>1</v>
          </cell>
          <cell r="E4935">
            <v>1</v>
          </cell>
          <cell r="F4935">
            <v>3</v>
          </cell>
          <cell r="G4935">
            <v>1300</v>
          </cell>
          <cell r="H4935">
            <v>1</v>
          </cell>
          <cell r="I4935" t="str">
            <v>P</v>
          </cell>
          <cell r="J4935">
            <v>19</v>
          </cell>
          <cell r="K4935">
            <v>1404</v>
          </cell>
          <cell r="L4935">
            <v>1</v>
          </cell>
          <cell r="M4935">
            <v>1</v>
          </cell>
          <cell r="N4935">
            <v>960644</v>
          </cell>
        </row>
        <row r="4936">
          <cell r="A4936">
            <v>2003</v>
          </cell>
          <cell r="B4936">
            <v>6</v>
          </cell>
          <cell r="C4936" t="str">
            <v>310</v>
          </cell>
          <cell r="D4936">
            <v>1</v>
          </cell>
          <cell r="E4936">
            <v>1</v>
          </cell>
          <cell r="F4936">
            <v>3</v>
          </cell>
          <cell r="G4936">
            <v>1300</v>
          </cell>
          <cell r="H4936">
            <v>1</v>
          </cell>
          <cell r="I4936" t="str">
            <v>P</v>
          </cell>
          <cell r="J4936">
            <v>19</v>
          </cell>
          <cell r="K4936">
            <v>1406</v>
          </cell>
          <cell r="L4936">
            <v>1</v>
          </cell>
          <cell r="M4936">
            <v>1</v>
          </cell>
          <cell r="N4936">
            <v>455298</v>
          </cell>
        </row>
        <row r="4937">
          <cell r="A4937">
            <v>2003</v>
          </cell>
          <cell r="B4937">
            <v>6</v>
          </cell>
          <cell r="C4937" t="str">
            <v>310</v>
          </cell>
          <cell r="D4937">
            <v>1</v>
          </cell>
          <cell r="E4937">
            <v>1</v>
          </cell>
          <cell r="F4937">
            <v>3</v>
          </cell>
          <cell r="G4937">
            <v>1300</v>
          </cell>
          <cell r="H4937">
            <v>1</v>
          </cell>
          <cell r="I4937" t="str">
            <v>P</v>
          </cell>
          <cell r="J4937">
            <v>19</v>
          </cell>
          <cell r="K4937">
            <v>1407</v>
          </cell>
          <cell r="L4937">
            <v>1</v>
          </cell>
          <cell r="M4937">
            <v>1</v>
          </cell>
          <cell r="N4937">
            <v>3785396</v>
          </cell>
        </row>
        <row r="4938">
          <cell r="A4938">
            <v>2003</v>
          </cell>
          <cell r="B4938">
            <v>6</v>
          </cell>
          <cell r="C4938" t="str">
            <v>310</v>
          </cell>
          <cell r="D4938">
            <v>1</v>
          </cell>
          <cell r="E4938">
            <v>1</v>
          </cell>
          <cell r="F4938">
            <v>3</v>
          </cell>
          <cell r="G4938">
            <v>1300</v>
          </cell>
          <cell r="H4938">
            <v>1</v>
          </cell>
          <cell r="I4938" t="str">
            <v>P</v>
          </cell>
          <cell r="J4938">
            <v>19</v>
          </cell>
          <cell r="K4938">
            <v>1408</v>
          </cell>
          <cell r="L4938">
            <v>1</v>
          </cell>
          <cell r="M4938">
            <v>1</v>
          </cell>
          <cell r="N4938">
            <v>27190</v>
          </cell>
        </row>
        <row r="4939">
          <cell r="A4939">
            <v>2003</v>
          </cell>
          <cell r="B4939">
            <v>6</v>
          </cell>
          <cell r="C4939" t="str">
            <v>310</v>
          </cell>
          <cell r="D4939">
            <v>1</v>
          </cell>
          <cell r="E4939">
            <v>1</v>
          </cell>
          <cell r="F4939">
            <v>3</v>
          </cell>
          <cell r="G4939">
            <v>1300</v>
          </cell>
          <cell r="H4939">
            <v>1</v>
          </cell>
          <cell r="I4939" t="str">
            <v>P</v>
          </cell>
          <cell r="J4939">
            <v>19</v>
          </cell>
          <cell r="K4939">
            <v>1506</v>
          </cell>
          <cell r="L4939">
            <v>1</v>
          </cell>
          <cell r="M4939">
            <v>1</v>
          </cell>
          <cell r="N4939">
            <v>1901670</v>
          </cell>
        </row>
        <row r="4940">
          <cell r="A4940">
            <v>2003</v>
          </cell>
          <cell r="B4940">
            <v>6</v>
          </cell>
          <cell r="C4940" t="str">
            <v>310</v>
          </cell>
          <cell r="D4940">
            <v>1</v>
          </cell>
          <cell r="E4940">
            <v>1</v>
          </cell>
          <cell r="F4940">
            <v>3</v>
          </cell>
          <cell r="G4940">
            <v>1300</v>
          </cell>
          <cell r="H4940">
            <v>1</v>
          </cell>
          <cell r="I4940" t="str">
            <v>P</v>
          </cell>
          <cell r="J4940">
            <v>19</v>
          </cell>
          <cell r="K4940">
            <v>1507</v>
          </cell>
          <cell r="L4940">
            <v>1</v>
          </cell>
          <cell r="M4940">
            <v>1</v>
          </cell>
          <cell r="N4940">
            <v>1623778</v>
          </cell>
        </row>
        <row r="4941">
          <cell r="A4941">
            <v>2003</v>
          </cell>
          <cell r="B4941">
            <v>6</v>
          </cell>
          <cell r="C4941" t="str">
            <v>310</v>
          </cell>
          <cell r="D4941">
            <v>1</v>
          </cell>
          <cell r="E4941">
            <v>1</v>
          </cell>
          <cell r="F4941">
            <v>3</v>
          </cell>
          <cell r="G4941">
            <v>1300</v>
          </cell>
          <cell r="H4941">
            <v>1</v>
          </cell>
          <cell r="I4941" t="str">
            <v>P</v>
          </cell>
          <cell r="J4941">
            <v>19</v>
          </cell>
          <cell r="K4941">
            <v>1508</v>
          </cell>
          <cell r="L4941">
            <v>1</v>
          </cell>
          <cell r="M4941">
            <v>1</v>
          </cell>
          <cell r="N4941">
            <v>123427</v>
          </cell>
        </row>
        <row r="4942">
          <cell r="A4942">
            <v>2003</v>
          </cell>
          <cell r="B4942">
            <v>6</v>
          </cell>
          <cell r="C4942" t="str">
            <v>310</v>
          </cell>
          <cell r="D4942">
            <v>1</v>
          </cell>
          <cell r="E4942">
            <v>1</v>
          </cell>
          <cell r="F4942">
            <v>3</v>
          </cell>
          <cell r="G4942">
            <v>1300</v>
          </cell>
          <cell r="H4942">
            <v>1</v>
          </cell>
          <cell r="I4942" t="str">
            <v>P</v>
          </cell>
          <cell r="J4942">
            <v>19</v>
          </cell>
          <cell r="K4942">
            <v>1509</v>
          </cell>
          <cell r="L4942">
            <v>1</v>
          </cell>
          <cell r="M4942">
            <v>1</v>
          </cell>
          <cell r="N4942">
            <v>40480145</v>
          </cell>
        </row>
        <row r="4943">
          <cell r="A4943">
            <v>2003</v>
          </cell>
          <cell r="B4943">
            <v>6</v>
          </cell>
          <cell r="C4943" t="str">
            <v>310</v>
          </cell>
          <cell r="D4943">
            <v>1</v>
          </cell>
          <cell r="E4943">
            <v>1</v>
          </cell>
          <cell r="F4943">
            <v>3</v>
          </cell>
          <cell r="G4943">
            <v>1300</v>
          </cell>
          <cell r="H4943">
            <v>1</v>
          </cell>
          <cell r="I4943" t="str">
            <v>P</v>
          </cell>
          <cell r="J4943">
            <v>19</v>
          </cell>
          <cell r="K4943">
            <v>1511</v>
          </cell>
          <cell r="L4943">
            <v>1</v>
          </cell>
          <cell r="M4943">
            <v>1</v>
          </cell>
          <cell r="N4943">
            <v>168504</v>
          </cell>
        </row>
        <row r="4944">
          <cell r="A4944">
            <v>2003</v>
          </cell>
          <cell r="B4944">
            <v>6</v>
          </cell>
          <cell r="C4944" t="str">
            <v>310</v>
          </cell>
          <cell r="D4944">
            <v>1</v>
          </cell>
          <cell r="E4944">
            <v>1</v>
          </cell>
          <cell r="F4944">
            <v>3</v>
          </cell>
          <cell r="G4944">
            <v>1300</v>
          </cell>
          <cell r="H4944">
            <v>1</v>
          </cell>
          <cell r="I4944" t="str">
            <v>P</v>
          </cell>
          <cell r="J4944">
            <v>19</v>
          </cell>
          <cell r="K4944">
            <v>1601</v>
          </cell>
          <cell r="L4944">
            <v>1</v>
          </cell>
          <cell r="M4944">
            <v>1</v>
          </cell>
          <cell r="N4944">
            <v>1162188</v>
          </cell>
        </row>
        <row r="4945">
          <cell r="A4945">
            <v>2003</v>
          </cell>
          <cell r="B4945">
            <v>6</v>
          </cell>
          <cell r="C4945" t="str">
            <v>310</v>
          </cell>
          <cell r="D4945">
            <v>1</v>
          </cell>
          <cell r="E4945">
            <v>1</v>
          </cell>
          <cell r="F4945">
            <v>3</v>
          </cell>
          <cell r="G4945">
            <v>1300</v>
          </cell>
          <cell r="H4945">
            <v>1</v>
          </cell>
          <cell r="I4945" t="str">
            <v>P</v>
          </cell>
          <cell r="J4945">
            <v>19</v>
          </cell>
          <cell r="K4945">
            <v>1602</v>
          </cell>
          <cell r="L4945">
            <v>1</v>
          </cell>
          <cell r="M4945">
            <v>1</v>
          </cell>
          <cell r="N4945">
            <v>375800</v>
          </cell>
        </row>
        <row r="4946">
          <cell r="A4946">
            <v>2003</v>
          </cell>
          <cell r="B4946">
            <v>6</v>
          </cell>
          <cell r="C4946" t="str">
            <v>310</v>
          </cell>
          <cell r="D4946">
            <v>1</v>
          </cell>
          <cell r="E4946">
            <v>1</v>
          </cell>
          <cell r="F4946">
            <v>3</v>
          </cell>
          <cell r="G4946">
            <v>1300</v>
          </cell>
          <cell r="H4946">
            <v>1</v>
          </cell>
          <cell r="I4946" t="str">
            <v>P</v>
          </cell>
          <cell r="J4946">
            <v>19</v>
          </cell>
          <cell r="K4946">
            <v>2100</v>
          </cell>
          <cell r="L4946">
            <v>1</v>
          </cell>
          <cell r="M4946">
            <v>1</v>
          </cell>
          <cell r="N4946">
            <v>100164</v>
          </cell>
        </row>
        <row r="4947">
          <cell r="A4947">
            <v>2003</v>
          </cell>
          <cell r="B4947">
            <v>6</v>
          </cell>
          <cell r="C4947" t="str">
            <v>310</v>
          </cell>
          <cell r="D4947">
            <v>1</v>
          </cell>
          <cell r="E4947">
            <v>1</v>
          </cell>
          <cell r="F4947">
            <v>3</v>
          </cell>
          <cell r="G4947">
            <v>1300</v>
          </cell>
          <cell r="H4947">
            <v>1</v>
          </cell>
          <cell r="I4947" t="str">
            <v>P</v>
          </cell>
          <cell r="J4947">
            <v>19</v>
          </cell>
          <cell r="K4947">
            <v>2200</v>
          </cell>
          <cell r="L4947">
            <v>1</v>
          </cell>
          <cell r="M4947">
            <v>1</v>
          </cell>
          <cell r="N4947">
            <v>20000</v>
          </cell>
        </row>
        <row r="4948">
          <cell r="A4948">
            <v>2003</v>
          </cell>
          <cell r="B4948">
            <v>6</v>
          </cell>
          <cell r="C4948" t="str">
            <v>310</v>
          </cell>
          <cell r="D4948">
            <v>1</v>
          </cell>
          <cell r="E4948">
            <v>1</v>
          </cell>
          <cell r="F4948">
            <v>3</v>
          </cell>
          <cell r="G4948">
            <v>1300</v>
          </cell>
          <cell r="H4948">
            <v>1</v>
          </cell>
          <cell r="I4948" t="str">
            <v>P</v>
          </cell>
          <cell r="J4948">
            <v>19</v>
          </cell>
          <cell r="K4948">
            <v>2400</v>
          </cell>
          <cell r="L4948">
            <v>1</v>
          </cell>
          <cell r="M4948">
            <v>1</v>
          </cell>
          <cell r="N4948">
            <v>27212</v>
          </cell>
        </row>
        <row r="4949">
          <cell r="A4949">
            <v>2003</v>
          </cell>
          <cell r="B4949">
            <v>6</v>
          </cell>
          <cell r="C4949" t="str">
            <v>310</v>
          </cell>
          <cell r="D4949">
            <v>1</v>
          </cell>
          <cell r="E4949">
            <v>1</v>
          </cell>
          <cell r="F4949">
            <v>3</v>
          </cell>
          <cell r="G4949">
            <v>1300</v>
          </cell>
          <cell r="H4949">
            <v>1</v>
          </cell>
          <cell r="I4949" t="str">
            <v>P</v>
          </cell>
          <cell r="J4949">
            <v>19</v>
          </cell>
          <cell r="K4949">
            <v>2500</v>
          </cell>
          <cell r="L4949">
            <v>1</v>
          </cell>
          <cell r="M4949">
            <v>1</v>
          </cell>
          <cell r="N4949">
            <v>1000</v>
          </cell>
        </row>
        <row r="4950">
          <cell r="A4950">
            <v>2003</v>
          </cell>
          <cell r="B4950">
            <v>6</v>
          </cell>
          <cell r="C4950" t="str">
            <v>310</v>
          </cell>
          <cell r="D4950">
            <v>1</v>
          </cell>
          <cell r="E4950">
            <v>1</v>
          </cell>
          <cell r="F4950">
            <v>3</v>
          </cell>
          <cell r="G4950">
            <v>1300</v>
          </cell>
          <cell r="H4950">
            <v>1</v>
          </cell>
          <cell r="I4950" t="str">
            <v>P</v>
          </cell>
          <cell r="J4950">
            <v>19</v>
          </cell>
          <cell r="K4950">
            <v>2700</v>
          </cell>
          <cell r="L4950">
            <v>1</v>
          </cell>
          <cell r="M4950">
            <v>1</v>
          </cell>
          <cell r="N4950">
            <v>85335</v>
          </cell>
        </row>
        <row r="4951">
          <cell r="A4951">
            <v>2003</v>
          </cell>
          <cell r="B4951">
            <v>6</v>
          </cell>
          <cell r="C4951" t="str">
            <v>310</v>
          </cell>
          <cell r="D4951">
            <v>1</v>
          </cell>
          <cell r="E4951">
            <v>1</v>
          </cell>
          <cell r="F4951">
            <v>3</v>
          </cell>
          <cell r="G4951">
            <v>1300</v>
          </cell>
          <cell r="H4951">
            <v>1</v>
          </cell>
          <cell r="I4951" t="str">
            <v>P</v>
          </cell>
          <cell r="J4951">
            <v>19</v>
          </cell>
          <cell r="K4951">
            <v>3100</v>
          </cell>
          <cell r="L4951">
            <v>1</v>
          </cell>
          <cell r="M4951">
            <v>1</v>
          </cell>
          <cell r="N4951">
            <v>958660</v>
          </cell>
        </row>
        <row r="4952">
          <cell r="A4952">
            <v>2003</v>
          </cell>
          <cell r="B4952">
            <v>6</v>
          </cell>
          <cell r="C4952" t="str">
            <v>310</v>
          </cell>
          <cell r="D4952">
            <v>1</v>
          </cell>
          <cell r="E4952">
            <v>1</v>
          </cell>
          <cell r="F4952">
            <v>3</v>
          </cell>
          <cell r="G4952">
            <v>1300</v>
          </cell>
          <cell r="H4952">
            <v>1</v>
          </cell>
          <cell r="I4952" t="str">
            <v>P</v>
          </cell>
          <cell r="J4952">
            <v>19</v>
          </cell>
          <cell r="K4952">
            <v>3200</v>
          </cell>
          <cell r="L4952">
            <v>1</v>
          </cell>
          <cell r="M4952">
            <v>1</v>
          </cell>
          <cell r="N4952">
            <v>852428</v>
          </cell>
        </row>
        <row r="4953">
          <cell r="A4953">
            <v>2003</v>
          </cell>
          <cell r="B4953">
            <v>6</v>
          </cell>
          <cell r="C4953" t="str">
            <v>310</v>
          </cell>
          <cell r="D4953">
            <v>1</v>
          </cell>
          <cell r="E4953">
            <v>1</v>
          </cell>
          <cell r="F4953">
            <v>3</v>
          </cell>
          <cell r="G4953">
            <v>1300</v>
          </cell>
          <cell r="H4953">
            <v>1</v>
          </cell>
          <cell r="I4953" t="str">
            <v>P</v>
          </cell>
          <cell r="J4953">
            <v>19</v>
          </cell>
          <cell r="K4953">
            <v>3300</v>
          </cell>
          <cell r="L4953">
            <v>1</v>
          </cell>
          <cell r="M4953">
            <v>1</v>
          </cell>
          <cell r="N4953">
            <v>102500</v>
          </cell>
        </row>
        <row r="4954">
          <cell r="A4954">
            <v>2003</v>
          </cell>
          <cell r="B4954">
            <v>6</v>
          </cell>
          <cell r="C4954" t="str">
            <v>310</v>
          </cell>
          <cell r="D4954">
            <v>1</v>
          </cell>
          <cell r="E4954">
            <v>1</v>
          </cell>
          <cell r="F4954">
            <v>3</v>
          </cell>
          <cell r="G4954">
            <v>1300</v>
          </cell>
          <cell r="H4954">
            <v>1</v>
          </cell>
          <cell r="I4954" t="str">
            <v>P</v>
          </cell>
          <cell r="J4954">
            <v>19</v>
          </cell>
          <cell r="K4954">
            <v>3400</v>
          </cell>
          <cell r="L4954">
            <v>1</v>
          </cell>
          <cell r="M4954">
            <v>1</v>
          </cell>
          <cell r="N4954">
            <v>199396</v>
          </cell>
        </row>
        <row r="4955">
          <cell r="A4955">
            <v>2003</v>
          </cell>
          <cell r="B4955">
            <v>6</v>
          </cell>
          <cell r="C4955" t="str">
            <v>310</v>
          </cell>
          <cell r="D4955">
            <v>1</v>
          </cell>
          <cell r="E4955">
            <v>1</v>
          </cell>
          <cell r="F4955">
            <v>3</v>
          </cell>
          <cell r="G4955">
            <v>1300</v>
          </cell>
          <cell r="H4955">
            <v>1</v>
          </cell>
          <cell r="I4955" t="str">
            <v>P</v>
          </cell>
          <cell r="J4955">
            <v>19</v>
          </cell>
          <cell r="K4955">
            <v>3500</v>
          </cell>
          <cell r="L4955">
            <v>1</v>
          </cell>
          <cell r="M4955">
            <v>1</v>
          </cell>
          <cell r="N4955">
            <v>234311</v>
          </cell>
        </row>
        <row r="4956">
          <cell r="A4956">
            <v>2003</v>
          </cell>
          <cell r="B4956">
            <v>6</v>
          </cell>
          <cell r="C4956" t="str">
            <v>310</v>
          </cell>
          <cell r="D4956">
            <v>1</v>
          </cell>
          <cell r="E4956">
            <v>1</v>
          </cell>
          <cell r="F4956">
            <v>3</v>
          </cell>
          <cell r="G4956">
            <v>1300</v>
          </cell>
          <cell r="H4956">
            <v>1</v>
          </cell>
          <cell r="I4956" t="str">
            <v>P</v>
          </cell>
          <cell r="J4956">
            <v>19</v>
          </cell>
          <cell r="K4956">
            <v>3800</v>
          </cell>
          <cell r="L4956">
            <v>1</v>
          </cell>
          <cell r="M4956">
            <v>1</v>
          </cell>
          <cell r="N4956">
            <v>221800</v>
          </cell>
        </row>
        <row r="4957">
          <cell r="A4957">
            <v>2003</v>
          </cell>
          <cell r="B4957">
            <v>6</v>
          </cell>
          <cell r="C4957" t="str">
            <v>310</v>
          </cell>
          <cell r="D4957">
            <v>1</v>
          </cell>
          <cell r="E4957">
            <v>1</v>
          </cell>
          <cell r="F4957">
            <v>3</v>
          </cell>
          <cell r="G4957">
            <v>1300</v>
          </cell>
          <cell r="H4957">
            <v>1</v>
          </cell>
          <cell r="I4957" t="str">
            <v>P</v>
          </cell>
          <cell r="J4957">
            <v>19</v>
          </cell>
          <cell r="K4957">
            <v>5200</v>
          </cell>
          <cell r="L4957">
            <v>2</v>
          </cell>
          <cell r="M4957">
            <v>1</v>
          </cell>
          <cell r="N4957">
            <v>45600</v>
          </cell>
        </row>
        <row r="4958">
          <cell r="A4958">
            <v>2003</v>
          </cell>
          <cell r="B4958">
            <v>6</v>
          </cell>
          <cell r="C4958" t="str">
            <v>310</v>
          </cell>
          <cell r="D4958">
            <v>1</v>
          </cell>
          <cell r="E4958">
            <v>1</v>
          </cell>
          <cell r="F4958">
            <v>3</v>
          </cell>
          <cell r="G4958">
            <v>1300</v>
          </cell>
          <cell r="H4958">
            <v>1</v>
          </cell>
          <cell r="I4958" t="str">
            <v>P</v>
          </cell>
          <cell r="J4958">
            <v>20</v>
          </cell>
          <cell r="K4958">
            <v>1103</v>
          </cell>
          <cell r="L4958">
            <v>1</v>
          </cell>
          <cell r="M4958">
            <v>1</v>
          </cell>
          <cell r="N4958">
            <v>10607240</v>
          </cell>
        </row>
        <row r="4959">
          <cell r="A4959">
            <v>2003</v>
          </cell>
          <cell r="B4959">
            <v>6</v>
          </cell>
          <cell r="C4959" t="str">
            <v>310</v>
          </cell>
          <cell r="D4959">
            <v>1</v>
          </cell>
          <cell r="E4959">
            <v>1</v>
          </cell>
          <cell r="F4959">
            <v>3</v>
          </cell>
          <cell r="G4959">
            <v>1300</v>
          </cell>
          <cell r="H4959">
            <v>1</v>
          </cell>
          <cell r="I4959" t="str">
            <v>P</v>
          </cell>
          <cell r="J4959">
            <v>20</v>
          </cell>
          <cell r="K4959">
            <v>1301</v>
          </cell>
          <cell r="L4959">
            <v>1</v>
          </cell>
          <cell r="M4959">
            <v>1</v>
          </cell>
          <cell r="N4959">
            <v>99999</v>
          </cell>
        </row>
        <row r="4960">
          <cell r="A4960">
            <v>2003</v>
          </cell>
          <cell r="B4960">
            <v>6</v>
          </cell>
          <cell r="C4960" t="str">
            <v>310</v>
          </cell>
          <cell r="D4960">
            <v>1</v>
          </cell>
          <cell r="E4960">
            <v>1</v>
          </cell>
          <cell r="F4960">
            <v>3</v>
          </cell>
          <cell r="G4960">
            <v>1300</v>
          </cell>
          <cell r="H4960">
            <v>1</v>
          </cell>
          <cell r="I4960" t="str">
            <v>P</v>
          </cell>
          <cell r="J4960">
            <v>20</v>
          </cell>
          <cell r="K4960">
            <v>1305</v>
          </cell>
          <cell r="L4960">
            <v>1</v>
          </cell>
          <cell r="M4960">
            <v>1</v>
          </cell>
          <cell r="N4960">
            <v>294648</v>
          </cell>
        </row>
        <row r="4961">
          <cell r="A4961">
            <v>2003</v>
          </cell>
          <cell r="B4961">
            <v>6</v>
          </cell>
          <cell r="C4961" t="str">
            <v>310</v>
          </cell>
          <cell r="D4961">
            <v>1</v>
          </cell>
          <cell r="E4961">
            <v>1</v>
          </cell>
          <cell r="F4961">
            <v>3</v>
          </cell>
          <cell r="G4961">
            <v>1300</v>
          </cell>
          <cell r="H4961">
            <v>1</v>
          </cell>
          <cell r="I4961" t="str">
            <v>P</v>
          </cell>
          <cell r="J4961">
            <v>20</v>
          </cell>
          <cell r="K4961">
            <v>1306</v>
          </cell>
          <cell r="L4961">
            <v>1</v>
          </cell>
          <cell r="M4961">
            <v>1</v>
          </cell>
          <cell r="N4961">
            <v>1178583</v>
          </cell>
        </row>
        <row r="4962">
          <cell r="A4962">
            <v>2003</v>
          </cell>
          <cell r="B4962">
            <v>6</v>
          </cell>
          <cell r="C4962" t="str">
            <v>310</v>
          </cell>
          <cell r="D4962">
            <v>1</v>
          </cell>
          <cell r="E4962">
            <v>1</v>
          </cell>
          <cell r="F4962">
            <v>3</v>
          </cell>
          <cell r="G4962">
            <v>1300</v>
          </cell>
          <cell r="H4962">
            <v>1</v>
          </cell>
          <cell r="I4962" t="str">
            <v>P</v>
          </cell>
          <cell r="J4962">
            <v>20</v>
          </cell>
          <cell r="K4962">
            <v>1319</v>
          </cell>
          <cell r="L4962">
            <v>1</v>
          </cell>
          <cell r="M4962">
            <v>1</v>
          </cell>
          <cell r="N4962">
            <v>11764</v>
          </cell>
        </row>
        <row r="4963">
          <cell r="A4963">
            <v>2003</v>
          </cell>
          <cell r="B4963">
            <v>6</v>
          </cell>
          <cell r="C4963" t="str">
            <v>310</v>
          </cell>
          <cell r="D4963">
            <v>1</v>
          </cell>
          <cell r="E4963">
            <v>1</v>
          </cell>
          <cell r="F4963">
            <v>3</v>
          </cell>
          <cell r="G4963">
            <v>1300</v>
          </cell>
          <cell r="H4963">
            <v>1</v>
          </cell>
          <cell r="I4963" t="str">
            <v>P</v>
          </cell>
          <cell r="J4963">
            <v>20</v>
          </cell>
          <cell r="K4963">
            <v>1401</v>
          </cell>
          <cell r="L4963">
            <v>1</v>
          </cell>
          <cell r="M4963">
            <v>1</v>
          </cell>
          <cell r="N4963">
            <v>1326326</v>
          </cell>
        </row>
        <row r="4964">
          <cell r="A4964">
            <v>2003</v>
          </cell>
          <cell r="B4964">
            <v>6</v>
          </cell>
          <cell r="C4964" t="str">
            <v>310</v>
          </cell>
          <cell r="D4964">
            <v>1</v>
          </cell>
          <cell r="E4964">
            <v>1</v>
          </cell>
          <cell r="F4964">
            <v>3</v>
          </cell>
          <cell r="G4964">
            <v>1300</v>
          </cell>
          <cell r="H4964">
            <v>1</v>
          </cell>
          <cell r="I4964" t="str">
            <v>P</v>
          </cell>
          <cell r="J4964">
            <v>20</v>
          </cell>
          <cell r="K4964">
            <v>1403</v>
          </cell>
          <cell r="L4964">
            <v>1</v>
          </cell>
          <cell r="M4964">
            <v>1</v>
          </cell>
          <cell r="N4964">
            <v>520129</v>
          </cell>
        </row>
        <row r="4965">
          <cell r="A4965">
            <v>2003</v>
          </cell>
          <cell r="B4965">
            <v>6</v>
          </cell>
          <cell r="C4965" t="str">
            <v>310</v>
          </cell>
          <cell r="D4965">
            <v>1</v>
          </cell>
          <cell r="E4965">
            <v>1</v>
          </cell>
          <cell r="F4965">
            <v>3</v>
          </cell>
          <cell r="G4965">
            <v>1300</v>
          </cell>
          <cell r="H4965">
            <v>1</v>
          </cell>
          <cell r="I4965" t="str">
            <v>P</v>
          </cell>
          <cell r="J4965">
            <v>20</v>
          </cell>
          <cell r="K4965">
            <v>1404</v>
          </cell>
          <cell r="L4965">
            <v>1</v>
          </cell>
          <cell r="M4965">
            <v>1</v>
          </cell>
          <cell r="N4965">
            <v>869159</v>
          </cell>
        </row>
        <row r="4966">
          <cell r="A4966">
            <v>2003</v>
          </cell>
          <cell r="B4966">
            <v>6</v>
          </cell>
          <cell r="C4966" t="str">
            <v>310</v>
          </cell>
          <cell r="D4966">
            <v>1</v>
          </cell>
          <cell r="E4966">
            <v>1</v>
          </cell>
          <cell r="F4966">
            <v>3</v>
          </cell>
          <cell r="G4966">
            <v>1300</v>
          </cell>
          <cell r="H4966">
            <v>1</v>
          </cell>
          <cell r="I4966" t="str">
            <v>P</v>
          </cell>
          <cell r="J4966">
            <v>20</v>
          </cell>
          <cell r="K4966">
            <v>1406</v>
          </cell>
          <cell r="L4966">
            <v>1</v>
          </cell>
          <cell r="M4966">
            <v>1</v>
          </cell>
          <cell r="N4966">
            <v>445777</v>
          </cell>
        </row>
        <row r="4967">
          <cell r="A4967">
            <v>2003</v>
          </cell>
          <cell r="B4967">
            <v>6</v>
          </cell>
          <cell r="C4967" t="str">
            <v>310</v>
          </cell>
          <cell r="D4967">
            <v>1</v>
          </cell>
          <cell r="E4967">
            <v>1</v>
          </cell>
          <cell r="F4967">
            <v>3</v>
          </cell>
          <cell r="G4967">
            <v>1300</v>
          </cell>
          <cell r="H4967">
            <v>1</v>
          </cell>
          <cell r="I4967" t="str">
            <v>P</v>
          </cell>
          <cell r="J4967">
            <v>20</v>
          </cell>
          <cell r="K4967">
            <v>1407</v>
          </cell>
          <cell r="L4967">
            <v>1</v>
          </cell>
          <cell r="M4967">
            <v>1</v>
          </cell>
          <cell r="N4967">
            <v>3425534</v>
          </cell>
        </row>
        <row r="4968">
          <cell r="A4968">
            <v>2003</v>
          </cell>
          <cell r="B4968">
            <v>6</v>
          </cell>
          <cell r="C4968" t="str">
            <v>310</v>
          </cell>
          <cell r="D4968">
            <v>1</v>
          </cell>
          <cell r="E4968">
            <v>1</v>
          </cell>
          <cell r="F4968">
            <v>3</v>
          </cell>
          <cell r="G4968">
            <v>1300</v>
          </cell>
          <cell r="H4968">
            <v>1</v>
          </cell>
          <cell r="I4968" t="str">
            <v>P</v>
          </cell>
          <cell r="J4968">
            <v>20</v>
          </cell>
          <cell r="K4968">
            <v>1408</v>
          </cell>
          <cell r="L4968">
            <v>1</v>
          </cell>
          <cell r="M4968">
            <v>1</v>
          </cell>
          <cell r="N4968">
            <v>25904</v>
          </cell>
        </row>
        <row r="4969">
          <cell r="A4969">
            <v>2003</v>
          </cell>
          <cell r="B4969">
            <v>6</v>
          </cell>
          <cell r="C4969" t="str">
            <v>310</v>
          </cell>
          <cell r="D4969">
            <v>1</v>
          </cell>
          <cell r="E4969">
            <v>1</v>
          </cell>
          <cell r="F4969">
            <v>3</v>
          </cell>
          <cell r="G4969">
            <v>1300</v>
          </cell>
          <cell r="H4969">
            <v>1</v>
          </cell>
          <cell r="I4969" t="str">
            <v>P</v>
          </cell>
          <cell r="J4969">
            <v>20</v>
          </cell>
          <cell r="K4969">
            <v>1506</v>
          </cell>
          <cell r="L4969">
            <v>1</v>
          </cell>
          <cell r="M4969">
            <v>1</v>
          </cell>
          <cell r="N4969">
            <v>1901670</v>
          </cell>
        </row>
        <row r="4970">
          <cell r="A4970">
            <v>2003</v>
          </cell>
          <cell r="B4970">
            <v>6</v>
          </cell>
          <cell r="C4970" t="str">
            <v>310</v>
          </cell>
          <cell r="D4970">
            <v>1</v>
          </cell>
          <cell r="E4970">
            <v>1</v>
          </cell>
          <cell r="F4970">
            <v>3</v>
          </cell>
          <cell r="G4970">
            <v>1300</v>
          </cell>
          <cell r="H4970">
            <v>1</v>
          </cell>
          <cell r="I4970" t="str">
            <v>P</v>
          </cell>
          <cell r="J4970">
            <v>20</v>
          </cell>
          <cell r="K4970">
            <v>1507</v>
          </cell>
          <cell r="L4970">
            <v>1</v>
          </cell>
          <cell r="M4970">
            <v>1</v>
          </cell>
          <cell r="N4970">
            <v>1612623</v>
          </cell>
        </row>
        <row r="4971">
          <cell r="A4971">
            <v>2003</v>
          </cell>
          <cell r="B4971">
            <v>6</v>
          </cell>
          <cell r="C4971" t="str">
            <v>310</v>
          </cell>
          <cell r="D4971">
            <v>1</v>
          </cell>
          <cell r="E4971">
            <v>1</v>
          </cell>
          <cell r="F4971">
            <v>3</v>
          </cell>
          <cell r="G4971">
            <v>1300</v>
          </cell>
          <cell r="H4971">
            <v>1</v>
          </cell>
          <cell r="I4971" t="str">
            <v>P</v>
          </cell>
          <cell r="J4971">
            <v>20</v>
          </cell>
          <cell r="K4971">
            <v>1508</v>
          </cell>
          <cell r="L4971">
            <v>1</v>
          </cell>
          <cell r="M4971">
            <v>1</v>
          </cell>
          <cell r="N4971">
            <v>123528</v>
          </cell>
        </row>
        <row r="4972">
          <cell r="A4972">
            <v>2003</v>
          </cell>
          <cell r="B4972">
            <v>6</v>
          </cell>
          <cell r="C4972" t="str">
            <v>310</v>
          </cell>
          <cell r="D4972">
            <v>1</v>
          </cell>
          <cell r="E4972">
            <v>1</v>
          </cell>
          <cell r="F4972">
            <v>3</v>
          </cell>
          <cell r="G4972">
            <v>1300</v>
          </cell>
          <cell r="H4972">
            <v>1</v>
          </cell>
          <cell r="I4972" t="str">
            <v>P</v>
          </cell>
          <cell r="J4972">
            <v>20</v>
          </cell>
          <cell r="K4972">
            <v>1509</v>
          </cell>
          <cell r="L4972">
            <v>1</v>
          </cell>
          <cell r="M4972">
            <v>1</v>
          </cell>
          <cell r="N4972">
            <v>36467600</v>
          </cell>
        </row>
        <row r="4973">
          <cell r="A4973">
            <v>2003</v>
          </cell>
          <cell r="B4973">
            <v>6</v>
          </cell>
          <cell r="C4973" t="str">
            <v>310</v>
          </cell>
          <cell r="D4973">
            <v>1</v>
          </cell>
          <cell r="E4973">
            <v>1</v>
          </cell>
          <cell r="F4973">
            <v>3</v>
          </cell>
          <cell r="G4973">
            <v>1300</v>
          </cell>
          <cell r="H4973">
            <v>1</v>
          </cell>
          <cell r="I4973" t="str">
            <v>P</v>
          </cell>
          <cell r="J4973">
            <v>20</v>
          </cell>
          <cell r="K4973">
            <v>1511</v>
          </cell>
          <cell r="L4973">
            <v>1</v>
          </cell>
          <cell r="M4973">
            <v>1</v>
          </cell>
          <cell r="N4973">
            <v>150696</v>
          </cell>
        </row>
        <row r="4974">
          <cell r="A4974">
            <v>2003</v>
          </cell>
          <cell r="B4974">
            <v>6</v>
          </cell>
          <cell r="C4974" t="str">
            <v>310</v>
          </cell>
          <cell r="D4974">
            <v>1</v>
          </cell>
          <cell r="E4974">
            <v>1</v>
          </cell>
          <cell r="F4974">
            <v>3</v>
          </cell>
          <cell r="G4974">
            <v>1300</v>
          </cell>
          <cell r="H4974">
            <v>1</v>
          </cell>
          <cell r="I4974" t="str">
            <v>P</v>
          </cell>
          <cell r="J4974">
            <v>20</v>
          </cell>
          <cell r="K4974">
            <v>1601</v>
          </cell>
          <cell r="L4974">
            <v>1</v>
          </cell>
          <cell r="M4974">
            <v>1</v>
          </cell>
          <cell r="N4974">
            <v>1052001</v>
          </cell>
        </row>
        <row r="4975">
          <cell r="A4975">
            <v>2003</v>
          </cell>
          <cell r="B4975">
            <v>6</v>
          </cell>
          <cell r="C4975" t="str">
            <v>310</v>
          </cell>
          <cell r="D4975">
            <v>1</v>
          </cell>
          <cell r="E4975">
            <v>1</v>
          </cell>
          <cell r="F4975">
            <v>3</v>
          </cell>
          <cell r="G4975">
            <v>1300</v>
          </cell>
          <cell r="H4975">
            <v>1</v>
          </cell>
          <cell r="I4975" t="str">
            <v>P</v>
          </cell>
          <cell r="J4975">
            <v>20</v>
          </cell>
          <cell r="K4975">
            <v>1602</v>
          </cell>
          <cell r="L4975">
            <v>1</v>
          </cell>
          <cell r="M4975">
            <v>1</v>
          </cell>
          <cell r="N4975">
            <v>350194</v>
          </cell>
        </row>
        <row r="4976">
          <cell r="A4976">
            <v>2003</v>
          </cell>
          <cell r="B4976">
            <v>6</v>
          </cell>
          <cell r="C4976" t="str">
            <v>310</v>
          </cell>
          <cell r="D4976">
            <v>1</v>
          </cell>
          <cell r="E4976">
            <v>1</v>
          </cell>
          <cell r="F4976">
            <v>3</v>
          </cell>
          <cell r="G4976">
            <v>1300</v>
          </cell>
          <cell r="H4976">
            <v>1</v>
          </cell>
          <cell r="I4976" t="str">
            <v>P</v>
          </cell>
          <cell r="J4976">
            <v>20</v>
          </cell>
          <cell r="K4976">
            <v>2100</v>
          </cell>
          <cell r="L4976">
            <v>1</v>
          </cell>
          <cell r="M4976">
            <v>1</v>
          </cell>
          <cell r="N4976">
            <v>158370</v>
          </cell>
        </row>
        <row r="4977">
          <cell r="A4977">
            <v>2003</v>
          </cell>
          <cell r="B4977">
            <v>6</v>
          </cell>
          <cell r="C4977" t="str">
            <v>310</v>
          </cell>
          <cell r="D4977">
            <v>1</v>
          </cell>
          <cell r="E4977">
            <v>1</v>
          </cell>
          <cell r="F4977">
            <v>3</v>
          </cell>
          <cell r="G4977">
            <v>1300</v>
          </cell>
          <cell r="H4977">
            <v>1</v>
          </cell>
          <cell r="I4977" t="str">
            <v>P</v>
          </cell>
          <cell r="J4977">
            <v>20</v>
          </cell>
          <cell r="K4977">
            <v>2200</v>
          </cell>
          <cell r="L4977">
            <v>1</v>
          </cell>
          <cell r="M4977">
            <v>1</v>
          </cell>
          <cell r="N4977">
            <v>110000</v>
          </cell>
        </row>
        <row r="4978">
          <cell r="A4978">
            <v>2003</v>
          </cell>
          <cell r="B4978">
            <v>6</v>
          </cell>
          <cell r="C4978" t="str">
            <v>310</v>
          </cell>
          <cell r="D4978">
            <v>1</v>
          </cell>
          <cell r="E4978">
            <v>1</v>
          </cell>
          <cell r="F4978">
            <v>3</v>
          </cell>
          <cell r="G4978">
            <v>1300</v>
          </cell>
          <cell r="H4978">
            <v>1</v>
          </cell>
          <cell r="I4978" t="str">
            <v>P</v>
          </cell>
          <cell r="J4978">
            <v>20</v>
          </cell>
          <cell r="K4978">
            <v>2400</v>
          </cell>
          <cell r="L4978">
            <v>1</v>
          </cell>
          <cell r="M4978">
            <v>1</v>
          </cell>
          <cell r="N4978">
            <v>2132</v>
          </cell>
        </row>
        <row r="4979">
          <cell r="A4979">
            <v>2003</v>
          </cell>
          <cell r="B4979">
            <v>6</v>
          </cell>
          <cell r="C4979" t="str">
            <v>310</v>
          </cell>
          <cell r="D4979">
            <v>1</v>
          </cell>
          <cell r="E4979">
            <v>1</v>
          </cell>
          <cell r="F4979">
            <v>3</v>
          </cell>
          <cell r="G4979">
            <v>1300</v>
          </cell>
          <cell r="H4979">
            <v>1</v>
          </cell>
          <cell r="I4979" t="str">
            <v>P</v>
          </cell>
          <cell r="J4979">
            <v>20</v>
          </cell>
          <cell r="K4979">
            <v>2700</v>
          </cell>
          <cell r="L4979">
            <v>1</v>
          </cell>
          <cell r="M4979">
            <v>1</v>
          </cell>
          <cell r="N4979">
            <v>36572</v>
          </cell>
        </row>
        <row r="4980">
          <cell r="A4980">
            <v>2003</v>
          </cell>
          <cell r="B4980">
            <v>6</v>
          </cell>
          <cell r="C4980" t="str">
            <v>310</v>
          </cell>
          <cell r="D4980">
            <v>1</v>
          </cell>
          <cell r="E4980">
            <v>1</v>
          </cell>
          <cell r="F4980">
            <v>3</v>
          </cell>
          <cell r="G4980">
            <v>1300</v>
          </cell>
          <cell r="H4980">
            <v>1</v>
          </cell>
          <cell r="I4980" t="str">
            <v>P</v>
          </cell>
          <cell r="J4980">
            <v>20</v>
          </cell>
          <cell r="K4980">
            <v>3100</v>
          </cell>
          <cell r="L4980">
            <v>1</v>
          </cell>
          <cell r="M4980">
            <v>1</v>
          </cell>
          <cell r="N4980">
            <v>155389</v>
          </cell>
        </row>
        <row r="4981">
          <cell r="A4981">
            <v>2003</v>
          </cell>
          <cell r="B4981">
            <v>6</v>
          </cell>
          <cell r="C4981" t="str">
            <v>310</v>
          </cell>
          <cell r="D4981">
            <v>1</v>
          </cell>
          <cell r="E4981">
            <v>1</v>
          </cell>
          <cell r="F4981">
            <v>3</v>
          </cell>
          <cell r="G4981">
            <v>1300</v>
          </cell>
          <cell r="H4981">
            <v>1</v>
          </cell>
          <cell r="I4981" t="str">
            <v>P</v>
          </cell>
          <cell r="J4981">
            <v>20</v>
          </cell>
          <cell r="K4981">
            <v>3200</v>
          </cell>
          <cell r="L4981">
            <v>1</v>
          </cell>
          <cell r="M4981">
            <v>1</v>
          </cell>
          <cell r="N4981">
            <v>27421</v>
          </cell>
        </row>
        <row r="4982">
          <cell r="A4982">
            <v>2003</v>
          </cell>
          <cell r="B4982">
            <v>6</v>
          </cell>
          <cell r="C4982" t="str">
            <v>310</v>
          </cell>
          <cell r="D4982">
            <v>1</v>
          </cell>
          <cell r="E4982">
            <v>1</v>
          </cell>
          <cell r="F4982">
            <v>3</v>
          </cell>
          <cell r="G4982">
            <v>1300</v>
          </cell>
          <cell r="H4982">
            <v>1</v>
          </cell>
          <cell r="I4982" t="str">
            <v>P</v>
          </cell>
          <cell r="J4982">
            <v>20</v>
          </cell>
          <cell r="K4982">
            <v>3300</v>
          </cell>
          <cell r="L4982">
            <v>1</v>
          </cell>
          <cell r="M4982">
            <v>1</v>
          </cell>
          <cell r="N4982">
            <v>60000</v>
          </cell>
        </row>
        <row r="4983">
          <cell r="A4983">
            <v>2003</v>
          </cell>
          <cell r="B4983">
            <v>6</v>
          </cell>
          <cell r="C4983" t="str">
            <v>310</v>
          </cell>
          <cell r="D4983">
            <v>1</v>
          </cell>
          <cell r="E4983">
            <v>1</v>
          </cell>
          <cell r="F4983">
            <v>3</v>
          </cell>
          <cell r="G4983">
            <v>1300</v>
          </cell>
          <cell r="H4983">
            <v>1</v>
          </cell>
          <cell r="I4983" t="str">
            <v>P</v>
          </cell>
          <cell r="J4983">
            <v>20</v>
          </cell>
          <cell r="K4983">
            <v>3400</v>
          </cell>
          <cell r="L4983">
            <v>1</v>
          </cell>
          <cell r="M4983">
            <v>1</v>
          </cell>
          <cell r="N4983">
            <v>17400</v>
          </cell>
        </row>
        <row r="4984">
          <cell r="A4984">
            <v>2003</v>
          </cell>
          <cell r="B4984">
            <v>6</v>
          </cell>
          <cell r="C4984" t="str">
            <v>310</v>
          </cell>
          <cell r="D4984">
            <v>1</v>
          </cell>
          <cell r="E4984">
            <v>1</v>
          </cell>
          <cell r="F4984">
            <v>3</v>
          </cell>
          <cell r="G4984">
            <v>1300</v>
          </cell>
          <cell r="H4984">
            <v>1</v>
          </cell>
          <cell r="I4984" t="str">
            <v>P</v>
          </cell>
          <cell r="J4984">
            <v>20</v>
          </cell>
          <cell r="K4984">
            <v>3500</v>
          </cell>
          <cell r="L4984">
            <v>1</v>
          </cell>
          <cell r="M4984">
            <v>1</v>
          </cell>
          <cell r="N4984">
            <v>206419</v>
          </cell>
        </row>
        <row r="4985">
          <cell r="A4985">
            <v>2003</v>
          </cell>
          <cell r="B4985">
            <v>6</v>
          </cell>
          <cell r="C4985" t="str">
            <v>310</v>
          </cell>
          <cell r="D4985">
            <v>1</v>
          </cell>
          <cell r="E4985">
            <v>1</v>
          </cell>
          <cell r="F4985">
            <v>3</v>
          </cell>
          <cell r="G4985">
            <v>1300</v>
          </cell>
          <cell r="H4985">
            <v>1</v>
          </cell>
          <cell r="I4985" t="str">
            <v>P</v>
          </cell>
          <cell r="J4985">
            <v>20</v>
          </cell>
          <cell r="K4985">
            <v>3800</v>
          </cell>
          <cell r="L4985">
            <v>1</v>
          </cell>
          <cell r="M4985">
            <v>1</v>
          </cell>
          <cell r="N4985">
            <v>925500</v>
          </cell>
        </row>
        <row r="4986">
          <cell r="A4986">
            <v>2003</v>
          </cell>
          <cell r="B4986">
            <v>6</v>
          </cell>
          <cell r="C4986" t="str">
            <v>311</v>
          </cell>
          <cell r="D4986">
            <v>1</v>
          </cell>
          <cell r="E4986">
            <v>1</v>
          </cell>
          <cell r="F4986">
            <v>3</v>
          </cell>
          <cell r="G4986">
            <v>1300</v>
          </cell>
          <cell r="H4986">
            <v>1</v>
          </cell>
          <cell r="I4986" t="str">
            <v>I</v>
          </cell>
          <cell r="J4986">
            <v>3</v>
          </cell>
          <cell r="K4986">
            <v>3800</v>
          </cell>
          <cell r="L4986">
            <v>1</v>
          </cell>
          <cell r="M4986">
            <v>1</v>
          </cell>
          <cell r="N4986">
            <v>233600</v>
          </cell>
        </row>
        <row r="4987">
          <cell r="A4987">
            <v>2003</v>
          </cell>
          <cell r="B4987">
            <v>6</v>
          </cell>
          <cell r="C4987" t="str">
            <v>311</v>
          </cell>
          <cell r="D4987">
            <v>1</v>
          </cell>
          <cell r="E4987">
            <v>1</v>
          </cell>
          <cell r="F4987">
            <v>3</v>
          </cell>
          <cell r="G4987">
            <v>1300</v>
          </cell>
          <cell r="H4987">
            <v>1</v>
          </cell>
          <cell r="I4987" t="str">
            <v>I</v>
          </cell>
          <cell r="J4987">
            <v>4</v>
          </cell>
          <cell r="K4987">
            <v>2100</v>
          </cell>
          <cell r="L4987">
            <v>1</v>
          </cell>
          <cell r="M4987">
            <v>1</v>
          </cell>
          <cell r="N4987">
            <v>9804</v>
          </cell>
        </row>
        <row r="4988">
          <cell r="A4988">
            <v>2003</v>
          </cell>
          <cell r="B4988">
            <v>6</v>
          </cell>
          <cell r="C4988" t="str">
            <v>311</v>
          </cell>
          <cell r="D4988">
            <v>1</v>
          </cell>
          <cell r="E4988">
            <v>1</v>
          </cell>
          <cell r="F4988">
            <v>3</v>
          </cell>
          <cell r="G4988">
            <v>1300</v>
          </cell>
          <cell r="H4988">
            <v>1</v>
          </cell>
          <cell r="I4988" t="str">
            <v>I</v>
          </cell>
          <cell r="J4988">
            <v>4</v>
          </cell>
          <cell r="K4988">
            <v>2400</v>
          </cell>
          <cell r="L4988">
            <v>1</v>
          </cell>
          <cell r="M4988">
            <v>1</v>
          </cell>
          <cell r="N4988">
            <v>1422</v>
          </cell>
        </row>
        <row r="4989">
          <cell r="A4989">
            <v>2003</v>
          </cell>
          <cell r="B4989">
            <v>6</v>
          </cell>
          <cell r="C4989" t="str">
            <v>311</v>
          </cell>
          <cell r="D4989">
            <v>1</v>
          </cell>
          <cell r="E4989">
            <v>1</v>
          </cell>
          <cell r="F4989">
            <v>3</v>
          </cell>
          <cell r="G4989">
            <v>1300</v>
          </cell>
          <cell r="H4989">
            <v>1</v>
          </cell>
          <cell r="I4989" t="str">
            <v>I</v>
          </cell>
          <cell r="J4989">
            <v>4</v>
          </cell>
          <cell r="K4989">
            <v>2700</v>
          </cell>
          <cell r="L4989">
            <v>1</v>
          </cell>
          <cell r="M4989">
            <v>1</v>
          </cell>
          <cell r="N4989">
            <v>12600</v>
          </cell>
        </row>
        <row r="4990">
          <cell r="A4990">
            <v>2003</v>
          </cell>
          <cell r="B4990">
            <v>6</v>
          </cell>
          <cell r="C4990" t="str">
            <v>311</v>
          </cell>
          <cell r="D4990">
            <v>1</v>
          </cell>
          <cell r="E4990">
            <v>1</v>
          </cell>
          <cell r="F4990">
            <v>3</v>
          </cell>
          <cell r="G4990">
            <v>1300</v>
          </cell>
          <cell r="H4990">
            <v>1</v>
          </cell>
          <cell r="I4990" t="str">
            <v>I</v>
          </cell>
          <cell r="J4990">
            <v>4</v>
          </cell>
          <cell r="K4990">
            <v>3400</v>
          </cell>
          <cell r="L4990">
            <v>1</v>
          </cell>
          <cell r="M4990">
            <v>1</v>
          </cell>
          <cell r="N4990">
            <v>864</v>
          </cell>
        </row>
        <row r="4991">
          <cell r="A4991">
            <v>2003</v>
          </cell>
          <cell r="B4991">
            <v>6</v>
          </cell>
          <cell r="C4991" t="str">
            <v>311</v>
          </cell>
          <cell r="D4991">
            <v>1</v>
          </cell>
          <cell r="E4991">
            <v>1</v>
          </cell>
          <cell r="F4991">
            <v>3</v>
          </cell>
          <cell r="G4991">
            <v>1300</v>
          </cell>
          <cell r="H4991">
            <v>1</v>
          </cell>
          <cell r="I4991" t="str">
            <v>I</v>
          </cell>
          <cell r="J4991">
            <v>4</v>
          </cell>
          <cell r="K4991">
            <v>3800</v>
          </cell>
          <cell r="L4991">
            <v>1</v>
          </cell>
          <cell r="M4991">
            <v>1</v>
          </cell>
          <cell r="N4991">
            <v>224000</v>
          </cell>
        </row>
        <row r="4992">
          <cell r="A4992">
            <v>2003</v>
          </cell>
          <cell r="B4992">
            <v>6</v>
          </cell>
          <cell r="C4992" t="str">
            <v>311</v>
          </cell>
          <cell r="D4992">
            <v>1</v>
          </cell>
          <cell r="E4992">
            <v>1</v>
          </cell>
          <cell r="F4992">
            <v>3</v>
          </cell>
          <cell r="G4992">
            <v>1300</v>
          </cell>
          <cell r="H4992">
            <v>1</v>
          </cell>
          <cell r="I4992" t="str">
            <v>P</v>
          </cell>
          <cell r="J4992">
            <v>19</v>
          </cell>
          <cell r="K4992">
            <v>1103</v>
          </cell>
          <cell r="L4992">
            <v>1</v>
          </cell>
          <cell r="M4992">
            <v>1</v>
          </cell>
          <cell r="N4992">
            <v>1908472</v>
          </cell>
        </row>
        <row r="4993">
          <cell r="A4993">
            <v>2003</v>
          </cell>
          <cell r="B4993">
            <v>6</v>
          </cell>
          <cell r="C4993" t="str">
            <v>311</v>
          </cell>
          <cell r="D4993">
            <v>1</v>
          </cell>
          <cell r="E4993">
            <v>1</v>
          </cell>
          <cell r="F4993">
            <v>3</v>
          </cell>
          <cell r="G4993">
            <v>1300</v>
          </cell>
          <cell r="H4993">
            <v>1</v>
          </cell>
          <cell r="I4993" t="str">
            <v>P</v>
          </cell>
          <cell r="J4993">
            <v>19</v>
          </cell>
          <cell r="K4993">
            <v>1301</v>
          </cell>
          <cell r="L4993">
            <v>1</v>
          </cell>
          <cell r="M4993">
            <v>1</v>
          </cell>
          <cell r="N4993">
            <v>99999</v>
          </cell>
        </row>
        <row r="4994">
          <cell r="A4994">
            <v>2003</v>
          </cell>
          <cell r="B4994">
            <v>6</v>
          </cell>
          <cell r="C4994" t="str">
            <v>311</v>
          </cell>
          <cell r="D4994">
            <v>1</v>
          </cell>
          <cell r="E4994">
            <v>1</v>
          </cell>
          <cell r="F4994">
            <v>3</v>
          </cell>
          <cell r="G4994">
            <v>1300</v>
          </cell>
          <cell r="H4994">
            <v>1</v>
          </cell>
          <cell r="I4994" t="str">
            <v>P</v>
          </cell>
          <cell r="J4994">
            <v>19</v>
          </cell>
          <cell r="K4994">
            <v>1305</v>
          </cell>
          <cell r="L4994">
            <v>1</v>
          </cell>
          <cell r="M4994">
            <v>1</v>
          </cell>
          <cell r="N4994">
            <v>53014</v>
          </cell>
        </row>
        <row r="4995">
          <cell r="A4995">
            <v>2003</v>
          </cell>
          <cell r="B4995">
            <v>6</v>
          </cell>
          <cell r="C4995" t="str">
            <v>311</v>
          </cell>
          <cell r="D4995">
            <v>1</v>
          </cell>
          <cell r="E4995">
            <v>1</v>
          </cell>
          <cell r="F4995">
            <v>3</v>
          </cell>
          <cell r="G4995">
            <v>1300</v>
          </cell>
          <cell r="H4995">
            <v>1</v>
          </cell>
          <cell r="I4995" t="str">
            <v>P</v>
          </cell>
          <cell r="J4995">
            <v>19</v>
          </cell>
          <cell r="K4995">
            <v>1306</v>
          </cell>
          <cell r="L4995">
            <v>1</v>
          </cell>
          <cell r="M4995">
            <v>1</v>
          </cell>
          <cell r="N4995">
            <v>212053</v>
          </cell>
        </row>
        <row r="4996">
          <cell r="A4996">
            <v>2003</v>
          </cell>
          <cell r="B4996">
            <v>6</v>
          </cell>
          <cell r="C4996" t="str">
            <v>311</v>
          </cell>
          <cell r="D4996">
            <v>1</v>
          </cell>
          <cell r="E4996">
            <v>1</v>
          </cell>
          <cell r="F4996">
            <v>3</v>
          </cell>
          <cell r="G4996">
            <v>1300</v>
          </cell>
          <cell r="H4996">
            <v>1</v>
          </cell>
          <cell r="I4996" t="str">
            <v>P</v>
          </cell>
          <cell r="J4996">
            <v>19</v>
          </cell>
          <cell r="K4996">
            <v>1319</v>
          </cell>
          <cell r="L4996">
            <v>1</v>
          </cell>
          <cell r="M4996">
            <v>1</v>
          </cell>
          <cell r="N4996">
            <v>11764</v>
          </cell>
        </row>
        <row r="4997">
          <cell r="A4997">
            <v>2003</v>
          </cell>
          <cell r="B4997">
            <v>6</v>
          </cell>
          <cell r="C4997" t="str">
            <v>311</v>
          </cell>
          <cell r="D4997">
            <v>1</v>
          </cell>
          <cell r="E4997">
            <v>1</v>
          </cell>
          <cell r="F4997">
            <v>3</v>
          </cell>
          <cell r="G4997">
            <v>1300</v>
          </cell>
          <cell r="H4997">
            <v>1</v>
          </cell>
          <cell r="I4997" t="str">
            <v>P</v>
          </cell>
          <cell r="J4997">
            <v>19</v>
          </cell>
          <cell r="K4997">
            <v>1401</v>
          </cell>
          <cell r="L4997">
            <v>1</v>
          </cell>
          <cell r="M4997">
            <v>1</v>
          </cell>
          <cell r="N4997">
            <v>243329</v>
          </cell>
        </row>
        <row r="4998">
          <cell r="A4998">
            <v>2003</v>
          </cell>
          <cell r="B4998">
            <v>6</v>
          </cell>
          <cell r="C4998" t="str">
            <v>311</v>
          </cell>
          <cell r="D4998">
            <v>1</v>
          </cell>
          <cell r="E4998">
            <v>1</v>
          </cell>
          <cell r="F4998">
            <v>3</v>
          </cell>
          <cell r="G4998">
            <v>1300</v>
          </cell>
          <cell r="H4998">
            <v>1</v>
          </cell>
          <cell r="I4998" t="str">
            <v>P</v>
          </cell>
          <cell r="J4998">
            <v>19</v>
          </cell>
          <cell r="K4998">
            <v>1403</v>
          </cell>
          <cell r="L4998">
            <v>1</v>
          </cell>
          <cell r="M4998">
            <v>1</v>
          </cell>
          <cell r="N4998">
            <v>95424</v>
          </cell>
        </row>
        <row r="4999">
          <cell r="A4999">
            <v>2003</v>
          </cell>
          <cell r="B4999">
            <v>6</v>
          </cell>
          <cell r="C4999" t="str">
            <v>311</v>
          </cell>
          <cell r="D4999">
            <v>1</v>
          </cell>
          <cell r="E4999">
            <v>1</v>
          </cell>
          <cell r="F4999">
            <v>3</v>
          </cell>
          <cell r="G4999">
            <v>1300</v>
          </cell>
          <cell r="H4999">
            <v>1</v>
          </cell>
          <cell r="I4999" t="str">
            <v>P</v>
          </cell>
          <cell r="J4999">
            <v>19</v>
          </cell>
          <cell r="K4999">
            <v>1404</v>
          </cell>
          <cell r="L4999">
            <v>1</v>
          </cell>
          <cell r="M4999">
            <v>1</v>
          </cell>
          <cell r="N4999">
            <v>113734</v>
          </cell>
        </row>
        <row r="5000">
          <cell r="A5000">
            <v>2003</v>
          </cell>
          <cell r="B5000">
            <v>6</v>
          </cell>
          <cell r="C5000" t="str">
            <v>311</v>
          </cell>
          <cell r="D5000">
            <v>1</v>
          </cell>
          <cell r="E5000">
            <v>1</v>
          </cell>
          <cell r="F5000">
            <v>3</v>
          </cell>
          <cell r="G5000">
            <v>1300</v>
          </cell>
          <cell r="H5000">
            <v>1</v>
          </cell>
          <cell r="I5000" t="str">
            <v>P</v>
          </cell>
          <cell r="J5000">
            <v>19</v>
          </cell>
          <cell r="K5000">
            <v>1406</v>
          </cell>
          <cell r="L5000">
            <v>1</v>
          </cell>
          <cell r="M5000">
            <v>1</v>
          </cell>
          <cell r="N5000">
            <v>206671</v>
          </cell>
        </row>
        <row r="5001">
          <cell r="A5001">
            <v>2003</v>
          </cell>
          <cell r="B5001">
            <v>6</v>
          </cell>
          <cell r="C5001" t="str">
            <v>311</v>
          </cell>
          <cell r="D5001">
            <v>1</v>
          </cell>
          <cell r="E5001">
            <v>1</v>
          </cell>
          <cell r="F5001">
            <v>3</v>
          </cell>
          <cell r="G5001">
            <v>1300</v>
          </cell>
          <cell r="H5001">
            <v>1</v>
          </cell>
          <cell r="I5001" t="str">
            <v>P</v>
          </cell>
          <cell r="J5001">
            <v>19</v>
          </cell>
          <cell r="K5001">
            <v>1407</v>
          </cell>
          <cell r="L5001">
            <v>1</v>
          </cell>
          <cell r="M5001">
            <v>1</v>
          </cell>
          <cell r="N5001">
            <v>448246</v>
          </cell>
        </row>
        <row r="5002">
          <cell r="A5002">
            <v>2003</v>
          </cell>
          <cell r="B5002">
            <v>6</v>
          </cell>
          <cell r="C5002" t="str">
            <v>311</v>
          </cell>
          <cell r="D5002">
            <v>1</v>
          </cell>
          <cell r="E5002">
            <v>1</v>
          </cell>
          <cell r="F5002">
            <v>3</v>
          </cell>
          <cell r="G5002">
            <v>1300</v>
          </cell>
          <cell r="H5002">
            <v>1</v>
          </cell>
          <cell r="I5002" t="str">
            <v>P</v>
          </cell>
          <cell r="J5002">
            <v>19</v>
          </cell>
          <cell r="K5002">
            <v>1408</v>
          </cell>
          <cell r="L5002">
            <v>1</v>
          </cell>
          <cell r="M5002">
            <v>1</v>
          </cell>
          <cell r="N5002">
            <v>5992</v>
          </cell>
        </row>
        <row r="5003">
          <cell r="A5003">
            <v>2003</v>
          </cell>
          <cell r="B5003">
            <v>6</v>
          </cell>
          <cell r="C5003" t="str">
            <v>311</v>
          </cell>
          <cell r="D5003">
            <v>1</v>
          </cell>
          <cell r="E5003">
            <v>1</v>
          </cell>
          <cell r="F5003">
            <v>3</v>
          </cell>
          <cell r="G5003">
            <v>1300</v>
          </cell>
          <cell r="H5003">
            <v>1</v>
          </cell>
          <cell r="I5003" t="str">
            <v>P</v>
          </cell>
          <cell r="J5003">
            <v>19</v>
          </cell>
          <cell r="K5003">
            <v>1506</v>
          </cell>
          <cell r="L5003">
            <v>1</v>
          </cell>
          <cell r="M5003">
            <v>1</v>
          </cell>
          <cell r="N5003">
            <v>1901670</v>
          </cell>
        </row>
        <row r="5004">
          <cell r="A5004">
            <v>2003</v>
          </cell>
          <cell r="B5004">
            <v>6</v>
          </cell>
          <cell r="C5004" t="str">
            <v>311</v>
          </cell>
          <cell r="D5004">
            <v>1</v>
          </cell>
          <cell r="E5004">
            <v>1</v>
          </cell>
          <cell r="F5004">
            <v>3</v>
          </cell>
          <cell r="G5004">
            <v>1300</v>
          </cell>
          <cell r="H5004">
            <v>1</v>
          </cell>
          <cell r="I5004" t="str">
            <v>P</v>
          </cell>
          <cell r="J5004">
            <v>19</v>
          </cell>
          <cell r="K5004">
            <v>1507</v>
          </cell>
          <cell r="L5004">
            <v>1</v>
          </cell>
          <cell r="M5004">
            <v>1</v>
          </cell>
          <cell r="N5004">
            <v>1461531</v>
          </cell>
        </row>
        <row r="5005">
          <cell r="A5005">
            <v>2003</v>
          </cell>
          <cell r="B5005">
            <v>6</v>
          </cell>
          <cell r="C5005" t="str">
            <v>311</v>
          </cell>
          <cell r="D5005">
            <v>1</v>
          </cell>
          <cell r="E5005">
            <v>1</v>
          </cell>
          <cell r="F5005">
            <v>3</v>
          </cell>
          <cell r="G5005">
            <v>1300</v>
          </cell>
          <cell r="H5005">
            <v>1</v>
          </cell>
          <cell r="I5005" t="str">
            <v>P</v>
          </cell>
          <cell r="J5005">
            <v>19</v>
          </cell>
          <cell r="K5005">
            <v>1508</v>
          </cell>
          <cell r="L5005">
            <v>1</v>
          </cell>
          <cell r="M5005">
            <v>1</v>
          </cell>
          <cell r="N5005">
            <v>123528</v>
          </cell>
        </row>
        <row r="5006">
          <cell r="A5006">
            <v>2003</v>
          </cell>
          <cell r="B5006">
            <v>6</v>
          </cell>
          <cell r="C5006" t="str">
            <v>311</v>
          </cell>
          <cell r="D5006">
            <v>1</v>
          </cell>
          <cell r="E5006">
            <v>1</v>
          </cell>
          <cell r="F5006">
            <v>3</v>
          </cell>
          <cell r="G5006">
            <v>1300</v>
          </cell>
          <cell r="H5006">
            <v>1</v>
          </cell>
          <cell r="I5006" t="str">
            <v>P</v>
          </cell>
          <cell r="J5006">
            <v>19</v>
          </cell>
          <cell r="K5006">
            <v>1509</v>
          </cell>
          <cell r="L5006">
            <v>1</v>
          </cell>
          <cell r="M5006">
            <v>1</v>
          </cell>
          <cell r="N5006">
            <v>4303529</v>
          </cell>
        </row>
        <row r="5007">
          <cell r="A5007">
            <v>2003</v>
          </cell>
          <cell r="B5007">
            <v>6</v>
          </cell>
          <cell r="C5007" t="str">
            <v>311</v>
          </cell>
          <cell r="D5007">
            <v>1</v>
          </cell>
          <cell r="E5007">
            <v>1</v>
          </cell>
          <cell r="F5007">
            <v>3</v>
          </cell>
          <cell r="G5007">
            <v>1300</v>
          </cell>
          <cell r="H5007">
            <v>1</v>
          </cell>
          <cell r="I5007" t="str">
            <v>P</v>
          </cell>
          <cell r="J5007">
            <v>19</v>
          </cell>
          <cell r="K5007">
            <v>1511</v>
          </cell>
          <cell r="L5007">
            <v>1</v>
          </cell>
          <cell r="M5007">
            <v>1</v>
          </cell>
          <cell r="N5007">
            <v>29568</v>
          </cell>
        </row>
        <row r="5008">
          <cell r="A5008">
            <v>2003</v>
          </cell>
          <cell r="B5008">
            <v>6</v>
          </cell>
          <cell r="C5008" t="str">
            <v>311</v>
          </cell>
          <cell r="D5008">
            <v>1</v>
          </cell>
          <cell r="E5008">
            <v>1</v>
          </cell>
          <cell r="F5008">
            <v>3</v>
          </cell>
          <cell r="G5008">
            <v>1300</v>
          </cell>
          <cell r="H5008">
            <v>1</v>
          </cell>
          <cell r="I5008" t="str">
            <v>P</v>
          </cell>
          <cell r="J5008">
            <v>19</v>
          </cell>
          <cell r="K5008">
            <v>1601</v>
          </cell>
          <cell r="L5008">
            <v>1</v>
          </cell>
          <cell r="M5008">
            <v>1</v>
          </cell>
          <cell r="N5008">
            <v>139105</v>
          </cell>
        </row>
        <row r="5009">
          <cell r="A5009">
            <v>2003</v>
          </cell>
          <cell r="B5009">
            <v>6</v>
          </cell>
          <cell r="C5009" t="str">
            <v>311</v>
          </cell>
          <cell r="D5009">
            <v>1</v>
          </cell>
          <cell r="E5009">
            <v>1</v>
          </cell>
          <cell r="F5009">
            <v>3</v>
          </cell>
          <cell r="G5009">
            <v>1300</v>
          </cell>
          <cell r="H5009">
            <v>1</v>
          </cell>
          <cell r="I5009" t="str">
            <v>P</v>
          </cell>
          <cell r="J5009">
            <v>19</v>
          </cell>
          <cell r="K5009">
            <v>1602</v>
          </cell>
          <cell r="L5009">
            <v>1</v>
          </cell>
          <cell r="M5009">
            <v>1</v>
          </cell>
          <cell r="N5009">
            <v>81809</v>
          </cell>
        </row>
        <row r="5010">
          <cell r="A5010">
            <v>2003</v>
          </cell>
          <cell r="B5010">
            <v>6</v>
          </cell>
          <cell r="C5010" t="str">
            <v>311</v>
          </cell>
          <cell r="D5010">
            <v>1</v>
          </cell>
          <cell r="E5010">
            <v>1</v>
          </cell>
          <cell r="F5010">
            <v>3</v>
          </cell>
          <cell r="G5010">
            <v>1300</v>
          </cell>
          <cell r="H5010">
            <v>1</v>
          </cell>
          <cell r="I5010" t="str">
            <v>P</v>
          </cell>
          <cell r="J5010">
            <v>19</v>
          </cell>
          <cell r="K5010">
            <v>2100</v>
          </cell>
          <cell r="L5010">
            <v>1</v>
          </cell>
          <cell r="M5010">
            <v>1</v>
          </cell>
          <cell r="N5010">
            <v>55914</v>
          </cell>
        </row>
        <row r="5011">
          <cell r="A5011">
            <v>2003</v>
          </cell>
          <cell r="B5011">
            <v>6</v>
          </cell>
          <cell r="C5011" t="str">
            <v>311</v>
          </cell>
          <cell r="D5011">
            <v>1</v>
          </cell>
          <cell r="E5011">
            <v>1</v>
          </cell>
          <cell r="F5011">
            <v>3</v>
          </cell>
          <cell r="G5011">
            <v>1300</v>
          </cell>
          <cell r="H5011">
            <v>1</v>
          </cell>
          <cell r="I5011" t="str">
            <v>P</v>
          </cell>
          <cell r="J5011">
            <v>19</v>
          </cell>
          <cell r="K5011">
            <v>2200</v>
          </cell>
          <cell r="L5011">
            <v>1</v>
          </cell>
          <cell r="M5011">
            <v>1</v>
          </cell>
          <cell r="N5011">
            <v>20000</v>
          </cell>
        </row>
        <row r="5012">
          <cell r="A5012">
            <v>2003</v>
          </cell>
          <cell r="B5012">
            <v>6</v>
          </cell>
          <cell r="C5012" t="str">
            <v>311</v>
          </cell>
          <cell r="D5012">
            <v>1</v>
          </cell>
          <cell r="E5012">
            <v>1</v>
          </cell>
          <cell r="F5012">
            <v>3</v>
          </cell>
          <cell r="G5012">
            <v>1300</v>
          </cell>
          <cell r="H5012">
            <v>1</v>
          </cell>
          <cell r="I5012" t="str">
            <v>P</v>
          </cell>
          <cell r="J5012">
            <v>19</v>
          </cell>
          <cell r="K5012">
            <v>2400</v>
          </cell>
          <cell r="L5012">
            <v>1</v>
          </cell>
          <cell r="M5012">
            <v>1</v>
          </cell>
          <cell r="N5012">
            <v>4263</v>
          </cell>
        </row>
        <row r="5013">
          <cell r="A5013">
            <v>2003</v>
          </cell>
          <cell r="B5013">
            <v>6</v>
          </cell>
          <cell r="C5013" t="str">
            <v>311</v>
          </cell>
          <cell r="D5013">
            <v>1</v>
          </cell>
          <cell r="E5013">
            <v>1</v>
          </cell>
          <cell r="F5013">
            <v>3</v>
          </cell>
          <cell r="G5013">
            <v>1300</v>
          </cell>
          <cell r="H5013">
            <v>1</v>
          </cell>
          <cell r="I5013" t="str">
            <v>P</v>
          </cell>
          <cell r="J5013">
            <v>19</v>
          </cell>
          <cell r="K5013">
            <v>2700</v>
          </cell>
          <cell r="L5013">
            <v>1</v>
          </cell>
          <cell r="M5013">
            <v>1</v>
          </cell>
          <cell r="N5013">
            <v>37797</v>
          </cell>
        </row>
        <row r="5014">
          <cell r="A5014">
            <v>2003</v>
          </cell>
          <cell r="B5014">
            <v>6</v>
          </cell>
          <cell r="C5014" t="str">
            <v>311</v>
          </cell>
          <cell r="D5014">
            <v>1</v>
          </cell>
          <cell r="E5014">
            <v>1</v>
          </cell>
          <cell r="F5014">
            <v>3</v>
          </cell>
          <cell r="G5014">
            <v>1300</v>
          </cell>
          <cell r="H5014">
            <v>1</v>
          </cell>
          <cell r="I5014" t="str">
            <v>P</v>
          </cell>
          <cell r="J5014">
            <v>19</v>
          </cell>
          <cell r="K5014">
            <v>3100</v>
          </cell>
          <cell r="L5014">
            <v>1</v>
          </cell>
          <cell r="M5014">
            <v>1</v>
          </cell>
          <cell r="N5014">
            <v>1697</v>
          </cell>
        </row>
        <row r="5015">
          <cell r="A5015">
            <v>2003</v>
          </cell>
          <cell r="B5015">
            <v>6</v>
          </cell>
          <cell r="C5015" t="str">
            <v>311</v>
          </cell>
          <cell r="D5015">
            <v>1</v>
          </cell>
          <cell r="E5015">
            <v>1</v>
          </cell>
          <cell r="F5015">
            <v>3</v>
          </cell>
          <cell r="G5015">
            <v>1300</v>
          </cell>
          <cell r="H5015">
            <v>1</v>
          </cell>
          <cell r="I5015" t="str">
            <v>P</v>
          </cell>
          <cell r="J5015">
            <v>19</v>
          </cell>
          <cell r="K5015">
            <v>3200</v>
          </cell>
          <cell r="L5015">
            <v>1</v>
          </cell>
          <cell r="M5015">
            <v>1</v>
          </cell>
          <cell r="N5015">
            <v>52762</v>
          </cell>
        </row>
        <row r="5016">
          <cell r="A5016">
            <v>2003</v>
          </cell>
          <cell r="B5016">
            <v>6</v>
          </cell>
          <cell r="C5016" t="str">
            <v>311</v>
          </cell>
          <cell r="D5016">
            <v>1</v>
          </cell>
          <cell r="E5016">
            <v>1</v>
          </cell>
          <cell r="F5016">
            <v>3</v>
          </cell>
          <cell r="G5016">
            <v>1300</v>
          </cell>
          <cell r="H5016">
            <v>1</v>
          </cell>
          <cell r="I5016" t="str">
            <v>P</v>
          </cell>
          <cell r="J5016">
            <v>19</v>
          </cell>
          <cell r="K5016">
            <v>3300</v>
          </cell>
          <cell r="L5016">
            <v>1</v>
          </cell>
          <cell r="M5016">
            <v>1</v>
          </cell>
          <cell r="N5016">
            <v>343981</v>
          </cell>
        </row>
        <row r="5017">
          <cell r="A5017">
            <v>2003</v>
          </cell>
          <cell r="B5017">
            <v>6</v>
          </cell>
          <cell r="C5017" t="str">
            <v>311</v>
          </cell>
          <cell r="D5017">
            <v>1</v>
          </cell>
          <cell r="E5017">
            <v>1</v>
          </cell>
          <cell r="F5017">
            <v>3</v>
          </cell>
          <cell r="G5017">
            <v>1300</v>
          </cell>
          <cell r="H5017">
            <v>1</v>
          </cell>
          <cell r="I5017" t="str">
            <v>P</v>
          </cell>
          <cell r="J5017">
            <v>19</v>
          </cell>
          <cell r="K5017">
            <v>3400</v>
          </cell>
          <cell r="L5017">
            <v>1</v>
          </cell>
          <cell r="M5017">
            <v>1</v>
          </cell>
          <cell r="N5017">
            <v>16092</v>
          </cell>
        </row>
        <row r="5018">
          <cell r="A5018">
            <v>2003</v>
          </cell>
          <cell r="B5018">
            <v>6</v>
          </cell>
          <cell r="C5018" t="str">
            <v>311</v>
          </cell>
          <cell r="D5018">
            <v>1</v>
          </cell>
          <cell r="E5018">
            <v>1</v>
          </cell>
          <cell r="F5018">
            <v>3</v>
          </cell>
          <cell r="G5018">
            <v>1300</v>
          </cell>
          <cell r="H5018">
            <v>1</v>
          </cell>
          <cell r="I5018" t="str">
            <v>P</v>
          </cell>
          <cell r="J5018">
            <v>19</v>
          </cell>
          <cell r="K5018">
            <v>3500</v>
          </cell>
          <cell r="L5018">
            <v>1</v>
          </cell>
          <cell r="M5018">
            <v>1</v>
          </cell>
          <cell r="N5018">
            <v>218229</v>
          </cell>
        </row>
        <row r="5019">
          <cell r="A5019">
            <v>2003</v>
          </cell>
          <cell r="B5019">
            <v>6</v>
          </cell>
          <cell r="C5019" t="str">
            <v>311</v>
          </cell>
          <cell r="D5019">
            <v>1</v>
          </cell>
          <cell r="E5019">
            <v>1</v>
          </cell>
          <cell r="F5019">
            <v>3</v>
          </cell>
          <cell r="G5019">
            <v>1300</v>
          </cell>
          <cell r="H5019">
            <v>1</v>
          </cell>
          <cell r="I5019" t="str">
            <v>P</v>
          </cell>
          <cell r="J5019">
            <v>19</v>
          </cell>
          <cell r="K5019">
            <v>3800</v>
          </cell>
          <cell r="L5019">
            <v>1</v>
          </cell>
          <cell r="M5019">
            <v>1</v>
          </cell>
          <cell r="N5019">
            <v>362400</v>
          </cell>
        </row>
        <row r="5020">
          <cell r="A5020">
            <v>2003</v>
          </cell>
          <cell r="B5020">
            <v>6</v>
          </cell>
          <cell r="C5020" t="str">
            <v>311</v>
          </cell>
          <cell r="D5020">
            <v>1</v>
          </cell>
          <cell r="E5020">
            <v>1</v>
          </cell>
          <cell r="F5020">
            <v>3</v>
          </cell>
          <cell r="G5020">
            <v>1300</v>
          </cell>
          <cell r="H5020">
            <v>1</v>
          </cell>
          <cell r="I5020" t="str">
            <v>P</v>
          </cell>
          <cell r="J5020">
            <v>19</v>
          </cell>
          <cell r="K5020">
            <v>5200</v>
          </cell>
          <cell r="L5020">
            <v>2</v>
          </cell>
          <cell r="M5020">
            <v>1</v>
          </cell>
          <cell r="N5020">
            <v>760</v>
          </cell>
        </row>
        <row r="5021">
          <cell r="A5021">
            <v>2003</v>
          </cell>
          <cell r="B5021">
            <v>6</v>
          </cell>
          <cell r="C5021" t="str">
            <v>311</v>
          </cell>
          <cell r="D5021">
            <v>1</v>
          </cell>
          <cell r="E5021">
            <v>1</v>
          </cell>
          <cell r="F5021">
            <v>3</v>
          </cell>
          <cell r="G5021">
            <v>1300</v>
          </cell>
          <cell r="H5021">
            <v>1</v>
          </cell>
          <cell r="I5021" t="str">
            <v>P</v>
          </cell>
          <cell r="J5021">
            <v>19</v>
          </cell>
          <cell r="K5021">
            <v>6100</v>
          </cell>
          <cell r="L5021">
            <v>3</v>
          </cell>
          <cell r="M5021">
            <v>1</v>
          </cell>
          <cell r="N5021">
            <v>1500000</v>
          </cell>
        </row>
        <row r="5022">
          <cell r="A5022">
            <v>2003</v>
          </cell>
          <cell r="B5022">
            <v>6</v>
          </cell>
          <cell r="C5022" t="str">
            <v>311</v>
          </cell>
          <cell r="D5022">
            <v>1</v>
          </cell>
          <cell r="E5022">
            <v>1</v>
          </cell>
          <cell r="F5022">
            <v>3</v>
          </cell>
          <cell r="G5022">
            <v>1300</v>
          </cell>
          <cell r="H5022">
            <v>1</v>
          </cell>
          <cell r="I5022" t="str">
            <v>P</v>
          </cell>
          <cell r="J5022">
            <v>20</v>
          </cell>
          <cell r="K5022">
            <v>1103</v>
          </cell>
          <cell r="L5022">
            <v>1</v>
          </cell>
          <cell r="M5022">
            <v>1</v>
          </cell>
          <cell r="N5022">
            <v>5272147</v>
          </cell>
        </row>
        <row r="5023">
          <cell r="A5023">
            <v>2003</v>
          </cell>
          <cell r="B5023">
            <v>6</v>
          </cell>
          <cell r="C5023" t="str">
            <v>311</v>
          </cell>
          <cell r="D5023">
            <v>1</v>
          </cell>
          <cell r="E5023">
            <v>1</v>
          </cell>
          <cell r="F5023">
            <v>3</v>
          </cell>
          <cell r="G5023">
            <v>1300</v>
          </cell>
          <cell r="H5023">
            <v>1</v>
          </cell>
          <cell r="I5023" t="str">
            <v>P</v>
          </cell>
          <cell r="J5023">
            <v>20</v>
          </cell>
          <cell r="K5023">
            <v>1201</v>
          </cell>
          <cell r="L5023">
            <v>1</v>
          </cell>
          <cell r="M5023">
            <v>1</v>
          </cell>
          <cell r="N5023">
            <v>167748</v>
          </cell>
        </row>
        <row r="5024">
          <cell r="A5024">
            <v>2003</v>
          </cell>
          <cell r="B5024">
            <v>6</v>
          </cell>
          <cell r="C5024" t="str">
            <v>311</v>
          </cell>
          <cell r="D5024">
            <v>1</v>
          </cell>
          <cell r="E5024">
            <v>1</v>
          </cell>
          <cell r="F5024">
            <v>3</v>
          </cell>
          <cell r="G5024">
            <v>1300</v>
          </cell>
          <cell r="H5024">
            <v>1</v>
          </cell>
          <cell r="I5024" t="str">
            <v>P</v>
          </cell>
          <cell r="J5024">
            <v>20</v>
          </cell>
          <cell r="K5024">
            <v>1301</v>
          </cell>
          <cell r="L5024">
            <v>1</v>
          </cell>
          <cell r="M5024">
            <v>1</v>
          </cell>
          <cell r="N5024">
            <v>99999</v>
          </cell>
        </row>
        <row r="5025">
          <cell r="A5025">
            <v>2003</v>
          </cell>
          <cell r="B5025">
            <v>6</v>
          </cell>
          <cell r="C5025" t="str">
            <v>311</v>
          </cell>
          <cell r="D5025">
            <v>1</v>
          </cell>
          <cell r="E5025">
            <v>1</v>
          </cell>
          <cell r="F5025">
            <v>3</v>
          </cell>
          <cell r="G5025">
            <v>1300</v>
          </cell>
          <cell r="H5025">
            <v>1</v>
          </cell>
          <cell r="I5025" t="str">
            <v>P</v>
          </cell>
          <cell r="J5025">
            <v>20</v>
          </cell>
          <cell r="K5025">
            <v>1305</v>
          </cell>
          <cell r="L5025">
            <v>1</v>
          </cell>
          <cell r="M5025">
            <v>1</v>
          </cell>
          <cell r="N5025">
            <v>152420</v>
          </cell>
        </row>
        <row r="5026">
          <cell r="A5026">
            <v>2003</v>
          </cell>
          <cell r="B5026">
            <v>6</v>
          </cell>
          <cell r="C5026" t="str">
            <v>311</v>
          </cell>
          <cell r="D5026">
            <v>1</v>
          </cell>
          <cell r="E5026">
            <v>1</v>
          </cell>
          <cell r="F5026">
            <v>3</v>
          </cell>
          <cell r="G5026">
            <v>1300</v>
          </cell>
          <cell r="H5026">
            <v>1</v>
          </cell>
          <cell r="I5026" t="str">
            <v>P</v>
          </cell>
          <cell r="J5026">
            <v>20</v>
          </cell>
          <cell r="K5026">
            <v>1306</v>
          </cell>
          <cell r="L5026">
            <v>1</v>
          </cell>
          <cell r="M5026">
            <v>1</v>
          </cell>
          <cell r="N5026">
            <v>601772</v>
          </cell>
        </row>
        <row r="5027">
          <cell r="A5027">
            <v>2003</v>
          </cell>
          <cell r="B5027">
            <v>6</v>
          </cell>
          <cell r="C5027" t="str">
            <v>311</v>
          </cell>
          <cell r="D5027">
            <v>1</v>
          </cell>
          <cell r="E5027">
            <v>1</v>
          </cell>
          <cell r="F5027">
            <v>3</v>
          </cell>
          <cell r="G5027">
            <v>1300</v>
          </cell>
          <cell r="H5027">
            <v>1</v>
          </cell>
          <cell r="I5027" t="str">
            <v>P</v>
          </cell>
          <cell r="J5027">
            <v>20</v>
          </cell>
          <cell r="K5027">
            <v>1319</v>
          </cell>
          <cell r="L5027">
            <v>1</v>
          </cell>
          <cell r="M5027">
            <v>1</v>
          </cell>
          <cell r="N5027">
            <v>11764</v>
          </cell>
        </row>
        <row r="5028">
          <cell r="A5028">
            <v>2003</v>
          </cell>
          <cell r="B5028">
            <v>6</v>
          </cell>
          <cell r="C5028" t="str">
            <v>311</v>
          </cell>
          <cell r="D5028">
            <v>1</v>
          </cell>
          <cell r="E5028">
            <v>1</v>
          </cell>
          <cell r="F5028">
            <v>3</v>
          </cell>
          <cell r="G5028">
            <v>1300</v>
          </cell>
          <cell r="H5028">
            <v>1</v>
          </cell>
          <cell r="I5028" t="str">
            <v>P</v>
          </cell>
          <cell r="J5028">
            <v>20</v>
          </cell>
          <cell r="K5028">
            <v>1401</v>
          </cell>
          <cell r="L5028">
            <v>1</v>
          </cell>
          <cell r="M5028">
            <v>1</v>
          </cell>
          <cell r="N5028">
            <v>706340</v>
          </cell>
        </row>
        <row r="5029">
          <cell r="A5029">
            <v>2003</v>
          </cell>
          <cell r="B5029">
            <v>6</v>
          </cell>
          <cell r="C5029" t="str">
            <v>311</v>
          </cell>
          <cell r="D5029">
            <v>1</v>
          </cell>
          <cell r="E5029">
            <v>1</v>
          </cell>
          <cell r="F5029">
            <v>3</v>
          </cell>
          <cell r="G5029">
            <v>1300</v>
          </cell>
          <cell r="H5029">
            <v>1</v>
          </cell>
          <cell r="I5029" t="str">
            <v>P</v>
          </cell>
          <cell r="J5029">
            <v>20</v>
          </cell>
          <cell r="K5029">
            <v>1403</v>
          </cell>
          <cell r="L5029">
            <v>1</v>
          </cell>
          <cell r="M5029">
            <v>1</v>
          </cell>
          <cell r="N5029">
            <v>277000</v>
          </cell>
        </row>
        <row r="5030">
          <cell r="A5030">
            <v>2003</v>
          </cell>
          <cell r="B5030">
            <v>6</v>
          </cell>
          <cell r="C5030" t="str">
            <v>311</v>
          </cell>
          <cell r="D5030">
            <v>1</v>
          </cell>
          <cell r="E5030">
            <v>1</v>
          </cell>
          <cell r="F5030">
            <v>3</v>
          </cell>
          <cell r="G5030">
            <v>1300</v>
          </cell>
          <cell r="H5030">
            <v>1</v>
          </cell>
          <cell r="I5030" t="str">
            <v>P</v>
          </cell>
          <cell r="J5030">
            <v>20</v>
          </cell>
          <cell r="K5030">
            <v>1404</v>
          </cell>
          <cell r="L5030">
            <v>1</v>
          </cell>
          <cell r="M5030">
            <v>1</v>
          </cell>
          <cell r="N5030">
            <v>489521</v>
          </cell>
        </row>
        <row r="5031">
          <cell r="A5031">
            <v>2003</v>
          </cell>
          <cell r="B5031">
            <v>6</v>
          </cell>
          <cell r="C5031" t="str">
            <v>311</v>
          </cell>
          <cell r="D5031">
            <v>1</v>
          </cell>
          <cell r="E5031">
            <v>1</v>
          </cell>
          <cell r="F5031">
            <v>3</v>
          </cell>
          <cell r="G5031">
            <v>1300</v>
          </cell>
          <cell r="H5031">
            <v>1</v>
          </cell>
          <cell r="I5031" t="str">
            <v>P</v>
          </cell>
          <cell r="J5031">
            <v>20</v>
          </cell>
          <cell r="K5031">
            <v>1406</v>
          </cell>
          <cell r="L5031">
            <v>1</v>
          </cell>
          <cell r="M5031">
            <v>1</v>
          </cell>
          <cell r="N5031">
            <v>286069</v>
          </cell>
        </row>
        <row r="5032">
          <cell r="A5032">
            <v>2003</v>
          </cell>
          <cell r="B5032">
            <v>6</v>
          </cell>
          <cell r="C5032" t="str">
            <v>311</v>
          </cell>
          <cell r="D5032">
            <v>1</v>
          </cell>
          <cell r="E5032">
            <v>1</v>
          </cell>
          <cell r="F5032">
            <v>3</v>
          </cell>
          <cell r="G5032">
            <v>1300</v>
          </cell>
          <cell r="H5032">
            <v>1</v>
          </cell>
          <cell r="I5032" t="str">
            <v>P</v>
          </cell>
          <cell r="J5032">
            <v>20</v>
          </cell>
          <cell r="K5032">
            <v>1407</v>
          </cell>
          <cell r="L5032">
            <v>1</v>
          </cell>
          <cell r="M5032">
            <v>1</v>
          </cell>
          <cell r="N5032">
            <v>1857077</v>
          </cell>
        </row>
        <row r="5033">
          <cell r="A5033">
            <v>2003</v>
          </cell>
          <cell r="B5033">
            <v>6</v>
          </cell>
          <cell r="C5033" t="str">
            <v>311</v>
          </cell>
          <cell r="D5033">
            <v>1</v>
          </cell>
          <cell r="E5033">
            <v>1</v>
          </cell>
          <cell r="F5033">
            <v>3</v>
          </cell>
          <cell r="G5033">
            <v>1300</v>
          </cell>
          <cell r="H5033">
            <v>1</v>
          </cell>
          <cell r="I5033" t="str">
            <v>P</v>
          </cell>
          <cell r="J5033">
            <v>20</v>
          </cell>
          <cell r="K5033">
            <v>1408</v>
          </cell>
          <cell r="L5033">
            <v>1</v>
          </cell>
          <cell r="M5033">
            <v>1</v>
          </cell>
          <cell r="N5033">
            <v>12484</v>
          </cell>
        </row>
        <row r="5034">
          <cell r="A5034">
            <v>2003</v>
          </cell>
          <cell r="B5034">
            <v>6</v>
          </cell>
          <cell r="C5034" t="str">
            <v>311</v>
          </cell>
          <cell r="D5034">
            <v>1</v>
          </cell>
          <cell r="E5034">
            <v>1</v>
          </cell>
          <cell r="F5034">
            <v>3</v>
          </cell>
          <cell r="G5034">
            <v>1300</v>
          </cell>
          <cell r="H5034">
            <v>1</v>
          </cell>
          <cell r="I5034" t="str">
            <v>P</v>
          </cell>
          <cell r="J5034">
            <v>20</v>
          </cell>
          <cell r="K5034">
            <v>1506</v>
          </cell>
          <cell r="L5034">
            <v>1</v>
          </cell>
          <cell r="M5034">
            <v>1</v>
          </cell>
          <cell r="N5034">
            <v>1901670</v>
          </cell>
        </row>
        <row r="5035">
          <cell r="A5035">
            <v>2003</v>
          </cell>
          <cell r="B5035">
            <v>6</v>
          </cell>
          <cell r="C5035" t="str">
            <v>311</v>
          </cell>
          <cell r="D5035">
            <v>1</v>
          </cell>
          <cell r="E5035">
            <v>1</v>
          </cell>
          <cell r="F5035">
            <v>3</v>
          </cell>
          <cell r="G5035">
            <v>1300</v>
          </cell>
          <cell r="H5035">
            <v>1</v>
          </cell>
          <cell r="I5035" t="str">
            <v>P</v>
          </cell>
          <cell r="J5035">
            <v>20</v>
          </cell>
          <cell r="K5035">
            <v>1507</v>
          </cell>
          <cell r="L5035">
            <v>1</v>
          </cell>
          <cell r="M5035">
            <v>1</v>
          </cell>
          <cell r="N5035">
            <v>1511048</v>
          </cell>
        </row>
        <row r="5036">
          <cell r="A5036">
            <v>2003</v>
          </cell>
          <cell r="B5036">
            <v>6</v>
          </cell>
          <cell r="C5036" t="str">
            <v>311</v>
          </cell>
          <cell r="D5036">
            <v>1</v>
          </cell>
          <cell r="E5036">
            <v>1</v>
          </cell>
          <cell r="F5036">
            <v>3</v>
          </cell>
          <cell r="G5036">
            <v>1300</v>
          </cell>
          <cell r="H5036">
            <v>1</v>
          </cell>
          <cell r="I5036" t="str">
            <v>P</v>
          </cell>
          <cell r="J5036">
            <v>20</v>
          </cell>
          <cell r="K5036">
            <v>1508</v>
          </cell>
          <cell r="L5036">
            <v>1</v>
          </cell>
          <cell r="M5036">
            <v>1</v>
          </cell>
          <cell r="N5036">
            <v>115035</v>
          </cell>
        </row>
        <row r="5037">
          <cell r="A5037">
            <v>2003</v>
          </cell>
          <cell r="B5037">
            <v>6</v>
          </cell>
          <cell r="C5037" t="str">
            <v>311</v>
          </cell>
          <cell r="D5037">
            <v>1</v>
          </cell>
          <cell r="E5037">
            <v>1</v>
          </cell>
          <cell r="F5037">
            <v>3</v>
          </cell>
          <cell r="G5037">
            <v>1300</v>
          </cell>
          <cell r="H5037">
            <v>1</v>
          </cell>
          <cell r="I5037" t="str">
            <v>P</v>
          </cell>
          <cell r="J5037">
            <v>20</v>
          </cell>
          <cell r="K5037">
            <v>1509</v>
          </cell>
          <cell r="L5037">
            <v>1</v>
          </cell>
          <cell r="M5037">
            <v>1</v>
          </cell>
          <cell r="N5037">
            <v>20919128</v>
          </cell>
        </row>
        <row r="5038">
          <cell r="A5038">
            <v>2003</v>
          </cell>
          <cell r="B5038">
            <v>6</v>
          </cell>
          <cell r="C5038" t="str">
            <v>311</v>
          </cell>
          <cell r="D5038">
            <v>1</v>
          </cell>
          <cell r="E5038">
            <v>1</v>
          </cell>
          <cell r="F5038">
            <v>3</v>
          </cell>
          <cell r="G5038">
            <v>1300</v>
          </cell>
          <cell r="H5038">
            <v>1</v>
          </cell>
          <cell r="I5038" t="str">
            <v>P</v>
          </cell>
          <cell r="J5038">
            <v>20</v>
          </cell>
          <cell r="K5038">
            <v>1511</v>
          </cell>
          <cell r="L5038">
            <v>1</v>
          </cell>
          <cell r="M5038">
            <v>1</v>
          </cell>
          <cell r="N5038">
            <v>68544</v>
          </cell>
        </row>
        <row r="5039">
          <cell r="A5039">
            <v>2003</v>
          </cell>
          <cell r="B5039">
            <v>6</v>
          </cell>
          <cell r="C5039" t="str">
            <v>311</v>
          </cell>
          <cell r="D5039">
            <v>1</v>
          </cell>
          <cell r="E5039">
            <v>1</v>
          </cell>
          <cell r="F5039">
            <v>3</v>
          </cell>
          <cell r="G5039">
            <v>1300</v>
          </cell>
          <cell r="H5039">
            <v>1</v>
          </cell>
          <cell r="I5039" t="str">
            <v>P</v>
          </cell>
          <cell r="J5039">
            <v>20</v>
          </cell>
          <cell r="K5039">
            <v>1601</v>
          </cell>
          <cell r="L5039">
            <v>1</v>
          </cell>
          <cell r="M5039">
            <v>1</v>
          </cell>
          <cell r="N5039">
            <v>590551</v>
          </cell>
        </row>
        <row r="5040">
          <cell r="A5040">
            <v>2003</v>
          </cell>
          <cell r="B5040">
            <v>6</v>
          </cell>
          <cell r="C5040" t="str">
            <v>311</v>
          </cell>
          <cell r="D5040">
            <v>1</v>
          </cell>
          <cell r="E5040">
            <v>1</v>
          </cell>
          <cell r="F5040">
            <v>3</v>
          </cell>
          <cell r="G5040">
            <v>1300</v>
          </cell>
          <cell r="H5040">
            <v>1</v>
          </cell>
          <cell r="I5040" t="str">
            <v>P</v>
          </cell>
          <cell r="J5040">
            <v>20</v>
          </cell>
          <cell r="K5040">
            <v>1602</v>
          </cell>
          <cell r="L5040">
            <v>1</v>
          </cell>
          <cell r="M5040">
            <v>1</v>
          </cell>
          <cell r="N5040">
            <v>179600</v>
          </cell>
        </row>
        <row r="5041">
          <cell r="A5041">
            <v>2003</v>
          </cell>
          <cell r="B5041">
            <v>6</v>
          </cell>
          <cell r="C5041" t="str">
            <v>311</v>
          </cell>
          <cell r="D5041">
            <v>1</v>
          </cell>
          <cell r="E5041">
            <v>1</v>
          </cell>
          <cell r="F5041">
            <v>3</v>
          </cell>
          <cell r="G5041">
            <v>1300</v>
          </cell>
          <cell r="H5041">
            <v>1</v>
          </cell>
          <cell r="I5041" t="str">
            <v>P</v>
          </cell>
          <cell r="J5041">
            <v>20</v>
          </cell>
          <cell r="K5041">
            <v>2100</v>
          </cell>
          <cell r="L5041">
            <v>1</v>
          </cell>
          <cell r="M5041">
            <v>1</v>
          </cell>
          <cell r="N5041">
            <v>100304</v>
          </cell>
        </row>
        <row r="5042">
          <cell r="A5042">
            <v>2003</v>
          </cell>
          <cell r="B5042">
            <v>6</v>
          </cell>
          <cell r="C5042" t="str">
            <v>311</v>
          </cell>
          <cell r="D5042">
            <v>1</v>
          </cell>
          <cell r="E5042">
            <v>1</v>
          </cell>
          <cell r="F5042">
            <v>3</v>
          </cell>
          <cell r="G5042">
            <v>1300</v>
          </cell>
          <cell r="H5042">
            <v>1</v>
          </cell>
          <cell r="I5042" t="str">
            <v>P</v>
          </cell>
          <cell r="J5042">
            <v>20</v>
          </cell>
          <cell r="K5042">
            <v>2200</v>
          </cell>
          <cell r="L5042">
            <v>1</v>
          </cell>
          <cell r="M5042">
            <v>1</v>
          </cell>
          <cell r="N5042">
            <v>65000</v>
          </cell>
        </row>
        <row r="5043">
          <cell r="A5043">
            <v>2003</v>
          </cell>
          <cell r="B5043">
            <v>6</v>
          </cell>
          <cell r="C5043" t="str">
            <v>311</v>
          </cell>
          <cell r="D5043">
            <v>1</v>
          </cell>
          <cell r="E5043">
            <v>1</v>
          </cell>
          <cell r="F5043">
            <v>3</v>
          </cell>
          <cell r="G5043">
            <v>1300</v>
          </cell>
          <cell r="H5043">
            <v>1</v>
          </cell>
          <cell r="I5043" t="str">
            <v>P</v>
          </cell>
          <cell r="J5043">
            <v>20</v>
          </cell>
          <cell r="K5043">
            <v>2400</v>
          </cell>
          <cell r="L5043">
            <v>1</v>
          </cell>
          <cell r="M5043">
            <v>1</v>
          </cell>
          <cell r="N5043">
            <v>1421</v>
          </cell>
        </row>
        <row r="5044">
          <cell r="A5044">
            <v>2003</v>
          </cell>
          <cell r="B5044">
            <v>6</v>
          </cell>
          <cell r="C5044" t="str">
            <v>311</v>
          </cell>
          <cell r="D5044">
            <v>1</v>
          </cell>
          <cell r="E5044">
            <v>1</v>
          </cell>
          <cell r="F5044">
            <v>3</v>
          </cell>
          <cell r="G5044">
            <v>1300</v>
          </cell>
          <cell r="H5044">
            <v>1</v>
          </cell>
          <cell r="I5044" t="str">
            <v>P</v>
          </cell>
          <cell r="J5044">
            <v>20</v>
          </cell>
          <cell r="K5044">
            <v>2700</v>
          </cell>
          <cell r="L5044">
            <v>1</v>
          </cell>
          <cell r="M5044">
            <v>1</v>
          </cell>
          <cell r="N5044">
            <v>12599</v>
          </cell>
        </row>
        <row r="5045">
          <cell r="A5045">
            <v>2003</v>
          </cell>
          <cell r="B5045">
            <v>6</v>
          </cell>
          <cell r="C5045" t="str">
            <v>311</v>
          </cell>
          <cell r="D5045">
            <v>1</v>
          </cell>
          <cell r="E5045">
            <v>1</v>
          </cell>
          <cell r="F5045">
            <v>3</v>
          </cell>
          <cell r="G5045">
            <v>1300</v>
          </cell>
          <cell r="H5045">
            <v>1</v>
          </cell>
          <cell r="I5045" t="str">
            <v>P</v>
          </cell>
          <cell r="J5045">
            <v>20</v>
          </cell>
          <cell r="K5045">
            <v>3100</v>
          </cell>
          <cell r="L5045">
            <v>1</v>
          </cell>
          <cell r="M5045">
            <v>1</v>
          </cell>
          <cell r="N5045">
            <v>103</v>
          </cell>
        </row>
        <row r="5046">
          <cell r="A5046">
            <v>2003</v>
          </cell>
          <cell r="B5046">
            <v>6</v>
          </cell>
          <cell r="C5046" t="str">
            <v>311</v>
          </cell>
          <cell r="D5046">
            <v>1</v>
          </cell>
          <cell r="E5046">
            <v>1</v>
          </cell>
          <cell r="F5046">
            <v>3</v>
          </cell>
          <cell r="G5046">
            <v>1300</v>
          </cell>
          <cell r="H5046">
            <v>1</v>
          </cell>
          <cell r="I5046" t="str">
            <v>P</v>
          </cell>
          <cell r="J5046">
            <v>20</v>
          </cell>
          <cell r="K5046">
            <v>3200</v>
          </cell>
          <cell r="L5046">
            <v>1</v>
          </cell>
          <cell r="M5046">
            <v>1</v>
          </cell>
          <cell r="N5046">
            <v>26160</v>
          </cell>
        </row>
        <row r="5047">
          <cell r="A5047">
            <v>2003</v>
          </cell>
          <cell r="B5047">
            <v>6</v>
          </cell>
          <cell r="C5047" t="str">
            <v>311</v>
          </cell>
          <cell r="D5047">
            <v>1</v>
          </cell>
          <cell r="E5047">
            <v>1</v>
          </cell>
          <cell r="F5047">
            <v>3</v>
          </cell>
          <cell r="G5047">
            <v>1300</v>
          </cell>
          <cell r="H5047">
            <v>1</v>
          </cell>
          <cell r="I5047" t="str">
            <v>P</v>
          </cell>
          <cell r="J5047">
            <v>20</v>
          </cell>
          <cell r="K5047">
            <v>3300</v>
          </cell>
          <cell r="L5047">
            <v>1</v>
          </cell>
          <cell r="M5047">
            <v>1</v>
          </cell>
          <cell r="N5047">
            <v>50000</v>
          </cell>
        </row>
        <row r="5048">
          <cell r="A5048">
            <v>2003</v>
          </cell>
          <cell r="B5048">
            <v>6</v>
          </cell>
          <cell r="C5048" t="str">
            <v>311</v>
          </cell>
          <cell r="D5048">
            <v>1</v>
          </cell>
          <cell r="E5048">
            <v>1</v>
          </cell>
          <cell r="F5048">
            <v>3</v>
          </cell>
          <cell r="G5048">
            <v>1300</v>
          </cell>
          <cell r="H5048">
            <v>1</v>
          </cell>
          <cell r="I5048" t="str">
            <v>P</v>
          </cell>
          <cell r="J5048">
            <v>20</v>
          </cell>
          <cell r="K5048">
            <v>3400</v>
          </cell>
          <cell r="L5048">
            <v>1</v>
          </cell>
          <cell r="M5048">
            <v>1</v>
          </cell>
          <cell r="N5048">
            <v>10063</v>
          </cell>
        </row>
        <row r="5049">
          <cell r="A5049">
            <v>2003</v>
          </cell>
          <cell r="B5049">
            <v>6</v>
          </cell>
          <cell r="C5049" t="str">
            <v>311</v>
          </cell>
          <cell r="D5049">
            <v>1</v>
          </cell>
          <cell r="E5049">
            <v>1</v>
          </cell>
          <cell r="F5049">
            <v>3</v>
          </cell>
          <cell r="G5049">
            <v>1300</v>
          </cell>
          <cell r="H5049">
            <v>1</v>
          </cell>
          <cell r="I5049" t="str">
            <v>P</v>
          </cell>
          <cell r="J5049">
            <v>20</v>
          </cell>
          <cell r="K5049">
            <v>3500</v>
          </cell>
          <cell r="L5049">
            <v>1</v>
          </cell>
          <cell r="M5049">
            <v>1</v>
          </cell>
          <cell r="N5049">
            <v>140241</v>
          </cell>
        </row>
        <row r="5050">
          <cell r="A5050">
            <v>2003</v>
          </cell>
          <cell r="B5050">
            <v>6</v>
          </cell>
          <cell r="C5050" t="str">
            <v>311</v>
          </cell>
          <cell r="D5050">
            <v>1</v>
          </cell>
          <cell r="E5050">
            <v>1</v>
          </cell>
          <cell r="F5050">
            <v>3</v>
          </cell>
          <cell r="G5050">
            <v>1300</v>
          </cell>
          <cell r="H5050">
            <v>1</v>
          </cell>
          <cell r="I5050" t="str">
            <v>P</v>
          </cell>
          <cell r="J5050">
            <v>20</v>
          </cell>
          <cell r="K5050">
            <v>3800</v>
          </cell>
          <cell r="L5050">
            <v>1</v>
          </cell>
          <cell r="M5050">
            <v>1</v>
          </cell>
          <cell r="N5050">
            <v>528800</v>
          </cell>
        </row>
        <row r="5051">
          <cell r="A5051">
            <v>2003</v>
          </cell>
          <cell r="B5051">
            <v>6</v>
          </cell>
          <cell r="C5051" t="str">
            <v>400</v>
          </cell>
          <cell r="D5051">
            <v>1</v>
          </cell>
          <cell r="E5051">
            <v>2</v>
          </cell>
          <cell r="F5051">
            <v>2</v>
          </cell>
          <cell r="G5051">
            <v>1300</v>
          </cell>
          <cell r="H5051">
            <v>1</v>
          </cell>
          <cell r="I5051" t="str">
            <v>P</v>
          </cell>
          <cell r="J5051">
            <v>3</v>
          </cell>
          <cell r="K5051">
            <v>1103</v>
          </cell>
          <cell r="L5051">
            <v>1</v>
          </cell>
          <cell r="M5051">
            <v>1</v>
          </cell>
          <cell r="N5051">
            <v>5589248</v>
          </cell>
        </row>
        <row r="5052">
          <cell r="A5052">
            <v>2003</v>
          </cell>
          <cell r="B5052">
            <v>6</v>
          </cell>
          <cell r="C5052" t="str">
            <v>400</v>
          </cell>
          <cell r="D5052">
            <v>1</v>
          </cell>
          <cell r="E5052">
            <v>2</v>
          </cell>
          <cell r="F5052">
            <v>2</v>
          </cell>
          <cell r="G5052">
            <v>1300</v>
          </cell>
          <cell r="H5052">
            <v>1</v>
          </cell>
          <cell r="I5052" t="str">
            <v>P</v>
          </cell>
          <cell r="J5052">
            <v>3</v>
          </cell>
          <cell r="K5052">
            <v>1203</v>
          </cell>
          <cell r="L5052">
            <v>1</v>
          </cell>
          <cell r="M5052">
            <v>1</v>
          </cell>
          <cell r="N5052">
            <v>200000</v>
          </cell>
        </row>
        <row r="5053">
          <cell r="A5053">
            <v>2003</v>
          </cell>
          <cell r="B5053">
            <v>6</v>
          </cell>
          <cell r="C5053" t="str">
            <v>400</v>
          </cell>
          <cell r="D5053">
            <v>1</v>
          </cell>
          <cell r="E5053">
            <v>2</v>
          </cell>
          <cell r="F5053">
            <v>2</v>
          </cell>
          <cell r="G5053">
            <v>1300</v>
          </cell>
          <cell r="H5053">
            <v>1</v>
          </cell>
          <cell r="I5053" t="str">
            <v>P</v>
          </cell>
          <cell r="J5053">
            <v>3</v>
          </cell>
          <cell r="K5053">
            <v>1301</v>
          </cell>
          <cell r="L5053">
            <v>1</v>
          </cell>
          <cell r="M5053">
            <v>1</v>
          </cell>
          <cell r="N5053">
            <v>99999</v>
          </cell>
        </row>
        <row r="5054">
          <cell r="A5054">
            <v>2003</v>
          </cell>
          <cell r="B5054">
            <v>6</v>
          </cell>
          <cell r="C5054" t="str">
            <v>400</v>
          </cell>
          <cell r="D5054">
            <v>1</v>
          </cell>
          <cell r="E5054">
            <v>2</v>
          </cell>
          <cell r="F5054">
            <v>2</v>
          </cell>
          <cell r="G5054">
            <v>1300</v>
          </cell>
          <cell r="H5054">
            <v>1</v>
          </cell>
          <cell r="I5054" t="str">
            <v>P</v>
          </cell>
          <cell r="J5054">
            <v>3</v>
          </cell>
          <cell r="K5054">
            <v>1305</v>
          </cell>
          <cell r="L5054">
            <v>1</v>
          </cell>
          <cell r="M5054">
            <v>1</v>
          </cell>
          <cell r="N5054">
            <v>155258</v>
          </cell>
        </row>
        <row r="5055">
          <cell r="A5055">
            <v>2003</v>
          </cell>
          <cell r="B5055">
            <v>6</v>
          </cell>
          <cell r="C5055" t="str">
            <v>400</v>
          </cell>
          <cell r="D5055">
            <v>1</v>
          </cell>
          <cell r="E5055">
            <v>2</v>
          </cell>
          <cell r="F5055">
            <v>2</v>
          </cell>
          <cell r="G5055">
            <v>1300</v>
          </cell>
          <cell r="H5055">
            <v>1</v>
          </cell>
          <cell r="I5055" t="str">
            <v>P</v>
          </cell>
          <cell r="J5055">
            <v>3</v>
          </cell>
          <cell r="K5055">
            <v>1306</v>
          </cell>
          <cell r="L5055">
            <v>1</v>
          </cell>
          <cell r="M5055">
            <v>1</v>
          </cell>
          <cell r="N5055">
            <v>621026</v>
          </cell>
        </row>
        <row r="5056">
          <cell r="A5056">
            <v>2003</v>
          </cell>
          <cell r="B5056">
            <v>6</v>
          </cell>
          <cell r="C5056" t="str">
            <v>400</v>
          </cell>
          <cell r="D5056">
            <v>1</v>
          </cell>
          <cell r="E5056">
            <v>2</v>
          </cell>
          <cell r="F5056">
            <v>2</v>
          </cell>
          <cell r="G5056">
            <v>1300</v>
          </cell>
          <cell r="H5056">
            <v>1</v>
          </cell>
          <cell r="I5056" t="str">
            <v>P</v>
          </cell>
          <cell r="J5056">
            <v>3</v>
          </cell>
          <cell r="K5056">
            <v>1319</v>
          </cell>
          <cell r="L5056">
            <v>1</v>
          </cell>
          <cell r="M5056">
            <v>1</v>
          </cell>
          <cell r="N5056">
            <v>11764</v>
          </cell>
        </row>
        <row r="5057">
          <cell r="A5057">
            <v>2003</v>
          </cell>
          <cell r="B5057">
            <v>6</v>
          </cell>
          <cell r="C5057" t="str">
            <v>400</v>
          </cell>
          <cell r="D5057">
            <v>1</v>
          </cell>
          <cell r="E5057">
            <v>2</v>
          </cell>
          <cell r="F5057">
            <v>2</v>
          </cell>
          <cell r="G5057">
            <v>1300</v>
          </cell>
          <cell r="H5057">
            <v>1</v>
          </cell>
          <cell r="I5057" t="str">
            <v>P</v>
          </cell>
          <cell r="J5057">
            <v>3</v>
          </cell>
          <cell r="K5057">
            <v>1401</v>
          </cell>
          <cell r="L5057">
            <v>1</v>
          </cell>
          <cell r="M5057">
            <v>1</v>
          </cell>
          <cell r="N5057">
            <v>710521</v>
          </cell>
        </row>
        <row r="5058">
          <cell r="A5058">
            <v>2003</v>
          </cell>
          <cell r="B5058">
            <v>6</v>
          </cell>
          <cell r="C5058" t="str">
            <v>400</v>
          </cell>
          <cell r="D5058">
            <v>1</v>
          </cell>
          <cell r="E5058">
            <v>2</v>
          </cell>
          <cell r="F5058">
            <v>2</v>
          </cell>
          <cell r="G5058">
            <v>1300</v>
          </cell>
          <cell r="H5058">
            <v>1</v>
          </cell>
          <cell r="I5058" t="str">
            <v>P</v>
          </cell>
          <cell r="J5058">
            <v>3</v>
          </cell>
          <cell r="K5058">
            <v>1403</v>
          </cell>
          <cell r="L5058">
            <v>1</v>
          </cell>
          <cell r="M5058">
            <v>1</v>
          </cell>
          <cell r="N5058">
            <v>278635</v>
          </cell>
        </row>
        <row r="5059">
          <cell r="A5059">
            <v>2003</v>
          </cell>
          <cell r="B5059">
            <v>6</v>
          </cell>
          <cell r="C5059" t="str">
            <v>400</v>
          </cell>
          <cell r="D5059">
            <v>1</v>
          </cell>
          <cell r="E5059">
            <v>2</v>
          </cell>
          <cell r="F5059">
            <v>2</v>
          </cell>
          <cell r="G5059">
            <v>1300</v>
          </cell>
          <cell r="H5059">
            <v>1</v>
          </cell>
          <cell r="I5059" t="str">
            <v>P</v>
          </cell>
          <cell r="J5059">
            <v>3</v>
          </cell>
          <cell r="K5059">
            <v>1404</v>
          </cell>
          <cell r="L5059">
            <v>1</v>
          </cell>
          <cell r="M5059">
            <v>1</v>
          </cell>
          <cell r="N5059">
            <v>331264</v>
          </cell>
        </row>
        <row r="5060">
          <cell r="A5060">
            <v>2003</v>
          </cell>
          <cell r="B5060">
            <v>6</v>
          </cell>
          <cell r="C5060" t="str">
            <v>400</v>
          </cell>
          <cell r="D5060">
            <v>1</v>
          </cell>
          <cell r="E5060">
            <v>2</v>
          </cell>
          <cell r="F5060">
            <v>2</v>
          </cell>
          <cell r="G5060">
            <v>1300</v>
          </cell>
          <cell r="H5060">
            <v>1</v>
          </cell>
          <cell r="I5060" t="str">
            <v>P</v>
          </cell>
          <cell r="J5060">
            <v>3</v>
          </cell>
          <cell r="K5060">
            <v>1406</v>
          </cell>
          <cell r="L5060">
            <v>1</v>
          </cell>
          <cell r="M5060">
            <v>1</v>
          </cell>
          <cell r="N5060">
            <v>277233</v>
          </cell>
        </row>
        <row r="5061">
          <cell r="A5061">
            <v>2003</v>
          </cell>
          <cell r="B5061">
            <v>6</v>
          </cell>
          <cell r="C5061" t="str">
            <v>400</v>
          </cell>
          <cell r="D5061">
            <v>1</v>
          </cell>
          <cell r="E5061">
            <v>2</v>
          </cell>
          <cell r="F5061">
            <v>2</v>
          </cell>
          <cell r="G5061">
            <v>1300</v>
          </cell>
          <cell r="H5061">
            <v>1</v>
          </cell>
          <cell r="I5061" t="str">
            <v>P</v>
          </cell>
          <cell r="J5061">
            <v>3</v>
          </cell>
          <cell r="K5061">
            <v>1407</v>
          </cell>
          <cell r="L5061">
            <v>1</v>
          </cell>
          <cell r="M5061">
            <v>1</v>
          </cell>
          <cell r="N5061">
            <v>1305589</v>
          </cell>
        </row>
        <row r="5062">
          <cell r="A5062">
            <v>2003</v>
          </cell>
          <cell r="B5062">
            <v>6</v>
          </cell>
          <cell r="C5062" t="str">
            <v>400</v>
          </cell>
          <cell r="D5062">
            <v>1</v>
          </cell>
          <cell r="E5062">
            <v>2</v>
          </cell>
          <cell r="F5062">
            <v>2</v>
          </cell>
          <cell r="G5062">
            <v>1300</v>
          </cell>
          <cell r="H5062">
            <v>1</v>
          </cell>
          <cell r="I5062" t="str">
            <v>P</v>
          </cell>
          <cell r="J5062">
            <v>3</v>
          </cell>
          <cell r="K5062">
            <v>1408</v>
          </cell>
          <cell r="L5062">
            <v>1</v>
          </cell>
          <cell r="M5062">
            <v>1</v>
          </cell>
          <cell r="N5062">
            <v>16515</v>
          </cell>
        </row>
        <row r="5063">
          <cell r="A5063">
            <v>2003</v>
          </cell>
          <cell r="B5063">
            <v>6</v>
          </cell>
          <cell r="C5063" t="str">
            <v>400</v>
          </cell>
          <cell r="D5063">
            <v>1</v>
          </cell>
          <cell r="E5063">
            <v>2</v>
          </cell>
          <cell r="F5063">
            <v>2</v>
          </cell>
          <cell r="G5063">
            <v>1300</v>
          </cell>
          <cell r="H5063">
            <v>1</v>
          </cell>
          <cell r="I5063" t="str">
            <v>P</v>
          </cell>
          <cell r="J5063">
            <v>3</v>
          </cell>
          <cell r="K5063">
            <v>1506</v>
          </cell>
          <cell r="L5063">
            <v>1</v>
          </cell>
          <cell r="M5063">
            <v>1</v>
          </cell>
          <cell r="N5063">
            <v>1901670</v>
          </cell>
        </row>
        <row r="5064">
          <cell r="A5064">
            <v>2003</v>
          </cell>
          <cell r="B5064">
            <v>6</v>
          </cell>
          <cell r="C5064" t="str">
            <v>400</v>
          </cell>
          <cell r="D5064">
            <v>1</v>
          </cell>
          <cell r="E5064">
            <v>2</v>
          </cell>
          <cell r="F5064">
            <v>2</v>
          </cell>
          <cell r="G5064">
            <v>1300</v>
          </cell>
          <cell r="H5064">
            <v>1</v>
          </cell>
          <cell r="I5064" t="str">
            <v>P</v>
          </cell>
          <cell r="J5064">
            <v>3</v>
          </cell>
          <cell r="K5064">
            <v>1507</v>
          </cell>
          <cell r="L5064">
            <v>1</v>
          </cell>
          <cell r="M5064">
            <v>1</v>
          </cell>
          <cell r="N5064">
            <v>1559991</v>
          </cell>
        </row>
        <row r="5065">
          <cell r="A5065">
            <v>2003</v>
          </cell>
          <cell r="B5065">
            <v>6</v>
          </cell>
          <cell r="C5065" t="str">
            <v>400</v>
          </cell>
          <cell r="D5065">
            <v>1</v>
          </cell>
          <cell r="E5065">
            <v>2</v>
          </cell>
          <cell r="F5065">
            <v>2</v>
          </cell>
          <cell r="G5065">
            <v>1300</v>
          </cell>
          <cell r="H5065">
            <v>1</v>
          </cell>
          <cell r="I5065" t="str">
            <v>P</v>
          </cell>
          <cell r="J5065">
            <v>3</v>
          </cell>
          <cell r="K5065">
            <v>1508</v>
          </cell>
          <cell r="L5065">
            <v>1</v>
          </cell>
          <cell r="M5065">
            <v>1</v>
          </cell>
          <cell r="N5065">
            <v>123528</v>
          </cell>
        </row>
        <row r="5066">
          <cell r="A5066">
            <v>2003</v>
          </cell>
          <cell r="B5066">
            <v>6</v>
          </cell>
          <cell r="C5066" t="str">
            <v>400</v>
          </cell>
          <cell r="D5066">
            <v>1</v>
          </cell>
          <cell r="E5066">
            <v>2</v>
          </cell>
          <cell r="F5066">
            <v>2</v>
          </cell>
          <cell r="G5066">
            <v>1300</v>
          </cell>
          <cell r="H5066">
            <v>1</v>
          </cell>
          <cell r="I5066" t="str">
            <v>P</v>
          </cell>
          <cell r="J5066">
            <v>3</v>
          </cell>
          <cell r="K5066">
            <v>1509</v>
          </cell>
          <cell r="L5066">
            <v>1</v>
          </cell>
          <cell r="M5066">
            <v>1</v>
          </cell>
          <cell r="N5066">
            <v>12507233</v>
          </cell>
        </row>
        <row r="5067">
          <cell r="A5067">
            <v>2003</v>
          </cell>
          <cell r="B5067">
            <v>6</v>
          </cell>
          <cell r="C5067" t="str">
            <v>400</v>
          </cell>
          <cell r="D5067">
            <v>1</v>
          </cell>
          <cell r="E5067">
            <v>2</v>
          </cell>
          <cell r="F5067">
            <v>2</v>
          </cell>
          <cell r="G5067">
            <v>1300</v>
          </cell>
          <cell r="H5067">
            <v>1</v>
          </cell>
          <cell r="I5067" t="str">
            <v>P</v>
          </cell>
          <cell r="J5067">
            <v>3</v>
          </cell>
          <cell r="K5067">
            <v>1511</v>
          </cell>
          <cell r="L5067">
            <v>1</v>
          </cell>
          <cell r="M5067">
            <v>1</v>
          </cell>
          <cell r="N5067">
            <v>163248</v>
          </cell>
        </row>
        <row r="5068">
          <cell r="A5068">
            <v>2003</v>
          </cell>
          <cell r="B5068">
            <v>6</v>
          </cell>
          <cell r="C5068" t="str">
            <v>400</v>
          </cell>
          <cell r="D5068">
            <v>1</v>
          </cell>
          <cell r="E5068">
            <v>2</v>
          </cell>
          <cell r="F5068">
            <v>2</v>
          </cell>
          <cell r="G5068">
            <v>1300</v>
          </cell>
          <cell r="H5068">
            <v>1</v>
          </cell>
          <cell r="I5068" t="str">
            <v>P</v>
          </cell>
          <cell r="J5068">
            <v>3</v>
          </cell>
          <cell r="K5068">
            <v>1601</v>
          </cell>
          <cell r="L5068">
            <v>1</v>
          </cell>
          <cell r="M5068">
            <v>1</v>
          </cell>
          <cell r="N5068">
            <v>405250</v>
          </cell>
        </row>
        <row r="5069">
          <cell r="A5069">
            <v>2003</v>
          </cell>
          <cell r="B5069">
            <v>6</v>
          </cell>
          <cell r="C5069" t="str">
            <v>400</v>
          </cell>
          <cell r="D5069">
            <v>1</v>
          </cell>
          <cell r="E5069">
            <v>2</v>
          </cell>
          <cell r="F5069">
            <v>2</v>
          </cell>
          <cell r="G5069">
            <v>1300</v>
          </cell>
          <cell r="H5069">
            <v>1</v>
          </cell>
          <cell r="I5069" t="str">
            <v>P</v>
          </cell>
          <cell r="J5069">
            <v>3</v>
          </cell>
          <cell r="K5069">
            <v>1602</v>
          </cell>
          <cell r="L5069">
            <v>1</v>
          </cell>
          <cell r="M5069">
            <v>1</v>
          </cell>
          <cell r="N5069">
            <v>256025</v>
          </cell>
        </row>
        <row r="5070">
          <cell r="A5070">
            <v>2003</v>
          </cell>
          <cell r="B5070">
            <v>6</v>
          </cell>
          <cell r="C5070" t="str">
            <v>400</v>
          </cell>
          <cell r="D5070">
            <v>1</v>
          </cell>
          <cell r="E5070">
            <v>2</v>
          </cell>
          <cell r="F5070">
            <v>2</v>
          </cell>
          <cell r="G5070">
            <v>1300</v>
          </cell>
          <cell r="H5070">
            <v>1</v>
          </cell>
          <cell r="I5070" t="str">
            <v>P</v>
          </cell>
          <cell r="J5070">
            <v>3</v>
          </cell>
          <cell r="K5070">
            <v>2100</v>
          </cell>
          <cell r="L5070">
            <v>1</v>
          </cell>
          <cell r="M5070">
            <v>1</v>
          </cell>
          <cell r="N5070">
            <v>403159</v>
          </cell>
        </row>
        <row r="5071">
          <cell r="A5071">
            <v>2003</v>
          </cell>
          <cell r="B5071">
            <v>6</v>
          </cell>
          <cell r="C5071" t="str">
            <v>400</v>
          </cell>
          <cell r="D5071">
            <v>1</v>
          </cell>
          <cell r="E5071">
            <v>2</v>
          </cell>
          <cell r="F5071">
            <v>2</v>
          </cell>
          <cell r="G5071">
            <v>1300</v>
          </cell>
          <cell r="H5071">
            <v>1</v>
          </cell>
          <cell r="I5071" t="str">
            <v>P</v>
          </cell>
          <cell r="J5071">
            <v>3</v>
          </cell>
          <cell r="K5071">
            <v>2200</v>
          </cell>
          <cell r="L5071">
            <v>1</v>
          </cell>
          <cell r="M5071">
            <v>1</v>
          </cell>
          <cell r="N5071">
            <v>1108000</v>
          </cell>
        </row>
        <row r="5072">
          <cell r="A5072">
            <v>2003</v>
          </cell>
          <cell r="B5072">
            <v>6</v>
          </cell>
          <cell r="C5072" t="str">
            <v>400</v>
          </cell>
          <cell r="D5072">
            <v>1</v>
          </cell>
          <cell r="E5072">
            <v>2</v>
          </cell>
          <cell r="F5072">
            <v>2</v>
          </cell>
          <cell r="G5072">
            <v>1300</v>
          </cell>
          <cell r="H5072">
            <v>1</v>
          </cell>
          <cell r="I5072" t="str">
            <v>P</v>
          </cell>
          <cell r="J5072">
            <v>3</v>
          </cell>
          <cell r="K5072">
            <v>2300</v>
          </cell>
          <cell r="L5072">
            <v>1</v>
          </cell>
          <cell r="M5072">
            <v>1</v>
          </cell>
          <cell r="N5072">
            <v>52000</v>
          </cell>
        </row>
        <row r="5073">
          <cell r="A5073">
            <v>2003</v>
          </cell>
          <cell r="B5073">
            <v>6</v>
          </cell>
          <cell r="C5073" t="str">
            <v>400</v>
          </cell>
          <cell r="D5073">
            <v>1</v>
          </cell>
          <cell r="E5073">
            <v>2</v>
          </cell>
          <cell r="F5073">
            <v>2</v>
          </cell>
          <cell r="G5073">
            <v>1300</v>
          </cell>
          <cell r="H5073">
            <v>1</v>
          </cell>
          <cell r="I5073" t="str">
            <v>P</v>
          </cell>
          <cell r="J5073">
            <v>3</v>
          </cell>
          <cell r="K5073">
            <v>2400</v>
          </cell>
          <cell r="L5073">
            <v>1</v>
          </cell>
          <cell r="M5073">
            <v>1</v>
          </cell>
          <cell r="N5073">
            <v>362106</v>
          </cell>
        </row>
        <row r="5074">
          <cell r="A5074">
            <v>2003</v>
          </cell>
          <cell r="B5074">
            <v>6</v>
          </cell>
          <cell r="C5074" t="str">
            <v>400</v>
          </cell>
          <cell r="D5074">
            <v>1</v>
          </cell>
          <cell r="E5074">
            <v>2</v>
          </cell>
          <cell r="F5074">
            <v>2</v>
          </cell>
          <cell r="G5074">
            <v>1300</v>
          </cell>
          <cell r="H5074">
            <v>1</v>
          </cell>
          <cell r="I5074" t="str">
            <v>P</v>
          </cell>
          <cell r="J5074">
            <v>3</v>
          </cell>
          <cell r="K5074">
            <v>2500</v>
          </cell>
          <cell r="L5074">
            <v>1</v>
          </cell>
          <cell r="M5074">
            <v>1</v>
          </cell>
          <cell r="N5074">
            <v>23000</v>
          </cell>
        </row>
        <row r="5075">
          <cell r="A5075">
            <v>2003</v>
          </cell>
          <cell r="B5075">
            <v>6</v>
          </cell>
          <cell r="C5075" t="str">
            <v>400</v>
          </cell>
          <cell r="D5075">
            <v>1</v>
          </cell>
          <cell r="E5075">
            <v>2</v>
          </cell>
          <cell r="F5075">
            <v>2</v>
          </cell>
          <cell r="G5075">
            <v>1300</v>
          </cell>
          <cell r="H5075">
            <v>1</v>
          </cell>
          <cell r="I5075" t="str">
            <v>P</v>
          </cell>
          <cell r="J5075">
            <v>3</v>
          </cell>
          <cell r="K5075">
            <v>2600</v>
          </cell>
          <cell r="L5075">
            <v>1</v>
          </cell>
          <cell r="M5075">
            <v>1</v>
          </cell>
          <cell r="N5075">
            <v>7000</v>
          </cell>
        </row>
        <row r="5076">
          <cell r="A5076">
            <v>2003</v>
          </cell>
          <cell r="B5076">
            <v>6</v>
          </cell>
          <cell r="C5076" t="str">
            <v>400</v>
          </cell>
          <cell r="D5076">
            <v>1</v>
          </cell>
          <cell r="E5076">
            <v>2</v>
          </cell>
          <cell r="F5076">
            <v>2</v>
          </cell>
          <cell r="G5076">
            <v>1300</v>
          </cell>
          <cell r="H5076">
            <v>1</v>
          </cell>
          <cell r="I5076" t="str">
            <v>P</v>
          </cell>
          <cell r="J5076">
            <v>3</v>
          </cell>
          <cell r="K5076">
            <v>2700</v>
          </cell>
          <cell r="L5076">
            <v>1</v>
          </cell>
          <cell r="M5076">
            <v>1</v>
          </cell>
          <cell r="N5076">
            <v>166011</v>
          </cell>
        </row>
        <row r="5077">
          <cell r="A5077">
            <v>2003</v>
          </cell>
          <cell r="B5077">
            <v>6</v>
          </cell>
          <cell r="C5077" t="str">
            <v>400</v>
          </cell>
          <cell r="D5077">
            <v>1</v>
          </cell>
          <cell r="E5077">
            <v>2</v>
          </cell>
          <cell r="F5077">
            <v>2</v>
          </cell>
          <cell r="G5077">
            <v>1300</v>
          </cell>
          <cell r="H5077">
            <v>1</v>
          </cell>
          <cell r="I5077" t="str">
            <v>P</v>
          </cell>
          <cell r="J5077">
            <v>3</v>
          </cell>
          <cell r="K5077">
            <v>3100</v>
          </cell>
          <cell r="L5077">
            <v>1</v>
          </cell>
          <cell r="M5077">
            <v>1</v>
          </cell>
          <cell r="N5077">
            <v>2440177</v>
          </cell>
        </row>
        <row r="5078">
          <cell r="A5078">
            <v>2003</v>
          </cell>
          <cell r="B5078">
            <v>6</v>
          </cell>
          <cell r="C5078" t="str">
            <v>400</v>
          </cell>
          <cell r="D5078">
            <v>1</v>
          </cell>
          <cell r="E5078">
            <v>2</v>
          </cell>
          <cell r="F5078">
            <v>2</v>
          </cell>
          <cell r="G5078">
            <v>1300</v>
          </cell>
          <cell r="H5078">
            <v>1</v>
          </cell>
          <cell r="I5078" t="str">
            <v>P</v>
          </cell>
          <cell r="J5078">
            <v>3</v>
          </cell>
          <cell r="K5078">
            <v>3200</v>
          </cell>
          <cell r="L5078">
            <v>1</v>
          </cell>
          <cell r="M5078">
            <v>1</v>
          </cell>
          <cell r="N5078">
            <v>69526</v>
          </cell>
        </row>
        <row r="5079">
          <cell r="A5079">
            <v>2003</v>
          </cell>
          <cell r="B5079">
            <v>6</v>
          </cell>
          <cell r="C5079" t="str">
            <v>400</v>
          </cell>
          <cell r="D5079">
            <v>1</v>
          </cell>
          <cell r="E5079">
            <v>2</v>
          </cell>
          <cell r="F5079">
            <v>2</v>
          </cell>
          <cell r="G5079">
            <v>1300</v>
          </cell>
          <cell r="H5079">
            <v>1</v>
          </cell>
          <cell r="I5079" t="str">
            <v>P</v>
          </cell>
          <cell r="J5079">
            <v>3</v>
          </cell>
          <cell r="K5079">
            <v>3400</v>
          </cell>
          <cell r="L5079">
            <v>1</v>
          </cell>
          <cell r="M5079">
            <v>1</v>
          </cell>
          <cell r="N5079">
            <v>96156</v>
          </cell>
        </row>
        <row r="5080">
          <cell r="A5080">
            <v>2003</v>
          </cell>
          <cell r="B5080">
            <v>6</v>
          </cell>
          <cell r="C5080" t="str">
            <v>400</v>
          </cell>
          <cell r="D5080">
            <v>1</v>
          </cell>
          <cell r="E5080">
            <v>2</v>
          </cell>
          <cell r="F5080">
            <v>2</v>
          </cell>
          <cell r="G5080">
            <v>1300</v>
          </cell>
          <cell r="H5080">
            <v>1</v>
          </cell>
          <cell r="I5080" t="str">
            <v>P</v>
          </cell>
          <cell r="J5080">
            <v>3</v>
          </cell>
          <cell r="K5080">
            <v>3500</v>
          </cell>
          <cell r="L5080">
            <v>1</v>
          </cell>
          <cell r="M5080">
            <v>1</v>
          </cell>
          <cell r="N5080">
            <v>1384395</v>
          </cell>
        </row>
        <row r="5081">
          <cell r="A5081">
            <v>2003</v>
          </cell>
          <cell r="B5081">
            <v>6</v>
          </cell>
          <cell r="C5081" t="str">
            <v>400</v>
          </cell>
          <cell r="D5081">
            <v>1</v>
          </cell>
          <cell r="E5081">
            <v>2</v>
          </cell>
          <cell r="F5081">
            <v>2</v>
          </cell>
          <cell r="G5081">
            <v>1300</v>
          </cell>
          <cell r="H5081">
            <v>1</v>
          </cell>
          <cell r="I5081" t="str">
            <v>P</v>
          </cell>
          <cell r="J5081">
            <v>3</v>
          </cell>
          <cell r="K5081">
            <v>3800</v>
          </cell>
          <cell r="L5081">
            <v>1</v>
          </cell>
          <cell r="M5081">
            <v>1</v>
          </cell>
          <cell r="N5081">
            <v>75000</v>
          </cell>
        </row>
        <row r="5082">
          <cell r="A5082">
            <v>2003</v>
          </cell>
          <cell r="B5082">
            <v>6</v>
          </cell>
          <cell r="C5082" t="str">
            <v>400</v>
          </cell>
          <cell r="D5082">
            <v>1</v>
          </cell>
          <cell r="E5082">
            <v>2</v>
          </cell>
          <cell r="F5082">
            <v>2</v>
          </cell>
          <cell r="G5082">
            <v>1300</v>
          </cell>
          <cell r="H5082">
            <v>1</v>
          </cell>
          <cell r="I5082" t="str">
            <v>P</v>
          </cell>
          <cell r="J5082">
            <v>66</v>
          </cell>
          <cell r="K5082">
            <v>1103</v>
          </cell>
          <cell r="L5082">
            <v>1</v>
          </cell>
          <cell r="M5082">
            <v>1</v>
          </cell>
          <cell r="N5082">
            <v>11137217</v>
          </cell>
        </row>
        <row r="5083">
          <cell r="A5083">
            <v>2003</v>
          </cell>
          <cell r="B5083">
            <v>6</v>
          </cell>
          <cell r="C5083" t="str">
            <v>400</v>
          </cell>
          <cell r="D5083">
            <v>1</v>
          </cell>
          <cell r="E5083">
            <v>2</v>
          </cell>
          <cell r="F5083">
            <v>2</v>
          </cell>
          <cell r="G5083">
            <v>1300</v>
          </cell>
          <cell r="H5083">
            <v>1</v>
          </cell>
          <cell r="I5083" t="str">
            <v>P</v>
          </cell>
          <cell r="J5083">
            <v>66</v>
          </cell>
          <cell r="K5083">
            <v>1201</v>
          </cell>
          <cell r="L5083">
            <v>1</v>
          </cell>
          <cell r="M5083">
            <v>1</v>
          </cell>
          <cell r="N5083">
            <v>189750</v>
          </cell>
        </row>
        <row r="5084">
          <cell r="A5084">
            <v>2003</v>
          </cell>
          <cell r="B5084">
            <v>6</v>
          </cell>
          <cell r="C5084" t="str">
            <v>400</v>
          </cell>
          <cell r="D5084">
            <v>1</v>
          </cell>
          <cell r="E5084">
            <v>2</v>
          </cell>
          <cell r="F5084">
            <v>2</v>
          </cell>
          <cell r="G5084">
            <v>1300</v>
          </cell>
          <cell r="H5084">
            <v>1</v>
          </cell>
          <cell r="I5084" t="str">
            <v>P</v>
          </cell>
          <cell r="J5084">
            <v>66</v>
          </cell>
          <cell r="K5084">
            <v>1301</v>
          </cell>
          <cell r="L5084">
            <v>1</v>
          </cell>
          <cell r="M5084">
            <v>1</v>
          </cell>
          <cell r="N5084">
            <v>99999</v>
          </cell>
        </row>
        <row r="5085">
          <cell r="A5085">
            <v>2003</v>
          </cell>
          <cell r="B5085">
            <v>6</v>
          </cell>
          <cell r="C5085" t="str">
            <v>400</v>
          </cell>
          <cell r="D5085">
            <v>1</v>
          </cell>
          <cell r="E5085">
            <v>2</v>
          </cell>
          <cell r="F5085">
            <v>2</v>
          </cell>
          <cell r="G5085">
            <v>1300</v>
          </cell>
          <cell r="H5085">
            <v>1</v>
          </cell>
          <cell r="I5085" t="str">
            <v>P</v>
          </cell>
          <cell r="J5085">
            <v>66</v>
          </cell>
          <cell r="K5085">
            <v>1305</v>
          </cell>
          <cell r="L5085">
            <v>1</v>
          </cell>
          <cell r="M5085">
            <v>1</v>
          </cell>
          <cell r="N5085">
            <v>309373</v>
          </cell>
        </row>
        <row r="5086">
          <cell r="A5086">
            <v>2003</v>
          </cell>
          <cell r="B5086">
            <v>6</v>
          </cell>
          <cell r="C5086" t="str">
            <v>400</v>
          </cell>
          <cell r="D5086">
            <v>1</v>
          </cell>
          <cell r="E5086">
            <v>2</v>
          </cell>
          <cell r="F5086">
            <v>2</v>
          </cell>
          <cell r="G5086">
            <v>1300</v>
          </cell>
          <cell r="H5086">
            <v>1</v>
          </cell>
          <cell r="I5086" t="str">
            <v>P</v>
          </cell>
          <cell r="J5086">
            <v>66</v>
          </cell>
          <cell r="K5086">
            <v>1306</v>
          </cell>
          <cell r="L5086">
            <v>1</v>
          </cell>
          <cell r="M5086">
            <v>1</v>
          </cell>
          <cell r="N5086">
            <v>1255540</v>
          </cell>
        </row>
        <row r="5087">
          <cell r="A5087">
            <v>2003</v>
          </cell>
          <cell r="B5087">
            <v>6</v>
          </cell>
          <cell r="C5087" t="str">
            <v>400</v>
          </cell>
          <cell r="D5087">
            <v>1</v>
          </cell>
          <cell r="E5087">
            <v>2</v>
          </cell>
          <cell r="F5087">
            <v>2</v>
          </cell>
          <cell r="G5087">
            <v>1300</v>
          </cell>
          <cell r="H5087">
            <v>1</v>
          </cell>
          <cell r="I5087" t="str">
            <v>P</v>
          </cell>
          <cell r="J5087">
            <v>66</v>
          </cell>
          <cell r="K5087">
            <v>1319</v>
          </cell>
          <cell r="L5087">
            <v>1</v>
          </cell>
          <cell r="M5087">
            <v>1</v>
          </cell>
          <cell r="N5087">
            <v>11764</v>
          </cell>
        </row>
        <row r="5088">
          <cell r="A5088">
            <v>2003</v>
          </cell>
          <cell r="B5088">
            <v>6</v>
          </cell>
          <cell r="C5088" t="str">
            <v>400</v>
          </cell>
          <cell r="D5088">
            <v>1</v>
          </cell>
          <cell r="E5088">
            <v>2</v>
          </cell>
          <cell r="F5088">
            <v>2</v>
          </cell>
          <cell r="G5088">
            <v>1300</v>
          </cell>
          <cell r="H5088">
            <v>1</v>
          </cell>
          <cell r="I5088" t="str">
            <v>P</v>
          </cell>
          <cell r="J5088">
            <v>66</v>
          </cell>
          <cell r="K5088">
            <v>1401</v>
          </cell>
          <cell r="L5088">
            <v>1</v>
          </cell>
          <cell r="M5088">
            <v>1</v>
          </cell>
          <cell r="N5088">
            <v>1434867</v>
          </cell>
        </row>
        <row r="5089">
          <cell r="A5089">
            <v>2003</v>
          </cell>
          <cell r="B5089">
            <v>6</v>
          </cell>
          <cell r="C5089" t="str">
            <v>400</v>
          </cell>
          <cell r="D5089">
            <v>1</v>
          </cell>
          <cell r="E5089">
            <v>2</v>
          </cell>
          <cell r="F5089">
            <v>2</v>
          </cell>
          <cell r="G5089">
            <v>1300</v>
          </cell>
          <cell r="H5089">
            <v>1</v>
          </cell>
          <cell r="I5089" t="str">
            <v>P</v>
          </cell>
          <cell r="J5089">
            <v>66</v>
          </cell>
          <cell r="K5089">
            <v>1403</v>
          </cell>
          <cell r="L5089">
            <v>1</v>
          </cell>
          <cell r="M5089">
            <v>1</v>
          </cell>
          <cell r="N5089">
            <v>562694</v>
          </cell>
        </row>
        <row r="5090">
          <cell r="A5090">
            <v>2003</v>
          </cell>
          <cell r="B5090">
            <v>6</v>
          </cell>
          <cell r="C5090" t="str">
            <v>400</v>
          </cell>
          <cell r="D5090">
            <v>1</v>
          </cell>
          <cell r="E5090">
            <v>2</v>
          </cell>
          <cell r="F5090">
            <v>2</v>
          </cell>
          <cell r="G5090">
            <v>1300</v>
          </cell>
          <cell r="H5090">
            <v>1</v>
          </cell>
          <cell r="I5090" t="str">
            <v>P</v>
          </cell>
          <cell r="J5090">
            <v>66</v>
          </cell>
          <cell r="K5090">
            <v>1404</v>
          </cell>
          <cell r="L5090">
            <v>1</v>
          </cell>
          <cell r="M5090">
            <v>1</v>
          </cell>
          <cell r="N5090">
            <v>975608</v>
          </cell>
        </row>
        <row r="5091">
          <cell r="A5091">
            <v>2003</v>
          </cell>
          <cell r="B5091">
            <v>6</v>
          </cell>
          <cell r="C5091" t="str">
            <v>400</v>
          </cell>
          <cell r="D5091">
            <v>1</v>
          </cell>
          <cell r="E5091">
            <v>2</v>
          </cell>
          <cell r="F5091">
            <v>2</v>
          </cell>
          <cell r="G5091">
            <v>1300</v>
          </cell>
          <cell r="H5091">
            <v>1</v>
          </cell>
          <cell r="I5091" t="str">
            <v>P</v>
          </cell>
          <cell r="J5091">
            <v>66</v>
          </cell>
          <cell r="K5091">
            <v>1406</v>
          </cell>
          <cell r="L5091">
            <v>1</v>
          </cell>
          <cell r="M5091">
            <v>1</v>
          </cell>
          <cell r="N5091">
            <v>434632</v>
          </cell>
        </row>
        <row r="5092">
          <cell r="A5092">
            <v>2003</v>
          </cell>
          <cell r="B5092">
            <v>6</v>
          </cell>
          <cell r="C5092" t="str">
            <v>400</v>
          </cell>
          <cell r="D5092">
            <v>1</v>
          </cell>
          <cell r="E5092">
            <v>2</v>
          </cell>
          <cell r="F5092">
            <v>2</v>
          </cell>
          <cell r="G5092">
            <v>1300</v>
          </cell>
          <cell r="H5092">
            <v>1</v>
          </cell>
          <cell r="I5092" t="str">
            <v>P</v>
          </cell>
          <cell r="J5092">
            <v>66</v>
          </cell>
          <cell r="K5092">
            <v>1407</v>
          </cell>
          <cell r="L5092">
            <v>1</v>
          </cell>
          <cell r="M5092">
            <v>1</v>
          </cell>
          <cell r="N5092">
            <v>3839463</v>
          </cell>
        </row>
        <row r="5093">
          <cell r="A5093">
            <v>2003</v>
          </cell>
          <cell r="B5093">
            <v>6</v>
          </cell>
          <cell r="C5093" t="str">
            <v>400</v>
          </cell>
          <cell r="D5093">
            <v>1</v>
          </cell>
          <cell r="E5093">
            <v>2</v>
          </cell>
          <cell r="F5093">
            <v>2</v>
          </cell>
          <cell r="G5093">
            <v>1300</v>
          </cell>
          <cell r="H5093">
            <v>1</v>
          </cell>
          <cell r="I5093" t="str">
            <v>P</v>
          </cell>
          <cell r="J5093">
            <v>66</v>
          </cell>
          <cell r="K5093">
            <v>1408</v>
          </cell>
          <cell r="L5093">
            <v>1</v>
          </cell>
          <cell r="M5093">
            <v>1</v>
          </cell>
          <cell r="N5093">
            <v>24781</v>
          </cell>
        </row>
        <row r="5094">
          <cell r="A5094">
            <v>2003</v>
          </cell>
          <cell r="B5094">
            <v>6</v>
          </cell>
          <cell r="C5094" t="str">
            <v>400</v>
          </cell>
          <cell r="D5094">
            <v>1</v>
          </cell>
          <cell r="E5094">
            <v>2</v>
          </cell>
          <cell r="F5094">
            <v>2</v>
          </cell>
          <cell r="G5094">
            <v>1300</v>
          </cell>
          <cell r="H5094">
            <v>1</v>
          </cell>
          <cell r="I5094" t="str">
            <v>P</v>
          </cell>
          <cell r="J5094">
            <v>66</v>
          </cell>
          <cell r="K5094">
            <v>1506</v>
          </cell>
          <cell r="L5094">
            <v>1</v>
          </cell>
          <cell r="M5094">
            <v>1</v>
          </cell>
          <cell r="N5094">
            <v>1901670</v>
          </cell>
        </row>
        <row r="5095">
          <cell r="A5095">
            <v>2003</v>
          </cell>
          <cell r="B5095">
            <v>6</v>
          </cell>
          <cell r="C5095" t="str">
            <v>400</v>
          </cell>
          <cell r="D5095">
            <v>1</v>
          </cell>
          <cell r="E5095">
            <v>2</v>
          </cell>
          <cell r="F5095">
            <v>2</v>
          </cell>
          <cell r="G5095">
            <v>1300</v>
          </cell>
          <cell r="H5095">
            <v>1</v>
          </cell>
          <cell r="I5095" t="str">
            <v>P</v>
          </cell>
          <cell r="J5095">
            <v>66</v>
          </cell>
          <cell r="K5095">
            <v>1507</v>
          </cell>
          <cell r="L5095">
            <v>1</v>
          </cell>
          <cell r="M5095">
            <v>1</v>
          </cell>
          <cell r="N5095">
            <v>1590315</v>
          </cell>
        </row>
        <row r="5096">
          <cell r="A5096">
            <v>2003</v>
          </cell>
          <cell r="B5096">
            <v>6</v>
          </cell>
          <cell r="C5096" t="str">
            <v>400</v>
          </cell>
          <cell r="D5096">
            <v>1</v>
          </cell>
          <cell r="E5096">
            <v>2</v>
          </cell>
          <cell r="F5096">
            <v>2</v>
          </cell>
          <cell r="G5096">
            <v>1300</v>
          </cell>
          <cell r="H5096">
            <v>1</v>
          </cell>
          <cell r="I5096" t="str">
            <v>P</v>
          </cell>
          <cell r="J5096">
            <v>66</v>
          </cell>
          <cell r="K5096">
            <v>1508</v>
          </cell>
          <cell r="L5096">
            <v>1</v>
          </cell>
          <cell r="M5096">
            <v>1</v>
          </cell>
          <cell r="N5096">
            <v>114128</v>
          </cell>
        </row>
        <row r="5097">
          <cell r="A5097">
            <v>2003</v>
          </cell>
          <cell r="B5097">
            <v>6</v>
          </cell>
          <cell r="C5097" t="str">
            <v>400</v>
          </cell>
          <cell r="D5097">
            <v>1</v>
          </cell>
          <cell r="E5097">
            <v>2</v>
          </cell>
          <cell r="F5097">
            <v>2</v>
          </cell>
          <cell r="G5097">
            <v>1300</v>
          </cell>
          <cell r="H5097">
            <v>1</v>
          </cell>
          <cell r="I5097" t="str">
            <v>P</v>
          </cell>
          <cell r="J5097">
            <v>66</v>
          </cell>
          <cell r="K5097">
            <v>1509</v>
          </cell>
          <cell r="L5097">
            <v>1</v>
          </cell>
          <cell r="M5097">
            <v>1</v>
          </cell>
          <cell r="N5097">
            <v>41760930</v>
          </cell>
        </row>
        <row r="5098">
          <cell r="A5098">
            <v>2003</v>
          </cell>
          <cell r="B5098">
            <v>6</v>
          </cell>
          <cell r="C5098" t="str">
            <v>400</v>
          </cell>
          <cell r="D5098">
            <v>1</v>
          </cell>
          <cell r="E5098">
            <v>2</v>
          </cell>
          <cell r="F5098">
            <v>2</v>
          </cell>
          <cell r="G5098">
            <v>1300</v>
          </cell>
          <cell r="H5098">
            <v>1</v>
          </cell>
          <cell r="I5098" t="str">
            <v>P</v>
          </cell>
          <cell r="J5098">
            <v>66</v>
          </cell>
          <cell r="K5098">
            <v>1511</v>
          </cell>
          <cell r="L5098">
            <v>1</v>
          </cell>
          <cell r="M5098">
            <v>1</v>
          </cell>
          <cell r="N5098">
            <v>185160</v>
          </cell>
        </row>
        <row r="5099">
          <cell r="A5099">
            <v>2003</v>
          </cell>
          <cell r="B5099">
            <v>6</v>
          </cell>
          <cell r="C5099" t="str">
            <v>400</v>
          </cell>
          <cell r="D5099">
            <v>1</v>
          </cell>
          <cell r="E5099">
            <v>2</v>
          </cell>
          <cell r="F5099">
            <v>2</v>
          </cell>
          <cell r="G5099">
            <v>1300</v>
          </cell>
          <cell r="H5099">
            <v>1</v>
          </cell>
          <cell r="I5099" t="str">
            <v>P</v>
          </cell>
          <cell r="J5099">
            <v>66</v>
          </cell>
          <cell r="K5099">
            <v>1601</v>
          </cell>
          <cell r="L5099">
            <v>1</v>
          </cell>
          <cell r="M5099">
            <v>1</v>
          </cell>
          <cell r="N5099">
            <v>1183348</v>
          </cell>
        </row>
        <row r="5100">
          <cell r="A5100">
            <v>2003</v>
          </cell>
          <cell r="B5100">
            <v>6</v>
          </cell>
          <cell r="C5100" t="str">
            <v>400</v>
          </cell>
          <cell r="D5100">
            <v>1</v>
          </cell>
          <cell r="E5100">
            <v>2</v>
          </cell>
          <cell r="F5100">
            <v>2</v>
          </cell>
          <cell r="G5100">
            <v>1300</v>
          </cell>
          <cell r="H5100">
            <v>1</v>
          </cell>
          <cell r="I5100" t="str">
            <v>P</v>
          </cell>
          <cell r="J5100">
            <v>66</v>
          </cell>
          <cell r="K5100">
            <v>1602</v>
          </cell>
          <cell r="L5100">
            <v>1</v>
          </cell>
          <cell r="M5100">
            <v>1</v>
          </cell>
          <cell r="N5100">
            <v>379485</v>
          </cell>
        </row>
        <row r="5101">
          <cell r="A5101">
            <v>2003</v>
          </cell>
          <cell r="B5101">
            <v>6</v>
          </cell>
          <cell r="C5101" t="str">
            <v>400</v>
          </cell>
          <cell r="D5101">
            <v>1</v>
          </cell>
          <cell r="E5101">
            <v>2</v>
          </cell>
          <cell r="F5101">
            <v>2</v>
          </cell>
          <cell r="G5101">
            <v>1300</v>
          </cell>
          <cell r="H5101">
            <v>1</v>
          </cell>
          <cell r="I5101" t="str">
            <v>P</v>
          </cell>
          <cell r="J5101">
            <v>66</v>
          </cell>
          <cell r="K5101">
            <v>2100</v>
          </cell>
          <cell r="L5101">
            <v>1</v>
          </cell>
          <cell r="M5101">
            <v>1</v>
          </cell>
          <cell r="N5101">
            <v>636000</v>
          </cell>
        </row>
        <row r="5102">
          <cell r="A5102">
            <v>2003</v>
          </cell>
          <cell r="B5102">
            <v>6</v>
          </cell>
          <cell r="C5102" t="str">
            <v>400</v>
          </cell>
          <cell r="D5102">
            <v>1</v>
          </cell>
          <cell r="E5102">
            <v>2</v>
          </cell>
          <cell r="F5102">
            <v>2</v>
          </cell>
          <cell r="G5102">
            <v>1300</v>
          </cell>
          <cell r="H5102">
            <v>1</v>
          </cell>
          <cell r="I5102" t="str">
            <v>P</v>
          </cell>
          <cell r="J5102">
            <v>66</v>
          </cell>
          <cell r="K5102">
            <v>2200</v>
          </cell>
          <cell r="L5102">
            <v>1</v>
          </cell>
          <cell r="M5102">
            <v>1</v>
          </cell>
          <cell r="N5102">
            <v>364000</v>
          </cell>
        </row>
        <row r="5103">
          <cell r="A5103">
            <v>2003</v>
          </cell>
          <cell r="B5103">
            <v>6</v>
          </cell>
          <cell r="C5103" t="str">
            <v>400</v>
          </cell>
          <cell r="D5103">
            <v>1</v>
          </cell>
          <cell r="E5103">
            <v>2</v>
          </cell>
          <cell r="F5103">
            <v>2</v>
          </cell>
          <cell r="G5103">
            <v>1300</v>
          </cell>
          <cell r="H5103">
            <v>1</v>
          </cell>
          <cell r="I5103" t="str">
            <v>P</v>
          </cell>
          <cell r="J5103">
            <v>66</v>
          </cell>
          <cell r="K5103">
            <v>2300</v>
          </cell>
          <cell r="L5103">
            <v>1</v>
          </cell>
          <cell r="M5103">
            <v>1</v>
          </cell>
          <cell r="N5103">
            <v>26000</v>
          </cell>
        </row>
        <row r="5104">
          <cell r="A5104">
            <v>2003</v>
          </cell>
          <cell r="B5104">
            <v>6</v>
          </cell>
          <cell r="C5104" t="str">
            <v>400</v>
          </cell>
          <cell r="D5104">
            <v>1</v>
          </cell>
          <cell r="E5104">
            <v>2</v>
          </cell>
          <cell r="F5104">
            <v>2</v>
          </cell>
          <cell r="G5104">
            <v>1300</v>
          </cell>
          <cell r="H5104">
            <v>1</v>
          </cell>
          <cell r="I5104" t="str">
            <v>P</v>
          </cell>
          <cell r="J5104">
            <v>66</v>
          </cell>
          <cell r="K5104">
            <v>2400</v>
          </cell>
          <cell r="L5104">
            <v>1</v>
          </cell>
          <cell r="M5104">
            <v>1</v>
          </cell>
          <cell r="N5104">
            <v>37000</v>
          </cell>
        </row>
        <row r="5105">
          <cell r="A5105">
            <v>2003</v>
          </cell>
          <cell r="B5105">
            <v>6</v>
          </cell>
          <cell r="C5105" t="str">
            <v>400</v>
          </cell>
          <cell r="D5105">
            <v>1</v>
          </cell>
          <cell r="E5105">
            <v>2</v>
          </cell>
          <cell r="F5105">
            <v>2</v>
          </cell>
          <cell r="G5105">
            <v>1300</v>
          </cell>
          <cell r="H5105">
            <v>1</v>
          </cell>
          <cell r="I5105" t="str">
            <v>P</v>
          </cell>
          <cell r="J5105">
            <v>66</v>
          </cell>
          <cell r="K5105">
            <v>2500</v>
          </cell>
          <cell r="L5105">
            <v>1</v>
          </cell>
          <cell r="M5105">
            <v>1</v>
          </cell>
          <cell r="N5105">
            <v>3000</v>
          </cell>
        </row>
        <row r="5106">
          <cell r="A5106">
            <v>2003</v>
          </cell>
          <cell r="B5106">
            <v>6</v>
          </cell>
          <cell r="C5106" t="str">
            <v>400</v>
          </cell>
          <cell r="D5106">
            <v>1</v>
          </cell>
          <cell r="E5106">
            <v>2</v>
          </cell>
          <cell r="F5106">
            <v>2</v>
          </cell>
          <cell r="G5106">
            <v>1300</v>
          </cell>
          <cell r="H5106">
            <v>1</v>
          </cell>
          <cell r="I5106" t="str">
            <v>P</v>
          </cell>
          <cell r="J5106">
            <v>66</v>
          </cell>
          <cell r="K5106">
            <v>3100</v>
          </cell>
          <cell r="L5106">
            <v>1</v>
          </cell>
          <cell r="M5106">
            <v>1</v>
          </cell>
          <cell r="N5106">
            <v>10000</v>
          </cell>
        </row>
        <row r="5107">
          <cell r="A5107">
            <v>2003</v>
          </cell>
          <cell r="B5107">
            <v>6</v>
          </cell>
          <cell r="C5107" t="str">
            <v>400</v>
          </cell>
          <cell r="D5107">
            <v>1</v>
          </cell>
          <cell r="E5107">
            <v>2</v>
          </cell>
          <cell r="F5107">
            <v>2</v>
          </cell>
          <cell r="G5107">
            <v>1300</v>
          </cell>
          <cell r="H5107">
            <v>1</v>
          </cell>
          <cell r="I5107" t="str">
            <v>P</v>
          </cell>
          <cell r="J5107">
            <v>66</v>
          </cell>
          <cell r="K5107">
            <v>3200</v>
          </cell>
          <cell r="L5107">
            <v>1</v>
          </cell>
          <cell r="M5107">
            <v>1</v>
          </cell>
          <cell r="N5107">
            <v>5485265</v>
          </cell>
        </row>
        <row r="5108">
          <cell r="A5108">
            <v>2003</v>
          </cell>
          <cell r="B5108">
            <v>6</v>
          </cell>
          <cell r="C5108" t="str">
            <v>400</v>
          </cell>
          <cell r="D5108">
            <v>1</v>
          </cell>
          <cell r="E5108">
            <v>2</v>
          </cell>
          <cell r="F5108">
            <v>2</v>
          </cell>
          <cell r="G5108">
            <v>1300</v>
          </cell>
          <cell r="H5108">
            <v>1</v>
          </cell>
          <cell r="I5108" t="str">
            <v>P</v>
          </cell>
          <cell r="J5108">
            <v>66</v>
          </cell>
          <cell r="K5108">
            <v>3300</v>
          </cell>
          <cell r="L5108">
            <v>1</v>
          </cell>
          <cell r="M5108">
            <v>1</v>
          </cell>
          <cell r="N5108">
            <v>19743031</v>
          </cell>
        </row>
        <row r="5109">
          <cell r="A5109">
            <v>2003</v>
          </cell>
          <cell r="B5109">
            <v>6</v>
          </cell>
          <cell r="C5109" t="str">
            <v>400</v>
          </cell>
          <cell r="D5109">
            <v>1</v>
          </cell>
          <cell r="E5109">
            <v>2</v>
          </cell>
          <cell r="F5109">
            <v>2</v>
          </cell>
          <cell r="G5109">
            <v>1300</v>
          </cell>
          <cell r="H5109">
            <v>1</v>
          </cell>
          <cell r="I5109" t="str">
            <v>P</v>
          </cell>
          <cell r="J5109">
            <v>66</v>
          </cell>
          <cell r="K5109">
            <v>3400</v>
          </cell>
          <cell r="L5109">
            <v>1</v>
          </cell>
          <cell r="M5109">
            <v>1</v>
          </cell>
          <cell r="N5109">
            <v>11167641</v>
          </cell>
        </row>
        <row r="5110">
          <cell r="A5110">
            <v>2003</v>
          </cell>
          <cell r="B5110">
            <v>6</v>
          </cell>
          <cell r="C5110" t="str">
            <v>400</v>
          </cell>
          <cell r="D5110">
            <v>1</v>
          </cell>
          <cell r="E5110">
            <v>2</v>
          </cell>
          <cell r="F5110">
            <v>2</v>
          </cell>
          <cell r="G5110">
            <v>1300</v>
          </cell>
          <cell r="H5110">
            <v>1</v>
          </cell>
          <cell r="I5110" t="str">
            <v>P</v>
          </cell>
          <cell r="J5110">
            <v>66</v>
          </cell>
          <cell r="K5110">
            <v>3500</v>
          </cell>
          <cell r="L5110">
            <v>1</v>
          </cell>
          <cell r="M5110">
            <v>1</v>
          </cell>
          <cell r="N5110">
            <v>317458</v>
          </cell>
        </row>
        <row r="5111">
          <cell r="A5111">
            <v>2003</v>
          </cell>
          <cell r="B5111">
            <v>6</v>
          </cell>
          <cell r="C5111" t="str">
            <v>400</v>
          </cell>
          <cell r="D5111">
            <v>1</v>
          </cell>
          <cell r="E5111">
            <v>2</v>
          </cell>
          <cell r="F5111">
            <v>2</v>
          </cell>
          <cell r="G5111">
            <v>1300</v>
          </cell>
          <cell r="H5111">
            <v>1</v>
          </cell>
          <cell r="I5111" t="str">
            <v>P</v>
          </cell>
          <cell r="J5111">
            <v>66</v>
          </cell>
          <cell r="K5111">
            <v>3800</v>
          </cell>
          <cell r="L5111">
            <v>1</v>
          </cell>
          <cell r="M5111">
            <v>1</v>
          </cell>
          <cell r="N5111">
            <v>430000</v>
          </cell>
        </row>
        <row r="5112">
          <cell r="A5112">
            <v>2003</v>
          </cell>
          <cell r="B5112">
            <v>6</v>
          </cell>
          <cell r="C5112" t="str">
            <v>400</v>
          </cell>
          <cell r="D5112">
            <v>1</v>
          </cell>
          <cell r="E5112">
            <v>2</v>
          </cell>
          <cell r="F5112">
            <v>2</v>
          </cell>
          <cell r="G5112">
            <v>1300</v>
          </cell>
          <cell r="H5112">
            <v>1</v>
          </cell>
          <cell r="I5112" t="str">
            <v>P</v>
          </cell>
          <cell r="J5112">
            <v>66</v>
          </cell>
          <cell r="K5112">
            <v>5200</v>
          </cell>
          <cell r="L5112">
            <v>2</v>
          </cell>
          <cell r="M5112">
            <v>1</v>
          </cell>
          <cell r="N5112">
            <v>21337307</v>
          </cell>
        </row>
        <row r="5113">
          <cell r="A5113">
            <v>2003</v>
          </cell>
          <cell r="B5113">
            <v>6</v>
          </cell>
          <cell r="C5113" t="str">
            <v>410</v>
          </cell>
          <cell r="D5113">
            <v>1</v>
          </cell>
          <cell r="E5113">
            <v>2</v>
          </cell>
          <cell r="F5113">
            <v>2</v>
          </cell>
          <cell r="G5113">
            <v>1300</v>
          </cell>
          <cell r="H5113">
            <v>1</v>
          </cell>
          <cell r="I5113" t="str">
            <v>I</v>
          </cell>
          <cell r="J5113">
            <v>11</v>
          </cell>
          <cell r="K5113">
            <v>1103</v>
          </cell>
          <cell r="L5113">
            <v>1</v>
          </cell>
          <cell r="M5113">
            <v>1</v>
          </cell>
          <cell r="N5113">
            <v>2269580</v>
          </cell>
        </row>
        <row r="5114">
          <cell r="A5114">
            <v>2003</v>
          </cell>
          <cell r="B5114">
            <v>6</v>
          </cell>
          <cell r="C5114" t="str">
            <v>410</v>
          </cell>
          <cell r="D5114">
            <v>1</v>
          </cell>
          <cell r="E5114">
            <v>2</v>
          </cell>
          <cell r="F5114">
            <v>2</v>
          </cell>
          <cell r="G5114">
            <v>1300</v>
          </cell>
          <cell r="H5114">
            <v>1</v>
          </cell>
          <cell r="I5114" t="str">
            <v>I</v>
          </cell>
          <cell r="J5114">
            <v>11</v>
          </cell>
          <cell r="K5114">
            <v>1301</v>
          </cell>
          <cell r="L5114">
            <v>1</v>
          </cell>
          <cell r="M5114">
            <v>1</v>
          </cell>
          <cell r="N5114">
            <v>99999</v>
          </cell>
        </row>
        <row r="5115">
          <cell r="A5115">
            <v>2003</v>
          </cell>
          <cell r="B5115">
            <v>6</v>
          </cell>
          <cell r="C5115" t="str">
            <v>410</v>
          </cell>
          <cell r="D5115">
            <v>1</v>
          </cell>
          <cell r="E5115">
            <v>2</v>
          </cell>
          <cell r="F5115">
            <v>2</v>
          </cell>
          <cell r="G5115">
            <v>1300</v>
          </cell>
          <cell r="H5115">
            <v>1</v>
          </cell>
          <cell r="I5115" t="str">
            <v>I</v>
          </cell>
          <cell r="J5115">
            <v>11</v>
          </cell>
          <cell r="K5115">
            <v>1305</v>
          </cell>
          <cell r="L5115">
            <v>1</v>
          </cell>
          <cell r="M5115">
            <v>1</v>
          </cell>
          <cell r="N5115">
            <v>63045</v>
          </cell>
        </row>
        <row r="5116">
          <cell r="A5116">
            <v>2003</v>
          </cell>
          <cell r="B5116">
            <v>6</v>
          </cell>
          <cell r="C5116" t="str">
            <v>410</v>
          </cell>
          <cell r="D5116">
            <v>1</v>
          </cell>
          <cell r="E5116">
            <v>2</v>
          </cell>
          <cell r="F5116">
            <v>2</v>
          </cell>
          <cell r="G5116">
            <v>1300</v>
          </cell>
          <cell r="H5116">
            <v>1</v>
          </cell>
          <cell r="I5116" t="str">
            <v>I</v>
          </cell>
          <cell r="J5116">
            <v>11</v>
          </cell>
          <cell r="K5116">
            <v>1306</v>
          </cell>
          <cell r="L5116">
            <v>1</v>
          </cell>
          <cell r="M5116">
            <v>1</v>
          </cell>
          <cell r="N5116">
            <v>252177</v>
          </cell>
        </row>
        <row r="5117">
          <cell r="A5117">
            <v>2003</v>
          </cell>
          <cell r="B5117">
            <v>6</v>
          </cell>
          <cell r="C5117" t="str">
            <v>410</v>
          </cell>
          <cell r="D5117">
            <v>1</v>
          </cell>
          <cell r="E5117">
            <v>2</v>
          </cell>
          <cell r="F5117">
            <v>2</v>
          </cell>
          <cell r="G5117">
            <v>1300</v>
          </cell>
          <cell r="H5117">
            <v>1</v>
          </cell>
          <cell r="I5117" t="str">
            <v>I</v>
          </cell>
          <cell r="J5117">
            <v>11</v>
          </cell>
          <cell r="K5117">
            <v>1319</v>
          </cell>
          <cell r="L5117">
            <v>1</v>
          </cell>
          <cell r="M5117">
            <v>1</v>
          </cell>
          <cell r="N5117">
            <v>11764</v>
          </cell>
        </row>
        <row r="5118">
          <cell r="A5118">
            <v>2003</v>
          </cell>
          <cell r="B5118">
            <v>6</v>
          </cell>
          <cell r="C5118" t="str">
            <v>410</v>
          </cell>
          <cell r="D5118">
            <v>1</v>
          </cell>
          <cell r="E5118">
            <v>2</v>
          </cell>
          <cell r="F5118">
            <v>2</v>
          </cell>
          <cell r="G5118">
            <v>1300</v>
          </cell>
          <cell r="H5118">
            <v>1</v>
          </cell>
          <cell r="I5118" t="str">
            <v>I</v>
          </cell>
          <cell r="J5118">
            <v>11</v>
          </cell>
          <cell r="K5118">
            <v>1401</v>
          </cell>
          <cell r="L5118">
            <v>1</v>
          </cell>
          <cell r="M5118">
            <v>1</v>
          </cell>
          <cell r="N5118">
            <v>280739</v>
          </cell>
        </row>
        <row r="5119">
          <cell r="A5119">
            <v>2003</v>
          </cell>
          <cell r="B5119">
            <v>6</v>
          </cell>
          <cell r="C5119" t="str">
            <v>410</v>
          </cell>
          <cell r="D5119">
            <v>1</v>
          </cell>
          <cell r="E5119">
            <v>2</v>
          </cell>
          <cell r="F5119">
            <v>2</v>
          </cell>
          <cell r="G5119">
            <v>1300</v>
          </cell>
          <cell r="H5119">
            <v>1</v>
          </cell>
          <cell r="I5119" t="str">
            <v>I</v>
          </cell>
          <cell r="J5119">
            <v>11</v>
          </cell>
          <cell r="K5119">
            <v>1403</v>
          </cell>
          <cell r="L5119">
            <v>1</v>
          </cell>
          <cell r="M5119">
            <v>1</v>
          </cell>
          <cell r="N5119">
            <v>110094</v>
          </cell>
        </row>
        <row r="5120">
          <cell r="A5120">
            <v>2003</v>
          </cell>
          <cell r="B5120">
            <v>6</v>
          </cell>
          <cell r="C5120" t="str">
            <v>410</v>
          </cell>
          <cell r="D5120">
            <v>1</v>
          </cell>
          <cell r="E5120">
            <v>2</v>
          </cell>
          <cell r="F5120">
            <v>2</v>
          </cell>
          <cell r="G5120">
            <v>1300</v>
          </cell>
          <cell r="H5120">
            <v>1</v>
          </cell>
          <cell r="I5120" t="str">
            <v>I</v>
          </cell>
          <cell r="J5120">
            <v>11</v>
          </cell>
          <cell r="K5120">
            <v>1404</v>
          </cell>
          <cell r="L5120">
            <v>1</v>
          </cell>
          <cell r="M5120">
            <v>1</v>
          </cell>
          <cell r="N5120">
            <v>212361</v>
          </cell>
        </row>
        <row r="5121">
          <cell r="A5121">
            <v>2003</v>
          </cell>
          <cell r="B5121">
            <v>6</v>
          </cell>
          <cell r="C5121" t="str">
            <v>410</v>
          </cell>
          <cell r="D5121">
            <v>1</v>
          </cell>
          <cell r="E5121">
            <v>2</v>
          </cell>
          <cell r="F5121">
            <v>2</v>
          </cell>
          <cell r="G5121">
            <v>1300</v>
          </cell>
          <cell r="H5121">
            <v>1</v>
          </cell>
          <cell r="I5121" t="str">
            <v>I</v>
          </cell>
          <cell r="J5121">
            <v>11</v>
          </cell>
          <cell r="K5121">
            <v>1406</v>
          </cell>
          <cell r="L5121">
            <v>1</v>
          </cell>
          <cell r="M5121">
            <v>1</v>
          </cell>
          <cell r="N5121">
            <v>177207</v>
          </cell>
        </row>
        <row r="5122">
          <cell r="A5122">
            <v>2003</v>
          </cell>
          <cell r="B5122">
            <v>6</v>
          </cell>
          <cell r="C5122" t="str">
            <v>410</v>
          </cell>
          <cell r="D5122">
            <v>1</v>
          </cell>
          <cell r="E5122">
            <v>2</v>
          </cell>
          <cell r="F5122">
            <v>2</v>
          </cell>
          <cell r="G5122">
            <v>1300</v>
          </cell>
          <cell r="H5122">
            <v>1</v>
          </cell>
          <cell r="I5122" t="str">
            <v>I</v>
          </cell>
          <cell r="J5122">
            <v>11</v>
          </cell>
          <cell r="K5122">
            <v>1407</v>
          </cell>
          <cell r="L5122">
            <v>1</v>
          </cell>
          <cell r="M5122">
            <v>1</v>
          </cell>
          <cell r="N5122">
            <v>836966</v>
          </cell>
        </row>
        <row r="5123">
          <cell r="A5123">
            <v>2003</v>
          </cell>
          <cell r="B5123">
            <v>6</v>
          </cell>
          <cell r="C5123" t="str">
            <v>410</v>
          </cell>
          <cell r="D5123">
            <v>1</v>
          </cell>
          <cell r="E5123">
            <v>2</v>
          </cell>
          <cell r="F5123">
            <v>2</v>
          </cell>
          <cell r="G5123">
            <v>1300</v>
          </cell>
          <cell r="H5123">
            <v>1</v>
          </cell>
          <cell r="I5123" t="str">
            <v>I</v>
          </cell>
          <cell r="J5123">
            <v>11</v>
          </cell>
          <cell r="K5123">
            <v>1408</v>
          </cell>
          <cell r="L5123">
            <v>1</v>
          </cell>
          <cell r="M5123">
            <v>1</v>
          </cell>
          <cell r="N5123">
            <v>5022</v>
          </cell>
        </row>
        <row r="5124">
          <cell r="A5124">
            <v>2003</v>
          </cell>
          <cell r="B5124">
            <v>6</v>
          </cell>
          <cell r="C5124" t="str">
            <v>410</v>
          </cell>
          <cell r="D5124">
            <v>1</v>
          </cell>
          <cell r="E5124">
            <v>2</v>
          </cell>
          <cell r="F5124">
            <v>2</v>
          </cell>
          <cell r="G5124">
            <v>1300</v>
          </cell>
          <cell r="H5124">
            <v>1</v>
          </cell>
          <cell r="I5124" t="str">
            <v>I</v>
          </cell>
          <cell r="J5124">
            <v>11</v>
          </cell>
          <cell r="K5124">
            <v>1506</v>
          </cell>
          <cell r="L5124">
            <v>1</v>
          </cell>
          <cell r="M5124">
            <v>1</v>
          </cell>
          <cell r="N5124">
            <v>1901670</v>
          </cell>
        </row>
        <row r="5125">
          <cell r="A5125">
            <v>2003</v>
          </cell>
          <cell r="B5125">
            <v>6</v>
          </cell>
          <cell r="C5125" t="str">
            <v>410</v>
          </cell>
          <cell r="D5125">
            <v>1</v>
          </cell>
          <cell r="E5125">
            <v>2</v>
          </cell>
          <cell r="F5125">
            <v>2</v>
          </cell>
          <cell r="G5125">
            <v>1300</v>
          </cell>
          <cell r="H5125">
            <v>1</v>
          </cell>
          <cell r="I5125" t="str">
            <v>I</v>
          </cell>
          <cell r="J5125">
            <v>11</v>
          </cell>
          <cell r="K5125">
            <v>1507</v>
          </cell>
          <cell r="L5125">
            <v>1</v>
          </cell>
          <cell r="M5125">
            <v>1</v>
          </cell>
          <cell r="N5125">
            <v>1461747</v>
          </cell>
        </row>
        <row r="5126">
          <cell r="A5126">
            <v>2003</v>
          </cell>
          <cell r="B5126">
            <v>6</v>
          </cell>
          <cell r="C5126" t="str">
            <v>410</v>
          </cell>
          <cell r="D5126">
            <v>1</v>
          </cell>
          <cell r="E5126">
            <v>2</v>
          </cell>
          <cell r="F5126">
            <v>2</v>
          </cell>
          <cell r="G5126">
            <v>1300</v>
          </cell>
          <cell r="H5126">
            <v>1</v>
          </cell>
          <cell r="I5126" t="str">
            <v>I</v>
          </cell>
          <cell r="J5126">
            <v>11</v>
          </cell>
          <cell r="K5126">
            <v>1508</v>
          </cell>
          <cell r="L5126">
            <v>1</v>
          </cell>
          <cell r="M5126">
            <v>1</v>
          </cell>
          <cell r="N5126">
            <v>123528</v>
          </cell>
        </row>
        <row r="5127">
          <cell r="A5127">
            <v>2003</v>
          </cell>
          <cell r="B5127">
            <v>6</v>
          </cell>
          <cell r="C5127" t="str">
            <v>410</v>
          </cell>
          <cell r="D5127">
            <v>1</v>
          </cell>
          <cell r="E5127">
            <v>2</v>
          </cell>
          <cell r="F5127">
            <v>2</v>
          </cell>
          <cell r="G5127">
            <v>1300</v>
          </cell>
          <cell r="H5127">
            <v>1</v>
          </cell>
          <cell r="I5127" t="str">
            <v>I</v>
          </cell>
          <cell r="J5127">
            <v>11</v>
          </cell>
          <cell r="K5127">
            <v>1509</v>
          </cell>
          <cell r="L5127">
            <v>1</v>
          </cell>
          <cell r="M5127">
            <v>1</v>
          </cell>
          <cell r="N5127">
            <v>9200069</v>
          </cell>
        </row>
        <row r="5128">
          <cell r="A5128">
            <v>2003</v>
          </cell>
          <cell r="B5128">
            <v>6</v>
          </cell>
          <cell r="C5128" t="str">
            <v>410</v>
          </cell>
          <cell r="D5128">
            <v>1</v>
          </cell>
          <cell r="E5128">
            <v>2</v>
          </cell>
          <cell r="F5128">
            <v>2</v>
          </cell>
          <cell r="G5128">
            <v>1300</v>
          </cell>
          <cell r="H5128">
            <v>1</v>
          </cell>
          <cell r="I5128" t="str">
            <v>I</v>
          </cell>
          <cell r="J5128">
            <v>11</v>
          </cell>
          <cell r="K5128">
            <v>1511</v>
          </cell>
          <cell r="L5128">
            <v>1</v>
          </cell>
          <cell r="M5128">
            <v>1</v>
          </cell>
          <cell r="N5128">
            <v>50880</v>
          </cell>
        </row>
        <row r="5129">
          <cell r="A5129">
            <v>2003</v>
          </cell>
          <cell r="B5129">
            <v>6</v>
          </cell>
          <cell r="C5129" t="str">
            <v>410</v>
          </cell>
          <cell r="D5129">
            <v>1</v>
          </cell>
          <cell r="E5129">
            <v>2</v>
          </cell>
          <cell r="F5129">
            <v>2</v>
          </cell>
          <cell r="G5129">
            <v>1300</v>
          </cell>
          <cell r="H5129">
            <v>1</v>
          </cell>
          <cell r="I5129" t="str">
            <v>I</v>
          </cell>
          <cell r="J5129">
            <v>11</v>
          </cell>
          <cell r="K5129">
            <v>1601</v>
          </cell>
          <cell r="L5129">
            <v>1</v>
          </cell>
          <cell r="M5129">
            <v>1</v>
          </cell>
          <cell r="N5129">
            <v>256142</v>
          </cell>
        </row>
        <row r="5130">
          <cell r="A5130">
            <v>2003</v>
          </cell>
          <cell r="B5130">
            <v>6</v>
          </cell>
          <cell r="C5130" t="str">
            <v>410</v>
          </cell>
          <cell r="D5130">
            <v>1</v>
          </cell>
          <cell r="E5130">
            <v>2</v>
          </cell>
          <cell r="F5130">
            <v>2</v>
          </cell>
          <cell r="G5130">
            <v>1300</v>
          </cell>
          <cell r="H5130">
            <v>1</v>
          </cell>
          <cell r="I5130" t="str">
            <v>I</v>
          </cell>
          <cell r="J5130">
            <v>11</v>
          </cell>
          <cell r="K5130">
            <v>1602</v>
          </cell>
          <cell r="L5130">
            <v>1</v>
          </cell>
          <cell r="M5130">
            <v>1</v>
          </cell>
          <cell r="N5130">
            <v>79527</v>
          </cell>
        </row>
        <row r="5131">
          <cell r="A5131">
            <v>2003</v>
          </cell>
          <cell r="B5131">
            <v>6</v>
          </cell>
          <cell r="C5131" t="str">
            <v>410</v>
          </cell>
          <cell r="D5131">
            <v>1</v>
          </cell>
          <cell r="E5131">
            <v>2</v>
          </cell>
          <cell r="F5131">
            <v>2</v>
          </cell>
          <cell r="G5131">
            <v>1300</v>
          </cell>
          <cell r="H5131">
            <v>1</v>
          </cell>
          <cell r="I5131" t="str">
            <v>I</v>
          </cell>
          <cell r="J5131">
            <v>11</v>
          </cell>
          <cell r="K5131">
            <v>2100</v>
          </cell>
          <cell r="L5131">
            <v>1</v>
          </cell>
          <cell r="M5131">
            <v>1</v>
          </cell>
          <cell r="N5131">
            <v>8814</v>
          </cell>
        </row>
        <row r="5132">
          <cell r="A5132">
            <v>2003</v>
          </cell>
          <cell r="B5132">
            <v>6</v>
          </cell>
          <cell r="C5132" t="str">
            <v>410</v>
          </cell>
          <cell r="D5132">
            <v>1</v>
          </cell>
          <cell r="E5132">
            <v>2</v>
          </cell>
          <cell r="F5132">
            <v>2</v>
          </cell>
          <cell r="G5132">
            <v>1300</v>
          </cell>
          <cell r="H5132">
            <v>1</v>
          </cell>
          <cell r="I5132" t="str">
            <v>I</v>
          </cell>
          <cell r="J5132">
            <v>11</v>
          </cell>
          <cell r="K5132">
            <v>2200</v>
          </cell>
          <cell r="L5132">
            <v>1</v>
          </cell>
          <cell r="M5132">
            <v>1</v>
          </cell>
          <cell r="N5132">
            <v>6767</v>
          </cell>
        </row>
        <row r="5133">
          <cell r="A5133">
            <v>2003</v>
          </cell>
          <cell r="B5133">
            <v>6</v>
          </cell>
          <cell r="C5133" t="str">
            <v>410</v>
          </cell>
          <cell r="D5133">
            <v>1</v>
          </cell>
          <cell r="E5133">
            <v>2</v>
          </cell>
          <cell r="F5133">
            <v>2</v>
          </cell>
          <cell r="G5133">
            <v>1300</v>
          </cell>
          <cell r="H5133">
            <v>1</v>
          </cell>
          <cell r="I5133" t="str">
            <v>I</v>
          </cell>
          <cell r="J5133">
            <v>11</v>
          </cell>
          <cell r="K5133">
            <v>2300</v>
          </cell>
          <cell r="L5133">
            <v>1</v>
          </cell>
          <cell r="M5133">
            <v>1</v>
          </cell>
          <cell r="N5133">
            <v>9272</v>
          </cell>
        </row>
        <row r="5134">
          <cell r="A5134">
            <v>2003</v>
          </cell>
          <cell r="B5134">
            <v>6</v>
          </cell>
          <cell r="C5134" t="str">
            <v>410</v>
          </cell>
          <cell r="D5134">
            <v>1</v>
          </cell>
          <cell r="E5134">
            <v>2</v>
          </cell>
          <cell r="F5134">
            <v>2</v>
          </cell>
          <cell r="G5134">
            <v>1300</v>
          </cell>
          <cell r="H5134">
            <v>1</v>
          </cell>
          <cell r="I5134" t="str">
            <v>I</v>
          </cell>
          <cell r="J5134">
            <v>11</v>
          </cell>
          <cell r="K5134">
            <v>2400</v>
          </cell>
          <cell r="L5134">
            <v>1</v>
          </cell>
          <cell r="M5134">
            <v>1</v>
          </cell>
          <cell r="N5134">
            <v>3497</v>
          </cell>
        </row>
        <row r="5135">
          <cell r="A5135">
            <v>2003</v>
          </cell>
          <cell r="B5135">
            <v>6</v>
          </cell>
          <cell r="C5135" t="str">
            <v>410</v>
          </cell>
          <cell r="D5135">
            <v>1</v>
          </cell>
          <cell r="E5135">
            <v>2</v>
          </cell>
          <cell r="F5135">
            <v>2</v>
          </cell>
          <cell r="G5135">
            <v>1300</v>
          </cell>
          <cell r="H5135">
            <v>1</v>
          </cell>
          <cell r="I5135" t="str">
            <v>I</v>
          </cell>
          <cell r="J5135">
            <v>11</v>
          </cell>
          <cell r="K5135">
            <v>2500</v>
          </cell>
          <cell r="L5135">
            <v>1</v>
          </cell>
          <cell r="M5135">
            <v>1</v>
          </cell>
          <cell r="N5135">
            <v>310</v>
          </cell>
        </row>
        <row r="5136">
          <cell r="A5136">
            <v>2003</v>
          </cell>
          <cell r="B5136">
            <v>6</v>
          </cell>
          <cell r="C5136" t="str">
            <v>410</v>
          </cell>
          <cell r="D5136">
            <v>1</v>
          </cell>
          <cell r="E5136">
            <v>2</v>
          </cell>
          <cell r="F5136">
            <v>2</v>
          </cell>
          <cell r="G5136">
            <v>1300</v>
          </cell>
          <cell r="H5136">
            <v>1</v>
          </cell>
          <cell r="I5136" t="str">
            <v>I</v>
          </cell>
          <cell r="J5136">
            <v>11</v>
          </cell>
          <cell r="K5136">
            <v>2600</v>
          </cell>
          <cell r="L5136">
            <v>1</v>
          </cell>
          <cell r="M5136">
            <v>1</v>
          </cell>
          <cell r="N5136">
            <v>377</v>
          </cell>
        </row>
        <row r="5137">
          <cell r="A5137">
            <v>2003</v>
          </cell>
          <cell r="B5137">
            <v>6</v>
          </cell>
          <cell r="C5137" t="str">
            <v>410</v>
          </cell>
          <cell r="D5137">
            <v>1</v>
          </cell>
          <cell r="E5137">
            <v>2</v>
          </cell>
          <cell r="F5137">
            <v>2</v>
          </cell>
          <cell r="G5137">
            <v>1300</v>
          </cell>
          <cell r="H5137">
            <v>1</v>
          </cell>
          <cell r="I5137" t="str">
            <v>I</v>
          </cell>
          <cell r="J5137">
            <v>11</v>
          </cell>
          <cell r="K5137">
            <v>3100</v>
          </cell>
          <cell r="L5137">
            <v>1</v>
          </cell>
          <cell r="M5137">
            <v>1</v>
          </cell>
          <cell r="N5137">
            <v>759</v>
          </cell>
        </row>
        <row r="5138">
          <cell r="A5138">
            <v>2003</v>
          </cell>
          <cell r="B5138">
            <v>6</v>
          </cell>
          <cell r="C5138" t="str">
            <v>410</v>
          </cell>
          <cell r="D5138">
            <v>1</v>
          </cell>
          <cell r="E5138">
            <v>2</v>
          </cell>
          <cell r="F5138">
            <v>2</v>
          </cell>
          <cell r="G5138">
            <v>1300</v>
          </cell>
          <cell r="H5138">
            <v>1</v>
          </cell>
          <cell r="I5138" t="str">
            <v>I</v>
          </cell>
          <cell r="J5138">
            <v>11</v>
          </cell>
          <cell r="K5138">
            <v>3200</v>
          </cell>
          <cell r="L5138">
            <v>1</v>
          </cell>
          <cell r="M5138">
            <v>1</v>
          </cell>
          <cell r="N5138">
            <v>581429</v>
          </cell>
        </row>
        <row r="5139">
          <cell r="A5139">
            <v>2003</v>
          </cell>
          <cell r="B5139">
            <v>6</v>
          </cell>
          <cell r="C5139" t="str">
            <v>410</v>
          </cell>
          <cell r="D5139">
            <v>1</v>
          </cell>
          <cell r="E5139">
            <v>2</v>
          </cell>
          <cell r="F5139">
            <v>2</v>
          </cell>
          <cell r="G5139">
            <v>1300</v>
          </cell>
          <cell r="H5139">
            <v>1</v>
          </cell>
          <cell r="I5139" t="str">
            <v>I</v>
          </cell>
          <cell r="J5139">
            <v>11</v>
          </cell>
          <cell r="K5139">
            <v>3300</v>
          </cell>
          <cell r="L5139">
            <v>1</v>
          </cell>
          <cell r="M5139">
            <v>1</v>
          </cell>
          <cell r="N5139">
            <v>45954</v>
          </cell>
        </row>
        <row r="5140">
          <cell r="A5140">
            <v>2003</v>
          </cell>
          <cell r="B5140">
            <v>6</v>
          </cell>
          <cell r="C5140" t="str">
            <v>410</v>
          </cell>
          <cell r="D5140">
            <v>1</v>
          </cell>
          <cell r="E5140">
            <v>2</v>
          </cell>
          <cell r="F5140">
            <v>2</v>
          </cell>
          <cell r="G5140">
            <v>1300</v>
          </cell>
          <cell r="H5140">
            <v>1</v>
          </cell>
          <cell r="I5140" t="str">
            <v>I</v>
          </cell>
          <cell r="J5140">
            <v>11</v>
          </cell>
          <cell r="K5140">
            <v>3400</v>
          </cell>
          <cell r="L5140">
            <v>1</v>
          </cell>
          <cell r="M5140">
            <v>1</v>
          </cell>
          <cell r="N5140">
            <v>124078</v>
          </cell>
        </row>
        <row r="5141">
          <cell r="A5141">
            <v>2003</v>
          </cell>
          <cell r="B5141">
            <v>6</v>
          </cell>
          <cell r="C5141" t="str">
            <v>410</v>
          </cell>
          <cell r="D5141">
            <v>1</v>
          </cell>
          <cell r="E5141">
            <v>2</v>
          </cell>
          <cell r="F5141">
            <v>2</v>
          </cell>
          <cell r="G5141">
            <v>1300</v>
          </cell>
          <cell r="H5141">
            <v>1</v>
          </cell>
          <cell r="I5141" t="str">
            <v>I</v>
          </cell>
          <cell r="J5141">
            <v>11</v>
          </cell>
          <cell r="K5141">
            <v>3500</v>
          </cell>
          <cell r="L5141">
            <v>1</v>
          </cell>
          <cell r="M5141">
            <v>1</v>
          </cell>
          <cell r="N5141">
            <v>98739</v>
          </cell>
        </row>
        <row r="5142">
          <cell r="A5142">
            <v>2003</v>
          </cell>
          <cell r="B5142">
            <v>6</v>
          </cell>
          <cell r="C5142" t="str">
            <v>410</v>
          </cell>
          <cell r="D5142">
            <v>1</v>
          </cell>
          <cell r="E5142">
            <v>2</v>
          </cell>
          <cell r="F5142">
            <v>2</v>
          </cell>
          <cell r="G5142">
            <v>1300</v>
          </cell>
          <cell r="H5142">
            <v>1</v>
          </cell>
          <cell r="I5142" t="str">
            <v>I</v>
          </cell>
          <cell r="J5142">
            <v>11</v>
          </cell>
          <cell r="K5142">
            <v>3800</v>
          </cell>
          <cell r="L5142">
            <v>1</v>
          </cell>
          <cell r="M5142">
            <v>1</v>
          </cell>
          <cell r="N5142">
            <v>34614</v>
          </cell>
        </row>
        <row r="5143">
          <cell r="A5143">
            <v>2003</v>
          </cell>
          <cell r="B5143">
            <v>6</v>
          </cell>
          <cell r="C5143" t="str">
            <v>410</v>
          </cell>
          <cell r="D5143">
            <v>1</v>
          </cell>
          <cell r="E5143">
            <v>2</v>
          </cell>
          <cell r="F5143">
            <v>2</v>
          </cell>
          <cell r="G5143">
            <v>1300</v>
          </cell>
          <cell r="H5143">
            <v>1</v>
          </cell>
          <cell r="I5143" t="str">
            <v>I</v>
          </cell>
          <cell r="J5143">
            <v>11</v>
          </cell>
          <cell r="K5143">
            <v>5200</v>
          </cell>
          <cell r="L5143">
            <v>2</v>
          </cell>
          <cell r="M5143">
            <v>1</v>
          </cell>
          <cell r="N5143">
            <v>32680</v>
          </cell>
        </row>
        <row r="5144">
          <cell r="A5144">
            <v>2003</v>
          </cell>
          <cell r="B5144">
            <v>6</v>
          </cell>
          <cell r="C5144" t="str">
            <v>410</v>
          </cell>
          <cell r="D5144">
            <v>1</v>
          </cell>
          <cell r="E5144">
            <v>2</v>
          </cell>
          <cell r="F5144">
            <v>2</v>
          </cell>
          <cell r="G5144">
            <v>1300</v>
          </cell>
          <cell r="H5144">
            <v>1</v>
          </cell>
          <cell r="I5144" t="str">
            <v>P</v>
          </cell>
          <cell r="J5144">
            <v>3</v>
          </cell>
          <cell r="K5144">
            <v>1103</v>
          </cell>
          <cell r="L5144">
            <v>1</v>
          </cell>
          <cell r="M5144">
            <v>1</v>
          </cell>
          <cell r="N5144">
            <v>1869217</v>
          </cell>
        </row>
        <row r="5145">
          <cell r="A5145">
            <v>2003</v>
          </cell>
          <cell r="B5145">
            <v>6</v>
          </cell>
          <cell r="C5145" t="str">
            <v>410</v>
          </cell>
          <cell r="D5145">
            <v>1</v>
          </cell>
          <cell r="E5145">
            <v>2</v>
          </cell>
          <cell r="F5145">
            <v>2</v>
          </cell>
          <cell r="G5145">
            <v>1300</v>
          </cell>
          <cell r="H5145">
            <v>1</v>
          </cell>
          <cell r="I5145" t="str">
            <v>P</v>
          </cell>
          <cell r="J5145">
            <v>3</v>
          </cell>
          <cell r="K5145">
            <v>1301</v>
          </cell>
          <cell r="L5145">
            <v>1</v>
          </cell>
          <cell r="M5145">
            <v>1</v>
          </cell>
          <cell r="N5145">
            <v>99999</v>
          </cell>
        </row>
        <row r="5146">
          <cell r="A5146">
            <v>2003</v>
          </cell>
          <cell r="B5146">
            <v>6</v>
          </cell>
          <cell r="C5146" t="str">
            <v>410</v>
          </cell>
          <cell r="D5146">
            <v>1</v>
          </cell>
          <cell r="E5146">
            <v>2</v>
          </cell>
          <cell r="F5146">
            <v>2</v>
          </cell>
          <cell r="G5146">
            <v>1300</v>
          </cell>
          <cell r="H5146">
            <v>1</v>
          </cell>
          <cell r="I5146" t="str">
            <v>P</v>
          </cell>
          <cell r="J5146">
            <v>3</v>
          </cell>
          <cell r="K5146">
            <v>1305</v>
          </cell>
          <cell r="L5146">
            <v>1</v>
          </cell>
          <cell r="M5146">
            <v>1</v>
          </cell>
          <cell r="N5146">
            <v>51924</v>
          </cell>
        </row>
        <row r="5147">
          <cell r="A5147">
            <v>2003</v>
          </cell>
          <cell r="B5147">
            <v>6</v>
          </cell>
          <cell r="C5147" t="str">
            <v>410</v>
          </cell>
          <cell r="D5147">
            <v>1</v>
          </cell>
          <cell r="E5147">
            <v>2</v>
          </cell>
          <cell r="F5147">
            <v>2</v>
          </cell>
          <cell r="G5147">
            <v>1300</v>
          </cell>
          <cell r="H5147">
            <v>1</v>
          </cell>
          <cell r="I5147" t="str">
            <v>P</v>
          </cell>
          <cell r="J5147">
            <v>3</v>
          </cell>
          <cell r="K5147">
            <v>1306</v>
          </cell>
          <cell r="L5147">
            <v>1</v>
          </cell>
          <cell r="M5147">
            <v>1</v>
          </cell>
          <cell r="N5147">
            <v>207691</v>
          </cell>
        </row>
        <row r="5148">
          <cell r="A5148">
            <v>2003</v>
          </cell>
          <cell r="B5148">
            <v>6</v>
          </cell>
          <cell r="C5148" t="str">
            <v>410</v>
          </cell>
          <cell r="D5148">
            <v>1</v>
          </cell>
          <cell r="E5148">
            <v>2</v>
          </cell>
          <cell r="F5148">
            <v>2</v>
          </cell>
          <cell r="G5148">
            <v>1300</v>
          </cell>
          <cell r="H5148">
            <v>1</v>
          </cell>
          <cell r="I5148" t="str">
            <v>P</v>
          </cell>
          <cell r="J5148">
            <v>3</v>
          </cell>
          <cell r="K5148">
            <v>1319</v>
          </cell>
          <cell r="L5148">
            <v>1</v>
          </cell>
          <cell r="M5148">
            <v>1</v>
          </cell>
          <cell r="N5148">
            <v>11764</v>
          </cell>
        </row>
        <row r="5149">
          <cell r="A5149">
            <v>2003</v>
          </cell>
          <cell r="B5149">
            <v>6</v>
          </cell>
          <cell r="C5149" t="str">
            <v>410</v>
          </cell>
          <cell r="D5149">
            <v>1</v>
          </cell>
          <cell r="E5149">
            <v>2</v>
          </cell>
          <cell r="F5149">
            <v>2</v>
          </cell>
          <cell r="G5149">
            <v>1300</v>
          </cell>
          <cell r="H5149">
            <v>1</v>
          </cell>
          <cell r="I5149" t="str">
            <v>P</v>
          </cell>
          <cell r="J5149">
            <v>3</v>
          </cell>
          <cell r="K5149">
            <v>1401</v>
          </cell>
          <cell r="L5149">
            <v>1</v>
          </cell>
          <cell r="M5149">
            <v>1</v>
          </cell>
          <cell r="N5149">
            <v>231175</v>
          </cell>
        </row>
        <row r="5150">
          <cell r="A5150">
            <v>2003</v>
          </cell>
          <cell r="B5150">
            <v>6</v>
          </cell>
          <cell r="C5150" t="str">
            <v>410</v>
          </cell>
          <cell r="D5150">
            <v>1</v>
          </cell>
          <cell r="E5150">
            <v>2</v>
          </cell>
          <cell r="F5150">
            <v>2</v>
          </cell>
          <cell r="G5150">
            <v>1300</v>
          </cell>
          <cell r="H5150">
            <v>1</v>
          </cell>
          <cell r="I5150" t="str">
            <v>P</v>
          </cell>
          <cell r="J5150">
            <v>3</v>
          </cell>
          <cell r="K5150">
            <v>1403</v>
          </cell>
          <cell r="L5150">
            <v>1</v>
          </cell>
          <cell r="M5150">
            <v>1</v>
          </cell>
          <cell r="N5150">
            <v>90658</v>
          </cell>
        </row>
        <row r="5151">
          <cell r="A5151">
            <v>2003</v>
          </cell>
          <cell r="B5151">
            <v>6</v>
          </cell>
          <cell r="C5151" t="str">
            <v>410</v>
          </cell>
          <cell r="D5151">
            <v>1</v>
          </cell>
          <cell r="E5151">
            <v>2</v>
          </cell>
          <cell r="F5151">
            <v>2</v>
          </cell>
          <cell r="G5151">
            <v>1300</v>
          </cell>
          <cell r="H5151">
            <v>1</v>
          </cell>
          <cell r="I5151" t="str">
            <v>P</v>
          </cell>
          <cell r="J5151">
            <v>3</v>
          </cell>
          <cell r="K5151">
            <v>1404</v>
          </cell>
          <cell r="L5151">
            <v>1</v>
          </cell>
          <cell r="M5151">
            <v>1</v>
          </cell>
          <cell r="N5151">
            <v>116621</v>
          </cell>
        </row>
        <row r="5152">
          <cell r="A5152">
            <v>2003</v>
          </cell>
          <cell r="B5152">
            <v>6</v>
          </cell>
          <cell r="C5152" t="str">
            <v>410</v>
          </cell>
          <cell r="D5152">
            <v>1</v>
          </cell>
          <cell r="E5152">
            <v>2</v>
          </cell>
          <cell r="F5152">
            <v>2</v>
          </cell>
          <cell r="G5152">
            <v>1300</v>
          </cell>
          <cell r="H5152">
            <v>1</v>
          </cell>
          <cell r="I5152" t="str">
            <v>P</v>
          </cell>
          <cell r="J5152">
            <v>3</v>
          </cell>
          <cell r="K5152">
            <v>1406</v>
          </cell>
          <cell r="L5152">
            <v>1</v>
          </cell>
          <cell r="M5152">
            <v>1</v>
          </cell>
          <cell r="N5152">
            <v>164770</v>
          </cell>
        </row>
        <row r="5153">
          <cell r="A5153">
            <v>2003</v>
          </cell>
          <cell r="B5153">
            <v>6</v>
          </cell>
          <cell r="C5153" t="str">
            <v>410</v>
          </cell>
          <cell r="D5153">
            <v>1</v>
          </cell>
          <cell r="E5153">
            <v>2</v>
          </cell>
          <cell r="F5153">
            <v>2</v>
          </cell>
          <cell r="G5153">
            <v>1300</v>
          </cell>
          <cell r="H5153">
            <v>1</v>
          </cell>
          <cell r="I5153" t="str">
            <v>P</v>
          </cell>
          <cell r="J5153">
            <v>3</v>
          </cell>
          <cell r="K5153">
            <v>1407</v>
          </cell>
          <cell r="L5153">
            <v>1</v>
          </cell>
          <cell r="M5153">
            <v>1</v>
          </cell>
          <cell r="N5153">
            <v>459625</v>
          </cell>
        </row>
        <row r="5154">
          <cell r="A5154">
            <v>2003</v>
          </cell>
          <cell r="B5154">
            <v>6</v>
          </cell>
          <cell r="C5154" t="str">
            <v>410</v>
          </cell>
          <cell r="D5154">
            <v>1</v>
          </cell>
          <cell r="E5154">
            <v>2</v>
          </cell>
          <cell r="F5154">
            <v>2</v>
          </cell>
          <cell r="G5154">
            <v>1300</v>
          </cell>
          <cell r="H5154">
            <v>1</v>
          </cell>
          <cell r="I5154" t="str">
            <v>P</v>
          </cell>
          <cell r="J5154">
            <v>3</v>
          </cell>
          <cell r="K5154">
            <v>1408</v>
          </cell>
          <cell r="L5154">
            <v>1</v>
          </cell>
          <cell r="M5154">
            <v>1</v>
          </cell>
          <cell r="N5154">
            <v>5346</v>
          </cell>
        </row>
        <row r="5155">
          <cell r="A5155">
            <v>2003</v>
          </cell>
          <cell r="B5155">
            <v>6</v>
          </cell>
          <cell r="C5155" t="str">
            <v>410</v>
          </cell>
          <cell r="D5155">
            <v>1</v>
          </cell>
          <cell r="E5155">
            <v>2</v>
          </cell>
          <cell r="F5155">
            <v>2</v>
          </cell>
          <cell r="G5155">
            <v>1300</v>
          </cell>
          <cell r="H5155">
            <v>1</v>
          </cell>
          <cell r="I5155" t="str">
            <v>P</v>
          </cell>
          <cell r="J5155">
            <v>3</v>
          </cell>
          <cell r="K5155">
            <v>1506</v>
          </cell>
          <cell r="L5155">
            <v>1</v>
          </cell>
          <cell r="M5155">
            <v>1</v>
          </cell>
          <cell r="N5155">
            <v>1901670</v>
          </cell>
        </row>
        <row r="5156">
          <cell r="A5156">
            <v>2003</v>
          </cell>
          <cell r="B5156">
            <v>6</v>
          </cell>
          <cell r="C5156" t="str">
            <v>410</v>
          </cell>
          <cell r="D5156">
            <v>1</v>
          </cell>
          <cell r="E5156">
            <v>2</v>
          </cell>
          <cell r="F5156">
            <v>2</v>
          </cell>
          <cell r="G5156">
            <v>1300</v>
          </cell>
          <cell r="H5156">
            <v>1</v>
          </cell>
          <cell r="I5156" t="str">
            <v>P</v>
          </cell>
          <cell r="J5156">
            <v>3</v>
          </cell>
          <cell r="K5156">
            <v>1507</v>
          </cell>
          <cell r="L5156">
            <v>1</v>
          </cell>
          <cell r="M5156">
            <v>1</v>
          </cell>
          <cell r="N5156">
            <v>1469355</v>
          </cell>
        </row>
        <row r="5157">
          <cell r="A5157">
            <v>2003</v>
          </cell>
          <cell r="B5157">
            <v>6</v>
          </cell>
          <cell r="C5157" t="str">
            <v>410</v>
          </cell>
          <cell r="D5157">
            <v>1</v>
          </cell>
          <cell r="E5157">
            <v>2</v>
          </cell>
          <cell r="F5157">
            <v>2</v>
          </cell>
          <cell r="G5157">
            <v>1300</v>
          </cell>
          <cell r="H5157">
            <v>1</v>
          </cell>
          <cell r="I5157" t="str">
            <v>P</v>
          </cell>
          <cell r="J5157">
            <v>3</v>
          </cell>
          <cell r="K5157">
            <v>1508</v>
          </cell>
          <cell r="L5157">
            <v>1</v>
          </cell>
          <cell r="M5157">
            <v>1</v>
          </cell>
          <cell r="N5157">
            <v>123528</v>
          </cell>
        </row>
        <row r="5158">
          <cell r="A5158">
            <v>2003</v>
          </cell>
          <cell r="B5158">
            <v>6</v>
          </cell>
          <cell r="C5158" t="str">
            <v>410</v>
          </cell>
          <cell r="D5158">
            <v>1</v>
          </cell>
          <cell r="E5158">
            <v>2</v>
          </cell>
          <cell r="F5158">
            <v>2</v>
          </cell>
          <cell r="G5158">
            <v>1300</v>
          </cell>
          <cell r="H5158">
            <v>1</v>
          </cell>
          <cell r="I5158" t="str">
            <v>P</v>
          </cell>
          <cell r="J5158">
            <v>3</v>
          </cell>
          <cell r="K5158">
            <v>1509</v>
          </cell>
          <cell r="L5158">
            <v>1</v>
          </cell>
          <cell r="M5158">
            <v>1</v>
          </cell>
          <cell r="N5158">
            <v>4491712</v>
          </cell>
        </row>
        <row r="5159">
          <cell r="A5159">
            <v>2003</v>
          </cell>
          <cell r="B5159">
            <v>6</v>
          </cell>
          <cell r="C5159" t="str">
            <v>410</v>
          </cell>
          <cell r="D5159">
            <v>1</v>
          </cell>
          <cell r="E5159">
            <v>2</v>
          </cell>
          <cell r="F5159">
            <v>2</v>
          </cell>
          <cell r="G5159">
            <v>1300</v>
          </cell>
          <cell r="H5159">
            <v>1</v>
          </cell>
          <cell r="I5159" t="str">
            <v>P</v>
          </cell>
          <cell r="J5159">
            <v>3</v>
          </cell>
          <cell r="K5159">
            <v>1511</v>
          </cell>
          <cell r="L5159">
            <v>1</v>
          </cell>
          <cell r="M5159">
            <v>1</v>
          </cell>
          <cell r="N5159">
            <v>72192</v>
          </cell>
        </row>
        <row r="5160">
          <cell r="A5160">
            <v>2003</v>
          </cell>
          <cell r="B5160">
            <v>6</v>
          </cell>
          <cell r="C5160" t="str">
            <v>410</v>
          </cell>
          <cell r="D5160">
            <v>1</v>
          </cell>
          <cell r="E5160">
            <v>2</v>
          </cell>
          <cell r="F5160">
            <v>2</v>
          </cell>
          <cell r="G5160">
            <v>1300</v>
          </cell>
          <cell r="H5160">
            <v>1</v>
          </cell>
          <cell r="I5160" t="str">
            <v>P</v>
          </cell>
          <cell r="J5160">
            <v>3</v>
          </cell>
          <cell r="K5160">
            <v>1601</v>
          </cell>
          <cell r="L5160">
            <v>1</v>
          </cell>
          <cell r="M5160">
            <v>1</v>
          </cell>
          <cell r="N5160">
            <v>142392</v>
          </cell>
        </row>
        <row r="5161">
          <cell r="A5161">
            <v>2003</v>
          </cell>
          <cell r="B5161">
            <v>6</v>
          </cell>
          <cell r="C5161" t="str">
            <v>410</v>
          </cell>
          <cell r="D5161">
            <v>1</v>
          </cell>
          <cell r="E5161">
            <v>2</v>
          </cell>
          <cell r="F5161">
            <v>2</v>
          </cell>
          <cell r="G5161">
            <v>1300</v>
          </cell>
          <cell r="H5161">
            <v>1</v>
          </cell>
          <cell r="I5161" t="str">
            <v>P</v>
          </cell>
          <cell r="J5161">
            <v>3</v>
          </cell>
          <cell r="K5161">
            <v>1602</v>
          </cell>
          <cell r="L5161">
            <v>1</v>
          </cell>
          <cell r="M5161">
            <v>1</v>
          </cell>
          <cell r="N5161">
            <v>97599</v>
          </cell>
        </row>
        <row r="5162">
          <cell r="A5162">
            <v>2003</v>
          </cell>
          <cell r="B5162">
            <v>6</v>
          </cell>
          <cell r="C5162" t="str">
            <v>410</v>
          </cell>
          <cell r="D5162">
            <v>1</v>
          </cell>
          <cell r="E5162">
            <v>2</v>
          </cell>
          <cell r="F5162">
            <v>2</v>
          </cell>
          <cell r="G5162">
            <v>1300</v>
          </cell>
          <cell r="H5162">
            <v>1</v>
          </cell>
          <cell r="I5162" t="str">
            <v>P</v>
          </cell>
          <cell r="J5162">
            <v>3</v>
          </cell>
          <cell r="K5162">
            <v>2100</v>
          </cell>
          <cell r="L5162">
            <v>1</v>
          </cell>
          <cell r="M5162">
            <v>1</v>
          </cell>
          <cell r="N5162">
            <v>57005</v>
          </cell>
        </row>
        <row r="5163">
          <cell r="A5163">
            <v>2003</v>
          </cell>
          <cell r="B5163">
            <v>6</v>
          </cell>
          <cell r="C5163" t="str">
            <v>410</v>
          </cell>
          <cell r="D5163">
            <v>1</v>
          </cell>
          <cell r="E5163">
            <v>2</v>
          </cell>
          <cell r="F5163">
            <v>2</v>
          </cell>
          <cell r="G5163">
            <v>1300</v>
          </cell>
          <cell r="H5163">
            <v>1</v>
          </cell>
          <cell r="I5163" t="str">
            <v>P</v>
          </cell>
          <cell r="J5163">
            <v>3</v>
          </cell>
          <cell r="K5163">
            <v>2200</v>
          </cell>
          <cell r="L5163">
            <v>1</v>
          </cell>
          <cell r="M5163">
            <v>1</v>
          </cell>
          <cell r="N5163">
            <v>2975</v>
          </cell>
        </row>
        <row r="5164">
          <cell r="A5164">
            <v>2003</v>
          </cell>
          <cell r="B5164">
            <v>6</v>
          </cell>
          <cell r="C5164" t="str">
            <v>410</v>
          </cell>
          <cell r="D5164">
            <v>1</v>
          </cell>
          <cell r="E5164">
            <v>2</v>
          </cell>
          <cell r="F5164">
            <v>2</v>
          </cell>
          <cell r="G5164">
            <v>1300</v>
          </cell>
          <cell r="H5164">
            <v>1</v>
          </cell>
          <cell r="I5164" t="str">
            <v>P</v>
          </cell>
          <cell r="J5164">
            <v>3</v>
          </cell>
          <cell r="K5164">
            <v>2300</v>
          </cell>
          <cell r="L5164">
            <v>1</v>
          </cell>
          <cell r="M5164">
            <v>1</v>
          </cell>
          <cell r="N5164">
            <v>3974</v>
          </cell>
        </row>
        <row r="5165">
          <cell r="A5165">
            <v>2003</v>
          </cell>
          <cell r="B5165">
            <v>6</v>
          </cell>
          <cell r="C5165" t="str">
            <v>410</v>
          </cell>
          <cell r="D5165">
            <v>1</v>
          </cell>
          <cell r="E5165">
            <v>2</v>
          </cell>
          <cell r="F5165">
            <v>2</v>
          </cell>
          <cell r="G5165">
            <v>1300</v>
          </cell>
          <cell r="H5165">
            <v>1</v>
          </cell>
          <cell r="I5165" t="str">
            <v>P</v>
          </cell>
          <cell r="J5165">
            <v>3</v>
          </cell>
          <cell r="K5165">
            <v>2400</v>
          </cell>
          <cell r="L5165">
            <v>1</v>
          </cell>
          <cell r="M5165">
            <v>1</v>
          </cell>
          <cell r="N5165">
            <v>8604</v>
          </cell>
        </row>
        <row r="5166">
          <cell r="A5166">
            <v>2003</v>
          </cell>
          <cell r="B5166">
            <v>6</v>
          </cell>
          <cell r="C5166" t="str">
            <v>410</v>
          </cell>
          <cell r="D5166">
            <v>1</v>
          </cell>
          <cell r="E5166">
            <v>2</v>
          </cell>
          <cell r="F5166">
            <v>2</v>
          </cell>
          <cell r="G5166">
            <v>1300</v>
          </cell>
          <cell r="H5166">
            <v>1</v>
          </cell>
          <cell r="I5166" t="str">
            <v>P</v>
          </cell>
          <cell r="J5166">
            <v>3</v>
          </cell>
          <cell r="K5166">
            <v>2500</v>
          </cell>
          <cell r="L5166">
            <v>1</v>
          </cell>
          <cell r="M5166">
            <v>1</v>
          </cell>
          <cell r="N5166">
            <v>155</v>
          </cell>
        </row>
        <row r="5167">
          <cell r="A5167">
            <v>2003</v>
          </cell>
          <cell r="B5167">
            <v>6</v>
          </cell>
          <cell r="C5167" t="str">
            <v>410</v>
          </cell>
          <cell r="D5167">
            <v>1</v>
          </cell>
          <cell r="E5167">
            <v>2</v>
          </cell>
          <cell r="F5167">
            <v>2</v>
          </cell>
          <cell r="G5167">
            <v>1300</v>
          </cell>
          <cell r="H5167">
            <v>1</v>
          </cell>
          <cell r="I5167" t="str">
            <v>P</v>
          </cell>
          <cell r="J5167">
            <v>3</v>
          </cell>
          <cell r="K5167">
            <v>2600</v>
          </cell>
          <cell r="L5167">
            <v>1</v>
          </cell>
          <cell r="M5167">
            <v>1</v>
          </cell>
          <cell r="N5167">
            <v>161</v>
          </cell>
        </row>
        <row r="5168">
          <cell r="A5168">
            <v>2003</v>
          </cell>
          <cell r="B5168">
            <v>6</v>
          </cell>
          <cell r="C5168" t="str">
            <v>410</v>
          </cell>
          <cell r="D5168">
            <v>1</v>
          </cell>
          <cell r="E5168">
            <v>2</v>
          </cell>
          <cell r="F5168">
            <v>2</v>
          </cell>
          <cell r="G5168">
            <v>1300</v>
          </cell>
          <cell r="H5168">
            <v>1</v>
          </cell>
          <cell r="I5168" t="str">
            <v>P</v>
          </cell>
          <cell r="J5168">
            <v>3</v>
          </cell>
          <cell r="K5168">
            <v>2700</v>
          </cell>
          <cell r="L5168">
            <v>1</v>
          </cell>
          <cell r="M5168">
            <v>1</v>
          </cell>
          <cell r="N5168">
            <v>55712</v>
          </cell>
        </row>
        <row r="5169">
          <cell r="A5169">
            <v>2003</v>
          </cell>
          <cell r="B5169">
            <v>6</v>
          </cell>
          <cell r="C5169" t="str">
            <v>410</v>
          </cell>
          <cell r="D5169">
            <v>1</v>
          </cell>
          <cell r="E5169">
            <v>2</v>
          </cell>
          <cell r="F5169">
            <v>2</v>
          </cell>
          <cell r="G5169">
            <v>1300</v>
          </cell>
          <cell r="H5169">
            <v>1</v>
          </cell>
          <cell r="I5169" t="str">
            <v>P</v>
          </cell>
          <cell r="J5169">
            <v>3</v>
          </cell>
          <cell r="K5169">
            <v>3100</v>
          </cell>
          <cell r="L5169">
            <v>1</v>
          </cell>
          <cell r="M5169">
            <v>1</v>
          </cell>
          <cell r="N5169">
            <v>1119125</v>
          </cell>
        </row>
        <row r="5170">
          <cell r="A5170">
            <v>2003</v>
          </cell>
          <cell r="B5170">
            <v>6</v>
          </cell>
          <cell r="C5170" t="str">
            <v>410</v>
          </cell>
          <cell r="D5170">
            <v>1</v>
          </cell>
          <cell r="E5170">
            <v>2</v>
          </cell>
          <cell r="F5170">
            <v>2</v>
          </cell>
          <cell r="G5170">
            <v>1300</v>
          </cell>
          <cell r="H5170">
            <v>1</v>
          </cell>
          <cell r="I5170" t="str">
            <v>P</v>
          </cell>
          <cell r="J5170">
            <v>3</v>
          </cell>
          <cell r="K5170">
            <v>3200</v>
          </cell>
          <cell r="L5170">
            <v>1</v>
          </cell>
          <cell r="M5170">
            <v>1</v>
          </cell>
          <cell r="N5170">
            <v>23982</v>
          </cell>
        </row>
        <row r="5171">
          <cell r="A5171">
            <v>2003</v>
          </cell>
          <cell r="B5171">
            <v>6</v>
          </cell>
          <cell r="C5171" t="str">
            <v>410</v>
          </cell>
          <cell r="D5171">
            <v>1</v>
          </cell>
          <cell r="E5171">
            <v>2</v>
          </cell>
          <cell r="F5171">
            <v>2</v>
          </cell>
          <cell r="G5171">
            <v>1300</v>
          </cell>
          <cell r="H5171">
            <v>1</v>
          </cell>
          <cell r="I5171" t="str">
            <v>P</v>
          </cell>
          <cell r="J5171">
            <v>3</v>
          </cell>
          <cell r="K5171">
            <v>3400</v>
          </cell>
          <cell r="L5171">
            <v>1</v>
          </cell>
          <cell r="M5171">
            <v>1</v>
          </cell>
          <cell r="N5171">
            <v>23362</v>
          </cell>
        </row>
        <row r="5172">
          <cell r="A5172">
            <v>2003</v>
          </cell>
          <cell r="B5172">
            <v>6</v>
          </cell>
          <cell r="C5172" t="str">
            <v>410</v>
          </cell>
          <cell r="D5172">
            <v>1</v>
          </cell>
          <cell r="E5172">
            <v>2</v>
          </cell>
          <cell r="F5172">
            <v>2</v>
          </cell>
          <cell r="G5172">
            <v>1300</v>
          </cell>
          <cell r="H5172">
            <v>1</v>
          </cell>
          <cell r="I5172" t="str">
            <v>P</v>
          </cell>
          <cell r="J5172">
            <v>3</v>
          </cell>
          <cell r="K5172">
            <v>3500</v>
          </cell>
          <cell r="L5172">
            <v>1</v>
          </cell>
          <cell r="M5172">
            <v>1</v>
          </cell>
          <cell r="N5172">
            <v>725540</v>
          </cell>
        </row>
        <row r="5173">
          <cell r="A5173">
            <v>2003</v>
          </cell>
          <cell r="B5173">
            <v>6</v>
          </cell>
          <cell r="C5173" t="str">
            <v>410</v>
          </cell>
          <cell r="D5173">
            <v>1</v>
          </cell>
          <cell r="E5173">
            <v>2</v>
          </cell>
          <cell r="F5173">
            <v>2</v>
          </cell>
          <cell r="G5173">
            <v>1300</v>
          </cell>
          <cell r="H5173">
            <v>1</v>
          </cell>
          <cell r="I5173" t="str">
            <v>P</v>
          </cell>
          <cell r="J5173">
            <v>3</v>
          </cell>
          <cell r="K5173">
            <v>3800</v>
          </cell>
          <cell r="L5173">
            <v>1</v>
          </cell>
          <cell r="M5173">
            <v>1</v>
          </cell>
          <cell r="N5173">
            <v>5400</v>
          </cell>
        </row>
        <row r="5174">
          <cell r="A5174">
            <v>2003</v>
          </cell>
          <cell r="B5174">
            <v>6</v>
          </cell>
          <cell r="C5174" t="str">
            <v>410</v>
          </cell>
          <cell r="D5174">
            <v>1</v>
          </cell>
          <cell r="E5174">
            <v>2</v>
          </cell>
          <cell r="F5174">
            <v>2</v>
          </cell>
          <cell r="G5174">
            <v>1300</v>
          </cell>
          <cell r="H5174">
            <v>1</v>
          </cell>
          <cell r="I5174" t="str">
            <v>P</v>
          </cell>
          <cell r="J5174">
            <v>67</v>
          </cell>
          <cell r="K5174">
            <v>1103</v>
          </cell>
          <cell r="L5174">
            <v>1</v>
          </cell>
          <cell r="M5174">
            <v>1</v>
          </cell>
          <cell r="N5174">
            <v>3195930</v>
          </cell>
        </row>
        <row r="5175">
          <cell r="A5175">
            <v>2003</v>
          </cell>
          <cell r="B5175">
            <v>6</v>
          </cell>
          <cell r="C5175" t="str">
            <v>410</v>
          </cell>
          <cell r="D5175">
            <v>1</v>
          </cell>
          <cell r="E5175">
            <v>2</v>
          </cell>
          <cell r="F5175">
            <v>2</v>
          </cell>
          <cell r="G5175">
            <v>1300</v>
          </cell>
          <cell r="H5175">
            <v>1</v>
          </cell>
          <cell r="I5175" t="str">
            <v>P</v>
          </cell>
          <cell r="J5175">
            <v>67</v>
          </cell>
          <cell r="K5175">
            <v>1301</v>
          </cell>
          <cell r="L5175">
            <v>1</v>
          </cell>
          <cell r="M5175">
            <v>1</v>
          </cell>
          <cell r="N5175">
            <v>99999</v>
          </cell>
        </row>
        <row r="5176">
          <cell r="A5176">
            <v>2003</v>
          </cell>
          <cell r="B5176">
            <v>6</v>
          </cell>
          <cell r="C5176" t="str">
            <v>410</v>
          </cell>
          <cell r="D5176">
            <v>1</v>
          </cell>
          <cell r="E5176">
            <v>2</v>
          </cell>
          <cell r="F5176">
            <v>2</v>
          </cell>
          <cell r="G5176">
            <v>1300</v>
          </cell>
          <cell r="H5176">
            <v>1</v>
          </cell>
          <cell r="I5176" t="str">
            <v>P</v>
          </cell>
          <cell r="J5176">
            <v>67</v>
          </cell>
          <cell r="K5176">
            <v>1305</v>
          </cell>
          <cell r="L5176">
            <v>1</v>
          </cell>
          <cell r="M5176">
            <v>1</v>
          </cell>
          <cell r="N5176">
            <v>88778</v>
          </cell>
        </row>
        <row r="5177">
          <cell r="A5177">
            <v>2003</v>
          </cell>
          <cell r="B5177">
            <v>6</v>
          </cell>
          <cell r="C5177" t="str">
            <v>410</v>
          </cell>
          <cell r="D5177">
            <v>1</v>
          </cell>
          <cell r="E5177">
            <v>2</v>
          </cell>
          <cell r="F5177">
            <v>2</v>
          </cell>
          <cell r="G5177">
            <v>1300</v>
          </cell>
          <cell r="H5177">
            <v>1</v>
          </cell>
          <cell r="I5177" t="str">
            <v>P</v>
          </cell>
          <cell r="J5177">
            <v>67</v>
          </cell>
          <cell r="K5177">
            <v>1306</v>
          </cell>
          <cell r="L5177">
            <v>1</v>
          </cell>
          <cell r="M5177">
            <v>1</v>
          </cell>
          <cell r="N5177">
            <v>355105</v>
          </cell>
        </row>
        <row r="5178">
          <cell r="A5178">
            <v>2003</v>
          </cell>
          <cell r="B5178">
            <v>6</v>
          </cell>
          <cell r="C5178" t="str">
            <v>410</v>
          </cell>
          <cell r="D5178">
            <v>1</v>
          </cell>
          <cell r="E5178">
            <v>2</v>
          </cell>
          <cell r="F5178">
            <v>2</v>
          </cell>
          <cell r="G5178">
            <v>1300</v>
          </cell>
          <cell r="H5178">
            <v>1</v>
          </cell>
          <cell r="I5178" t="str">
            <v>P</v>
          </cell>
          <cell r="J5178">
            <v>67</v>
          </cell>
          <cell r="K5178">
            <v>1319</v>
          </cell>
          <cell r="L5178">
            <v>1</v>
          </cell>
          <cell r="M5178">
            <v>1</v>
          </cell>
          <cell r="N5178">
            <v>11764</v>
          </cell>
        </row>
        <row r="5179">
          <cell r="A5179">
            <v>2003</v>
          </cell>
          <cell r="B5179">
            <v>6</v>
          </cell>
          <cell r="C5179" t="str">
            <v>410</v>
          </cell>
          <cell r="D5179">
            <v>1</v>
          </cell>
          <cell r="E5179">
            <v>2</v>
          </cell>
          <cell r="F5179">
            <v>2</v>
          </cell>
          <cell r="G5179">
            <v>1300</v>
          </cell>
          <cell r="H5179">
            <v>1</v>
          </cell>
          <cell r="I5179" t="str">
            <v>P</v>
          </cell>
          <cell r="J5179">
            <v>67</v>
          </cell>
          <cell r="K5179">
            <v>1401</v>
          </cell>
          <cell r="L5179">
            <v>1</v>
          </cell>
          <cell r="M5179">
            <v>1</v>
          </cell>
          <cell r="N5179">
            <v>437803</v>
          </cell>
        </row>
        <row r="5180">
          <cell r="A5180">
            <v>2003</v>
          </cell>
          <cell r="B5180">
            <v>6</v>
          </cell>
          <cell r="C5180" t="str">
            <v>410</v>
          </cell>
          <cell r="D5180">
            <v>1</v>
          </cell>
          <cell r="E5180">
            <v>2</v>
          </cell>
          <cell r="F5180">
            <v>2</v>
          </cell>
          <cell r="G5180">
            <v>1300</v>
          </cell>
          <cell r="H5180">
            <v>1</v>
          </cell>
          <cell r="I5180" t="str">
            <v>P</v>
          </cell>
          <cell r="J5180">
            <v>67</v>
          </cell>
          <cell r="K5180">
            <v>1403</v>
          </cell>
          <cell r="L5180">
            <v>1</v>
          </cell>
          <cell r="M5180">
            <v>1</v>
          </cell>
          <cell r="N5180">
            <v>171689</v>
          </cell>
        </row>
        <row r="5181">
          <cell r="A5181">
            <v>2003</v>
          </cell>
          <cell r="B5181">
            <v>6</v>
          </cell>
          <cell r="C5181" t="str">
            <v>410</v>
          </cell>
          <cell r="D5181">
            <v>1</v>
          </cell>
          <cell r="E5181">
            <v>2</v>
          </cell>
          <cell r="F5181">
            <v>2</v>
          </cell>
          <cell r="G5181">
            <v>1300</v>
          </cell>
          <cell r="H5181">
            <v>1</v>
          </cell>
          <cell r="I5181" t="str">
            <v>P</v>
          </cell>
          <cell r="J5181">
            <v>67</v>
          </cell>
          <cell r="K5181">
            <v>1404</v>
          </cell>
          <cell r="L5181">
            <v>1</v>
          </cell>
          <cell r="M5181">
            <v>1</v>
          </cell>
          <cell r="N5181">
            <v>357626</v>
          </cell>
        </row>
        <row r="5182">
          <cell r="A5182">
            <v>2003</v>
          </cell>
          <cell r="B5182">
            <v>6</v>
          </cell>
          <cell r="C5182" t="str">
            <v>410</v>
          </cell>
          <cell r="D5182">
            <v>1</v>
          </cell>
          <cell r="E5182">
            <v>2</v>
          </cell>
          <cell r="F5182">
            <v>2</v>
          </cell>
          <cell r="G5182">
            <v>1300</v>
          </cell>
          <cell r="H5182">
            <v>1</v>
          </cell>
          <cell r="I5182" t="str">
            <v>P</v>
          </cell>
          <cell r="J5182">
            <v>67</v>
          </cell>
          <cell r="K5182">
            <v>1406</v>
          </cell>
          <cell r="L5182">
            <v>1</v>
          </cell>
          <cell r="M5182">
            <v>1</v>
          </cell>
          <cell r="N5182">
            <v>214710</v>
          </cell>
        </row>
        <row r="5183">
          <cell r="A5183">
            <v>2003</v>
          </cell>
          <cell r="B5183">
            <v>6</v>
          </cell>
          <cell r="C5183" t="str">
            <v>410</v>
          </cell>
          <cell r="D5183">
            <v>1</v>
          </cell>
          <cell r="E5183">
            <v>2</v>
          </cell>
          <cell r="F5183">
            <v>2</v>
          </cell>
          <cell r="G5183">
            <v>1300</v>
          </cell>
          <cell r="H5183">
            <v>1</v>
          </cell>
          <cell r="I5183" t="str">
            <v>P</v>
          </cell>
          <cell r="J5183">
            <v>67</v>
          </cell>
          <cell r="K5183">
            <v>1407</v>
          </cell>
          <cell r="L5183">
            <v>1</v>
          </cell>
          <cell r="M5183">
            <v>1</v>
          </cell>
          <cell r="N5183">
            <v>1416230</v>
          </cell>
        </row>
        <row r="5184">
          <cell r="A5184">
            <v>2003</v>
          </cell>
          <cell r="B5184">
            <v>6</v>
          </cell>
          <cell r="C5184" t="str">
            <v>410</v>
          </cell>
          <cell r="D5184">
            <v>1</v>
          </cell>
          <cell r="E5184">
            <v>2</v>
          </cell>
          <cell r="F5184">
            <v>2</v>
          </cell>
          <cell r="G5184">
            <v>1300</v>
          </cell>
          <cell r="H5184">
            <v>1</v>
          </cell>
          <cell r="I5184" t="str">
            <v>P</v>
          </cell>
          <cell r="J5184">
            <v>67</v>
          </cell>
          <cell r="K5184">
            <v>1408</v>
          </cell>
          <cell r="L5184">
            <v>1</v>
          </cell>
          <cell r="M5184">
            <v>1</v>
          </cell>
          <cell r="N5184">
            <v>5509</v>
          </cell>
        </row>
        <row r="5185">
          <cell r="A5185">
            <v>2003</v>
          </cell>
          <cell r="B5185">
            <v>6</v>
          </cell>
          <cell r="C5185" t="str">
            <v>410</v>
          </cell>
          <cell r="D5185">
            <v>1</v>
          </cell>
          <cell r="E5185">
            <v>2</v>
          </cell>
          <cell r="F5185">
            <v>2</v>
          </cell>
          <cell r="G5185">
            <v>1300</v>
          </cell>
          <cell r="H5185">
            <v>1</v>
          </cell>
          <cell r="I5185" t="str">
            <v>P</v>
          </cell>
          <cell r="J5185">
            <v>67</v>
          </cell>
          <cell r="K5185">
            <v>1506</v>
          </cell>
          <cell r="L5185">
            <v>1</v>
          </cell>
          <cell r="M5185">
            <v>1</v>
          </cell>
          <cell r="N5185">
            <v>1901670</v>
          </cell>
        </row>
        <row r="5186">
          <cell r="A5186">
            <v>2003</v>
          </cell>
          <cell r="B5186">
            <v>6</v>
          </cell>
          <cell r="C5186" t="str">
            <v>410</v>
          </cell>
          <cell r="D5186">
            <v>1</v>
          </cell>
          <cell r="E5186">
            <v>2</v>
          </cell>
          <cell r="F5186">
            <v>2</v>
          </cell>
          <cell r="G5186">
            <v>1300</v>
          </cell>
          <cell r="H5186">
            <v>1</v>
          </cell>
          <cell r="I5186" t="str">
            <v>P</v>
          </cell>
          <cell r="J5186">
            <v>67</v>
          </cell>
          <cell r="K5186">
            <v>1507</v>
          </cell>
          <cell r="L5186">
            <v>1</v>
          </cell>
          <cell r="M5186">
            <v>1</v>
          </cell>
          <cell r="N5186">
            <v>1443591</v>
          </cell>
        </row>
        <row r="5187">
          <cell r="A5187">
            <v>2003</v>
          </cell>
          <cell r="B5187">
            <v>6</v>
          </cell>
          <cell r="C5187" t="str">
            <v>410</v>
          </cell>
          <cell r="D5187">
            <v>1</v>
          </cell>
          <cell r="E5187">
            <v>2</v>
          </cell>
          <cell r="F5187">
            <v>2</v>
          </cell>
          <cell r="G5187">
            <v>1300</v>
          </cell>
          <cell r="H5187">
            <v>1</v>
          </cell>
          <cell r="I5187" t="str">
            <v>P</v>
          </cell>
          <cell r="J5187">
            <v>67</v>
          </cell>
          <cell r="K5187">
            <v>1508</v>
          </cell>
          <cell r="L5187">
            <v>1</v>
          </cell>
          <cell r="M5187">
            <v>1</v>
          </cell>
          <cell r="N5187">
            <v>116756</v>
          </cell>
        </row>
        <row r="5188">
          <cell r="A5188">
            <v>2003</v>
          </cell>
          <cell r="B5188">
            <v>6</v>
          </cell>
          <cell r="C5188" t="str">
            <v>410</v>
          </cell>
          <cell r="D5188">
            <v>1</v>
          </cell>
          <cell r="E5188">
            <v>2</v>
          </cell>
          <cell r="F5188">
            <v>2</v>
          </cell>
          <cell r="G5188">
            <v>1300</v>
          </cell>
          <cell r="H5188">
            <v>1</v>
          </cell>
          <cell r="I5188" t="str">
            <v>P</v>
          </cell>
          <cell r="J5188">
            <v>67</v>
          </cell>
          <cell r="K5188">
            <v>1509</v>
          </cell>
          <cell r="L5188">
            <v>1</v>
          </cell>
          <cell r="M5188">
            <v>1</v>
          </cell>
          <cell r="N5188">
            <v>16142163</v>
          </cell>
        </row>
        <row r="5189">
          <cell r="A5189">
            <v>2003</v>
          </cell>
          <cell r="B5189">
            <v>6</v>
          </cell>
          <cell r="C5189" t="str">
            <v>410</v>
          </cell>
          <cell r="D5189">
            <v>1</v>
          </cell>
          <cell r="E5189">
            <v>2</v>
          </cell>
          <cell r="F5189">
            <v>2</v>
          </cell>
          <cell r="G5189">
            <v>1300</v>
          </cell>
          <cell r="H5189">
            <v>1</v>
          </cell>
          <cell r="I5189" t="str">
            <v>P</v>
          </cell>
          <cell r="J5189">
            <v>67</v>
          </cell>
          <cell r="K5189">
            <v>1511</v>
          </cell>
          <cell r="L5189">
            <v>1</v>
          </cell>
          <cell r="M5189">
            <v>1</v>
          </cell>
          <cell r="N5189">
            <v>41424</v>
          </cell>
        </row>
        <row r="5190">
          <cell r="A5190">
            <v>2003</v>
          </cell>
          <cell r="B5190">
            <v>6</v>
          </cell>
          <cell r="C5190" t="str">
            <v>410</v>
          </cell>
          <cell r="D5190">
            <v>1</v>
          </cell>
          <cell r="E5190">
            <v>2</v>
          </cell>
          <cell r="F5190">
            <v>2</v>
          </cell>
          <cell r="G5190">
            <v>1300</v>
          </cell>
          <cell r="H5190">
            <v>1</v>
          </cell>
          <cell r="I5190" t="str">
            <v>P</v>
          </cell>
          <cell r="J5190">
            <v>67</v>
          </cell>
          <cell r="K5190">
            <v>1601</v>
          </cell>
          <cell r="L5190">
            <v>1</v>
          </cell>
          <cell r="M5190">
            <v>1</v>
          </cell>
          <cell r="N5190">
            <v>432205</v>
          </cell>
        </row>
        <row r="5191">
          <cell r="A5191">
            <v>2003</v>
          </cell>
          <cell r="B5191">
            <v>6</v>
          </cell>
          <cell r="C5191" t="str">
            <v>410</v>
          </cell>
          <cell r="D5191">
            <v>1</v>
          </cell>
          <cell r="E5191">
            <v>2</v>
          </cell>
          <cell r="F5191">
            <v>2</v>
          </cell>
          <cell r="G5191">
            <v>1300</v>
          </cell>
          <cell r="H5191">
            <v>1</v>
          </cell>
          <cell r="I5191" t="str">
            <v>P</v>
          </cell>
          <cell r="J5191">
            <v>67</v>
          </cell>
          <cell r="K5191">
            <v>1602</v>
          </cell>
          <cell r="L5191">
            <v>1</v>
          </cell>
          <cell r="M5191">
            <v>1</v>
          </cell>
          <cell r="N5191">
            <v>94596</v>
          </cell>
        </row>
        <row r="5192">
          <cell r="A5192">
            <v>2003</v>
          </cell>
          <cell r="B5192">
            <v>6</v>
          </cell>
          <cell r="C5192" t="str">
            <v>410</v>
          </cell>
          <cell r="D5192">
            <v>1</v>
          </cell>
          <cell r="E5192">
            <v>2</v>
          </cell>
          <cell r="F5192">
            <v>2</v>
          </cell>
          <cell r="G5192">
            <v>1300</v>
          </cell>
          <cell r="H5192">
            <v>1</v>
          </cell>
          <cell r="I5192" t="str">
            <v>P</v>
          </cell>
          <cell r="J5192">
            <v>67</v>
          </cell>
          <cell r="K5192">
            <v>2100</v>
          </cell>
          <cell r="L5192">
            <v>1</v>
          </cell>
          <cell r="M5192">
            <v>1</v>
          </cell>
          <cell r="N5192">
            <v>48821</v>
          </cell>
        </row>
        <row r="5193">
          <cell r="A5193">
            <v>2003</v>
          </cell>
          <cell r="B5193">
            <v>6</v>
          </cell>
          <cell r="C5193" t="str">
            <v>410</v>
          </cell>
          <cell r="D5193">
            <v>1</v>
          </cell>
          <cell r="E5193">
            <v>2</v>
          </cell>
          <cell r="F5193">
            <v>2</v>
          </cell>
          <cell r="G5193">
            <v>1300</v>
          </cell>
          <cell r="H5193">
            <v>1</v>
          </cell>
          <cell r="I5193" t="str">
            <v>P</v>
          </cell>
          <cell r="J5193">
            <v>67</v>
          </cell>
          <cell r="K5193">
            <v>2200</v>
          </cell>
          <cell r="L5193">
            <v>1</v>
          </cell>
          <cell r="M5193">
            <v>1</v>
          </cell>
          <cell r="N5193">
            <v>38185</v>
          </cell>
        </row>
        <row r="5194">
          <cell r="A5194">
            <v>2003</v>
          </cell>
          <cell r="B5194">
            <v>6</v>
          </cell>
          <cell r="C5194" t="str">
            <v>410</v>
          </cell>
          <cell r="D5194">
            <v>1</v>
          </cell>
          <cell r="E5194">
            <v>2</v>
          </cell>
          <cell r="F5194">
            <v>2</v>
          </cell>
          <cell r="G5194">
            <v>1300</v>
          </cell>
          <cell r="H5194">
            <v>1</v>
          </cell>
          <cell r="I5194" t="str">
            <v>P</v>
          </cell>
          <cell r="J5194">
            <v>67</v>
          </cell>
          <cell r="K5194">
            <v>2300</v>
          </cell>
          <cell r="L5194">
            <v>1</v>
          </cell>
          <cell r="M5194">
            <v>1</v>
          </cell>
          <cell r="N5194">
            <v>52320</v>
          </cell>
        </row>
        <row r="5195">
          <cell r="A5195">
            <v>2003</v>
          </cell>
          <cell r="B5195">
            <v>6</v>
          </cell>
          <cell r="C5195" t="str">
            <v>410</v>
          </cell>
          <cell r="D5195">
            <v>1</v>
          </cell>
          <cell r="E5195">
            <v>2</v>
          </cell>
          <cell r="F5195">
            <v>2</v>
          </cell>
          <cell r="G5195">
            <v>1300</v>
          </cell>
          <cell r="H5195">
            <v>1</v>
          </cell>
          <cell r="I5195" t="str">
            <v>P</v>
          </cell>
          <cell r="J5195">
            <v>67</v>
          </cell>
          <cell r="K5195">
            <v>2400</v>
          </cell>
          <cell r="L5195">
            <v>1</v>
          </cell>
          <cell r="M5195">
            <v>1</v>
          </cell>
          <cell r="N5195">
            <v>19736</v>
          </cell>
        </row>
        <row r="5196">
          <cell r="A5196">
            <v>2003</v>
          </cell>
          <cell r="B5196">
            <v>6</v>
          </cell>
          <cell r="C5196" t="str">
            <v>410</v>
          </cell>
          <cell r="D5196">
            <v>1</v>
          </cell>
          <cell r="E5196">
            <v>2</v>
          </cell>
          <cell r="F5196">
            <v>2</v>
          </cell>
          <cell r="G5196">
            <v>1300</v>
          </cell>
          <cell r="H5196">
            <v>1</v>
          </cell>
          <cell r="I5196" t="str">
            <v>P</v>
          </cell>
          <cell r="J5196">
            <v>67</v>
          </cell>
          <cell r="K5196">
            <v>2500</v>
          </cell>
          <cell r="L5196">
            <v>1</v>
          </cell>
          <cell r="M5196">
            <v>1</v>
          </cell>
          <cell r="N5196">
            <v>2034</v>
          </cell>
        </row>
        <row r="5197">
          <cell r="A5197">
            <v>2003</v>
          </cell>
          <cell r="B5197">
            <v>6</v>
          </cell>
          <cell r="C5197" t="str">
            <v>410</v>
          </cell>
          <cell r="D5197">
            <v>1</v>
          </cell>
          <cell r="E5197">
            <v>2</v>
          </cell>
          <cell r="F5197">
            <v>2</v>
          </cell>
          <cell r="G5197">
            <v>1300</v>
          </cell>
          <cell r="H5197">
            <v>1</v>
          </cell>
          <cell r="I5197" t="str">
            <v>P</v>
          </cell>
          <cell r="J5197">
            <v>67</v>
          </cell>
          <cell r="K5197">
            <v>2600</v>
          </cell>
          <cell r="L5197">
            <v>1</v>
          </cell>
          <cell r="M5197">
            <v>1</v>
          </cell>
          <cell r="N5197">
            <v>2124</v>
          </cell>
        </row>
        <row r="5198">
          <cell r="A5198">
            <v>2003</v>
          </cell>
          <cell r="B5198">
            <v>6</v>
          </cell>
          <cell r="C5198" t="str">
            <v>410</v>
          </cell>
          <cell r="D5198">
            <v>1</v>
          </cell>
          <cell r="E5198">
            <v>2</v>
          </cell>
          <cell r="F5198">
            <v>2</v>
          </cell>
          <cell r="G5198">
            <v>1300</v>
          </cell>
          <cell r="H5198">
            <v>1</v>
          </cell>
          <cell r="I5198" t="str">
            <v>P</v>
          </cell>
          <cell r="J5198">
            <v>67</v>
          </cell>
          <cell r="K5198">
            <v>2700</v>
          </cell>
          <cell r="L5198">
            <v>1</v>
          </cell>
          <cell r="M5198">
            <v>1</v>
          </cell>
          <cell r="N5198">
            <v>300</v>
          </cell>
        </row>
        <row r="5199">
          <cell r="A5199">
            <v>2003</v>
          </cell>
          <cell r="B5199">
            <v>6</v>
          </cell>
          <cell r="C5199" t="str">
            <v>410</v>
          </cell>
          <cell r="D5199">
            <v>1</v>
          </cell>
          <cell r="E5199">
            <v>2</v>
          </cell>
          <cell r="F5199">
            <v>2</v>
          </cell>
          <cell r="G5199">
            <v>1300</v>
          </cell>
          <cell r="H5199">
            <v>1</v>
          </cell>
          <cell r="I5199" t="str">
            <v>P</v>
          </cell>
          <cell r="J5199">
            <v>67</v>
          </cell>
          <cell r="K5199">
            <v>3100</v>
          </cell>
          <cell r="L5199">
            <v>1</v>
          </cell>
          <cell r="M5199">
            <v>1</v>
          </cell>
          <cell r="N5199">
            <v>4282</v>
          </cell>
        </row>
        <row r="5200">
          <cell r="A5200">
            <v>2003</v>
          </cell>
          <cell r="B5200">
            <v>6</v>
          </cell>
          <cell r="C5200" t="str">
            <v>410</v>
          </cell>
          <cell r="D5200">
            <v>1</v>
          </cell>
          <cell r="E5200">
            <v>2</v>
          </cell>
          <cell r="F5200">
            <v>2</v>
          </cell>
          <cell r="G5200">
            <v>1300</v>
          </cell>
          <cell r="H5200">
            <v>1</v>
          </cell>
          <cell r="I5200" t="str">
            <v>P</v>
          </cell>
          <cell r="J5200">
            <v>67</v>
          </cell>
          <cell r="K5200">
            <v>3300</v>
          </cell>
          <cell r="L5200">
            <v>1</v>
          </cell>
          <cell r="M5200">
            <v>1</v>
          </cell>
          <cell r="N5200">
            <v>530000</v>
          </cell>
        </row>
        <row r="5201">
          <cell r="A5201">
            <v>2003</v>
          </cell>
          <cell r="B5201">
            <v>6</v>
          </cell>
          <cell r="C5201" t="str">
            <v>410</v>
          </cell>
          <cell r="D5201">
            <v>1</v>
          </cell>
          <cell r="E5201">
            <v>2</v>
          </cell>
          <cell r="F5201">
            <v>2</v>
          </cell>
          <cell r="G5201">
            <v>1300</v>
          </cell>
          <cell r="H5201">
            <v>1</v>
          </cell>
          <cell r="I5201" t="str">
            <v>P</v>
          </cell>
          <cell r="J5201">
            <v>67</v>
          </cell>
          <cell r="K5201">
            <v>3400</v>
          </cell>
          <cell r="L5201">
            <v>1</v>
          </cell>
          <cell r="M5201">
            <v>1</v>
          </cell>
          <cell r="N5201">
            <v>4740</v>
          </cell>
        </row>
        <row r="5202">
          <cell r="A5202">
            <v>2003</v>
          </cell>
          <cell r="B5202">
            <v>6</v>
          </cell>
          <cell r="C5202" t="str">
            <v>410</v>
          </cell>
          <cell r="D5202">
            <v>1</v>
          </cell>
          <cell r="E5202">
            <v>2</v>
          </cell>
          <cell r="F5202">
            <v>2</v>
          </cell>
          <cell r="G5202">
            <v>1300</v>
          </cell>
          <cell r="H5202">
            <v>1</v>
          </cell>
          <cell r="I5202" t="str">
            <v>P</v>
          </cell>
          <cell r="J5202">
            <v>67</v>
          </cell>
          <cell r="K5202">
            <v>3500</v>
          </cell>
          <cell r="L5202">
            <v>1</v>
          </cell>
          <cell r="M5202">
            <v>1</v>
          </cell>
          <cell r="N5202">
            <v>134100</v>
          </cell>
        </row>
        <row r="5203">
          <cell r="A5203">
            <v>2003</v>
          </cell>
          <cell r="B5203">
            <v>6</v>
          </cell>
          <cell r="C5203" t="str">
            <v>410</v>
          </cell>
          <cell r="D5203">
            <v>1</v>
          </cell>
          <cell r="E5203">
            <v>2</v>
          </cell>
          <cell r="F5203">
            <v>2</v>
          </cell>
          <cell r="G5203">
            <v>1300</v>
          </cell>
          <cell r="H5203">
            <v>1</v>
          </cell>
          <cell r="I5203" t="str">
            <v>P</v>
          </cell>
          <cell r="J5203">
            <v>67</v>
          </cell>
          <cell r="K5203">
            <v>3600</v>
          </cell>
          <cell r="L5203">
            <v>1</v>
          </cell>
          <cell r="M5203">
            <v>1</v>
          </cell>
          <cell r="N5203">
            <v>235000</v>
          </cell>
        </row>
        <row r="5204">
          <cell r="A5204">
            <v>2003</v>
          </cell>
          <cell r="B5204">
            <v>6</v>
          </cell>
          <cell r="C5204" t="str">
            <v>410</v>
          </cell>
          <cell r="D5204">
            <v>1</v>
          </cell>
          <cell r="E5204">
            <v>2</v>
          </cell>
          <cell r="F5204">
            <v>2</v>
          </cell>
          <cell r="G5204">
            <v>1300</v>
          </cell>
          <cell r="H5204">
            <v>1</v>
          </cell>
          <cell r="I5204" t="str">
            <v>P</v>
          </cell>
          <cell r="J5204">
            <v>67</v>
          </cell>
          <cell r="K5204">
            <v>3800</v>
          </cell>
          <cell r="L5204">
            <v>1</v>
          </cell>
          <cell r="M5204">
            <v>1</v>
          </cell>
          <cell r="N5204">
            <v>74376</v>
          </cell>
        </row>
        <row r="5205">
          <cell r="A5205">
            <v>2003</v>
          </cell>
          <cell r="B5205">
            <v>6</v>
          </cell>
          <cell r="C5205" t="str">
            <v>410</v>
          </cell>
          <cell r="D5205">
            <v>1</v>
          </cell>
          <cell r="E5205">
            <v>2</v>
          </cell>
          <cell r="F5205">
            <v>2</v>
          </cell>
          <cell r="G5205">
            <v>1300</v>
          </cell>
          <cell r="H5205">
            <v>1</v>
          </cell>
          <cell r="I5205" t="str">
            <v>P</v>
          </cell>
          <cell r="J5205">
            <v>67</v>
          </cell>
          <cell r="K5205">
            <v>7500</v>
          </cell>
          <cell r="L5205">
            <v>1</v>
          </cell>
          <cell r="M5205">
            <v>1</v>
          </cell>
          <cell r="N5205">
            <v>3485700</v>
          </cell>
        </row>
        <row r="5206">
          <cell r="A5206">
            <v>2003</v>
          </cell>
          <cell r="B5206">
            <v>6</v>
          </cell>
          <cell r="C5206" t="str">
            <v>411</v>
          </cell>
          <cell r="D5206">
            <v>1</v>
          </cell>
          <cell r="E5206">
            <v>2</v>
          </cell>
          <cell r="F5206">
            <v>2</v>
          </cell>
          <cell r="G5206">
            <v>1300</v>
          </cell>
          <cell r="H5206">
            <v>1</v>
          </cell>
          <cell r="I5206" t="str">
            <v>I</v>
          </cell>
          <cell r="J5206">
            <v>12</v>
          </cell>
          <cell r="K5206">
            <v>1103</v>
          </cell>
          <cell r="L5206">
            <v>1</v>
          </cell>
          <cell r="M5206">
            <v>1</v>
          </cell>
          <cell r="N5206">
            <v>3745949</v>
          </cell>
        </row>
        <row r="5207">
          <cell r="A5207">
            <v>2003</v>
          </cell>
          <cell r="B5207">
            <v>6</v>
          </cell>
          <cell r="C5207" t="str">
            <v>411</v>
          </cell>
          <cell r="D5207">
            <v>1</v>
          </cell>
          <cell r="E5207">
            <v>2</v>
          </cell>
          <cell r="F5207">
            <v>2</v>
          </cell>
          <cell r="G5207">
            <v>1300</v>
          </cell>
          <cell r="H5207">
            <v>1</v>
          </cell>
          <cell r="I5207" t="str">
            <v>I</v>
          </cell>
          <cell r="J5207">
            <v>12</v>
          </cell>
          <cell r="K5207">
            <v>1301</v>
          </cell>
          <cell r="L5207">
            <v>1</v>
          </cell>
          <cell r="M5207">
            <v>1</v>
          </cell>
          <cell r="N5207">
            <v>99999</v>
          </cell>
        </row>
        <row r="5208">
          <cell r="A5208">
            <v>2003</v>
          </cell>
          <cell r="B5208">
            <v>6</v>
          </cell>
          <cell r="C5208" t="str">
            <v>411</v>
          </cell>
          <cell r="D5208">
            <v>1</v>
          </cell>
          <cell r="E5208">
            <v>2</v>
          </cell>
          <cell r="F5208">
            <v>2</v>
          </cell>
          <cell r="G5208">
            <v>1300</v>
          </cell>
          <cell r="H5208">
            <v>1</v>
          </cell>
          <cell r="I5208" t="str">
            <v>I</v>
          </cell>
          <cell r="J5208">
            <v>12</v>
          </cell>
          <cell r="K5208">
            <v>1305</v>
          </cell>
          <cell r="L5208">
            <v>1</v>
          </cell>
          <cell r="M5208">
            <v>1</v>
          </cell>
          <cell r="N5208">
            <v>104055</v>
          </cell>
        </row>
        <row r="5209">
          <cell r="A5209">
            <v>2003</v>
          </cell>
          <cell r="B5209">
            <v>6</v>
          </cell>
          <cell r="C5209" t="str">
            <v>411</v>
          </cell>
          <cell r="D5209">
            <v>1</v>
          </cell>
          <cell r="E5209">
            <v>2</v>
          </cell>
          <cell r="F5209">
            <v>2</v>
          </cell>
          <cell r="G5209">
            <v>1300</v>
          </cell>
          <cell r="H5209">
            <v>1</v>
          </cell>
          <cell r="I5209" t="str">
            <v>I</v>
          </cell>
          <cell r="J5209">
            <v>12</v>
          </cell>
          <cell r="K5209">
            <v>1306</v>
          </cell>
          <cell r="L5209">
            <v>1</v>
          </cell>
          <cell r="M5209">
            <v>1</v>
          </cell>
          <cell r="N5209">
            <v>416217</v>
          </cell>
        </row>
        <row r="5210">
          <cell r="A5210">
            <v>2003</v>
          </cell>
          <cell r="B5210">
            <v>6</v>
          </cell>
          <cell r="C5210" t="str">
            <v>411</v>
          </cell>
          <cell r="D5210">
            <v>1</v>
          </cell>
          <cell r="E5210">
            <v>2</v>
          </cell>
          <cell r="F5210">
            <v>2</v>
          </cell>
          <cell r="G5210">
            <v>1300</v>
          </cell>
          <cell r="H5210">
            <v>1</v>
          </cell>
          <cell r="I5210" t="str">
            <v>I</v>
          </cell>
          <cell r="J5210">
            <v>12</v>
          </cell>
          <cell r="K5210">
            <v>1319</v>
          </cell>
          <cell r="L5210">
            <v>1</v>
          </cell>
          <cell r="M5210">
            <v>1</v>
          </cell>
          <cell r="N5210">
            <v>11764</v>
          </cell>
        </row>
        <row r="5211">
          <cell r="A5211">
            <v>2003</v>
          </cell>
          <cell r="B5211">
            <v>6</v>
          </cell>
          <cell r="C5211" t="str">
            <v>411</v>
          </cell>
          <cell r="D5211">
            <v>1</v>
          </cell>
          <cell r="E5211">
            <v>2</v>
          </cell>
          <cell r="F5211">
            <v>2</v>
          </cell>
          <cell r="G5211">
            <v>1300</v>
          </cell>
          <cell r="H5211">
            <v>1</v>
          </cell>
          <cell r="I5211" t="str">
            <v>I</v>
          </cell>
          <cell r="J5211">
            <v>12</v>
          </cell>
          <cell r="K5211">
            <v>1401</v>
          </cell>
          <cell r="L5211">
            <v>1</v>
          </cell>
          <cell r="M5211">
            <v>1</v>
          </cell>
          <cell r="N5211">
            <v>461421</v>
          </cell>
        </row>
        <row r="5212">
          <cell r="A5212">
            <v>2003</v>
          </cell>
          <cell r="B5212">
            <v>6</v>
          </cell>
          <cell r="C5212" t="str">
            <v>411</v>
          </cell>
          <cell r="D5212">
            <v>1</v>
          </cell>
          <cell r="E5212">
            <v>2</v>
          </cell>
          <cell r="F5212">
            <v>2</v>
          </cell>
          <cell r="G5212">
            <v>1300</v>
          </cell>
          <cell r="H5212">
            <v>1</v>
          </cell>
          <cell r="I5212" t="str">
            <v>I</v>
          </cell>
          <cell r="J5212">
            <v>12</v>
          </cell>
          <cell r="K5212">
            <v>1403</v>
          </cell>
          <cell r="L5212">
            <v>1</v>
          </cell>
          <cell r="M5212">
            <v>1</v>
          </cell>
          <cell r="N5212">
            <v>180950</v>
          </cell>
        </row>
        <row r="5213">
          <cell r="A5213">
            <v>2003</v>
          </cell>
          <cell r="B5213">
            <v>6</v>
          </cell>
          <cell r="C5213" t="str">
            <v>411</v>
          </cell>
          <cell r="D5213">
            <v>1</v>
          </cell>
          <cell r="E5213">
            <v>2</v>
          </cell>
          <cell r="F5213">
            <v>2</v>
          </cell>
          <cell r="G5213">
            <v>1300</v>
          </cell>
          <cell r="H5213">
            <v>1</v>
          </cell>
          <cell r="I5213" t="str">
            <v>I</v>
          </cell>
          <cell r="J5213">
            <v>12</v>
          </cell>
          <cell r="K5213">
            <v>1404</v>
          </cell>
          <cell r="L5213">
            <v>1</v>
          </cell>
          <cell r="M5213">
            <v>1</v>
          </cell>
          <cell r="N5213">
            <v>345635</v>
          </cell>
        </row>
        <row r="5214">
          <cell r="A5214">
            <v>2003</v>
          </cell>
          <cell r="B5214">
            <v>6</v>
          </cell>
          <cell r="C5214" t="str">
            <v>411</v>
          </cell>
          <cell r="D5214">
            <v>1</v>
          </cell>
          <cell r="E5214">
            <v>2</v>
          </cell>
          <cell r="F5214">
            <v>2</v>
          </cell>
          <cell r="G5214">
            <v>1300</v>
          </cell>
          <cell r="H5214">
            <v>1</v>
          </cell>
          <cell r="I5214" t="str">
            <v>I</v>
          </cell>
          <cell r="J5214">
            <v>12</v>
          </cell>
          <cell r="K5214">
            <v>1406</v>
          </cell>
          <cell r="L5214">
            <v>1</v>
          </cell>
          <cell r="M5214">
            <v>1</v>
          </cell>
          <cell r="N5214">
            <v>236457</v>
          </cell>
        </row>
        <row r="5215">
          <cell r="A5215">
            <v>2003</v>
          </cell>
          <cell r="B5215">
            <v>6</v>
          </cell>
          <cell r="C5215" t="str">
            <v>411</v>
          </cell>
          <cell r="D5215">
            <v>1</v>
          </cell>
          <cell r="E5215">
            <v>2</v>
          </cell>
          <cell r="F5215">
            <v>2</v>
          </cell>
          <cell r="G5215">
            <v>1300</v>
          </cell>
          <cell r="H5215">
            <v>1</v>
          </cell>
          <cell r="I5215" t="str">
            <v>I</v>
          </cell>
          <cell r="J5215">
            <v>12</v>
          </cell>
          <cell r="K5215">
            <v>1407</v>
          </cell>
          <cell r="L5215">
            <v>1</v>
          </cell>
          <cell r="M5215">
            <v>1</v>
          </cell>
          <cell r="N5215">
            <v>1362218</v>
          </cell>
        </row>
        <row r="5216">
          <cell r="A5216">
            <v>2003</v>
          </cell>
          <cell r="B5216">
            <v>6</v>
          </cell>
          <cell r="C5216" t="str">
            <v>411</v>
          </cell>
          <cell r="D5216">
            <v>1</v>
          </cell>
          <cell r="E5216">
            <v>2</v>
          </cell>
          <cell r="F5216">
            <v>2</v>
          </cell>
          <cell r="G5216">
            <v>1300</v>
          </cell>
          <cell r="H5216">
            <v>1</v>
          </cell>
          <cell r="I5216" t="str">
            <v>I</v>
          </cell>
          <cell r="J5216">
            <v>12</v>
          </cell>
          <cell r="K5216">
            <v>1408</v>
          </cell>
          <cell r="L5216">
            <v>1</v>
          </cell>
          <cell r="M5216">
            <v>1</v>
          </cell>
          <cell r="N5216">
            <v>7611</v>
          </cell>
        </row>
        <row r="5217">
          <cell r="A5217">
            <v>2003</v>
          </cell>
          <cell r="B5217">
            <v>6</v>
          </cell>
          <cell r="C5217" t="str">
            <v>411</v>
          </cell>
          <cell r="D5217">
            <v>1</v>
          </cell>
          <cell r="E5217">
            <v>2</v>
          </cell>
          <cell r="F5217">
            <v>2</v>
          </cell>
          <cell r="G5217">
            <v>1300</v>
          </cell>
          <cell r="H5217">
            <v>1</v>
          </cell>
          <cell r="I5217" t="str">
            <v>I</v>
          </cell>
          <cell r="J5217">
            <v>12</v>
          </cell>
          <cell r="K5217">
            <v>1506</v>
          </cell>
          <cell r="L5217">
            <v>1</v>
          </cell>
          <cell r="M5217">
            <v>1</v>
          </cell>
          <cell r="N5217">
            <v>1901670</v>
          </cell>
        </row>
        <row r="5218">
          <cell r="A5218">
            <v>2003</v>
          </cell>
          <cell r="B5218">
            <v>6</v>
          </cell>
          <cell r="C5218" t="str">
            <v>411</v>
          </cell>
          <cell r="D5218">
            <v>1</v>
          </cell>
          <cell r="E5218">
            <v>2</v>
          </cell>
          <cell r="F5218">
            <v>2</v>
          </cell>
          <cell r="G5218">
            <v>1300</v>
          </cell>
          <cell r="H5218">
            <v>1</v>
          </cell>
          <cell r="I5218" t="str">
            <v>I</v>
          </cell>
          <cell r="J5218">
            <v>12</v>
          </cell>
          <cell r="K5218">
            <v>1507</v>
          </cell>
          <cell r="L5218">
            <v>1</v>
          </cell>
          <cell r="M5218">
            <v>1</v>
          </cell>
          <cell r="N5218">
            <v>1471731</v>
          </cell>
        </row>
        <row r="5219">
          <cell r="A5219">
            <v>2003</v>
          </cell>
          <cell r="B5219">
            <v>6</v>
          </cell>
          <cell r="C5219" t="str">
            <v>411</v>
          </cell>
          <cell r="D5219">
            <v>1</v>
          </cell>
          <cell r="E5219">
            <v>2</v>
          </cell>
          <cell r="F5219">
            <v>2</v>
          </cell>
          <cell r="G5219">
            <v>1300</v>
          </cell>
          <cell r="H5219">
            <v>1</v>
          </cell>
          <cell r="I5219" t="str">
            <v>I</v>
          </cell>
          <cell r="J5219">
            <v>12</v>
          </cell>
          <cell r="K5219">
            <v>1508</v>
          </cell>
          <cell r="L5219">
            <v>1</v>
          </cell>
          <cell r="M5219">
            <v>1</v>
          </cell>
          <cell r="N5219">
            <v>123528</v>
          </cell>
        </row>
        <row r="5220">
          <cell r="A5220">
            <v>2003</v>
          </cell>
          <cell r="B5220">
            <v>6</v>
          </cell>
          <cell r="C5220" t="str">
            <v>411</v>
          </cell>
          <cell r="D5220">
            <v>1</v>
          </cell>
          <cell r="E5220">
            <v>2</v>
          </cell>
          <cell r="F5220">
            <v>2</v>
          </cell>
          <cell r="G5220">
            <v>1300</v>
          </cell>
          <cell r="H5220">
            <v>1</v>
          </cell>
          <cell r="I5220" t="str">
            <v>I</v>
          </cell>
          <cell r="J5220">
            <v>12</v>
          </cell>
          <cell r="K5220">
            <v>1509</v>
          </cell>
          <cell r="L5220">
            <v>1</v>
          </cell>
          <cell r="M5220">
            <v>1</v>
          </cell>
          <cell r="N5220">
            <v>14926891</v>
          </cell>
        </row>
        <row r="5221">
          <cell r="A5221">
            <v>2003</v>
          </cell>
          <cell r="B5221">
            <v>6</v>
          </cell>
          <cell r="C5221" t="str">
            <v>411</v>
          </cell>
          <cell r="D5221">
            <v>1</v>
          </cell>
          <cell r="E5221">
            <v>2</v>
          </cell>
          <cell r="F5221">
            <v>2</v>
          </cell>
          <cell r="G5221">
            <v>1300</v>
          </cell>
          <cell r="H5221">
            <v>1</v>
          </cell>
          <cell r="I5221" t="str">
            <v>I</v>
          </cell>
          <cell r="J5221">
            <v>12</v>
          </cell>
          <cell r="K5221">
            <v>1511</v>
          </cell>
          <cell r="L5221">
            <v>1</v>
          </cell>
          <cell r="M5221">
            <v>1</v>
          </cell>
          <cell r="N5221">
            <v>30120</v>
          </cell>
        </row>
        <row r="5222">
          <cell r="A5222">
            <v>2003</v>
          </cell>
          <cell r="B5222">
            <v>6</v>
          </cell>
          <cell r="C5222" t="str">
            <v>411</v>
          </cell>
          <cell r="D5222">
            <v>1</v>
          </cell>
          <cell r="E5222">
            <v>2</v>
          </cell>
          <cell r="F5222">
            <v>2</v>
          </cell>
          <cell r="G5222">
            <v>1300</v>
          </cell>
          <cell r="H5222">
            <v>1</v>
          </cell>
          <cell r="I5222" t="str">
            <v>I</v>
          </cell>
          <cell r="J5222">
            <v>12</v>
          </cell>
          <cell r="K5222">
            <v>1601</v>
          </cell>
          <cell r="L5222">
            <v>1</v>
          </cell>
          <cell r="M5222">
            <v>1</v>
          </cell>
          <cell r="N5222">
            <v>417034</v>
          </cell>
        </row>
        <row r="5223">
          <cell r="A5223">
            <v>2003</v>
          </cell>
          <cell r="B5223">
            <v>6</v>
          </cell>
          <cell r="C5223" t="str">
            <v>411</v>
          </cell>
          <cell r="D5223">
            <v>1</v>
          </cell>
          <cell r="E5223">
            <v>2</v>
          </cell>
          <cell r="F5223">
            <v>2</v>
          </cell>
          <cell r="G5223">
            <v>1300</v>
          </cell>
          <cell r="H5223">
            <v>1</v>
          </cell>
          <cell r="I5223" t="str">
            <v>I</v>
          </cell>
          <cell r="J5223">
            <v>12</v>
          </cell>
          <cell r="K5223">
            <v>1602</v>
          </cell>
          <cell r="L5223">
            <v>1</v>
          </cell>
          <cell r="M5223">
            <v>1</v>
          </cell>
          <cell r="N5223">
            <v>97266</v>
          </cell>
        </row>
        <row r="5224">
          <cell r="A5224">
            <v>2003</v>
          </cell>
          <cell r="B5224">
            <v>6</v>
          </cell>
          <cell r="C5224" t="str">
            <v>411</v>
          </cell>
          <cell r="D5224">
            <v>1</v>
          </cell>
          <cell r="E5224">
            <v>2</v>
          </cell>
          <cell r="F5224">
            <v>2</v>
          </cell>
          <cell r="G5224">
            <v>1300</v>
          </cell>
          <cell r="H5224">
            <v>1</v>
          </cell>
          <cell r="I5224" t="str">
            <v>I</v>
          </cell>
          <cell r="J5224">
            <v>12</v>
          </cell>
          <cell r="K5224">
            <v>3100</v>
          </cell>
          <cell r="L5224">
            <v>1</v>
          </cell>
          <cell r="M5224">
            <v>1</v>
          </cell>
          <cell r="N5224">
            <v>500000</v>
          </cell>
        </row>
        <row r="5225">
          <cell r="A5225">
            <v>2003</v>
          </cell>
          <cell r="B5225">
            <v>6</v>
          </cell>
          <cell r="C5225" t="str">
            <v>411</v>
          </cell>
          <cell r="D5225">
            <v>1</v>
          </cell>
          <cell r="E5225">
            <v>2</v>
          </cell>
          <cell r="F5225">
            <v>2</v>
          </cell>
          <cell r="G5225">
            <v>1300</v>
          </cell>
          <cell r="H5225">
            <v>1</v>
          </cell>
          <cell r="I5225" t="str">
            <v>I</v>
          </cell>
          <cell r="J5225">
            <v>12</v>
          </cell>
          <cell r="K5225">
            <v>3300</v>
          </cell>
          <cell r="L5225">
            <v>1</v>
          </cell>
          <cell r="M5225">
            <v>1</v>
          </cell>
          <cell r="N5225">
            <v>23500000</v>
          </cell>
        </row>
        <row r="5226">
          <cell r="A5226">
            <v>2003</v>
          </cell>
          <cell r="B5226">
            <v>6</v>
          </cell>
          <cell r="C5226" t="str">
            <v>411</v>
          </cell>
          <cell r="D5226">
            <v>1</v>
          </cell>
          <cell r="E5226">
            <v>2</v>
          </cell>
          <cell r="F5226">
            <v>2</v>
          </cell>
          <cell r="G5226">
            <v>1300</v>
          </cell>
          <cell r="H5226">
            <v>1</v>
          </cell>
          <cell r="I5226" t="str">
            <v>I</v>
          </cell>
          <cell r="J5226">
            <v>12</v>
          </cell>
          <cell r="K5226">
            <v>3600</v>
          </cell>
          <cell r="L5226">
            <v>1</v>
          </cell>
          <cell r="M5226">
            <v>1</v>
          </cell>
          <cell r="N5226">
            <v>800000</v>
          </cell>
        </row>
        <row r="5227">
          <cell r="A5227">
            <v>2003</v>
          </cell>
          <cell r="B5227">
            <v>6</v>
          </cell>
          <cell r="C5227" t="str">
            <v>411</v>
          </cell>
          <cell r="D5227">
            <v>1</v>
          </cell>
          <cell r="E5227">
            <v>2</v>
          </cell>
          <cell r="F5227">
            <v>2</v>
          </cell>
          <cell r="G5227">
            <v>1300</v>
          </cell>
          <cell r="H5227">
            <v>1</v>
          </cell>
          <cell r="I5227" t="str">
            <v>I</v>
          </cell>
          <cell r="J5227">
            <v>12</v>
          </cell>
          <cell r="K5227">
            <v>3800</v>
          </cell>
          <cell r="L5227">
            <v>1</v>
          </cell>
          <cell r="M5227">
            <v>1</v>
          </cell>
          <cell r="N5227">
            <v>2000000</v>
          </cell>
        </row>
        <row r="5228">
          <cell r="A5228">
            <v>2003</v>
          </cell>
          <cell r="B5228">
            <v>6</v>
          </cell>
          <cell r="C5228" t="str">
            <v>411</v>
          </cell>
          <cell r="D5228">
            <v>1</v>
          </cell>
          <cell r="E5228">
            <v>2</v>
          </cell>
          <cell r="F5228">
            <v>2</v>
          </cell>
          <cell r="G5228">
            <v>1300</v>
          </cell>
          <cell r="H5228">
            <v>1</v>
          </cell>
          <cell r="I5228" t="str">
            <v>I</v>
          </cell>
          <cell r="J5228">
            <v>12</v>
          </cell>
          <cell r="K5228">
            <v>7500</v>
          </cell>
          <cell r="L5228">
            <v>1</v>
          </cell>
          <cell r="M5228">
            <v>1</v>
          </cell>
          <cell r="N5228">
            <v>23975400</v>
          </cell>
        </row>
        <row r="5229">
          <cell r="A5229">
            <v>2003</v>
          </cell>
          <cell r="B5229">
            <v>6</v>
          </cell>
          <cell r="C5229" t="str">
            <v>411</v>
          </cell>
          <cell r="D5229">
            <v>1</v>
          </cell>
          <cell r="E5229">
            <v>2</v>
          </cell>
          <cell r="F5229">
            <v>2</v>
          </cell>
          <cell r="G5229">
            <v>1300</v>
          </cell>
          <cell r="H5229">
            <v>1</v>
          </cell>
          <cell r="I5229" t="str">
            <v>P</v>
          </cell>
          <cell r="J5229">
            <v>3</v>
          </cell>
          <cell r="K5229">
            <v>2100</v>
          </cell>
          <cell r="L5229">
            <v>1</v>
          </cell>
          <cell r="M5229">
            <v>1</v>
          </cell>
          <cell r="N5229">
            <v>642095</v>
          </cell>
        </row>
        <row r="5230">
          <cell r="A5230">
            <v>2003</v>
          </cell>
          <cell r="B5230">
            <v>6</v>
          </cell>
          <cell r="C5230" t="str">
            <v>411</v>
          </cell>
          <cell r="D5230">
            <v>1</v>
          </cell>
          <cell r="E5230">
            <v>2</v>
          </cell>
          <cell r="F5230">
            <v>2</v>
          </cell>
          <cell r="G5230">
            <v>1300</v>
          </cell>
          <cell r="H5230">
            <v>1</v>
          </cell>
          <cell r="I5230" t="str">
            <v>P</v>
          </cell>
          <cell r="J5230">
            <v>3</v>
          </cell>
          <cell r="K5230">
            <v>2200</v>
          </cell>
          <cell r="L5230">
            <v>1</v>
          </cell>
          <cell r="M5230">
            <v>1</v>
          </cell>
          <cell r="N5230">
            <v>187840</v>
          </cell>
        </row>
        <row r="5231">
          <cell r="A5231">
            <v>2003</v>
          </cell>
          <cell r="B5231">
            <v>6</v>
          </cell>
          <cell r="C5231" t="str">
            <v>411</v>
          </cell>
          <cell r="D5231">
            <v>1</v>
          </cell>
          <cell r="E5231">
            <v>2</v>
          </cell>
          <cell r="F5231">
            <v>2</v>
          </cell>
          <cell r="G5231">
            <v>1300</v>
          </cell>
          <cell r="H5231">
            <v>1</v>
          </cell>
          <cell r="I5231" t="str">
            <v>P</v>
          </cell>
          <cell r="J5231">
            <v>3</v>
          </cell>
          <cell r="K5231">
            <v>2300</v>
          </cell>
          <cell r="L5231">
            <v>1</v>
          </cell>
          <cell r="M5231">
            <v>1</v>
          </cell>
          <cell r="N5231">
            <v>74548</v>
          </cell>
        </row>
        <row r="5232">
          <cell r="A5232">
            <v>2003</v>
          </cell>
          <cell r="B5232">
            <v>6</v>
          </cell>
          <cell r="C5232" t="str">
            <v>411</v>
          </cell>
          <cell r="D5232">
            <v>1</v>
          </cell>
          <cell r="E5232">
            <v>2</v>
          </cell>
          <cell r="F5232">
            <v>2</v>
          </cell>
          <cell r="G5232">
            <v>1300</v>
          </cell>
          <cell r="H5232">
            <v>1</v>
          </cell>
          <cell r="I5232" t="str">
            <v>P</v>
          </cell>
          <cell r="J5232">
            <v>3</v>
          </cell>
          <cell r="K5232">
            <v>2400</v>
          </cell>
          <cell r="L5232">
            <v>1</v>
          </cell>
          <cell r="M5232">
            <v>1</v>
          </cell>
          <cell r="N5232">
            <v>119976</v>
          </cell>
        </row>
        <row r="5233">
          <cell r="A5233">
            <v>2003</v>
          </cell>
          <cell r="B5233">
            <v>6</v>
          </cell>
          <cell r="C5233" t="str">
            <v>411</v>
          </cell>
          <cell r="D5233">
            <v>1</v>
          </cell>
          <cell r="E5233">
            <v>2</v>
          </cell>
          <cell r="F5233">
            <v>2</v>
          </cell>
          <cell r="G5233">
            <v>1300</v>
          </cell>
          <cell r="H5233">
            <v>1</v>
          </cell>
          <cell r="I5233" t="str">
            <v>P</v>
          </cell>
          <cell r="J5233">
            <v>3</v>
          </cell>
          <cell r="K5233">
            <v>2500</v>
          </cell>
          <cell r="L5233">
            <v>1</v>
          </cell>
          <cell r="M5233">
            <v>1</v>
          </cell>
          <cell r="N5233">
            <v>10871</v>
          </cell>
        </row>
        <row r="5234">
          <cell r="A5234">
            <v>2003</v>
          </cell>
          <cell r="B5234">
            <v>6</v>
          </cell>
          <cell r="C5234" t="str">
            <v>411</v>
          </cell>
          <cell r="D5234">
            <v>1</v>
          </cell>
          <cell r="E5234">
            <v>2</v>
          </cell>
          <cell r="F5234">
            <v>2</v>
          </cell>
          <cell r="G5234">
            <v>1300</v>
          </cell>
          <cell r="H5234">
            <v>1</v>
          </cell>
          <cell r="I5234" t="str">
            <v>P</v>
          </cell>
          <cell r="J5234">
            <v>3</v>
          </cell>
          <cell r="K5234">
            <v>2600</v>
          </cell>
          <cell r="L5234">
            <v>1</v>
          </cell>
          <cell r="M5234">
            <v>1</v>
          </cell>
          <cell r="N5234">
            <v>8618</v>
          </cell>
        </row>
        <row r="5235">
          <cell r="A5235">
            <v>2003</v>
          </cell>
          <cell r="B5235">
            <v>6</v>
          </cell>
          <cell r="C5235" t="str">
            <v>411</v>
          </cell>
          <cell r="D5235">
            <v>1</v>
          </cell>
          <cell r="E5235">
            <v>2</v>
          </cell>
          <cell r="F5235">
            <v>2</v>
          </cell>
          <cell r="G5235">
            <v>1300</v>
          </cell>
          <cell r="H5235">
            <v>1</v>
          </cell>
          <cell r="I5235" t="str">
            <v>P</v>
          </cell>
          <cell r="J5235">
            <v>3</v>
          </cell>
          <cell r="K5235">
            <v>2700</v>
          </cell>
          <cell r="L5235">
            <v>1</v>
          </cell>
          <cell r="M5235">
            <v>1</v>
          </cell>
          <cell r="N5235">
            <v>44433</v>
          </cell>
        </row>
        <row r="5236">
          <cell r="A5236">
            <v>2003</v>
          </cell>
          <cell r="B5236">
            <v>6</v>
          </cell>
          <cell r="C5236" t="str">
            <v>411</v>
          </cell>
          <cell r="D5236">
            <v>1</v>
          </cell>
          <cell r="E5236">
            <v>2</v>
          </cell>
          <cell r="F5236">
            <v>2</v>
          </cell>
          <cell r="G5236">
            <v>1300</v>
          </cell>
          <cell r="H5236">
            <v>1</v>
          </cell>
          <cell r="I5236" t="str">
            <v>P</v>
          </cell>
          <cell r="J5236">
            <v>3</v>
          </cell>
          <cell r="K5236">
            <v>3100</v>
          </cell>
          <cell r="L5236">
            <v>1</v>
          </cell>
          <cell r="M5236">
            <v>1</v>
          </cell>
          <cell r="N5236">
            <v>1214403</v>
          </cell>
        </row>
        <row r="5237">
          <cell r="A5237">
            <v>2003</v>
          </cell>
          <cell r="B5237">
            <v>6</v>
          </cell>
          <cell r="C5237" t="str">
            <v>411</v>
          </cell>
          <cell r="D5237">
            <v>1</v>
          </cell>
          <cell r="E5237">
            <v>2</v>
          </cell>
          <cell r="F5237">
            <v>2</v>
          </cell>
          <cell r="G5237">
            <v>1300</v>
          </cell>
          <cell r="H5237">
            <v>1</v>
          </cell>
          <cell r="I5237" t="str">
            <v>P</v>
          </cell>
          <cell r="J5237">
            <v>3</v>
          </cell>
          <cell r="K5237">
            <v>3200</v>
          </cell>
          <cell r="L5237">
            <v>1</v>
          </cell>
          <cell r="M5237">
            <v>1</v>
          </cell>
          <cell r="N5237">
            <v>83777</v>
          </cell>
        </row>
        <row r="5238">
          <cell r="A5238">
            <v>2003</v>
          </cell>
          <cell r="B5238">
            <v>6</v>
          </cell>
          <cell r="C5238" t="str">
            <v>411</v>
          </cell>
          <cell r="D5238">
            <v>1</v>
          </cell>
          <cell r="E5238">
            <v>2</v>
          </cell>
          <cell r="F5238">
            <v>2</v>
          </cell>
          <cell r="G5238">
            <v>1300</v>
          </cell>
          <cell r="H5238">
            <v>1</v>
          </cell>
          <cell r="I5238" t="str">
            <v>P</v>
          </cell>
          <cell r="J5238">
            <v>3</v>
          </cell>
          <cell r="K5238">
            <v>3400</v>
          </cell>
          <cell r="L5238">
            <v>1</v>
          </cell>
          <cell r="M5238">
            <v>1</v>
          </cell>
          <cell r="N5238">
            <v>35947</v>
          </cell>
        </row>
        <row r="5239">
          <cell r="A5239">
            <v>2003</v>
          </cell>
          <cell r="B5239">
            <v>6</v>
          </cell>
          <cell r="C5239" t="str">
            <v>411</v>
          </cell>
          <cell r="D5239">
            <v>1</v>
          </cell>
          <cell r="E5239">
            <v>2</v>
          </cell>
          <cell r="F5239">
            <v>2</v>
          </cell>
          <cell r="G5239">
            <v>1300</v>
          </cell>
          <cell r="H5239">
            <v>1</v>
          </cell>
          <cell r="I5239" t="str">
            <v>P</v>
          </cell>
          <cell r="J5239">
            <v>3</v>
          </cell>
          <cell r="K5239">
            <v>3500</v>
          </cell>
          <cell r="L5239">
            <v>1</v>
          </cell>
          <cell r="M5239">
            <v>1</v>
          </cell>
          <cell r="N5239">
            <v>1001561</v>
          </cell>
        </row>
        <row r="5240">
          <cell r="A5240">
            <v>2003</v>
          </cell>
          <cell r="B5240">
            <v>6</v>
          </cell>
          <cell r="C5240" t="str">
            <v>411</v>
          </cell>
          <cell r="D5240">
            <v>1</v>
          </cell>
          <cell r="E5240">
            <v>2</v>
          </cell>
          <cell r="F5240">
            <v>2</v>
          </cell>
          <cell r="G5240">
            <v>1300</v>
          </cell>
          <cell r="H5240">
            <v>1</v>
          </cell>
          <cell r="I5240" t="str">
            <v>P</v>
          </cell>
          <cell r="J5240">
            <v>3</v>
          </cell>
          <cell r="K5240">
            <v>3800</v>
          </cell>
          <cell r="L5240">
            <v>1</v>
          </cell>
          <cell r="M5240">
            <v>1</v>
          </cell>
          <cell r="N5240">
            <v>346000</v>
          </cell>
        </row>
        <row r="5241">
          <cell r="A5241">
            <v>2003</v>
          </cell>
          <cell r="B5241">
            <v>6</v>
          </cell>
          <cell r="C5241" t="str">
            <v>411</v>
          </cell>
          <cell r="D5241">
            <v>1</v>
          </cell>
          <cell r="E5241">
            <v>2</v>
          </cell>
          <cell r="F5241">
            <v>2</v>
          </cell>
          <cell r="G5241">
            <v>1300</v>
          </cell>
          <cell r="H5241">
            <v>1</v>
          </cell>
          <cell r="I5241" t="str">
            <v>P</v>
          </cell>
          <cell r="J5241">
            <v>68</v>
          </cell>
          <cell r="K5241">
            <v>1103</v>
          </cell>
          <cell r="L5241">
            <v>1</v>
          </cell>
          <cell r="M5241">
            <v>1</v>
          </cell>
          <cell r="N5241">
            <v>8499215</v>
          </cell>
        </row>
        <row r="5242">
          <cell r="A5242">
            <v>2003</v>
          </cell>
          <cell r="B5242">
            <v>6</v>
          </cell>
          <cell r="C5242" t="str">
            <v>411</v>
          </cell>
          <cell r="D5242">
            <v>1</v>
          </cell>
          <cell r="E5242">
            <v>2</v>
          </cell>
          <cell r="F5242">
            <v>2</v>
          </cell>
          <cell r="G5242">
            <v>1300</v>
          </cell>
          <cell r="H5242">
            <v>1</v>
          </cell>
          <cell r="I5242" t="str">
            <v>P</v>
          </cell>
          <cell r="J5242">
            <v>68</v>
          </cell>
          <cell r="K5242">
            <v>1201</v>
          </cell>
          <cell r="L5242">
            <v>1</v>
          </cell>
          <cell r="M5242">
            <v>1</v>
          </cell>
          <cell r="N5242">
            <v>1537330</v>
          </cell>
        </row>
        <row r="5243">
          <cell r="A5243">
            <v>2003</v>
          </cell>
          <cell r="B5243">
            <v>6</v>
          </cell>
          <cell r="C5243" t="str">
            <v>411</v>
          </cell>
          <cell r="D5243">
            <v>1</v>
          </cell>
          <cell r="E5243">
            <v>2</v>
          </cell>
          <cell r="F5243">
            <v>2</v>
          </cell>
          <cell r="G5243">
            <v>1300</v>
          </cell>
          <cell r="H5243">
            <v>1</v>
          </cell>
          <cell r="I5243" t="str">
            <v>P</v>
          </cell>
          <cell r="J5243">
            <v>68</v>
          </cell>
          <cell r="K5243">
            <v>1301</v>
          </cell>
          <cell r="L5243">
            <v>1</v>
          </cell>
          <cell r="M5243">
            <v>1</v>
          </cell>
          <cell r="N5243">
            <v>99999</v>
          </cell>
        </row>
        <row r="5244">
          <cell r="A5244">
            <v>2003</v>
          </cell>
          <cell r="B5244">
            <v>6</v>
          </cell>
          <cell r="C5244" t="str">
            <v>411</v>
          </cell>
          <cell r="D5244">
            <v>1</v>
          </cell>
          <cell r="E5244">
            <v>2</v>
          </cell>
          <cell r="F5244">
            <v>2</v>
          </cell>
          <cell r="G5244">
            <v>1300</v>
          </cell>
          <cell r="H5244">
            <v>1</v>
          </cell>
          <cell r="I5244" t="str">
            <v>P</v>
          </cell>
          <cell r="J5244">
            <v>68</v>
          </cell>
          <cell r="K5244">
            <v>1305</v>
          </cell>
          <cell r="L5244">
            <v>1</v>
          </cell>
          <cell r="M5244">
            <v>1</v>
          </cell>
          <cell r="N5244">
            <v>236094</v>
          </cell>
        </row>
        <row r="5245">
          <cell r="A5245">
            <v>2003</v>
          </cell>
          <cell r="B5245">
            <v>6</v>
          </cell>
          <cell r="C5245" t="str">
            <v>411</v>
          </cell>
          <cell r="D5245">
            <v>1</v>
          </cell>
          <cell r="E5245">
            <v>2</v>
          </cell>
          <cell r="F5245">
            <v>2</v>
          </cell>
          <cell r="G5245">
            <v>1300</v>
          </cell>
          <cell r="H5245">
            <v>1</v>
          </cell>
          <cell r="I5245" t="str">
            <v>P</v>
          </cell>
          <cell r="J5245">
            <v>68</v>
          </cell>
          <cell r="K5245">
            <v>1306</v>
          </cell>
          <cell r="L5245">
            <v>1</v>
          </cell>
          <cell r="M5245">
            <v>1</v>
          </cell>
          <cell r="N5245">
            <v>1090775</v>
          </cell>
        </row>
        <row r="5246">
          <cell r="A5246">
            <v>2003</v>
          </cell>
          <cell r="B5246">
            <v>6</v>
          </cell>
          <cell r="C5246" t="str">
            <v>411</v>
          </cell>
          <cell r="D5246">
            <v>1</v>
          </cell>
          <cell r="E5246">
            <v>2</v>
          </cell>
          <cell r="F5246">
            <v>2</v>
          </cell>
          <cell r="G5246">
            <v>1300</v>
          </cell>
          <cell r="H5246">
            <v>1</v>
          </cell>
          <cell r="I5246" t="str">
            <v>P</v>
          </cell>
          <cell r="J5246">
            <v>68</v>
          </cell>
          <cell r="K5246">
            <v>1319</v>
          </cell>
          <cell r="L5246">
            <v>1</v>
          </cell>
          <cell r="M5246">
            <v>1</v>
          </cell>
          <cell r="N5246">
            <v>11764</v>
          </cell>
        </row>
        <row r="5247">
          <cell r="A5247">
            <v>2003</v>
          </cell>
          <cell r="B5247">
            <v>6</v>
          </cell>
          <cell r="C5247" t="str">
            <v>411</v>
          </cell>
          <cell r="D5247">
            <v>1</v>
          </cell>
          <cell r="E5247">
            <v>2</v>
          </cell>
          <cell r="F5247">
            <v>2</v>
          </cell>
          <cell r="G5247">
            <v>1300</v>
          </cell>
          <cell r="H5247">
            <v>1</v>
          </cell>
          <cell r="I5247" t="str">
            <v>P</v>
          </cell>
          <cell r="J5247">
            <v>68</v>
          </cell>
          <cell r="K5247">
            <v>1401</v>
          </cell>
          <cell r="L5247">
            <v>1</v>
          </cell>
          <cell r="M5247">
            <v>1</v>
          </cell>
          <cell r="N5247">
            <v>1126190</v>
          </cell>
        </row>
        <row r="5248">
          <cell r="A5248">
            <v>2003</v>
          </cell>
          <cell r="B5248">
            <v>6</v>
          </cell>
          <cell r="C5248" t="str">
            <v>411</v>
          </cell>
          <cell r="D5248">
            <v>1</v>
          </cell>
          <cell r="E5248">
            <v>2</v>
          </cell>
          <cell r="F5248">
            <v>2</v>
          </cell>
          <cell r="G5248">
            <v>1300</v>
          </cell>
          <cell r="H5248">
            <v>1</v>
          </cell>
          <cell r="I5248" t="str">
            <v>P</v>
          </cell>
          <cell r="J5248">
            <v>68</v>
          </cell>
          <cell r="K5248">
            <v>1403</v>
          </cell>
          <cell r="L5248">
            <v>1</v>
          </cell>
          <cell r="M5248">
            <v>1</v>
          </cell>
          <cell r="N5248">
            <v>441648</v>
          </cell>
        </row>
        <row r="5249">
          <cell r="A5249">
            <v>2003</v>
          </cell>
          <cell r="B5249">
            <v>6</v>
          </cell>
          <cell r="C5249" t="str">
            <v>411</v>
          </cell>
          <cell r="D5249">
            <v>1</v>
          </cell>
          <cell r="E5249">
            <v>2</v>
          </cell>
          <cell r="F5249">
            <v>2</v>
          </cell>
          <cell r="G5249">
            <v>1300</v>
          </cell>
          <cell r="H5249">
            <v>1</v>
          </cell>
          <cell r="I5249" t="str">
            <v>P</v>
          </cell>
          <cell r="J5249">
            <v>68</v>
          </cell>
          <cell r="K5249">
            <v>1404</v>
          </cell>
          <cell r="L5249">
            <v>1</v>
          </cell>
          <cell r="M5249">
            <v>1</v>
          </cell>
          <cell r="N5249">
            <v>701507</v>
          </cell>
        </row>
        <row r="5250">
          <cell r="A5250">
            <v>2003</v>
          </cell>
          <cell r="B5250">
            <v>6</v>
          </cell>
          <cell r="C5250" t="str">
            <v>411</v>
          </cell>
          <cell r="D5250">
            <v>1</v>
          </cell>
          <cell r="E5250">
            <v>2</v>
          </cell>
          <cell r="F5250">
            <v>2</v>
          </cell>
          <cell r="G5250">
            <v>1300</v>
          </cell>
          <cell r="H5250">
            <v>1</v>
          </cell>
          <cell r="I5250" t="str">
            <v>P</v>
          </cell>
          <cell r="J5250">
            <v>68</v>
          </cell>
          <cell r="K5250">
            <v>1406</v>
          </cell>
          <cell r="L5250">
            <v>1</v>
          </cell>
          <cell r="M5250">
            <v>1</v>
          </cell>
          <cell r="N5250">
            <v>350974</v>
          </cell>
        </row>
        <row r="5251">
          <cell r="A5251">
            <v>2003</v>
          </cell>
          <cell r="B5251">
            <v>6</v>
          </cell>
          <cell r="C5251" t="str">
            <v>411</v>
          </cell>
          <cell r="D5251">
            <v>1</v>
          </cell>
          <cell r="E5251">
            <v>2</v>
          </cell>
          <cell r="F5251">
            <v>2</v>
          </cell>
          <cell r="G5251">
            <v>1300</v>
          </cell>
          <cell r="H5251">
            <v>1</v>
          </cell>
          <cell r="I5251" t="str">
            <v>P</v>
          </cell>
          <cell r="J5251">
            <v>68</v>
          </cell>
          <cell r="K5251">
            <v>1407</v>
          </cell>
          <cell r="L5251">
            <v>1</v>
          </cell>
          <cell r="M5251">
            <v>1</v>
          </cell>
          <cell r="N5251">
            <v>2860302</v>
          </cell>
        </row>
        <row r="5252">
          <cell r="A5252">
            <v>2003</v>
          </cell>
          <cell r="B5252">
            <v>6</v>
          </cell>
          <cell r="C5252" t="str">
            <v>411</v>
          </cell>
          <cell r="D5252">
            <v>1</v>
          </cell>
          <cell r="E5252">
            <v>2</v>
          </cell>
          <cell r="F5252">
            <v>2</v>
          </cell>
          <cell r="G5252">
            <v>1300</v>
          </cell>
          <cell r="H5252">
            <v>1</v>
          </cell>
          <cell r="I5252" t="str">
            <v>P</v>
          </cell>
          <cell r="J5252">
            <v>68</v>
          </cell>
          <cell r="K5252">
            <v>1408</v>
          </cell>
          <cell r="L5252">
            <v>1</v>
          </cell>
          <cell r="M5252">
            <v>1</v>
          </cell>
          <cell r="N5252">
            <v>21054</v>
          </cell>
        </row>
        <row r="5253">
          <cell r="A5253">
            <v>2003</v>
          </cell>
          <cell r="B5253">
            <v>6</v>
          </cell>
          <cell r="C5253" t="str">
            <v>411</v>
          </cell>
          <cell r="D5253">
            <v>1</v>
          </cell>
          <cell r="E5253">
            <v>2</v>
          </cell>
          <cell r="F5253">
            <v>2</v>
          </cell>
          <cell r="G5253">
            <v>1300</v>
          </cell>
          <cell r="H5253">
            <v>1</v>
          </cell>
          <cell r="I5253" t="str">
            <v>P</v>
          </cell>
          <cell r="J5253">
            <v>68</v>
          </cell>
          <cell r="K5253">
            <v>1506</v>
          </cell>
          <cell r="L5253">
            <v>1</v>
          </cell>
          <cell r="M5253">
            <v>1</v>
          </cell>
          <cell r="N5253">
            <v>1901670</v>
          </cell>
        </row>
        <row r="5254">
          <cell r="A5254">
            <v>2003</v>
          </cell>
          <cell r="B5254">
            <v>6</v>
          </cell>
          <cell r="C5254" t="str">
            <v>411</v>
          </cell>
          <cell r="D5254">
            <v>1</v>
          </cell>
          <cell r="E5254">
            <v>2</v>
          </cell>
          <cell r="F5254">
            <v>2</v>
          </cell>
          <cell r="G5254">
            <v>1300</v>
          </cell>
          <cell r="H5254">
            <v>1</v>
          </cell>
          <cell r="I5254" t="str">
            <v>P</v>
          </cell>
          <cell r="J5254">
            <v>68</v>
          </cell>
          <cell r="K5254">
            <v>1507</v>
          </cell>
          <cell r="L5254">
            <v>1</v>
          </cell>
          <cell r="M5254">
            <v>1</v>
          </cell>
          <cell r="N5254">
            <v>1544103</v>
          </cell>
        </row>
        <row r="5255">
          <cell r="A5255">
            <v>2003</v>
          </cell>
          <cell r="B5255">
            <v>6</v>
          </cell>
          <cell r="C5255" t="str">
            <v>411</v>
          </cell>
          <cell r="D5255">
            <v>1</v>
          </cell>
          <cell r="E5255">
            <v>2</v>
          </cell>
          <cell r="F5255">
            <v>2</v>
          </cell>
          <cell r="G5255">
            <v>1300</v>
          </cell>
          <cell r="H5255">
            <v>1</v>
          </cell>
          <cell r="I5255" t="str">
            <v>P</v>
          </cell>
          <cell r="J5255">
            <v>68</v>
          </cell>
          <cell r="K5255">
            <v>1508</v>
          </cell>
          <cell r="L5255">
            <v>1</v>
          </cell>
          <cell r="M5255">
            <v>1</v>
          </cell>
          <cell r="N5255">
            <v>114380</v>
          </cell>
        </row>
        <row r="5256">
          <cell r="A5256">
            <v>2003</v>
          </cell>
          <cell r="B5256">
            <v>6</v>
          </cell>
          <cell r="C5256" t="str">
            <v>411</v>
          </cell>
          <cell r="D5256">
            <v>1</v>
          </cell>
          <cell r="E5256">
            <v>2</v>
          </cell>
          <cell r="F5256">
            <v>2</v>
          </cell>
          <cell r="G5256">
            <v>1300</v>
          </cell>
          <cell r="H5256">
            <v>1</v>
          </cell>
          <cell r="I5256" t="str">
            <v>P</v>
          </cell>
          <cell r="J5256">
            <v>68</v>
          </cell>
          <cell r="K5256">
            <v>1509</v>
          </cell>
          <cell r="L5256">
            <v>1</v>
          </cell>
          <cell r="M5256">
            <v>1</v>
          </cell>
          <cell r="N5256">
            <v>29606501</v>
          </cell>
        </row>
        <row r="5257">
          <cell r="A5257">
            <v>2003</v>
          </cell>
          <cell r="B5257">
            <v>6</v>
          </cell>
          <cell r="C5257" t="str">
            <v>411</v>
          </cell>
          <cell r="D5257">
            <v>1</v>
          </cell>
          <cell r="E5257">
            <v>2</v>
          </cell>
          <cell r="F5257">
            <v>2</v>
          </cell>
          <cell r="G5257">
            <v>1300</v>
          </cell>
          <cell r="H5257">
            <v>1</v>
          </cell>
          <cell r="I5257" t="str">
            <v>P</v>
          </cell>
          <cell r="J5257">
            <v>68</v>
          </cell>
          <cell r="K5257">
            <v>1511</v>
          </cell>
          <cell r="L5257">
            <v>1</v>
          </cell>
          <cell r="M5257">
            <v>1</v>
          </cell>
          <cell r="N5257">
            <v>91008</v>
          </cell>
        </row>
        <row r="5258">
          <cell r="A5258">
            <v>2003</v>
          </cell>
          <cell r="B5258">
            <v>6</v>
          </cell>
          <cell r="C5258" t="str">
            <v>411</v>
          </cell>
          <cell r="D5258">
            <v>1</v>
          </cell>
          <cell r="E5258">
            <v>2</v>
          </cell>
          <cell r="F5258">
            <v>2</v>
          </cell>
          <cell r="G5258">
            <v>1300</v>
          </cell>
          <cell r="H5258">
            <v>1</v>
          </cell>
          <cell r="I5258" t="str">
            <v>P</v>
          </cell>
          <cell r="J5258">
            <v>68</v>
          </cell>
          <cell r="K5258">
            <v>1601</v>
          </cell>
          <cell r="L5258">
            <v>1</v>
          </cell>
          <cell r="M5258">
            <v>1</v>
          </cell>
          <cell r="N5258">
            <v>852573</v>
          </cell>
        </row>
        <row r="5259">
          <cell r="A5259">
            <v>2003</v>
          </cell>
          <cell r="B5259">
            <v>6</v>
          </cell>
          <cell r="C5259" t="str">
            <v>411</v>
          </cell>
          <cell r="D5259">
            <v>1</v>
          </cell>
          <cell r="E5259">
            <v>2</v>
          </cell>
          <cell r="F5259">
            <v>2</v>
          </cell>
          <cell r="G5259">
            <v>1300</v>
          </cell>
          <cell r="H5259">
            <v>1</v>
          </cell>
          <cell r="I5259" t="str">
            <v>P</v>
          </cell>
          <cell r="J5259">
            <v>68</v>
          </cell>
          <cell r="K5259">
            <v>1602</v>
          </cell>
          <cell r="L5259">
            <v>1</v>
          </cell>
          <cell r="M5259">
            <v>1</v>
          </cell>
          <cell r="N5259">
            <v>290464</v>
          </cell>
        </row>
        <row r="5260">
          <cell r="A5260">
            <v>2003</v>
          </cell>
          <cell r="B5260">
            <v>6</v>
          </cell>
          <cell r="C5260" t="str">
            <v>411</v>
          </cell>
          <cell r="D5260">
            <v>1</v>
          </cell>
          <cell r="E5260">
            <v>2</v>
          </cell>
          <cell r="F5260">
            <v>2</v>
          </cell>
          <cell r="G5260">
            <v>1300</v>
          </cell>
          <cell r="H5260">
            <v>1</v>
          </cell>
          <cell r="I5260" t="str">
            <v>P</v>
          </cell>
          <cell r="J5260">
            <v>68</v>
          </cell>
          <cell r="K5260">
            <v>2100</v>
          </cell>
          <cell r="L5260">
            <v>1</v>
          </cell>
          <cell r="M5260">
            <v>1</v>
          </cell>
          <cell r="N5260">
            <v>1170498</v>
          </cell>
        </row>
        <row r="5261">
          <cell r="A5261">
            <v>2003</v>
          </cell>
          <cell r="B5261">
            <v>6</v>
          </cell>
          <cell r="C5261" t="str">
            <v>411</v>
          </cell>
          <cell r="D5261">
            <v>1</v>
          </cell>
          <cell r="E5261">
            <v>2</v>
          </cell>
          <cell r="F5261">
            <v>2</v>
          </cell>
          <cell r="G5261">
            <v>1300</v>
          </cell>
          <cell r="H5261">
            <v>1</v>
          </cell>
          <cell r="I5261" t="str">
            <v>P</v>
          </cell>
          <cell r="J5261">
            <v>68</v>
          </cell>
          <cell r="K5261">
            <v>2200</v>
          </cell>
          <cell r="L5261">
            <v>1</v>
          </cell>
          <cell r="M5261">
            <v>1</v>
          </cell>
          <cell r="N5261">
            <v>438900</v>
          </cell>
        </row>
        <row r="5262">
          <cell r="A5262">
            <v>2003</v>
          </cell>
          <cell r="B5262">
            <v>6</v>
          </cell>
          <cell r="C5262" t="str">
            <v>411</v>
          </cell>
          <cell r="D5262">
            <v>1</v>
          </cell>
          <cell r="E5262">
            <v>2</v>
          </cell>
          <cell r="F5262">
            <v>2</v>
          </cell>
          <cell r="G5262">
            <v>1300</v>
          </cell>
          <cell r="H5262">
            <v>1</v>
          </cell>
          <cell r="I5262" t="str">
            <v>P</v>
          </cell>
          <cell r="J5262">
            <v>68</v>
          </cell>
          <cell r="K5262">
            <v>2300</v>
          </cell>
          <cell r="L5262">
            <v>1</v>
          </cell>
          <cell r="M5262">
            <v>1</v>
          </cell>
          <cell r="N5262">
            <v>173908</v>
          </cell>
        </row>
        <row r="5263">
          <cell r="A5263">
            <v>2003</v>
          </cell>
          <cell r="B5263">
            <v>6</v>
          </cell>
          <cell r="C5263" t="str">
            <v>411</v>
          </cell>
          <cell r="D5263">
            <v>1</v>
          </cell>
          <cell r="E5263">
            <v>2</v>
          </cell>
          <cell r="F5263">
            <v>2</v>
          </cell>
          <cell r="G5263">
            <v>1300</v>
          </cell>
          <cell r="H5263">
            <v>1</v>
          </cell>
          <cell r="I5263" t="str">
            <v>P</v>
          </cell>
          <cell r="J5263">
            <v>68</v>
          </cell>
          <cell r="K5263">
            <v>2400</v>
          </cell>
          <cell r="L5263">
            <v>1</v>
          </cell>
          <cell r="M5263">
            <v>1</v>
          </cell>
          <cell r="N5263">
            <v>220666</v>
          </cell>
        </row>
        <row r="5264">
          <cell r="A5264">
            <v>2003</v>
          </cell>
          <cell r="B5264">
            <v>6</v>
          </cell>
          <cell r="C5264" t="str">
            <v>411</v>
          </cell>
          <cell r="D5264">
            <v>1</v>
          </cell>
          <cell r="E5264">
            <v>2</v>
          </cell>
          <cell r="F5264">
            <v>2</v>
          </cell>
          <cell r="G5264">
            <v>1300</v>
          </cell>
          <cell r="H5264">
            <v>1</v>
          </cell>
          <cell r="I5264" t="str">
            <v>P</v>
          </cell>
          <cell r="J5264">
            <v>68</v>
          </cell>
          <cell r="K5264">
            <v>2500</v>
          </cell>
          <cell r="L5264">
            <v>1</v>
          </cell>
          <cell r="M5264">
            <v>1</v>
          </cell>
          <cell r="N5264">
            <v>25368</v>
          </cell>
        </row>
        <row r="5265">
          <cell r="A5265">
            <v>2003</v>
          </cell>
          <cell r="B5265">
            <v>6</v>
          </cell>
          <cell r="C5265" t="str">
            <v>411</v>
          </cell>
          <cell r="D5265">
            <v>1</v>
          </cell>
          <cell r="E5265">
            <v>2</v>
          </cell>
          <cell r="F5265">
            <v>2</v>
          </cell>
          <cell r="G5265">
            <v>1300</v>
          </cell>
          <cell r="H5265">
            <v>1</v>
          </cell>
          <cell r="I5265" t="str">
            <v>P</v>
          </cell>
          <cell r="J5265">
            <v>68</v>
          </cell>
          <cell r="K5265">
            <v>2600</v>
          </cell>
          <cell r="L5265">
            <v>1</v>
          </cell>
          <cell r="M5265">
            <v>1</v>
          </cell>
          <cell r="N5265">
            <v>20110</v>
          </cell>
        </row>
        <row r="5266">
          <cell r="A5266">
            <v>2003</v>
          </cell>
          <cell r="B5266">
            <v>6</v>
          </cell>
          <cell r="C5266" t="str">
            <v>411</v>
          </cell>
          <cell r="D5266">
            <v>1</v>
          </cell>
          <cell r="E5266">
            <v>2</v>
          </cell>
          <cell r="F5266">
            <v>2</v>
          </cell>
          <cell r="G5266">
            <v>1300</v>
          </cell>
          <cell r="H5266">
            <v>1</v>
          </cell>
          <cell r="I5266" t="str">
            <v>P</v>
          </cell>
          <cell r="J5266">
            <v>68</v>
          </cell>
          <cell r="K5266">
            <v>2700</v>
          </cell>
          <cell r="L5266">
            <v>1</v>
          </cell>
          <cell r="M5266">
            <v>1</v>
          </cell>
          <cell r="N5266">
            <v>29256</v>
          </cell>
        </row>
        <row r="5267">
          <cell r="A5267">
            <v>2003</v>
          </cell>
          <cell r="B5267">
            <v>6</v>
          </cell>
          <cell r="C5267" t="str">
            <v>411</v>
          </cell>
          <cell r="D5267">
            <v>1</v>
          </cell>
          <cell r="E5267">
            <v>2</v>
          </cell>
          <cell r="F5267">
            <v>2</v>
          </cell>
          <cell r="G5267">
            <v>1300</v>
          </cell>
          <cell r="H5267">
            <v>1</v>
          </cell>
          <cell r="I5267" t="str">
            <v>P</v>
          </cell>
          <cell r="J5267">
            <v>68</v>
          </cell>
          <cell r="K5267">
            <v>3100</v>
          </cell>
          <cell r="L5267">
            <v>1</v>
          </cell>
          <cell r="M5267">
            <v>1</v>
          </cell>
          <cell r="N5267">
            <v>70000</v>
          </cell>
        </row>
        <row r="5268">
          <cell r="A5268">
            <v>2003</v>
          </cell>
          <cell r="B5268">
            <v>6</v>
          </cell>
          <cell r="C5268" t="str">
            <v>411</v>
          </cell>
          <cell r="D5268">
            <v>1</v>
          </cell>
          <cell r="E5268">
            <v>2</v>
          </cell>
          <cell r="F5268">
            <v>2</v>
          </cell>
          <cell r="G5268">
            <v>1300</v>
          </cell>
          <cell r="H5268">
            <v>1</v>
          </cell>
          <cell r="I5268" t="str">
            <v>P</v>
          </cell>
          <cell r="J5268">
            <v>68</v>
          </cell>
          <cell r="K5268">
            <v>3200</v>
          </cell>
          <cell r="L5268">
            <v>1</v>
          </cell>
          <cell r="M5268">
            <v>1</v>
          </cell>
          <cell r="N5268">
            <v>2001198</v>
          </cell>
        </row>
        <row r="5269">
          <cell r="A5269">
            <v>2003</v>
          </cell>
          <cell r="B5269">
            <v>6</v>
          </cell>
          <cell r="C5269" t="str">
            <v>411</v>
          </cell>
          <cell r="D5269">
            <v>1</v>
          </cell>
          <cell r="E5269">
            <v>2</v>
          </cell>
          <cell r="F5269">
            <v>2</v>
          </cell>
          <cell r="G5269">
            <v>1300</v>
          </cell>
          <cell r="H5269">
            <v>1</v>
          </cell>
          <cell r="I5269" t="str">
            <v>P</v>
          </cell>
          <cell r="J5269">
            <v>68</v>
          </cell>
          <cell r="K5269">
            <v>3300</v>
          </cell>
          <cell r="L5269">
            <v>1</v>
          </cell>
          <cell r="M5269">
            <v>1</v>
          </cell>
          <cell r="N5269">
            <v>87404153</v>
          </cell>
        </row>
        <row r="5270">
          <cell r="A5270">
            <v>2003</v>
          </cell>
          <cell r="B5270">
            <v>6</v>
          </cell>
          <cell r="C5270" t="str">
            <v>411</v>
          </cell>
          <cell r="D5270">
            <v>1</v>
          </cell>
          <cell r="E5270">
            <v>2</v>
          </cell>
          <cell r="F5270">
            <v>2</v>
          </cell>
          <cell r="G5270">
            <v>1300</v>
          </cell>
          <cell r="H5270">
            <v>1</v>
          </cell>
          <cell r="I5270" t="str">
            <v>P</v>
          </cell>
          <cell r="J5270">
            <v>68</v>
          </cell>
          <cell r="K5270">
            <v>3400</v>
          </cell>
          <cell r="L5270">
            <v>1</v>
          </cell>
          <cell r="M5270">
            <v>1</v>
          </cell>
          <cell r="N5270">
            <v>465268</v>
          </cell>
        </row>
        <row r="5271">
          <cell r="A5271">
            <v>2003</v>
          </cell>
          <cell r="B5271">
            <v>6</v>
          </cell>
          <cell r="C5271" t="str">
            <v>411</v>
          </cell>
          <cell r="D5271">
            <v>1</v>
          </cell>
          <cell r="E5271">
            <v>2</v>
          </cell>
          <cell r="F5271">
            <v>2</v>
          </cell>
          <cell r="G5271">
            <v>1300</v>
          </cell>
          <cell r="H5271">
            <v>1</v>
          </cell>
          <cell r="I5271" t="str">
            <v>P</v>
          </cell>
          <cell r="J5271">
            <v>68</v>
          </cell>
          <cell r="K5271">
            <v>3500</v>
          </cell>
          <cell r="L5271">
            <v>1</v>
          </cell>
          <cell r="M5271">
            <v>1</v>
          </cell>
          <cell r="N5271">
            <v>1805775</v>
          </cell>
        </row>
        <row r="5272">
          <cell r="A5272">
            <v>2003</v>
          </cell>
          <cell r="B5272">
            <v>6</v>
          </cell>
          <cell r="C5272" t="str">
            <v>411</v>
          </cell>
          <cell r="D5272">
            <v>1</v>
          </cell>
          <cell r="E5272">
            <v>2</v>
          </cell>
          <cell r="F5272">
            <v>2</v>
          </cell>
          <cell r="G5272">
            <v>1300</v>
          </cell>
          <cell r="H5272">
            <v>1</v>
          </cell>
          <cell r="I5272" t="str">
            <v>P</v>
          </cell>
          <cell r="J5272">
            <v>68</v>
          </cell>
          <cell r="K5272">
            <v>3800</v>
          </cell>
          <cell r="L5272">
            <v>1</v>
          </cell>
          <cell r="M5272">
            <v>1</v>
          </cell>
          <cell r="N5272">
            <v>1380700</v>
          </cell>
        </row>
        <row r="5273">
          <cell r="A5273">
            <v>2003</v>
          </cell>
          <cell r="B5273">
            <v>6</v>
          </cell>
          <cell r="C5273" t="str">
            <v>411</v>
          </cell>
          <cell r="D5273">
            <v>1</v>
          </cell>
          <cell r="E5273">
            <v>2</v>
          </cell>
          <cell r="F5273">
            <v>2</v>
          </cell>
          <cell r="G5273">
            <v>1300</v>
          </cell>
          <cell r="H5273">
            <v>1</v>
          </cell>
          <cell r="I5273" t="str">
            <v>P</v>
          </cell>
          <cell r="J5273">
            <v>68</v>
          </cell>
          <cell r="K5273">
            <v>5200</v>
          </cell>
          <cell r="L5273">
            <v>2</v>
          </cell>
          <cell r="M5273">
            <v>1</v>
          </cell>
          <cell r="N5273">
            <v>112480</v>
          </cell>
        </row>
        <row r="5274">
          <cell r="A5274">
            <v>2003</v>
          </cell>
          <cell r="B5274">
            <v>6</v>
          </cell>
          <cell r="C5274" t="str">
            <v>411</v>
          </cell>
          <cell r="D5274">
            <v>1</v>
          </cell>
          <cell r="E5274">
            <v>2</v>
          </cell>
          <cell r="F5274">
            <v>2</v>
          </cell>
          <cell r="G5274">
            <v>1300</v>
          </cell>
          <cell r="H5274">
            <v>1</v>
          </cell>
          <cell r="I5274" t="str">
            <v>P</v>
          </cell>
          <cell r="J5274">
            <v>68</v>
          </cell>
          <cell r="K5274">
            <v>7500</v>
          </cell>
          <cell r="L5274">
            <v>1</v>
          </cell>
          <cell r="M5274">
            <v>1</v>
          </cell>
          <cell r="N5274">
            <v>232500</v>
          </cell>
        </row>
        <row r="5275">
          <cell r="A5275">
            <v>2003</v>
          </cell>
          <cell r="B5275">
            <v>6</v>
          </cell>
          <cell r="C5275" t="str">
            <v>412</v>
          </cell>
          <cell r="D5275">
            <v>1</v>
          </cell>
          <cell r="E5275">
            <v>2</v>
          </cell>
          <cell r="F5275">
            <v>2</v>
          </cell>
          <cell r="G5275">
            <v>1300</v>
          </cell>
          <cell r="H5275">
            <v>1</v>
          </cell>
          <cell r="I5275" t="str">
            <v>I</v>
          </cell>
          <cell r="J5275">
            <v>13</v>
          </cell>
          <cell r="K5275">
            <v>1103</v>
          </cell>
          <cell r="L5275">
            <v>1</v>
          </cell>
          <cell r="M5275">
            <v>1</v>
          </cell>
          <cell r="N5275">
            <v>1124964</v>
          </cell>
        </row>
        <row r="5276">
          <cell r="A5276">
            <v>2003</v>
          </cell>
          <cell r="B5276">
            <v>6</v>
          </cell>
          <cell r="C5276" t="str">
            <v>412</v>
          </cell>
          <cell r="D5276">
            <v>1</v>
          </cell>
          <cell r="E5276">
            <v>2</v>
          </cell>
          <cell r="F5276">
            <v>2</v>
          </cell>
          <cell r="G5276">
            <v>1300</v>
          </cell>
          <cell r="H5276">
            <v>1</v>
          </cell>
          <cell r="I5276" t="str">
            <v>I</v>
          </cell>
          <cell r="J5276">
            <v>13</v>
          </cell>
          <cell r="K5276">
            <v>1301</v>
          </cell>
          <cell r="L5276">
            <v>1</v>
          </cell>
          <cell r="M5276">
            <v>1</v>
          </cell>
          <cell r="N5276">
            <v>99999</v>
          </cell>
        </row>
        <row r="5277">
          <cell r="A5277">
            <v>2003</v>
          </cell>
          <cell r="B5277">
            <v>6</v>
          </cell>
          <cell r="C5277" t="str">
            <v>412</v>
          </cell>
          <cell r="D5277">
            <v>1</v>
          </cell>
          <cell r="E5277">
            <v>2</v>
          </cell>
          <cell r="F5277">
            <v>2</v>
          </cell>
          <cell r="G5277">
            <v>1300</v>
          </cell>
          <cell r="H5277">
            <v>1</v>
          </cell>
          <cell r="I5277" t="str">
            <v>I</v>
          </cell>
          <cell r="J5277">
            <v>13</v>
          </cell>
          <cell r="K5277">
            <v>1305</v>
          </cell>
          <cell r="L5277">
            <v>1</v>
          </cell>
          <cell r="M5277">
            <v>1</v>
          </cell>
          <cell r="N5277">
            <v>31250</v>
          </cell>
        </row>
        <row r="5278">
          <cell r="A5278">
            <v>2003</v>
          </cell>
          <cell r="B5278">
            <v>6</v>
          </cell>
          <cell r="C5278" t="str">
            <v>412</v>
          </cell>
          <cell r="D5278">
            <v>1</v>
          </cell>
          <cell r="E5278">
            <v>2</v>
          </cell>
          <cell r="F5278">
            <v>2</v>
          </cell>
          <cell r="G5278">
            <v>1300</v>
          </cell>
          <cell r="H5278">
            <v>1</v>
          </cell>
          <cell r="I5278" t="str">
            <v>I</v>
          </cell>
          <cell r="J5278">
            <v>13</v>
          </cell>
          <cell r="K5278">
            <v>1306</v>
          </cell>
          <cell r="L5278">
            <v>1</v>
          </cell>
          <cell r="M5278">
            <v>1</v>
          </cell>
          <cell r="N5278">
            <v>124997</v>
          </cell>
        </row>
        <row r="5279">
          <cell r="A5279">
            <v>2003</v>
          </cell>
          <cell r="B5279">
            <v>6</v>
          </cell>
          <cell r="C5279" t="str">
            <v>412</v>
          </cell>
          <cell r="D5279">
            <v>1</v>
          </cell>
          <cell r="E5279">
            <v>2</v>
          </cell>
          <cell r="F5279">
            <v>2</v>
          </cell>
          <cell r="G5279">
            <v>1300</v>
          </cell>
          <cell r="H5279">
            <v>1</v>
          </cell>
          <cell r="I5279" t="str">
            <v>I</v>
          </cell>
          <cell r="J5279">
            <v>13</v>
          </cell>
          <cell r="K5279">
            <v>1319</v>
          </cell>
          <cell r="L5279">
            <v>1</v>
          </cell>
          <cell r="M5279">
            <v>1</v>
          </cell>
          <cell r="N5279">
            <v>11764</v>
          </cell>
        </row>
        <row r="5280">
          <cell r="A5280">
            <v>2003</v>
          </cell>
          <cell r="B5280">
            <v>6</v>
          </cell>
          <cell r="C5280" t="str">
            <v>412</v>
          </cell>
          <cell r="D5280">
            <v>1</v>
          </cell>
          <cell r="E5280">
            <v>2</v>
          </cell>
          <cell r="F5280">
            <v>2</v>
          </cell>
          <cell r="G5280">
            <v>1300</v>
          </cell>
          <cell r="H5280">
            <v>1</v>
          </cell>
          <cell r="I5280" t="str">
            <v>I</v>
          </cell>
          <cell r="J5280">
            <v>13</v>
          </cell>
          <cell r="K5280">
            <v>1401</v>
          </cell>
          <cell r="L5280">
            <v>1</v>
          </cell>
          <cell r="M5280">
            <v>1</v>
          </cell>
          <cell r="N5280">
            <v>143433</v>
          </cell>
        </row>
        <row r="5281">
          <cell r="A5281">
            <v>2003</v>
          </cell>
          <cell r="B5281">
            <v>6</v>
          </cell>
          <cell r="C5281" t="str">
            <v>412</v>
          </cell>
          <cell r="D5281">
            <v>1</v>
          </cell>
          <cell r="E5281">
            <v>2</v>
          </cell>
          <cell r="F5281">
            <v>2</v>
          </cell>
          <cell r="G5281">
            <v>1300</v>
          </cell>
          <cell r="H5281">
            <v>1</v>
          </cell>
          <cell r="I5281" t="str">
            <v>I</v>
          </cell>
          <cell r="J5281">
            <v>13</v>
          </cell>
          <cell r="K5281">
            <v>1403</v>
          </cell>
          <cell r="L5281">
            <v>1</v>
          </cell>
          <cell r="M5281">
            <v>1</v>
          </cell>
          <cell r="N5281">
            <v>56248</v>
          </cell>
        </row>
        <row r="5282">
          <cell r="A5282">
            <v>2003</v>
          </cell>
          <cell r="B5282">
            <v>6</v>
          </cell>
          <cell r="C5282" t="str">
            <v>412</v>
          </cell>
          <cell r="D5282">
            <v>1</v>
          </cell>
          <cell r="E5282">
            <v>2</v>
          </cell>
          <cell r="F5282">
            <v>2</v>
          </cell>
          <cell r="G5282">
            <v>1300</v>
          </cell>
          <cell r="H5282">
            <v>1</v>
          </cell>
          <cell r="I5282" t="str">
            <v>I</v>
          </cell>
          <cell r="J5282">
            <v>13</v>
          </cell>
          <cell r="K5282">
            <v>1404</v>
          </cell>
          <cell r="L5282">
            <v>1</v>
          </cell>
          <cell r="M5282">
            <v>1</v>
          </cell>
          <cell r="N5282">
            <v>64988</v>
          </cell>
        </row>
        <row r="5283">
          <cell r="A5283">
            <v>2003</v>
          </cell>
          <cell r="B5283">
            <v>6</v>
          </cell>
          <cell r="C5283" t="str">
            <v>412</v>
          </cell>
          <cell r="D5283">
            <v>1</v>
          </cell>
          <cell r="E5283">
            <v>2</v>
          </cell>
          <cell r="F5283">
            <v>2</v>
          </cell>
          <cell r="G5283">
            <v>1300</v>
          </cell>
          <cell r="H5283">
            <v>1</v>
          </cell>
          <cell r="I5283" t="str">
            <v>I</v>
          </cell>
          <cell r="J5283">
            <v>13</v>
          </cell>
          <cell r="K5283">
            <v>1406</v>
          </cell>
          <cell r="L5283">
            <v>1</v>
          </cell>
          <cell r="M5283">
            <v>1</v>
          </cell>
          <cell r="N5283">
            <v>156173</v>
          </cell>
        </row>
        <row r="5284">
          <cell r="A5284">
            <v>2003</v>
          </cell>
          <cell r="B5284">
            <v>6</v>
          </cell>
          <cell r="C5284" t="str">
            <v>412</v>
          </cell>
          <cell r="D5284">
            <v>1</v>
          </cell>
          <cell r="E5284">
            <v>2</v>
          </cell>
          <cell r="F5284">
            <v>2</v>
          </cell>
          <cell r="G5284">
            <v>1300</v>
          </cell>
          <cell r="H5284">
            <v>1</v>
          </cell>
          <cell r="I5284" t="str">
            <v>I</v>
          </cell>
          <cell r="J5284">
            <v>13</v>
          </cell>
          <cell r="K5284">
            <v>1407</v>
          </cell>
          <cell r="L5284">
            <v>1</v>
          </cell>
          <cell r="M5284">
            <v>1</v>
          </cell>
          <cell r="N5284">
            <v>256126</v>
          </cell>
        </row>
        <row r="5285">
          <cell r="A5285">
            <v>2003</v>
          </cell>
          <cell r="B5285">
            <v>6</v>
          </cell>
          <cell r="C5285" t="str">
            <v>412</v>
          </cell>
          <cell r="D5285">
            <v>1</v>
          </cell>
          <cell r="E5285">
            <v>2</v>
          </cell>
          <cell r="F5285">
            <v>2</v>
          </cell>
          <cell r="G5285">
            <v>1300</v>
          </cell>
          <cell r="H5285">
            <v>1</v>
          </cell>
          <cell r="I5285" t="str">
            <v>I</v>
          </cell>
          <cell r="J5285">
            <v>13</v>
          </cell>
          <cell r="K5285">
            <v>1408</v>
          </cell>
          <cell r="L5285">
            <v>1</v>
          </cell>
          <cell r="M5285">
            <v>1</v>
          </cell>
          <cell r="N5285">
            <v>3239</v>
          </cell>
        </row>
        <row r="5286">
          <cell r="A5286">
            <v>2003</v>
          </cell>
          <cell r="B5286">
            <v>6</v>
          </cell>
          <cell r="C5286" t="str">
            <v>412</v>
          </cell>
          <cell r="D5286">
            <v>1</v>
          </cell>
          <cell r="E5286">
            <v>2</v>
          </cell>
          <cell r="F5286">
            <v>2</v>
          </cell>
          <cell r="G5286">
            <v>1300</v>
          </cell>
          <cell r="H5286">
            <v>1</v>
          </cell>
          <cell r="I5286" t="str">
            <v>I</v>
          </cell>
          <cell r="J5286">
            <v>13</v>
          </cell>
          <cell r="K5286">
            <v>1506</v>
          </cell>
          <cell r="L5286">
            <v>1</v>
          </cell>
          <cell r="M5286">
            <v>1</v>
          </cell>
          <cell r="N5286">
            <v>1901670</v>
          </cell>
        </row>
        <row r="5287">
          <cell r="A5287">
            <v>2003</v>
          </cell>
          <cell r="B5287">
            <v>6</v>
          </cell>
          <cell r="C5287" t="str">
            <v>412</v>
          </cell>
          <cell r="D5287">
            <v>1</v>
          </cell>
          <cell r="E5287">
            <v>2</v>
          </cell>
          <cell r="F5287">
            <v>2</v>
          </cell>
          <cell r="G5287">
            <v>1300</v>
          </cell>
          <cell r="H5287">
            <v>1</v>
          </cell>
          <cell r="I5287" t="str">
            <v>I</v>
          </cell>
          <cell r="J5287">
            <v>13</v>
          </cell>
          <cell r="K5287">
            <v>1507</v>
          </cell>
          <cell r="L5287">
            <v>1</v>
          </cell>
          <cell r="M5287">
            <v>1</v>
          </cell>
          <cell r="N5287">
            <v>1447743</v>
          </cell>
        </row>
        <row r="5288">
          <cell r="A5288">
            <v>2003</v>
          </cell>
          <cell r="B5288">
            <v>6</v>
          </cell>
          <cell r="C5288" t="str">
            <v>412</v>
          </cell>
          <cell r="D5288">
            <v>1</v>
          </cell>
          <cell r="E5288">
            <v>2</v>
          </cell>
          <cell r="F5288">
            <v>2</v>
          </cell>
          <cell r="G5288">
            <v>1300</v>
          </cell>
          <cell r="H5288">
            <v>1</v>
          </cell>
          <cell r="I5288" t="str">
            <v>I</v>
          </cell>
          <cell r="J5288">
            <v>13</v>
          </cell>
          <cell r="K5288">
            <v>1508</v>
          </cell>
          <cell r="L5288">
            <v>1</v>
          </cell>
          <cell r="M5288">
            <v>1</v>
          </cell>
          <cell r="N5288">
            <v>123528</v>
          </cell>
        </row>
        <row r="5289">
          <cell r="A5289">
            <v>2003</v>
          </cell>
          <cell r="B5289">
            <v>6</v>
          </cell>
          <cell r="C5289" t="str">
            <v>412</v>
          </cell>
          <cell r="D5289">
            <v>1</v>
          </cell>
          <cell r="E5289">
            <v>2</v>
          </cell>
          <cell r="F5289">
            <v>2</v>
          </cell>
          <cell r="G5289">
            <v>1300</v>
          </cell>
          <cell r="H5289">
            <v>1</v>
          </cell>
          <cell r="I5289" t="str">
            <v>I</v>
          </cell>
          <cell r="J5289">
            <v>13</v>
          </cell>
          <cell r="K5289">
            <v>1509</v>
          </cell>
          <cell r="L5289">
            <v>1</v>
          </cell>
          <cell r="M5289">
            <v>1</v>
          </cell>
          <cell r="N5289">
            <v>2427996</v>
          </cell>
        </row>
        <row r="5290">
          <cell r="A5290">
            <v>2003</v>
          </cell>
          <cell r="B5290">
            <v>6</v>
          </cell>
          <cell r="C5290" t="str">
            <v>412</v>
          </cell>
          <cell r="D5290">
            <v>1</v>
          </cell>
          <cell r="E5290">
            <v>2</v>
          </cell>
          <cell r="F5290">
            <v>2</v>
          </cell>
          <cell r="G5290">
            <v>1300</v>
          </cell>
          <cell r="H5290">
            <v>1</v>
          </cell>
          <cell r="I5290" t="str">
            <v>I</v>
          </cell>
          <cell r="J5290">
            <v>13</v>
          </cell>
          <cell r="K5290">
            <v>1511</v>
          </cell>
          <cell r="L5290">
            <v>1</v>
          </cell>
          <cell r="M5290">
            <v>1</v>
          </cell>
          <cell r="N5290">
            <v>36072</v>
          </cell>
        </row>
        <row r="5291">
          <cell r="A5291">
            <v>2003</v>
          </cell>
          <cell r="B5291">
            <v>6</v>
          </cell>
          <cell r="C5291" t="str">
            <v>412</v>
          </cell>
          <cell r="D5291">
            <v>1</v>
          </cell>
          <cell r="E5291">
            <v>2</v>
          </cell>
          <cell r="F5291">
            <v>2</v>
          </cell>
          <cell r="G5291">
            <v>1300</v>
          </cell>
          <cell r="H5291">
            <v>1</v>
          </cell>
          <cell r="I5291" t="str">
            <v>I</v>
          </cell>
          <cell r="J5291">
            <v>13</v>
          </cell>
          <cell r="K5291">
            <v>1601</v>
          </cell>
          <cell r="L5291">
            <v>1</v>
          </cell>
          <cell r="M5291">
            <v>1</v>
          </cell>
          <cell r="N5291">
            <v>79580</v>
          </cell>
        </row>
        <row r="5292">
          <cell r="A5292">
            <v>2003</v>
          </cell>
          <cell r="B5292">
            <v>6</v>
          </cell>
          <cell r="C5292" t="str">
            <v>412</v>
          </cell>
          <cell r="D5292">
            <v>1</v>
          </cell>
          <cell r="E5292">
            <v>2</v>
          </cell>
          <cell r="F5292">
            <v>2</v>
          </cell>
          <cell r="G5292">
            <v>1300</v>
          </cell>
          <cell r="H5292">
            <v>1</v>
          </cell>
          <cell r="I5292" t="str">
            <v>I</v>
          </cell>
          <cell r="J5292">
            <v>13</v>
          </cell>
          <cell r="K5292">
            <v>1602</v>
          </cell>
          <cell r="L5292">
            <v>1</v>
          </cell>
          <cell r="M5292">
            <v>1</v>
          </cell>
          <cell r="N5292">
            <v>51782</v>
          </cell>
        </row>
        <row r="5293">
          <cell r="A5293">
            <v>2003</v>
          </cell>
          <cell r="B5293">
            <v>6</v>
          </cell>
          <cell r="C5293" t="str">
            <v>412</v>
          </cell>
          <cell r="D5293">
            <v>1</v>
          </cell>
          <cell r="E5293">
            <v>2</v>
          </cell>
          <cell r="F5293">
            <v>2</v>
          </cell>
          <cell r="G5293">
            <v>1300</v>
          </cell>
          <cell r="H5293">
            <v>1</v>
          </cell>
          <cell r="I5293" t="str">
            <v>I</v>
          </cell>
          <cell r="J5293">
            <v>13</v>
          </cell>
          <cell r="K5293">
            <v>2100</v>
          </cell>
          <cell r="L5293">
            <v>1</v>
          </cell>
          <cell r="M5293">
            <v>1</v>
          </cell>
          <cell r="N5293">
            <v>30288</v>
          </cell>
        </row>
        <row r="5294">
          <cell r="A5294">
            <v>2003</v>
          </cell>
          <cell r="B5294">
            <v>6</v>
          </cell>
          <cell r="C5294" t="str">
            <v>412</v>
          </cell>
          <cell r="D5294">
            <v>1</v>
          </cell>
          <cell r="E5294">
            <v>2</v>
          </cell>
          <cell r="F5294">
            <v>2</v>
          </cell>
          <cell r="G5294">
            <v>1300</v>
          </cell>
          <cell r="H5294">
            <v>1</v>
          </cell>
          <cell r="I5294" t="str">
            <v>I</v>
          </cell>
          <cell r="J5294">
            <v>13</v>
          </cell>
          <cell r="K5294">
            <v>2200</v>
          </cell>
          <cell r="L5294">
            <v>1</v>
          </cell>
          <cell r="M5294">
            <v>1</v>
          </cell>
          <cell r="N5294">
            <v>6508</v>
          </cell>
        </row>
        <row r="5295">
          <cell r="A5295">
            <v>2003</v>
          </cell>
          <cell r="B5295">
            <v>6</v>
          </cell>
          <cell r="C5295" t="str">
            <v>412</v>
          </cell>
          <cell r="D5295">
            <v>1</v>
          </cell>
          <cell r="E5295">
            <v>2</v>
          </cell>
          <cell r="F5295">
            <v>2</v>
          </cell>
          <cell r="G5295">
            <v>1300</v>
          </cell>
          <cell r="H5295">
            <v>1</v>
          </cell>
          <cell r="I5295" t="str">
            <v>I</v>
          </cell>
          <cell r="J5295">
            <v>13</v>
          </cell>
          <cell r="K5295">
            <v>2300</v>
          </cell>
          <cell r="L5295">
            <v>1</v>
          </cell>
          <cell r="M5295">
            <v>1</v>
          </cell>
          <cell r="N5295">
            <v>4588</v>
          </cell>
        </row>
        <row r="5296">
          <cell r="A5296">
            <v>2003</v>
          </cell>
          <cell r="B5296">
            <v>6</v>
          </cell>
          <cell r="C5296" t="str">
            <v>412</v>
          </cell>
          <cell r="D5296">
            <v>1</v>
          </cell>
          <cell r="E5296">
            <v>2</v>
          </cell>
          <cell r="F5296">
            <v>2</v>
          </cell>
          <cell r="G5296">
            <v>1300</v>
          </cell>
          <cell r="H5296">
            <v>1</v>
          </cell>
          <cell r="I5296" t="str">
            <v>I</v>
          </cell>
          <cell r="J5296">
            <v>13</v>
          </cell>
          <cell r="K5296">
            <v>2400</v>
          </cell>
          <cell r="L5296">
            <v>1</v>
          </cell>
          <cell r="M5296">
            <v>1</v>
          </cell>
          <cell r="N5296">
            <v>4033</v>
          </cell>
        </row>
        <row r="5297">
          <cell r="A5297">
            <v>2003</v>
          </cell>
          <cell r="B5297">
            <v>6</v>
          </cell>
          <cell r="C5297" t="str">
            <v>412</v>
          </cell>
          <cell r="D5297">
            <v>1</v>
          </cell>
          <cell r="E5297">
            <v>2</v>
          </cell>
          <cell r="F5297">
            <v>2</v>
          </cell>
          <cell r="G5297">
            <v>1300</v>
          </cell>
          <cell r="H5297">
            <v>1</v>
          </cell>
          <cell r="I5297" t="str">
            <v>I</v>
          </cell>
          <cell r="J5297">
            <v>13</v>
          </cell>
          <cell r="K5297">
            <v>2500</v>
          </cell>
          <cell r="L5297">
            <v>1</v>
          </cell>
          <cell r="M5297">
            <v>1</v>
          </cell>
          <cell r="N5297">
            <v>950</v>
          </cell>
        </row>
        <row r="5298">
          <cell r="A5298">
            <v>2003</v>
          </cell>
          <cell r="B5298">
            <v>6</v>
          </cell>
          <cell r="C5298" t="str">
            <v>412</v>
          </cell>
          <cell r="D5298">
            <v>1</v>
          </cell>
          <cell r="E5298">
            <v>2</v>
          </cell>
          <cell r="F5298">
            <v>2</v>
          </cell>
          <cell r="G5298">
            <v>1300</v>
          </cell>
          <cell r="H5298">
            <v>1</v>
          </cell>
          <cell r="I5298" t="str">
            <v>I</v>
          </cell>
          <cell r="J5298">
            <v>13</v>
          </cell>
          <cell r="K5298">
            <v>2700</v>
          </cell>
          <cell r="L5298">
            <v>1</v>
          </cell>
          <cell r="M5298">
            <v>1</v>
          </cell>
          <cell r="N5298">
            <v>1350</v>
          </cell>
        </row>
        <row r="5299">
          <cell r="A5299">
            <v>2003</v>
          </cell>
          <cell r="B5299">
            <v>6</v>
          </cell>
          <cell r="C5299" t="str">
            <v>412</v>
          </cell>
          <cell r="D5299">
            <v>1</v>
          </cell>
          <cell r="E5299">
            <v>2</v>
          </cell>
          <cell r="F5299">
            <v>2</v>
          </cell>
          <cell r="G5299">
            <v>1300</v>
          </cell>
          <cell r="H5299">
            <v>1</v>
          </cell>
          <cell r="I5299" t="str">
            <v>I</v>
          </cell>
          <cell r="J5299">
            <v>13</v>
          </cell>
          <cell r="K5299">
            <v>3200</v>
          </cell>
          <cell r="L5299">
            <v>1</v>
          </cell>
          <cell r="M5299">
            <v>1</v>
          </cell>
          <cell r="N5299">
            <v>2244587</v>
          </cell>
        </row>
        <row r="5300">
          <cell r="A5300">
            <v>2003</v>
          </cell>
          <cell r="B5300">
            <v>6</v>
          </cell>
          <cell r="C5300" t="str">
            <v>412</v>
          </cell>
          <cell r="D5300">
            <v>1</v>
          </cell>
          <cell r="E5300">
            <v>2</v>
          </cell>
          <cell r="F5300">
            <v>2</v>
          </cell>
          <cell r="G5300">
            <v>1300</v>
          </cell>
          <cell r="H5300">
            <v>1</v>
          </cell>
          <cell r="I5300" t="str">
            <v>I</v>
          </cell>
          <cell r="J5300">
            <v>13</v>
          </cell>
          <cell r="K5300">
            <v>3300</v>
          </cell>
          <cell r="L5300">
            <v>1</v>
          </cell>
          <cell r="M5300">
            <v>1</v>
          </cell>
          <cell r="N5300">
            <v>177705</v>
          </cell>
        </row>
        <row r="5301">
          <cell r="A5301">
            <v>2003</v>
          </cell>
          <cell r="B5301">
            <v>6</v>
          </cell>
          <cell r="C5301" t="str">
            <v>412</v>
          </cell>
          <cell r="D5301">
            <v>1</v>
          </cell>
          <cell r="E5301">
            <v>2</v>
          </cell>
          <cell r="F5301">
            <v>2</v>
          </cell>
          <cell r="G5301">
            <v>1300</v>
          </cell>
          <cell r="H5301">
            <v>1</v>
          </cell>
          <cell r="I5301" t="str">
            <v>I</v>
          </cell>
          <cell r="J5301">
            <v>13</v>
          </cell>
          <cell r="K5301">
            <v>3400</v>
          </cell>
          <cell r="L5301">
            <v>1</v>
          </cell>
          <cell r="M5301">
            <v>1</v>
          </cell>
          <cell r="N5301">
            <v>481758</v>
          </cell>
        </row>
        <row r="5302">
          <cell r="A5302">
            <v>2003</v>
          </cell>
          <cell r="B5302">
            <v>6</v>
          </cell>
          <cell r="C5302" t="str">
            <v>412</v>
          </cell>
          <cell r="D5302">
            <v>1</v>
          </cell>
          <cell r="E5302">
            <v>2</v>
          </cell>
          <cell r="F5302">
            <v>2</v>
          </cell>
          <cell r="G5302">
            <v>1300</v>
          </cell>
          <cell r="H5302">
            <v>1</v>
          </cell>
          <cell r="I5302" t="str">
            <v>I</v>
          </cell>
          <cell r="J5302">
            <v>13</v>
          </cell>
          <cell r="K5302">
            <v>3500</v>
          </cell>
          <cell r="L5302">
            <v>1</v>
          </cell>
          <cell r="M5302">
            <v>1</v>
          </cell>
          <cell r="N5302">
            <v>292098</v>
          </cell>
        </row>
        <row r="5303">
          <cell r="A5303">
            <v>2003</v>
          </cell>
          <cell r="B5303">
            <v>6</v>
          </cell>
          <cell r="C5303" t="str">
            <v>412</v>
          </cell>
          <cell r="D5303">
            <v>1</v>
          </cell>
          <cell r="E5303">
            <v>2</v>
          </cell>
          <cell r="F5303">
            <v>2</v>
          </cell>
          <cell r="G5303">
            <v>1300</v>
          </cell>
          <cell r="H5303">
            <v>1</v>
          </cell>
          <cell r="I5303" t="str">
            <v>I</v>
          </cell>
          <cell r="J5303">
            <v>13</v>
          </cell>
          <cell r="K5303">
            <v>3600</v>
          </cell>
          <cell r="L5303">
            <v>1</v>
          </cell>
          <cell r="M5303">
            <v>1</v>
          </cell>
          <cell r="N5303">
            <v>29775</v>
          </cell>
        </row>
        <row r="5304">
          <cell r="A5304">
            <v>2003</v>
          </cell>
          <cell r="B5304">
            <v>6</v>
          </cell>
          <cell r="C5304" t="str">
            <v>412</v>
          </cell>
          <cell r="D5304">
            <v>1</v>
          </cell>
          <cell r="E5304">
            <v>2</v>
          </cell>
          <cell r="F5304">
            <v>2</v>
          </cell>
          <cell r="G5304">
            <v>1300</v>
          </cell>
          <cell r="H5304">
            <v>1</v>
          </cell>
          <cell r="I5304" t="str">
            <v>I</v>
          </cell>
          <cell r="J5304">
            <v>13</v>
          </cell>
          <cell r="K5304">
            <v>3800</v>
          </cell>
          <cell r="L5304">
            <v>1</v>
          </cell>
          <cell r="M5304">
            <v>1</v>
          </cell>
          <cell r="N5304">
            <v>13300</v>
          </cell>
        </row>
        <row r="5305">
          <cell r="A5305">
            <v>2003</v>
          </cell>
          <cell r="B5305">
            <v>6</v>
          </cell>
          <cell r="C5305" t="str">
            <v>412</v>
          </cell>
          <cell r="D5305">
            <v>1</v>
          </cell>
          <cell r="E5305">
            <v>2</v>
          </cell>
          <cell r="F5305">
            <v>2</v>
          </cell>
          <cell r="G5305">
            <v>1300</v>
          </cell>
          <cell r="H5305">
            <v>1</v>
          </cell>
          <cell r="I5305" t="str">
            <v>I</v>
          </cell>
          <cell r="J5305">
            <v>13</v>
          </cell>
          <cell r="K5305">
            <v>5200</v>
          </cell>
          <cell r="L5305">
            <v>2</v>
          </cell>
          <cell r="M5305">
            <v>1</v>
          </cell>
          <cell r="N5305">
            <v>126160</v>
          </cell>
        </row>
        <row r="5306">
          <cell r="A5306">
            <v>2003</v>
          </cell>
          <cell r="B5306">
            <v>6</v>
          </cell>
          <cell r="C5306" t="str">
            <v>412</v>
          </cell>
          <cell r="D5306">
            <v>1</v>
          </cell>
          <cell r="E5306">
            <v>2</v>
          </cell>
          <cell r="F5306">
            <v>2</v>
          </cell>
          <cell r="G5306">
            <v>1300</v>
          </cell>
          <cell r="H5306">
            <v>1</v>
          </cell>
          <cell r="I5306" t="str">
            <v>P</v>
          </cell>
          <cell r="J5306">
            <v>3</v>
          </cell>
          <cell r="K5306">
            <v>1103</v>
          </cell>
          <cell r="L5306">
            <v>1</v>
          </cell>
          <cell r="M5306">
            <v>1</v>
          </cell>
          <cell r="N5306">
            <v>3197578</v>
          </cell>
        </row>
        <row r="5307">
          <cell r="A5307">
            <v>2003</v>
          </cell>
          <cell r="B5307">
            <v>6</v>
          </cell>
          <cell r="C5307" t="str">
            <v>412</v>
          </cell>
          <cell r="D5307">
            <v>1</v>
          </cell>
          <cell r="E5307">
            <v>2</v>
          </cell>
          <cell r="F5307">
            <v>2</v>
          </cell>
          <cell r="G5307">
            <v>1300</v>
          </cell>
          <cell r="H5307">
            <v>1</v>
          </cell>
          <cell r="I5307" t="str">
            <v>P</v>
          </cell>
          <cell r="J5307">
            <v>3</v>
          </cell>
          <cell r="K5307">
            <v>1301</v>
          </cell>
          <cell r="L5307">
            <v>1</v>
          </cell>
          <cell r="M5307">
            <v>1</v>
          </cell>
          <cell r="N5307">
            <v>99999</v>
          </cell>
        </row>
        <row r="5308">
          <cell r="A5308">
            <v>2003</v>
          </cell>
          <cell r="B5308">
            <v>6</v>
          </cell>
          <cell r="C5308" t="str">
            <v>412</v>
          </cell>
          <cell r="D5308">
            <v>1</v>
          </cell>
          <cell r="E5308">
            <v>2</v>
          </cell>
          <cell r="F5308">
            <v>2</v>
          </cell>
          <cell r="G5308">
            <v>1300</v>
          </cell>
          <cell r="H5308">
            <v>1</v>
          </cell>
          <cell r="I5308" t="str">
            <v>P</v>
          </cell>
          <cell r="J5308">
            <v>3</v>
          </cell>
          <cell r="K5308">
            <v>1305</v>
          </cell>
          <cell r="L5308">
            <v>1</v>
          </cell>
          <cell r="M5308">
            <v>1</v>
          </cell>
          <cell r="N5308">
            <v>88822</v>
          </cell>
        </row>
        <row r="5309">
          <cell r="A5309">
            <v>2003</v>
          </cell>
          <cell r="B5309">
            <v>6</v>
          </cell>
          <cell r="C5309" t="str">
            <v>412</v>
          </cell>
          <cell r="D5309">
            <v>1</v>
          </cell>
          <cell r="E5309">
            <v>2</v>
          </cell>
          <cell r="F5309">
            <v>2</v>
          </cell>
          <cell r="G5309">
            <v>1300</v>
          </cell>
          <cell r="H5309">
            <v>1</v>
          </cell>
          <cell r="I5309" t="str">
            <v>P</v>
          </cell>
          <cell r="J5309">
            <v>3</v>
          </cell>
          <cell r="K5309">
            <v>1306</v>
          </cell>
          <cell r="L5309">
            <v>1</v>
          </cell>
          <cell r="M5309">
            <v>1</v>
          </cell>
          <cell r="N5309">
            <v>355287</v>
          </cell>
        </row>
        <row r="5310">
          <cell r="A5310">
            <v>2003</v>
          </cell>
          <cell r="B5310">
            <v>6</v>
          </cell>
          <cell r="C5310" t="str">
            <v>412</v>
          </cell>
          <cell r="D5310">
            <v>1</v>
          </cell>
          <cell r="E5310">
            <v>2</v>
          </cell>
          <cell r="F5310">
            <v>2</v>
          </cell>
          <cell r="G5310">
            <v>1300</v>
          </cell>
          <cell r="H5310">
            <v>1</v>
          </cell>
          <cell r="I5310" t="str">
            <v>P</v>
          </cell>
          <cell r="J5310">
            <v>3</v>
          </cell>
          <cell r="K5310">
            <v>1319</v>
          </cell>
          <cell r="L5310">
            <v>1</v>
          </cell>
          <cell r="M5310">
            <v>1</v>
          </cell>
          <cell r="N5310">
            <v>11764</v>
          </cell>
        </row>
        <row r="5311">
          <cell r="A5311">
            <v>2003</v>
          </cell>
          <cell r="B5311">
            <v>6</v>
          </cell>
          <cell r="C5311" t="str">
            <v>412</v>
          </cell>
          <cell r="D5311">
            <v>1</v>
          </cell>
          <cell r="E5311">
            <v>2</v>
          </cell>
          <cell r="F5311">
            <v>2</v>
          </cell>
          <cell r="G5311">
            <v>1300</v>
          </cell>
          <cell r="H5311">
            <v>1</v>
          </cell>
          <cell r="I5311" t="str">
            <v>P</v>
          </cell>
          <cell r="J5311">
            <v>3</v>
          </cell>
          <cell r="K5311">
            <v>1401</v>
          </cell>
          <cell r="L5311">
            <v>1</v>
          </cell>
          <cell r="M5311">
            <v>1</v>
          </cell>
          <cell r="N5311">
            <v>398433</v>
          </cell>
        </row>
        <row r="5312">
          <cell r="A5312">
            <v>2003</v>
          </cell>
          <cell r="B5312">
            <v>6</v>
          </cell>
          <cell r="C5312" t="str">
            <v>412</v>
          </cell>
          <cell r="D5312">
            <v>1</v>
          </cell>
          <cell r="E5312">
            <v>2</v>
          </cell>
          <cell r="F5312">
            <v>2</v>
          </cell>
          <cell r="G5312">
            <v>1300</v>
          </cell>
          <cell r="H5312">
            <v>1</v>
          </cell>
          <cell r="I5312" t="str">
            <v>P</v>
          </cell>
          <cell r="J5312">
            <v>3</v>
          </cell>
          <cell r="K5312">
            <v>1403</v>
          </cell>
          <cell r="L5312">
            <v>1</v>
          </cell>
          <cell r="M5312">
            <v>1</v>
          </cell>
          <cell r="N5312">
            <v>156249</v>
          </cell>
        </row>
        <row r="5313">
          <cell r="A5313">
            <v>2003</v>
          </cell>
          <cell r="B5313">
            <v>6</v>
          </cell>
          <cell r="C5313" t="str">
            <v>412</v>
          </cell>
          <cell r="D5313">
            <v>1</v>
          </cell>
          <cell r="E5313">
            <v>2</v>
          </cell>
          <cell r="F5313">
            <v>2</v>
          </cell>
          <cell r="G5313">
            <v>1300</v>
          </cell>
          <cell r="H5313">
            <v>1</v>
          </cell>
          <cell r="I5313" t="str">
            <v>P</v>
          </cell>
          <cell r="J5313">
            <v>3</v>
          </cell>
          <cell r="K5313">
            <v>1404</v>
          </cell>
          <cell r="L5313">
            <v>1</v>
          </cell>
          <cell r="M5313">
            <v>1</v>
          </cell>
          <cell r="N5313">
            <v>185343</v>
          </cell>
        </row>
        <row r="5314">
          <cell r="A5314">
            <v>2003</v>
          </cell>
          <cell r="B5314">
            <v>6</v>
          </cell>
          <cell r="C5314" t="str">
            <v>412</v>
          </cell>
          <cell r="D5314">
            <v>1</v>
          </cell>
          <cell r="E5314">
            <v>2</v>
          </cell>
          <cell r="F5314">
            <v>2</v>
          </cell>
          <cell r="G5314">
            <v>1300</v>
          </cell>
          <cell r="H5314">
            <v>1</v>
          </cell>
          <cell r="I5314" t="str">
            <v>P</v>
          </cell>
          <cell r="J5314">
            <v>3</v>
          </cell>
          <cell r="K5314">
            <v>1406</v>
          </cell>
          <cell r="L5314">
            <v>1</v>
          </cell>
          <cell r="M5314">
            <v>1</v>
          </cell>
          <cell r="N5314">
            <v>181739</v>
          </cell>
        </row>
        <row r="5315">
          <cell r="A5315">
            <v>2003</v>
          </cell>
          <cell r="B5315">
            <v>6</v>
          </cell>
          <cell r="C5315" t="str">
            <v>412</v>
          </cell>
          <cell r="D5315">
            <v>1</v>
          </cell>
          <cell r="E5315">
            <v>2</v>
          </cell>
          <cell r="F5315">
            <v>2</v>
          </cell>
          <cell r="G5315">
            <v>1300</v>
          </cell>
          <cell r="H5315">
            <v>1</v>
          </cell>
          <cell r="I5315" t="str">
            <v>P</v>
          </cell>
          <cell r="J5315">
            <v>3</v>
          </cell>
          <cell r="K5315">
            <v>1407</v>
          </cell>
          <cell r="L5315">
            <v>1</v>
          </cell>
          <cell r="M5315">
            <v>1</v>
          </cell>
          <cell r="N5315">
            <v>730479</v>
          </cell>
        </row>
        <row r="5316">
          <cell r="A5316">
            <v>2003</v>
          </cell>
          <cell r="B5316">
            <v>6</v>
          </cell>
          <cell r="C5316" t="str">
            <v>412</v>
          </cell>
          <cell r="D5316">
            <v>1</v>
          </cell>
          <cell r="E5316">
            <v>2</v>
          </cell>
          <cell r="F5316">
            <v>2</v>
          </cell>
          <cell r="G5316">
            <v>1300</v>
          </cell>
          <cell r="H5316">
            <v>1</v>
          </cell>
          <cell r="I5316" t="str">
            <v>P</v>
          </cell>
          <cell r="J5316">
            <v>3</v>
          </cell>
          <cell r="K5316">
            <v>1408</v>
          </cell>
          <cell r="L5316">
            <v>1</v>
          </cell>
          <cell r="M5316">
            <v>1</v>
          </cell>
          <cell r="N5316">
            <v>9067</v>
          </cell>
        </row>
        <row r="5317">
          <cell r="A5317">
            <v>2003</v>
          </cell>
          <cell r="B5317">
            <v>6</v>
          </cell>
          <cell r="C5317" t="str">
            <v>412</v>
          </cell>
          <cell r="D5317">
            <v>1</v>
          </cell>
          <cell r="E5317">
            <v>2</v>
          </cell>
          <cell r="F5317">
            <v>2</v>
          </cell>
          <cell r="G5317">
            <v>1300</v>
          </cell>
          <cell r="H5317">
            <v>1</v>
          </cell>
          <cell r="I5317" t="str">
            <v>P</v>
          </cell>
          <cell r="J5317">
            <v>3</v>
          </cell>
          <cell r="K5317">
            <v>1506</v>
          </cell>
          <cell r="L5317">
            <v>1</v>
          </cell>
          <cell r="M5317">
            <v>1</v>
          </cell>
          <cell r="N5317">
            <v>1901670</v>
          </cell>
        </row>
        <row r="5318">
          <cell r="A5318">
            <v>2003</v>
          </cell>
          <cell r="B5318">
            <v>6</v>
          </cell>
          <cell r="C5318" t="str">
            <v>412</v>
          </cell>
          <cell r="D5318">
            <v>1</v>
          </cell>
          <cell r="E5318">
            <v>2</v>
          </cell>
          <cell r="F5318">
            <v>2</v>
          </cell>
          <cell r="G5318">
            <v>1300</v>
          </cell>
          <cell r="H5318">
            <v>1</v>
          </cell>
          <cell r="I5318" t="str">
            <v>P</v>
          </cell>
          <cell r="J5318">
            <v>3</v>
          </cell>
          <cell r="K5318">
            <v>1507</v>
          </cell>
          <cell r="L5318">
            <v>1</v>
          </cell>
          <cell r="M5318">
            <v>1</v>
          </cell>
          <cell r="N5318">
            <v>1506927</v>
          </cell>
        </row>
        <row r="5319">
          <cell r="A5319">
            <v>2003</v>
          </cell>
          <cell r="B5319">
            <v>6</v>
          </cell>
          <cell r="C5319" t="str">
            <v>412</v>
          </cell>
          <cell r="D5319">
            <v>1</v>
          </cell>
          <cell r="E5319">
            <v>2</v>
          </cell>
          <cell r="F5319">
            <v>2</v>
          </cell>
          <cell r="G5319">
            <v>1300</v>
          </cell>
          <cell r="H5319">
            <v>1</v>
          </cell>
          <cell r="I5319" t="str">
            <v>P</v>
          </cell>
          <cell r="J5319">
            <v>3</v>
          </cell>
          <cell r="K5319">
            <v>1508</v>
          </cell>
          <cell r="L5319">
            <v>1</v>
          </cell>
          <cell r="M5319">
            <v>1</v>
          </cell>
          <cell r="N5319">
            <v>123528</v>
          </cell>
        </row>
        <row r="5320">
          <cell r="A5320">
            <v>2003</v>
          </cell>
          <cell r="B5320">
            <v>6</v>
          </cell>
          <cell r="C5320" t="str">
            <v>412</v>
          </cell>
          <cell r="D5320">
            <v>1</v>
          </cell>
          <cell r="E5320">
            <v>2</v>
          </cell>
          <cell r="F5320">
            <v>2</v>
          </cell>
          <cell r="G5320">
            <v>1300</v>
          </cell>
          <cell r="H5320">
            <v>1</v>
          </cell>
          <cell r="I5320" t="str">
            <v>P</v>
          </cell>
          <cell r="J5320">
            <v>3</v>
          </cell>
          <cell r="K5320">
            <v>1509</v>
          </cell>
          <cell r="L5320">
            <v>1</v>
          </cell>
          <cell r="M5320">
            <v>1</v>
          </cell>
          <cell r="N5320">
            <v>6934483</v>
          </cell>
        </row>
        <row r="5321">
          <cell r="A5321">
            <v>2003</v>
          </cell>
          <cell r="B5321">
            <v>6</v>
          </cell>
          <cell r="C5321" t="str">
            <v>412</v>
          </cell>
          <cell r="D5321">
            <v>1</v>
          </cell>
          <cell r="E5321">
            <v>2</v>
          </cell>
          <cell r="F5321">
            <v>2</v>
          </cell>
          <cell r="G5321">
            <v>1300</v>
          </cell>
          <cell r="H5321">
            <v>1</v>
          </cell>
          <cell r="I5321" t="str">
            <v>P</v>
          </cell>
          <cell r="J5321">
            <v>3</v>
          </cell>
          <cell r="K5321">
            <v>1511</v>
          </cell>
          <cell r="L5321">
            <v>1</v>
          </cell>
          <cell r="M5321">
            <v>1</v>
          </cell>
          <cell r="N5321">
            <v>129576</v>
          </cell>
        </row>
        <row r="5322">
          <cell r="A5322">
            <v>2003</v>
          </cell>
          <cell r="B5322">
            <v>6</v>
          </cell>
          <cell r="C5322" t="str">
            <v>412</v>
          </cell>
          <cell r="D5322">
            <v>1</v>
          </cell>
          <cell r="E5322">
            <v>2</v>
          </cell>
          <cell r="F5322">
            <v>2</v>
          </cell>
          <cell r="G5322">
            <v>1300</v>
          </cell>
          <cell r="H5322">
            <v>1</v>
          </cell>
          <cell r="I5322" t="str">
            <v>P</v>
          </cell>
          <cell r="J5322">
            <v>3</v>
          </cell>
          <cell r="K5322">
            <v>1601</v>
          </cell>
          <cell r="L5322">
            <v>1</v>
          </cell>
          <cell r="M5322">
            <v>1</v>
          </cell>
          <cell r="N5322">
            <v>226933</v>
          </cell>
        </row>
        <row r="5323">
          <cell r="A5323">
            <v>2003</v>
          </cell>
          <cell r="B5323">
            <v>6</v>
          </cell>
          <cell r="C5323" t="str">
            <v>412</v>
          </cell>
          <cell r="D5323">
            <v>1</v>
          </cell>
          <cell r="E5323">
            <v>2</v>
          </cell>
          <cell r="F5323">
            <v>2</v>
          </cell>
          <cell r="G5323">
            <v>1300</v>
          </cell>
          <cell r="H5323">
            <v>1</v>
          </cell>
          <cell r="I5323" t="str">
            <v>P</v>
          </cell>
          <cell r="J5323">
            <v>3</v>
          </cell>
          <cell r="K5323">
            <v>1602</v>
          </cell>
          <cell r="L5323">
            <v>1</v>
          </cell>
          <cell r="M5323">
            <v>1</v>
          </cell>
          <cell r="N5323">
            <v>160081</v>
          </cell>
        </row>
        <row r="5324">
          <cell r="A5324">
            <v>2003</v>
          </cell>
          <cell r="B5324">
            <v>6</v>
          </cell>
          <cell r="C5324" t="str">
            <v>412</v>
          </cell>
          <cell r="D5324">
            <v>1</v>
          </cell>
          <cell r="E5324">
            <v>2</v>
          </cell>
          <cell r="F5324">
            <v>2</v>
          </cell>
          <cell r="G5324">
            <v>1300</v>
          </cell>
          <cell r="H5324">
            <v>1</v>
          </cell>
          <cell r="I5324" t="str">
            <v>P</v>
          </cell>
          <cell r="J5324">
            <v>3</v>
          </cell>
          <cell r="K5324">
            <v>2100</v>
          </cell>
          <cell r="L5324">
            <v>1</v>
          </cell>
          <cell r="M5324">
            <v>1</v>
          </cell>
          <cell r="N5324">
            <v>74574</v>
          </cell>
        </row>
        <row r="5325">
          <cell r="A5325">
            <v>2003</v>
          </cell>
          <cell r="B5325">
            <v>6</v>
          </cell>
          <cell r="C5325" t="str">
            <v>412</v>
          </cell>
          <cell r="D5325">
            <v>1</v>
          </cell>
          <cell r="E5325">
            <v>2</v>
          </cell>
          <cell r="F5325">
            <v>2</v>
          </cell>
          <cell r="G5325">
            <v>1300</v>
          </cell>
          <cell r="H5325">
            <v>1</v>
          </cell>
          <cell r="I5325" t="str">
            <v>P</v>
          </cell>
          <cell r="J5325">
            <v>3</v>
          </cell>
          <cell r="K5325">
            <v>2200</v>
          </cell>
          <cell r="L5325">
            <v>1</v>
          </cell>
          <cell r="M5325">
            <v>1</v>
          </cell>
          <cell r="N5325">
            <v>6508</v>
          </cell>
        </row>
        <row r="5326">
          <cell r="A5326">
            <v>2003</v>
          </cell>
          <cell r="B5326">
            <v>6</v>
          </cell>
          <cell r="C5326" t="str">
            <v>412</v>
          </cell>
          <cell r="D5326">
            <v>1</v>
          </cell>
          <cell r="E5326">
            <v>2</v>
          </cell>
          <cell r="F5326">
            <v>2</v>
          </cell>
          <cell r="G5326">
            <v>1300</v>
          </cell>
          <cell r="H5326">
            <v>1</v>
          </cell>
          <cell r="I5326" t="str">
            <v>P</v>
          </cell>
          <cell r="J5326">
            <v>3</v>
          </cell>
          <cell r="K5326">
            <v>2300</v>
          </cell>
          <cell r="L5326">
            <v>1</v>
          </cell>
          <cell r="M5326">
            <v>1</v>
          </cell>
          <cell r="N5326">
            <v>4588</v>
          </cell>
        </row>
        <row r="5327">
          <cell r="A5327">
            <v>2003</v>
          </cell>
          <cell r="B5327">
            <v>6</v>
          </cell>
          <cell r="C5327" t="str">
            <v>412</v>
          </cell>
          <cell r="D5327">
            <v>1</v>
          </cell>
          <cell r="E5327">
            <v>2</v>
          </cell>
          <cell r="F5327">
            <v>2</v>
          </cell>
          <cell r="G5327">
            <v>1300</v>
          </cell>
          <cell r="H5327">
            <v>1</v>
          </cell>
          <cell r="I5327" t="str">
            <v>P</v>
          </cell>
          <cell r="J5327">
            <v>3</v>
          </cell>
          <cell r="K5327">
            <v>2400</v>
          </cell>
          <cell r="L5327">
            <v>1</v>
          </cell>
          <cell r="M5327">
            <v>1</v>
          </cell>
          <cell r="N5327">
            <v>11139</v>
          </cell>
        </row>
        <row r="5328">
          <cell r="A5328">
            <v>2003</v>
          </cell>
          <cell r="B5328">
            <v>6</v>
          </cell>
          <cell r="C5328" t="str">
            <v>412</v>
          </cell>
          <cell r="D5328">
            <v>1</v>
          </cell>
          <cell r="E5328">
            <v>2</v>
          </cell>
          <cell r="F5328">
            <v>2</v>
          </cell>
          <cell r="G5328">
            <v>1300</v>
          </cell>
          <cell r="H5328">
            <v>1</v>
          </cell>
          <cell r="I5328" t="str">
            <v>P</v>
          </cell>
          <cell r="J5328">
            <v>3</v>
          </cell>
          <cell r="K5328">
            <v>2500</v>
          </cell>
          <cell r="L5328">
            <v>1</v>
          </cell>
          <cell r="M5328">
            <v>1</v>
          </cell>
          <cell r="N5328">
            <v>950</v>
          </cell>
        </row>
        <row r="5329">
          <cell r="A5329">
            <v>2003</v>
          </cell>
          <cell r="B5329">
            <v>6</v>
          </cell>
          <cell r="C5329" t="str">
            <v>412</v>
          </cell>
          <cell r="D5329">
            <v>1</v>
          </cell>
          <cell r="E5329">
            <v>2</v>
          </cell>
          <cell r="F5329">
            <v>2</v>
          </cell>
          <cell r="G5329">
            <v>1300</v>
          </cell>
          <cell r="H5329">
            <v>1</v>
          </cell>
          <cell r="I5329" t="str">
            <v>P</v>
          </cell>
          <cell r="J5329">
            <v>3</v>
          </cell>
          <cell r="K5329">
            <v>2600</v>
          </cell>
          <cell r="L5329">
            <v>1</v>
          </cell>
          <cell r="M5329">
            <v>1</v>
          </cell>
          <cell r="N5329">
            <v>200</v>
          </cell>
        </row>
        <row r="5330">
          <cell r="A5330">
            <v>2003</v>
          </cell>
          <cell r="B5330">
            <v>6</v>
          </cell>
          <cell r="C5330" t="str">
            <v>412</v>
          </cell>
          <cell r="D5330">
            <v>1</v>
          </cell>
          <cell r="E5330">
            <v>2</v>
          </cell>
          <cell r="F5330">
            <v>2</v>
          </cell>
          <cell r="G5330">
            <v>1300</v>
          </cell>
          <cell r="H5330">
            <v>1</v>
          </cell>
          <cell r="I5330" t="str">
            <v>P</v>
          </cell>
          <cell r="J5330">
            <v>3</v>
          </cell>
          <cell r="K5330">
            <v>2700</v>
          </cell>
          <cell r="L5330">
            <v>1</v>
          </cell>
          <cell r="M5330">
            <v>1</v>
          </cell>
          <cell r="N5330">
            <v>45431</v>
          </cell>
        </row>
        <row r="5331">
          <cell r="A5331">
            <v>2003</v>
          </cell>
          <cell r="B5331">
            <v>6</v>
          </cell>
          <cell r="C5331" t="str">
            <v>412</v>
          </cell>
          <cell r="D5331">
            <v>1</v>
          </cell>
          <cell r="E5331">
            <v>2</v>
          </cell>
          <cell r="F5331">
            <v>2</v>
          </cell>
          <cell r="G5331">
            <v>1300</v>
          </cell>
          <cell r="H5331">
            <v>1</v>
          </cell>
          <cell r="I5331" t="str">
            <v>P</v>
          </cell>
          <cell r="J5331">
            <v>3</v>
          </cell>
          <cell r="K5331">
            <v>3100</v>
          </cell>
          <cell r="L5331">
            <v>1</v>
          </cell>
          <cell r="M5331">
            <v>1</v>
          </cell>
          <cell r="N5331">
            <v>2443415</v>
          </cell>
        </row>
        <row r="5332">
          <cell r="A5332">
            <v>2003</v>
          </cell>
          <cell r="B5332">
            <v>6</v>
          </cell>
          <cell r="C5332" t="str">
            <v>412</v>
          </cell>
          <cell r="D5332">
            <v>1</v>
          </cell>
          <cell r="E5332">
            <v>2</v>
          </cell>
          <cell r="F5332">
            <v>2</v>
          </cell>
          <cell r="G5332">
            <v>1300</v>
          </cell>
          <cell r="H5332">
            <v>1</v>
          </cell>
          <cell r="I5332" t="str">
            <v>P</v>
          </cell>
          <cell r="J5332">
            <v>3</v>
          </cell>
          <cell r="K5332">
            <v>3200</v>
          </cell>
          <cell r="L5332">
            <v>1</v>
          </cell>
          <cell r="M5332">
            <v>1</v>
          </cell>
          <cell r="N5332">
            <v>30036</v>
          </cell>
        </row>
        <row r="5333">
          <cell r="A5333">
            <v>2003</v>
          </cell>
          <cell r="B5333">
            <v>6</v>
          </cell>
          <cell r="C5333" t="str">
            <v>412</v>
          </cell>
          <cell r="D5333">
            <v>1</v>
          </cell>
          <cell r="E5333">
            <v>2</v>
          </cell>
          <cell r="F5333">
            <v>2</v>
          </cell>
          <cell r="G5333">
            <v>1300</v>
          </cell>
          <cell r="H5333">
            <v>1</v>
          </cell>
          <cell r="I5333" t="str">
            <v>P</v>
          </cell>
          <cell r="J5333">
            <v>3</v>
          </cell>
          <cell r="K5333">
            <v>3300</v>
          </cell>
          <cell r="L5333">
            <v>1</v>
          </cell>
          <cell r="M5333">
            <v>1</v>
          </cell>
          <cell r="N5333">
            <v>474</v>
          </cell>
        </row>
        <row r="5334">
          <cell r="A5334">
            <v>2003</v>
          </cell>
          <cell r="B5334">
            <v>6</v>
          </cell>
          <cell r="C5334" t="str">
            <v>412</v>
          </cell>
          <cell r="D5334">
            <v>1</v>
          </cell>
          <cell r="E5334">
            <v>2</v>
          </cell>
          <cell r="F5334">
            <v>2</v>
          </cell>
          <cell r="G5334">
            <v>1300</v>
          </cell>
          <cell r="H5334">
            <v>1</v>
          </cell>
          <cell r="I5334" t="str">
            <v>P</v>
          </cell>
          <cell r="J5334">
            <v>3</v>
          </cell>
          <cell r="K5334">
            <v>3400</v>
          </cell>
          <cell r="L5334">
            <v>1</v>
          </cell>
          <cell r="M5334">
            <v>1</v>
          </cell>
          <cell r="N5334">
            <v>21992</v>
          </cell>
        </row>
        <row r="5335">
          <cell r="A5335">
            <v>2003</v>
          </cell>
          <cell r="B5335">
            <v>6</v>
          </cell>
          <cell r="C5335" t="str">
            <v>412</v>
          </cell>
          <cell r="D5335">
            <v>1</v>
          </cell>
          <cell r="E5335">
            <v>2</v>
          </cell>
          <cell r="F5335">
            <v>2</v>
          </cell>
          <cell r="G5335">
            <v>1300</v>
          </cell>
          <cell r="H5335">
            <v>1</v>
          </cell>
          <cell r="I5335" t="str">
            <v>P</v>
          </cell>
          <cell r="J5335">
            <v>3</v>
          </cell>
          <cell r="K5335">
            <v>3500</v>
          </cell>
          <cell r="L5335">
            <v>1</v>
          </cell>
          <cell r="M5335">
            <v>1</v>
          </cell>
          <cell r="N5335">
            <v>1083571</v>
          </cell>
        </row>
        <row r="5336">
          <cell r="A5336">
            <v>2003</v>
          </cell>
          <cell r="B5336">
            <v>6</v>
          </cell>
          <cell r="C5336" t="str">
            <v>412</v>
          </cell>
          <cell r="D5336">
            <v>1</v>
          </cell>
          <cell r="E5336">
            <v>2</v>
          </cell>
          <cell r="F5336">
            <v>2</v>
          </cell>
          <cell r="G5336">
            <v>1300</v>
          </cell>
          <cell r="H5336">
            <v>1</v>
          </cell>
          <cell r="I5336" t="str">
            <v>P</v>
          </cell>
          <cell r="J5336">
            <v>3</v>
          </cell>
          <cell r="K5336">
            <v>3600</v>
          </cell>
          <cell r="L5336">
            <v>1</v>
          </cell>
          <cell r="M5336">
            <v>1</v>
          </cell>
          <cell r="N5336">
            <v>225510</v>
          </cell>
        </row>
        <row r="5337">
          <cell r="A5337">
            <v>2003</v>
          </cell>
          <cell r="B5337">
            <v>6</v>
          </cell>
          <cell r="C5337" t="str">
            <v>412</v>
          </cell>
          <cell r="D5337">
            <v>1</v>
          </cell>
          <cell r="E5337">
            <v>2</v>
          </cell>
          <cell r="F5337">
            <v>2</v>
          </cell>
          <cell r="G5337">
            <v>1300</v>
          </cell>
          <cell r="H5337">
            <v>1</v>
          </cell>
          <cell r="I5337" t="str">
            <v>P</v>
          </cell>
          <cell r="J5337">
            <v>3</v>
          </cell>
          <cell r="K5337">
            <v>3800</v>
          </cell>
          <cell r="L5337">
            <v>1</v>
          </cell>
          <cell r="M5337">
            <v>1</v>
          </cell>
          <cell r="N5337">
            <v>29680</v>
          </cell>
        </row>
        <row r="5338">
          <cell r="A5338">
            <v>2003</v>
          </cell>
          <cell r="B5338">
            <v>6</v>
          </cell>
          <cell r="C5338" t="str">
            <v>412</v>
          </cell>
          <cell r="D5338">
            <v>1</v>
          </cell>
          <cell r="E5338">
            <v>2</v>
          </cell>
          <cell r="F5338">
            <v>2</v>
          </cell>
          <cell r="G5338">
            <v>1300</v>
          </cell>
          <cell r="H5338">
            <v>1</v>
          </cell>
          <cell r="I5338" t="str">
            <v>P</v>
          </cell>
          <cell r="J5338">
            <v>69</v>
          </cell>
          <cell r="K5338">
            <v>1103</v>
          </cell>
          <cell r="L5338">
            <v>1</v>
          </cell>
          <cell r="M5338">
            <v>1</v>
          </cell>
          <cell r="N5338">
            <v>5363278</v>
          </cell>
        </row>
        <row r="5339">
          <cell r="A5339">
            <v>2003</v>
          </cell>
          <cell r="B5339">
            <v>6</v>
          </cell>
          <cell r="C5339" t="str">
            <v>412</v>
          </cell>
          <cell r="D5339">
            <v>1</v>
          </cell>
          <cell r="E5339">
            <v>2</v>
          </cell>
          <cell r="F5339">
            <v>2</v>
          </cell>
          <cell r="G5339">
            <v>1300</v>
          </cell>
          <cell r="H5339">
            <v>1</v>
          </cell>
          <cell r="I5339" t="str">
            <v>P</v>
          </cell>
          <cell r="J5339">
            <v>69</v>
          </cell>
          <cell r="K5339">
            <v>1301</v>
          </cell>
          <cell r="L5339">
            <v>1</v>
          </cell>
          <cell r="M5339">
            <v>1</v>
          </cell>
          <cell r="N5339">
            <v>99999</v>
          </cell>
        </row>
        <row r="5340">
          <cell r="A5340">
            <v>2003</v>
          </cell>
          <cell r="B5340">
            <v>6</v>
          </cell>
          <cell r="C5340" t="str">
            <v>412</v>
          </cell>
          <cell r="D5340">
            <v>1</v>
          </cell>
          <cell r="E5340">
            <v>2</v>
          </cell>
          <cell r="F5340">
            <v>2</v>
          </cell>
          <cell r="G5340">
            <v>1300</v>
          </cell>
          <cell r="H5340">
            <v>1</v>
          </cell>
          <cell r="I5340" t="str">
            <v>P</v>
          </cell>
          <cell r="J5340">
            <v>69</v>
          </cell>
          <cell r="K5340">
            <v>1305</v>
          </cell>
          <cell r="L5340">
            <v>1</v>
          </cell>
          <cell r="M5340">
            <v>1</v>
          </cell>
          <cell r="N5340">
            <v>148980</v>
          </cell>
        </row>
        <row r="5341">
          <cell r="A5341">
            <v>2003</v>
          </cell>
          <cell r="B5341">
            <v>6</v>
          </cell>
          <cell r="C5341" t="str">
            <v>412</v>
          </cell>
          <cell r="D5341">
            <v>1</v>
          </cell>
          <cell r="E5341">
            <v>2</v>
          </cell>
          <cell r="F5341">
            <v>2</v>
          </cell>
          <cell r="G5341">
            <v>1300</v>
          </cell>
          <cell r="H5341">
            <v>1</v>
          </cell>
          <cell r="I5341" t="str">
            <v>P</v>
          </cell>
          <cell r="J5341">
            <v>69</v>
          </cell>
          <cell r="K5341">
            <v>1306</v>
          </cell>
          <cell r="L5341">
            <v>1</v>
          </cell>
          <cell r="M5341">
            <v>1</v>
          </cell>
          <cell r="N5341">
            <v>595919</v>
          </cell>
        </row>
        <row r="5342">
          <cell r="A5342">
            <v>2003</v>
          </cell>
          <cell r="B5342">
            <v>6</v>
          </cell>
          <cell r="C5342" t="str">
            <v>412</v>
          </cell>
          <cell r="D5342">
            <v>1</v>
          </cell>
          <cell r="E5342">
            <v>2</v>
          </cell>
          <cell r="F5342">
            <v>2</v>
          </cell>
          <cell r="G5342">
            <v>1300</v>
          </cell>
          <cell r="H5342">
            <v>1</v>
          </cell>
          <cell r="I5342" t="str">
            <v>P</v>
          </cell>
          <cell r="J5342">
            <v>69</v>
          </cell>
          <cell r="K5342">
            <v>1319</v>
          </cell>
          <cell r="L5342">
            <v>1</v>
          </cell>
          <cell r="M5342">
            <v>1</v>
          </cell>
          <cell r="N5342">
            <v>11764</v>
          </cell>
        </row>
        <row r="5343">
          <cell r="A5343">
            <v>2003</v>
          </cell>
          <cell r="B5343">
            <v>6</v>
          </cell>
          <cell r="C5343" t="str">
            <v>412</v>
          </cell>
          <cell r="D5343">
            <v>1</v>
          </cell>
          <cell r="E5343">
            <v>2</v>
          </cell>
          <cell r="F5343">
            <v>2</v>
          </cell>
          <cell r="G5343">
            <v>1300</v>
          </cell>
          <cell r="H5343">
            <v>1</v>
          </cell>
          <cell r="I5343" t="str">
            <v>P</v>
          </cell>
          <cell r="J5343">
            <v>69</v>
          </cell>
          <cell r="K5343">
            <v>1401</v>
          </cell>
          <cell r="L5343">
            <v>1</v>
          </cell>
          <cell r="M5343">
            <v>1</v>
          </cell>
          <cell r="N5343">
            <v>679604</v>
          </cell>
        </row>
        <row r="5344">
          <cell r="A5344">
            <v>2003</v>
          </cell>
          <cell r="B5344">
            <v>6</v>
          </cell>
          <cell r="C5344" t="str">
            <v>412</v>
          </cell>
          <cell r="D5344">
            <v>1</v>
          </cell>
          <cell r="E5344">
            <v>2</v>
          </cell>
          <cell r="F5344">
            <v>2</v>
          </cell>
          <cell r="G5344">
            <v>1300</v>
          </cell>
          <cell r="H5344">
            <v>1</v>
          </cell>
          <cell r="I5344" t="str">
            <v>P</v>
          </cell>
          <cell r="J5344">
            <v>69</v>
          </cell>
          <cell r="K5344">
            <v>1403</v>
          </cell>
          <cell r="L5344">
            <v>1</v>
          </cell>
          <cell r="M5344">
            <v>1</v>
          </cell>
          <cell r="N5344">
            <v>266512</v>
          </cell>
        </row>
        <row r="5345">
          <cell r="A5345">
            <v>2003</v>
          </cell>
          <cell r="B5345">
            <v>6</v>
          </cell>
          <cell r="C5345" t="str">
            <v>412</v>
          </cell>
          <cell r="D5345">
            <v>1</v>
          </cell>
          <cell r="E5345">
            <v>2</v>
          </cell>
          <cell r="F5345">
            <v>2</v>
          </cell>
          <cell r="G5345">
            <v>1300</v>
          </cell>
          <cell r="H5345">
            <v>1</v>
          </cell>
          <cell r="I5345" t="str">
            <v>P</v>
          </cell>
          <cell r="J5345">
            <v>69</v>
          </cell>
          <cell r="K5345">
            <v>1404</v>
          </cell>
          <cell r="L5345">
            <v>1</v>
          </cell>
          <cell r="M5345">
            <v>1</v>
          </cell>
          <cell r="N5345">
            <v>294512</v>
          </cell>
        </row>
        <row r="5346">
          <cell r="A5346">
            <v>2003</v>
          </cell>
          <cell r="B5346">
            <v>6</v>
          </cell>
          <cell r="C5346" t="str">
            <v>412</v>
          </cell>
          <cell r="D5346">
            <v>1</v>
          </cell>
          <cell r="E5346">
            <v>2</v>
          </cell>
          <cell r="F5346">
            <v>2</v>
          </cell>
          <cell r="G5346">
            <v>1300</v>
          </cell>
          <cell r="H5346">
            <v>1</v>
          </cell>
          <cell r="I5346" t="str">
            <v>P</v>
          </cell>
          <cell r="J5346">
            <v>69</v>
          </cell>
          <cell r="K5346">
            <v>1406</v>
          </cell>
          <cell r="L5346">
            <v>1</v>
          </cell>
          <cell r="M5346">
            <v>1</v>
          </cell>
          <cell r="N5346">
            <v>239683</v>
          </cell>
        </row>
        <row r="5347">
          <cell r="A5347">
            <v>2003</v>
          </cell>
          <cell r="B5347">
            <v>6</v>
          </cell>
          <cell r="C5347" t="str">
            <v>412</v>
          </cell>
          <cell r="D5347">
            <v>1</v>
          </cell>
          <cell r="E5347">
            <v>2</v>
          </cell>
          <cell r="F5347">
            <v>2</v>
          </cell>
          <cell r="G5347">
            <v>1300</v>
          </cell>
          <cell r="H5347">
            <v>1</v>
          </cell>
          <cell r="I5347" t="str">
            <v>P</v>
          </cell>
          <cell r="J5347">
            <v>69</v>
          </cell>
          <cell r="K5347">
            <v>1407</v>
          </cell>
          <cell r="L5347">
            <v>1</v>
          </cell>
          <cell r="M5347">
            <v>1</v>
          </cell>
          <cell r="N5347">
            <v>1160738</v>
          </cell>
        </row>
        <row r="5348">
          <cell r="A5348">
            <v>2003</v>
          </cell>
          <cell r="B5348">
            <v>6</v>
          </cell>
          <cell r="C5348" t="str">
            <v>412</v>
          </cell>
          <cell r="D5348">
            <v>1</v>
          </cell>
          <cell r="E5348">
            <v>2</v>
          </cell>
          <cell r="F5348">
            <v>2</v>
          </cell>
          <cell r="G5348">
            <v>1300</v>
          </cell>
          <cell r="H5348">
            <v>1</v>
          </cell>
          <cell r="I5348" t="str">
            <v>P</v>
          </cell>
          <cell r="J5348">
            <v>69</v>
          </cell>
          <cell r="K5348">
            <v>1408</v>
          </cell>
          <cell r="L5348">
            <v>1</v>
          </cell>
          <cell r="M5348">
            <v>1</v>
          </cell>
          <cell r="N5348">
            <v>16188</v>
          </cell>
        </row>
        <row r="5349">
          <cell r="A5349">
            <v>2003</v>
          </cell>
          <cell r="B5349">
            <v>6</v>
          </cell>
          <cell r="C5349" t="str">
            <v>412</v>
          </cell>
          <cell r="D5349">
            <v>1</v>
          </cell>
          <cell r="E5349">
            <v>2</v>
          </cell>
          <cell r="F5349">
            <v>2</v>
          </cell>
          <cell r="G5349">
            <v>1300</v>
          </cell>
          <cell r="H5349">
            <v>1</v>
          </cell>
          <cell r="I5349" t="str">
            <v>P</v>
          </cell>
          <cell r="J5349">
            <v>69</v>
          </cell>
          <cell r="K5349">
            <v>1506</v>
          </cell>
          <cell r="L5349">
            <v>1</v>
          </cell>
          <cell r="M5349">
            <v>1</v>
          </cell>
          <cell r="N5349">
            <v>1901670</v>
          </cell>
        </row>
        <row r="5350">
          <cell r="A5350">
            <v>2003</v>
          </cell>
          <cell r="B5350">
            <v>6</v>
          </cell>
          <cell r="C5350" t="str">
            <v>412</v>
          </cell>
          <cell r="D5350">
            <v>1</v>
          </cell>
          <cell r="E5350">
            <v>2</v>
          </cell>
          <cell r="F5350">
            <v>2</v>
          </cell>
          <cell r="G5350">
            <v>1300</v>
          </cell>
          <cell r="H5350">
            <v>1</v>
          </cell>
          <cell r="I5350" t="str">
            <v>P</v>
          </cell>
          <cell r="J5350">
            <v>69</v>
          </cell>
          <cell r="K5350">
            <v>1507</v>
          </cell>
          <cell r="L5350">
            <v>1</v>
          </cell>
          <cell r="M5350">
            <v>1</v>
          </cell>
          <cell r="N5350">
            <v>1569663</v>
          </cell>
        </row>
        <row r="5351">
          <cell r="A5351">
            <v>2003</v>
          </cell>
          <cell r="B5351">
            <v>6</v>
          </cell>
          <cell r="C5351" t="str">
            <v>412</v>
          </cell>
          <cell r="D5351">
            <v>1</v>
          </cell>
          <cell r="E5351">
            <v>2</v>
          </cell>
          <cell r="F5351">
            <v>2</v>
          </cell>
          <cell r="G5351">
            <v>1300</v>
          </cell>
          <cell r="H5351">
            <v>1</v>
          </cell>
          <cell r="I5351" t="str">
            <v>P</v>
          </cell>
          <cell r="J5351">
            <v>69</v>
          </cell>
          <cell r="K5351">
            <v>1508</v>
          </cell>
          <cell r="L5351">
            <v>1</v>
          </cell>
          <cell r="M5351">
            <v>1</v>
          </cell>
          <cell r="N5351">
            <v>123528</v>
          </cell>
        </row>
        <row r="5352">
          <cell r="A5352">
            <v>2003</v>
          </cell>
          <cell r="B5352">
            <v>6</v>
          </cell>
          <cell r="C5352" t="str">
            <v>412</v>
          </cell>
          <cell r="D5352">
            <v>1</v>
          </cell>
          <cell r="E5352">
            <v>2</v>
          </cell>
          <cell r="F5352">
            <v>2</v>
          </cell>
          <cell r="G5352">
            <v>1300</v>
          </cell>
          <cell r="H5352">
            <v>1</v>
          </cell>
          <cell r="I5352" t="str">
            <v>P</v>
          </cell>
          <cell r="J5352">
            <v>69</v>
          </cell>
          <cell r="K5352">
            <v>1509</v>
          </cell>
          <cell r="L5352">
            <v>1</v>
          </cell>
          <cell r="M5352">
            <v>1</v>
          </cell>
          <cell r="N5352">
            <v>10764887</v>
          </cell>
        </row>
        <row r="5353">
          <cell r="A5353">
            <v>2003</v>
          </cell>
          <cell r="B5353">
            <v>6</v>
          </cell>
          <cell r="C5353" t="str">
            <v>412</v>
          </cell>
          <cell r="D5353">
            <v>1</v>
          </cell>
          <cell r="E5353">
            <v>2</v>
          </cell>
          <cell r="F5353">
            <v>2</v>
          </cell>
          <cell r="G5353">
            <v>1300</v>
          </cell>
          <cell r="H5353">
            <v>1</v>
          </cell>
          <cell r="I5353" t="str">
            <v>P</v>
          </cell>
          <cell r="J5353">
            <v>69</v>
          </cell>
          <cell r="K5353">
            <v>1511</v>
          </cell>
          <cell r="L5353">
            <v>1</v>
          </cell>
          <cell r="M5353">
            <v>1</v>
          </cell>
          <cell r="N5353">
            <v>208272</v>
          </cell>
        </row>
        <row r="5354">
          <cell r="A5354">
            <v>2003</v>
          </cell>
          <cell r="B5354">
            <v>6</v>
          </cell>
          <cell r="C5354" t="str">
            <v>412</v>
          </cell>
          <cell r="D5354">
            <v>1</v>
          </cell>
          <cell r="E5354">
            <v>2</v>
          </cell>
          <cell r="F5354">
            <v>2</v>
          </cell>
          <cell r="G5354">
            <v>1300</v>
          </cell>
          <cell r="H5354">
            <v>1</v>
          </cell>
          <cell r="I5354" t="str">
            <v>P</v>
          </cell>
          <cell r="J5354">
            <v>69</v>
          </cell>
          <cell r="K5354">
            <v>1601</v>
          </cell>
          <cell r="L5354">
            <v>1</v>
          </cell>
          <cell r="M5354">
            <v>1</v>
          </cell>
          <cell r="N5354">
            <v>361383</v>
          </cell>
        </row>
        <row r="5355">
          <cell r="A5355">
            <v>2003</v>
          </cell>
          <cell r="B5355">
            <v>6</v>
          </cell>
          <cell r="C5355" t="str">
            <v>412</v>
          </cell>
          <cell r="D5355">
            <v>1</v>
          </cell>
          <cell r="E5355">
            <v>2</v>
          </cell>
          <cell r="F5355">
            <v>2</v>
          </cell>
          <cell r="G5355">
            <v>1300</v>
          </cell>
          <cell r="H5355">
            <v>1</v>
          </cell>
          <cell r="I5355" t="str">
            <v>P</v>
          </cell>
          <cell r="J5355">
            <v>69</v>
          </cell>
          <cell r="K5355">
            <v>1602</v>
          </cell>
          <cell r="L5355">
            <v>1</v>
          </cell>
          <cell r="M5355">
            <v>1</v>
          </cell>
          <cell r="N5355">
            <v>279534</v>
          </cell>
        </row>
        <row r="5356">
          <cell r="A5356">
            <v>2003</v>
          </cell>
          <cell r="B5356">
            <v>6</v>
          </cell>
          <cell r="C5356" t="str">
            <v>412</v>
          </cell>
          <cell r="D5356">
            <v>1</v>
          </cell>
          <cell r="E5356">
            <v>2</v>
          </cell>
          <cell r="F5356">
            <v>2</v>
          </cell>
          <cell r="G5356">
            <v>1300</v>
          </cell>
          <cell r="H5356">
            <v>1</v>
          </cell>
          <cell r="I5356" t="str">
            <v>P</v>
          </cell>
          <cell r="J5356">
            <v>69</v>
          </cell>
          <cell r="K5356">
            <v>2100</v>
          </cell>
          <cell r="L5356">
            <v>1</v>
          </cell>
          <cell r="M5356">
            <v>1</v>
          </cell>
          <cell r="N5356">
            <v>178625</v>
          </cell>
        </row>
        <row r="5357">
          <cell r="A5357">
            <v>2003</v>
          </cell>
          <cell r="B5357">
            <v>6</v>
          </cell>
          <cell r="C5357" t="str">
            <v>412</v>
          </cell>
          <cell r="D5357">
            <v>1</v>
          </cell>
          <cell r="E5357">
            <v>2</v>
          </cell>
          <cell r="F5357">
            <v>2</v>
          </cell>
          <cell r="G5357">
            <v>1300</v>
          </cell>
          <cell r="H5357">
            <v>1</v>
          </cell>
          <cell r="I5357" t="str">
            <v>P</v>
          </cell>
          <cell r="J5357">
            <v>69</v>
          </cell>
          <cell r="K5357">
            <v>2200</v>
          </cell>
          <cell r="L5357">
            <v>1</v>
          </cell>
          <cell r="M5357">
            <v>1</v>
          </cell>
          <cell r="N5357">
            <v>38394</v>
          </cell>
        </row>
        <row r="5358">
          <cell r="A5358">
            <v>2003</v>
          </cell>
          <cell r="B5358">
            <v>6</v>
          </cell>
          <cell r="C5358" t="str">
            <v>412</v>
          </cell>
          <cell r="D5358">
            <v>1</v>
          </cell>
          <cell r="E5358">
            <v>2</v>
          </cell>
          <cell r="F5358">
            <v>2</v>
          </cell>
          <cell r="G5358">
            <v>1300</v>
          </cell>
          <cell r="H5358">
            <v>1</v>
          </cell>
          <cell r="I5358" t="str">
            <v>P</v>
          </cell>
          <cell r="J5358">
            <v>69</v>
          </cell>
          <cell r="K5358">
            <v>2300</v>
          </cell>
          <cell r="L5358">
            <v>1</v>
          </cell>
          <cell r="M5358">
            <v>1</v>
          </cell>
          <cell r="N5358">
            <v>27068</v>
          </cell>
        </row>
        <row r="5359">
          <cell r="A5359">
            <v>2003</v>
          </cell>
          <cell r="B5359">
            <v>6</v>
          </cell>
          <cell r="C5359" t="str">
            <v>412</v>
          </cell>
          <cell r="D5359">
            <v>1</v>
          </cell>
          <cell r="E5359">
            <v>2</v>
          </cell>
          <cell r="F5359">
            <v>2</v>
          </cell>
          <cell r="G5359">
            <v>1300</v>
          </cell>
          <cell r="H5359">
            <v>1</v>
          </cell>
          <cell r="I5359" t="str">
            <v>P</v>
          </cell>
          <cell r="J5359">
            <v>69</v>
          </cell>
          <cell r="K5359">
            <v>2400</v>
          </cell>
          <cell r="L5359">
            <v>1</v>
          </cell>
          <cell r="M5359">
            <v>1</v>
          </cell>
          <cell r="N5359">
            <v>23794</v>
          </cell>
        </row>
        <row r="5360">
          <cell r="A5360">
            <v>2003</v>
          </cell>
          <cell r="B5360">
            <v>6</v>
          </cell>
          <cell r="C5360" t="str">
            <v>412</v>
          </cell>
          <cell r="D5360">
            <v>1</v>
          </cell>
          <cell r="E5360">
            <v>2</v>
          </cell>
          <cell r="F5360">
            <v>2</v>
          </cell>
          <cell r="G5360">
            <v>1300</v>
          </cell>
          <cell r="H5360">
            <v>1</v>
          </cell>
          <cell r="I5360" t="str">
            <v>P</v>
          </cell>
          <cell r="J5360">
            <v>69</v>
          </cell>
          <cell r="K5360">
            <v>2500</v>
          </cell>
          <cell r="L5360">
            <v>1</v>
          </cell>
          <cell r="M5360">
            <v>1</v>
          </cell>
          <cell r="N5360">
            <v>5605</v>
          </cell>
        </row>
        <row r="5361">
          <cell r="A5361">
            <v>2003</v>
          </cell>
          <cell r="B5361">
            <v>6</v>
          </cell>
          <cell r="C5361" t="str">
            <v>412</v>
          </cell>
          <cell r="D5361">
            <v>1</v>
          </cell>
          <cell r="E5361">
            <v>2</v>
          </cell>
          <cell r="F5361">
            <v>2</v>
          </cell>
          <cell r="G5361">
            <v>1300</v>
          </cell>
          <cell r="H5361">
            <v>1</v>
          </cell>
          <cell r="I5361" t="str">
            <v>P</v>
          </cell>
          <cell r="J5361">
            <v>69</v>
          </cell>
          <cell r="K5361">
            <v>2600</v>
          </cell>
          <cell r="L5361">
            <v>1</v>
          </cell>
          <cell r="M5361">
            <v>1</v>
          </cell>
          <cell r="N5361">
            <v>590</v>
          </cell>
        </row>
        <row r="5362">
          <cell r="A5362">
            <v>2003</v>
          </cell>
          <cell r="B5362">
            <v>6</v>
          </cell>
          <cell r="C5362" t="str">
            <v>412</v>
          </cell>
          <cell r="D5362">
            <v>1</v>
          </cell>
          <cell r="E5362">
            <v>2</v>
          </cell>
          <cell r="F5362">
            <v>2</v>
          </cell>
          <cell r="G5362">
            <v>1300</v>
          </cell>
          <cell r="H5362">
            <v>1</v>
          </cell>
          <cell r="I5362" t="str">
            <v>P</v>
          </cell>
          <cell r="J5362">
            <v>69</v>
          </cell>
          <cell r="K5362">
            <v>2700</v>
          </cell>
          <cell r="L5362">
            <v>1</v>
          </cell>
          <cell r="M5362">
            <v>1</v>
          </cell>
          <cell r="N5362">
            <v>7964</v>
          </cell>
        </row>
        <row r="5363">
          <cell r="A5363">
            <v>2003</v>
          </cell>
          <cell r="B5363">
            <v>6</v>
          </cell>
          <cell r="C5363" t="str">
            <v>412</v>
          </cell>
          <cell r="D5363">
            <v>1</v>
          </cell>
          <cell r="E5363">
            <v>2</v>
          </cell>
          <cell r="F5363">
            <v>2</v>
          </cell>
          <cell r="G5363">
            <v>1300</v>
          </cell>
          <cell r="H5363">
            <v>1</v>
          </cell>
          <cell r="I5363" t="str">
            <v>P</v>
          </cell>
          <cell r="J5363">
            <v>69</v>
          </cell>
          <cell r="K5363">
            <v>3300</v>
          </cell>
          <cell r="L5363">
            <v>1</v>
          </cell>
          <cell r="M5363">
            <v>1</v>
          </cell>
          <cell r="N5363">
            <v>2795</v>
          </cell>
        </row>
        <row r="5364">
          <cell r="A5364">
            <v>2003</v>
          </cell>
          <cell r="B5364">
            <v>6</v>
          </cell>
          <cell r="C5364" t="str">
            <v>412</v>
          </cell>
          <cell r="D5364">
            <v>1</v>
          </cell>
          <cell r="E5364">
            <v>2</v>
          </cell>
          <cell r="F5364">
            <v>2</v>
          </cell>
          <cell r="G5364">
            <v>1300</v>
          </cell>
          <cell r="H5364">
            <v>1</v>
          </cell>
          <cell r="I5364" t="str">
            <v>P</v>
          </cell>
          <cell r="J5364">
            <v>69</v>
          </cell>
          <cell r="K5364">
            <v>3400</v>
          </cell>
          <cell r="L5364">
            <v>1</v>
          </cell>
          <cell r="M5364">
            <v>1</v>
          </cell>
          <cell r="N5364">
            <v>35410</v>
          </cell>
        </row>
        <row r="5365">
          <cell r="A5365">
            <v>2003</v>
          </cell>
          <cell r="B5365">
            <v>6</v>
          </cell>
          <cell r="C5365" t="str">
            <v>412</v>
          </cell>
          <cell r="D5365">
            <v>1</v>
          </cell>
          <cell r="E5365">
            <v>2</v>
          </cell>
          <cell r="F5365">
            <v>2</v>
          </cell>
          <cell r="G5365">
            <v>1300</v>
          </cell>
          <cell r="H5365">
            <v>1</v>
          </cell>
          <cell r="I5365" t="str">
            <v>P</v>
          </cell>
          <cell r="J5365">
            <v>69</v>
          </cell>
          <cell r="K5365">
            <v>3500</v>
          </cell>
          <cell r="L5365">
            <v>1</v>
          </cell>
          <cell r="M5365">
            <v>1</v>
          </cell>
          <cell r="N5365">
            <v>99283</v>
          </cell>
        </row>
        <row r="5366">
          <cell r="A5366">
            <v>2003</v>
          </cell>
          <cell r="B5366">
            <v>6</v>
          </cell>
          <cell r="C5366" t="str">
            <v>412</v>
          </cell>
          <cell r="D5366">
            <v>1</v>
          </cell>
          <cell r="E5366">
            <v>2</v>
          </cell>
          <cell r="F5366">
            <v>2</v>
          </cell>
          <cell r="G5366">
            <v>1300</v>
          </cell>
          <cell r="H5366">
            <v>1</v>
          </cell>
          <cell r="I5366" t="str">
            <v>P</v>
          </cell>
          <cell r="J5366">
            <v>69</v>
          </cell>
          <cell r="K5366">
            <v>3600</v>
          </cell>
          <cell r="L5366">
            <v>1</v>
          </cell>
          <cell r="M5366">
            <v>1</v>
          </cell>
          <cell r="N5366">
            <v>932509</v>
          </cell>
        </row>
        <row r="5367">
          <cell r="A5367">
            <v>2003</v>
          </cell>
          <cell r="B5367">
            <v>6</v>
          </cell>
          <cell r="C5367" t="str">
            <v>412</v>
          </cell>
          <cell r="D5367">
            <v>1</v>
          </cell>
          <cell r="E5367">
            <v>2</v>
          </cell>
          <cell r="F5367">
            <v>2</v>
          </cell>
          <cell r="G5367">
            <v>1300</v>
          </cell>
          <cell r="H5367">
            <v>1</v>
          </cell>
          <cell r="I5367" t="str">
            <v>P</v>
          </cell>
          <cell r="J5367">
            <v>69</v>
          </cell>
          <cell r="K5367">
            <v>3800</v>
          </cell>
          <cell r="L5367">
            <v>1</v>
          </cell>
          <cell r="M5367">
            <v>1</v>
          </cell>
          <cell r="N5367">
            <v>124490</v>
          </cell>
        </row>
        <row r="5368">
          <cell r="A5368">
            <v>2003</v>
          </cell>
          <cell r="B5368">
            <v>6</v>
          </cell>
          <cell r="C5368" t="str">
            <v>412</v>
          </cell>
          <cell r="D5368">
            <v>1</v>
          </cell>
          <cell r="E5368">
            <v>2</v>
          </cell>
          <cell r="F5368">
            <v>2</v>
          </cell>
          <cell r="G5368">
            <v>1300</v>
          </cell>
          <cell r="H5368">
            <v>1</v>
          </cell>
          <cell r="I5368" t="str">
            <v>P</v>
          </cell>
          <cell r="J5368">
            <v>70</v>
          </cell>
          <cell r="K5368">
            <v>1103</v>
          </cell>
          <cell r="L5368">
            <v>1</v>
          </cell>
          <cell r="M5368">
            <v>1</v>
          </cell>
          <cell r="N5368">
            <v>5919705</v>
          </cell>
        </row>
        <row r="5369">
          <cell r="A5369">
            <v>2003</v>
          </cell>
          <cell r="B5369">
            <v>6</v>
          </cell>
          <cell r="C5369" t="str">
            <v>412</v>
          </cell>
          <cell r="D5369">
            <v>1</v>
          </cell>
          <cell r="E5369">
            <v>2</v>
          </cell>
          <cell r="F5369">
            <v>2</v>
          </cell>
          <cell r="G5369">
            <v>1300</v>
          </cell>
          <cell r="H5369">
            <v>1</v>
          </cell>
          <cell r="I5369" t="str">
            <v>P</v>
          </cell>
          <cell r="J5369">
            <v>70</v>
          </cell>
          <cell r="K5369">
            <v>1301</v>
          </cell>
          <cell r="L5369">
            <v>1</v>
          </cell>
          <cell r="M5369">
            <v>1</v>
          </cell>
          <cell r="N5369">
            <v>99999</v>
          </cell>
        </row>
        <row r="5370">
          <cell r="A5370">
            <v>2003</v>
          </cell>
          <cell r="B5370">
            <v>6</v>
          </cell>
          <cell r="C5370" t="str">
            <v>412</v>
          </cell>
          <cell r="D5370">
            <v>1</v>
          </cell>
          <cell r="E5370">
            <v>2</v>
          </cell>
          <cell r="F5370">
            <v>2</v>
          </cell>
          <cell r="G5370">
            <v>1300</v>
          </cell>
          <cell r="H5370">
            <v>1</v>
          </cell>
          <cell r="I5370" t="str">
            <v>P</v>
          </cell>
          <cell r="J5370">
            <v>70</v>
          </cell>
          <cell r="K5370">
            <v>1305</v>
          </cell>
          <cell r="L5370">
            <v>1</v>
          </cell>
          <cell r="M5370">
            <v>1</v>
          </cell>
          <cell r="N5370">
            <v>164439</v>
          </cell>
        </row>
        <row r="5371">
          <cell r="A5371">
            <v>2003</v>
          </cell>
          <cell r="B5371">
            <v>6</v>
          </cell>
          <cell r="C5371" t="str">
            <v>412</v>
          </cell>
          <cell r="D5371">
            <v>1</v>
          </cell>
          <cell r="E5371">
            <v>2</v>
          </cell>
          <cell r="F5371">
            <v>2</v>
          </cell>
          <cell r="G5371">
            <v>1300</v>
          </cell>
          <cell r="H5371">
            <v>1</v>
          </cell>
          <cell r="I5371" t="str">
            <v>P</v>
          </cell>
          <cell r="J5371">
            <v>70</v>
          </cell>
          <cell r="K5371">
            <v>1306</v>
          </cell>
          <cell r="L5371">
            <v>1</v>
          </cell>
          <cell r="M5371">
            <v>1</v>
          </cell>
          <cell r="N5371">
            <v>657743</v>
          </cell>
        </row>
        <row r="5372">
          <cell r="A5372">
            <v>2003</v>
          </cell>
          <cell r="B5372">
            <v>6</v>
          </cell>
          <cell r="C5372" t="str">
            <v>412</v>
          </cell>
          <cell r="D5372">
            <v>1</v>
          </cell>
          <cell r="E5372">
            <v>2</v>
          </cell>
          <cell r="F5372">
            <v>2</v>
          </cell>
          <cell r="G5372">
            <v>1300</v>
          </cell>
          <cell r="H5372">
            <v>1</v>
          </cell>
          <cell r="I5372" t="str">
            <v>P</v>
          </cell>
          <cell r="J5372">
            <v>70</v>
          </cell>
          <cell r="K5372">
            <v>1319</v>
          </cell>
          <cell r="L5372">
            <v>1</v>
          </cell>
          <cell r="M5372">
            <v>1</v>
          </cell>
          <cell r="N5372">
            <v>11764</v>
          </cell>
        </row>
        <row r="5373">
          <cell r="A5373">
            <v>2003</v>
          </cell>
          <cell r="B5373">
            <v>6</v>
          </cell>
          <cell r="C5373" t="str">
            <v>412</v>
          </cell>
          <cell r="D5373">
            <v>1</v>
          </cell>
          <cell r="E5373">
            <v>2</v>
          </cell>
          <cell r="F5373">
            <v>2</v>
          </cell>
          <cell r="G5373">
            <v>1300</v>
          </cell>
          <cell r="H5373">
            <v>1</v>
          </cell>
          <cell r="I5373" t="str">
            <v>P</v>
          </cell>
          <cell r="J5373">
            <v>70</v>
          </cell>
          <cell r="K5373">
            <v>1401</v>
          </cell>
          <cell r="L5373">
            <v>1</v>
          </cell>
          <cell r="M5373">
            <v>1</v>
          </cell>
          <cell r="N5373">
            <v>821120</v>
          </cell>
        </row>
        <row r="5374">
          <cell r="A5374">
            <v>2003</v>
          </cell>
          <cell r="B5374">
            <v>6</v>
          </cell>
          <cell r="C5374" t="str">
            <v>412</v>
          </cell>
          <cell r="D5374">
            <v>1</v>
          </cell>
          <cell r="E5374">
            <v>2</v>
          </cell>
          <cell r="F5374">
            <v>2</v>
          </cell>
          <cell r="G5374">
            <v>1300</v>
          </cell>
          <cell r="H5374">
            <v>1</v>
          </cell>
          <cell r="I5374" t="str">
            <v>P</v>
          </cell>
          <cell r="J5374">
            <v>70</v>
          </cell>
          <cell r="K5374">
            <v>1403</v>
          </cell>
          <cell r="L5374">
            <v>1</v>
          </cell>
          <cell r="M5374">
            <v>1</v>
          </cell>
          <cell r="N5374">
            <v>322010</v>
          </cell>
        </row>
        <row r="5375">
          <cell r="A5375">
            <v>2003</v>
          </cell>
          <cell r="B5375">
            <v>6</v>
          </cell>
          <cell r="C5375" t="str">
            <v>412</v>
          </cell>
          <cell r="D5375">
            <v>1</v>
          </cell>
          <cell r="E5375">
            <v>2</v>
          </cell>
          <cell r="F5375">
            <v>2</v>
          </cell>
          <cell r="G5375">
            <v>1300</v>
          </cell>
          <cell r="H5375">
            <v>1</v>
          </cell>
          <cell r="I5375" t="str">
            <v>P</v>
          </cell>
          <cell r="J5375">
            <v>70</v>
          </cell>
          <cell r="K5375">
            <v>1404</v>
          </cell>
          <cell r="L5375">
            <v>1</v>
          </cell>
          <cell r="M5375">
            <v>1</v>
          </cell>
          <cell r="N5375">
            <v>335673</v>
          </cell>
        </row>
        <row r="5376">
          <cell r="A5376">
            <v>2003</v>
          </cell>
          <cell r="B5376">
            <v>6</v>
          </cell>
          <cell r="C5376" t="str">
            <v>412</v>
          </cell>
          <cell r="D5376">
            <v>1</v>
          </cell>
          <cell r="E5376">
            <v>2</v>
          </cell>
          <cell r="F5376">
            <v>2</v>
          </cell>
          <cell r="G5376">
            <v>1300</v>
          </cell>
          <cell r="H5376">
            <v>1</v>
          </cell>
          <cell r="I5376" t="str">
            <v>P</v>
          </cell>
          <cell r="J5376">
            <v>70</v>
          </cell>
          <cell r="K5376">
            <v>1406</v>
          </cell>
          <cell r="L5376">
            <v>1</v>
          </cell>
          <cell r="M5376">
            <v>1</v>
          </cell>
          <cell r="N5376">
            <v>278972</v>
          </cell>
        </row>
        <row r="5377">
          <cell r="A5377">
            <v>2003</v>
          </cell>
          <cell r="B5377">
            <v>6</v>
          </cell>
          <cell r="C5377" t="str">
            <v>412</v>
          </cell>
          <cell r="D5377">
            <v>1</v>
          </cell>
          <cell r="E5377">
            <v>2</v>
          </cell>
          <cell r="F5377">
            <v>2</v>
          </cell>
          <cell r="G5377">
            <v>1300</v>
          </cell>
          <cell r="H5377">
            <v>1</v>
          </cell>
          <cell r="I5377" t="str">
            <v>P</v>
          </cell>
          <cell r="J5377">
            <v>70</v>
          </cell>
          <cell r="K5377">
            <v>1407</v>
          </cell>
          <cell r="L5377">
            <v>1</v>
          </cell>
          <cell r="M5377">
            <v>1</v>
          </cell>
          <cell r="N5377">
            <v>1313473</v>
          </cell>
        </row>
        <row r="5378">
          <cell r="A5378">
            <v>2003</v>
          </cell>
          <cell r="B5378">
            <v>6</v>
          </cell>
          <cell r="C5378" t="str">
            <v>412</v>
          </cell>
          <cell r="D5378">
            <v>1</v>
          </cell>
          <cell r="E5378">
            <v>2</v>
          </cell>
          <cell r="F5378">
            <v>2</v>
          </cell>
          <cell r="G5378">
            <v>1300</v>
          </cell>
          <cell r="H5378">
            <v>1</v>
          </cell>
          <cell r="I5378" t="str">
            <v>P</v>
          </cell>
          <cell r="J5378">
            <v>70</v>
          </cell>
          <cell r="K5378">
            <v>1408</v>
          </cell>
          <cell r="L5378">
            <v>1</v>
          </cell>
          <cell r="M5378">
            <v>1</v>
          </cell>
          <cell r="N5378">
            <v>17000</v>
          </cell>
        </row>
        <row r="5379">
          <cell r="A5379">
            <v>2003</v>
          </cell>
          <cell r="B5379">
            <v>6</v>
          </cell>
          <cell r="C5379" t="str">
            <v>412</v>
          </cell>
          <cell r="D5379">
            <v>1</v>
          </cell>
          <cell r="E5379">
            <v>2</v>
          </cell>
          <cell r="F5379">
            <v>2</v>
          </cell>
          <cell r="G5379">
            <v>1300</v>
          </cell>
          <cell r="H5379">
            <v>1</v>
          </cell>
          <cell r="I5379" t="str">
            <v>P</v>
          </cell>
          <cell r="J5379">
            <v>70</v>
          </cell>
          <cell r="K5379">
            <v>1506</v>
          </cell>
          <cell r="L5379">
            <v>1</v>
          </cell>
          <cell r="M5379">
            <v>1</v>
          </cell>
          <cell r="N5379">
            <v>1901670</v>
          </cell>
        </row>
        <row r="5380">
          <cell r="A5380">
            <v>2003</v>
          </cell>
          <cell r="B5380">
            <v>6</v>
          </cell>
          <cell r="C5380" t="str">
            <v>412</v>
          </cell>
          <cell r="D5380">
            <v>1</v>
          </cell>
          <cell r="E5380">
            <v>2</v>
          </cell>
          <cell r="F5380">
            <v>2</v>
          </cell>
          <cell r="G5380">
            <v>1300</v>
          </cell>
          <cell r="H5380">
            <v>1</v>
          </cell>
          <cell r="I5380" t="str">
            <v>P</v>
          </cell>
          <cell r="J5380">
            <v>70</v>
          </cell>
          <cell r="K5380">
            <v>1507</v>
          </cell>
          <cell r="L5380">
            <v>1</v>
          </cell>
          <cell r="M5380">
            <v>1</v>
          </cell>
          <cell r="N5380">
            <v>1553643</v>
          </cell>
        </row>
        <row r="5381">
          <cell r="A5381">
            <v>2003</v>
          </cell>
          <cell r="B5381">
            <v>6</v>
          </cell>
          <cell r="C5381" t="str">
            <v>412</v>
          </cell>
          <cell r="D5381">
            <v>1</v>
          </cell>
          <cell r="E5381">
            <v>2</v>
          </cell>
          <cell r="F5381">
            <v>2</v>
          </cell>
          <cell r="G5381">
            <v>1300</v>
          </cell>
          <cell r="H5381">
            <v>1</v>
          </cell>
          <cell r="I5381" t="str">
            <v>P</v>
          </cell>
          <cell r="J5381">
            <v>70</v>
          </cell>
          <cell r="K5381">
            <v>1508</v>
          </cell>
          <cell r="L5381">
            <v>1</v>
          </cell>
          <cell r="M5381">
            <v>1</v>
          </cell>
          <cell r="N5381">
            <v>112426</v>
          </cell>
        </row>
        <row r="5382">
          <cell r="A5382">
            <v>2003</v>
          </cell>
          <cell r="B5382">
            <v>6</v>
          </cell>
          <cell r="C5382" t="str">
            <v>412</v>
          </cell>
          <cell r="D5382">
            <v>1</v>
          </cell>
          <cell r="E5382">
            <v>2</v>
          </cell>
          <cell r="F5382">
            <v>2</v>
          </cell>
          <cell r="G5382">
            <v>1300</v>
          </cell>
          <cell r="H5382">
            <v>1</v>
          </cell>
          <cell r="I5382" t="str">
            <v>P</v>
          </cell>
          <cell r="J5382">
            <v>70</v>
          </cell>
          <cell r="K5382">
            <v>1509</v>
          </cell>
          <cell r="L5382">
            <v>1</v>
          </cell>
          <cell r="M5382">
            <v>1</v>
          </cell>
          <cell r="N5382">
            <v>12593777</v>
          </cell>
        </row>
        <row r="5383">
          <cell r="A5383">
            <v>2003</v>
          </cell>
          <cell r="B5383">
            <v>6</v>
          </cell>
          <cell r="C5383" t="str">
            <v>412</v>
          </cell>
          <cell r="D5383">
            <v>1</v>
          </cell>
          <cell r="E5383">
            <v>2</v>
          </cell>
          <cell r="F5383">
            <v>2</v>
          </cell>
          <cell r="G5383">
            <v>1300</v>
          </cell>
          <cell r="H5383">
            <v>1</v>
          </cell>
          <cell r="I5383" t="str">
            <v>P</v>
          </cell>
          <cell r="J5383">
            <v>70</v>
          </cell>
          <cell r="K5383">
            <v>1511</v>
          </cell>
          <cell r="L5383">
            <v>1</v>
          </cell>
          <cell r="M5383">
            <v>1</v>
          </cell>
          <cell r="N5383">
            <v>214776</v>
          </cell>
        </row>
        <row r="5384">
          <cell r="A5384">
            <v>2003</v>
          </cell>
          <cell r="B5384">
            <v>6</v>
          </cell>
          <cell r="C5384" t="str">
            <v>412</v>
          </cell>
          <cell r="D5384">
            <v>1</v>
          </cell>
          <cell r="E5384">
            <v>2</v>
          </cell>
          <cell r="F5384">
            <v>2</v>
          </cell>
          <cell r="G5384">
            <v>1300</v>
          </cell>
          <cell r="H5384">
            <v>1</v>
          </cell>
          <cell r="I5384" t="str">
            <v>P</v>
          </cell>
          <cell r="J5384">
            <v>70</v>
          </cell>
          <cell r="K5384">
            <v>1601</v>
          </cell>
          <cell r="L5384">
            <v>1</v>
          </cell>
          <cell r="M5384">
            <v>1</v>
          </cell>
          <cell r="N5384">
            <v>416403</v>
          </cell>
        </row>
        <row r="5385">
          <cell r="A5385">
            <v>2003</v>
          </cell>
          <cell r="B5385">
            <v>6</v>
          </cell>
          <cell r="C5385" t="str">
            <v>412</v>
          </cell>
          <cell r="D5385">
            <v>1</v>
          </cell>
          <cell r="E5385">
            <v>2</v>
          </cell>
          <cell r="F5385">
            <v>2</v>
          </cell>
          <cell r="G5385">
            <v>1300</v>
          </cell>
          <cell r="H5385">
            <v>1</v>
          </cell>
          <cell r="I5385" t="str">
            <v>P</v>
          </cell>
          <cell r="J5385">
            <v>70</v>
          </cell>
          <cell r="K5385">
            <v>1602</v>
          </cell>
          <cell r="L5385">
            <v>1</v>
          </cell>
          <cell r="M5385">
            <v>1</v>
          </cell>
          <cell r="N5385">
            <v>310914</v>
          </cell>
        </row>
        <row r="5386">
          <cell r="A5386">
            <v>2003</v>
          </cell>
          <cell r="B5386">
            <v>6</v>
          </cell>
          <cell r="C5386" t="str">
            <v>412</v>
          </cell>
          <cell r="D5386">
            <v>1</v>
          </cell>
          <cell r="E5386">
            <v>2</v>
          </cell>
          <cell r="F5386">
            <v>2</v>
          </cell>
          <cell r="G5386">
            <v>1300</v>
          </cell>
          <cell r="H5386">
            <v>1</v>
          </cell>
          <cell r="I5386" t="str">
            <v>P</v>
          </cell>
          <cell r="J5386">
            <v>70</v>
          </cell>
          <cell r="K5386">
            <v>2100</v>
          </cell>
          <cell r="L5386">
            <v>1</v>
          </cell>
          <cell r="M5386">
            <v>1</v>
          </cell>
          <cell r="N5386">
            <v>63605</v>
          </cell>
        </row>
        <row r="5387">
          <cell r="A5387">
            <v>2003</v>
          </cell>
          <cell r="B5387">
            <v>6</v>
          </cell>
          <cell r="C5387" t="str">
            <v>412</v>
          </cell>
          <cell r="D5387">
            <v>1</v>
          </cell>
          <cell r="E5387">
            <v>2</v>
          </cell>
          <cell r="F5387">
            <v>2</v>
          </cell>
          <cell r="G5387">
            <v>1300</v>
          </cell>
          <cell r="H5387">
            <v>1</v>
          </cell>
          <cell r="I5387" t="str">
            <v>P</v>
          </cell>
          <cell r="J5387">
            <v>70</v>
          </cell>
          <cell r="K5387">
            <v>2200</v>
          </cell>
          <cell r="L5387">
            <v>1</v>
          </cell>
          <cell r="M5387">
            <v>1</v>
          </cell>
          <cell r="N5387">
            <v>13665</v>
          </cell>
        </row>
        <row r="5388">
          <cell r="A5388">
            <v>2003</v>
          </cell>
          <cell r="B5388">
            <v>6</v>
          </cell>
          <cell r="C5388" t="str">
            <v>412</v>
          </cell>
          <cell r="D5388">
            <v>1</v>
          </cell>
          <cell r="E5388">
            <v>2</v>
          </cell>
          <cell r="F5388">
            <v>2</v>
          </cell>
          <cell r="G5388">
            <v>1300</v>
          </cell>
          <cell r="H5388">
            <v>1</v>
          </cell>
          <cell r="I5388" t="str">
            <v>P</v>
          </cell>
          <cell r="J5388">
            <v>70</v>
          </cell>
          <cell r="K5388">
            <v>2300</v>
          </cell>
          <cell r="L5388">
            <v>1</v>
          </cell>
          <cell r="M5388">
            <v>1</v>
          </cell>
          <cell r="N5388">
            <v>9635</v>
          </cell>
        </row>
        <row r="5389">
          <cell r="A5389">
            <v>2003</v>
          </cell>
          <cell r="B5389">
            <v>6</v>
          </cell>
          <cell r="C5389" t="str">
            <v>412</v>
          </cell>
          <cell r="D5389">
            <v>1</v>
          </cell>
          <cell r="E5389">
            <v>2</v>
          </cell>
          <cell r="F5389">
            <v>2</v>
          </cell>
          <cell r="G5389">
            <v>1300</v>
          </cell>
          <cell r="H5389">
            <v>1</v>
          </cell>
          <cell r="I5389" t="str">
            <v>P</v>
          </cell>
          <cell r="J5389">
            <v>70</v>
          </cell>
          <cell r="K5389">
            <v>2400</v>
          </cell>
          <cell r="L5389">
            <v>1</v>
          </cell>
          <cell r="M5389">
            <v>1</v>
          </cell>
          <cell r="N5389">
            <v>8469</v>
          </cell>
        </row>
        <row r="5390">
          <cell r="A5390">
            <v>2003</v>
          </cell>
          <cell r="B5390">
            <v>6</v>
          </cell>
          <cell r="C5390" t="str">
            <v>412</v>
          </cell>
          <cell r="D5390">
            <v>1</v>
          </cell>
          <cell r="E5390">
            <v>2</v>
          </cell>
          <cell r="F5390">
            <v>2</v>
          </cell>
          <cell r="G5390">
            <v>1300</v>
          </cell>
          <cell r="H5390">
            <v>1</v>
          </cell>
          <cell r="I5390" t="str">
            <v>P</v>
          </cell>
          <cell r="J5390">
            <v>70</v>
          </cell>
          <cell r="K5390">
            <v>2500</v>
          </cell>
          <cell r="L5390">
            <v>1</v>
          </cell>
          <cell r="M5390">
            <v>1</v>
          </cell>
          <cell r="N5390">
            <v>1995</v>
          </cell>
        </row>
        <row r="5391">
          <cell r="A5391">
            <v>2003</v>
          </cell>
          <cell r="B5391">
            <v>6</v>
          </cell>
          <cell r="C5391" t="str">
            <v>412</v>
          </cell>
          <cell r="D5391">
            <v>1</v>
          </cell>
          <cell r="E5391">
            <v>2</v>
          </cell>
          <cell r="F5391">
            <v>2</v>
          </cell>
          <cell r="G5391">
            <v>1300</v>
          </cell>
          <cell r="H5391">
            <v>1</v>
          </cell>
          <cell r="I5391" t="str">
            <v>P</v>
          </cell>
          <cell r="J5391">
            <v>70</v>
          </cell>
          <cell r="K5391">
            <v>2600</v>
          </cell>
          <cell r="L5391">
            <v>1</v>
          </cell>
          <cell r="M5391">
            <v>1</v>
          </cell>
          <cell r="N5391">
            <v>210</v>
          </cell>
        </row>
        <row r="5392">
          <cell r="A5392">
            <v>2003</v>
          </cell>
          <cell r="B5392">
            <v>6</v>
          </cell>
          <cell r="C5392" t="str">
            <v>412</v>
          </cell>
          <cell r="D5392">
            <v>1</v>
          </cell>
          <cell r="E5392">
            <v>2</v>
          </cell>
          <cell r="F5392">
            <v>2</v>
          </cell>
          <cell r="G5392">
            <v>1300</v>
          </cell>
          <cell r="H5392">
            <v>1</v>
          </cell>
          <cell r="I5392" t="str">
            <v>P</v>
          </cell>
          <cell r="J5392">
            <v>70</v>
          </cell>
          <cell r="K5392">
            <v>2700</v>
          </cell>
          <cell r="L5392">
            <v>1</v>
          </cell>
          <cell r="M5392">
            <v>1</v>
          </cell>
          <cell r="N5392">
            <v>2834</v>
          </cell>
        </row>
        <row r="5393">
          <cell r="A5393">
            <v>2003</v>
          </cell>
          <cell r="B5393">
            <v>6</v>
          </cell>
          <cell r="C5393" t="str">
            <v>412</v>
          </cell>
          <cell r="D5393">
            <v>1</v>
          </cell>
          <cell r="E5393">
            <v>2</v>
          </cell>
          <cell r="F5393">
            <v>2</v>
          </cell>
          <cell r="G5393">
            <v>1300</v>
          </cell>
          <cell r="H5393">
            <v>1</v>
          </cell>
          <cell r="I5393" t="str">
            <v>P</v>
          </cell>
          <cell r="J5393">
            <v>70</v>
          </cell>
          <cell r="K5393">
            <v>3300</v>
          </cell>
          <cell r="L5393">
            <v>1</v>
          </cell>
          <cell r="M5393">
            <v>1</v>
          </cell>
          <cell r="N5393">
            <v>995</v>
          </cell>
        </row>
        <row r="5394">
          <cell r="A5394">
            <v>2003</v>
          </cell>
          <cell r="B5394">
            <v>6</v>
          </cell>
          <cell r="C5394" t="str">
            <v>412</v>
          </cell>
          <cell r="D5394">
            <v>1</v>
          </cell>
          <cell r="E5394">
            <v>2</v>
          </cell>
          <cell r="F5394">
            <v>2</v>
          </cell>
          <cell r="G5394">
            <v>1300</v>
          </cell>
          <cell r="H5394">
            <v>1</v>
          </cell>
          <cell r="I5394" t="str">
            <v>P</v>
          </cell>
          <cell r="J5394">
            <v>70</v>
          </cell>
          <cell r="K5394">
            <v>3400</v>
          </cell>
          <cell r="L5394">
            <v>1</v>
          </cell>
          <cell r="M5394">
            <v>1</v>
          </cell>
          <cell r="N5394">
            <v>12604</v>
          </cell>
        </row>
        <row r="5395">
          <cell r="A5395">
            <v>2003</v>
          </cell>
          <cell r="B5395">
            <v>6</v>
          </cell>
          <cell r="C5395" t="str">
            <v>412</v>
          </cell>
          <cell r="D5395">
            <v>1</v>
          </cell>
          <cell r="E5395">
            <v>2</v>
          </cell>
          <cell r="F5395">
            <v>2</v>
          </cell>
          <cell r="G5395">
            <v>1300</v>
          </cell>
          <cell r="H5395">
            <v>1</v>
          </cell>
          <cell r="I5395" t="str">
            <v>P</v>
          </cell>
          <cell r="J5395">
            <v>70</v>
          </cell>
          <cell r="K5395">
            <v>3500</v>
          </cell>
          <cell r="L5395">
            <v>1</v>
          </cell>
          <cell r="M5395">
            <v>1</v>
          </cell>
          <cell r="N5395">
            <v>35338</v>
          </cell>
        </row>
        <row r="5396">
          <cell r="A5396">
            <v>2003</v>
          </cell>
          <cell r="B5396">
            <v>6</v>
          </cell>
          <cell r="C5396" t="str">
            <v>412</v>
          </cell>
          <cell r="D5396">
            <v>1</v>
          </cell>
          <cell r="E5396">
            <v>2</v>
          </cell>
          <cell r="F5396">
            <v>2</v>
          </cell>
          <cell r="G5396">
            <v>1300</v>
          </cell>
          <cell r="H5396">
            <v>1</v>
          </cell>
          <cell r="I5396" t="str">
            <v>P</v>
          </cell>
          <cell r="J5396">
            <v>70</v>
          </cell>
          <cell r="K5396">
            <v>3600</v>
          </cell>
          <cell r="L5396">
            <v>1</v>
          </cell>
          <cell r="M5396">
            <v>1</v>
          </cell>
          <cell r="N5396">
            <v>1619571</v>
          </cell>
        </row>
        <row r="5397">
          <cell r="A5397">
            <v>2003</v>
          </cell>
          <cell r="B5397">
            <v>6</v>
          </cell>
          <cell r="C5397" t="str">
            <v>412</v>
          </cell>
          <cell r="D5397">
            <v>1</v>
          </cell>
          <cell r="E5397">
            <v>2</v>
          </cell>
          <cell r="F5397">
            <v>2</v>
          </cell>
          <cell r="G5397">
            <v>1300</v>
          </cell>
          <cell r="H5397">
            <v>1</v>
          </cell>
          <cell r="I5397" t="str">
            <v>P</v>
          </cell>
          <cell r="J5397">
            <v>70</v>
          </cell>
          <cell r="K5397">
            <v>3800</v>
          </cell>
          <cell r="L5397">
            <v>1</v>
          </cell>
          <cell r="M5397">
            <v>1</v>
          </cell>
          <cell r="N5397">
            <v>44310</v>
          </cell>
        </row>
        <row r="5398">
          <cell r="A5398">
            <v>2003</v>
          </cell>
          <cell r="B5398">
            <v>6</v>
          </cell>
          <cell r="C5398" t="str">
            <v>413</v>
          </cell>
          <cell r="D5398">
            <v>1</v>
          </cell>
          <cell r="E5398">
            <v>2</v>
          </cell>
          <cell r="F5398">
            <v>1</v>
          </cell>
          <cell r="G5398">
            <v>1300</v>
          </cell>
          <cell r="H5398">
            <v>1</v>
          </cell>
          <cell r="I5398" t="str">
            <v>I</v>
          </cell>
          <cell r="J5398">
            <v>8</v>
          </cell>
          <cell r="K5398">
            <v>1103</v>
          </cell>
          <cell r="L5398">
            <v>1</v>
          </cell>
          <cell r="M5398">
            <v>1</v>
          </cell>
          <cell r="N5398">
            <v>920199</v>
          </cell>
        </row>
        <row r="5399">
          <cell r="A5399">
            <v>2003</v>
          </cell>
          <cell r="B5399">
            <v>6</v>
          </cell>
          <cell r="C5399" t="str">
            <v>413</v>
          </cell>
          <cell r="D5399">
            <v>1</v>
          </cell>
          <cell r="E5399">
            <v>2</v>
          </cell>
          <cell r="F5399">
            <v>1</v>
          </cell>
          <cell r="G5399">
            <v>1300</v>
          </cell>
          <cell r="H5399">
            <v>1</v>
          </cell>
          <cell r="I5399" t="str">
            <v>I</v>
          </cell>
          <cell r="J5399">
            <v>8</v>
          </cell>
          <cell r="K5399">
            <v>1301</v>
          </cell>
          <cell r="L5399">
            <v>1</v>
          </cell>
          <cell r="M5399">
            <v>1</v>
          </cell>
          <cell r="N5399">
            <v>99999</v>
          </cell>
        </row>
        <row r="5400">
          <cell r="A5400">
            <v>2003</v>
          </cell>
          <cell r="B5400">
            <v>6</v>
          </cell>
          <cell r="C5400" t="str">
            <v>413</v>
          </cell>
          <cell r="D5400">
            <v>1</v>
          </cell>
          <cell r="E5400">
            <v>2</v>
          </cell>
          <cell r="F5400">
            <v>1</v>
          </cell>
          <cell r="G5400">
            <v>1300</v>
          </cell>
          <cell r="H5400">
            <v>1</v>
          </cell>
          <cell r="I5400" t="str">
            <v>I</v>
          </cell>
          <cell r="J5400">
            <v>8</v>
          </cell>
          <cell r="K5400">
            <v>1305</v>
          </cell>
          <cell r="L5400">
            <v>1</v>
          </cell>
          <cell r="M5400">
            <v>1</v>
          </cell>
          <cell r="N5400">
            <v>25562</v>
          </cell>
        </row>
        <row r="5401">
          <cell r="A5401">
            <v>2003</v>
          </cell>
          <cell r="B5401">
            <v>6</v>
          </cell>
          <cell r="C5401" t="str">
            <v>413</v>
          </cell>
          <cell r="D5401">
            <v>1</v>
          </cell>
          <cell r="E5401">
            <v>2</v>
          </cell>
          <cell r="F5401">
            <v>1</v>
          </cell>
          <cell r="G5401">
            <v>1300</v>
          </cell>
          <cell r="H5401">
            <v>1</v>
          </cell>
          <cell r="I5401" t="str">
            <v>I</v>
          </cell>
          <cell r="J5401">
            <v>8</v>
          </cell>
          <cell r="K5401">
            <v>1306</v>
          </cell>
          <cell r="L5401">
            <v>1</v>
          </cell>
          <cell r="M5401">
            <v>1</v>
          </cell>
          <cell r="N5401">
            <v>102246</v>
          </cell>
        </row>
        <row r="5402">
          <cell r="A5402">
            <v>2003</v>
          </cell>
          <cell r="B5402">
            <v>6</v>
          </cell>
          <cell r="C5402" t="str">
            <v>413</v>
          </cell>
          <cell r="D5402">
            <v>1</v>
          </cell>
          <cell r="E5402">
            <v>2</v>
          </cell>
          <cell r="F5402">
            <v>1</v>
          </cell>
          <cell r="G5402">
            <v>1300</v>
          </cell>
          <cell r="H5402">
            <v>1</v>
          </cell>
          <cell r="I5402" t="str">
            <v>I</v>
          </cell>
          <cell r="J5402">
            <v>8</v>
          </cell>
          <cell r="K5402">
            <v>1319</v>
          </cell>
          <cell r="L5402">
            <v>1</v>
          </cell>
          <cell r="M5402">
            <v>1</v>
          </cell>
          <cell r="N5402">
            <v>11764</v>
          </cell>
        </row>
        <row r="5403">
          <cell r="A5403">
            <v>2003</v>
          </cell>
          <cell r="B5403">
            <v>6</v>
          </cell>
          <cell r="C5403" t="str">
            <v>413</v>
          </cell>
          <cell r="D5403">
            <v>1</v>
          </cell>
          <cell r="E5403">
            <v>2</v>
          </cell>
          <cell r="F5403">
            <v>1</v>
          </cell>
          <cell r="G5403">
            <v>1300</v>
          </cell>
          <cell r="H5403">
            <v>1</v>
          </cell>
          <cell r="I5403" t="str">
            <v>I</v>
          </cell>
          <cell r="J5403">
            <v>8</v>
          </cell>
          <cell r="K5403">
            <v>1401</v>
          </cell>
          <cell r="L5403">
            <v>1</v>
          </cell>
          <cell r="M5403">
            <v>1</v>
          </cell>
          <cell r="N5403">
            <v>117325</v>
          </cell>
        </row>
        <row r="5404">
          <cell r="A5404">
            <v>2003</v>
          </cell>
          <cell r="B5404">
            <v>6</v>
          </cell>
          <cell r="C5404" t="str">
            <v>413</v>
          </cell>
          <cell r="D5404">
            <v>1</v>
          </cell>
          <cell r="E5404">
            <v>2</v>
          </cell>
          <cell r="F5404">
            <v>1</v>
          </cell>
          <cell r="G5404">
            <v>1300</v>
          </cell>
          <cell r="H5404">
            <v>1</v>
          </cell>
          <cell r="I5404" t="str">
            <v>I</v>
          </cell>
          <cell r="J5404">
            <v>8</v>
          </cell>
          <cell r="K5404">
            <v>1403</v>
          </cell>
          <cell r="L5404">
            <v>1</v>
          </cell>
          <cell r="M5404">
            <v>1</v>
          </cell>
          <cell r="N5404">
            <v>46010</v>
          </cell>
        </row>
        <row r="5405">
          <cell r="A5405">
            <v>2003</v>
          </cell>
          <cell r="B5405">
            <v>6</v>
          </cell>
          <cell r="C5405" t="str">
            <v>413</v>
          </cell>
          <cell r="D5405">
            <v>1</v>
          </cell>
          <cell r="E5405">
            <v>2</v>
          </cell>
          <cell r="F5405">
            <v>1</v>
          </cell>
          <cell r="G5405">
            <v>1300</v>
          </cell>
          <cell r="H5405">
            <v>1</v>
          </cell>
          <cell r="I5405" t="str">
            <v>I</v>
          </cell>
          <cell r="J5405">
            <v>8</v>
          </cell>
          <cell r="K5405">
            <v>1404</v>
          </cell>
          <cell r="L5405">
            <v>1</v>
          </cell>
          <cell r="M5405">
            <v>1</v>
          </cell>
          <cell r="N5405">
            <v>50030</v>
          </cell>
        </row>
        <row r="5406">
          <cell r="A5406">
            <v>2003</v>
          </cell>
          <cell r="B5406">
            <v>6</v>
          </cell>
          <cell r="C5406" t="str">
            <v>413</v>
          </cell>
          <cell r="D5406">
            <v>1</v>
          </cell>
          <cell r="E5406">
            <v>2</v>
          </cell>
          <cell r="F5406">
            <v>1</v>
          </cell>
          <cell r="G5406">
            <v>1300</v>
          </cell>
          <cell r="H5406">
            <v>1</v>
          </cell>
          <cell r="I5406" t="str">
            <v>I</v>
          </cell>
          <cell r="J5406">
            <v>8</v>
          </cell>
          <cell r="K5406">
            <v>1406</v>
          </cell>
          <cell r="L5406">
            <v>1</v>
          </cell>
          <cell r="M5406">
            <v>1</v>
          </cell>
          <cell r="N5406">
            <v>153047</v>
          </cell>
        </row>
        <row r="5407">
          <cell r="A5407">
            <v>2003</v>
          </cell>
          <cell r="B5407">
            <v>6</v>
          </cell>
          <cell r="C5407" t="str">
            <v>413</v>
          </cell>
          <cell r="D5407">
            <v>1</v>
          </cell>
          <cell r="E5407">
            <v>2</v>
          </cell>
          <cell r="F5407">
            <v>1</v>
          </cell>
          <cell r="G5407">
            <v>1300</v>
          </cell>
          <cell r="H5407">
            <v>1</v>
          </cell>
          <cell r="I5407" t="str">
            <v>I</v>
          </cell>
          <cell r="J5407">
            <v>8</v>
          </cell>
          <cell r="K5407">
            <v>1407</v>
          </cell>
          <cell r="L5407">
            <v>1</v>
          </cell>
          <cell r="M5407">
            <v>1</v>
          </cell>
          <cell r="N5407">
            <v>197180</v>
          </cell>
        </row>
        <row r="5408">
          <cell r="A5408">
            <v>2003</v>
          </cell>
          <cell r="B5408">
            <v>6</v>
          </cell>
          <cell r="C5408" t="str">
            <v>413</v>
          </cell>
          <cell r="D5408">
            <v>1</v>
          </cell>
          <cell r="E5408">
            <v>2</v>
          </cell>
          <cell r="F5408">
            <v>1</v>
          </cell>
          <cell r="G5408">
            <v>1300</v>
          </cell>
          <cell r="H5408">
            <v>1</v>
          </cell>
          <cell r="I5408" t="str">
            <v>I</v>
          </cell>
          <cell r="J5408">
            <v>8</v>
          </cell>
          <cell r="K5408">
            <v>1408</v>
          </cell>
          <cell r="L5408">
            <v>1</v>
          </cell>
          <cell r="M5408">
            <v>1</v>
          </cell>
          <cell r="N5408">
            <v>2592</v>
          </cell>
        </row>
        <row r="5409">
          <cell r="A5409">
            <v>2003</v>
          </cell>
          <cell r="B5409">
            <v>6</v>
          </cell>
          <cell r="C5409" t="str">
            <v>413</v>
          </cell>
          <cell r="D5409">
            <v>1</v>
          </cell>
          <cell r="E5409">
            <v>2</v>
          </cell>
          <cell r="F5409">
            <v>1</v>
          </cell>
          <cell r="G5409">
            <v>1300</v>
          </cell>
          <cell r="H5409">
            <v>1</v>
          </cell>
          <cell r="I5409" t="str">
            <v>I</v>
          </cell>
          <cell r="J5409">
            <v>8</v>
          </cell>
          <cell r="K5409">
            <v>1506</v>
          </cell>
          <cell r="L5409">
            <v>1</v>
          </cell>
          <cell r="M5409">
            <v>1</v>
          </cell>
          <cell r="N5409">
            <v>1901670</v>
          </cell>
        </row>
        <row r="5410">
          <cell r="A5410">
            <v>2003</v>
          </cell>
          <cell r="B5410">
            <v>6</v>
          </cell>
          <cell r="C5410" t="str">
            <v>413</v>
          </cell>
          <cell r="D5410">
            <v>1</v>
          </cell>
          <cell r="E5410">
            <v>2</v>
          </cell>
          <cell r="F5410">
            <v>1</v>
          </cell>
          <cell r="G5410">
            <v>1300</v>
          </cell>
          <cell r="H5410">
            <v>1</v>
          </cell>
          <cell r="I5410" t="str">
            <v>I</v>
          </cell>
          <cell r="J5410">
            <v>8</v>
          </cell>
          <cell r="K5410">
            <v>1507</v>
          </cell>
          <cell r="L5410">
            <v>1</v>
          </cell>
          <cell r="M5410">
            <v>1</v>
          </cell>
          <cell r="N5410">
            <v>1441167</v>
          </cell>
        </row>
        <row r="5411">
          <cell r="A5411">
            <v>2003</v>
          </cell>
          <cell r="B5411">
            <v>6</v>
          </cell>
          <cell r="C5411" t="str">
            <v>413</v>
          </cell>
          <cell r="D5411">
            <v>1</v>
          </cell>
          <cell r="E5411">
            <v>2</v>
          </cell>
          <cell r="F5411">
            <v>1</v>
          </cell>
          <cell r="G5411">
            <v>1300</v>
          </cell>
          <cell r="H5411">
            <v>1</v>
          </cell>
          <cell r="I5411" t="str">
            <v>I</v>
          </cell>
          <cell r="J5411">
            <v>8</v>
          </cell>
          <cell r="K5411">
            <v>1508</v>
          </cell>
          <cell r="L5411">
            <v>1</v>
          </cell>
          <cell r="M5411">
            <v>1</v>
          </cell>
          <cell r="N5411">
            <v>123528</v>
          </cell>
        </row>
        <row r="5412">
          <cell r="A5412">
            <v>2003</v>
          </cell>
          <cell r="B5412">
            <v>6</v>
          </cell>
          <cell r="C5412" t="str">
            <v>413</v>
          </cell>
          <cell r="D5412">
            <v>1</v>
          </cell>
          <cell r="E5412">
            <v>2</v>
          </cell>
          <cell r="F5412">
            <v>1</v>
          </cell>
          <cell r="G5412">
            <v>1300</v>
          </cell>
          <cell r="H5412">
            <v>1</v>
          </cell>
          <cell r="I5412" t="str">
            <v>I</v>
          </cell>
          <cell r="J5412">
            <v>8</v>
          </cell>
          <cell r="K5412">
            <v>1509</v>
          </cell>
          <cell r="L5412">
            <v>1</v>
          </cell>
          <cell r="M5412">
            <v>1</v>
          </cell>
          <cell r="N5412">
            <v>1820478</v>
          </cell>
        </row>
        <row r="5413">
          <cell r="A5413">
            <v>2003</v>
          </cell>
          <cell r="B5413">
            <v>6</v>
          </cell>
          <cell r="C5413" t="str">
            <v>413</v>
          </cell>
          <cell r="D5413">
            <v>1</v>
          </cell>
          <cell r="E5413">
            <v>2</v>
          </cell>
          <cell r="F5413">
            <v>1</v>
          </cell>
          <cell r="G5413">
            <v>1300</v>
          </cell>
          <cell r="H5413">
            <v>1</v>
          </cell>
          <cell r="I5413" t="str">
            <v>I</v>
          </cell>
          <cell r="J5413">
            <v>8</v>
          </cell>
          <cell r="K5413">
            <v>1511</v>
          </cell>
          <cell r="L5413">
            <v>1</v>
          </cell>
          <cell r="M5413">
            <v>1</v>
          </cell>
          <cell r="N5413">
            <v>27816</v>
          </cell>
        </row>
        <row r="5414">
          <cell r="A5414">
            <v>2003</v>
          </cell>
          <cell r="B5414">
            <v>6</v>
          </cell>
          <cell r="C5414" t="str">
            <v>413</v>
          </cell>
          <cell r="D5414">
            <v>1</v>
          </cell>
          <cell r="E5414">
            <v>2</v>
          </cell>
          <cell r="F5414">
            <v>1</v>
          </cell>
          <cell r="G5414">
            <v>1300</v>
          </cell>
          <cell r="H5414">
            <v>1</v>
          </cell>
          <cell r="I5414" t="str">
            <v>I</v>
          </cell>
          <cell r="J5414">
            <v>8</v>
          </cell>
          <cell r="K5414">
            <v>1601</v>
          </cell>
          <cell r="L5414">
            <v>1</v>
          </cell>
          <cell r="M5414">
            <v>1</v>
          </cell>
          <cell r="N5414">
            <v>61416</v>
          </cell>
        </row>
        <row r="5415">
          <cell r="A5415">
            <v>2003</v>
          </cell>
          <cell r="B5415">
            <v>6</v>
          </cell>
          <cell r="C5415" t="str">
            <v>413</v>
          </cell>
          <cell r="D5415">
            <v>1</v>
          </cell>
          <cell r="E5415">
            <v>2</v>
          </cell>
          <cell r="F5415">
            <v>1</v>
          </cell>
          <cell r="G5415">
            <v>1300</v>
          </cell>
          <cell r="H5415">
            <v>1</v>
          </cell>
          <cell r="I5415" t="str">
            <v>I</v>
          </cell>
          <cell r="J5415">
            <v>8</v>
          </cell>
          <cell r="K5415">
            <v>1602</v>
          </cell>
          <cell r="L5415">
            <v>1</v>
          </cell>
          <cell r="M5415">
            <v>1</v>
          </cell>
          <cell r="N5415">
            <v>42545</v>
          </cell>
        </row>
        <row r="5416">
          <cell r="A5416">
            <v>2003</v>
          </cell>
          <cell r="B5416">
            <v>6</v>
          </cell>
          <cell r="C5416" t="str">
            <v>413</v>
          </cell>
          <cell r="D5416">
            <v>1</v>
          </cell>
          <cell r="E5416">
            <v>2</v>
          </cell>
          <cell r="F5416">
            <v>1</v>
          </cell>
          <cell r="G5416">
            <v>1300</v>
          </cell>
          <cell r="H5416">
            <v>1</v>
          </cell>
          <cell r="I5416" t="str">
            <v>I</v>
          </cell>
          <cell r="J5416">
            <v>8</v>
          </cell>
          <cell r="K5416">
            <v>2100</v>
          </cell>
          <cell r="L5416">
            <v>1</v>
          </cell>
          <cell r="M5416">
            <v>1</v>
          </cell>
          <cell r="N5416">
            <v>42000</v>
          </cell>
        </row>
        <row r="5417">
          <cell r="A5417">
            <v>2003</v>
          </cell>
          <cell r="B5417">
            <v>6</v>
          </cell>
          <cell r="C5417" t="str">
            <v>413</v>
          </cell>
          <cell r="D5417">
            <v>1</v>
          </cell>
          <cell r="E5417">
            <v>2</v>
          </cell>
          <cell r="F5417">
            <v>1</v>
          </cell>
          <cell r="G5417">
            <v>1300</v>
          </cell>
          <cell r="H5417">
            <v>1</v>
          </cell>
          <cell r="I5417" t="str">
            <v>I</v>
          </cell>
          <cell r="J5417">
            <v>8</v>
          </cell>
          <cell r="K5417">
            <v>2300</v>
          </cell>
          <cell r="L5417">
            <v>1</v>
          </cell>
          <cell r="M5417">
            <v>1</v>
          </cell>
          <cell r="N5417">
            <v>13800</v>
          </cell>
        </row>
        <row r="5418">
          <cell r="A5418">
            <v>2003</v>
          </cell>
          <cell r="B5418">
            <v>6</v>
          </cell>
          <cell r="C5418" t="str">
            <v>413</v>
          </cell>
          <cell r="D5418">
            <v>1</v>
          </cell>
          <cell r="E5418">
            <v>2</v>
          </cell>
          <cell r="F5418">
            <v>1</v>
          </cell>
          <cell r="G5418">
            <v>1300</v>
          </cell>
          <cell r="H5418">
            <v>1</v>
          </cell>
          <cell r="I5418" t="str">
            <v>I</v>
          </cell>
          <cell r="J5418">
            <v>8</v>
          </cell>
          <cell r="K5418">
            <v>3100</v>
          </cell>
          <cell r="L5418">
            <v>1</v>
          </cell>
          <cell r="M5418">
            <v>1</v>
          </cell>
          <cell r="N5418">
            <v>2000</v>
          </cell>
        </row>
        <row r="5419">
          <cell r="A5419">
            <v>2003</v>
          </cell>
          <cell r="B5419">
            <v>6</v>
          </cell>
          <cell r="C5419" t="str">
            <v>413</v>
          </cell>
          <cell r="D5419">
            <v>1</v>
          </cell>
          <cell r="E5419">
            <v>2</v>
          </cell>
          <cell r="F5419">
            <v>1</v>
          </cell>
          <cell r="G5419">
            <v>1300</v>
          </cell>
          <cell r="H5419">
            <v>1</v>
          </cell>
          <cell r="I5419" t="str">
            <v>I</v>
          </cell>
          <cell r="J5419">
            <v>8</v>
          </cell>
          <cell r="K5419">
            <v>3300</v>
          </cell>
          <cell r="L5419">
            <v>1</v>
          </cell>
          <cell r="M5419">
            <v>1</v>
          </cell>
          <cell r="N5419">
            <v>234369</v>
          </cell>
        </row>
        <row r="5420">
          <cell r="A5420">
            <v>2003</v>
          </cell>
          <cell r="B5420">
            <v>6</v>
          </cell>
          <cell r="C5420" t="str">
            <v>413</v>
          </cell>
          <cell r="D5420">
            <v>1</v>
          </cell>
          <cell r="E5420">
            <v>2</v>
          </cell>
          <cell r="F5420">
            <v>1</v>
          </cell>
          <cell r="G5420">
            <v>1300</v>
          </cell>
          <cell r="H5420">
            <v>1</v>
          </cell>
          <cell r="I5420" t="str">
            <v>I</v>
          </cell>
          <cell r="J5420">
            <v>8</v>
          </cell>
          <cell r="K5420">
            <v>3400</v>
          </cell>
          <cell r="L5420">
            <v>1</v>
          </cell>
          <cell r="M5420">
            <v>1</v>
          </cell>
          <cell r="N5420">
            <v>3000</v>
          </cell>
        </row>
        <row r="5421">
          <cell r="A5421">
            <v>2003</v>
          </cell>
          <cell r="B5421">
            <v>6</v>
          </cell>
          <cell r="C5421" t="str">
            <v>413</v>
          </cell>
          <cell r="D5421">
            <v>1</v>
          </cell>
          <cell r="E5421">
            <v>2</v>
          </cell>
          <cell r="F5421">
            <v>1</v>
          </cell>
          <cell r="G5421">
            <v>1300</v>
          </cell>
          <cell r="H5421">
            <v>1</v>
          </cell>
          <cell r="I5421" t="str">
            <v>I</v>
          </cell>
          <cell r="J5421">
            <v>8</v>
          </cell>
          <cell r="K5421">
            <v>3500</v>
          </cell>
          <cell r="L5421">
            <v>1</v>
          </cell>
          <cell r="M5421">
            <v>1</v>
          </cell>
          <cell r="N5421">
            <v>99276</v>
          </cell>
        </row>
        <row r="5422">
          <cell r="A5422">
            <v>2003</v>
          </cell>
          <cell r="B5422">
            <v>6</v>
          </cell>
          <cell r="C5422" t="str">
            <v>413</v>
          </cell>
          <cell r="D5422">
            <v>1</v>
          </cell>
          <cell r="E5422">
            <v>2</v>
          </cell>
          <cell r="F5422">
            <v>1</v>
          </cell>
          <cell r="G5422">
            <v>1300</v>
          </cell>
          <cell r="H5422">
            <v>1</v>
          </cell>
          <cell r="I5422" t="str">
            <v>I</v>
          </cell>
          <cell r="J5422">
            <v>8</v>
          </cell>
          <cell r="K5422">
            <v>3800</v>
          </cell>
          <cell r="L5422">
            <v>1</v>
          </cell>
          <cell r="M5422">
            <v>1</v>
          </cell>
          <cell r="N5422">
            <v>75000</v>
          </cell>
        </row>
        <row r="5423">
          <cell r="A5423">
            <v>2003</v>
          </cell>
          <cell r="B5423">
            <v>6</v>
          </cell>
          <cell r="C5423" t="str">
            <v>413</v>
          </cell>
          <cell r="D5423">
            <v>1</v>
          </cell>
          <cell r="E5423">
            <v>2</v>
          </cell>
          <cell r="F5423">
            <v>1</v>
          </cell>
          <cell r="G5423">
            <v>1300</v>
          </cell>
          <cell r="H5423">
            <v>1</v>
          </cell>
          <cell r="I5423" t="str">
            <v>I</v>
          </cell>
          <cell r="J5423">
            <v>8</v>
          </cell>
          <cell r="K5423">
            <v>5100</v>
          </cell>
          <cell r="L5423">
            <v>2</v>
          </cell>
          <cell r="M5423">
            <v>1</v>
          </cell>
          <cell r="N5423">
            <v>816410</v>
          </cell>
        </row>
        <row r="5424">
          <cell r="A5424">
            <v>2003</v>
          </cell>
          <cell r="B5424">
            <v>6</v>
          </cell>
          <cell r="C5424" t="str">
            <v>413</v>
          </cell>
          <cell r="D5424">
            <v>1</v>
          </cell>
          <cell r="E5424">
            <v>2</v>
          </cell>
          <cell r="F5424">
            <v>1</v>
          </cell>
          <cell r="G5424">
            <v>1300</v>
          </cell>
          <cell r="H5424">
            <v>1</v>
          </cell>
          <cell r="I5424" t="str">
            <v>I</v>
          </cell>
          <cell r="J5424">
            <v>9</v>
          </cell>
          <cell r="K5424">
            <v>1103</v>
          </cell>
          <cell r="L5424">
            <v>1</v>
          </cell>
          <cell r="M5424">
            <v>1</v>
          </cell>
          <cell r="N5424">
            <v>739040</v>
          </cell>
        </row>
        <row r="5425">
          <cell r="A5425">
            <v>2003</v>
          </cell>
          <cell r="B5425">
            <v>6</v>
          </cell>
          <cell r="C5425" t="str">
            <v>413</v>
          </cell>
          <cell r="D5425">
            <v>1</v>
          </cell>
          <cell r="E5425">
            <v>2</v>
          </cell>
          <cell r="F5425">
            <v>1</v>
          </cell>
          <cell r="G5425">
            <v>1300</v>
          </cell>
          <cell r="H5425">
            <v>1</v>
          </cell>
          <cell r="I5425" t="str">
            <v>I</v>
          </cell>
          <cell r="J5425">
            <v>9</v>
          </cell>
          <cell r="K5425">
            <v>1301</v>
          </cell>
          <cell r="L5425">
            <v>1</v>
          </cell>
          <cell r="M5425">
            <v>1</v>
          </cell>
          <cell r="N5425">
            <v>99999</v>
          </cell>
        </row>
        <row r="5426">
          <cell r="A5426">
            <v>2003</v>
          </cell>
          <cell r="B5426">
            <v>6</v>
          </cell>
          <cell r="C5426" t="str">
            <v>413</v>
          </cell>
          <cell r="D5426">
            <v>1</v>
          </cell>
          <cell r="E5426">
            <v>2</v>
          </cell>
          <cell r="F5426">
            <v>1</v>
          </cell>
          <cell r="G5426">
            <v>1300</v>
          </cell>
          <cell r="H5426">
            <v>1</v>
          </cell>
          <cell r="I5426" t="str">
            <v>I</v>
          </cell>
          <cell r="J5426">
            <v>9</v>
          </cell>
          <cell r="K5426">
            <v>1305</v>
          </cell>
          <cell r="L5426">
            <v>1</v>
          </cell>
          <cell r="M5426">
            <v>1</v>
          </cell>
          <cell r="N5426">
            <v>20530</v>
          </cell>
        </row>
        <row r="5427">
          <cell r="A5427">
            <v>2003</v>
          </cell>
          <cell r="B5427">
            <v>6</v>
          </cell>
          <cell r="C5427" t="str">
            <v>413</v>
          </cell>
          <cell r="D5427">
            <v>1</v>
          </cell>
          <cell r="E5427">
            <v>2</v>
          </cell>
          <cell r="F5427">
            <v>1</v>
          </cell>
          <cell r="G5427">
            <v>1300</v>
          </cell>
          <cell r="H5427">
            <v>1</v>
          </cell>
          <cell r="I5427" t="str">
            <v>I</v>
          </cell>
          <cell r="J5427">
            <v>9</v>
          </cell>
          <cell r="K5427">
            <v>1306</v>
          </cell>
          <cell r="L5427">
            <v>1</v>
          </cell>
          <cell r="M5427">
            <v>1</v>
          </cell>
          <cell r="N5427">
            <v>82115</v>
          </cell>
        </row>
        <row r="5428">
          <cell r="A5428">
            <v>2003</v>
          </cell>
          <cell r="B5428">
            <v>6</v>
          </cell>
          <cell r="C5428" t="str">
            <v>413</v>
          </cell>
          <cell r="D5428">
            <v>1</v>
          </cell>
          <cell r="E5428">
            <v>2</v>
          </cell>
          <cell r="F5428">
            <v>1</v>
          </cell>
          <cell r="G5428">
            <v>1300</v>
          </cell>
          <cell r="H5428">
            <v>1</v>
          </cell>
          <cell r="I5428" t="str">
            <v>I</v>
          </cell>
          <cell r="J5428">
            <v>9</v>
          </cell>
          <cell r="K5428">
            <v>1319</v>
          </cell>
          <cell r="L5428">
            <v>1</v>
          </cell>
          <cell r="M5428">
            <v>1</v>
          </cell>
          <cell r="N5428">
            <v>11764</v>
          </cell>
        </row>
        <row r="5429">
          <cell r="A5429">
            <v>2003</v>
          </cell>
          <cell r="B5429">
            <v>6</v>
          </cell>
          <cell r="C5429" t="str">
            <v>413</v>
          </cell>
          <cell r="D5429">
            <v>1</v>
          </cell>
          <cell r="E5429">
            <v>2</v>
          </cell>
          <cell r="F5429">
            <v>1</v>
          </cell>
          <cell r="G5429">
            <v>1300</v>
          </cell>
          <cell r="H5429">
            <v>1</v>
          </cell>
          <cell r="I5429" t="str">
            <v>I</v>
          </cell>
          <cell r="J5429">
            <v>9</v>
          </cell>
          <cell r="K5429">
            <v>1401</v>
          </cell>
          <cell r="L5429">
            <v>1</v>
          </cell>
          <cell r="M5429">
            <v>1</v>
          </cell>
          <cell r="N5429">
            <v>94227</v>
          </cell>
        </row>
        <row r="5430">
          <cell r="A5430">
            <v>2003</v>
          </cell>
          <cell r="B5430">
            <v>6</v>
          </cell>
          <cell r="C5430" t="str">
            <v>413</v>
          </cell>
          <cell r="D5430">
            <v>1</v>
          </cell>
          <cell r="E5430">
            <v>2</v>
          </cell>
          <cell r="F5430">
            <v>1</v>
          </cell>
          <cell r="G5430">
            <v>1300</v>
          </cell>
          <cell r="H5430">
            <v>1</v>
          </cell>
          <cell r="I5430" t="str">
            <v>I</v>
          </cell>
          <cell r="J5430">
            <v>9</v>
          </cell>
          <cell r="K5430">
            <v>1403</v>
          </cell>
          <cell r="L5430">
            <v>1</v>
          </cell>
          <cell r="M5430">
            <v>1</v>
          </cell>
          <cell r="N5430">
            <v>36953</v>
          </cell>
        </row>
        <row r="5431">
          <cell r="A5431">
            <v>2003</v>
          </cell>
          <cell r="B5431">
            <v>6</v>
          </cell>
          <cell r="C5431" t="str">
            <v>413</v>
          </cell>
          <cell r="D5431">
            <v>1</v>
          </cell>
          <cell r="E5431">
            <v>2</v>
          </cell>
          <cell r="F5431">
            <v>1</v>
          </cell>
          <cell r="G5431">
            <v>1300</v>
          </cell>
          <cell r="H5431">
            <v>1</v>
          </cell>
          <cell r="I5431" t="str">
            <v>I</v>
          </cell>
          <cell r="J5431">
            <v>9</v>
          </cell>
          <cell r="K5431">
            <v>1404</v>
          </cell>
          <cell r="L5431">
            <v>1</v>
          </cell>
          <cell r="M5431">
            <v>1</v>
          </cell>
          <cell r="N5431">
            <v>36553</v>
          </cell>
        </row>
        <row r="5432">
          <cell r="A5432">
            <v>2003</v>
          </cell>
          <cell r="B5432">
            <v>6</v>
          </cell>
          <cell r="C5432" t="str">
            <v>413</v>
          </cell>
          <cell r="D5432">
            <v>1</v>
          </cell>
          <cell r="E5432">
            <v>2</v>
          </cell>
          <cell r="F5432">
            <v>1</v>
          </cell>
          <cell r="G5432">
            <v>1300</v>
          </cell>
          <cell r="H5432">
            <v>1</v>
          </cell>
          <cell r="I5432" t="str">
            <v>I</v>
          </cell>
          <cell r="J5432">
            <v>9</v>
          </cell>
          <cell r="K5432">
            <v>1406</v>
          </cell>
          <cell r="L5432">
            <v>1</v>
          </cell>
          <cell r="M5432">
            <v>1</v>
          </cell>
          <cell r="N5432">
            <v>147436</v>
          </cell>
        </row>
        <row r="5433">
          <cell r="A5433">
            <v>2003</v>
          </cell>
          <cell r="B5433">
            <v>6</v>
          </cell>
          <cell r="C5433" t="str">
            <v>413</v>
          </cell>
          <cell r="D5433">
            <v>1</v>
          </cell>
          <cell r="E5433">
            <v>2</v>
          </cell>
          <cell r="F5433">
            <v>1</v>
          </cell>
          <cell r="G5433">
            <v>1300</v>
          </cell>
          <cell r="H5433">
            <v>1</v>
          </cell>
          <cell r="I5433" t="str">
            <v>I</v>
          </cell>
          <cell r="J5433">
            <v>9</v>
          </cell>
          <cell r="K5433">
            <v>1407</v>
          </cell>
          <cell r="L5433">
            <v>1</v>
          </cell>
          <cell r="M5433">
            <v>1</v>
          </cell>
          <cell r="N5433">
            <v>144068</v>
          </cell>
        </row>
        <row r="5434">
          <cell r="A5434">
            <v>2003</v>
          </cell>
          <cell r="B5434">
            <v>6</v>
          </cell>
          <cell r="C5434" t="str">
            <v>413</v>
          </cell>
          <cell r="D5434">
            <v>1</v>
          </cell>
          <cell r="E5434">
            <v>2</v>
          </cell>
          <cell r="F5434">
            <v>1</v>
          </cell>
          <cell r="G5434">
            <v>1300</v>
          </cell>
          <cell r="H5434">
            <v>1</v>
          </cell>
          <cell r="I5434" t="str">
            <v>I</v>
          </cell>
          <cell r="J5434">
            <v>9</v>
          </cell>
          <cell r="K5434">
            <v>1408</v>
          </cell>
          <cell r="L5434">
            <v>1</v>
          </cell>
          <cell r="M5434">
            <v>1</v>
          </cell>
          <cell r="N5434">
            <v>2268</v>
          </cell>
        </row>
        <row r="5435">
          <cell r="A5435">
            <v>2003</v>
          </cell>
          <cell r="B5435">
            <v>6</v>
          </cell>
          <cell r="C5435" t="str">
            <v>413</v>
          </cell>
          <cell r="D5435">
            <v>1</v>
          </cell>
          <cell r="E5435">
            <v>2</v>
          </cell>
          <cell r="F5435">
            <v>1</v>
          </cell>
          <cell r="G5435">
            <v>1300</v>
          </cell>
          <cell r="H5435">
            <v>1</v>
          </cell>
          <cell r="I5435" t="str">
            <v>I</v>
          </cell>
          <cell r="J5435">
            <v>9</v>
          </cell>
          <cell r="K5435">
            <v>1506</v>
          </cell>
          <cell r="L5435">
            <v>1</v>
          </cell>
          <cell r="M5435">
            <v>1</v>
          </cell>
          <cell r="N5435">
            <v>1901670</v>
          </cell>
        </row>
        <row r="5436">
          <cell r="A5436">
            <v>2003</v>
          </cell>
          <cell r="B5436">
            <v>6</v>
          </cell>
          <cell r="C5436" t="str">
            <v>413</v>
          </cell>
          <cell r="D5436">
            <v>1</v>
          </cell>
          <cell r="E5436">
            <v>2</v>
          </cell>
          <cell r="F5436">
            <v>1</v>
          </cell>
          <cell r="G5436">
            <v>1300</v>
          </cell>
          <cell r="H5436">
            <v>1</v>
          </cell>
          <cell r="I5436" t="str">
            <v>I</v>
          </cell>
          <cell r="J5436">
            <v>9</v>
          </cell>
          <cell r="K5436">
            <v>1507</v>
          </cell>
          <cell r="L5436">
            <v>1</v>
          </cell>
          <cell r="M5436">
            <v>1</v>
          </cell>
          <cell r="N5436">
            <v>1439319</v>
          </cell>
        </row>
        <row r="5437">
          <cell r="A5437">
            <v>2003</v>
          </cell>
          <cell r="B5437">
            <v>6</v>
          </cell>
          <cell r="C5437" t="str">
            <v>413</v>
          </cell>
          <cell r="D5437">
            <v>1</v>
          </cell>
          <cell r="E5437">
            <v>2</v>
          </cell>
          <cell r="F5437">
            <v>1</v>
          </cell>
          <cell r="G5437">
            <v>1300</v>
          </cell>
          <cell r="H5437">
            <v>1</v>
          </cell>
          <cell r="I5437" t="str">
            <v>I</v>
          </cell>
          <cell r="J5437">
            <v>9</v>
          </cell>
          <cell r="K5437">
            <v>1508</v>
          </cell>
          <cell r="L5437">
            <v>1</v>
          </cell>
          <cell r="M5437">
            <v>1</v>
          </cell>
          <cell r="N5437">
            <v>123528</v>
          </cell>
        </row>
        <row r="5438">
          <cell r="A5438">
            <v>2003</v>
          </cell>
          <cell r="B5438">
            <v>6</v>
          </cell>
          <cell r="C5438" t="str">
            <v>413</v>
          </cell>
          <cell r="D5438">
            <v>1</v>
          </cell>
          <cell r="E5438">
            <v>2</v>
          </cell>
          <cell r="F5438">
            <v>1</v>
          </cell>
          <cell r="G5438">
            <v>1300</v>
          </cell>
          <cell r="H5438">
            <v>1</v>
          </cell>
          <cell r="I5438" t="str">
            <v>I</v>
          </cell>
          <cell r="J5438">
            <v>9</v>
          </cell>
          <cell r="K5438">
            <v>1509</v>
          </cell>
          <cell r="L5438">
            <v>1</v>
          </cell>
          <cell r="M5438">
            <v>1</v>
          </cell>
          <cell r="N5438">
            <v>1270071</v>
          </cell>
        </row>
        <row r="5439">
          <cell r="A5439">
            <v>2003</v>
          </cell>
          <cell r="B5439">
            <v>6</v>
          </cell>
          <cell r="C5439" t="str">
            <v>413</v>
          </cell>
          <cell r="D5439">
            <v>1</v>
          </cell>
          <cell r="E5439">
            <v>2</v>
          </cell>
          <cell r="F5439">
            <v>1</v>
          </cell>
          <cell r="G5439">
            <v>1300</v>
          </cell>
          <cell r="H5439">
            <v>1</v>
          </cell>
          <cell r="I5439" t="str">
            <v>I</v>
          </cell>
          <cell r="J5439">
            <v>9</v>
          </cell>
          <cell r="K5439">
            <v>1511</v>
          </cell>
          <cell r="L5439">
            <v>1</v>
          </cell>
          <cell r="M5439">
            <v>1</v>
          </cell>
          <cell r="N5439">
            <v>27216</v>
          </cell>
        </row>
        <row r="5440">
          <cell r="A5440">
            <v>2003</v>
          </cell>
          <cell r="B5440">
            <v>6</v>
          </cell>
          <cell r="C5440" t="str">
            <v>413</v>
          </cell>
          <cell r="D5440">
            <v>1</v>
          </cell>
          <cell r="E5440">
            <v>2</v>
          </cell>
          <cell r="F5440">
            <v>1</v>
          </cell>
          <cell r="G5440">
            <v>1300</v>
          </cell>
          <cell r="H5440">
            <v>1</v>
          </cell>
          <cell r="I5440" t="str">
            <v>I</v>
          </cell>
          <cell r="J5440">
            <v>9</v>
          </cell>
          <cell r="K5440">
            <v>1601</v>
          </cell>
          <cell r="L5440">
            <v>1</v>
          </cell>
          <cell r="M5440">
            <v>1</v>
          </cell>
          <cell r="N5440">
            <v>45058</v>
          </cell>
        </row>
        <row r="5441">
          <cell r="A5441">
            <v>2003</v>
          </cell>
          <cell r="B5441">
            <v>6</v>
          </cell>
          <cell r="C5441" t="str">
            <v>413</v>
          </cell>
          <cell r="D5441">
            <v>1</v>
          </cell>
          <cell r="E5441">
            <v>2</v>
          </cell>
          <cell r="F5441">
            <v>1</v>
          </cell>
          <cell r="G5441">
            <v>1300</v>
          </cell>
          <cell r="H5441">
            <v>1</v>
          </cell>
          <cell r="I5441" t="str">
            <v>I</v>
          </cell>
          <cell r="J5441">
            <v>9</v>
          </cell>
          <cell r="K5441">
            <v>1602</v>
          </cell>
          <cell r="L5441">
            <v>1</v>
          </cell>
          <cell r="M5441">
            <v>1</v>
          </cell>
          <cell r="N5441">
            <v>38668</v>
          </cell>
        </row>
        <row r="5442">
          <cell r="A5442">
            <v>2003</v>
          </cell>
          <cell r="B5442">
            <v>6</v>
          </cell>
          <cell r="C5442" t="str">
            <v>413</v>
          </cell>
          <cell r="D5442">
            <v>1</v>
          </cell>
          <cell r="E5442">
            <v>2</v>
          </cell>
          <cell r="F5442">
            <v>1</v>
          </cell>
          <cell r="G5442">
            <v>1300</v>
          </cell>
          <cell r="H5442">
            <v>1</v>
          </cell>
          <cell r="I5442" t="str">
            <v>I</v>
          </cell>
          <cell r="J5442">
            <v>9</v>
          </cell>
          <cell r="K5442">
            <v>2100</v>
          </cell>
          <cell r="L5442">
            <v>1</v>
          </cell>
          <cell r="M5442">
            <v>1</v>
          </cell>
          <cell r="N5442">
            <v>56000</v>
          </cell>
        </row>
        <row r="5443">
          <cell r="A5443">
            <v>2003</v>
          </cell>
          <cell r="B5443">
            <v>6</v>
          </cell>
          <cell r="C5443" t="str">
            <v>413</v>
          </cell>
          <cell r="D5443">
            <v>1</v>
          </cell>
          <cell r="E5443">
            <v>2</v>
          </cell>
          <cell r="F5443">
            <v>1</v>
          </cell>
          <cell r="G5443">
            <v>1300</v>
          </cell>
          <cell r="H5443">
            <v>1</v>
          </cell>
          <cell r="I5443" t="str">
            <v>I</v>
          </cell>
          <cell r="J5443">
            <v>9</v>
          </cell>
          <cell r="K5443">
            <v>2300</v>
          </cell>
          <cell r="L5443">
            <v>1</v>
          </cell>
          <cell r="M5443">
            <v>1</v>
          </cell>
          <cell r="N5443">
            <v>13800</v>
          </cell>
        </row>
        <row r="5444">
          <cell r="A5444">
            <v>2003</v>
          </cell>
          <cell r="B5444">
            <v>6</v>
          </cell>
          <cell r="C5444" t="str">
            <v>413</v>
          </cell>
          <cell r="D5444">
            <v>1</v>
          </cell>
          <cell r="E5444">
            <v>2</v>
          </cell>
          <cell r="F5444">
            <v>1</v>
          </cell>
          <cell r="G5444">
            <v>1300</v>
          </cell>
          <cell r="H5444">
            <v>1</v>
          </cell>
          <cell r="I5444" t="str">
            <v>I</v>
          </cell>
          <cell r="J5444">
            <v>9</v>
          </cell>
          <cell r="K5444">
            <v>3300</v>
          </cell>
          <cell r="L5444">
            <v>1</v>
          </cell>
          <cell r="M5444">
            <v>1</v>
          </cell>
          <cell r="N5444">
            <v>336267</v>
          </cell>
        </row>
        <row r="5445">
          <cell r="A5445">
            <v>2003</v>
          </cell>
          <cell r="B5445">
            <v>6</v>
          </cell>
          <cell r="C5445" t="str">
            <v>413</v>
          </cell>
          <cell r="D5445">
            <v>1</v>
          </cell>
          <cell r="E5445">
            <v>2</v>
          </cell>
          <cell r="F5445">
            <v>1</v>
          </cell>
          <cell r="G5445">
            <v>1300</v>
          </cell>
          <cell r="H5445">
            <v>1</v>
          </cell>
          <cell r="I5445" t="str">
            <v>I</v>
          </cell>
          <cell r="J5445">
            <v>9</v>
          </cell>
          <cell r="K5445">
            <v>3500</v>
          </cell>
          <cell r="L5445">
            <v>1</v>
          </cell>
          <cell r="M5445">
            <v>1</v>
          </cell>
          <cell r="N5445">
            <v>88222</v>
          </cell>
        </row>
        <row r="5446">
          <cell r="A5446">
            <v>2003</v>
          </cell>
          <cell r="B5446">
            <v>6</v>
          </cell>
          <cell r="C5446" t="str">
            <v>413</v>
          </cell>
          <cell r="D5446">
            <v>1</v>
          </cell>
          <cell r="E5446">
            <v>2</v>
          </cell>
          <cell r="F5446">
            <v>1</v>
          </cell>
          <cell r="G5446">
            <v>1300</v>
          </cell>
          <cell r="H5446">
            <v>1</v>
          </cell>
          <cell r="I5446" t="str">
            <v>I</v>
          </cell>
          <cell r="J5446">
            <v>9</v>
          </cell>
          <cell r="K5446">
            <v>3800</v>
          </cell>
          <cell r="L5446">
            <v>1</v>
          </cell>
          <cell r="M5446">
            <v>1</v>
          </cell>
          <cell r="N5446">
            <v>75000</v>
          </cell>
        </row>
        <row r="5447">
          <cell r="A5447">
            <v>2003</v>
          </cell>
          <cell r="B5447">
            <v>6</v>
          </cell>
          <cell r="C5447" t="str">
            <v>413</v>
          </cell>
          <cell r="D5447">
            <v>1</v>
          </cell>
          <cell r="E5447">
            <v>2</v>
          </cell>
          <cell r="F5447">
            <v>1</v>
          </cell>
          <cell r="G5447">
            <v>1300</v>
          </cell>
          <cell r="H5447">
            <v>1</v>
          </cell>
          <cell r="I5447" t="str">
            <v>I</v>
          </cell>
          <cell r="J5447">
            <v>9</v>
          </cell>
          <cell r="K5447">
            <v>5100</v>
          </cell>
          <cell r="L5447">
            <v>2</v>
          </cell>
          <cell r="M5447">
            <v>1</v>
          </cell>
          <cell r="N5447">
            <v>1321806</v>
          </cell>
        </row>
        <row r="5448">
          <cell r="A5448">
            <v>2003</v>
          </cell>
          <cell r="B5448">
            <v>6</v>
          </cell>
          <cell r="C5448" t="str">
            <v>413</v>
          </cell>
          <cell r="D5448">
            <v>1</v>
          </cell>
          <cell r="E5448">
            <v>2</v>
          </cell>
          <cell r="F5448">
            <v>1</v>
          </cell>
          <cell r="G5448">
            <v>1300</v>
          </cell>
          <cell r="H5448">
            <v>1</v>
          </cell>
          <cell r="I5448" t="str">
            <v>I</v>
          </cell>
          <cell r="J5448">
            <v>10</v>
          </cell>
          <cell r="K5448">
            <v>1103</v>
          </cell>
          <cell r="L5448">
            <v>1</v>
          </cell>
          <cell r="M5448">
            <v>1</v>
          </cell>
          <cell r="N5448">
            <v>579889</v>
          </cell>
        </row>
        <row r="5449">
          <cell r="A5449">
            <v>2003</v>
          </cell>
          <cell r="B5449">
            <v>6</v>
          </cell>
          <cell r="C5449" t="str">
            <v>413</v>
          </cell>
          <cell r="D5449">
            <v>1</v>
          </cell>
          <cell r="E5449">
            <v>2</v>
          </cell>
          <cell r="F5449">
            <v>1</v>
          </cell>
          <cell r="G5449">
            <v>1300</v>
          </cell>
          <cell r="H5449">
            <v>1</v>
          </cell>
          <cell r="I5449" t="str">
            <v>I</v>
          </cell>
          <cell r="J5449">
            <v>10</v>
          </cell>
          <cell r="K5449">
            <v>1301</v>
          </cell>
          <cell r="L5449">
            <v>1</v>
          </cell>
          <cell r="M5449">
            <v>1</v>
          </cell>
          <cell r="N5449">
            <v>99999</v>
          </cell>
        </row>
        <row r="5450">
          <cell r="A5450">
            <v>2003</v>
          </cell>
          <cell r="B5450">
            <v>6</v>
          </cell>
          <cell r="C5450" t="str">
            <v>413</v>
          </cell>
          <cell r="D5450">
            <v>1</v>
          </cell>
          <cell r="E5450">
            <v>2</v>
          </cell>
          <cell r="F5450">
            <v>1</v>
          </cell>
          <cell r="G5450">
            <v>1300</v>
          </cell>
          <cell r="H5450">
            <v>1</v>
          </cell>
          <cell r="I5450" t="str">
            <v>I</v>
          </cell>
          <cell r="J5450">
            <v>10</v>
          </cell>
          <cell r="K5450">
            <v>1305</v>
          </cell>
          <cell r="L5450">
            <v>1</v>
          </cell>
          <cell r="M5450">
            <v>1</v>
          </cell>
          <cell r="N5450">
            <v>16110</v>
          </cell>
        </row>
        <row r="5451">
          <cell r="A5451">
            <v>2003</v>
          </cell>
          <cell r="B5451">
            <v>6</v>
          </cell>
          <cell r="C5451" t="str">
            <v>413</v>
          </cell>
          <cell r="D5451">
            <v>1</v>
          </cell>
          <cell r="E5451">
            <v>2</v>
          </cell>
          <cell r="F5451">
            <v>1</v>
          </cell>
          <cell r="G5451">
            <v>1300</v>
          </cell>
          <cell r="H5451">
            <v>1</v>
          </cell>
          <cell r="I5451" t="str">
            <v>I</v>
          </cell>
          <cell r="J5451">
            <v>10</v>
          </cell>
          <cell r="K5451">
            <v>1306</v>
          </cell>
          <cell r="L5451">
            <v>1</v>
          </cell>
          <cell r="M5451">
            <v>1</v>
          </cell>
          <cell r="N5451">
            <v>64433</v>
          </cell>
        </row>
        <row r="5452">
          <cell r="A5452">
            <v>2003</v>
          </cell>
          <cell r="B5452">
            <v>6</v>
          </cell>
          <cell r="C5452" t="str">
            <v>413</v>
          </cell>
          <cell r="D5452">
            <v>1</v>
          </cell>
          <cell r="E5452">
            <v>2</v>
          </cell>
          <cell r="F5452">
            <v>1</v>
          </cell>
          <cell r="G5452">
            <v>1300</v>
          </cell>
          <cell r="H5452">
            <v>1</v>
          </cell>
          <cell r="I5452" t="str">
            <v>I</v>
          </cell>
          <cell r="J5452">
            <v>10</v>
          </cell>
          <cell r="K5452">
            <v>1319</v>
          </cell>
          <cell r="L5452">
            <v>1</v>
          </cell>
          <cell r="M5452">
            <v>1</v>
          </cell>
          <cell r="N5452">
            <v>11764</v>
          </cell>
        </row>
        <row r="5453">
          <cell r="A5453">
            <v>2003</v>
          </cell>
          <cell r="B5453">
            <v>6</v>
          </cell>
          <cell r="C5453" t="str">
            <v>413</v>
          </cell>
          <cell r="D5453">
            <v>1</v>
          </cell>
          <cell r="E5453">
            <v>2</v>
          </cell>
          <cell r="F5453">
            <v>1</v>
          </cell>
          <cell r="G5453">
            <v>1300</v>
          </cell>
          <cell r="H5453">
            <v>1</v>
          </cell>
          <cell r="I5453" t="str">
            <v>I</v>
          </cell>
          <cell r="J5453">
            <v>10</v>
          </cell>
          <cell r="K5453">
            <v>1401</v>
          </cell>
          <cell r="L5453">
            <v>1</v>
          </cell>
          <cell r="M5453">
            <v>1</v>
          </cell>
          <cell r="N5453">
            <v>73935</v>
          </cell>
        </row>
        <row r="5454">
          <cell r="A5454">
            <v>2003</v>
          </cell>
          <cell r="B5454">
            <v>6</v>
          </cell>
          <cell r="C5454" t="str">
            <v>413</v>
          </cell>
          <cell r="D5454">
            <v>1</v>
          </cell>
          <cell r="E5454">
            <v>2</v>
          </cell>
          <cell r="F5454">
            <v>1</v>
          </cell>
          <cell r="G5454">
            <v>1300</v>
          </cell>
          <cell r="H5454">
            <v>1</v>
          </cell>
          <cell r="I5454" t="str">
            <v>I</v>
          </cell>
          <cell r="J5454">
            <v>10</v>
          </cell>
          <cell r="K5454">
            <v>1403</v>
          </cell>
          <cell r="L5454">
            <v>1</v>
          </cell>
          <cell r="M5454">
            <v>1</v>
          </cell>
          <cell r="N5454">
            <v>28995</v>
          </cell>
        </row>
        <row r="5455">
          <cell r="A5455">
            <v>2003</v>
          </cell>
          <cell r="B5455">
            <v>6</v>
          </cell>
          <cell r="C5455" t="str">
            <v>413</v>
          </cell>
          <cell r="D5455">
            <v>1</v>
          </cell>
          <cell r="E5455">
            <v>2</v>
          </cell>
          <cell r="F5455">
            <v>1</v>
          </cell>
          <cell r="G5455">
            <v>1300</v>
          </cell>
          <cell r="H5455">
            <v>1</v>
          </cell>
          <cell r="I5455" t="str">
            <v>I</v>
          </cell>
          <cell r="J5455">
            <v>10</v>
          </cell>
          <cell r="K5455">
            <v>1404</v>
          </cell>
          <cell r="L5455">
            <v>1</v>
          </cell>
          <cell r="M5455">
            <v>1</v>
          </cell>
          <cell r="N5455">
            <v>25767</v>
          </cell>
        </row>
        <row r="5456">
          <cell r="A5456">
            <v>2003</v>
          </cell>
          <cell r="B5456">
            <v>6</v>
          </cell>
          <cell r="C5456" t="str">
            <v>413</v>
          </cell>
          <cell r="D5456">
            <v>1</v>
          </cell>
          <cell r="E5456">
            <v>2</v>
          </cell>
          <cell r="F5456">
            <v>1</v>
          </cell>
          <cell r="G5456">
            <v>1300</v>
          </cell>
          <cell r="H5456">
            <v>1</v>
          </cell>
          <cell r="I5456" t="str">
            <v>I</v>
          </cell>
          <cell r="J5456">
            <v>10</v>
          </cell>
          <cell r="K5456">
            <v>1406</v>
          </cell>
          <cell r="L5456">
            <v>1</v>
          </cell>
          <cell r="M5456">
            <v>1</v>
          </cell>
          <cell r="N5456">
            <v>144287</v>
          </cell>
        </row>
        <row r="5457">
          <cell r="A5457">
            <v>2003</v>
          </cell>
          <cell r="B5457">
            <v>6</v>
          </cell>
          <cell r="C5457" t="str">
            <v>413</v>
          </cell>
          <cell r="D5457">
            <v>1</v>
          </cell>
          <cell r="E5457">
            <v>2</v>
          </cell>
          <cell r="F5457">
            <v>1</v>
          </cell>
          <cell r="G5457">
            <v>1300</v>
          </cell>
          <cell r="H5457">
            <v>1</v>
          </cell>
          <cell r="I5457" t="str">
            <v>I</v>
          </cell>
          <cell r="J5457">
            <v>10</v>
          </cell>
          <cell r="K5457">
            <v>1407</v>
          </cell>
          <cell r="L5457">
            <v>1</v>
          </cell>
          <cell r="M5457">
            <v>1</v>
          </cell>
          <cell r="N5457">
            <v>101558</v>
          </cell>
        </row>
        <row r="5458">
          <cell r="A5458">
            <v>2003</v>
          </cell>
          <cell r="B5458">
            <v>6</v>
          </cell>
          <cell r="C5458" t="str">
            <v>413</v>
          </cell>
          <cell r="D5458">
            <v>1</v>
          </cell>
          <cell r="E5458">
            <v>2</v>
          </cell>
          <cell r="F5458">
            <v>1</v>
          </cell>
          <cell r="G5458">
            <v>1300</v>
          </cell>
          <cell r="H5458">
            <v>1</v>
          </cell>
          <cell r="I5458" t="str">
            <v>I</v>
          </cell>
          <cell r="J5458">
            <v>10</v>
          </cell>
          <cell r="K5458">
            <v>1408</v>
          </cell>
          <cell r="L5458">
            <v>1</v>
          </cell>
          <cell r="M5458">
            <v>1</v>
          </cell>
          <cell r="N5458">
            <v>1944</v>
          </cell>
        </row>
        <row r="5459">
          <cell r="A5459">
            <v>2003</v>
          </cell>
          <cell r="B5459">
            <v>6</v>
          </cell>
          <cell r="C5459" t="str">
            <v>413</v>
          </cell>
          <cell r="D5459">
            <v>1</v>
          </cell>
          <cell r="E5459">
            <v>2</v>
          </cell>
          <cell r="F5459">
            <v>1</v>
          </cell>
          <cell r="G5459">
            <v>1300</v>
          </cell>
          <cell r="H5459">
            <v>1</v>
          </cell>
          <cell r="I5459" t="str">
            <v>I</v>
          </cell>
          <cell r="J5459">
            <v>10</v>
          </cell>
          <cell r="K5459">
            <v>1506</v>
          </cell>
          <cell r="L5459">
            <v>1</v>
          </cell>
          <cell r="M5459">
            <v>1</v>
          </cell>
          <cell r="N5459">
            <v>1901670</v>
          </cell>
        </row>
        <row r="5460">
          <cell r="A5460">
            <v>2003</v>
          </cell>
          <cell r="B5460">
            <v>6</v>
          </cell>
          <cell r="C5460" t="str">
            <v>413</v>
          </cell>
          <cell r="D5460">
            <v>1</v>
          </cell>
          <cell r="E5460">
            <v>2</v>
          </cell>
          <cell r="F5460">
            <v>1</v>
          </cell>
          <cell r="G5460">
            <v>1300</v>
          </cell>
          <cell r="H5460">
            <v>1</v>
          </cell>
          <cell r="I5460" t="str">
            <v>I</v>
          </cell>
          <cell r="J5460">
            <v>10</v>
          </cell>
          <cell r="K5460">
            <v>1507</v>
          </cell>
          <cell r="L5460">
            <v>1</v>
          </cell>
          <cell r="M5460">
            <v>1</v>
          </cell>
          <cell r="N5460">
            <v>1436511</v>
          </cell>
        </row>
        <row r="5461">
          <cell r="A5461">
            <v>2003</v>
          </cell>
          <cell r="B5461">
            <v>6</v>
          </cell>
          <cell r="C5461" t="str">
            <v>413</v>
          </cell>
          <cell r="D5461">
            <v>1</v>
          </cell>
          <cell r="E5461">
            <v>2</v>
          </cell>
          <cell r="F5461">
            <v>1</v>
          </cell>
          <cell r="G5461">
            <v>1300</v>
          </cell>
          <cell r="H5461">
            <v>1</v>
          </cell>
          <cell r="I5461" t="str">
            <v>I</v>
          </cell>
          <cell r="J5461">
            <v>10</v>
          </cell>
          <cell r="K5461">
            <v>1508</v>
          </cell>
          <cell r="L5461">
            <v>1</v>
          </cell>
          <cell r="M5461">
            <v>1</v>
          </cell>
          <cell r="N5461">
            <v>123528</v>
          </cell>
        </row>
        <row r="5462">
          <cell r="A5462">
            <v>2003</v>
          </cell>
          <cell r="B5462">
            <v>6</v>
          </cell>
          <cell r="C5462" t="str">
            <v>413</v>
          </cell>
          <cell r="D5462">
            <v>1</v>
          </cell>
          <cell r="E5462">
            <v>2</v>
          </cell>
          <cell r="F5462">
            <v>1</v>
          </cell>
          <cell r="G5462">
            <v>1300</v>
          </cell>
          <cell r="H5462">
            <v>1</v>
          </cell>
          <cell r="I5462" t="str">
            <v>I</v>
          </cell>
          <cell r="J5462">
            <v>10</v>
          </cell>
          <cell r="K5462">
            <v>1509</v>
          </cell>
          <cell r="L5462">
            <v>1</v>
          </cell>
          <cell r="M5462">
            <v>1</v>
          </cell>
          <cell r="N5462">
            <v>842292</v>
          </cell>
        </row>
        <row r="5463">
          <cell r="A5463">
            <v>2003</v>
          </cell>
          <cell r="B5463">
            <v>6</v>
          </cell>
          <cell r="C5463" t="str">
            <v>413</v>
          </cell>
          <cell r="D5463">
            <v>1</v>
          </cell>
          <cell r="E5463">
            <v>2</v>
          </cell>
          <cell r="F5463">
            <v>1</v>
          </cell>
          <cell r="G5463">
            <v>1300</v>
          </cell>
          <cell r="H5463">
            <v>1</v>
          </cell>
          <cell r="I5463" t="str">
            <v>I</v>
          </cell>
          <cell r="J5463">
            <v>10</v>
          </cell>
          <cell r="K5463">
            <v>1511</v>
          </cell>
          <cell r="L5463">
            <v>1</v>
          </cell>
          <cell r="M5463">
            <v>1</v>
          </cell>
          <cell r="N5463">
            <v>23664</v>
          </cell>
        </row>
        <row r="5464">
          <cell r="A5464">
            <v>2003</v>
          </cell>
          <cell r="B5464">
            <v>6</v>
          </cell>
          <cell r="C5464" t="str">
            <v>413</v>
          </cell>
          <cell r="D5464">
            <v>1</v>
          </cell>
          <cell r="E5464">
            <v>2</v>
          </cell>
          <cell r="F5464">
            <v>1</v>
          </cell>
          <cell r="G5464">
            <v>1300</v>
          </cell>
          <cell r="H5464">
            <v>1</v>
          </cell>
          <cell r="I5464" t="str">
            <v>I</v>
          </cell>
          <cell r="J5464">
            <v>10</v>
          </cell>
          <cell r="K5464">
            <v>1601</v>
          </cell>
          <cell r="L5464">
            <v>1</v>
          </cell>
          <cell r="M5464">
            <v>1</v>
          </cell>
          <cell r="N5464">
            <v>31928</v>
          </cell>
        </row>
        <row r="5465">
          <cell r="A5465">
            <v>2003</v>
          </cell>
          <cell r="B5465">
            <v>6</v>
          </cell>
          <cell r="C5465" t="str">
            <v>413</v>
          </cell>
          <cell r="D5465">
            <v>1</v>
          </cell>
          <cell r="E5465">
            <v>2</v>
          </cell>
          <cell r="F5465">
            <v>1</v>
          </cell>
          <cell r="G5465">
            <v>1300</v>
          </cell>
          <cell r="H5465">
            <v>1</v>
          </cell>
          <cell r="I5465" t="str">
            <v>I</v>
          </cell>
          <cell r="J5465">
            <v>10</v>
          </cell>
          <cell r="K5465">
            <v>1602</v>
          </cell>
          <cell r="L5465">
            <v>1</v>
          </cell>
          <cell r="M5465">
            <v>1</v>
          </cell>
          <cell r="N5465">
            <v>33014</v>
          </cell>
        </row>
        <row r="5466">
          <cell r="A5466">
            <v>2003</v>
          </cell>
          <cell r="B5466">
            <v>6</v>
          </cell>
          <cell r="C5466" t="str">
            <v>413</v>
          </cell>
          <cell r="D5466">
            <v>1</v>
          </cell>
          <cell r="E5466">
            <v>2</v>
          </cell>
          <cell r="F5466">
            <v>1</v>
          </cell>
          <cell r="G5466">
            <v>1300</v>
          </cell>
          <cell r="H5466">
            <v>1</v>
          </cell>
          <cell r="I5466" t="str">
            <v>I</v>
          </cell>
          <cell r="J5466">
            <v>10</v>
          </cell>
          <cell r="K5466">
            <v>2100</v>
          </cell>
          <cell r="L5466">
            <v>1</v>
          </cell>
          <cell r="M5466">
            <v>1</v>
          </cell>
          <cell r="N5466">
            <v>42000</v>
          </cell>
        </row>
        <row r="5467">
          <cell r="A5467">
            <v>2003</v>
          </cell>
          <cell r="B5467">
            <v>6</v>
          </cell>
          <cell r="C5467" t="str">
            <v>413</v>
          </cell>
          <cell r="D5467">
            <v>1</v>
          </cell>
          <cell r="E5467">
            <v>2</v>
          </cell>
          <cell r="F5467">
            <v>1</v>
          </cell>
          <cell r="G5467">
            <v>1300</v>
          </cell>
          <cell r="H5467">
            <v>1</v>
          </cell>
          <cell r="I5467" t="str">
            <v>I</v>
          </cell>
          <cell r="J5467">
            <v>10</v>
          </cell>
          <cell r="K5467">
            <v>2300</v>
          </cell>
          <cell r="L5467">
            <v>1</v>
          </cell>
          <cell r="M5467">
            <v>1</v>
          </cell>
          <cell r="N5467">
            <v>13800</v>
          </cell>
        </row>
        <row r="5468">
          <cell r="A5468">
            <v>2003</v>
          </cell>
          <cell r="B5468">
            <v>6</v>
          </cell>
          <cell r="C5468" t="str">
            <v>413</v>
          </cell>
          <cell r="D5468">
            <v>1</v>
          </cell>
          <cell r="E5468">
            <v>2</v>
          </cell>
          <cell r="F5468">
            <v>1</v>
          </cell>
          <cell r="G5468">
            <v>1300</v>
          </cell>
          <cell r="H5468">
            <v>1</v>
          </cell>
          <cell r="I5468" t="str">
            <v>I</v>
          </cell>
          <cell r="J5468">
            <v>10</v>
          </cell>
          <cell r="K5468">
            <v>3200</v>
          </cell>
          <cell r="L5468">
            <v>1</v>
          </cell>
          <cell r="M5468">
            <v>1</v>
          </cell>
          <cell r="N5468">
            <v>2826016</v>
          </cell>
        </row>
        <row r="5469">
          <cell r="A5469">
            <v>2003</v>
          </cell>
          <cell r="B5469">
            <v>6</v>
          </cell>
          <cell r="C5469" t="str">
            <v>413</v>
          </cell>
          <cell r="D5469">
            <v>1</v>
          </cell>
          <cell r="E5469">
            <v>2</v>
          </cell>
          <cell r="F5469">
            <v>1</v>
          </cell>
          <cell r="G5469">
            <v>1300</v>
          </cell>
          <cell r="H5469">
            <v>1</v>
          </cell>
          <cell r="I5469" t="str">
            <v>I</v>
          </cell>
          <cell r="J5469">
            <v>10</v>
          </cell>
          <cell r="K5469">
            <v>3300</v>
          </cell>
          <cell r="L5469">
            <v>1</v>
          </cell>
          <cell r="M5469">
            <v>1</v>
          </cell>
          <cell r="N5469">
            <v>12483709</v>
          </cell>
        </row>
        <row r="5470">
          <cell r="A5470">
            <v>2003</v>
          </cell>
          <cell r="B5470">
            <v>6</v>
          </cell>
          <cell r="C5470" t="str">
            <v>413</v>
          </cell>
          <cell r="D5470">
            <v>1</v>
          </cell>
          <cell r="E5470">
            <v>2</v>
          </cell>
          <cell r="F5470">
            <v>1</v>
          </cell>
          <cell r="G5470">
            <v>1300</v>
          </cell>
          <cell r="H5470">
            <v>1</v>
          </cell>
          <cell r="I5470" t="str">
            <v>I</v>
          </cell>
          <cell r="J5470">
            <v>10</v>
          </cell>
          <cell r="K5470">
            <v>3400</v>
          </cell>
          <cell r="L5470">
            <v>1</v>
          </cell>
          <cell r="M5470">
            <v>1</v>
          </cell>
          <cell r="N5470">
            <v>609994</v>
          </cell>
        </row>
        <row r="5471">
          <cell r="A5471">
            <v>2003</v>
          </cell>
          <cell r="B5471">
            <v>6</v>
          </cell>
          <cell r="C5471" t="str">
            <v>413</v>
          </cell>
          <cell r="D5471">
            <v>1</v>
          </cell>
          <cell r="E5471">
            <v>2</v>
          </cell>
          <cell r="F5471">
            <v>1</v>
          </cell>
          <cell r="G5471">
            <v>1300</v>
          </cell>
          <cell r="H5471">
            <v>1</v>
          </cell>
          <cell r="I5471" t="str">
            <v>I</v>
          </cell>
          <cell r="J5471">
            <v>10</v>
          </cell>
          <cell r="K5471">
            <v>3500</v>
          </cell>
          <cell r="L5471">
            <v>1</v>
          </cell>
          <cell r="M5471">
            <v>1</v>
          </cell>
          <cell r="N5471">
            <v>2568186</v>
          </cell>
        </row>
        <row r="5472">
          <cell r="A5472">
            <v>2003</v>
          </cell>
          <cell r="B5472">
            <v>6</v>
          </cell>
          <cell r="C5472" t="str">
            <v>413</v>
          </cell>
          <cell r="D5472">
            <v>1</v>
          </cell>
          <cell r="E5472">
            <v>2</v>
          </cell>
          <cell r="F5472">
            <v>1</v>
          </cell>
          <cell r="G5472">
            <v>1300</v>
          </cell>
          <cell r="H5472">
            <v>1</v>
          </cell>
          <cell r="I5472" t="str">
            <v>I</v>
          </cell>
          <cell r="J5472">
            <v>10</v>
          </cell>
          <cell r="K5472">
            <v>3800</v>
          </cell>
          <cell r="L5472">
            <v>1</v>
          </cell>
          <cell r="M5472">
            <v>1</v>
          </cell>
          <cell r="N5472">
            <v>74000</v>
          </cell>
        </row>
        <row r="5473">
          <cell r="A5473">
            <v>2003</v>
          </cell>
          <cell r="B5473">
            <v>6</v>
          </cell>
          <cell r="C5473" t="str">
            <v>413</v>
          </cell>
          <cell r="D5473">
            <v>1</v>
          </cell>
          <cell r="E5473">
            <v>2</v>
          </cell>
          <cell r="F5473">
            <v>1</v>
          </cell>
          <cell r="G5473">
            <v>1300</v>
          </cell>
          <cell r="H5473">
            <v>1</v>
          </cell>
          <cell r="I5473" t="str">
            <v>I</v>
          </cell>
          <cell r="J5473">
            <v>10</v>
          </cell>
          <cell r="K5473">
            <v>5200</v>
          </cell>
          <cell r="L5473">
            <v>2</v>
          </cell>
          <cell r="M5473">
            <v>1</v>
          </cell>
          <cell r="N5473">
            <v>5668880</v>
          </cell>
        </row>
        <row r="5474">
          <cell r="A5474">
            <v>2003</v>
          </cell>
          <cell r="B5474">
            <v>6</v>
          </cell>
          <cell r="C5474" t="str">
            <v>413</v>
          </cell>
          <cell r="D5474">
            <v>1</v>
          </cell>
          <cell r="E5474">
            <v>2</v>
          </cell>
          <cell r="F5474">
            <v>1</v>
          </cell>
          <cell r="G5474">
            <v>1300</v>
          </cell>
          <cell r="H5474">
            <v>1</v>
          </cell>
          <cell r="I5474" t="str">
            <v>P</v>
          </cell>
          <cell r="J5474">
            <v>3</v>
          </cell>
          <cell r="K5474">
            <v>1103</v>
          </cell>
          <cell r="L5474">
            <v>1</v>
          </cell>
          <cell r="M5474">
            <v>1</v>
          </cell>
          <cell r="N5474">
            <v>2153950</v>
          </cell>
        </row>
        <row r="5475">
          <cell r="A5475">
            <v>2003</v>
          </cell>
          <cell r="B5475">
            <v>6</v>
          </cell>
          <cell r="C5475" t="str">
            <v>413</v>
          </cell>
          <cell r="D5475">
            <v>1</v>
          </cell>
          <cell r="E5475">
            <v>2</v>
          </cell>
          <cell r="F5475">
            <v>1</v>
          </cell>
          <cell r="G5475">
            <v>1300</v>
          </cell>
          <cell r="H5475">
            <v>1</v>
          </cell>
          <cell r="I5475" t="str">
            <v>P</v>
          </cell>
          <cell r="J5475">
            <v>3</v>
          </cell>
          <cell r="K5475">
            <v>1301</v>
          </cell>
          <cell r="L5475">
            <v>1</v>
          </cell>
          <cell r="M5475">
            <v>1</v>
          </cell>
          <cell r="N5475">
            <v>99999</v>
          </cell>
        </row>
        <row r="5476">
          <cell r="A5476">
            <v>2003</v>
          </cell>
          <cell r="B5476">
            <v>6</v>
          </cell>
          <cell r="C5476" t="str">
            <v>413</v>
          </cell>
          <cell r="D5476">
            <v>1</v>
          </cell>
          <cell r="E5476">
            <v>2</v>
          </cell>
          <cell r="F5476">
            <v>1</v>
          </cell>
          <cell r="G5476">
            <v>1300</v>
          </cell>
          <cell r="H5476">
            <v>1</v>
          </cell>
          <cell r="I5476" t="str">
            <v>P</v>
          </cell>
          <cell r="J5476">
            <v>3</v>
          </cell>
          <cell r="K5476">
            <v>1305</v>
          </cell>
          <cell r="L5476">
            <v>1</v>
          </cell>
          <cell r="M5476">
            <v>1</v>
          </cell>
          <cell r="N5476">
            <v>59831</v>
          </cell>
        </row>
        <row r="5477">
          <cell r="A5477">
            <v>2003</v>
          </cell>
          <cell r="B5477">
            <v>6</v>
          </cell>
          <cell r="C5477" t="str">
            <v>413</v>
          </cell>
          <cell r="D5477">
            <v>1</v>
          </cell>
          <cell r="E5477">
            <v>2</v>
          </cell>
          <cell r="F5477">
            <v>1</v>
          </cell>
          <cell r="G5477">
            <v>1300</v>
          </cell>
          <cell r="H5477">
            <v>1</v>
          </cell>
          <cell r="I5477" t="str">
            <v>P</v>
          </cell>
          <cell r="J5477">
            <v>3</v>
          </cell>
          <cell r="K5477">
            <v>1306</v>
          </cell>
          <cell r="L5477">
            <v>1</v>
          </cell>
          <cell r="M5477">
            <v>1</v>
          </cell>
          <cell r="N5477">
            <v>239327</v>
          </cell>
        </row>
        <row r="5478">
          <cell r="A5478">
            <v>2003</v>
          </cell>
          <cell r="B5478">
            <v>6</v>
          </cell>
          <cell r="C5478" t="str">
            <v>413</v>
          </cell>
          <cell r="D5478">
            <v>1</v>
          </cell>
          <cell r="E5478">
            <v>2</v>
          </cell>
          <cell r="F5478">
            <v>1</v>
          </cell>
          <cell r="G5478">
            <v>1300</v>
          </cell>
          <cell r="H5478">
            <v>1</v>
          </cell>
          <cell r="I5478" t="str">
            <v>P</v>
          </cell>
          <cell r="J5478">
            <v>3</v>
          </cell>
          <cell r="K5478">
            <v>1319</v>
          </cell>
          <cell r="L5478">
            <v>1</v>
          </cell>
          <cell r="M5478">
            <v>1</v>
          </cell>
          <cell r="N5478">
            <v>11764</v>
          </cell>
        </row>
        <row r="5479">
          <cell r="A5479">
            <v>2003</v>
          </cell>
          <cell r="B5479">
            <v>6</v>
          </cell>
          <cell r="C5479" t="str">
            <v>413</v>
          </cell>
          <cell r="D5479">
            <v>1</v>
          </cell>
          <cell r="E5479">
            <v>2</v>
          </cell>
          <cell r="F5479">
            <v>1</v>
          </cell>
          <cell r="G5479">
            <v>1300</v>
          </cell>
          <cell r="H5479">
            <v>1</v>
          </cell>
          <cell r="I5479" t="str">
            <v>P</v>
          </cell>
          <cell r="J5479">
            <v>3</v>
          </cell>
          <cell r="K5479">
            <v>1401</v>
          </cell>
          <cell r="L5479">
            <v>1</v>
          </cell>
          <cell r="M5479">
            <v>1</v>
          </cell>
          <cell r="N5479">
            <v>274630</v>
          </cell>
        </row>
        <row r="5480">
          <cell r="A5480">
            <v>2003</v>
          </cell>
          <cell r="B5480">
            <v>6</v>
          </cell>
          <cell r="C5480" t="str">
            <v>413</v>
          </cell>
          <cell r="D5480">
            <v>1</v>
          </cell>
          <cell r="E5480">
            <v>2</v>
          </cell>
          <cell r="F5480">
            <v>1</v>
          </cell>
          <cell r="G5480">
            <v>1300</v>
          </cell>
          <cell r="H5480">
            <v>1</v>
          </cell>
          <cell r="I5480" t="str">
            <v>P</v>
          </cell>
          <cell r="J5480">
            <v>3</v>
          </cell>
          <cell r="K5480">
            <v>1403</v>
          </cell>
          <cell r="L5480">
            <v>1</v>
          </cell>
          <cell r="M5480">
            <v>1</v>
          </cell>
          <cell r="N5480">
            <v>107698</v>
          </cell>
        </row>
        <row r="5481">
          <cell r="A5481">
            <v>2003</v>
          </cell>
          <cell r="B5481">
            <v>6</v>
          </cell>
          <cell r="C5481" t="str">
            <v>413</v>
          </cell>
          <cell r="D5481">
            <v>1</v>
          </cell>
          <cell r="E5481">
            <v>2</v>
          </cell>
          <cell r="F5481">
            <v>1</v>
          </cell>
          <cell r="G5481">
            <v>1300</v>
          </cell>
          <cell r="H5481">
            <v>1</v>
          </cell>
          <cell r="I5481" t="str">
            <v>P</v>
          </cell>
          <cell r="J5481">
            <v>3</v>
          </cell>
          <cell r="K5481">
            <v>1404</v>
          </cell>
          <cell r="L5481">
            <v>1</v>
          </cell>
          <cell r="M5481">
            <v>1</v>
          </cell>
          <cell r="N5481">
            <v>88020</v>
          </cell>
        </row>
        <row r="5482">
          <cell r="A5482">
            <v>2003</v>
          </cell>
          <cell r="B5482">
            <v>6</v>
          </cell>
          <cell r="C5482" t="str">
            <v>413</v>
          </cell>
          <cell r="D5482">
            <v>1</v>
          </cell>
          <cell r="E5482">
            <v>2</v>
          </cell>
          <cell r="F5482">
            <v>1</v>
          </cell>
          <cell r="G5482">
            <v>1300</v>
          </cell>
          <cell r="H5482">
            <v>1</v>
          </cell>
          <cell r="I5482" t="str">
            <v>P</v>
          </cell>
          <cell r="J5482">
            <v>3</v>
          </cell>
          <cell r="K5482">
            <v>1406</v>
          </cell>
          <cell r="L5482">
            <v>1</v>
          </cell>
          <cell r="M5482">
            <v>1</v>
          </cell>
          <cell r="N5482">
            <v>177174</v>
          </cell>
        </row>
        <row r="5483">
          <cell r="A5483">
            <v>2003</v>
          </cell>
          <cell r="B5483">
            <v>6</v>
          </cell>
          <cell r="C5483" t="str">
            <v>413</v>
          </cell>
          <cell r="D5483">
            <v>1</v>
          </cell>
          <cell r="E5483">
            <v>2</v>
          </cell>
          <cell r="F5483">
            <v>1</v>
          </cell>
          <cell r="G5483">
            <v>1300</v>
          </cell>
          <cell r="H5483">
            <v>1</v>
          </cell>
          <cell r="I5483" t="str">
            <v>P</v>
          </cell>
          <cell r="J5483">
            <v>3</v>
          </cell>
          <cell r="K5483">
            <v>1407</v>
          </cell>
          <cell r="L5483">
            <v>1</v>
          </cell>
          <cell r="M5483">
            <v>1</v>
          </cell>
          <cell r="N5483">
            <v>346902</v>
          </cell>
        </row>
        <row r="5484">
          <cell r="A5484">
            <v>2003</v>
          </cell>
          <cell r="B5484">
            <v>6</v>
          </cell>
          <cell r="C5484" t="str">
            <v>413</v>
          </cell>
          <cell r="D5484">
            <v>1</v>
          </cell>
          <cell r="E5484">
            <v>2</v>
          </cell>
          <cell r="F5484">
            <v>1</v>
          </cell>
          <cell r="G5484">
            <v>1300</v>
          </cell>
          <cell r="H5484">
            <v>1</v>
          </cell>
          <cell r="I5484" t="str">
            <v>P</v>
          </cell>
          <cell r="J5484">
            <v>3</v>
          </cell>
          <cell r="K5484">
            <v>1408</v>
          </cell>
          <cell r="L5484">
            <v>1</v>
          </cell>
          <cell r="M5484">
            <v>1</v>
          </cell>
          <cell r="N5484">
            <v>7125</v>
          </cell>
        </row>
        <row r="5485">
          <cell r="A5485">
            <v>2003</v>
          </cell>
          <cell r="B5485">
            <v>6</v>
          </cell>
          <cell r="C5485" t="str">
            <v>413</v>
          </cell>
          <cell r="D5485">
            <v>1</v>
          </cell>
          <cell r="E5485">
            <v>2</v>
          </cell>
          <cell r="F5485">
            <v>1</v>
          </cell>
          <cell r="G5485">
            <v>1300</v>
          </cell>
          <cell r="H5485">
            <v>1</v>
          </cell>
          <cell r="I5485" t="str">
            <v>P</v>
          </cell>
          <cell r="J5485">
            <v>3</v>
          </cell>
          <cell r="K5485">
            <v>1506</v>
          </cell>
          <cell r="L5485">
            <v>1</v>
          </cell>
          <cell r="M5485">
            <v>1</v>
          </cell>
          <cell r="N5485">
            <v>1901670</v>
          </cell>
        </row>
        <row r="5486">
          <cell r="A5486">
            <v>2003</v>
          </cell>
          <cell r="B5486">
            <v>6</v>
          </cell>
          <cell r="C5486" t="str">
            <v>413</v>
          </cell>
          <cell r="D5486">
            <v>1</v>
          </cell>
          <cell r="E5486">
            <v>2</v>
          </cell>
          <cell r="F5486">
            <v>1</v>
          </cell>
          <cell r="G5486">
            <v>1300</v>
          </cell>
          <cell r="H5486">
            <v>1</v>
          </cell>
          <cell r="I5486" t="str">
            <v>P</v>
          </cell>
          <cell r="J5486">
            <v>3</v>
          </cell>
          <cell r="K5486">
            <v>1507</v>
          </cell>
          <cell r="L5486">
            <v>1</v>
          </cell>
          <cell r="M5486">
            <v>1</v>
          </cell>
          <cell r="N5486">
            <v>1485279</v>
          </cell>
        </row>
        <row r="5487">
          <cell r="A5487">
            <v>2003</v>
          </cell>
          <cell r="B5487">
            <v>6</v>
          </cell>
          <cell r="C5487" t="str">
            <v>413</v>
          </cell>
          <cell r="D5487">
            <v>1</v>
          </cell>
          <cell r="E5487">
            <v>2</v>
          </cell>
          <cell r="F5487">
            <v>1</v>
          </cell>
          <cell r="G5487">
            <v>1300</v>
          </cell>
          <cell r="H5487">
            <v>1</v>
          </cell>
          <cell r="I5487" t="str">
            <v>P</v>
          </cell>
          <cell r="J5487">
            <v>3</v>
          </cell>
          <cell r="K5487">
            <v>1508</v>
          </cell>
          <cell r="L5487">
            <v>1</v>
          </cell>
          <cell r="M5487">
            <v>1</v>
          </cell>
          <cell r="N5487">
            <v>123528</v>
          </cell>
        </row>
        <row r="5488">
          <cell r="A5488">
            <v>2003</v>
          </cell>
          <cell r="B5488">
            <v>6</v>
          </cell>
          <cell r="C5488" t="str">
            <v>413</v>
          </cell>
          <cell r="D5488">
            <v>1</v>
          </cell>
          <cell r="E5488">
            <v>2</v>
          </cell>
          <cell r="F5488">
            <v>1</v>
          </cell>
          <cell r="G5488">
            <v>1300</v>
          </cell>
          <cell r="H5488">
            <v>1</v>
          </cell>
          <cell r="I5488" t="str">
            <v>P</v>
          </cell>
          <cell r="J5488">
            <v>3</v>
          </cell>
          <cell r="K5488">
            <v>1509</v>
          </cell>
          <cell r="L5488">
            <v>1</v>
          </cell>
          <cell r="M5488">
            <v>1</v>
          </cell>
          <cell r="N5488">
            <v>2721273</v>
          </cell>
        </row>
        <row r="5489">
          <cell r="A5489">
            <v>2003</v>
          </cell>
          <cell r="B5489">
            <v>6</v>
          </cell>
          <cell r="C5489" t="str">
            <v>413</v>
          </cell>
          <cell r="D5489">
            <v>1</v>
          </cell>
          <cell r="E5489">
            <v>2</v>
          </cell>
          <cell r="F5489">
            <v>1</v>
          </cell>
          <cell r="G5489">
            <v>1300</v>
          </cell>
          <cell r="H5489">
            <v>1</v>
          </cell>
          <cell r="I5489" t="str">
            <v>P</v>
          </cell>
          <cell r="J5489">
            <v>3</v>
          </cell>
          <cell r="K5489">
            <v>1511</v>
          </cell>
          <cell r="L5489">
            <v>1</v>
          </cell>
          <cell r="M5489">
            <v>1</v>
          </cell>
          <cell r="N5489">
            <v>94104</v>
          </cell>
        </row>
        <row r="5490">
          <cell r="A5490">
            <v>2003</v>
          </cell>
          <cell r="B5490">
            <v>6</v>
          </cell>
          <cell r="C5490" t="str">
            <v>413</v>
          </cell>
          <cell r="D5490">
            <v>1</v>
          </cell>
          <cell r="E5490">
            <v>2</v>
          </cell>
          <cell r="F5490">
            <v>1</v>
          </cell>
          <cell r="G5490">
            <v>1300</v>
          </cell>
          <cell r="H5490">
            <v>1</v>
          </cell>
          <cell r="I5490" t="str">
            <v>P</v>
          </cell>
          <cell r="J5490">
            <v>3</v>
          </cell>
          <cell r="K5490">
            <v>1601</v>
          </cell>
          <cell r="L5490">
            <v>1</v>
          </cell>
          <cell r="M5490">
            <v>1</v>
          </cell>
          <cell r="N5490">
            <v>109536</v>
          </cell>
        </row>
        <row r="5491">
          <cell r="A5491">
            <v>2003</v>
          </cell>
          <cell r="B5491">
            <v>6</v>
          </cell>
          <cell r="C5491" t="str">
            <v>413</v>
          </cell>
          <cell r="D5491">
            <v>1</v>
          </cell>
          <cell r="E5491">
            <v>2</v>
          </cell>
          <cell r="F5491">
            <v>1</v>
          </cell>
          <cell r="G5491">
            <v>1300</v>
          </cell>
          <cell r="H5491">
            <v>1</v>
          </cell>
          <cell r="I5491" t="str">
            <v>P</v>
          </cell>
          <cell r="J5491">
            <v>3</v>
          </cell>
          <cell r="K5491">
            <v>1602</v>
          </cell>
          <cell r="L5491">
            <v>1</v>
          </cell>
          <cell r="M5491">
            <v>1</v>
          </cell>
          <cell r="N5491">
            <v>127646</v>
          </cell>
        </row>
        <row r="5492">
          <cell r="A5492">
            <v>2003</v>
          </cell>
          <cell r="B5492">
            <v>6</v>
          </cell>
          <cell r="C5492" t="str">
            <v>413</v>
          </cell>
          <cell r="D5492">
            <v>1</v>
          </cell>
          <cell r="E5492">
            <v>2</v>
          </cell>
          <cell r="F5492">
            <v>1</v>
          </cell>
          <cell r="G5492">
            <v>1300</v>
          </cell>
          <cell r="H5492">
            <v>1</v>
          </cell>
          <cell r="I5492" t="str">
            <v>P</v>
          </cell>
          <cell r="J5492">
            <v>3</v>
          </cell>
          <cell r="K5492">
            <v>2100</v>
          </cell>
          <cell r="L5492">
            <v>1</v>
          </cell>
          <cell r="M5492">
            <v>1</v>
          </cell>
          <cell r="N5492">
            <v>239609</v>
          </cell>
        </row>
        <row r="5493">
          <cell r="A5493">
            <v>2003</v>
          </cell>
          <cell r="B5493">
            <v>6</v>
          </cell>
          <cell r="C5493" t="str">
            <v>413</v>
          </cell>
          <cell r="D5493">
            <v>1</v>
          </cell>
          <cell r="E5493">
            <v>2</v>
          </cell>
          <cell r="F5493">
            <v>1</v>
          </cell>
          <cell r="G5493">
            <v>1300</v>
          </cell>
          <cell r="H5493">
            <v>1</v>
          </cell>
          <cell r="I5493" t="str">
            <v>P</v>
          </cell>
          <cell r="J5493">
            <v>3</v>
          </cell>
          <cell r="K5493">
            <v>2200</v>
          </cell>
          <cell r="L5493">
            <v>1</v>
          </cell>
          <cell r="M5493">
            <v>1</v>
          </cell>
          <cell r="N5493">
            <v>17000</v>
          </cell>
        </row>
        <row r="5494">
          <cell r="A5494">
            <v>2003</v>
          </cell>
          <cell r="B5494">
            <v>6</v>
          </cell>
          <cell r="C5494" t="str">
            <v>413</v>
          </cell>
          <cell r="D5494">
            <v>1</v>
          </cell>
          <cell r="E5494">
            <v>2</v>
          </cell>
          <cell r="F5494">
            <v>1</v>
          </cell>
          <cell r="G5494">
            <v>1300</v>
          </cell>
          <cell r="H5494">
            <v>1</v>
          </cell>
          <cell r="I5494" t="str">
            <v>P</v>
          </cell>
          <cell r="J5494">
            <v>3</v>
          </cell>
          <cell r="K5494">
            <v>2300</v>
          </cell>
          <cell r="L5494">
            <v>1</v>
          </cell>
          <cell r="M5494">
            <v>1</v>
          </cell>
          <cell r="N5494">
            <v>23000</v>
          </cell>
        </row>
        <row r="5495">
          <cell r="A5495">
            <v>2003</v>
          </cell>
          <cell r="B5495">
            <v>6</v>
          </cell>
          <cell r="C5495" t="str">
            <v>413</v>
          </cell>
          <cell r="D5495">
            <v>1</v>
          </cell>
          <cell r="E5495">
            <v>2</v>
          </cell>
          <cell r="F5495">
            <v>1</v>
          </cell>
          <cell r="G5495">
            <v>1300</v>
          </cell>
          <cell r="H5495">
            <v>1</v>
          </cell>
          <cell r="I5495" t="str">
            <v>P</v>
          </cell>
          <cell r="J5495">
            <v>3</v>
          </cell>
          <cell r="K5495">
            <v>2400</v>
          </cell>
          <cell r="L5495">
            <v>1</v>
          </cell>
          <cell r="M5495">
            <v>1</v>
          </cell>
          <cell r="N5495">
            <v>33801</v>
          </cell>
        </row>
        <row r="5496">
          <cell r="A5496">
            <v>2003</v>
          </cell>
          <cell r="B5496">
            <v>6</v>
          </cell>
          <cell r="C5496" t="str">
            <v>413</v>
          </cell>
          <cell r="D5496">
            <v>1</v>
          </cell>
          <cell r="E5496">
            <v>2</v>
          </cell>
          <cell r="F5496">
            <v>1</v>
          </cell>
          <cell r="G5496">
            <v>1300</v>
          </cell>
          <cell r="H5496">
            <v>1</v>
          </cell>
          <cell r="I5496" t="str">
            <v>P</v>
          </cell>
          <cell r="J5496">
            <v>3</v>
          </cell>
          <cell r="K5496">
            <v>2500</v>
          </cell>
          <cell r="L5496">
            <v>1</v>
          </cell>
          <cell r="M5496">
            <v>1</v>
          </cell>
          <cell r="N5496">
            <v>2600</v>
          </cell>
        </row>
        <row r="5497">
          <cell r="A5497">
            <v>2003</v>
          </cell>
          <cell r="B5497">
            <v>6</v>
          </cell>
          <cell r="C5497" t="str">
            <v>413</v>
          </cell>
          <cell r="D5497">
            <v>1</v>
          </cell>
          <cell r="E5497">
            <v>2</v>
          </cell>
          <cell r="F5497">
            <v>1</v>
          </cell>
          <cell r="G5497">
            <v>1300</v>
          </cell>
          <cell r="H5497">
            <v>1</v>
          </cell>
          <cell r="I5497" t="str">
            <v>P</v>
          </cell>
          <cell r="J5497">
            <v>3</v>
          </cell>
          <cell r="K5497">
            <v>2700</v>
          </cell>
          <cell r="L5497">
            <v>1</v>
          </cell>
          <cell r="M5497">
            <v>1</v>
          </cell>
          <cell r="N5497">
            <v>79495</v>
          </cell>
        </row>
        <row r="5498">
          <cell r="A5498">
            <v>2003</v>
          </cell>
          <cell r="B5498">
            <v>6</v>
          </cell>
          <cell r="C5498" t="str">
            <v>413</v>
          </cell>
          <cell r="D5498">
            <v>1</v>
          </cell>
          <cell r="E5498">
            <v>2</v>
          </cell>
          <cell r="F5498">
            <v>1</v>
          </cell>
          <cell r="G5498">
            <v>1300</v>
          </cell>
          <cell r="H5498">
            <v>1</v>
          </cell>
          <cell r="I5498" t="str">
            <v>P</v>
          </cell>
          <cell r="J5498">
            <v>3</v>
          </cell>
          <cell r="K5498">
            <v>3100</v>
          </cell>
          <cell r="L5498">
            <v>1</v>
          </cell>
          <cell r="M5498">
            <v>1</v>
          </cell>
          <cell r="N5498">
            <v>1813958</v>
          </cell>
        </row>
        <row r="5499">
          <cell r="A5499">
            <v>2003</v>
          </cell>
          <cell r="B5499">
            <v>6</v>
          </cell>
          <cell r="C5499" t="str">
            <v>413</v>
          </cell>
          <cell r="D5499">
            <v>1</v>
          </cell>
          <cell r="E5499">
            <v>2</v>
          </cell>
          <cell r="F5499">
            <v>1</v>
          </cell>
          <cell r="G5499">
            <v>1300</v>
          </cell>
          <cell r="H5499">
            <v>1</v>
          </cell>
          <cell r="I5499" t="str">
            <v>P</v>
          </cell>
          <cell r="J5499">
            <v>3</v>
          </cell>
          <cell r="K5499">
            <v>3200</v>
          </cell>
          <cell r="L5499">
            <v>1</v>
          </cell>
          <cell r="M5499">
            <v>1</v>
          </cell>
          <cell r="N5499">
            <v>146435</v>
          </cell>
        </row>
        <row r="5500">
          <cell r="A5500">
            <v>2003</v>
          </cell>
          <cell r="B5500">
            <v>6</v>
          </cell>
          <cell r="C5500" t="str">
            <v>413</v>
          </cell>
          <cell r="D5500">
            <v>1</v>
          </cell>
          <cell r="E5500">
            <v>2</v>
          </cell>
          <cell r="F5500">
            <v>1</v>
          </cell>
          <cell r="G5500">
            <v>1300</v>
          </cell>
          <cell r="H5500">
            <v>1</v>
          </cell>
          <cell r="I5500" t="str">
            <v>P</v>
          </cell>
          <cell r="J5500">
            <v>3</v>
          </cell>
          <cell r="K5500">
            <v>3300</v>
          </cell>
          <cell r="L5500">
            <v>1</v>
          </cell>
          <cell r="M5500">
            <v>1</v>
          </cell>
          <cell r="N5500">
            <v>6079290</v>
          </cell>
        </row>
        <row r="5501">
          <cell r="A5501">
            <v>2003</v>
          </cell>
          <cell r="B5501">
            <v>6</v>
          </cell>
          <cell r="C5501" t="str">
            <v>413</v>
          </cell>
          <cell r="D5501">
            <v>1</v>
          </cell>
          <cell r="E5501">
            <v>2</v>
          </cell>
          <cell r="F5501">
            <v>1</v>
          </cell>
          <cell r="G5501">
            <v>1300</v>
          </cell>
          <cell r="H5501">
            <v>1</v>
          </cell>
          <cell r="I5501" t="str">
            <v>P</v>
          </cell>
          <cell r="J5501">
            <v>3</v>
          </cell>
          <cell r="K5501">
            <v>3400</v>
          </cell>
          <cell r="L5501">
            <v>1</v>
          </cell>
          <cell r="M5501">
            <v>1</v>
          </cell>
          <cell r="N5501">
            <v>17058</v>
          </cell>
        </row>
        <row r="5502">
          <cell r="A5502">
            <v>2003</v>
          </cell>
          <cell r="B5502">
            <v>6</v>
          </cell>
          <cell r="C5502" t="str">
            <v>413</v>
          </cell>
          <cell r="D5502">
            <v>1</v>
          </cell>
          <cell r="E5502">
            <v>2</v>
          </cell>
          <cell r="F5502">
            <v>1</v>
          </cell>
          <cell r="G5502">
            <v>1300</v>
          </cell>
          <cell r="H5502">
            <v>1</v>
          </cell>
          <cell r="I5502" t="str">
            <v>P</v>
          </cell>
          <cell r="J5502">
            <v>3</v>
          </cell>
          <cell r="K5502">
            <v>3500</v>
          </cell>
          <cell r="L5502">
            <v>1</v>
          </cell>
          <cell r="M5502">
            <v>1</v>
          </cell>
          <cell r="N5502">
            <v>1089575</v>
          </cell>
        </row>
        <row r="5503">
          <cell r="A5503">
            <v>2003</v>
          </cell>
          <cell r="B5503">
            <v>6</v>
          </cell>
          <cell r="C5503" t="str">
            <v>413</v>
          </cell>
          <cell r="D5503">
            <v>1</v>
          </cell>
          <cell r="E5503">
            <v>2</v>
          </cell>
          <cell r="F5503">
            <v>1</v>
          </cell>
          <cell r="G5503">
            <v>1300</v>
          </cell>
          <cell r="H5503">
            <v>1</v>
          </cell>
          <cell r="I5503" t="str">
            <v>P</v>
          </cell>
          <cell r="J5503">
            <v>3</v>
          </cell>
          <cell r="K5503">
            <v>3600</v>
          </cell>
          <cell r="L5503">
            <v>1</v>
          </cell>
          <cell r="M5503">
            <v>1</v>
          </cell>
          <cell r="N5503">
            <v>6000</v>
          </cell>
        </row>
        <row r="5504">
          <cell r="A5504">
            <v>2003</v>
          </cell>
          <cell r="B5504">
            <v>6</v>
          </cell>
          <cell r="C5504" t="str">
            <v>413</v>
          </cell>
          <cell r="D5504">
            <v>1</v>
          </cell>
          <cell r="E5504">
            <v>2</v>
          </cell>
          <cell r="F5504">
            <v>1</v>
          </cell>
          <cell r="G5504">
            <v>1300</v>
          </cell>
          <cell r="H5504">
            <v>1</v>
          </cell>
          <cell r="I5504" t="str">
            <v>P</v>
          </cell>
          <cell r="J5504">
            <v>3</v>
          </cell>
          <cell r="K5504">
            <v>3800</v>
          </cell>
          <cell r="L5504">
            <v>1</v>
          </cell>
          <cell r="M5504">
            <v>1</v>
          </cell>
          <cell r="N5504">
            <v>63000</v>
          </cell>
        </row>
        <row r="5505">
          <cell r="A5505">
            <v>2003</v>
          </cell>
          <cell r="B5505">
            <v>6</v>
          </cell>
          <cell r="C5505" t="str">
            <v>413</v>
          </cell>
          <cell r="D5505">
            <v>1</v>
          </cell>
          <cell r="E5505">
            <v>2</v>
          </cell>
          <cell r="F5505">
            <v>1</v>
          </cell>
          <cell r="G5505">
            <v>1300</v>
          </cell>
          <cell r="H5505">
            <v>1</v>
          </cell>
          <cell r="I5505" t="str">
            <v>P</v>
          </cell>
          <cell r="J5505">
            <v>64</v>
          </cell>
          <cell r="K5505">
            <v>1103</v>
          </cell>
          <cell r="L5505">
            <v>1</v>
          </cell>
          <cell r="M5505">
            <v>1</v>
          </cell>
          <cell r="N5505">
            <v>9499160</v>
          </cell>
        </row>
        <row r="5506">
          <cell r="A5506">
            <v>2003</v>
          </cell>
          <cell r="B5506">
            <v>6</v>
          </cell>
          <cell r="C5506" t="str">
            <v>413</v>
          </cell>
          <cell r="D5506">
            <v>1</v>
          </cell>
          <cell r="E5506">
            <v>2</v>
          </cell>
          <cell r="F5506">
            <v>1</v>
          </cell>
          <cell r="G5506">
            <v>1300</v>
          </cell>
          <cell r="H5506">
            <v>1</v>
          </cell>
          <cell r="I5506" t="str">
            <v>P</v>
          </cell>
          <cell r="J5506">
            <v>64</v>
          </cell>
          <cell r="K5506">
            <v>1201</v>
          </cell>
          <cell r="L5506">
            <v>1</v>
          </cell>
          <cell r="M5506">
            <v>1</v>
          </cell>
          <cell r="N5506">
            <v>854576</v>
          </cell>
        </row>
        <row r="5507">
          <cell r="A5507">
            <v>2003</v>
          </cell>
          <cell r="B5507">
            <v>6</v>
          </cell>
          <cell r="C5507" t="str">
            <v>413</v>
          </cell>
          <cell r="D5507">
            <v>1</v>
          </cell>
          <cell r="E5507">
            <v>2</v>
          </cell>
          <cell r="F5507">
            <v>1</v>
          </cell>
          <cell r="G5507">
            <v>1300</v>
          </cell>
          <cell r="H5507">
            <v>1</v>
          </cell>
          <cell r="I5507" t="str">
            <v>P</v>
          </cell>
          <cell r="J5507">
            <v>64</v>
          </cell>
          <cell r="K5507">
            <v>1301</v>
          </cell>
          <cell r="L5507">
            <v>1</v>
          </cell>
          <cell r="M5507">
            <v>1</v>
          </cell>
          <cell r="N5507">
            <v>99999</v>
          </cell>
        </row>
        <row r="5508">
          <cell r="A5508">
            <v>2003</v>
          </cell>
          <cell r="B5508">
            <v>6</v>
          </cell>
          <cell r="C5508" t="str">
            <v>413</v>
          </cell>
          <cell r="D5508">
            <v>1</v>
          </cell>
          <cell r="E5508">
            <v>2</v>
          </cell>
          <cell r="F5508">
            <v>1</v>
          </cell>
          <cell r="G5508">
            <v>1300</v>
          </cell>
          <cell r="H5508">
            <v>1</v>
          </cell>
          <cell r="I5508" t="str">
            <v>P</v>
          </cell>
          <cell r="J5508">
            <v>64</v>
          </cell>
          <cell r="K5508">
            <v>1305</v>
          </cell>
          <cell r="L5508">
            <v>1</v>
          </cell>
          <cell r="M5508">
            <v>1</v>
          </cell>
          <cell r="N5508">
            <v>263870</v>
          </cell>
        </row>
        <row r="5509">
          <cell r="A5509">
            <v>2003</v>
          </cell>
          <cell r="B5509">
            <v>6</v>
          </cell>
          <cell r="C5509" t="str">
            <v>413</v>
          </cell>
          <cell r="D5509">
            <v>1</v>
          </cell>
          <cell r="E5509">
            <v>2</v>
          </cell>
          <cell r="F5509">
            <v>1</v>
          </cell>
          <cell r="G5509">
            <v>1300</v>
          </cell>
          <cell r="H5509">
            <v>1</v>
          </cell>
          <cell r="I5509" t="str">
            <v>P</v>
          </cell>
          <cell r="J5509">
            <v>64</v>
          </cell>
          <cell r="K5509">
            <v>1306</v>
          </cell>
          <cell r="L5509">
            <v>1</v>
          </cell>
          <cell r="M5509">
            <v>1</v>
          </cell>
          <cell r="N5509">
            <v>1136850</v>
          </cell>
        </row>
        <row r="5510">
          <cell r="A5510">
            <v>2003</v>
          </cell>
          <cell r="B5510">
            <v>6</v>
          </cell>
          <cell r="C5510" t="str">
            <v>413</v>
          </cell>
          <cell r="D5510">
            <v>1</v>
          </cell>
          <cell r="E5510">
            <v>2</v>
          </cell>
          <cell r="F5510">
            <v>1</v>
          </cell>
          <cell r="G5510">
            <v>1300</v>
          </cell>
          <cell r="H5510">
            <v>1</v>
          </cell>
          <cell r="I5510" t="str">
            <v>P</v>
          </cell>
          <cell r="J5510">
            <v>64</v>
          </cell>
          <cell r="K5510">
            <v>1319</v>
          </cell>
          <cell r="L5510">
            <v>1</v>
          </cell>
          <cell r="M5510">
            <v>1</v>
          </cell>
          <cell r="N5510">
            <v>11764</v>
          </cell>
        </row>
        <row r="5511">
          <cell r="A5511">
            <v>2003</v>
          </cell>
          <cell r="B5511">
            <v>6</v>
          </cell>
          <cell r="C5511" t="str">
            <v>413</v>
          </cell>
          <cell r="D5511">
            <v>1</v>
          </cell>
          <cell r="E5511">
            <v>2</v>
          </cell>
          <cell r="F5511">
            <v>1</v>
          </cell>
          <cell r="G5511">
            <v>1300</v>
          </cell>
          <cell r="H5511">
            <v>1</v>
          </cell>
          <cell r="I5511" t="str">
            <v>P</v>
          </cell>
          <cell r="J5511">
            <v>64</v>
          </cell>
          <cell r="K5511">
            <v>1401</v>
          </cell>
          <cell r="L5511">
            <v>1</v>
          </cell>
          <cell r="M5511">
            <v>1</v>
          </cell>
          <cell r="N5511">
            <v>1308782</v>
          </cell>
        </row>
        <row r="5512">
          <cell r="A5512">
            <v>2003</v>
          </cell>
          <cell r="B5512">
            <v>6</v>
          </cell>
          <cell r="C5512" t="str">
            <v>413</v>
          </cell>
          <cell r="D5512">
            <v>1</v>
          </cell>
          <cell r="E5512">
            <v>2</v>
          </cell>
          <cell r="F5512">
            <v>1</v>
          </cell>
          <cell r="G5512">
            <v>1300</v>
          </cell>
          <cell r="H5512">
            <v>1</v>
          </cell>
          <cell r="I5512" t="str">
            <v>P</v>
          </cell>
          <cell r="J5512">
            <v>64</v>
          </cell>
          <cell r="K5512">
            <v>1403</v>
          </cell>
          <cell r="L5512">
            <v>1</v>
          </cell>
          <cell r="M5512">
            <v>1</v>
          </cell>
          <cell r="N5512">
            <v>513256</v>
          </cell>
        </row>
        <row r="5513">
          <cell r="A5513">
            <v>2003</v>
          </cell>
          <cell r="B5513">
            <v>6</v>
          </cell>
          <cell r="C5513" t="str">
            <v>413</v>
          </cell>
          <cell r="D5513">
            <v>1</v>
          </cell>
          <cell r="E5513">
            <v>2</v>
          </cell>
          <cell r="F5513">
            <v>1</v>
          </cell>
          <cell r="G5513">
            <v>1300</v>
          </cell>
          <cell r="H5513">
            <v>1</v>
          </cell>
          <cell r="I5513" t="str">
            <v>P</v>
          </cell>
          <cell r="J5513">
            <v>64</v>
          </cell>
          <cell r="K5513">
            <v>1404</v>
          </cell>
          <cell r="L5513">
            <v>1</v>
          </cell>
          <cell r="M5513">
            <v>1</v>
          </cell>
          <cell r="N5513">
            <v>698619</v>
          </cell>
        </row>
        <row r="5514">
          <cell r="A5514">
            <v>2003</v>
          </cell>
          <cell r="B5514">
            <v>6</v>
          </cell>
          <cell r="C5514" t="str">
            <v>413</v>
          </cell>
          <cell r="D5514">
            <v>1</v>
          </cell>
          <cell r="E5514">
            <v>2</v>
          </cell>
          <cell r="F5514">
            <v>1</v>
          </cell>
          <cell r="G5514">
            <v>1300</v>
          </cell>
          <cell r="H5514">
            <v>1</v>
          </cell>
          <cell r="I5514" t="str">
            <v>P</v>
          </cell>
          <cell r="J5514">
            <v>64</v>
          </cell>
          <cell r="K5514">
            <v>1406</v>
          </cell>
          <cell r="L5514">
            <v>1</v>
          </cell>
          <cell r="M5514">
            <v>1</v>
          </cell>
          <cell r="N5514">
            <v>399407</v>
          </cell>
        </row>
        <row r="5515">
          <cell r="A5515">
            <v>2003</v>
          </cell>
          <cell r="B5515">
            <v>6</v>
          </cell>
          <cell r="C5515" t="str">
            <v>413</v>
          </cell>
          <cell r="D5515">
            <v>1</v>
          </cell>
          <cell r="E5515">
            <v>2</v>
          </cell>
          <cell r="F5515">
            <v>1</v>
          </cell>
          <cell r="G5515">
            <v>1300</v>
          </cell>
          <cell r="H5515">
            <v>1</v>
          </cell>
          <cell r="I5515" t="str">
            <v>P</v>
          </cell>
          <cell r="J5515">
            <v>64</v>
          </cell>
          <cell r="K5515">
            <v>1407</v>
          </cell>
          <cell r="L5515">
            <v>1</v>
          </cell>
          <cell r="M5515">
            <v>1</v>
          </cell>
          <cell r="N5515">
            <v>2770333</v>
          </cell>
        </row>
        <row r="5516">
          <cell r="A5516">
            <v>2003</v>
          </cell>
          <cell r="B5516">
            <v>6</v>
          </cell>
          <cell r="C5516" t="str">
            <v>413</v>
          </cell>
          <cell r="D5516">
            <v>1</v>
          </cell>
          <cell r="E5516">
            <v>2</v>
          </cell>
          <cell r="F5516">
            <v>1</v>
          </cell>
          <cell r="G5516">
            <v>1300</v>
          </cell>
          <cell r="H5516">
            <v>1</v>
          </cell>
          <cell r="I5516" t="str">
            <v>P</v>
          </cell>
          <cell r="J5516">
            <v>64</v>
          </cell>
          <cell r="K5516">
            <v>1408</v>
          </cell>
          <cell r="L5516">
            <v>1</v>
          </cell>
          <cell r="M5516">
            <v>1</v>
          </cell>
          <cell r="N5516">
            <v>23805</v>
          </cell>
        </row>
        <row r="5517">
          <cell r="A5517">
            <v>2003</v>
          </cell>
          <cell r="B5517">
            <v>6</v>
          </cell>
          <cell r="C5517" t="str">
            <v>413</v>
          </cell>
          <cell r="D5517">
            <v>1</v>
          </cell>
          <cell r="E5517">
            <v>2</v>
          </cell>
          <cell r="F5517">
            <v>1</v>
          </cell>
          <cell r="G5517">
            <v>1300</v>
          </cell>
          <cell r="H5517">
            <v>1</v>
          </cell>
          <cell r="I5517" t="str">
            <v>P</v>
          </cell>
          <cell r="J5517">
            <v>64</v>
          </cell>
          <cell r="K5517">
            <v>1506</v>
          </cell>
          <cell r="L5517">
            <v>1</v>
          </cell>
          <cell r="M5517">
            <v>1</v>
          </cell>
          <cell r="N5517">
            <v>1901670</v>
          </cell>
        </row>
        <row r="5518">
          <cell r="A5518">
            <v>2003</v>
          </cell>
          <cell r="B5518">
            <v>6</v>
          </cell>
          <cell r="C5518" t="str">
            <v>413</v>
          </cell>
          <cell r="D5518">
            <v>1</v>
          </cell>
          <cell r="E5518">
            <v>2</v>
          </cell>
          <cell r="F5518">
            <v>1</v>
          </cell>
          <cell r="G5518">
            <v>1300</v>
          </cell>
          <cell r="H5518">
            <v>1</v>
          </cell>
          <cell r="I5518" t="str">
            <v>P</v>
          </cell>
          <cell r="J5518">
            <v>64</v>
          </cell>
          <cell r="K5518">
            <v>1507</v>
          </cell>
          <cell r="L5518">
            <v>1</v>
          </cell>
          <cell r="M5518">
            <v>1</v>
          </cell>
          <cell r="N5518">
            <v>1567587</v>
          </cell>
        </row>
        <row r="5519">
          <cell r="A5519">
            <v>2003</v>
          </cell>
          <cell r="B5519">
            <v>6</v>
          </cell>
          <cell r="C5519" t="str">
            <v>413</v>
          </cell>
          <cell r="D5519">
            <v>1</v>
          </cell>
          <cell r="E5519">
            <v>2</v>
          </cell>
          <cell r="F5519">
            <v>1</v>
          </cell>
          <cell r="G5519">
            <v>1300</v>
          </cell>
          <cell r="H5519">
            <v>1</v>
          </cell>
          <cell r="I5519" t="str">
            <v>P</v>
          </cell>
          <cell r="J5519">
            <v>64</v>
          </cell>
          <cell r="K5519">
            <v>1508</v>
          </cell>
          <cell r="L5519">
            <v>1</v>
          </cell>
          <cell r="M5519">
            <v>1</v>
          </cell>
          <cell r="N5519">
            <v>105373</v>
          </cell>
        </row>
        <row r="5520">
          <cell r="A5520">
            <v>2003</v>
          </cell>
          <cell r="B5520">
            <v>6</v>
          </cell>
          <cell r="C5520" t="str">
            <v>413</v>
          </cell>
          <cell r="D5520">
            <v>1</v>
          </cell>
          <cell r="E5520">
            <v>2</v>
          </cell>
          <cell r="F5520">
            <v>1</v>
          </cell>
          <cell r="G5520">
            <v>1300</v>
          </cell>
          <cell r="H5520">
            <v>1</v>
          </cell>
          <cell r="I5520" t="str">
            <v>P</v>
          </cell>
          <cell r="J5520">
            <v>64</v>
          </cell>
          <cell r="K5520">
            <v>1509</v>
          </cell>
          <cell r="L5520">
            <v>1</v>
          </cell>
          <cell r="M5520">
            <v>1</v>
          </cell>
          <cell r="N5520">
            <v>28653989</v>
          </cell>
        </row>
        <row r="5521">
          <cell r="A5521">
            <v>2003</v>
          </cell>
          <cell r="B5521">
            <v>6</v>
          </cell>
          <cell r="C5521" t="str">
            <v>413</v>
          </cell>
          <cell r="D5521">
            <v>1</v>
          </cell>
          <cell r="E5521">
            <v>2</v>
          </cell>
          <cell r="F5521">
            <v>1</v>
          </cell>
          <cell r="G5521">
            <v>1300</v>
          </cell>
          <cell r="H5521">
            <v>1</v>
          </cell>
          <cell r="I5521" t="str">
            <v>P</v>
          </cell>
          <cell r="J5521">
            <v>64</v>
          </cell>
          <cell r="K5521">
            <v>1511</v>
          </cell>
          <cell r="L5521">
            <v>1</v>
          </cell>
          <cell r="M5521">
            <v>1</v>
          </cell>
          <cell r="N5521">
            <v>237240</v>
          </cell>
        </row>
        <row r="5522">
          <cell r="A5522">
            <v>2003</v>
          </cell>
          <cell r="B5522">
            <v>6</v>
          </cell>
          <cell r="C5522" t="str">
            <v>413</v>
          </cell>
          <cell r="D5522">
            <v>1</v>
          </cell>
          <cell r="E5522">
            <v>2</v>
          </cell>
          <cell r="F5522">
            <v>1</v>
          </cell>
          <cell r="G5522">
            <v>1300</v>
          </cell>
          <cell r="H5522">
            <v>1</v>
          </cell>
          <cell r="I5522" t="str">
            <v>P</v>
          </cell>
          <cell r="J5522">
            <v>64</v>
          </cell>
          <cell r="K5522">
            <v>1601</v>
          </cell>
          <cell r="L5522">
            <v>1</v>
          </cell>
          <cell r="M5522">
            <v>1</v>
          </cell>
          <cell r="N5522">
            <v>854461</v>
          </cell>
        </row>
        <row r="5523">
          <cell r="A5523">
            <v>2003</v>
          </cell>
          <cell r="B5523">
            <v>6</v>
          </cell>
          <cell r="C5523" t="str">
            <v>413</v>
          </cell>
          <cell r="D5523">
            <v>1</v>
          </cell>
          <cell r="E5523">
            <v>2</v>
          </cell>
          <cell r="F5523">
            <v>1</v>
          </cell>
          <cell r="G5523">
            <v>1300</v>
          </cell>
          <cell r="H5523">
            <v>1</v>
          </cell>
          <cell r="I5523" t="str">
            <v>P</v>
          </cell>
          <cell r="J5523">
            <v>64</v>
          </cell>
          <cell r="K5523">
            <v>1602</v>
          </cell>
          <cell r="L5523">
            <v>1</v>
          </cell>
          <cell r="M5523">
            <v>1</v>
          </cell>
          <cell r="N5523">
            <v>416105</v>
          </cell>
        </row>
        <row r="5524">
          <cell r="A5524">
            <v>2003</v>
          </cell>
          <cell r="B5524">
            <v>6</v>
          </cell>
          <cell r="C5524" t="str">
            <v>413</v>
          </cell>
          <cell r="D5524">
            <v>1</v>
          </cell>
          <cell r="E5524">
            <v>2</v>
          </cell>
          <cell r="F5524">
            <v>1</v>
          </cell>
          <cell r="G5524">
            <v>1300</v>
          </cell>
          <cell r="H5524">
            <v>1</v>
          </cell>
          <cell r="I5524" t="str">
            <v>P</v>
          </cell>
          <cell r="J5524">
            <v>64</v>
          </cell>
          <cell r="K5524">
            <v>2100</v>
          </cell>
          <cell r="L5524">
            <v>1</v>
          </cell>
          <cell r="M5524">
            <v>1</v>
          </cell>
          <cell r="N5524">
            <v>41000</v>
          </cell>
        </row>
        <row r="5525">
          <cell r="A5525">
            <v>2003</v>
          </cell>
          <cell r="B5525">
            <v>6</v>
          </cell>
          <cell r="C5525" t="str">
            <v>413</v>
          </cell>
          <cell r="D5525">
            <v>1</v>
          </cell>
          <cell r="E5525">
            <v>2</v>
          </cell>
          <cell r="F5525">
            <v>1</v>
          </cell>
          <cell r="G5525">
            <v>1300</v>
          </cell>
          <cell r="H5525">
            <v>1</v>
          </cell>
          <cell r="I5525" t="str">
            <v>P</v>
          </cell>
          <cell r="J5525">
            <v>64</v>
          </cell>
          <cell r="K5525">
            <v>2200</v>
          </cell>
          <cell r="L5525">
            <v>1</v>
          </cell>
          <cell r="M5525">
            <v>1</v>
          </cell>
          <cell r="N5525">
            <v>30000</v>
          </cell>
        </row>
        <row r="5526">
          <cell r="A5526">
            <v>2003</v>
          </cell>
          <cell r="B5526">
            <v>6</v>
          </cell>
          <cell r="C5526" t="str">
            <v>413</v>
          </cell>
          <cell r="D5526">
            <v>1</v>
          </cell>
          <cell r="E5526">
            <v>2</v>
          </cell>
          <cell r="F5526">
            <v>1</v>
          </cell>
          <cell r="G5526">
            <v>1300</v>
          </cell>
          <cell r="H5526">
            <v>1</v>
          </cell>
          <cell r="I5526" t="str">
            <v>P</v>
          </cell>
          <cell r="J5526">
            <v>64</v>
          </cell>
          <cell r="K5526">
            <v>2400</v>
          </cell>
          <cell r="L5526">
            <v>1</v>
          </cell>
          <cell r="M5526">
            <v>1</v>
          </cell>
          <cell r="N5526">
            <v>50000</v>
          </cell>
        </row>
        <row r="5527">
          <cell r="A5527">
            <v>2003</v>
          </cell>
          <cell r="B5527">
            <v>6</v>
          </cell>
          <cell r="C5527" t="str">
            <v>413</v>
          </cell>
          <cell r="D5527">
            <v>1</v>
          </cell>
          <cell r="E5527">
            <v>2</v>
          </cell>
          <cell r="F5527">
            <v>1</v>
          </cell>
          <cell r="G5527">
            <v>1300</v>
          </cell>
          <cell r="H5527">
            <v>1</v>
          </cell>
          <cell r="I5527" t="str">
            <v>P</v>
          </cell>
          <cell r="J5527">
            <v>64</v>
          </cell>
          <cell r="K5527">
            <v>2500</v>
          </cell>
          <cell r="L5527">
            <v>1</v>
          </cell>
          <cell r="M5527">
            <v>1</v>
          </cell>
          <cell r="N5527">
            <v>9800</v>
          </cell>
        </row>
        <row r="5528">
          <cell r="A5528">
            <v>2003</v>
          </cell>
          <cell r="B5528">
            <v>6</v>
          </cell>
          <cell r="C5528" t="str">
            <v>413</v>
          </cell>
          <cell r="D5528">
            <v>1</v>
          </cell>
          <cell r="E5528">
            <v>2</v>
          </cell>
          <cell r="F5528">
            <v>1</v>
          </cell>
          <cell r="G5528">
            <v>1300</v>
          </cell>
          <cell r="H5528">
            <v>1</v>
          </cell>
          <cell r="I5528" t="str">
            <v>P</v>
          </cell>
          <cell r="J5528">
            <v>64</v>
          </cell>
          <cell r="K5528">
            <v>3100</v>
          </cell>
          <cell r="L5528">
            <v>1</v>
          </cell>
          <cell r="M5528">
            <v>1</v>
          </cell>
          <cell r="N5528">
            <v>7700</v>
          </cell>
        </row>
        <row r="5529">
          <cell r="A5529">
            <v>2003</v>
          </cell>
          <cell r="B5529">
            <v>6</v>
          </cell>
          <cell r="C5529" t="str">
            <v>413</v>
          </cell>
          <cell r="D5529">
            <v>1</v>
          </cell>
          <cell r="E5529">
            <v>2</v>
          </cell>
          <cell r="F5529">
            <v>1</v>
          </cell>
          <cell r="G5529">
            <v>1300</v>
          </cell>
          <cell r="H5529">
            <v>1</v>
          </cell>
          <cell r="I5529" t="str">
            <v>P</v>
          </cell>
          <cell r="J5529">
            <v>64</v>
          </cell>
          <cell r="K5529">
            <v>3300</v>
          </cell>
          <cell r="L5529">
            <v>1</v>
          </cell>
          <cell r="M5529">
            <v>1</v>
          </cell>
          <cell r="N5529">
            <v>56855402</v>
          </cell>
        </row>
        <row r="5530">
          <cell r="A5530">
            <v>2003</v>
          </cell>
          <cell r="B5530">
            <v>6</v>
          </cell>
          <cell r="C5530" t="str">
            <v>413</v>
          </cell>
          <cell r="D5530">
            <v>1</v>
          </cell>
          <cell r="E5530">
            <v>2</v>
          </cell>
          <cell r="F5530">
            <v>1</v>
          </cell>
          <cell r="G5530">
            <v>1300</v>
          </cell>
          <cell r="H5530">
            <v>1</v>
          </cell>
          <cell r="I5530" t="str">
            <v>P</v>
          </cell>
          <cell r="J5530">
            <v>64</v>
          </cell>
          <cell r="K5530">
            <v>3500</v>
          </cell>
          <cell r="L5530">
            <v>1</v>
          </cell>
          <cell r="M5530">
            <v>1</v>
          </cell>
          <cell r="N5530">
            <v>57500</v>
          </cell>
        </row>
        <row r="5531">
          <cell r="A5531">
            <v>2003</v>
          </cell>
          <cell r="B5531">
            <v>6</v>
          </cell>
          <cell r="C5531" t="str">
            <v>413</v>
          </cell>
          <cell r="D5531">
            <v>1</v>
          </cell>
          <cell r="E5531">
            <v>2</v>
          </cell>
          <cell r="F5531">
            <v>1</v>
          </cell>
          <cell r="G5531">
            <v>1300</v>
          </cell>
          <cell r="H5531">
            <v>1</v>
          </cell>
          <cell r="I5531" t="str">
            <v>P</v>
          </cell>
          <cell r="J5531">
            <v>64</v>
          </cell>
          <cell r="K5531">
            <v>3800</v>
          </cell>
          <cell r="L5531">
            <v>1</v>
          </cell>
          <cell r="M5531">
            <v>1</v>
          </cell>
          <cell r="N5531">
            <v>72000</v>
          </cell>
        </row>
        <row r="5532">
          <cell r="A5532">
            <v>2003</v>
          </cell>
          <cell r="B5532">
            <v>6</v>
          </cell>
          <cell r="C5532" t="str">
            <v>413</v>
          </cell>
          <cell r="D5532">
            <v>1</v>
          </cell>
          <cell r="E5532">
            <v>2</v>
          </cell>
          <cell r="F5532">
            <v>1</v>
          </cell>
          <cell r="G5532">
            <v>1300</v>
          </cell>
          <cell r="H5532">
            <v>1</v>
          </cell>
          <cell r="I5532" t="str">
            <v>P</v>
          </cell>
          <cell r="J5532">
            <v>65</v>
          </cell>
          <cell r="K5532">
            <v>1103</v>
          </cell>
          <cell r="L5532">
            <v>1</v>
          </cell>
          <cell r="M5532">
            <v>1</v>
          </cell>
          <cell r="N5532">
            <v>3837819</v>
          </cell>
        </row>
        <row r="5533">
          <cell r="A5533">
            <v>2003</v>
          </cell>
          <cell r="B5533">
            <v>6</v>
          </cell>
          <cell r="C5533" t="str">
            <v>413</v>
          </cell>
          <cell r="D5533">
            <v>1</v>
          </cell>
          <cell r="E5533">
            <v>2</v>
          </cell>
          <cell r="F5533">
            <v>1</v>
          </cell>
          <cell r="G5533">
            <v>1300</v>
          </cell>
          <cell r="H5533">
            <v>1</v>
          </cell>
          <cell r="I5533" t="str">
            <v>P</v>
          </cell>
          <cell r="J5533">
            <v>65</v>
          </cell>
          <cell r="K5533">
            <v>1301</v>
          </cell>
          <cell r="L5533">
            <v>1</v>
          </cell>
          <cell r="M5533">
            <v>1</v>
          </cell>
          <cell r="N5533">
            <v>99999</v>
          </cell>
        </row>
        <row r="5534">
          <cell r="A5534">
            <v>2003</v>
          </cell>
          <cell r="B5534">
            <v>6</v>
          </cell>
          <cell r="C5534" t="str">
            <v>413</v>
          </cell>
          <cell r="D5534">
            <v>1</v>
          </cell>
          <cell r="E5534">
            <v>2</v>
          </cell>
          <cell r="F5534">
            <v>1</v>
          </cell>
          <cell r="G5534">
            <v>1300</v>
          </cell>
          <cell r="H5534">
            <v>1</v>
          </cell>
          <cell r="I5534" t="str">
            <v>P</v>
          </cell>
          <cell r="J5534">
            <v>65</v>
          </cell>
          <cell r="K5534">
            <v>1305</v>
          </cell>
          <cell r="L5534">
            <v>1</v>
          </cell>
          <cell r="M5534">
            <v>1</v>
          </cell>
          <cell r="N5534">
            <v>106607</v>
          </cell>
        </row>
        <row r="5535">
          <cell r="A5535">
            <v>2003</v>
          </cell>
          <cell r="B5535">
            <v>6</v>
          </cell>
          <cell r="C5535" t="str">
            <v>413</v>
          </cell>
          <cell r="D5535">
            <v>1</v>
          </cell>
          <cell r="E5535">
            <v>2</v>
          </cell>
          <cell r="F5535">
            <v>1</v>
          </cell>
          <cell r="G5535">
            <v>1300</v>
          </cell>
          <cell r="H5535">
            <v>1</v>
          </cell>
          <cell r="I5535" t="str">
            <v>P</v>
          </cell>
          <cell r="J5535">
            <v>65</v>
          </cell>
          <cell r="K5535">
            <v>1306</v>
          </cell>
          <cell r="L5535">
            <v>1</v>
          </cell>
          <cell r="M5535">
            <v>1</v>
          </cell>
          <cell r="N5535">
            <v>426424</v>
          </cell>
        </row>
        <row r="5536">
          <cell r="A5536">
            <v>2003</v>
          </cell>
          <cell r="B5536">
            <v>6</v>
          </cell>
          <cell r="C5536" t="str">
            <v>413</v>
          </cell>
          <cell r="D5536">
            <v>1</v>
          </cell>
          <cell r="E5536">
            <v>2</v>
          </cell>
          <cell r="F5536">
            <v>1</v>
          </cell>
          <cell r="G5536">
            <v>1300</v>
          </cell>
          <cell r="H5536">
            <v>1</v>
          </cell>
          <cell r="I5536" t="str">
            <v>P</v>
          </cell>
          <cell r="J5536">
            <v>65</v>
          </cell>
          <cell r="K5536">
            <v>1319</v>
          </cell>
          <cell r="L5536">
            <v>1</v>
          </cell>
          <cell r="M5536">
            <v>1</v>
          </cell>
          <cell r="N5536">
            <v>11764</v>
          </cell>
        </row>
        <row r="5537">
          <cell r="A5537">
            <v>2003</v>
          </cell>
          <cell r="B5537">
            <v>6</v>
          </cell>
          <cell r="C5537" t="str">
            <v>413</v>
          </cell>
          <cell r="D5537">
            <v>1</v>
          </cell>
          <cell r="E5537">
            <v>2</v>
          </cell>
          <cell r="F5537">
            <v>1</v>
          </cell>
          <cell r="G5537">
            <v>1300</v>
          </cell>
          <cell r="H5537">
            <v>1</v>
          </cell>
          <cell r="I5537" t="str">
            <v>P</v>
          </cell>
          <cell r="J5537">
            <v>65</v>
          </cell>
          <cell r="K5537">
            <v>1401</v>
          </cell>
          <cell r="L5537">
            <v>1</v>
          </cell>
          <cell r="M5537">
            <v>1</v>
          </cell>
          <cell r="N5537">
            <v>484905</v>
          </cell>
        </row>
        <row r="5538">
          <cell r="A5538">
            <v>2003</v>
          </cell>
          <cell r="B5538">
            <v>6</v>
          </cell>
          <cell r="C5538" t="str">
            <v>413</v>
          </cell>
          <cell r="D5538">
            <v>1</v>
          </cell>
          <cell r="E5538">
            <v>2</v>
          </cell>
          <cell r="F5538">
            <v>1</v>
          </cell>
          <cell r="G5538">
            <v>1300</v>
          </cell>
          <cell r="H5538">
            <v>1</v>
          </cell>
          <cell r="I5538" t="str">
            <v>P</v>
          </cell>
          <cell r="J5538">
            <v>65</v>
          </cell>
          <cell r="K5538">
            <v>1403</v>
          </cell>
          <cell r="L5538">
            <v>1</v>
          </cell>
          <cell r="M5538">
            <v>1</v>
          </cell>
          <cell r="N5538">
            <v>190162</v>
          </cell>
        </row>
        <row r="5539">
          <cell r="A5539">
            <v>2003</v>
          </cell>
          <cell r="B5539">
            <v>6</v>
          </cell>
          <cell r="C5539" t="str">
            <v>413</v>
          </cell>
          <cell r="D5539">
            <v>1</v>
          </cell>
          <cell r="E5539">
            <v>2</v>
          </cell>
          <cell r="F5539">
            <v>1</v>
          </cell>
          <cell r="G5539">
            <v>1300</v>
          </cell>
          <cell r="H5539">
            <v>1</v>
          </cell>
          <cell r="I5539" t="str">
            <v>P</v>
          </cell>
          <cell r="J5539">
            <v>65</v>
          </cell>
          <cell r="K5539">
            <v>1404</v>
          </cell>
          <cell r="L5539">
            <v>1</v>
          </cell>
          <cell r="M5539">
            <v>1</v>
          </cell>
          <cell r="N5539">
            <v>268584</v>
          </cell>
        </row>
        <row r="5540">
          <cell r="A5540">
            <v>2003</v>
          </cell>
          <cell r="B5540">
            <v>6</v>
          </cell>
          <cell r="C5540" t="str">
            <v>413</v>
          </cell>
          <cell r="D5540">
            <v>1</v>
          </cell>
          <cell r="E5540">
            <v>2</v>
          </cell>
          <cell r="F5540">
            <v>1</v>
          </cell>
          <cell r="G5540">
            <v>1300</v>
          </cell>
          <cell r="H5540">
            <v>1</v>
          </cell>
          <cell r="I5540" t="str">
            <v>P</v>
          </cell>
          <cell r="J5540">
            <v>65</v>
          </cell>
          <cell r="K5540">
            <v>1406</v>
          </cell>
          <cell r="L5540">
            <v>1</v>
          </cell>
          <cell r="M5540">
            <v>1</v>
          </cell>
          <cell r="N5540">
            <v>260601</v>
          </cell>
        </row>
        <row r="5541">
          <cell r="A5541">
            <v>2003</v>
          </cell>
          <cell r="B5541">
            <v>6</v>
          </cell>
          <cell r="C5541" t="str">
            <v>413</v>
          </cell>
          <cell r="D5541">
            <v>1</v>
          </cell>
          <cell r="E5541">
            <v>2</v>
          </cell>
          <cell r="F5541">
            <v>1</v>
          </cell>
          <cell r="G5541">
            <v>1300</v>
          </cell>
          <cell r="H5541">
            <v>1</v>
          </cell>
          <cell r="I5541" t="str">
            <v>P</v>
          </cell>
          <cell r="J5541">
            <v>65</v>
          </cell>
          <cell r="K5541">
            <v>1407</v>
          </cell>
          <cell r="L5541">
            <v>1</v>
          </cell>
          <cell r="M5541">
            <v>1</v>
          </cell>
          <cell r="N5541">
            <v>1058551</v>
          </cell>
        </row>
        <row r="5542">
          <cell r="A5542">
            <v>2003</v>
          </cell>
          <cell r="B5542">
            <v>6</v>
          </cell>
          <cell r="C5542" t="str">
            <v>413</v>
          </cell>
          <cell r="D5542">
            <v>1</v>
          </cell>
          <cell r="E5542">
            <v>2</v>
          </cell>
          <cell r="F5542">
            <v>1</v>
          </cell>
          <cell r="G5542">
            <v>1300</v>
          </cell>
          <cell r="H5542">
            <v>1</v>
          </cell>
          <cell r="I5542" t="str">
            <v>P</v>
          </cell>
          <cell r="J5542">
            <v>65</v>
          </cell>
          <cell r="K5542">
            <v>1408</v>
          </cell>
          <cell r="L5542">
            <v>1</v>
          </cell>
          <cell r="M5542">
            <v>1</v>
          </cell>
          <cell r="N5542">
            <v>10524</v>
          </cell>
        </row>
        <row r="5543">
          <cell r="A5543">
            <v>2003</v>
          </cell>
          <cell r="B5543">
            <v>6</v>
          </cell>
          <cell r="C5543" t="str">
            <v>413</v>
          </cell>
          <cell r="D5543">
            <v>1</v>
          </cell>
          <cell r="E5543">
            <v>2</v>
          </cell>
          <cell r="F5543">
            <v>1</v>
          </cell>
          <cell r="G5543">
            <v>1300</v>
          </cell>
          <cell r="H5543">
            <v>1</v>
          </cell>
          <cell r="I5543" t="str">
            <v>P</v>
          </cell>
          <cell r="J5543">
            <v>65</v>
          </cell>
          <cell r="K5543">
            <v>1506</v>
          </cell>
          <cell r="L5543">
            <v>1</v>
          </cell>
          <cell r="M5543">
            <v>1</v>
          </cell>
          <cell r="N5543">
            <v>1901670</v>
          </cell>
        </row>
        <row r="5544">
          <cell r="A5544">
            <v>2003</v>
          </cell>
          <cell r="B5544">
            <v>6</v>
          </cell>
          <cell r="C5544" t="str">
            <v>413</v>
          </cell>
          <cell r="D5544">
            <v>1</v>
          </cell>
          <cell r="E5544">
            <v>2</v>
          </cell>
          <cell r="F5544">
            <v>1</v>
          </cell>
          <cell r="G5544">
            <v>1300</v>
          </cell>
          <cell r="H5544">
            <v>1</v>
          </cell>
          <cell r="I5544" t="str">
            <v>P</v>
          </cell>
          <cell r="J5544">
            <v>65</v>
          </cell>
          <cell r="K5544">
            <v>1507</v>
          </cell>
          <cell r="L5544">
            <v>1</v>
          </cell>
          <cell r="M5544">
            <v>1</v>
          </cell>
          <cell r="N5544">
            <v>1496043</v>
          </cell>
        </row>
        <row r="5545">
          <cell r="A5545">
            <v>2003</v>
          </cell>
          <cell r="B5545">
            <v>6</v>
          </cell>
          <cell r="C5545" t="str">
            <v>413</v>
          </cell>
          <cell r="D5545">
            <v>1</v>
          </cell>
          <cell r="E5545">
            <v>2</v>
          </cell>
          <cell r="F5545">
            <v>1</v>
          </cell>
          <cell r="G5545">
            <v>1300</v>
          </cell>
          <cell r="H5545">
            <v>1</v>
          </cell>
          <cell r="I5545" t="str">
            <v>P</v>
          </cell>
          <cell r="J5545">
            <v>65</v>
          </cell>
          <cell r="K5545">
            <v>1508</v>
          </cell>
          <cell r="L5545">
            <v>1</v>
          </cell>
          <cell r="M5545">
            <v>1</v>
          </cell>
          <cell r="N5545">
            <v>123528</v>
          </cell>
        </row>
        <row r="5546">
          <cell r="A5546">
            <v>2003</v>
          </cell>
          <cell r="B5546">
            <v>6</v>
          </cell>
          <cell r="C5546" t="str">
            <v>413</v>
          </cell>
          <cell r="D5546">
            <v>1</v>
          </cell>
          <cell r="E5546">
            <v>2</v>
          </cell>
          <cell r="F5546">
            <v>1</v>
          </cell>
          <cell r="G5546">
            <v>1300</v>
          </cell>
          <cell r="H5546">
            <v>1</v>
          </cell>
          <cell r="I5546" t="str">
            <v>P</v>
          </cell>
          <cell r="J5546">
            <v>65</v>
          </cell>
          <cell r="K5546">
            <v>1509</v>
          </cell>
          <cell r="L5546">
            <v>1</v>
          </cell>
          <cell r="M5546">
            <v>1</v>
          </cell>
          <cell r="N5546">
            <v>10765139</v>
          </cell>
        </row>
        <row r="5547">
          <cell r="A5547">
            <v>2003</v>
          </cell>
          <cell r="B5547">
            <v>6</v>
          </cell>
          <cell r="C5547" t="str">
            <v>413</v>
          </cell>
          <cell r="D5547">
            <v>1</v>
          </cell>
          <cell r="E5547">
            <v>2</v>
          </cell>
          <cell r="F5547">
            <v>1</v>
          </cell>
          <cell r="G5547">
            <v>1300</v>
          </cell>
          <cell r="H5547">
            <v>1</v>
          </cell>
          <cell r="I5547" t="str">
            <v>P</v>
          </cell>
          <cell r="J5547">
            <v>65</v>
          </cell>
          <cell r="K5547">
            <v>1511</v>
          </cell>
          <cell r="L5547">
            <v>1</v>
          </cell>
          <cell r="M5547">
            <v>1</v>
          </cell>
          <cell r="N5547">
            <v>59136</v>
          </cell>
        </row>
        <row r="5548">
          <cell r="A5548">
            <v>2003</v>
          </cell>
          <cell r="B5548">
            <v>6</v>
          </cell>
          <cell r="C5548" t="str">
            <v>413</v>
          </cell>
          <cell r="D5548">
            <v>1</v>
          </cell>
          <cell r="E5548">
            <v>2</v>
          </cell>
          <cell r="F5548">
            <v>1</v>
          </cell>
          <cell r="G5548">
            <v>1300</v>
          </cell>
          <cell r="H5548">
            <v>1</v>
          </cell>
          <cell r="I5548" t="str">
            <v>P</v>
          </cell>
          <cell r="J5548">
            <v>65</v>
          </cell>
          <cell r="K5548">
            <v>1601</v>
          </cell>
          <cell r="L5548">
            <v>1</v>
          </cell>
          <cell r="M5548">
            <v>1</v>
          </cell>
          <cell r="N5548">
            <v>326641</v>
          </cell>
        </row>
        <row r="5549">
          <cell r="A5549">
            <v>2003</v>
          </cell>
          <cell r="B5549">
            <v>6</v>
          </cell>
          <cell r="C5549" t="str">
            <v>413</v>
          </cell>
          <cell r="D5549">
            <v>1</v>
          </cell>
          <cell r="E5549">
            <v>2</v>
          </cell>
          <cell r="F5549">
            <v>1</v>
          </cell>
          <cell r="G5549">
            <v>1300</v>
          </cell>
          <cell r="H5549">
            <v>1</v>
          </cell>
          <cell r="I5549" t="str">
            <v>P</v>
          </cell>
          <cell r="J5549">
            <v>65</v>
          </cell>
          <cell r="K5549">
            <v>1602</v>
          </cell>
          <cell r="L5549">
            <v>1</v>
          </cell>
          <cell r="M5549">
            <v>1</v>
          </cell>
          <cell r="N5549">
            <v>143532</v>
          </cell>
        </row>
        <row r="5550">
          <cell r="A5550">
            <v>2003</v>
          </cell>
          <cell r="B5550">
            <v>6</v>
          </cell>
          <cell r="C5550" t="str">
            <v>413</v>
          </cell>
          <cell r="D5550">
            <v>1</v>
          </cell>
          <cell r="E5550">
            <v>2</v>
          </cell>
          <cell r="F5550">
            <v>1</v>
          </cell>
          <cell r="G5550">
            <v>1300</v>
          </cell>
          <cell r="H5550">
            <v>1</v>
          </cell>
          <cell r="I5550" t="str">
            <v>P</v>
          </cell>
          <cell r="J5550">
            <v>65</v>
          </cell>
          <cell r="K5550">
            <v>2100</v>
          </cell>
          <cell r="L5550">
            <v>1</v>
          </cell>
          <cell r="M5550">
            <v>1</v>
          </cell>
          <cell r="N5550">
            <v>64000</v>
          </cell>
        </row>
        <row r="5551">
          <cell r="A5551">
            <v>2003</v>
          </cell>
          <cell r="B5551">
            <v>6</v>
          </cell>
          <cell r="C5551" t="str">
            <v>413</v>
          </cell>
          <cell r="D5551">
            <v>1</v>
          </cell>
          <cell r="E5551">
            <v>2</v>
          </cell>
          <cell r="F5551">
            <v>1</v>
          </cell>
          <cell r="G5551">
            <v>1300</v>
          </cell>
          <cell r="H5551">
            <v>1</v>
          </cell>
          <cell r="I5551" t="str">
            <v>P</v>
          </cell>
          <cell r="J5551">
            <v>65</v>
          </cell>
          <cell r="K5551">
            <v>2200</v>
          </cell>
          <cell r="L5551">
            <v>1</v>
          </cell>
          <cell r="M5551">
            <v>1</v>
          </cell>
          <cell r="N5551">
            <v>30000</v>
          </cell>
        </row>
        <row r="5552">
          <cell r="A5552">
            <v>2003</v>
          </cell>
          <cell r="B5552">
            <v>6</v>
          </cell>
          <cell r="C5552" t="str">
            <v>413</v>
          </cell>
          <cell r="D5552">
            <v>1</v>
          </cell>
          <cell r="E5552">
            <v>2</v>
          </cell>
          <cell r="F5552">
            <v>1</v>
          </cell>
          <cell r="G5552">
            <v>1300</v>
          </cell>
          <cell r="H5552">
            <v>1</v>
          </cell>
          <cell r="I5552" t="str">
            <v>P</v>
          </cell>
          <cell r="J5552">
            <v>65</v>
          </cell>
          <cell r="K5552">
            <v>2400</v>
          </cell>
          <cell r="L5552">
            <v>1</v>
          </cell>
          <cell r="M5552">
            <v>1</v>
          </cell>
          <cell r="N5552">
            <v>50000</v>
          </cell>
        </row>
        <row r="5553">
          <cell r="A5553">
            <v>2003</v>
          </cell>
          <cell r="B5553">
            <v>6</v>
          </cell>
          <cell r="C5553" t="str">
            <v>413</v>
          </cell>
          <cell r="D5553">
            <v>1</v>
          </cell>
          <cell r="E5553">
            <v>2</v>
          </cell>
          <cell r="F5553">
            <v>1</v>
          </cell>
          <cell r="G5553">
            <v>1300</v>
          </cell>
          <cell r="H5553">
            <v>1</v>
          </cell>
          <cell r="I5553" t="str">
            <v>P</v>
          </cell>
          <cell r="J5553">
            <v>65</v>
          </cell>
          <cell r="K5553">
            <v>2700</v>
          </cell>
          <cell r="L5553">
            <v>1</v>
          </cell>
          <cell r="M5553">
            <v>1</v>
          </cell>
          <cell r="N5553">
            <v>18000</v>
          </cell>
        </row>
        <row r="5554">
          <cell r="A5554">
            <v>2003</v>
          </cell>
          <cell r="B5554">
            <v>6</v>
          </cell>
          <cell r="C5554" t="str">
            <v>413</v>
          </cell>
          <cell r="D5554">
            <v>1</v>
          </cell>
          <cell r="E5554">
            <v>2</v>
          </cell>
          <cell r="F5554">
            <v>1</v>
          </cell>
          <cell r="G5554">
            <v>1300</v>
          </cell>
          <cell r="H5554">
            <v>1</v>
          </cell>
          <cell r="I5554" t="str">
            <v>P</v>
          </cell>
          <cell r="J5554">
            <v>65</v>
          </cell>
          <cell r="K5554">
            <v>3500</v>
          </cell>
          <cell r="L5554">
            <v>1</v>
          </cell>
          <cell r="M5554">
            <v>1</v>
          </cell>
          <cell r="N5554">
            <v>57500</v>
          </cell>
        </row>
        <row r="5555">
          <cell r="A5555">
            <v>2003</v>
          </cell>
          <cell r="B5555">
            <v>6</v>
          </cell>
          <cell r="C5555" t="str">
            <v>413</v>
          </cell>
          <cell r="D5555">
            <v>1</v>
          </cell>
          <cell r="E5555">
            <v>2</v>
          </cell>
          <cell r="F5555">
            <v>1</v>
          </cell>
          <cell r="G5555">
            <v>1300</v>
          </cell>
          <cell r="H5555">
            <v>1</v>
          </cell>
          <cell r="I5555" t="str">
            <v>P</v>
          </cell>
          <cell r="J5555">
            <v>65</v>
          </cell>
          <cell r="K5555">
            <v>3800</v>
          </cell>
          <cell r="L5555">
            <v>1</v>
          </cell>
          <cell r="M5555">
            <v>1</v>
          </cell>
          <cell r="N5555">
            <v>72000</v>
          </cell>
        </row>
        <row r="5556">
          <cell r="A5556">
            <v>2003</v>
          </cell>
          <cell r="B5556">
            <v>6</v>
          </cell>
          <cell r="C5556" t="str">
            <v>415</v>
          </cell>
          <cell r="D5556">
            <v>1</v>
          </cell>
          <cell r="E5556">
            <v>2</v>
          </cell>
          <cell r="F5556">
            <v>2</v>
          </cell>
          <cell r="G5556">
            <v>1300</v>
          </cell>
          <cell r="H5556">
            <v>1</v>
          </cell>
          <cell r="I5556" t="str">
            <v>P</v>
          </cell>
          <cell r="J5556">
            <v>3</v>
          </cell>
          <cell r="K5556">
            <v>1103</v>
          </cell>
          <cell r="L5556">
            <v>1</v>
          </cell>
          <cell r="M5556">
            <v>1</v>
          </cell>
          <cell r="N5556">
            <v>3273326</v>
          </cell>
        </row>
        <row r="5557">
          <cell r="A5557">
            <v>2003</v>
          </cell>
          <cell r="B5557">
            <v>6</v>
          </cell>
          <cell r="C5557" t="str">
            <v>415</v>
          </cell>
          <cell r="D5557">
            <v>1</v>
          </cell>
          <cell r="E5557">
            <v>2</v>
          </cell>
          <cell r="F5557">
            <v>2</v>
          </cell>
          <cell r="G5557">
            <v>1300</v>
          </cell>
          <cell r="H5557">
            <v>1</v>
          </cell>
          <cell r="I5557" t="str">
            <v>P</v>
          </cell>
          <cell r="J5557">
            <v>3</v>
          </cell>
          <cell r="K5557">
            <v>1301</v>
          </cell>
          <cell r="L5557">
            <v>1</v>
          </cell>
          <cell r="M5557">
            <v>1</v>
          </cell>
          <cell r="N5557">
            <v>99999</v>
          </cell>
        </row>
        <row r="5558">
          <cell r="A5558">
            <v>2003</v>
          </cell>
          <cell r="B5558">
            <v>6</v>
          </cell>
          <cell r="C5558" t="str">
            <v>415</v>
          </cell>
          <cell r="D5558">
            <v>1</v>
          </cell>
          <cell r="E5558">
            <v>2</v>
          </cell>
          <cell r="F5558">
            <v>2</v>
          </cell>
          <cell r="G5558">
            <v>1300</v>
          </cell>
          <cell r="H5558">
            <v>1</v>
          </cell>
          <cell r="I5558" t="str">
            <v>P</v>
          </cell>
          <cell r="J5558">
            <v>3</v>
          </cell>
          <cell r="K5558">
            <v>1305</v>
          </cell>
          <cell r="L5558">
            <v>1</v>
          </cell>
          <cell r="M5558">
            <v>1</v>
          </cell>
          <cell r="N5558">
            <v>90932</v>
          </cell>
        </row>
        <row r="5559">
          <cell r="A5559">
            <v>2003</v>
          </cell>
          <cell r="B5559">
            <v>6</v>
          </cell>
          <cell r="C5559" t="str">
            <v>415</v>
          </cell>
          <cell r="D5559">
            <v>1</v>
          </cell>
          <cell r="E5559">
            <v>2</v>
          </cell>
          <cell r="F5559">
            <v>2</v>
          </cell>
          <cell r="G5559">
            <v>1300</v>
          </cell>
          <cell r="H5559">
            <v>1</v>
          </cell>
          <cell r="I5559" t="str">
            <v>P</v>
          </cell>
          <cell r="J5559">
            <v>3</v>
          </cell>
          <cell r="K5559">
            <v>1306</v>
          </cell>
          <cell r="L5559">
            <v>1</v>
          </cell>
          <cell r="M5559">
            <v>1</v>
          </cell>
          <cell r="N5559">
            <v>363708</v>
          </cell>
        </row>
        <row r="5560">
          <cell r="A5560">
            <v>2003</v>
          </cell>
          <cell r="B5560">
            <v>6</v>
          </cell>
          <cell r="C5560" t="str">
            <v>415</v>
          </cell>
          <cell r="D5560">
            <v>1</v>
          </cell>
          <cell r="E5560">
            <v>2</v>
          </cell>
          <cell r="F5560">
            <v>2</v>
          </cell>
          <cell r="G5560">
            <v>1300</v>
          </cell>
          <cell r="H5560">
            <v>1</v>
          </cell>
          <cell r="I5560" t="str">
            <v>P</v>
          </cell>
          <cell r="J5560">
            <v>3</v>
          </cell>
          <cell r="K5560">
            <v>1319</v>
          </cell>
          <cell r="L5560">
            <v>1</v>
          </cell>
          <cell r="M5560">
            <v>1</v>
          </cell>
          <cell r="N5560">
            <v>11764</v>
          </cell>
        </row>
        <row r="5561">
          <cell r="A5561">
            <v>2003</v>
          </cell>
          <cell r="B5561">
            <v>6</v>
          </cell>
          <cell r="C5561" t="str">
            <v>415</v>
          </cell>
          <cell r="D5561">
            <v>1</v>
          </cell>
          <cell r="E5561">
            <v>2</v>
          </cell>
          <cell r="F5561">
            <v>2</v>
          </cell>
          <cell r="G5561">
            <v>1300</v>
          </cell>
          <cell r="H5561">
            <v>1</v>
          </cell>
          <cell r="I5561" t="str">
            <v>P</v>
          </cell>
          <cell r="J5561">
            <v>3</v>
          </cell>
          <cell r="K5561">
            <v>1401</v>
          </cell>
          <cell r="L5561">
            <v>1</v>
          </cell>
          <cell r="M5561">
            <v>1</v>
          </cell>
          <cell r="N5561">
            <v>403048</v>
          </cell>
        </row>
        <row r="5562">
          <cell r="A5562">
            <v>2003</v>
          </cell>
          <cell r="B5562">
            <v>6</v>
          </cell>
          <cell r="C5562" t="str">
            <v>415</v>
          </cell>
          <cell r="D5562">
            <v>1</v>
          </cell>
          <cell r="E5562">
            <v>2</v>
          </cell>
          <cell r="F5562">
            <v>2</v>
          </cell>
          <cell r="G5562">
            <v>1300</v>
          </cell>
          <cell r="H5562">
            <v>1</v>
          </cell>
          <cell r="I5562" t="str">
            <v>P</v>
          </cell>
          <cell r="J5562">
            <v>3</v>
          </cell>
          <cell r="K5562">
            <v>1403</v>
          </cell>
          <cell r="L5562">
            <v>1</v>
          </cell>
          <cell r="M5562">
            <v>1</v>
          </cell>
          <cell r="N5562">
            <v>158062</v>
          </cell>
        </row>
        <row r="5563">
          <cell r="A5563">
            <v>2003</v>
          </cell>
          <cell r="B5563">
            <v>6</v>
          </cell>
          <cell r="C5563" t="str">
            <v>415</v>
          </cell>
          <cell r="D5563">
            <v>1</v>
          </cell>
          <cell r="E5563">
            <v>2</v>
          </cell>
          <cell r="F5563">
            <v>2</v>
          </cell>
          <cell r="G5563">
            <v>1300</v>
          </cell>
          <cell r="H5563">
            <v>1</v>
          </cell>
          <cell r="I5563" t="str">
            <v>P</v>
          </cell>
          <cell r="J5563">
            <v>3</v>
          </cell>
          <cell r="K5563">
            <v>1404</v>
          </cell>
          <cell r="L5563">
            <v>1</v>
          </cell>
          <cell r="M5563">
            <v>1</v>
          </cell>
          <cell r="N5563">
            <v>224266</v>
          </cell>
        </row>
        <row r="5564">
          <cell r="A5564">
            <v>2003</v>
          </cell>
          <cell r="B5564">
            <v>6</v>
          </cell>
          <cell r="C5564" t="str">
            <v>415</v>
          </cell>
          <cell r="D5564">
            <v>1</v>
          </cell>
          <cell r="E5564">
            <v>2</v>
          </cell>
          <cell r="F5564">
            <v>2</v>
          </cell>
          <cell r="G5564">
            <v>1300</v>
          </cell>
          <cell r="H5564">
            <v>1</v>
          </cell>
          <cell r="I5564" t="str">
            <v>P</v>
          </cell>
          <cell r="J5564">
            <v>3</v>
          </cell>
          <cell r="K5564">
            <v>1406</v>
          </cell>
          <cell r="L5564">
            <v>1</v>
          </cell>
          <cell r="M5564">
            <v>1</v>
          </cell>
          <cell r="N5564">
            <v>210807</v>
          </cell>
        </row>
        <row r="5565">
          <cell r="A5565">
            <v>2003</v>
          </cell>
          <cell r="B5565">
            <v>6</v>
          </cell>
          <cell r="C5565" t="str">
            <v>415</v>
          </cell>
          <cell r="D5565">
            <v>1</v>
          </cell>
          <cell r="E5565">
            <v>2</v>
          </cell>
          <cell r="F5565">
            <v>2</v>
          </cell>
          <cell r="G5565">
            <v>1300</v>
          </cell>
          <cell r="H5565">
            <v>1</v>
          </cell>
          <cell r="I5565" t="str">
            <v>P</v>
          </cell>
          <cell r="J5565">
            <v>3</v>
          </cell>
          <cell r="K5565">
            <v>1407</v>
          </cell>
          <cell r="L5565">
            <v>1</v>
          </cell>
          <cell r="M5565">
            <v>1</v>
          </cell>
          <cell r="N5565">
            <v>883872</v>
          </cell>
        </row>
        <row r="5566">
          <cell r="A5566">
            <v>2003</v>
          </cell>
          <cell r="B5566">
            <v>6</v>
          </cell>
          <cell r="C5566" t="str">
            <v>415</v>
          </cell>
          <cell r="D5566">
            <v>1</v>
          </cell>
          <cell r="E5566">
            <v>2</v>
          </cell>
          <cell r="F5566">
            <v>2</v>
          </cell>
          <cell r="G5566">
            <v>1300</v>
          </cell>
          <cell r="H5566">
            <v>1</v>
          </cell>
          <cell r="I5566" t="str">
            <v>P</v>
          </cell>
          <cell r="J5566">
            <v>3</v>
          </cell>
          <cell r="K5566">
            <v>1408</v>
          </cell>
          <cell r="L5566">
            <v>1</v>
          </cell>
          <cell r="M5566">
            <v>1</v>
          </cell>
          <cell r="N5566">
            <v>9070</v>
          </cell>
        </row>
        <row r="5567">
          <cell r="A5567">
            <v>2003</v>
          </cell>
          <cell r="B5567">
            <v>6</v>
          </cell>
          <cell r="C5567" t="str">
            <v>415</v>
          </cell>
          <cell r="D5567">
            <v>1</v>
          </cell>
          <cell r="E5567">
            <v>2</v>
          </cell>
          <cell r="F5567">
            <v>2</v>
          </cell>
          <cell r="G5567">
            <v>1300</v>
          </cell>
          <cell r="H5567">
            <v>1</v>
          </cell>
          <cell r="I5567" t="str">
            <v>P</v>
          </cell>
          <cell r="J5567">
            <v>3</v>
          </cell>
          <cell r="K5567">
            <v>1506</v>
          </cell>
          <cell r="L5567">
            <v>1</v>
          </cell>
          <cell r="M5567">
            <v>1</v>
          </cell>
          <cell r="N5567">
            <v>1901670</v>
          </cell>
        </row>
        <row r="5568">
          <cell r="A5568">
            <v>2003</v>
          </cell>
          <cell r="B5568">
            <v>6</v>
          </cell>
          <cell r="C5568" t="str">
            <v>415</v>
          </cell>
          <cell r="D5568">
            <v>1</v>
          </cell>
          <cell r="E5568">
            <v>2</v>
          </cell>
          <cell r="F5568">
            <v>2</v>
          </cell>
          <cell r="G5568">
            <v>1300</v>
          </cell>
          <cell r="H5568">
            <v>1</v>
          </cell>
          <cell r="I5568" t="str">
            <v>P</v>
          </cell>
          <cell r="J5568">
            <v>3</v>
          </cell>
          <cell r="K5568">
            <v>1507</v>
          </cell>
          <cell r="L5568">
            <v>1</v>
          </cell>
          <cell r="M5568">
            <v>1</v>
          </cell>
          <cell r="N5568">
            <v>1496367</v>
          </cell>
        </row>
        <row r="5569">
          <cell r="A5569">
            <v>2003</v>
          </cell>
          <cell r="B5569">
            <v>6</v>
          </cell>
          <cell r="C5569" t="str">
            <v>415</v>
          </cell>
          <cell r="D5569">
            <v>1</v>
          </cell>
          <cell r="E5569">
            <v>2</v>
          </cell>
          <cell r="F5569">
            <v>2</v>
          </cell>
          <cell r="G5569">
            <v>1300</v>
          </cell>
          <cell r="H5569">
            <v>1</v>
          </cell>
          <cell r="I5569" t="str">
            <v>P</v>
          </cell>
          <cell r="J5569">
            <v>3</v>
          </cell>
          <cell r="K5569">
            <v>1508</v>
          </cell>
          <cell r="L5569">
            <v>1</v>
          </cell>
          <cell r="M5569">
            <v>1</v>
          </cell>
          <cell r="N5569">
            <v>123528</v>
          </cell>
        </row>
        <row r="5570">
          <cell r="A5570">
            <v>2003</v>
          </cell>
          <cell r="B5570">
            <v>6</v>
          </cell>
          <cell r="C5570" t="str">
            <v>415</v>
          </cell>
          <cell r="D5570">
            <v>1</v>
          </cell>
          <cell r="E5570">
            <v>2</v>
          </cell>
          <cell r="F5570">
            <v>2</v>
          </cell>
          <cell r="G5570">
            <v>1300</v>
          </cell>
          <cell r="H5570">
            <v>1</v>
          </cell>
          <cell r="I5570" t="str">
            <v>P</v>
          </cell>
          <cell r="J5570">
            <v>3</v>
          </cell>
          <cell r="K5570">
            <v>1509</v>
          </cell>
          <cell r="L5570">
            <v>1</v>
          </cell>
          <cell r="M5570">
            <v>1</v>
          </cell>
          <cell r="N5570">
            <v>8926785</v>
          </cell>
        </row>
        <row r="5571">
          <cell r="A5571">
            <v>2003</v>
          </cell>
          <cell r="B5571">
            <v>6</v>
          </cell>
          <cell r="C5571" t="str">
            <v>415</v>
          </cell>
          <cell r="D5571">
            <v>1</v>
          </cell>
          <cell r="E5571">
            <v>2</v>
          </cell>
          <cell r="F5571">
            <v>2</v>
          </cell>
          <cell r="G5571">
            <v>1300</v>
          </cell>
          <cell r="H5571">
            <v>1</v>
          </cell>
          <cell r="I5571" t="str">
            <v>P</v>
          </cell>
          <cell r="J5571">
            <v>3</v>
          </cell>
          <cell r="K5571">
            <v>1511</v>
          </cell>
          <cell r="L5571">
            <v>1</v>
          </cell>
          <cell r="M5571">
            <v>1</v>
          </cell>
          <cell r="N5571">
            <v>88704</v>
          </cell>
        </row>
        <row r="5572">
          <cell r="A5572">
            <v>2003</v>
          </cell>
          <cell r="B5572">
            <v>6</v>
          </cell>
          <cell r="C5572" t="str">
            <v>415</v>
          </cell>
          <cell r="D5572">
            <v>1</v>
          </cell>
          <cell r="E5572">
            <v>2</v>
          </cell>
          <cell r="F5572">
            <v>2</v>
          </cell>
          <cell r="G5572">
            <v>1300</v>
          </cell>
          <cell r="H5572">
            <v>1</v>
          </cell>
          <cell r="I5572" t="str">
            <v>P</v>
          </cell>
          <cell r="J5572">
            <v>3</v>
          </cell>
          <cell r="K5572">
            <v>1601</v>
          </cell>
          <cell r="L5572">
            <v>1</v>
          </cell>
          <cell r="M5572">
            <v>1</v>
          </cell>
          <cell r="N5572">
            <v>272934</v>
          </cell>
        </row>
        <row r="5573">
          <cell r="A5573">
            <v>2003</v>
          </cell>
          <cell r="B5573">
            <v>6</v>
          </cell>
          <cell r="C5573" t="str">
            <v>415</v>
          </cell>
          <cell r="D5573">
            <v>1</v>
          </cell>
          <cell r="E5573">
            <v>2</v>
          </cell>
          <cell r="F5573">
            <v>2</v>
          </cell>
          <cell r="G5573">
            <v>1300</v>
          </cell>
          <cell r="H5573">
            <v>1</v>
          </cell>
          <cell r="I5573" t="str">
            <v>P</v>
          </cell>
          <cell r="J5573">
            <v>3</v>
          </cell>
          <cell r="K5573">
            <v>1602</v>
          </cell>
          <cell r="L5573">
            <v>1</v>
          </cell>
          <cell r="M5573">
            <v>1</v>
          </cell>
          <cell r="N5573">
            <v>137855</v>
          </cell>
        </row>
        <row r="5574">
          <cell r="A5574">
            <v>2003</v>
          </cell>
          <cell r="B5574">
            <v>6</v>
          </cell>
          <cell r="C5574" t="str">
            <v>415</v>
          </cell>
          <cell r="D5574">
            <v>1</v>
          </cell>
          <cell r="E5574">
            <v>2</v>
          </cell>
          <cell r="F5574">
            <v>2</v>
          </cell>
          <cell r="G5574">
            <v>1300</v>
          </cell>
          <cell r="H5574">
            <v>1</v>
          </cell>
          <cell r="I5574" t="str">
            <v>P</v>
          </cell>
          <cell r="J5574">
            <v>3</v>
          </cell>
          <cell r="K5574">
            <v>2100</v>
          </cell>
          <cell r="L5574">
            <v>1</v>
          </cell>
          <cell r="M5574">
            <v>1</v>
          </cell>
          <cell r="N5574">
            <v>193716</v>
          </cell>
        </row>
        <row r="5575">
          <cell r="A5575">
            <v>2003</v>
          </cell>
          <cell r="B5575">
            <v>6</v>
          </cell>
          <cell r="C5575" t="str">
            <v>415</v>
          </cell>
          <cell r="D5575">
            <v>1</v>
          </cell>
          <cell r="E5575">
            <v>2</v>
          </cell>
          <cell r="F5575">
            <v>2</v>
          </cell>
          <cell r="G5575">
            <v>1300</v>
          </cell>
          <cell r="H5575">
            <v>1</v>
          </cell>
          <cell r="I5575" t="str">
            <v>P</v>
          </cell>
          <cell r="J5575">
            <v>3</v>
          </cell>
          <cell r="K5575">
            <v>2200</v>
          </cell>
          <cell r="L5575">
            <v>1</v>
          </cell>
          <cell r="M5575">
            <v>1</v>
          </cell>
          <cell r="N5575">
            <v>16518</v>
          </cell>
        </row>
        <row r="5576">
          <cell r="A5576">
            <v>2003</v>
          </cell>
          <cell r="B5576">
            <v>6</v>
          </cell>
          <cell r="C5576" t="str">
            <v>415</v>
          </cell>
          <cell r="D5576">
            <v>1</v>
          </cell>
          <cell r="E5576">
            <v>2</v>
          </cell>
          <cell r="F5576">
            <v>2</v>
          </cell>
          <cell r="G5576">
            <v>1300</v>
          </cell>
          <cell r="H5576">
            <v>1</v>
          </cell>
          <cell r="I5576" t="str">
            <v>P</v>
          </cell>
          <cell r="J5576">
            <v>3</v>
          </cell>
          <cell r="K5576">
            <v>2300</v>
          </cell>
          <cell r="L5576">
            <v>1</v>
          </cell>
          <cell r="M5576">
            <v>1</v>
          </cell>
          <cell r="N5576">
            <v>21827</v>
          </cell>
        </row>
        <row r="5577">
          <cell r="A5577">
            <v>2003</v>
          </cell>
          <cell r="B5577">
            <v>6</v>
          </cell>
          <cell r="C5577" t="str">
            <v>415</v>
          </cell>
          <cell r="D5577">
            <v>1</v>
          </cell>
          <cell r="E5577">
            <v>2</v>
          </cell>
          <cell r="F5577">
            <v>2</v>
          </cell>
          <cell r="G5577">
            <v>1300</v>
          </cell>
          <cell r="H5577">
            <v>1</v>
          </cell>
          <cell r="I5577" t="str">
            <v>P</v>
          </cell>
          <cell r="J5577">
            <v>3</v>
          </cell>
          <cell r="K5577">
            <v>2400</v>
          </cell>
          <cell r="L5577">
            <v>1</v>
          </cell>
          <cell r="M5577">
            <v>1</v>
          </cell>
          <cell r="N5577">
            <v>17555</v>
          </cell>
        </row>
        <row r="5578">
          <cell r="A5578">
            <v>2003</v>
          </cell>
          <cell r="B5578">
            <v>6</v>
          </cell>
          <cell r="C5578" t="str">
            <v>415</v>
          </cell>
          <cell r="D5578">
            <v>1</v>
          </cell>
          <cell r="E5578">
            <v>2</v>
          </cell>
          <cell r="F5578">
            <v>2</v>
          </cell>
          <cell r="G5578">
            <v>1300</v>
          </cell>
          <cell r="H5578">
            <v>1</v>
          </cell>
          <cell r="I5578" t="str">
            <v>P</v>
          </cell>
          <cell r="J5578">
            <v>3</v>
          </cell>
          <cell r="K5578">
            <v>2500</v>
          </cell>
          <cell r="L5578">
            <v>1</v>
          </cell>
          <cell r="M5578">
            <v>1</v>
          </cell>
          <cell r="N5578">
            <v>983</v>
          </cell>
        </row>
        <row r="5579">
          <cell r="A5579">
            <v>2003</v>
          </cell>
          <cell r="B5579">
            <v>6</v>
          </cell>
          <cell r="C5579" t="str">
            <v>415</v>
          </cell>
          <cell r="D5579">
            <v>1</v>
          </cell>
          <cell r="E5579">
            <v>2</v>
          </cell>
          <cell r="F5579">
            <v>2</v>
          </cell>
          <cell r="G5579">
            <v>1300</v>
          </cell>
          <cell r="H5579">
            <v>1</v>
          </cell>
          <cell r="I5579" t="str">
            <v>P</v>
          </cell>
          <cell r="J5579">
            <v>3</v>
          </cell>
          <cell r="K5579">
            <v>2600</v>
          </cell>
          <cell r="L5579">
            <v>1</v>
          </cell>
          <cell r="M5579">
            <v>1</v>
          </cell>
          <cell r="N5579">
            <v>12388</v>
          </cell>
        </row>
        <row r="5580">
          <cell r="A5580">
            <v>2003</v>
          </cell>
          <cell r="B5580">
            <v>6</v>
          </cell>
          <cell r="C5580" t="str">
            <v>415</v>
          </cell>
          <cell r="D5580">
            <v>1</v>
          </cell>
          <cell r="E5580">
            <v>2</v>
          </cell>
          <cell r="F5580">
            <v>2</v>
          </cell>
          <cell r="G5580">
            <v>1300</v>
          </cell>
          <cell r="H5580">
            <v>1</v>
          </cell>
          <cell r="I5580" t="str">
            <v>P</v>
          </cell>
          <cell r="J5580">
            <v>3</v>
          </cell>
          <cell r="K5580">
            <v>2700</v>
          </cell>
          <cell r="L5580">
            <v>1</v>
          </cell>
          <cell r="M5580">
            <v>1</v>
          </cell>
          <cell r="N5580">
            <v>83193</v>
          </cell>
        </row>
        <row r="5581">
          <cell r="A5581">
            <v>2003</v>
          </cell>
          <cell r="B5581">
            <v>6</v>
          </cell>
          <cell r="C5581" t="str">
            <v>415</v>
          </cell>
          <cell r="D5581">
            <v>1</v>
          </cell>
          <cell r="E5581">
            <v>2</v>
          </cell>
          <cell r="F5581">
            <v>2</v>
          </cell>
          <cell r="G5581">
            <v>1300</v>
          </cell>
          <cell r="H5581">
            <v>1</v>
          </cell>
          <cell r="I5581" t="str">
            <v>P</v>
          </cell>
          <cell r="J5581">
            <v>3</v>
          </cell>
          <cell r="K5581">
            <v>3100</v>
          </cell>
          <cell r="L5581">
            <v>1</v>
          </cell>
          <cell r="M5581">
            <v>1</v>
          </cell>
          <cell r="N5581">
            <v>2435149</v>
          </cell>
        </row>
        <row r="5582">
          <cell r="A5582">
            <v>2003</v>
          </cell>
          <cell r="B5582">
            <v>6</v>
          </cell>
          <cell r="C5582" t="str">
            <v>415</v>
          </cell>
          <cell r="D5582">
            <v>1</v>
          </cell>
          <cell r="E5582">
            <v>2</v>
          </cell>
          <cell r="F5582">
            <v>2</v>
          </cell>
          <cell r="G5582">
            <v>1300</v>
          </cell>
          <cell r="H5582">
            <v>1</v>
          </cell>
          <cell r="I5582" t="str">
            <v>P</v>
          </cell>
          <cell r="J5582">
            <v>3</v>
          </cell>
          <cell r="K5582">
            <v>3200</v>
          </cell>
          <cell r="L5582">
            <v>1</v>
          </cell>
          <cell r="M5582">
            <v>1</v>
          </cell>
          <cell r="N5582">
            <v>131886</v>
          </cell>
        </row>
        <row r="5583">
          <cell r="A5583">
            <v>2003</v>
          </cell>
          <cell r="B5583">
            <v>6</v>
          </cell>
          <cell r="C5583" t="str">
            <v>415</v>
          </cell>
          <cell r="D5583">
            <v>1</v>
          </cell>
          <cell r="E5583">
            <v>2</v>
          </cell>
          <cell r="F5583">
            <v>2</v>
          </cell>
          <cell r="G5583">
            <v>1300</v>
          </cell>
          <cell r="H5583">
            <v>1</v>
          </cell>
          <cell r="I5583" t="str">
            <v>P</v>
          </cell>
          <cell r="J5583">
            <v>3</v>
          </cell>
          <cell r="K5583">
            <v>3400</v>
          </cell>
          <cell r="L5583">
            <v>1</v>
          </cell>
          <cell r="M5583">
            <v>1</v>
          </cell>
          <cell r="N5583">
            <v>25196</v>
          </cell>
        </row>
        <row r="5584">
          <cell r="A5584">
            <v>2003</v>
          </cell>
          <cell r="B5584">
            <v>6</v>
          </cell>
          <cell r="C5584" t="str">
            <v>415</v>
          </cell>
          <cell r="D5584">
            <v>1</v>
          </cell>
          <cell r="E5584">
            <v>2</v>
          </cell>
          <cell r="F5584">
            <v>2</v>
          </cell>
          <cell r="G5584">
            <v>1300</v>
          </cell>
          <cell r="H5584">
            <v>1</v>
          </cell>
          <cell r="I5584" t="str">
            <v>P</v>
          </cell>
          <cell r="J5584">
            <v>3</v>
          </cell>
          <cell r="K5584">
            <v>3500</v>
          </cell>
          <cell r="L5584">
            <v>1</v>
          </cell>
          <cell r="M5584">
            <v>1</v>
          </cell>
          <cell r="N5584">
            <v>1482201</v>
          </cell>
        </row>
        <row r="5585">
          <cell r="A5585">
            <v>2003</v>
          </cell>
          <cell r="B5585">
            <v>6</v>
          </cell>
          <cell r="C5585" t="str">
            <v>415</v>
          </cell>
          <cell r="D5585">
            <v>1</v>
          </cell>
          <cell r="E5585">
            <v>2</v>
          </cell>
          <cell r="F5585">
            <v>2</v>
          </cell>
          <cell r="G5585">
            <v>1300</v>
          </cell>
          <cell r="H5585">
            <v>1</v>
          </cell>
          <cell r="I5585" t="str">
            <v>P</v>
          </cell>
          <cell r="J5585">
            <v>3</v>
          </cell>
          <cell r="K5585">
            <v>3800</v>
          </cell>
          <cell r="L5585">
            <v>1</v>
          </cell>
          <cell r="M5585">
            <v>1</v>
          </cell>
          <cell r="N5585">
            <v>142760</v>
          </cell>
        </row>
        <row r="5586">
          <cell r="A5586">
            <v>2003</v>
          </cell>
          <cell r="B5586">
            <v>6</v>
          </cell>
          <cell r="C5586" t="str">
            <v>415</v>
          </cell>
          <cell r="D5586">
            <v>1</v>
          </cell>
          <cell r="E5586">
            <v>2</v>
          </cell>
          <cell r="F5586">
            <v>2</v>
          </cell>
          <cell r="G5586">
            <v>1300</v>
          </cell>
          <cell r="H5586">
            <v>1</v>
          </cell>
          <cell r="I5586" t="str">
            <v>P</v>
          </cell>
          <cell r="J5586">
            <v>71</v>
          </cell>
          <cell r="K5586">
            <v>1103</v>
          </cell>
          <cell r="L5586">
            <v>1</v>
          </cell>
          <cell r="M5586">
            <v>1</v>
          </cell>
          <cell r="N5586">
            <v>11680037</v>
          </cell>
        </row>
        <row r="5587">
          <cell r="A5587">
            <v>2003</v>
          </cell>
          <cell r="B5587">
            <v>6</v>
          </cell>
          <cell r="C5587" t="str">
            <v>415</v>
          </cell>
          <cell r="D5587">
            <v>1</v>
          </cell>
          <cell r="E5587">
            <v>2</v>
          </cell>
          <cell r="F5587">
            <v>2</v>
          </cell>
          <cell r="G5587">
            <v>1300</v>
          </cell>
          <cell r="H5587">
            <v>1</v>
          </cell>
          <cell r="I5587" t="str">
            <v>P</v>
          </cell>
          <cell r="J5587">
            <v>71</v>
          </cell>
          <cell r="K5587">
            <v>1201</v>
          </cell>
          <cell r="L5587">
            <v>1</v>
          </cell>
          <cell r="M5587">
            <v>1</v>
          </cell>
          <cell r="N5587">
            <v>205656</v>
          </cell>
        </row>
        <row r="5588">
          <cell r="A5588">
            <v>2003</v>
          </cell>
          <cell r="B5588">
            <v>6</v>
          </cell>
          <cell r="C5588" t="str">
            <v>415</v>
          </cell>
          <cell r="D5588">
            <v>1</v>
          </cell>
          <cell r="E5588">
            <v>2</v>
          </cell>
          <cell r="F5588">
            <v>2</v>
          </cell>
          <cell r="G5588">
            <v>1300</v>
          </cell>
          <cell r="H5588">
            <v>1</v>
          </cell>
          <cell r="I5588" t="str">
            <v>P</v>
          </cell>
          <cell r="J5588">
            <v>71</v>
          </cell>
          <cell r="K5588">
            <v>1301</v>
          </cell>
          <cell r="L5588">
            <v>1</v>
          </cell>
          <cell r="M5588">
            <v>1</v>
          </cell>
          <cell r="N5588">
            <v>99999</v>
          </cell>
        </row>
        <row r="5589">
          <cell r="A5589">
            <v>2003</v>
          </cell>
          <cell r="B5589">
            <v>6</v>
          </cell>
          <cell r="C5589" t="str">
            <v>415</v>
          </cell>
          <cell r="D5589">
            <v>1</v>
          </cell>
          <cell r="E5589">
            <v>2</v>
          </cell>
          <cell r="F5589">
            <v>2</v>
          </cell>
          <cell r="G5589">
            <v>1300</v>
          </cell>
          <cell r="H5589">
            <v>1</v>
          </cell>
          <cell r="I5589" t="str">
            <v>P</v>
          </cell>
          <cell r="J5589">
            <v>71</v>
          </cell>
          <cell r="K5589">
            <v>1305</v>
          </cell>
          <cell r="L5589">
            <v>1</v>
          </cell>
          <cell r="M5589">
            <v>1</v>
          </cell>
          <cell r="N5589">
            <v>324449</v>
          </cell>
        </row>
        <row r="5590">
          <cell r="A5590">
            <v>2003</v>
          </cell>
          <cell r="B5590">
            <v>6</v>
          </cell>
          <cell r="C5590" t="str">
            <v>415</v>
          </cell>
          <cell r="D5590">
            <v>1</v>
          </cell>
          <cell r="E5590">
            <v>2</v>
          </cell>
          <cell r="F5590">
            <v>2</v>
          </cell>
          <cell r="G5590">
            <v>1300</v>
          </cell>
          <cell r="H5590">
            <v>1</v>
          </cell>
          <cell r="I5590" t="str">
            <v>P</v>
          </cell>
          <cell r="J5590">
            <v>71</v>
          </cell>
          <cell r="K5590">
            <v>1306</v>
          </cell>
          <cell r="L5590">
            <v>1</v>
          </cell>
          <cell r="M5590">
            <v>1</v>
          </cell>
          <cell r="N5590">
            <v>1317367</v>
          </cell>
        </row>
        <row r="5591">
          <cell r="A5591">
            <v>2003</v>
          </cell>
          <cell r="B5591">
            <v>6</v>
          </cell>
          <cell r="C5591" t="str">
            <v>415</v>
          </cell>
          <cell r="D5591">
            <v>1</v>
          </cell>
          <cell r="E5591">
            <v>2</v>
          </cell>
          <cell r="F5591">
            <v>2</v>
          </cell>
          <cell r="G5591">
            <v>1300</v>
          </cell>
          <cell r="H5591">
            <v>1</v>
          </cell>
          <cell r="I5591" t="str">
            <v>P</v>
          </cell>
          <cell r="J5591">
            <v>71</v>
          </cell>
          <cell r="K5591">
            <v>1319</v>
          </cell>
          <cell r="L5591">
            <v>1</v>
          </cell>
          <cell r="M5591">
            <v>1</v>
          </cell>
          <cell r="N5591">
            <v>11764</v>
          </cell>
        </row>
        <row r="5592">
          <cell r="A5592">
            <v>2003</v>
          </cell>
          <cell r="B5592">
            <v>6</v>
          </cell>
          <cell r="C5592" t="str">
            <v>415</v>
          </cell>
          <cell r="D5592">
            <v>1</v>
          </cell>
          <cell r="E5592">
            <v>2</v>
          </cell>
          <cell r="F5592">
            <v>2</v>
          </cell>
          <cell r="G5592">
            <v>1300</v>
          </cell>
          <cell r="H5592">
            <v>1</v>
          </cell>
          <cell r="I5592" t="str">
            <v>P</v>
          </cell>
          <cell r="J5592">
            <v>71</v>
          </cell>
          <cell r="K5592">
            <v>1401</v>
          </cell>
          <cell r="L5592">
            <v>1</v>
          </cell>
          <cell r="M5592">
            <v>1</v>
          </cell>
          <cell r="N5592">
            <v>1542122</v>
          </cell>
        </row>
        <row r="5593">
          <cell r="A5593">
            <v>2003</v>
          </cell>
          <cell r="B5593">
            <v>6</v>
          </cell>
          <cell r="C5593" t="str">
            <v>415</v>
          </cell>
          <cell r="D5593">
            <v>1</v>
          </cell>
          <cell r="E5593">
            <v>2</v>
          </cell>
          <cell r="F5593">
            <v>2</v>
          </cell>
          <cell r="G5593">
            <v>1300</v>
          </cell>
          <cell r="H5593">
            <v>1</v>
          </cell>
          <cell r="I5593" t="str">
            <v>P</v>
          </cell>
          <cell r="J5593">
            <v>71</v>
          </cell>
          <cell r="K5593">
            <v>1403</v>
          </cell>
          <cell r="L5593">
            <v>1</v>
          </cell>
          <cell r="M5593">
            <v>1</v>
          </cell>
          <cell r="N5593">
            <v>604756</v>
          </cell>
        </row>
        <row r="5594">
          <cell r="A5594">
            <v>2003</v>
          </cell>
          <cell r="B5594">
            <v>6</v>
          </cell>
          <cell r="C5594" t="str">
            <v>415</v>
          </cell>
          <cell r="D5594">
            <v>1</v>
          </cell>
          <cell r="E5594">
            <v>2</v>
          </cell>
          <cell r="F5594">
            <v>2</v>
          </cell>
          <cell r="G5594">
            <v>1300</v>
          </cell>
          <cell r="H5594">
            <v>1</v>
          </cell>
          <cell r="I5594" t="str">
            <v>P</v>
          </cell>
          <cell r="J5594">
            <v>71</v>
          </cell>
          <cell r="K5594">
            <v>1404</v>
          </cell>
          <cell r="L5594">
            <v>1</v>
          </cell>
          <cell r="M5594">
            <v>1</v>
          </cell>
          <cell r="N5594">
            <v>851668</v>
          </cell>
        </row>
        <row r="5595">
          <cell r="A5595">
            <v>2003</v>
          </cell>
          <cell r="B5595">
            <v>6</v>
          </cell>
          <cell r="C5595" t="str">
            <v>415</v>
          </cell>
          <cell r="D5595">
            <v>1</v>
          </cell>
          <cell r="E5595">
            <v>2</v>
          </cell>
          <cell r="F5595">
            <v>2</v>
          </cell>
          <cell r="G5595">
            <v>1300</v>
          </cell>
          <cell r="H5595">
            <v>1</v>
          </cell>
          <cell r="I5595" t="str">
            <v>P</v>
          </cell>
          <cell r="J5595">
            <v>71</v>
          </cell>
          <cell r="K5595">
            <v>1406</v>
          </cell>
          <cell r="L5595">
            <v>1</v>
          </cell>
          <cell r="M5595">
            <v>1</v>
          </cell>
          <cell r="N5595">
            <v>491985</v>
          </cell>
        </row>
        <row r="5596">
          <cell r="A5596">
            <v>2003</v>
          </cell>
          <cell r="B5596">
            <v>6</v>
          </cell>
          <cell r="C5596" t="str">
            <v>415</v>
          </cell>
          <cell r="D5596">
            <v>1</v>
          </cell>
          <cell r="E5596">
            <v>2</v>
          </cell>
          <cell r="F5596">
            <v>2</v>
          </cell>
          <cell r="G5596">
            <v>1300</v>
          </cell>
          <cell r="H5596">
            <v>1</v>
          </cell>
          <cell r="I5596" t="str">
            <v>P</v>
          </cell>
          <cell r="J5596">
            <v>71</v>
          </cell>
          <cell r="K5596">
            <v>1407</v>
          </cell>
          <cell r="L5596">
            <v>1</v>
          </cell>
          <cell r="M5596">
            <v>1</v>
          </cell>
          <cell r="N5596">
            <v>3359575</v>
          </cell>
        </row>
        <row r="5597">
          <cell r="A5597">
            <v>2003</v>
          </cell>
          <cell r="B5597">
            <v>6</v>
          </cell>
          <cell r="C5597" t="str">
            <v>415</v>
          </cell>
          <cell r="D5597">
            <v>1</v>
          </cell>
          <cell r="E5597">
            <v>2</v>
          </cell>
          <cell r="F5597">
            <v>2</v>
          </cell>
          <cell r="G5597">
            <v>1300</v>
          </cell>
          <cell r="H5597">
            <v>1</v>
          </cell>
          <cell r="I5597" t="str">
            <v>P</v>
          </cell>
          <cell r="J5597">
            <v>71</v>
          </cell>
          <cell r="K5597">
            <v>1408</v>
          </cell>
          <cell r="L5597">
            <v>1</v>
          </cell>
          <cell r="M5597">
            <v>1</v>
          </cell>
          <cell r="N5597">
            <v>31248</v>
          </cell>
        </row>
        <row r="5598">
          <cell r="A5598">
            <v>2003</v>
          </cell>
          <cell r="B5598">
            <v>6</v>
          </cell>
          <cell r="C5598" t="str">
            <v>415</v>
          </cell>
          <cell r="D5598">
            <v>1</v>
          </cell>
          <cell r="E5598">
            <v>2</v>
          </cell>
          <cell r="F5598">
            <v>2</v>
          </cell>
          <cell r="G5598">
            <v>1300</v>
          </cell>
          <cell r="H5598">
            <v>1</v>
          </cell>
          <cell r="I5598" t="str">
            <v>P</v>
          </cell>
          <cell r="J5598">
            <v>71</v>
          </cell>
          <cell r="K5598">
            <v>1506</v>
          </cell>
          <cell r="L5598">
            <v>1</v>
          </cell>
          <cell r="M5598">
            <v>1</v>
          </cell>
          <cell r="N5598">
            <v>1901670</v>
          </cell>
        </row>
        <row r="5599">
          <cell r="A5599">
            <v>2003</v>
          </cell>
          <cell r="B5599">
            <v>6</v>
          </cell>
          <cell r="C5599" t="str">
            <v>415</v>
          </cell>
          <cell r="D5599">
            <v>1</v>
          </cell>
          <cell r="E5599">
            <v>2</v>
          </cell>
          <cell r="F5599">
            <v>2</v>
          </cell>
          <cell r="G5599">
            <v>1300</v>
          </cell>
          <cell r="H5599">
            <v>1</v>
          </cell>
          <cell r="I5599" t="str">
            <v>P</v>
          </cell>
          <cell r="J5599">
            <v>71</v>
          </cell>
          <cell r="K5599">
            <v>1507</v>
          </cell>
          <cell r="L5599">
            <v>1</v>
          </cell>
          <cell r="M5599">
            <v>1</v>
          </cell>
          <cell r="N5599">
            <v>1641003</v>
          </cell>
        </row>
        <row r="5600">
          <cell r="A5600">
            <v>2003</v>
          </cell>
          <cell r="B5600">
            <v>6</v>
          </cell>
          <cell r="C5600" t="str">
            <v>415</v>
          </cell>
          <cell r="D5600">
            <v>1</v>
          </cell>
          <cell r="E5600">
            <v>2</v>
          </cell>
          <cell r="F5600">
            <v>2</v>
          </cell>
          <cell r="G5600">
            <v>1300</v>
          </cell>
          <cell r="H5600">
            <v>1</v>
          </cell>
          <cell r="I5600" t="str">
            <v>P</v>
          </cell>
          <cell r="J5600">
            <v>71</v>
          </cell>
          <cell r="K5600">
            <v>1508</v>
          </cell>
          <cell r="L5600">
            <v>1</v>
          </cell>
          <cell r="M5600">
            <v>1</v>
          </cell>
          <cell r="N5600">
            <v>113905</v>
          </cell>
        </row>
        <row r="5601">
          <cell r="A5601">
            <v>2003</v>
          </cell>
          <cell r="B5601">
            <v>6</v>
          </cell>
          <cell r="C5601" t="str">
            <v>415</v>
          </cell>
          <cell r="D5601">
            <v>1</v>
          </cell>
          <cell r="E5601">
            <v>2</v>
          </cell>
          <cell r="F5601">
            <v>2</v>
          </cell>
          <cell r="G5601">
            <v>1300</v>
          </cell>
          <cell r="H5601">
            <v>1</v>
          </cell>
          <cell r="I5601" t="str">
            <v>P</v>
          </cell>
          <cell r="J5601">
            <v>71</v>
          </cell>
          <cell r="K5601">
            <v>1509</v>
          </cell>
          <cell r="L5601">
            <v>1</v>
          </cell>
          <cell r="M5601">
            <v>1</v>
          </cell>
          <cell r="N5601">
            <v>34697214</v>
          </cell>
        </row>
        <row r="5602">
          <cell r="A5602">
            <v>2003</v>
          </cell>
          <cell r="B5602">
            <v>6</v>
          </cell>
          <cell r="C5602" t="str">
            <v>415</v>
          </cell>
          <cell r="D5602">
            <v>1</v>
          </cell>
          <cell r="E5602">
            <v>2</v>
          </cell>
          <cell r="F5602">
            <v>2</v>
          </cell>
          <cell r="G5602">
            <v>1300</v>
          </cell>
          <cell r="H5602">
            <v>1</v>
          </cell>
          <cell r="I5602" t="str">
            <v>P</v>
          </cell>
          <cell r="J5602">
            <v>71</v>
          </cell>
          <cell r="K5602">
            <v>1511</v>
          </cell>
          <cell r="L5602">
            <v>1</v>
          </cell>
          <cell r="M5602">
            <v>1</v>
          </cell>
          <cell r="N5602">
            <v>244248</v>
          </cell>
        </row>
        <row r="5603">
          <cell r="A5603">
            <v>2003</v>
          </cell>
          <cell r="B5603">
            <v>6</v>
          </cell>
          <cell r="C5603" t="str">
            <v>415</v>
          </cell>
          <cell r="D5603">
            <v>1</v>
          </cell>
          <cell r="E5603">
            <v>2</v>
          </cell>
          <cell r="F5603">
            <v>2</v>
          </cell>
          <cell r="G5603">
            <v>1300</v>
          </cell>
          <cell r="H5603">
            <v>1</v>
          </cell>
          <cell r="I5603" t="str">
            <v>P</v>
          </cell>
          <cell r="J5603">
            <v>71</v>
          </cell>
          <cell r="K5603">
            <v>1601</v>
          </cell>
          <cell r="L5603">
            <v>1</v>
          </cell>
          <cell r="M5603">
            <v>1</v>
          </cell>
          <cell r="N5603">
            <v>1038056</v>
          </cell>
        </row>
        <row r="5604">
          <cell r="A5604">
            <v>2003</v>
          </cell>
          <cell r="B5604">
            <v>6</v>
          </cell>
          <cell r="C5604" t="str">
            <v>415</v>
          </cell>
          <cell r="D5604">
            <v>1</v>
          </cell>
          <cell r="E5604">
            <v>2</v>
          </cell>
          <cell r="F5604">
            <v>2</v>
          </cell>
          <cell r="G5604">
            <v>1300</v>
          </cell>
          <cell r="H5604">
            <v>1</v>
          </cell>
          <cell r="I5604" t="str">
            <v>P</v>
          </cell>
          <cell r="J5604">
            <v>71</v>
          </cell>
          <cell r="K5604">
            <v>1602</v>
          </cell>
          <cell r="L5604">
            <v>1</v>
          </cell>
          <cell r="M5604">
            <v>1</v>
          </cell>
          <cell r="N5604">
            <v>476635</v>
          </cell>
        </row>
        <row r="5605">
          <cell r="A5605">
            <v>2003</v>
          </cell>
          <cell r="B5605">
            <v>6</v>
          </cell>
          <cell r="C5605" t="str">
            <v>415</v>
          </cell>
          <cell r="D5605">
            <v>1</v>
          </cell>
          <cell r="E5605">
            <v>2</v>
          </cell>
          <cell r="F5605">
            <v>2</v>
          </cell>
          <cell r="G5605">
            <v>1300</v>
          </cell>
          <cell r="H5605">
            <v>1</v>
          </cell>
          <cell r="I5605" t="str">
            <v>P</v>
          </cell>
          <cell r="J5605">
            <v>71</v>
          </cell>
          <cell r="K5605">
            <v>2100</v>
          </cell>
          <cell r="L5605">
            <v>1</v>
          </cell>
          <cell r="M5605">
            <v>1</v>
          </cell>
          <cell r="N5605">
            <v>359726</v>
          </cell>
        </row>
        <row r="5606">
          <cell r="A5606">
            <v>2003</v>
          </cell>
          <cell r="B5606">
            <v>6</v>
          </cell>
          <cell r="C5606" t="str">
            <v>415</v>
          </cell>
          <cell r="D5606">
            <v>1</v>
          </cell>
          <cell r="E5606">
            <v>2</v>
          </cell>
          <cell r="F5606">
            <v>2</v>
          </cell>
          <cell r="G5606">
            <v>1300</v>
          </cell>
          <cell r="H5606">
            <v>1</v>
          </cell>
          <cell r="I5606" t="str">
            <v>P</v>
          </cell>
          <cell r="J5606">
            <v>71</v>
          </cell>
          <cell r="K5606">
            <v>2200</v>
          </cell>
          <cell r="L5606">
            <v>1</v>
          </cell>
          <cell r="M5606">
            <v>1</v>
          </cell>
          <cell r="N5606">
            <v>50000</v>
          </cell>
        </row>
        <row r="5607">
          <cell r="A5607">
            <v>2003</v>
          </cell>
          <cell r="B5607">
            <v>6</v>
          </cell>
          <cell r="C5607" t="str">
            <v>415</v>
          </cell>
          <cell r="D5607">
            <v>1</v>
          </cell>
          <cell r="E5607">
            <v>2</v>
          </cell>
          <cell r="F5607">
            <v>2</v>
          </cell>
          <cell r="G5607">
            <v>1300</v>
          </cell>
          <cell r="H5607">
            <v>1</v>
          </cell>
          <cell r="I5607" t="str">
            <v>P</v>
          </cell>
          <cell r="J5607">
            <v>71</v>
          </cell>
          <cell r="K5607">
            <v>2300</v>
          </cell>
          <cell r="L5607">
            <v>1</v>
          </cell>
          <cell r="M5607">
            <v>1</v>
          </cell>
          <cell r="N5607">
            <v>60844</v>
          </cell>
        </row>
        <row r="5608">
          <cell r="A5608">
            <v>2003</v>
          </cell>
          <cell r="B5608">
            <v>6</v>
          </cell>
          <cell r="C5608" t="str">
            <v>415</v>
          </cell>
          <cell r="D5608">
            <v>1</v>
          </cell>
          <cell r="E5608">
            <v>2</v>
          </cell>
          <cell r="F5608">
            <v>2</v>
          </cell>
          <cell r="G5608">
            <v>1300</v>
          </cell>
          <cell r="H5608">
            <v>1</v>
          </cell>
          <cell r="I5608" t="str">
            <v>P</v>
          </cell>
          <cell r="J5608">
            <v>71</v>
          </cell>
          <cell r="K5608">
            <v>2400</v>
          </cell>
          <cell r="L5608">
            <v>1</v>
          </cell>
          <cell r="M5608">
            <v>1</v>
          </cell>
          <cell r="N5608">
            <v>33430</v>
          </cell>
        </row>
        <row r="5609">
          <cell r="A5609">
            <v>2003</v>
          </cell>
          <cell r="B5609">
            <v>6</v>
          </cell>
          <cell r="C5609" t="str">
            <v>415</v>
          </cell>
          <cell r="D5609">
            <v>1</v>
          </cell>
          <cell r="E5609">
            <v>2</v>
          </cell>
          <cell r="F5609">
            <v>2</v>
          </cell>
          <cell r="G5609">
            <v>1300</v>
          </cell>
          <cell r="H5609">
            <v>1</v>
          </cell>
          <cell r="I5609" t="str">
            <v>P</v>
          </cell>
          <cell r="J5609">
            <v>71</v>
          </cell>
          <cell r="K5609">
            <v>2500</v>
          </cell>
          <cell r="L5609">
            <v>1</v>
          </cell>
          <cell r="M5609">
            <v>1</v>
          </cell>
          <cell r="N5609">
            <v>8259</v>
          </cell>
        </row>
        <row r="5610">
          <cell r="A5610">
            <v>2003</v>
          </cell>
          <cell r="B5610">
            <v>6</v>
          </cell>
          <cell r="C5610" t="str">
            <v>415</v>
          </cell>
          <cell r="D5610">
            <v>1</v>
          </cell>
          <cell r="E5610">
            <v>2</v>
          </cell>
          <cell r="F5610">
            <v>2</v>
          </cell>
          <cell r="G5610">
            <v>1300</v>
          </cell>
          <cell r="H5610">
            <v>1</v>
          </cell>
          <cell r="I5610" t="str">
            <v>P</v>
          </cell>
          <cell r="J5610">
            <v>71</v>
          </cell>
          <cell r="K5610">
            <v>2600</v>
          </cell>
          <cell r="L5610">
            <v>1</v>
          </cell>
          <cell r="M5610">
            <v>1</v>
          </cell>
          <cell r="N5610">
            <v>2556</v>
          </cell>
        </row>
        <row r="5611">
          <cell r="A5611">
            <v>2003</v>
          </cell>
          <cell r="B5611">
            <v>6</v>
          </cell>
          <cell r="C5611" t="str">
            <v>415</v>
          </cell>
          <cell r="D5611">
            <v>1</v>
          </cell>
          <cell r="E5611">
            <v>2</v>
          </cell>
          <cell r="F5611">
            <v>2</v>
          </cell>
          <cell r="G5611">
            <v>1300</v>
          </cell>
          <cell r="H5611">
            <v>1</v>
          </cell>
          <cell r="I5611" t="str">
            <v>P</v>
          </cell>
          <cell r="J5611">
            <v>71</v>
          </cell>
          <cell r="K5611">
            <v>3100</v>
          </cell>
          <cell r="L5611">
            <v>1</v>
          </cell>
          <cell r="M5611">
            <v>1</v>
          </cell>
          <cell r="N5611">
            <v>2000</v>
          </cell>
        </row>
        <row r="5612">
          <cell r="A5612">
            <v>2003</v>
          </cell>
          <cell r="B5612">
            <v>6</v>
          </cell>
          <cell r="C5612" t="str">
            <v>415</v>
          </cell>
          <cell r="D5612">
            <v>1</v>
          </cell>
          <cell r="E5612">
            <v>2</v>
          </cell>
          <cell r="F5612">
            <v>2</v>
          </cell>
          <cell r="G5612">
            <v>1300</v>
          </cell>
          <cell r="H5612">
            <v>1</v>
          </cell>
          <cell r="I5612" t="str">
            <v>P</v>
          </cell>
          <cell r="J5612">
            <v>71</v>
          </cell>
          <cell r="K5612">
            <v>3200</v>
          </cell>
          <cell r="L5612">
            <v>1</v>
          </cell>
          <cell r="M5612">
            <v>1</v>
          </cell>
          <cell r="N5612">
            <v>3542661</v>
          </cell>
        </row>
        <row r="5613">
          <cell r="A5613">
            <v>2003</v>
          </cell>
          <cell r="B5613">
            <v>6</v>
          </cell>
          <cell r="C5613" t="str">
            <v>415</v>
          </cell>
          <cell r="D5613">
            <v>1</v>
          </cell>
          <cell r="E5613">
            <v>2</v>
          </cell>
          <cell r="F5613">
            <v>2</v>
          </cell>
          <cell r="G5613">
            <v>1300</v>
          </cell>
          <cell r="H5613">
            <v>1</v>
          </cell>
          <cell r="I5613" t="str">
            <v>P</v>
          </cell>
          <cell r="J5613">
            <v>71</v>
          </cell>
          <cell r="K5613">
            <v>3300</v>
          </cell>
          <cell r="L5613">
            <v>1</v>
          </cell>
          <cell r="M5613">
            <v>1</v>
          </cell>
          <cell r="N5613">
            <v>228535</v>
          </cell>
        </row>
        <row r="5614">
          <cell r="A5614">
            <v>2003</v>
          </cell>
          <cell r="B5614">
            <v>6</v>
          </cell>
          <cell r="C5614" t="str">
            <v>415</v>
          </cell>
          <cell r="D5614">
            <v>1</v>
          </cell>
          <cell r="E5614">
            <v>2</v>
          </cell>
          <cell r="F5614">
            <v>2</v>
          </cell>
          <cell r="G5614">
            <v>1300</v>
          </cell>
          <cell r="H5614">
            <v>1</v>
          </cell>
          <cell r="I5614" t="str">
            <v>P</v>
          </cell>
          <cell r="J5614">
            <v>71</v>
          </cell>
          <cell r="K5614">
            <v>3400</v>
          </cell>
          <cell r="L5614">
            <v>1</v>
          </cell>
          <cell r="M5614">
            <v>1</v>
          </cell>
          <cell r="N5614">
            <v>758758</v>
          </cell>
        </row>
        <row r="5615">
          <cell r="A5615">
            <v>2003</v>
          </cell>
          <cell r="B5615">
            <v>6</v>
          </cell>
          <cell r="C5615" t="str">
            <v>415</v>
          </cell>
          <cell r="D5615">
            <v>1</v>
          </cell>
          <cell r="E5615">
            <v>2</v>
          </cell>
          <cell r="F5615">
            <v>2</v>
          </cell>
          <cell r="G5615">
            <v>1300</v>
          </cell>
          <cell r="H5615">
            <v>1</v>
          </cell>
          <cell r="I5615" t="str">
            <v>P</v>
          </cell>
          <cell r="J5615">
            <v>71</v>
          </cell>
          <cell r="K5615">
            <v>3500</v>
          </cell>
          <cell r="L5615">
            <v>1</v>
          </cell>
          <cell r="M5615">
            <v>1</v>
          </cell>
          <cell r="N5615">
            <v>225764</v>
          </cell>
        </row>
        <row r="5616">
          <cell r="A5616">
            <v>2003</v>
          </cell>
          <cell r="B5616">
            <v>6</v>
          </cell>
          <cell r="C5616" t="str">
            <v>415</v>
          </cell>
          <cell r="D5616">
            <v>1</v>
          </cell>
          <cell r="E5616">
            <v>2</v>
          </cell>
          <cell r="F5616">
            <v>2</v>
          </cell>
          <cell r="G5616">
            <v>1300</v>
          </cell>
          <cell r="H5616">
            <v>1</v>
          </cell>
          <cell r="I5616" t="str">
            <v>P</v>
          </cell>
          <cell r="J5616">
            <v>71</v>
          </cell>
          <cell r="K5616">
            <v>3800</v>
          </cell>
          <cell r="L5616">
            <v>1</v>
          </cell>
          <cell r="M5616">
            <v>1</v>
          </cell>
          <cell r="N5616">
            <v>406619</v>
          </cell>
        </row>
        <row r="5617">
          <cell r="A5617">
            <v>2003</v>
          </cell>
          <cell r="B5617">
            <v>6</v>
          </cell>
          <cell r="C5617" t="str">
            <v>415</v>
          </cell>
          <cell r="D5617">
            <v>1</v>
          </cell>
          <cell r="E5617">
            <v>2</v>
          </cell>
          <cell r="F5617">
            <v>2</v>
          </cell>
          <cell r="G5617">
            <v>1300</v>
          </cell>
          <cell r="H5617">
            <v>1</v>
          </cell>
          <cell r="I5617" t="str">
            <v>P</v>
          </cell>
          <cell r="J5617">
            <v>71</v>
          </cell>
          <cell r="K5617">
            <v>5100</v>
          </cell>
          <cell r="L5617">
            <v>2</v>
          </cell>
          <cell r="M5617">
            <v>1</v>
          </cell>
          <cell r="N5617">
            <v>158900</v>
          </cell>
        </row>
        <row r="5618">
          <cell r="A5618">
            <v>2003</v>
          </cell>
          <cell r="B5618">
            <v>6</v>
          </cell>
          <cell r="C5618" t="str">
            <v>415</v>
          </cell>
          <cell r="D5618">
            <v>1</v>
          </cell>
          <cell r="E5618">
            <v>2</v>
          </cell>
          <cell r="F5618">
            <v>2</v>
          </cell>
          <cell r="G5618">
            <v>1300</v>
          </cell>
          <cell r="H5618">
            <v>1</v>
          </cell>
          <cell r="I5618" t="str">
            <v>P</v>
          </cell>
          <cell r="J5618">
            <v>71</v>
          </cell>
          <cell r="K5618">
            <v>5200</v>
          </cell>
          <cell r="L5618">
            <v>2</v>
          </cell>
          <cell r="M5618">
            <v>1</v>
          </cell>
          <cell r="N5618">
            <v>199120</v>
          </cell>
        </row>
        <row r="5619">
          <cell r="A5619">
            <v>2003</v>
          </cell>
          <cell r="B5619">
            <v>6</v>
          </cell>
          <cell r="C5619" t="str">
            <v>416</v>
          </cell>
          <cell r="D5619">
            <v>1</v>
          </cell>
          <cell r="E5619">
            <v>2</v>
          </cell>
          <cell r="F5619">
            <v>2</v>
          </cell>
          <cell r="G5619">
            <v>1300</v>
          </cell>
          <cell r="H5619">
            <v>1</v>
          </cell>
          <cell r="I5619" t="str">
            <v>P</v>
          </cell>
          <cell r="J5619">
            <v>3</v>
          </cell>
          <cell r="K5619">
            <v>2100</v>
          </cell>
          <cell r="L5619">
            <v>1</v>
          </cell>
          <cell r="M5619">
            <v>1</v>
          </cell>
          <cell r="N5619">
            <v>124445</v>
          </cell>
        </row>
        <row r="5620">
          <cell r="A5620">
            <v>2003</v>
          </cell>
          <cell r="B5620">
            <v>6</v>
          </cell>
          <cell r="C5620" t="str">
            <v>416</v>
          </cell>
          <cell r="D5620">
            <v>1</v>
          </cell>
          <cell r="E5620">
            <v>2</v>
          </cell>
          <cell r="F5620">
            <v>2</v>
          </cell>
          <cell r="G5620">
            <v>1300</v>
          </cell>
          <cell r="H5620">
            <v>1</v>
          </cell>
          <cell r="I5620" t="str">
            <v>P</v>
          </cell>
          <cell r="J5620">
            <v>3</v>
          </cell>
          <cell r="K5620">
            <v>2200</v>
          </cell>
          <cell r="L5620">
            <v>1</v>
          </cell>
          <cell r="M5620">
            <v>1</v>
          </cell>
          <cell r="N5620">
            <v>23500</v>
          </cell>
        </row>
        <row r="5621">
          <cell r="A5621">
            <v>2003</v>
          </cell>
          <cell r="B5621">
            <v>6</v>
          </cell>
          <cell r="C5621" t="str">
            <v>416</v>
          </cell>
          <cell r="D5621">
            <v>1</v>
          </cell>
          <cell r="E5621">
            <v>2</v>
          </cell>
          <cell r="F5621">
            <v>2</v>
          </cell>
          <cell r="G5621">
            <v>1300</v>
          </cell>
          <cell r="H5621">
            <v>1</v>
          </cell>
          <cell r="I5621" t="str">
            <v>P</v>
          </cell>
          <cell r="J5621">
            <v>3</v>
          </cell>
          <cell r="K5621">
            <v>2300</v>
          </cell>
          <cell r="L5621">
            <v>1</v>
          </cell>
          <cell r="M5621">
            <v>1</v>
          </cell>
          <cell r="N5621">
            <v>29500</v>
          </cell>
        </row>
        <row r="5622">
          <cell r="A5622">
            <v>2003</v>
          </cell>
          <cell r="B5622">
            <v>6</v>
          </cell>
          <cell r="C5622" t="str">
            <v>416</v>
          </cell>
          <cell r="D5622">
            <v>1</v>
          </cell>
          <cell r="E5622">
            <v>2</v>
          </cell>
          <cell r="F5622">
            <v>2</v>
          </cell>
          <cell r="G5622">
            <v>1300</v>
          </cell>
          <cell r="H5622">
            <v>1</v>
          </cell>
          <cell r="I5622" t="str">
            <v>P</v>
          </cell>
          <cell r="J5622">
            <v>3</v>
          </cell>
          <cell r="K5622">
            <v>2400</v>
          </cell>
          <cell r="L5622">
            <v>1</v>
          </cell>
          <cell r="M5622">
            <v>1</v>
          </cell>
          <cell r="N5622">
            <v>41345</v>
          </cell>
        </row>
        <row r="5623">
          <cell r="A5623">
            <v>2003</v>
          </cell>
          <cell r="B5623">
            <v>6</v>
          </cell>
          <cell r="C5623" t="str">
            <v>416</v>
          </cell>
          <cell r="D5623">
            <v>1</v>
          </cell>
          <cell r="E5623">
            <v>2</v>
          </cell>
          <cell r="F5623">
            <v>2</v>
          </cell>
          <cell r="G5623">
            <v>1300</v>
          </cell>
          <cell r="H5623">
            <v>1</v>
          </cell>
          <cell r="I5623" t="str">
            <v>P</v>
          </cell>
          <cell r="J5623">
            <v>3</v>
          </cell>
          <cell r="K5623">
            <v>2500</v>
          </cell>
          <cell r="L5623">
            <v>1</v>
          </cell>
          <cell r="M5623">
            <v>1</v>
          </cell>
          <cell r="N5623">
            <v>4500</v>
          </cell>
        </row>
        <row r="5624">
          <cell r="A5624">
            <v>2003</v>
          </cell>
          <cell r="B5624">
            <v>6</v>
          </cell>
          <cell r="C5624" t="str">
            <v>416</v>
          </cell>
          <cell r="D5624">
            <v>1</v>
          </cell>
          <cell r="E5624">
            <v>2</v>
          </cell>
          <cell r="F5624">
            <v>2</v>
          </cell>
          <cell r="G5624">
            <v>1300</v>
          </cell>
          <cell r="H5624">
            <v>1</v>
          </cell>
          <cell r="I5624" t="str">
            <v>P</v>
          </cell>
          <cell r="J5624">
            <v>3</v>
          </cell>
          <cell r="K5624">
            <v>2600</v>
          </cell>
          <cell r="L5624">
            <v>1</v>
          </cell>
          <cell r="M5624">
            <v>1</v>
          </cell>
          <cell r="N5624">
            <v>9500</v>
          </cell>
        </row>
        <row r="5625">
          <cell r="A5625">
            <v>2003</v>
          </cell>
          <cell r="B5625">
            <v>6</v>
          </cell>
          <cell r="C5625" t="str">
            <v>416</v>
          </cell>
          <cell r="D5625">
            <v>1</v>
          </cell>
          <cell r="E5625">
            <v>2</v>
          </cell>
          <cell r="F5625">
            <v>2</v>
          </cell>
          <cell r="G5625">
            <v>1300</v>
          </cell>
          <cell r="H5625">
            <v>1</v>
          </cell>
          <cell r="I5625" t="str">
            <v>P</v>
          </cell>
          <cell r="J5625">
            <v>3</v>
          </cell>
          <cell r="K5625">
            <v>2700</v>
          </cell>
          <cell r="L5625">
            <v>1</v>
          </cell>
          <cell r="M5625">
            <v>1</v>
          </cell>
          <cell r="N5625">
            <v>57446</v>
          </cell>
        </row>
        <row r="5626">
          <cell r="A5626">
            <v>2003</v>
          </cell>
          <cell r="B5626">
            <v>6</v>
          </cell>
          <cell r="C5626" t="str">
            <v>416</v>
          </cell>
          <cell r="D5626">
            <v>1</v>
          </cell>
          <cell r="E5626">
            <v>2</v>
          </cell>
          <cell r="F5626">
            <v>2</v>
          </cell>
          <cell r="G5626">
            <v>1300</v>
          </cell>
          <cell r="H5626">
            <v>1</v>
          </cell>
          <cell r="I5626" t="str">
            <v>P</v>
          </cell>
          <cell r="J5626">
            <v>3</v>
          </cell>
          <cell r="K5626">
            <v>3100</v>
          </cell>
          <cell r="L5626">
            <v>1</v>
          </cell>
          <cell r="M5626">
            <v>1</v>
          </cell>
          <cell r="N5626">
            <v>887520</v>
          </cell>
        </row>
        <row r="5627">
          <cell r="A5627">
            <v>2003</v>
          </cell>
          <cell r="B5627">
            <v>6</v>
          </cell>
          <cell r="C5627" t="str">
            <v>416</v>
          </cell>
          <cell r="D5627">
            <v>1</v>
          </cell>
          <cell r="E5627">
            <v>2</v>
          </cell>
          <cell r="F5627">
            <v>2</v>
          </cell>
          <cell r="G5627">
            <v>1300</v>
          </cell>
          <cell r="H5627">
            <v>1</v>
          </cell>
          <cell r="I5627" t="str">
            <v>P</v>
          </cell>
          <cell r="J5627">
            <v>3</v>
          </cell>
          <cell r="K5627">
            <v>3200</v>
          </cell>
          <cell r="L5627">
            <v>1</v>
          </cell>
          <cell r="M5627">
            <v>1</v>
          </cell>
          <cell r="N5627">
            <v>33656</v>
          </cell>
        </row>
        <row r="5628">
          <cell r="A5628">
            <v>2003</v>
          </cell>
          <cell r="B5628">
            <v>6</v>
          </cell>
          <cell r="C5628" t="str">
            <v>416</v>
          </cell>
          <cell r="D5628">
            <v>1</v>
          </cell>
          <cell r="E5628">
            <v>2</v>
          </cell>
          <cell r="F5628">
            <v>2</v>
          </cell>
          <cell r="G5628">
            <v>1300</v>
          </cell>
          <cell r="H5628">
            <v>1</v>
          </cell>
          <cell r="I5628" t="str">
            <v>P</v>
          </cell>
          <cell r="J5628">
            <v>3</v>
          </cell>
          <cell r="K5628">
            <v>3300</v>
          </cell>
          <cell r="L5628">
            <v>1</v>
          </cell>
          <cell r="M5628">
            <v>1</v>
          </cell>
          <cell r="N5628">
            <v>55000</v>
          </cell>
        </row>
        <row r="5629">
          <cell r="A5629">
            <v>2003</v>
          </cell>
          <cell r="B5629">
            <v>6</v>
          </cell>
          <cell r="C5629" t="str">
            <v>416</v>
          </cell>
          <cell r="D5629">
            <v>1</v>
          </cell>
          <cell r="E5629">
            <v>2</v>
          </cell>
          <cell r="F5629">
            <v>2</v>
          </cell>
          <cell r="G5629">
            <v>1300</v>
          </cell>
          <cell r="H5629">
            <v>1</v>
          </cell>
          <cell r="I5629" t="str">
            <v>P</v>
          </cell>
          <cell r="J5629">
            <v>3</v>
          </cell>
          <cell r="K5629">
            <v>3400</v>
          </cell>
          <cell r="L5629">
            <v>1</v>
          </cell>
          <cell r="M5629">
            <v>1</v>
          </cell>
          <cell r="N5629">
            <v>14484</v>
          </cell>
        </row>
        <row r="5630">
          <cell r="A5630">
            <v>2003</v>
          </cell>
          <cell r="B5630">
            <v>6</v>
          </cell>
          <cell r="C5630" t="str">
            <v>416</v>
          </cell>
          <cell r="D5630">
            <v>1</v>
          </cell>
          <cell r="E5630">
            <v>2</v>
          </cell>
          <cell r="F5630">
            <v>2</v>
          </cell>
          <cell r="G5630">
            <v>1300</v>
          </cell>
          <cell r="H5630">
            <v>1</v>
          </cell>
          <cell r="I5630" t="str">
            <v>P</v>
          </cell>
          <cell r="J5630">
            <v>3</v>
          </cell>
          <cell r="K5630">
            <v>3500</v>
          </cell>
          <cell r="L5630">
            <v>1</v>
          </cell>
          <cell r="M5630">
            <v>1</v>
          </cell>
          <cell r="N5630">
            <v>488972</v>
          </cell>
        </row>
        <row r="5631">
          <cell r="A5631">
            <v>2003</v>
          </cell>
          <cell r="B5631">
            <v>6</v>
          </cell>
          <cell r="C5631" t="str">
            <v>416</v>
          </cell>
          <cell r="D5631">
            <v>1</v>
          </cell>
          <cell r="E5631">
            <v>2</v>
          </cell>
          <cell r="F5631">
            <v>2</v>
          </cell>
          <cell r="G5631">
            <v>1300</v>
          </cell>
          <cell r="H5631">
            <v>1</v>
          </cell>
          <cell r="I5631" t="str">
            <v>P</v>
          </cell>
          <cell r="J5631">
            <v>3</v>
          </cell>
          <cell r="K5631">
            <v>3800</v>
          </cell>
          <cell r="L5631">
            <v>1</v>
          </cell>
          <cell r="M5631">
            <v>1</v>
          </cell>
          <cell r="N5631">
            <v>84000</v>
          </cell>
        </row>
        <row r="5632">
          <cell r="A5632">
            <v>2003</v>
          </cell>
          <cell r="B5632">
            <v>6</v>
          </cell>
          <cell r="C5632" t="str">
            <v>416</v>
          </cell>
          <cell r="D5632">
            <v>1</v>
          </cell>
          <cell r="E5632">
            <v>2</v>
          </cell>
          <cell r="F5632">
            <v>2</v>
          </cell>
          <cell r="G5632">
            <v>1300</v>
          </cell>
          <cell r="H5632">
            <v>1</v>
          </cell>
          <cell r="I5632" t="str">
            <v>P</v>
          </cell>
          <cell r="J5632">
            <v>71</v>
          </cell>
          <cell r="K5632">
            <v>1103</v>
          </cell>
          <cell r="L5632">
            <v>1</v>
          </cell>
          <cell r="M5632">
            <v>1</v>
          </cell>
          <cell r="N5632">
            <v>17536801</v>
          </cell>
        </row>
        <row r="5633">
          <cell r="A5633">
            <v>2003</v>
          </cell>
          <cell r="B5633">
            <v>6</v>
          </cell>
          <cell r="C5633" t="str">
            <v>416</v>
          </cell>
          <cell r="D5633">
            <v>1</v>
          </cell>
          <cell r="E5633">
            <v>2</v>
          </cell>
          <cell r="F5633">
            <v>2</v>
          </cell>
          <cell r="G5633">
            <v>1300</v>
          </cell>
          <cell r="H5633">
            <v>1</v>
          </cell>
          <cell r="I5633" t="str">
            <v>P</v>
          </cell>
          <cell r="J5633">
            <v>71</v>
          </cell>
          <cell r="K5633">
            <v>1301</v>
          </cell>
          <cell r="L5633">
            <v>1</v>
          </cell>
          <cell r="M5633">
            <v>1</v>
          </cell>
          <cell r="N5633">
            <v>99999</v>
          </cell>
        </row>
        <row r="5634">
          <cell r="A5634">
            <v>2003</v>
          </cell>
          <cell r="B5634">
            <v>6</v>
          </cell>
          <cell r="C5634" t="str">
            <v>416</v>
          </cell>
          <cell r="D5634">
            <v>1</v>
          </cell>
          <cell r="E5634">
            <v>2</v>
          </cell>
          <cell r="F5634">
            <v>2</v>
          </cell>
          <cell r="G5634">
            <v>1300</v>
          </cell>
          <cell r="H5634">
            <v>1</v>
          </cell>
          <cell r="I5634" t="str">
            <v>P</v>
          </cell>
          <cell r="J5634">
            <v>71</v>
          </cell>
          <cell r="K5634">
            <v>1305</v>
          </cell>
          <cell r="L5634">
            <v>1</v>
          </cell>
          <cell r="M5634">
            <v>1</v>
          </cell>
          <cell r="N5634">
            <v>487137</v>
          </cell>
        </row>
        <row r="5635">
          <cell r="A5635">
            <v>2003</v>
          </cell>
          <cell r="B5635">
            <v>6</v>
          </cell>
          <cell r="C5635" t="str">
            <v>416</v>
          </cell>
          <cell r="D5635">
            <v>1</v>
          </cell>
          <cell r="E5635">
            <v>2</v>
          </cell>
          <cell r="F5635">
            <v>2</v>
          </cell>
          <cell r="G5635">
            <v>1300</v>
          </cell>
          <cell r="H5635">
            <v>1</v>
          </cell>
          <cell r="I5635" t="str">
            <v>P</v>
          </cell>
          <cell r="J5635">
            <v>71</v>
          </cell>
          <cell r="K5635">
            <v>1306</v>
          </cell>
          <cell r="L5635">
            <v>1</v>
          </cell>
          <cell r="M5635">
            <v>1</v>
          </cell>
          <cell r="N5635">
            <v>1948530</v>
          </cell>
        </row>
        <row r="5636">
          <cell r="A5636">
            <v>2003</v>
          </cell>
          <cell r="B5636">
            <v>6</v>
          </cell>
          <cell r="C5636" t="str">
            <v>416</v>
          </cell>
          <cell r="D5636">
            <v>1</v>
          </cell>
          <cell r="E5636">
            <v>2</v>
          </cell>
          <cell r="F5636">
            <v>2</v>
          </cell>
          <cell r="G5636">
            <v>1300</v>
          </cell>
          <cell r="H5636">
            <v>1</v>
          </cell>
          <cell r="I5636" t="str">
            <v>P</v>
          </cell>
          <cell r="J5636">
            <v>71</v>
          </cell>
          <cell r="K5636">
            <v>1319</v>
          </cell>
          <cell r="L5636">
            <v>1</v>
          </cell>
          <cell r="M5636">
            <v>1</v>
          </cell>
          <cell r="N5636">
            <v>11764</v>
          </cell>
        </row>
        <row r="5637">
          <cell r="A5637">
            <v>2003</v>
          </cell>
          <cell r="B5637">
            <v>6</v>
          </cell>
          <cell r="C5637" t="str">
            <v>416</v>
          </cell>
          <cell r="D5637">
            <v>1</v>
          </cell>
          <cell r="E5637">
            <v>2</v>
          </cell>
          <cell r="F5637">
            <v>2</v>
          </cell>
          <cell r="G5637">
            <v>1300</v>
          </cell>
          <cell r="H5637">
            <v>1</v>
          </cell>
          <cell r="I5637" t="str">
            <v>P</v>
          </cell>
          <cell r="J5637">
            <v>71</v>
          </cell>
          <cell r="K5637">
            <v>1401</v>
          </cell>
          <cell r="L5637">
            <v>1</v>
          </cell>
          <cell r="M5637">
            <v>1</v>
          </cell>
          <cell r="N5637">
            <v>2263742</v>
          </cell>
        </row>
        <row r="5638">
          <cell r="A5638">
            <v>2003</v>
          </cell>
          <cell r="B5638">
            <v>6</v>
          </cell>
          <cell r="C5638" t="str">
            <v>416</v>
          </cell>
          <cell r="D5638">
            <v>1</v>
          </cell>
          <cell r="E5638">
            <v>2</v>
          </cell>
          <cell r="F5638">
            <v>2</v>
          </cell>
          <cell r="G5638">
            <v>1300</v>
          </cell>
          <cell r="H5638">
            <v>1</v>
          </cell>
          <cell r="I5638" t="str">
            <v>P</v>
          </cell>
          <cell r="J5638">
            <v>71</v>
          </cell>
          <cell r="K5638">
            <v>1403</v>
          </cell>
          <cell r="L5638">
            <v>1</v>
          </cell>
          <cell r="M5638">
            <v>1</v>
          </cell>
          <cell r="N5638">
            <v>887744</v>
          </cell>
        </row>
        <row r="5639">
          <cell r="A5639">
            <v>2003</v>
          </cell>
          <cell r="B5639">
            <v>6</v>
          </cell>
          <cell r="C5639" t="str">
            <v>416</v>
          </cell>
          <cell r="D5639">
            <v>1</v>
          </cell>
          <cell r="E5639">
            <v>2</v>
          </cell>
          <cell r="F5639">
            <v>2</v>
          </cell>
          <cell r="G5639">
            <v>1300</v>
          </cell>
          <cell r="H5639">
            <v>1</v>
          </cell>
          <cell r="I5639" t="str">
            <v>P</v>
          </cell>
          <cell r="J5639">
            <v>71</v>
          </cell>
          <cell r="K5639">
            <v>1404</v>
          </cell>
          <cell r="L5639">
            <v>1</v>
          </cell>
          <cell r="M5639">
            <v>1</v>
          </cell>
          <cell r="N5639">
            <v>1344286</v>
          </cell>
        </row>
        <row r="5640">
          <cell r="A5640">
            <v>2003</v>
          </cell>
          <cell r="B5640">
            <v>6</v>
          </cell>
          <cell r="C5640" t="str">
            <v>416</v>
          </cell>
          <cell r="D5640">
            <v>1</v>
          </cell>
          <cell r="E5640">
            <v>2</v>
          </cell>
          <cell r="F5640">
            <v>2</v>
          </cell>
          <cell r="G5640">
            <v>1300</v>
          </cell>
          <cell r="H5640">
            <v>1</v>
          </cell>
          <cell r="I5640" t="str">
            <v>P</v>
          </cell>
          <cell r="J5640">
            <v>71</v>
          </cell>
          <cell r="K5640">
            <v>1406</v>
          </cell>
          <cell r="L5640">
            <v>1</v>
          </cell>
          <cell r="M5640">
            <v>1</v>
          </cell>
          <cell r="N5640">
            <v>631415</v>
          </cell>
        </row>
        <row r="5641">
          <cell r="A5641">
            <v>2003</v>
          </cell>
          <cell r="B5641">
            <v>6</v>
          </cell>
          <cell r="C5641" t="str">
            <v>416</v>
          </cell>
          <cell r="D5641">
            <v>1</v>
          </cell>
          <cell r="E5641">
            <v>2</v>
          </cell>
          <cell r="F5641">
            <v>2</v>
          </cell>
          <cell r="G5641">
            <v>1300</v>
          </cell>
          <cell r="H5641">
            <v>1</v>
          </cell>
          <cell r="I5641" t="str">
            <v>P</v>
          </cell>
          <cell r="J5641">
            <v>71</v>
          </cell>
          <cell r="K5641">
            <v>1407</v>
          </cell>
          <cell r="L5641">
            <v>1</v>
          </cell>
          <cell r="M5641">
            <v>1</v>
          </cell>
          <cell r="N5641">
            <v>5295187</v>
          </cell>
        </row>
        <row r="5642">
          <cell r="A5642">
            <v>2003</v>
          </cell>
          <cell r="B5642">
            <v>6</v>
          </cell>
          <cell r="C5642" t="str">
            <v>416</v>
          </cell>
          <cell r="D5642">
            <v>1</v>
          </cell>
          <cell r="E5642">
            <v>2</v>
          </cell>
          <cell r="F5642">
            <v>2</v>
          </cell>
          <cell r="G5642">
            <v>1300</v>
          </cell>
          <cell r="H5642">
            <v>1</v>
          </cell>
          <cell r="I5642" t="str">
            <v>P</v>
          </cell>
          <cell r="J5642">
            <v>71</v>
          </cell>
          <cell r="K5642">
            <v>1408</v>
          </cell>
          <cell r="L5642">
            <v>1</v>
          </cell>
          <cell r="M5642">
            <v>1</v>
          </cell>
          <cell r="N5642">
            <v>44046</v>
          </cell>
        </row>
        <row r="5643">
          <cell r="A5643">
            <v>2003</v>
          </cell>
          <cell r="B5643">
            <v>6</v>
          </cell>
          <cell r="C5643" t="str">
            <v>416</v>
          </cell>
          <cell r="D5643">
            <v>1</v>
          </cell>
          <cell r="E5643">
            <v>2</v>
          </cell>
          <cell r="F5643">
            <v>2</v>
          </cell>
          <cell r="G5643">
            <v>1300</v>
          </cell>
          <cell r="H5643">
            <v>1</v>
          </cell>
          <cell r="I5643" t="str">
            <v>P</v>
          </cell>
          <cell r="J5643">
            <v>71</v>
          </cell>
          <cell r="K5643">
            <v>1506</v>
          </cell>
          <cell r="L5643">
            <v>1</v>
          </cell>
          <cell r="M5643">
            <v>1</v>
          </cell>
          <cell r="N5643">
            <v>1901670</v>
          </cell>
        </row>
        <row r="5644">
          <cell r="A5644">
            <v>2003</v>
          </cell>
          <cell r="B5644">
            <v>6</v>
          </cell>
          <cell r="C5644" t="str">
            <v>416</v>
          </cell>
          <cell r="D5644">
            <v>1</v>
          </cell>
          <cell r="E5644">
            <v>2</v>
          </cell>
          <cell r="F5644">
            <v>2</v>
          </cell>
          <cell r="G5644">
            <v>1300</v>
          </cell>
          <cell r="H5644">
            <v>1</v>
          </cell>
          <cell r="I5644" t="str">
            <v>P</v>
          </cell>
          <cell r="J5644">
            <v>71</v>
          </cell>
          <cell r="K5644">
            <v>1507</v>
          </cell>
          <cell r="L5644">
            <v>1</v>
          </cell>
          <cell r="M5644">
            <v>1</v>
          </cell>
          <cell r="N5644">
            <v>1746351</v>
          </cell>
        </row>
        <row r="5645">
          <cell r="A5645">
            <v>2003</v>
          </cell>
          <cell r="B5645">
            <v>6</v>
          </cell>
          <cell r="C5645" t="str">
            <v>416</v>
          </cell>
          <cell r="D5645">
            <v>1</v>
          </cell>
          <cell r="E5645">
            <v>2</v>
          </cell>
          <cell r="F5645">
            <v>2</v>
          </cell>
          <cell r="G5645">
            <v>1300</v>
          </cell>
          <cell r="H5645">
            <v>1</v>
          </cell>
          <cell r="I5645" t="str">
            <v>P</v>
          </cell>
          <cell r="J5645">
            <v>71</v>
          </cell>
          <cell r="K5645">
            <v>1508</v>
          </cell>
          <cell r="L5645">
            <v>1</v>
          </cell>
          <cell r="M5645">
            <v>1</v>
          </cell>
          <cell r="N5645">
            <v>113555</v>
          </cell>
        </row>
        <row r="5646">
          <cell r="A5646">
            <v>2003</v>
          </cell>
          <cell r="B5646">
            <v>6</v>
          </cell>
          <cell r="C5646" t="str">
            <v>416</v>
          </cell>
          <cell r="D5646">
            <v>1</v>
          </cell>
          <cell r="E5646">
            <v>2</v>
          </cell>
          <cell r="F5646">
            <v>2</v>
          </cell>
          <cell r="G5646">
            <v>1300</v>
          </cell>
          <cell r="H5646">
            <v>1</v>
          </cell>
          <cell r="I5646" t="str">
            <v>P</v>
          </cell>
          <cell r="J5646">
            <v>71</v>
          </cell>
          <cell r="K5646">
            <v>1509</v>
          </cell>
          <cell r="L5646">
            <v>1</v>
          </cell>
          <cell r="M5646">
            <v>1</v>
          </cell>
          <cell r="N5646">
            <v>55520821</v>
          </cell>
        </row>
        <row r="5647">
          <cell r="A5647">
            <v>2003</v>
          </cell>
          <cell r="B5647">
            <v>6</v>
          </cell>
          <cell r="C5647" t="str">
            <v>416</v>
          </cell>
          <cell r="D5647">
            <v>1</v>
          </cell>
          <cell r="E5647">
            <v>2</v>
          </cell>
          <cell r="F5647">
            <v>2</v>
          </cell>
          <cell r="G5647">
            <v>1300</v>
          </cell>
          <cell r="H5647">
            <v>1</v>
          </cell>
          <cell r="I5647" t="str">
            <v>P</v>
          </cell>
          <cell r="J5647">
            <v>71</v>
          </cell>
          <cell r="K5647">
            <v>1511</v>
          </cell>
          <cell r="L5647">
            <v>1</v>
          </cell>
          <cell r="M5647">
            <v>1</v>
          </cell>
          <cell r="N5647">
            <v>344256</v>
          </cell>
        </row>
        <row r="5648">
          <cell r="A5648">
            <v>2003</v>
          </cell>
          <cell r="B5648">
            <v>6</v>
          </cell>
          <cell r="C5648" t="str">
            <v>416</v>
          </cell>
          <cell r="D5648">
            <v>1</v>
          </cell>
          <cell r="E5648">
            <v>2</v>
          </cell>
          <cell r="F5648">
            <v>2</v>
          </cell>
          <cell r="G5648">
            <v>1300</v>
          </cell>
          <cell r="H5648">
            <v>1</v>
          </cell>
          <cell r="I5648" t="str">
            <v>P</v>
          </cell>
          <cell r="J5648">
            <v>71</v>
          </cell>
          <cell r="K5648">
            <v>1601</v>
          </cell>
          <cell r="L5648">
            <v>1</v>
          </cell>
          <cell r="M5648">
            <v>1</v>
          </cell>
          <cell r="N5648">
            <v>1634748</v>
          </cell>
        </row>
        <row r="5649">
          <cell r="A5649">
            <v>2003</v>
          </cell>
          <cell r="B5649">
            <v>6</v>
          </cell>
          <cell r="C5649" t="str">
            <v>416</v>
          </cell>
          <cell r="D5649">
            <v>1</v>
          </cell>
          <cell r="E5649">
            <v>2</v>
          </cell>
          <cell r="F5649">
            <v>2</v>
          </cell>
          <cell r="G5649">
            <v>1300</v>
          </cell>
          <cell r="H5649">
            <v>1</v>
          </cell>
          <cell r="I5649" t="str">
            <v>P</v>
          </cell>
          <cell r="J5649">
            <v>71</v>
          </cell>
          <cell r="K5649">
            <v>1602</v>
          </cell>
          <cell r="L5649">
            <v>1</v>
          </cell>
          <cell r="M5649">
            <v>1</v>
          </cell>
          <cell r="N5649">
            <v>668840</v>
          </cell>
        </row>
        <row r="5650">
          <cell r="A5650">
            <v>2003</v>
          </cell>
          <cell r="B5650">
            <v>6</v>
          </cell>
          <cell r="C5650" t="str">
            <v>416</v>
          </cell>
          <cell r="D5650">
            <v>1</v>
          </cell>
          <cell r="E5650">
            <v>2</v>
          </cell>
          <cell r="F5650">
            <v>2</v>
          </cell>
          <cell r="G5650">
            <v>1300</v>
          </cell>
          <cell r="H5650">
            <v>1</v>
          </cell>
          <cell r="I5650" t="str">
            <v>P</v>
          </cell>
          <cell r="J5650">
            <v>71</v>
          </cell>
          <cell r="K5650">
            <v>2100</v>
          </cell>
          <cell r="L5650">
            <v>1</v>
          </cell>
          <cell r="M5650">
            <v>1</v>
          </cell>
          <cell r="N5650">
            <v>397484</v>
          </cell>
        </row>
        <row r="5651">
          <cell r="A5651">
            <v>2003</v>
          </cell>
          <cell r="B5651">
            <v>6</v>
          </cell>
          <cell r="C5651" t="str">
            <v>416</v>
          </cell>
          <cell r="D5651">
            <v>1</v>
          </cell>
          <cell r="E5651">
            <v>2</v>
          </cell>
          <cell r="F5651">
            <v>2</v>
          </cell>
          <cell r="G5651">
            <v>1300</v>
          </cell>
          <cell r="H5651">
            <v>1</v>
          </cell>
          <cell r="I5651" t="str">
            <v>P</v>
          </cell>
          <cell r="J5651">
            <v>71</v>
          </cell>
          <cell r="K5651">
            <v>2200</v>
          </cell>
          <cell r="L5651">
            <v>1</v>
          </cell>
          <cell r="M5651">
            <v>1</v>
          </cell>
          <cell r="N5651">
            <v>80000</v>
          </cell>
        </row>
        <row r="5652">
          <cell r="A5652">
            <v>2003</v>
          </cell>
          <cell r="B5652">
            <v>6</v>
          </cell>
          <cell r="C5652" t="str">
            <v>416</v>
          </cell>
          <cell r="D5652">
            <v>1</v>
          </cell>
          <cell r="E5652">
            <v>2</v>
          </cell>
          <cell r="F5652">
            <v>2</v>
          </cell>
          <cell r="G5652">
            <v>1300</v>
          </cell>
          <cell r="H5652">
            <v>1</v>
          </cell>
          <cell r="I5652" t="str">
            <v>P</v>
          </cell>
          <cell r="J5652">
            <v>71</v>
          </cell>
          <cell r="K5652">
            <v>2300</v>
          </cell>
          <cell r="L5652">
            <v>1</v>
          </cell>
          <cell r="M5652">
            <v>1</v>
          </cell>
          <cell r="N5652">
            <v>61000</v>
          </cell>
        </row>
        <row r="5653">
          <cell r="A5653">
            <v>2003</v>
          </cell>
          <cell r="B5653">
            <v>6</v>
          </cell>
          <cell r="C5653" t="str">
            <v>416</v>
          </cell>
          <cell r="D5653">
            <v>1</v>
          </cell>
          <cell r="E5653">
            <v>2</v>
          </cell>
          <cell r="F5653">
            <v>2</v>
          </cell>
          <cell r="G5653">
            <v>1300</v>
          </cell>
          <cell r="H5653">
            <v>1</v>
          </cell>
          <cell r="I5653" t="str">
            <v>P</v>
          </cell>
          <cell r="J5653">
            <v>71</v>
          </cell>
          <cell r="K5653">
            <v>2400</v>
          </cell>
          <cell r="L5653">
            <v>1</v>
          </cell>
          <cell r="M5653">
            <v>1</v>
          </cell>
          <cell r="N5653">
            <v>96717</v>
          </cell>
        </row>
        <row r="5654">
          <cell r="A5654">
            <v>2003</v>
          </cell>
          <cell r="B5654">
            <v>6</v>
          </cell>
          <cell r="C5654" t="str">
            <v>416</v>
          </cell>
          <cell r="D5654">
            <v>1</v>
          </cell>
          <cell r="E5654">
            <v>2</v>
          </cell>
          <cell r="F5654">
            <v>2</v>
          </cell>
          <cell r="G5654">
            <v>1300</v>
          </cell>
          <cell r="H5654">
            <v>1</v>
          </cell>
          <cell r="I5654" t="str">
            <v>P</v>
          </cell>
          <cell r="J5654">
            <v>71</v>
          </cell>
          <cell r="K5654">
            <v>2500</v>
          </cell>
          <cell r="L5654">
            <v>1</v>
          </cell>
          <cell r="M5654">
            <v>1</v>
          </cell>
          <cell r="N5654">
            <v>4500</v>
          </cell>
        </row>
        <row r="5655">
          <cell r="A5655">
            <v>2003</v>
          </cell>
          <cell r="B5655">
            <v>6</v>
          </cell>
          <cell r="C5655" t="str">
            <v>416</v>
          </cell>
          <cell r="D5655">
            <v>1</v>
          </cell>
          <cell r="E5655">
            <v>2</v>
          </cell>
          <cell r="F5655">
            <v>2</v>
          </cell>
          <cell r="G5655">
            <v>1300</v>
          </cell>
          <cell r="H5655">
            <v>1</v>
          </cell>
          <cell r="I5655" t="str">
            <v>P</v>
          </cell>
          <cell r="J5655">
            <v>71</v>
          </cell>
          <cell r="K5655">
            <v>2600</v>
          </cell>
          <cell r="L5655">
            <v>1</v>
          </cell>
          <cell r="M5655">
            <v>1</v>
          </cell>
          <cell r="N5655">
            <v>3500</v>
          </cell>
        </row>
        <row r="5656">
          <cell r="A5656">
            <v>2003</v>
          </cell>
          <cell r="B5656">
            <v>6</v>
          </cell>
          <cell r="C5656" t="str">
            <v>416</v>
          </cell>
          <cell r="D5656">
            <v>1</v>
          </cell>
          <cell r="E5656">
            <v>2</v>
          </cell>
          <cell r="F5656">
            <v>2</v>
          </cell>
          <cell r="G5656">
            <v>1300</v>
          </cell>
          <cell r="H5656">
            <v>1</v>
          </cell>
          <cell r="I5656" t="str">
            <v>P</v>
          </cell>
          <cell r="J5656">
            <v>71</v>
          </cell>
          <cell r="K5656">
            <v>2700</v>
          </cell>
          <cell r="L5656">
            <v>1</v>
          </cell>
          <cell r="M5656">
            <v>1</v>
          </cell>
          <cell r="N5656">
            <v>125476</v>
          </cell>
        </row>
        <row r="5657">
          <cell r="A5657">
            <v>2003</v>
          </cell>
          <cell r="B5657">
            <v>6</v>
          </cell>
          <cell r="C5657" t="str">
            <v>416</v>
          </cell>
          <cell r="D5657">
            <v>1</v>
          </cell>
          <cell r="E5657">
            <v>2</v>
          </cell>
          <cell r="F5657">
            <v>2</v>
          </cell>
          <cell r="G5657">
            <v>1300</v>
          </cell>
          <cell r="H5657">
            <v>1</v>
          </cell>
          <cell r="I5657" t="str">
            <v>P</v>
          </cell>
          <cell r="J5657">
            <v>71</v>
          </cell>
          <cell r="K5657">
            <v>3100</v>
          </cell>
          <cell r="L5657">
            <v>1</v>
          </cell>
          <cell r="M5657">
            <v>1</v>
          </cell>
          <cell r="N5657">
            <v>2699877</v>
          </cell>
        </row>
        <row r="5658">
          <cell r="A5658">
            <v>2003</v>
          </cell>
          <cell r="B5658">
            <v>6</v>
          </cell>
          <cell r="C5658" t="str">
            <v>416</v>
          </cell>
          <cell r="D5658">
            <v>1</v>
          </cell>
          <cell r="E5658">
            <v>2</v>
          </cell>
          <cell r="F5658">
            <v>2</v>
          </cell>
          <cell r="G5658">
            <v>1300</v>
          </cell>
          <cell r="H5658">
            <v>1</v>
          </cell>
          <cell r="I5658" t="str">
            <v>P</v>
          </cell>
          <cell r="J5658">
            <v>71</v>
          </cell>
          <cell r="K5658">
            <v>3200</v>
          </cell>
          <cell r="L5658">
            <v>1</v>
          </cell>
          <cell r="M5658">
            <v>1</v>
          </cell>
          <cell r="N5658">
            <v>4569439</v>
          </cell>
        </row>
        <row r="5659">
          <cell r="A5659">
            <v>2003</v>
          </cell>
          <cell r="B5659">
            <v>6</v>
          </cell>
          <cell r="C5659" t="str">
            <v>416</v>
          </cell>
          <cell r="D5659">
            <v>1</v>
          </cell>
          <cell r="E5659">
            <v>2</v>
          </cell>
          <cell r="F5659">
            <v>2</v>
          </cell>
          <cell r="G5659">
            <v>1300</v>
          </cell>
          <cell r="H5659">
            <v>1</v>
          </cell>
          <cell r="I5659" t="str">
            <v>P</v>
          </cell>
          <cell r="J5659">
            <v>71</v>
          </cell>
          <cell r="K5659">
            <v>3300</v>
          </cell>
          <cell r="L5659">
            <v>1</v>
          </cell>
          <cell r="M5659">
            <v>1</v>
          </cell>
          <cell r="N5659">
            <v>671633</v>
          </cell>
        </row>
        <row r="5660">
          <cell r="A5660">
            <v>2003</v>
          </cell>
          <cell r="B5660">
            <v>6</v>
          </cell>
          <cell r="C5660" t="str">
            <v>416</v>
          </cell>
          <cell r="D5660">
            <v>1</v>
          </cell>
          <cell r="E5660">
            <v>2</v>
          </cell>
          <cell r="F5660">
            <v>2</v>
          </cell>
          <cell r="G5660">
            <v>1300</v>
          </cell>
          <cell r="H5660">
            <v>1</v>
          </cell>
          <cell r="I5660" t="str">
            <v>P</v>
          </cell>
          <cell r="J5660">
            <v>71</v>
          </cell>
          <cell r="K5660">
            <v>3400</v>
          </cell>
          <cell r="L5660">
            <v>1</v>
          </cell>
          <cell r="M5660">
            <v>1</v>
          </cell>
          <cell r="N5660">
            <v>975434</v>
          </cell>
        </row>
        <row r="5661">
          <cell r="A5661">
            <v>2003</v>
          </cell>
          <cell r="B5661">
            <v>6</v>
          </cell>
          <cell r="C5661" t="str">
            <v>416</v>
          </cell>
          <cell r="D5661">
            <v>1</v>
          </cell>
          <cell r="E5661">
            <v>2</v>
          </cell>
          <cell r="F5661">
            <v>2</v>
          </cell>
          <cell r="G5661">
            <v>1300</v>
          </cell>
          <cell r="H5661">
            <v>1</v>
          </cell>
          <cell r="I5661" t="str">
            <v>P</v>
          </cell>
          <cell r="J5661">
            <v>71</v>
          </cell>
          <cell r="K5661">
            <v>3500</v>
          </cell>
          <cell r="L5661">
            <v>1</v>
          </cell>
          <cell r="M5661">
            <v>1</v>
          </cell>
          <cell r="N5661">
            <v>1720403</v>
          </cell>
        </row>
        <row r="5662">
          <cell r="A5662">
            <v>2003</v>
          </cell>
          <cell r="B5662">
            <v>6</v>
          </cell>
          <cell r="C5662" t="str">
            <v>416</v>
          </cell>
          <cell r="D5662">
            <v>1</v>
          </cell>
          <cell r="E5662">
            <v>2</v>
          </cell>
          <cell r="F5662">
            <v>2</v>
          </cell>
          <cell r="G5662">
            <v>1300</v>
          </cell>
          <cell r="H5662">
            <v>1</v>
          </cell>
          <cell r="I5662" t="str">
            <v>P</v>
          </cell>
          <cell r="J5662">
            <v>71</v>
          </cell>
          <cell r="K5662">
            <v>3800</v>
          </cell>
          <cell r="L5662">
            <v>1</v>
          </cell>
          <cell r="M5662">
            <v>1</v>
          </cell>
          <cell r="N5662">
            <v>424533</v>
          </cell>
        </row>
        <row r="5663">
          <cell r="A5663">
            <v>2003</v>
          </cell>
          <cell r="B5663">
            <v>6</v>
          </cell>
          <cell r="C5663" t="str">
            <v>416</v>
          </cell>
          <cell r="D5663">
            <v>1</v>
          </cell>
          <cell r="E5663">
            <v>2</v>
          </cell>
          <cell r="F5663">
            <v>2</v>
          </cell>
          <cell r="G5663">
            <v>1300</v>
          </cell>
          <cell r="H5663">
            <v>1</v>
          </cell>
          <cell r="I5663" t="str">
            <v>P</v>
          </cell>
          <cell r="J5663">
            <v>71</v>
          </cell>
          <cell r="K5663">
            <v>5200</v>
          </cell>
          <cell r="L5663">
            <v>2</v>
          </cell>
          <cell r="M5663">
            <v>1</v>
          </cell>
          <cell r="N5663">
            <v>251560</v>
          </cell>
        </row>
        <row r="5664">
          <cell r="A5664">
            <v>2003</v>
          </cell>
          <cell r="B5664">
            <v>6</v>
          </cell>
          <cell r="C5664" t="str">
            <v>418</v>
          </cell>
          <cell r="D5664">
            <v>1</v>
          </cell>
          <cell r="E5664">
            <v>2</v>
          </cell>
          <cell r="F5664">
            <v>2</v>
          </cell>
          <cell r="G5664">
            <v>1300</v>
          </cell>
          <cell r="H5664">
            <v>1</v>
          </cell>
          <cell r="I5664" t="str">
            <v>P</v>
          </cell>
          <cell r="J5664">
            <v>72</v>
          </cell>
          <cell r="K5664">
            <v>1103</v>
          </cell>
          <cell r="L5664">
            <v>1</v>
          </cell>
          <cell r="M5664">
            <v>1</v>
          </cell>
          <cell r="N5664">
            <v>231234</v>
          </cell>
        </row>
        <row r="5665">
          <cell r="A5665">
            <v>2003</v>
          </cell>
          <cell r="B5665">
            <v>6</v>
          </cell>
          <cell r="C5665" t="str">
            <v>418</v>
          </cell>
          <cell r="D5665">
            <v>1</v>
          </cell>
          <cell r="E5665">
            <v>2</v>
          </cell>
          <cell r="F5665">
            <v>2</v>
          </cell>
          <cell r="G5665">
            <v>1300</v>
          </cell>
          <cell r="H5665">
            <v>1</v>
          </cell>
          <cell r="I5665" t="str">
            <v>P</v>
          </cell>
          <cell r="J5665">
            <v>72</v>
          </cell>
          <cell r="K5665">
            <v>1301</v>
          </cell>
          <cell r="L5665">
            <v>1</v>
          </cell>
          <cell r="M5665">
            <v>1</v>
          </cell>
          <cell r="N5665">
            <v>99999</v>
          </cell>
        </row>
        <row r="5666">
          <cell r="A5666">
            <v>2003</v>
          </cell>
          <cell r="B5666">
            <v>6</v>
          </cell>
          <cell r="C5666" t="str">
            <v>418</v>
          </cell>
          <cell r="D5666">
            <v>1</v>
          </cell>
          <cell r="E5666">
            <v>2</v>
          </cell>
          <cell r="F5666">
            <v>2</v>
          </cell>
          <cell r="G5666">
            <v>1300</v>
          </cell>
          <cell r="H5666">
            <v>1</v>
          </cell>
          <cell r="I5666" t="str">
            <v>P</v>
          </cell>
          <cell r="J5666">
            <v>72</v>
          </cell>
          <cell r="K5666">
            <v>1305</v>
          </cell>
          <cell r="L5666">
            <v>1</v>
          </cell>
          <cell r="M5666">
            <v>1</v>
          </cell>
          <cell r="N5666">
            <v>6423</v>
          </cell>
        </row>
        <row r="5667">
          <cell r="A5667">
            <v>2003</v>
          </cell>
          <cell r="B5667">
            <v>6</v>
          </cell>
          <cell r="C5667" t="str">
            <v>418</v>
          </cell>
          <cell r="D5667">
            <v>1</v>
          </cell>
          <cell r="E5667">
            <v>2</v>
          </cell>
          <cell r="F5667">
            <v>2</v>
          </cell>
          <cell r="G5667">
            <v>1300</v>
          </cell>
          <cell r="H5667">
            <v>1</v>
          </cell>
          <cell r="I5667" t="str">
            <v>P</v>
          </cell>
          <cell r="J5667">
            <v>72</v>
          </cell>
          <cell r="K5667">
            <v>1306</v>
          </cell>
          <cell r="L5667">
            <v>1</v>
          </cell>
          <cell r="M5667">
            <v>1</v>
          </cell>
          <cell r="N5667">
            <v>25693</v>
          </cell>
        </row>
        <row r="5668">
          <cell r="A5668">
            <v>2003</v>
          </cell>
          <cell r="B5668">
            <v>6</v>
          </cell>
          <cell r="C5668" t="str">
            <v>418</v>
          </cell>
          <cell r="D5668">
            <v>1</v>
          </cell>
          <cell r="E5668">
            <v>2</v>
          </cell>
          <cell r="F5668">
            <v>2</v>
          </cell>
          <cell r="G5668">
            <v>1300</v>
          </cell>
          <cell r="H5668">
            <v>1</v>
          </cell>
          <cell r="I5668" t="str">
            <v>P</v>
          </cell>
          <cell r="J5668">
            <v>72</v>
          </cell>
          <cell r="K5668">
            <v>1319</v>
          </cell>
          <cell r="L5668">
            <v>1</v>
          </cell>
          <cell r="M5668">
            <v>1</v>
          </cell>
          <cell r="N5668">
            <v>11764</v>
          </cell>
        </row>
        <row r="5669">
          <cell r="A5669">
            <v>2003</v>
          </cell>
          <cell r="B5669">
            <v>6</v>
          </cell>
          <cell r="C5669" t="str">
            <v>418</v>
          </cell>
          <cell r="D5669">
            <v>1</v>
          </cell>
          <cell r="E5669">
            <v>2</v>
          </cell>
          <cell r="F5669">
            <v>2</v>
          </cell>
          <cell r="G5669">
            <v>1300</v>
          </cell>
          <cell r="H5669">
            <v>1</v>
          </cell>
          <cell r="I5669" t="str">
            <v>P</v>
          </cell>
          <cell r="J5669">
            <v>72</v>
          </cell>
          <cell r="K5669">
            <v>1401</v>
          </cell>
          <cell r="L5669">
            <v>1</v>
          </cell>
          <cell r="M5669">
            <v>1</v>
          </cell>
          <cell r="N5669">
            <v>35424</v>
          </cell>
        </row>
        <row r="5670">
          <cell r="A5670">
            <v>2003</v>
          </cell>
          <cell r="B5670">
            <v>6</v>
          </cell>
          <cell r="C5670" t="str">
            <v>418</v>
          </cell>
          <cell r="D5670">
            <v>1</v>
          </cell>
          <cell r="E5670">
            <v>2</v>
          </cell>
          <cell r="F5670">
            <v>2</v>
          </cell>
          <cell r="G5670">
            <v>1300</v>
          </cell>
          <cell r="H5670">
            <v>1</v>
          </cell>
          <cell r="I5670" t="str">
            <v>P</v>
          </cell>
          <cell r="J5670">
            <v>72</v>
          </cell>
          <cell r="K5670">
            <v>1403</v>
          </cell>
          <cell r="L5670">
            <v>1</v>
          </cell>
          <cell r="M5670">
            <v>1</v>
          </cell>
          <cell r="N5670">
            <v>13892</v>
          </cell>
        </row>
        <row r="5671">
          <cell r="A5671">
            <v>2003</v>
          </cell>
          <cell r="B5671">
            <v>6</v>
          </cell>
          <cell r="C5671" t="str">
            <v>418</v>
          </cell>
          <cell r="D5671">
            <v>1</v>
          </cell>
          <cell r="E5671">
            <v>2</v>
          </cell>
          <cell r="F5671">
            <v>2</v>
          </cell>
          <cell r="G5671">
            <v>1300</v>
          </cell>
          <cell r="H5671">
            <v>1</v>
          </cell>
          <cell r="I5671" t="str">
            <v>P</v>
          </cell>
          <cell r="J5671">
            <v>72</v>
          </cell>
          <cell r="K5671">
            <v>1404</v>
          </cell>
          <cell r="L5671">
            <v>1</v>
          </cell>
          <cell r="M5671">
            <v>1</v>
          </cell>
          <cell r="N5671">
            <v>8988</v>
          </cell>
        </row>
        <row r="5672">
          <cell r="A5672">
            <v>2003</v>
          </cell>
          <cell r="B5672">
            <v>6</v>
          </cell>
          <cell r="C5672" t="str">
            <v>418</v>
          </cell>
          <cell r="D5672">
            <v>1</v>
          </cell>
          <cell r="E5672">
            <v>2</v>
          </cell>
          <cell r="F5672">
            <v>2</v>
          </cell>
          <cell r="G5672">
            <v>1300</v>
          </cell>
          <cell r="H5672">
            <v>1</v>
          </cell>
          <cell r="I5672" t="str">
            <v>P</v>
          </cell>
          <cell r="J5672">
            <v>72</v>
          </cell>
          <cell r="K5672">
            <v>1406</v>
          </cell>
          <cell r="L5672">
            <v>1</v>
          </cell>
          <cell r="M5672">
            <v>1</v>
          </cell>
          <cell r="N5672">
            <v>135947</v>
          </cell>
        </row>
        <row r="5673">
          <cell r="A5673">
            <v>2003</v>
          </cell>
          <cell r="B5673">
            <v>6</v>
          </cell>
          <cell r="C5673" t="str">
            <v>418</v>
          </cell>
          <cell r="D5673">
            <v>1</v>
          </cell>
          <cell r="E5673">
            <v>2</v>
          </cell>
          <cell r="F5673">
            <v>2</v>
          </cell>
          <cell r="G5673">
            <v>1300</v>
          </cell>
          <cell r="H5673">
            <v>1</v>
          </cell>
          <cell r="I5673" t="str">
            <v>P</v>
          </cell>
          <cell r="J5673">
            <v>72</v>
          </cell>
          <cell r="K5673">
            <v>1407</v>
          </cell>
          <cell r="L5673">
            <v>1</v>
          </cell>
          <cell r="M5673">
            <v>1</v>
          </cell>
          <cell r="N5673">
            <v>40783</v>
          </cell>
        </row>
        <row r="5674">
          <cell r="A5674">
            <v>2003</v>
          </cell>
          <cell r="B5674">
            <v>6</v>
          </cell>
          <cell r="C5674" t="str">
            <v>418</v>
          </cell>
          <cell r="D5674">
            <v>1</v>
          </cell>
          <cell r="E5674">
            <v>2</v>
          </cell>
          <cell r="F5674">
            <v>2</v>
          </cell>
          <cell r="G5674">
            <v>1300</v>
          </cell>
          <cell r="H5674">
            <v>1</v>
          </cell>
          <cell r="I5674" t="str">
            <v>P</v>
          </cell>
          <cell r="J5674">
            <v>72</v>
          </cell>
          <cell r="K5674">
            <v>1408</v>
          </cell>
          <cell r="L5674">
            <v>1</v>
          </cell>
          <cell r="M5674">
            <v>1</v>
          </cell>
          <cell r="N5674">
            <v>810</v>
          </cell>
        </row>
        <row r="5675">
          <cell r="A5675">
            <v>2003</v>
          </cell>
          <cell r="B5675">
            <v>6</v>
          </cell>
          <cell r="C5675" t="str">
            <v>418</v>
          </cell>
          <cell r="D5675">
            <v>1</v>
          </cell>
          <cell r="E5675">
            <v>2</v>
          </cell>
          <cell r="F5675">
            <v>2</v>
          </cell>
          <cell r="G5675">
            <v>1300</v>
          </cell>
          <cell r="H5675">
            <v>1</v>
          </cell>
          <cell r="I5675" t="str">
            <v>P</v>
          </cell>
          <cell r="J5675">
            <v>72</v>
          </cell>
          <cell r="K5675">
            <v>1506</v>
          </cell>
          <cell r="L5675">
            <v>1</v>
          </cell>
          <cell r="M5675">
            <v>1</v>
          </cell>
          <cell r="N5675">
            <v>1901670</v>
          </cell>
        </row>
        <row r="5676">
          <cell r="A5676">
            <v>2003</v>
          </cell>
          <cell r="B5676">
            <v>6</v>
          </cell>
          <cell r="C5676" t="str">
            <v>418</v>
          </cell>
          <cell r="D5676">
            <v>1</v>
          </cell>
          <cell r="E5676">
            <v>2</v>
          </cell>
          <cell r="F5676">
            <v>2</v>
          </cell>
          <cell r="G5676">
            <v>1300</v>
          </cell>
          <cell r="H5676">
            <v>1</v>
          </cell>
          <cell r="I5676" t="str">
            <v>P</v>
          </cell>
          <cell r="J5676">
            <v>72</v>
          </cell>
          <cell r="K5676">
            <v>1507</v>
          </cell>
          <cell r="L5676">
            <v>1</v>
          </cell>
          <cell r="M5676">
            <v>1</v>
          </cell>
          <cell r="N5676">
            <v>1422651</v>
          </cell>
        </row>
        <row r="5677">
          <cell r="A5677">
            <v>2003</v>
          </cell>
          <cell r="B5677">
            <v>6</v>
          </cell>
          <cell r="C5677" t="str">
            <v>418</v>
          </cell>
          <cell r="D5677">
            <v>1</v>
          </cell>
          <cell r="E5677">
            <v>2</v>
          </cell>
          <cell r="F5677">
            <v>2</v>
          </cell>
          <cell r="G5677">
            <v>1300</v>
          </cell>
          <cell r="H5677">
            <v>1</v>
          </cell>
          <cell r="I5677" t="str">
            <v>P</v>
          </cell>
          <cell r="J5677">
            <v>72</v>
          </cell>
          <cell r="K5677">
            <v>1508</v>
          </cell>
          <cell r="L5677">
            <v>1</v>
          </cell>
          <cell r="M5677">
            <v>1</v>
          </cell>
          <cell r="N5677">
            <v>122596</v>
          </cell>
        </row>
        <row r="5678">
          <cell r="A5678">
            <v>2003</v>
          </cell>
          <cell r="B5678">
            <v>6</v>
          </cell>
          <cell r="C5678" t="str">
            <v>418</v>
          </cell>
          <cell r="D5678">
            <v>1</v>
          </cell>
          <cell r="E5678">
            <v>2</v>
          </cell>
          <cell r="F5678">
            <v>2</v>
          </cell>
          <cell r="G5678">
            <v>1300</v>
          </cell>
          <cell r="H5678">
            <v>1</v>
          </cell>
          <cell r="I5678" t="str">
            <v>P</v>
          </cell>
          <cell r="J5678">
            <v>72</v>
          </cell>
          <cell r="K5678">
            <v>1509</v>
          </cell>
          <cell r="L5678">
            <v>1</v>
          </cell>
          <cell r="M5678">
            <v>1</v>
          </cell>
          <cell r="N5678">
            <v>276386</v>
          </cell>
        </row>
        <row r="5679">
          <cell r="A5679">
            <v>2003</v>
          </cell>
          <cell r="B5679">
            <v>6</v>
          </cell>
          <cell r="C5679" t="str">
            <v>418</v>
          </cell>
          <cell r="D5679">
            <v>1</v>
          </cell>
          <cell r="E5679">
            <v>2</v>
          </cell>
          <cell r="F5679">
            <v>2</v>
          </cell>
          <cell r="G5679">
            <v>1300</v>
          </cell>
          <cell r="H5679">
            <v>1</v>
          </cell>
          <cell r="I5679" t="str">
            <v>P</v>
          </cell>
          <cell r="J5679">
            <v>72</v>
          </cell>
          <cell r="K5679">
            <v>1511</v>
          </cell>
          <cell r="L5679">
            <v>1</v>
          </cell>
          <cell r="M5679">
            <v>1</v>
          </cell>
          <cell r="N5679">
            <v>12408</v>
          </cell>
        </row>
        <row r="5680">
          <cell r="A5680">
            <v>2003</v>
          </cell>
          <cell r="B5680">
            <v>6</v>
          </cell>
          <cell r="C5680" t="str">
            <v>418</v>
          </cell>
          <cell r="D5680">
            <v>1</v>
          </cell>
          <cell r="E5680">
            <v>2</v>
          </cell>
          <cell r="F5680">
            <v>2</v>
          </cell>
          <cell r="G5680">
            <v>1300</v>
          </cell>
          <cell r="H5680">
            <v>1</v>
          </cell>
          <cell r="I5680" t="str">
            <v>P</v>
          </cell>
          <cell r="J5680">
            <v>72</v>
          </cell>
          <cell r="K5680">
            <v>1601</v>
          </cell>
          <cell r="L5680">
            <v>1</v>
          </cell>
          <cell r="M5680">
            <v>1</v>
          </cell>
          <cell r="N5680">
            <v>11347</v>
          </cell>
        </row>
        <row r="5681">
          <cell r="A5681">
            <v>2003</v>
          </cell>
          <cell r="B5681">
            <v>6</v>
          </cell>
          <cell r="C5681" t="str">
            <v>418</v>
          </cell>
          <cell r="D5681">
            <v>1</v>
          </cell>
          <cell r="E5681">
            <v>2</v>
          </cell>
          <cell r="F5681">
            <v>2</v>
          </cell>
          <cell r="G5681">
            <v>1300</v>
          </cell>
          <cell r="H5681">
            <v>1</v>
          </cell>
          <cell r="I5681" t="str">
            <v>P</v>
          </cell>
          <cell r="J5681">
            <v>72</v>
          </cell>
          <cell r="K5681">
            <v>1602</v>
          </cell>
          <cell r="L5681">
            <v>1</v>
          </cell>
          <cell r="M5681">
            <v>1</v>
          </cell>
          <cell r="N5681">
            <v>14989</v>
          </cell>
        </row>
        <row r="5682">
          <cell r="A5682">
            <v>2003</v>
          </cell>
          <cell r="B5682">
            <v>6</v>
          </cell>
          <cell r="C5682" t="str">
            <v>418</v>
          </cell>
          <cell r="D5682">
            <v>1</v>
          </cell>
          <cell r="E5682">
            <v>2</v>
          </cell>
          <cell r="F5682">
            <v>2</v>
          </cell>
          <cell r="G5682">
            <v>1300</v>
          </cell>
          <cell r="H5682">
            <v>1</v>
          </cell>
          <cell r="I5682" t="str">
            <v>P</v>
          </cell>
          <cell r="J5682">
            <v>72</v>
          </cell>
          <cell r="K5682">
            <v>2100</v>
          </cell>
          <cell r="L5682">
            <v>1</v>
          </cell>
          <cell r="M5682">
            <v>1</v>
          </cell>
          <cell r="N5682">
            <v>67300</v>
          </cell>
        </row>
        <row r="5683">
          <cell r="A5683">
            <v>2003</v>
          </cell>
          <cell r="B5683">
            <v>6</v>
          </cell>
          <cell r="C5683" t="str">
            <v>418</v>
          </cell>
          <cell r="D5683">
            <v>1</v>
          </cell>
          <cell r="E5683">
            <v>2</v>
          </cell>
          <cell r="F5683">
            <v>2</v>
          </cell>
          <cell r="G5683">
            <v>1300</v>
          </cell>
          <cell r="H5683">
            <v>1</v>
          </cell>
          <cell r="I5683" t="str">
            <v>P</v>
          </cell>
          <cell r="J5683">
            <v>72</v>
          </cell>
          <cell r="K5683">
            <v>2200</v>
          </cell>
          <cell r="L5683">
            <v>1</v>
          </cell>
          <cell r="M5683">
            <v>1</v>
          </cell>
          <cell r="N5683">
            <v>25000</v>
          </cell>
        </row>
        <row r="5684">
          <cell r="A5684">
            <v>2003</v>
          </cell>
          <cell r="B5684">
            <v>6</v>
          </cell>
          <cell r="C5684" t="str">
            <v>418</v>
          </cell>
          <cell r="D5684">
            <v>1</v>
          </cell>
          <cell r="E5684">
            <v>2</v>
          </cell>
          <cell r="F5684">
            <v>2</v>
          </cell>
          <cell r="G5684">
            <v>1300</v>
          </cell>
          <cell r="H5684">
            <v>1</v>
          </cell>
          <cell r="I5684" t="str">
            <v>P</v>
          </cell>
          <cell r="J5684">
            <v>72</v>
          </cell>
          <cell r="K5684">
            <v>2300</v>
          </cell>
          <cell r="L5684">
            <v>1</v>
          </cell>
          <cell r="M5684">
            <v>1</v>
          </cell>
          <cell r="N5684">
            <v>20000</v>
          </cell>
        </row>
        <row r="5685">
          <cell r="A5685">
            <v>2003</v>
          </cell>
          <cell r="B5685">
            <v>6</v>
          </cell>
          <cell r="C5685" t="str">
            <v>418</v>
          </cell>
          <cell r="D5685">
            <v>1</v>
          </cell>
          <cell r="E5685">
            <v>2</v>
          </cell>
          <cell r="F5685">
            <v>2</v>
          </cell>
          <cell r="G5685">
            <v>1300</v>
          </cell>
          <cell r="H5685">
            <v>1</v>
          </cell>
          <cell r="I5685" t="str">
            <v>P</v>
          </cell>
          <cell r="J5685">
            <v>72</v>
          </cell>
          <cell r="K5685">
            <v>2400</v>
          </cell>
          <cell r="L5685">
            <v>1</v>
          </cell>
          <cell r="M5685">
            <v>1</v>
          </cell>
          <cell r="N5685">
            <v>21100</v>
          </cell>
        </row>
        <row r="5686">
          <cell r="A5686">
            <v>2003</v>
          </cell>
          <cell r="B5686">
            <v>6</v>
          </cell>
          <cell r="C5686" t="str">
            <v>418</v>
          </cell>
          <cell r="D5686">
            <v>1</v>
          </cell>
          <cell r="E5686">
            <v>2</v>
          </cell>
          <cell r="F5686">
            <v>2</v>
          </cell>
          <cell r="G5686">
            <v>1300</v>
          </cell>
          <cell r="H5686">
            <v>1</v>
          </cell>
          <cell r="I5686" t="str">
            <v>P</v>
          </cell>
          <cell r="J5686">
            <v>72</v>
          </cell>
          <cell r="K5686">
            <v>2500</v>
          </cell>
          <cell r="L5686">
            <v>1</v>
          </cell>
          <cell r="M5686">
            <v>1</v>
          </cell>
          <cell r="N5686">
            <v>2200</v>
          </cell>
        </row>
        <row r="5687">
          <cell r="A5687">
            <v>2003</v>
          </cell>
          <cell r="B5687">
            <v>6</v>
          </cell>
          <cell r="C5687" t="str">
            <v>418</v>
          </cell>
          <cell r="D5687">
            <v>1</v>
          </cell>
          <cell r="E5687">
            <v>2</v>
          </cell>
          <cell r="F5687">
            <v>2</v>
          </cell>
          <cell r="G5687">
            <v>1300</v>
          </cell>
          <cell r="H5687">
            <v>1</v>
          </cell>
          <cell r="I5687" t="str">
            <v>P</v>
          </cell>
          <cell r="J5687">
            <v>72</v>
          </cell>
          <cell r="K5687">
            <v>3200</v>
          </cell>
          <cell r="L5687">
            <v>1</v>
          </cell>
          <cell r="M5687">
            <v>1</v>
          </cell>
          <cell r="N5687">
            <v>1126801</v>
          </cell>
        </row>
        <row r="5688">
          <cell r="A5688">
            <v>2003</v>
          </cell>
          <cell r="B5688">
            <v>6</v>
          </cell>
          <cell r="C5688" t="str">
            <v>418</v>
          </cell>
          <cell r="D5688">
            <v>1</v>
          </cell>
          <cell r="E5688">
            <v>2</v>
          </cell>
          <cell r="F5688">
            <v>2</v>
          </cell>
          <cell r="G5688">
            <v>1300</v>
          </cell>
          <cell r="H5688">
            <v>1</v>
          </cell>
          <cell r="I5688" t="str">
            <v>P</v>
          </cell>
          <cell r="J5688">
            <v>72</v>
          </cell>
          <cell r="K5688">
            <v>3300</v>
          </cell>
          <cell r="L5688">
            <v>1</v>
          </cell>
          <cell r="M5688">
            <v>1</v>
          </cell>
          <cell r="N5688">
            <v>2104156</v>
          </cell>
        </row>
        <row r="5689">
          <cell r="A5689">
            <v>2003</v>
          </cell>
          <cell r="B5689">
            <v>6</v>
          </cell>
          <cell r="C5689" t="str">
            <v>418</v>
          </cell>
          <cell r="D5689">
            <v>1</v>
          </cell>
          <cell r="E5689">
            <v>2</v>
          </cell>
          <cell r="F5689">
            <v>2</v>
          </cell>
          <cell r="G5689">
            <v>1300</v>
          </cell>
          <cell r="H5689">
            <v>1</v>
          </cell>
          <cell r="I5689" t="str">
            <v>P</v>
          </cell>
          <cell r="J5689">
            <v>72</v>
          </cell>
          <cell r="K5689">
            <v>3400</v>
          </cell>
          <cell r="L5689">
            <v>1</v>
          </cell>
          <cell r="M5689">
            <v>1</v>
          </cell>
          <cell r="N5689">
            <v>239533</v>
          </cell>
        </row>
        <row r="5690">
          <cell r="A5690">
            <v>2003</v>
          </cell>
          <cell r="B5690">
            <v>6</v>
          </cell>
          <cell r="C5690" t="str">
            <v>418</v>
          </cell>
          <cell r="D5690">
            <v>1</v>
          </cell>
          <cell r="E5690">
            <v>2</v>
          </cell>
          <cell r="F5690">
            <v>2</v>
          </cell>
          <cell r="G5690">
            <v>1300</v>
          </cell>
          <cell r="H5690">
            <v>1</v>
          </cell>
          <cell r="I5690" t="str">
            <v>P</v>
          </cell>
          <cell r="J5690">
            <v>72</v>
          </cell>
          <cell r="K5690">
            <v>3500</v>
          </cell>
          <cell r="L5690">
            <v>1</v>
          </cell>
          <cell r="M5690">
            <v>1</v>
          </cell>
          <cell r="N5690">
            <v>63779</v>
          </cell>
        </row>
        <row r="5691">
          <cell r="A5691">
            <v>2003</v>
          </cell>
          <cell r="B5691">
            <v>6</v>
          </cell>
          <cell r="C5691" t="str">
            <v>418</v>
          </cell>
          <cell r="D5691">
            <v>1</v>
          </cell>
          <cell r="E5691">
            <v>2</v>
          </cell>
          <cell r="F5691">
            <v>2</v>
          </cell>
          <cell r="G5691">
            <v>1300</v>
          </cell>
          <cell r="H5691">
            <v>1</v>
          </cell>
          <cell r="I5691" t="str">
            <v>P</v>
          </cell>
          <cell r="J5691">
            <v>72</v>
          </cell>
          <cell r="K5691">
            <v>3800</v>
          </cell>
          <cell r="L5691">
            <v>1</v>
          </cell>
          <cell r="M5691">
            <v>1</v>
          </cell>
          <cell r="N5691">
            <v>71000</v>
          </cell>
        </row>
        <row r="5692">
          <cell r="A5692">
            <v>2003</v>
          </cell>
          <cell r="B5692">
            <v>6</v>
          </cell>
          <cell r="C5692" t="str">
            <v>418</v>
          </cell>
          <cell r="D5692">
            <v>1</v>
          </cell>
          <cell r="E5692">
            <v>2</v>
          </cell>
          <cell r="F5692">
            <v>2</v>
          </cell>
          <cell r="G5692">
            <v>1300</v>
          </cell>
          <cell r="H5692">
            <v>1</v>
          </cell>
          <cell r="I5692" t="str">
            <v>P</v>
          </cell>
          <cell r="J5692">
            <v>72</v>
          </cell>
          <cell r="K5692">
            <v>5200</v>
          </cell>
          <cell r="L5692">
            <v>2</v>
          </cell>
          <cell r="M5692">
            <v>1</v>
          </cell>
          <cell r="N5692">
            <v>63333</v>
          </cell>
        </row>
        <row r="5693">
          <cell r="A5693">
            <v>2003</v>
          </cell>
          <cell r="B5693">
            <v>6</v>
          </cell>
          <cell r="C5693" t="str">
            <v>500</v>
          </cell>
          <cell r="D5693">
            <v>1</v>
          </cell>
          <cell r="E5693">
            <v>2</v>
          </cell>
          <cell r="F5693">
            <v>4</v>
          </cell>
          <cell r="G5693">
            <v>1300</v>
          </cell>
          <cell r="H5693">
            <v>1</v>
          </cell>
          <cell r="I5693" t="str">
            <v>P</v>
          </cell>
          <cell r="J5693">
            <v>3</v>
          </cell>
          <cell r="K5693">
            <v>1103</v>
          </cell>
          <cell r="L5693">
            <v>1</v>
          </cell>
          <cell r="M5693">
            <v>1</v>
          </cell>
          <cell r="N5693">
            <v>631533</v>
          </cell>
        </row>
        <row r="5694">
          <cell r="A5694">
            <v>2003</v>
          </cell>
          <cell r="B5694">
            <v>6</v>
          </cell>
          <cell r="C5694" t="str">
            <v>500</v>
          </cell>
          <cell r="D5694">
            <v>1</v>
          </cell>
          <cell r="E5694">
            <v>2</v>
          </cell>
          <cell r="F5694">
            <v>4</v>
          </cell>
          <cell r="G5694">
            <v>1300</v>
          </cell>
          <cell r="H5694">
            <v>1</v>
          </cell>
          <cell r="I5694" t="str">
            <v>P</v>
          </cell>
          <cell r="J5694">
            <v>3</v>
          </cell>
          <cell r="K5694">
            <v>1203</v>
          </cell>
          <cell r="L5694">
            <v>1</v>
          </cell>
          <cell r="M5694">
            <v>1</v>
          </cell>
          <cell r="N5694">
            <v>200000</v>
          </cell>
        </row>
        <row r="5695">
          <cell r="A5695">
            <v>2003</v>
          </cell>
          <cell r="B5695">
            <v>6</v>
          </cell>
          <cell r="C5695" t="str">
            <v>500</v>
          </cell>
          <cell r="D5695">
            <v>1</v>
          </cell>
          <cell r="E5695">
            <v>2</v>
          </cell>
          <cell r="F5695">
            <v>4</v>
          </cell>
          <cell r="G5695">
            <v>1300</v>
          </cell>
          <cell r="H5695">
            <v>1</v>
          </cell>
          <cell r="I5695" t="str">
            <v>P</v>
          </cell>
          <cell r="J5695">
            <v>3</v>
          </cell>
          <cell r="K5695">
            <v>1301</v>
          </cell>
          <cell r="L5695">
            <v>1</v>
          </cell>
          <cell r="M5695">
            <v>1</v>
          </cell>
          <cell r="N5695">
            <v>99999</v>
          </cell>
        </row>
        <row r="5696">
          <cell r="A5696">
            <v>2003</v>
          </cell>
          <cell r="B5696">
            <v>6</v>
          </cell>
          <cell r="C5696" t="str">
            <v>500</v>
          </cell>
          <cell r="D5696">
            <v>1</v>
          </cell>
          <cell r="E5696">
            <v>2</v>
          </cell>
          <cell r="F5696">
            <v>4</v>
          </cell>
          <cell r="G5696">
            <v>1300</v>
          </cell>
          <cell r="H5696">
            <v>1</v>
          </cell>
          <cell r="I5696" t="str">
            <v>P</v>
          </cell>
          <cell r="J5696">
            <v>3</v>
          </cell>
          <cell r="K5696">
            <v>1305</v>
          </cell>
          <cell r="L5696">
            <v>1</v>
          </cell>
          <cell r="M5696">
            <v>1</v>
          </cell>
          <cell r="N5696">
            <v>17542</v>
          </cell>
        </row>
        <row r="5697">
          <cell r="A5697">
            <v>2003</v>
          </cell>
          <cell r="B5697">
            <v>6</v>
          </cell>
          <cell r="C5697" t="str">
            <v>500</v>
          </cell>
          <cell r="D5697">
            <v>1</v>
          </cell>
          <cell r="E5697">
            <v>2</v>
          </cell>
          <cell r="F5697">
            <v>4</v>
          </cell>
          <cell r="G5697">
            <v>1300</v>
          </cell>
          <cell r="H5697">
            <v>1</v>
          </cell>
          <cell r="I5697" t="str">
            <v>P</v>
          </cell>
          <cell r="J5697">
            <v>3</v>
          </cell>
          <cell r="K5697">
            <v>1306</v>
          </cell>
          <cell r="L5697">
            <v>1</v>
          </cell>
          <cell r="M5697">
            <v>1</v>
          </cell>
          <cell r="N5697">
            <v>70170</v>
          </cell>
        </row>
        <row r="5698">
          <cell r="A5698">
            <v>2003</v>
          </cell>
          <cell r="B5698">
            <v>6</v>
          </cell>
          <cell r="C5698" t="str">
            <v>500</v>
          </cell>
          <cell r="D5698">
            <v>1</v>
          </cell>
          <cell r="E5698">
            <v>2</v>
          </cell>
          <cell r="F5698">
            <v>4</v>
          </cell>
          <cell r="G5698">
            <v>1300</v>
          </cell>
          <cell r="H5698">
            <v>1</v>
          </cell>
          <cell r="I5698" t="str">
            <v>P</v>
          </cell>
          <cell r="J5698">
            <v>3</v>
          </cell>
          <cell r="K5698">
            <v>1319</v>
          </cell>
          <cell r="L5698">
            <v>1</v>
          </cell>
          <cell r="M5698">
            <v>1</v>
          </cell>
          <cell r="N5698">
            <v>11764</v>
          </cell>
        </row>
        <row r="5699">
          <cell r="A5699">
            <v>2003</v>
          </cell>
          <cell r="B5699">
            <v>6</v>
          </cell>
          <cell r="C5699" t="str">
            <v>500</v>
          </cell>
          <cell r="D5699">
            <v>1</v>
          </cell>
          <cell r="E5699">
            <v>2</v>
          </cell>
          <cell r="F5699">
            <v>4</v>
          </cell>
          <cell r="G5699">
            <v>1300</v>
          </cell>
          <cell r="H5699">
            <v>1</v>
          </cell>
          <cell r="I5699" t="str">
            <v>P</v>
          </cell>
          <cell r="J5699">
            <v>3</v>
          </cell>
          <cell r="K5699">
            <v>1401</v>
          </cell>
          <cell r="L5699">
            <v>1</v>
          </cell>
          <cell r="M5699">
            <v>1</v>
          </cell>
          <cell r="N5699">
            <v>80519</v>
          </cell>
        </row>
        <row r="5700">
          <cell r="A5700">
            <v>2003</v>
          </cell>
          <cell r="B5700">
            <v>6</v>
          </cell>
          <cell r="C5700" t="str">
            <v>500</v>
          </cell>
          <cell r="D5700">
            <v>1</v>
          </cell>
          <cell r="E5700">
            <v>2</v>
          </cell>
          <cell r="F5700">
            <v>4</v>
          </cell>
          <cell r="G5700">
            <v>1300</v>
          </cell>
          <cell r="H5700">
            <v>1</v>
          </cell>
          <cell r="I5700" t="str">
            <v>P</v>
          </cell>
          <cell r="J5700">
            <v>3</v>
          </cell>
          <cell r="K5700">
            <v>1403</v>
          </cell>
          <cell r="L5700">
            <v>1</v>
          </cell>
          <cell r="M5700">
            <v>1</v>
          </cell>
          <cell r="N5700">
            <v>31577</v>
          </cell>
        </row>
        <row r="5701">
          <cell r="A5701">
            <v>2003</v>
          </cell>
          <cell r="B5701">
            <v>6</v>
          </cell>
          <cell r="C5701" t="str">
            <v>500</v>
          </cell>
          <cell r="D5701">
            <v>1</v>
          </cell>
          <cell r="E5701">
            <v>2</v>
          </cell>
          <cell r="F5701">
            <v>4</v>
          </cell>
          <cell r="G5701">
            <v>1300</v>
          </cell>
          <cell r="H5701">
            <v>1</v>
          </cell>
          <cell r="I5701" t="str">
            <v>P</v>
          </cell>
          <cell r="J5701">
            <v>3</v>
          </cell>
          <cell r="K5701">
            <v>1404</v>
          </cell>
          <cell r="L5701">
            <v>1</v>
          </cell>
          <cell r="M5701">
            <v>1</v>
          </cell>
          <cell r="N5701">
            <v>38037</v>
          </cell>
        </row>
        <row r="5702">
          <cell r="A5702">
            <v>2003</v>
          </cell>
          <cell r="B5702">
            <v>6</v>
          </cell>
          <cell r="C5702" t="str">
            <v>500</v>
          </cell>
          <cell r="D5702">
            <v>1</v>
          </cell>
          <cell r="E5702">
            <v>2</v>
          </cell>
          <cell r="F5702">
            <v>4</v>
          </cell>
          <cell r="G5702">
            <v>1300</v>
          </cell>
          <cell r="H5702">
            <v>1</v>
          </cell>
          <cell r="I5702" t="str">
            <v>P</v>
          </cell>
          <cell r="J5702">
            <v>3</v>
          </cell>
          <cell r="K5702">
            <v>1406</v>
          </cell>
          <cell r="L5702">
            <v>1</v>
          </cell>
          <cell r="M5702">
            <v>1</v>
          </cell>
          <cell r="N5702">
            <v>144684</v>
          </cell>
        </row>
        <row r="5703">
          <cell r="A5703">
            <v>2003</v>
          </cell>
          <cell r="B5703">
            <v>6</v>
          </cell>
          <cell r="C5703" t="str">
            <v>500</v>
          </cell>
          <cell r="D5703">
            <v>1</v>
          </cell>
          <cell r="E5703">
            <v>2</v>
          </cell>
          <cell r="F5703">
            <v>4</v>
          </cell>
          <cell r="G5703">
            <v>1300</v>
          </cell>
          <cell r="H5703">
            <v>1</v>
          </cell>
          <cell r="I5703" t="str">
            <v>P</v>
          </cell>
          <cell r="J5703">
            <v>3</v>
          </cell>
          <cell r="K5703">
            <v>1407</v>
          </cell>
          <cell r="L5703">
            <v>1</v>
          </cell>
          <cell r="M5703">
            <v>1</v>
          </cell>
          <cell r="N5703">
            <v>149910</v>
          </cell>
        </row>
        <row r="5704">
          <cell r="A5704">
            <v>2003</v>
          </cell>
          <cell r="B5704">
            <v>6</v>
          </cell>
          <cell r="C5704" t="str">
            <v>500</v>
          </cell>
          <cell r="D5704">
            <v>1</v>
          </cell>
          <cell r="E5704">
            <v>2</v>
          </cell>
          <cell r="F5704">
            <v>4</v>
          </cell>
          <cell r="G5704">
            <v>1300</v>
          </cell>
          <cell r="H5704">
            <v>1</v>
          </cell>
          <cell r="I5704" t="str">
            <v>P</v>
          </cell>
          <cell r="J5704">
            <v>3</v>
          </cell>
          <cell r="K5704">
            <v>1408</v>
          </cell>
          <cell r="L5704">
            <v>1</v>
          </cell>
          <cell r="M5704">
            <v>1</v>
          </cell>
          <cell r="N5704">
            <v>1782</v>
          </cell>
        </row>
        <row r="5705">
          <cell r="A5705">
            <v>2003</v>
          </cell>
          <cell r="B5705">
            <v>6</v>
          </cell>
          <cell r="C5705" t="str">
            <v>500</v>
          </cell>
          <cell r="D5705">
            <v>1</v>
          </cell>
          <cell r="E5705">
            <v>2</v>
          </cell>
          <cell r="F5705">
            <v>4</v>
          </cell>
          <cell r="G5705">
            <v>1300</v>
          </cell>
          <cell r="H5705">
            <v>1</v>
          </cell>
          <cell r="I5705" t="str">
            <v>P</v>
          </cell>
          <cell r="J5705">
            <v>3</v>
          </cell>
          <cell r="K5705">
            <v>1506</v>
          </cell>
          <cell r="L5705">
            <v>1</v>
          </cell>
          <cell r="M5705">
            <v>1</v>
          </cell>
          <cell r="N5705">
            <v>1901670</v>
          </cell>
        </row>
        <row r="5706">
          <cell r="A5706">
            <v>2003</v>
          </cell>
          <cell r="B5706">
            <v>6</v>
          </cell>
          <cell r="C5706" t="str">
            <v>500</v>
          </cell>
          <cell r="D5706">
            <v>1</v>
          </cell>
          <cell r="E5706">
            <v>2</v>
          </cell>
          <cell r="F5706">
            <v>4</v>
          </cell>
          <cell r="G5706">
            <v>1300</v>
          </cell>
          <cell r="H5706">
            <v>1</v>
          </cell>
          <cell r="I5706" t="str">
            <v>P</v>
          </cell>
          <cell r="J5706">
            <v>3</v>
          </cell>
          <cell r="K5706">
            <v>1507</v>
          </cell>
          <cell r="L5706">
            <v>1</v>
          </cell>
          <cell r="M5706">
            <v>1</v>
          </cell>
          <cell r="N5706">
            <v>1434627</v>
          </cell>
        </row>
        <row r="5707">
          <cell r="A5707">
            <v>2003</v>
          </cell>
          <cell r="B5707">
            <v>6</v>
          </cell>
          <cell r="C5707" t="str">
            <v>500</v>
          </cell>
          <cell r="D5707">
            <v>1</v>
          </cell>
          <cell r="E5707">
            <v>2</v>
          </cell>
          <cell r="F5707">
            <v>4</v>
          </cell>
          <cell r="G5707">
            <v>1300</v>
          </cell>
          <cell r="H5707">
            <v>1</v>
          </cell>
          <cell r="I5707" t="str">
            <v>P</v>
          </cell>
          <cell r="J5707">
            <v>3</v>
          </cell>
          <cell r="K5707">
            <v>1508</v>
          </cell>
          <cell r="L5707">
            <v>1</v>
          </cell>
          <cell r="M5707">
            <v>1</v>
          </cell>
          <cell r="N5707">
            <v>123528</v>
          </cell>
        </row>
        <row r="5708">
          <cell r="A5708">
            <v>2003</v>
          </cell>
          <cell r="B5708">
            <v>6</v>
          </cell>
          <cell r="C5708" t="str">
            <v>500</v>
          </cell>
          <cell r="D5708">
            <v>1</v>
          </cell>
          <cell r="E5708">
            <v>2</v>
          </cell>
          <cell r="F5708">
            <v>4</v>
          </cell>
          <cell r="G5708">
            <v>1300</v>
          </cell>
          <cell r="H5708">
            <v>1</v>
          </cell>
          <cell r="I5708" t="str">
            <v>P</v>
          </cell>
          <cell r="J5708">
            <v>3</v>
          </cell>
          <cell r="K5708">
            <v>1509</v>
          </cell>
          <cell r="L5708">
            <v>1</v>
          </cell>
          <cell r="M5708">
            <v>1</v>
          </cell>
          <cell r="N5708">
            <v>1445318</v>
          </cell>
        </row>
        <row r="5709">
          <cell r="A5709">
            <v>2003</v>
          </cell>
          <cell r="B5709">
            <v>6</v>
          </cell>
          <cell r="C5709" t="str">
            <v>500</v>
          </cell>
          <cell r="D5709">
            <v>1</v>
          </cell>
          <cell r="E5709">
            <v>2</v>
          </cell>
          <cell r="F5709">
            <v>4</v>
          </cell>
          <cell r="G5709">
            <v>1300</v>
          </cell>
          <cell r="H5709">
            <v>1</v>
          </cell>
          <cell r="I5709" t="str">
            <v>P</v>
          </cell>
          <cell r="J5709">
            <v>3</v>
          </cell>
          <cell r="K5709">
            <v>1511</v>
          </cell>
          <cell r="L5709">
            <v>1</v>
          </cell>
          <cell r="M5709">
            <v>1</v>
          </cell>
          <cell r="N5709">
            <v>19512</v>
          </cell>
        </row>
        <row r="5710">
          <cell r="A5710">
            <v>2003</v>
          </cell>
          <cell r="B5710">
            <v>6</v>
          </cell>
          <cell r="C5710" t="str">
            <v>500</v>
          </cell>
          <cell r="D5710">
            <v>1</v>
          </cell>
          <cell r="E5710">
            <v>2</v>
          </cell>
          <cell r="F5710">
            <v>4</v>
          </cell>
          <cell r="G5710">
            <v>1300</v>
          </cell>
          <cell r="H5710">
            <v>1</v>
          </cell>
          <cell r="I5710" t="str">
            <v>P</v>
          </cell>
          <cell r="J5710">
            <v>3</v>
          </cell>
          <cell r="K5710">
            <v>1601</v>
          </cell>
          <cell r="L5710">
            <v>1</v>
          </cell>
          <cell r="M5710">
            <v>1</v>
          </cell>
          <cell r="N5710">
            <v>46503</v>
          </cell>
        </row>
        <row r="5711">
          <cell r="A5711">
            <v>2003</v>
          </cell>
          <cell r="B5711">
            <v>6</v>
          </cell>
          <cell r="C5711" t="str">
            <v>500</v>
          </cell>
          <cell r="D5711">
            <v>1</v>
          </cell>
          <cell r="E5711">
            <v>2</v>
          </cell>
          <cell r="F5711">
            <v>4</v>
          </cell>
          <cell r="G5711">
            <v>1300</v>
          </cell>
          <cell r="H5711">
            <v>1</v>
          </cell>
          <cell r="I5711" t="str">
            <v>P</v>
          </cell>
          <cell r="J5711">
            <v>3</v>
          </cell>
          <cell r="K5711">
            <v>1602</v>
          </cell>
          <cell r="L5711">
            <v>1</v>
          </cell>
          <cell r="M5711">
            <v>1</v>
          </cell>
          <cell r="N5711">
            <v>29707</v>
          </cell>
        </row>
        <row r="5712">
          <cell r="A5712">
            <v>2003</v>
          </cell>
          <cell r="B5712">
            <v>6</v>
          </cell>
          <cell r="C5712" t="str">
            <v>500</v>
          </cell>
          <cell r="D5712">
            <v>1</v>
          </cell>
          <cell r="E5712">
            <v>2</v>
          </cell>
          <cell r="F5712">
            <v>4</v>
          </cell>
          <cell r="G5712">
            <v>1300</v>
          </cell>
          <cell r="H5712">
            <v>1</v>
          </cell>
          <cell r="I5712" t="str">
            <v>P</v>
          </cell>
          <cell r="J5712">
            <v>3</v>
          </cell>
          <cell r="K5712">
            <v>2100</v>
          </cell>
          <cell r="L5712">
            <v>1</v>
          </cell>
          <cell r="M5712">
            <v>1</v>
          </cell>
          <cell r="N5712">
            <v>55644</v>
          </cell>
        </row>
        <row r="5713">
          <cell r="A5713">
            <v>2003</v>
          </cell>
          <cell r="B5713">
            <v>6</v>
          </cell>
          <cell r="C5713" t="str">
            <v>500</v>
          </cell>
          <cell r="D5713">
            <v>1</v>
          </cell>
          <cell r="E5713">
            <v>2</v>
          </cell>
          <cell r="F5713">
            <v>4</v>
          </cell>
          <cell r="G5713">
            <v>1300</v>
          </cell>
          <cell r="H5713">
            <v>1</v>
          </cell>
          <cell r="I5713" t="str">
            <v>P</v>
          </cell>
          <cell r="J5713">
            <v>3</v>
          </cell>
          <cell r="K5713">
            <v>2200</v>
          </cell>
          <cell r="L5713">
            <v>1</v>
          </cell>
          <cell r="M5713">
            <v>1</v>
          </cell>
          <cell r="N5713">
            <v>14022</v>
          </cell>
        </row>
        <row r="5714">
          <cell r="A5714">
            <v>2003</v>
          </cell>
          <cell r="B5714">
            <v>6</v>
          </cell>
          <cell r="C5714" t="str">
            <v>500</v>
          </cell>
          <cell r="D5714">
            <v>1</v>
          </cell>
          <cell r="E5714">
            <v>2</v>
          </cell>
          <cell r="F5714">
            <v>4</v>
          </cell>
          <cell r="G5714">
            <v>1300</v>
          </cell>
          <cell r="H5714">
            <v>1</v>
          </cell>
          <cell r="I5714" t="str">
            <v>P</v>
          </cell>
          <cell r="J5714">
            <v>3</v>
          </cell>
          <cell r="K5714">
            <v>2300</v>
          </cell>
          <cell r="L5714">
            <v>1</v>
          </cell>
          <cell r="M5714">
            <v>1</v>
          </cell>
          <cell r="N5714">
            <v>4450</v>
          </cell>
        </row>
        <row r="5715">
          <cell r="A5715">
            <v>2003</v>
          </cell>
          <cell r="B5715">
            <v>6</v>
          </cell>
          <cell r="C5715" t="str">
            <v>500</v>
          </cell>
          <cell r="D5715">
            <v>1</v>
          </cell>
          <cell r="E5715">
            <v>2</v>
          </cell>
          <cell r="F5715">
            <v>4</v>
          </cell>
          <cell r="G5715">
            <v>1300</v>
          </cell>
          <cell r="H5715">
            <v>1</v>
          </cell>
          <cell r="I5715" t="str">
            <v>P</v>
          </cell>
          <cell r="J5715">
            <v>3</v>
          </cell>
          <cell r="K5715">
            <v>2400</v>
          </cell>
          <cell r="L5715">
            <v>1</v>
          </cell>
          <cell r="M5715">
            <v>1</v>
          </cell>
          <cell r="N5715">
            <v>7773</v>
          </cell>
        </row>
        <row r="5716">
          <cell r="A5716">
            <v>2003</v>
          </cell>
          <cell r="B5716">
            <v>6</v>
          </cell>
          <cell r="C5716" t="str">
            <v>500</v>
          </cell>
          <cell r="D5716">
            <v>1</v>
          </cell>
          <cell r="E5716">
            <v>2</v>
          </cell>
          <cell r="F5716">
            <v>4</v>
          </cell>
          <cell r="G5716">
            <v>1300</v>
          </cell>
          <cell r="H5716">
            <v>1</v>
          </cell>
          <cell r="I5716" t="str">
            <v>P</v>
          </cell>
          <cell r="J5716">
            <v>3</v>
          </cell>
          <cell r="K5716">
            <v>2500</v>
          </cell>
          <cell r="L5716">
            <v>1</v>
          </cell>
          <cell r="M5716">
            <v>1</v>
          </cell>
          <cell r="N5716">
            <v>118</v>
          </cell>
        </row>
        <row r="5717">
          <cell r="A5717">
            <v>2003</v>
          </cell>
          <cell r="B5717">
            <v>6</v>
          </cell>
          <cell r="C5717" t="str">
            <v>500</v>
          </cell>
          <cell r="D5717">
            <v>1</v>
          </cell>
          <cell r="E5717">
            <v>2</v>
          </cell>
          <cell r="F5717">
            <v>4</v>
          </cell>
          <cell r="G5717">
            <v>1300</v>
          </cell>
          <cell r="H5717">
            <v>1</v>
          </cell>
          <cell r="I5717" t="str">
            <v>P</v>
          </cell>
          <cell r="J5717">
            <v>3</v>
          </cell>
          <cell r="K5717">
            <v>2700</v>
          </cell>
          <cell r="L5717">
            <v>1</v>
          </cell>
          <cell r="M5717">
            <v>1</v>
          </cell>
          <cell r="N5717">
            <v>3644</v>
          </cell>
        </row>
        <row r="5718">
          <cell r="A5718">
            <v>2003</v>
          </cell>
          <cell r="B5718">
            <v>6</v>
          </cell>
          <cell r="C5718" t="str">
            <v>500</v>
          </cell>
          <cell r="D5718">
            <v>1</v>
          </cell>
          <cell r="E5718">
            <v>2</v>
          </cell>
          <cell r="F5718">
            <v>4</v>
          </cell>
          <cell r="G5718">
            <v>1300</v>
          </cell>
          <cell r="H5718">
            <v>1</v>
          </cell>
          <cell r="I5718" t="str">
            <v>P</v>
          </cell>
          <cell r="J5718">
            <v>3</v>
          </cell>
          <cell r="K5718">
            <v>3100</v>
          </cell>
          <cell r="L5718">
            <v>1</v>
          </cell>
          <cell r="M5718">
            <v>1</v>
          </cell>
          <cell r="N5718">
            <v>645110</v>
          </cell>
        </row>
        <row r="5719">
          <cell r="A5719">
            <v>2003</v>
          </cell>
          <cell r="B5719">
            <v>6</v>
          </cell>
          <cell r="C5719" t="str">
            <v>500</v>
          </cell>
          <cell r="D5719">
            <v>1</v>
          </cell>
          <cell r="E5719">
            <v>2</v>
          </cell>
          <cell r="F5719">
            <v>4</v>
          </cell>
          <cell r="G5719">
            <v>1300</v>
          </cell>
          <cell r="H5719">
            <v>1</v>
          </cell>
          <cell r="I5719" t="str">
            <v>P</v>
          </cell>
          <cell r="J5719">
            <v>3</v>
          </cell>
          <cell r="K5719">
            <v>3200</v>
          </cell>
          <cell r="L5719">
            <v>1</v>
          </cell>
          <cell r="M5719">
            <v>1</v>
          </cell>
          <cell r="N5719">
            <v>86534</v>
          </cell>
        </row>
        <row r="5720">
          <cell r="A5720">
            <v>2003</v>
          </cell>
          <cell r="B5720">
            <v>6</v>
          </cell>
          <cell r="C5720" t="str">
            <v>500</v>
          </cell>
          <cell r="D5720">
            <v>1</v>
          </cell>
          <cell r="E5720">
            <v>2</v>
          </cell>
          <cell r="F5720">
            <v>4</v>
          </cell>
          <cell r="G5720">
            <v>1300</v>
          </cell>
          <cell r="H5720">
            <v>1</v>
          </cell>
          <cell r="I5720" t="str">
            <v>P</v>
          </cell>
          <cell r="J5720">
            <v>3</v>
          </cell>
          <cell r="K5720">
            <v>3300</v>
          </cell>
          <cell r="L5720">
            <v>1</v>
          </cell>
          <cell r="M5720">
            <v>1</v>
          </cell>
          <cell r="N5720">
            <v>1631</v>
          </cell>
        </row>
        <row r="5721">
          <cell r="A5721">
            <v>2003</v>
          </cell>
          <cell r="B5721">
            <v>6</v>
          </cell>
          <cell r="C5721" t="str">
            <v>500</v>
          </cell>
          <cell r="D5721">
            <v>1</v>
          </cell>
          <cell r="E5721">
            <v>2</v>
          </cell>
          <cell r="F5721">
            <v>4</v>
          </cell>
          <cell r="G5721">
            <v>1300</v>
          </cell>
          <cell r="H5721">
            <v>1</v>
          </cell>
          <cell r="I5721" t="str">
            <v>P</v>
          </cell>
          <cell r="J5721">
            <v>3</v>
          </cell>
          <cell r="K5721">
            <v>3400</v>
          </cell>
          <cell r="L5721">
            <v>1</v>
          </cell>
          <cell r="M5721">
            <v>1</v>
          </cell>
          <cell r="N5721">
            <v>37321</v>
          </cell>
        </row>
        <row r="5722">
          <cell r="A5722">
            <v>2003</v>
          </cell>
          <cell r="B5722">
            <v>6</v>
          </cell>
          <cell r="C5722" t="str">
            <v>500</v>
          </cell>
          <cell r="D5722">
            <v>1</v>
          </cell>
          <cell r="E5722">
            <v>2</v>
          </cell>
          <cell r="F5722">
            <v>4</v>
          </cell>
          <cell r="G5722">
            <v>1300</v>
          </cell>
          <cell r="H5722">
            <v>1</v>
          </cell>
          <cell r="I5722" t="str">
            <v>P</v>
          </cell>
          <cell r="J5722">
            <v>3</v>
          </cell>
          <cell r="K5722">
            <v>3500</v>
          </cell>
          <cell r="L5722">
            <v>1</v>
          </cell>
          <cell r="M5722">
            <v>1</v>
          </cell>
          <cell r="N5722">
            <v>2500497</v>
          </cell>
        </row>
        <row r="5723">
          <cell r="A5723">
            <v>2003</v>
          </cell>
          <cell r="B5723">
            <v>6</v>
          </cell>
          <cell r="C5723" t="str">
            <v>500</v>
          </cell>
          <cell r="D5723">
            <v>1</v>
          </cell>
          <cell r="E5723">
            <v>2</v>
          </cell>
          <cell r="F5723">
            <v>4</v>
          </cell>
          <cell r="G5723">
            <v>1300</v>
          </cell>
          <cell r="H5723">
            <v>1</v>
          </cell>
          <cell r="I5723" t="str">
            <v>P</v>
          </cell>
          <cell r="J5723">
            <v>3</v>
          </cell>
          <cell r="K5723">
            <v>3800</v>
          </cell>
          <cell r="L5723">
            <v>1</v>
          </cell>
          <cell r="M5723">
            <v>1</v>
          </cell>
          <cell r="N5723">
            <v>160979</v>
          </cell>
        </row>
        <row r="5724">
          <cell r="A5724">
            <v>2003</v>
          </cell>
          <cell r="B5724">
            <v>6</v>
          </cell>
          <cell r="C5724" t="str">
            <v>500</v>
          </cell>
          <cell r="D5724">
            <v>1</v>
          </cell>
          <cell r="E5724">
            <v>2</v>
          </cell>
          <cell r="F5724">
            <v>4</v>
          </cell>
          <cell r="G5724">
            <v>1300</v>
          </cell>
          <cell r="H5724">
            <v>1</v>
          </cell>
          <cell r="I5724" t="str">
            <v>P</v>
          </cell>
          <cell r="J5724">
            <v>107</v>
          </cell>
          <cell r="K5724">
            <v>1103</v>
          </cell>
          <cell r="L5724">
            <v>1</v>
          </cell>
          <cell r="M5724">
            <v>1</v>
          </cell>
          <cell r="N5724">
            <v>1875053</v>
          </cell>
        </row>
        <row r="5725">
          <cell r="A5725">
            <v>2003</v>
          </cell>
          <cell r="B5725">
            <v>6</v>
          </cell>
          <cell r="C5725" t="str">
            <v>500</v>
          </cell>
          <cell r="D5725">
            <v>1</v>
          </cell>
          <cell r="E5725">
            <v>2</v>
          </cell>
          <cell r="F5725">
            <v>4</v>
          </cell>
          <cell r="G5725">
            <v>1300</v>
          </cell>
          <cell r="H5725">
            <v>1</v>
          </cell>
          <cell r="I5725" t="str">
            <v>P</v>
          </cell>
          <cell r="J5725">
            <v>107</v>
          </cell>
          <cell r="K5725">
            <v>1201</v>
          </cell>
          <cell r="L5725">
            <v>1</v>
          </cell>
          <cell r="M5725">
            <v>1</v>
          </cell>
          <cell r="N5725">
            <v>11294260</v>
          </cell>
        </row>
        <row r="5726">
          <cell r="A5726">
            <v>2003</v>
          </cell>
          <cell r="B5726">
            <v>6</v>
          </cell>
          <cell r="C5726" t="str">
            <v>500</v>
          </cell>
          <cell r="D5726">
            <v>1</v>
          </cell>
          <cell r="E5726">
            <v>2</v>
          </cell>
          <cell r="F5726">
            <v>4</v>
          </cell>
          <cell r="G5726">
            <v>1300</v>
          </cell>
          <cell r="H5726">
            <v>1</v>
          </cell>
          <cell r="I5726" t="str">
            <v>P</v>
          </cell>
          <cell r="J5726">
            <v>107</v>
          </cell>
          <cell r="K5726">
            <v>1301</v>
          </cell>
          <cell r="L5726">
            <v>1</v>
          </cell>
          <cell r="M5726">
            <v>1</v>
          </cell>
          <cell r="N5726">
            <v>99999</v>
          </cell>
        </row>
        <row r="5727">
          <cell r="A5727">
            <v>2003</v>
          </cell>
          <cell r="B5727">
            <v>6</v>
          </cell>
          <cell r="C5727" t="str">
            <v>500</v>
          </cell>
          <cell r="D5727">
            <v>1</v>
          </cell>
          <cell r="E5727">
            <v>2</v>
          </cell>
          <cell r="F5727">
            <v>4</v>
          </cell>
          <cell r="G5727">
            <v>1300</v>
          </cell>
          <cell r="H5727">
            <v>1</v>
          </cell>
          <cell r="I5727" t="str">
            <v>P</v>
          </cell>
          <cell r="J5727">
            <v>107</v>
          </cell>
          <cell r="K5727">
            <v>1305</v>
          </cell>
          <cell r="L5727">
            <v>1</v>
          </cell>
          <cell r="M5727">
            <v>1</v>
          </cell>
          <cell r="N5727">
            <v>52087</v>
          </cell>
        </row>
        <row r="5728">
          <cell r="A5728">
            <v>2003</v>
          </cell>
          <cell r="B5728">
            <v>6</v>
          </cell>
          <cell r="C5728" t="str">
            <v>500</v>
          </cell>
          <cell r="D5728">
            <v>1</v>
          </cell>
          <cell r="E5728">
            <v>2</v>
          </cell>
          <cell r="F5728">
            <v>4</v>
          </cell>
          <cell r="G5728">
            <v>1300</v>
          </cell>
          <cell r="H5728">
            <v>1</v>
          </cell>
          <cell r="I5728" t="str">
            <v>P</v>
          </cell>
          <cell r="J5728">
            <v>107</v>
          </cell>
          <cell r="K5728">
            <v>1306</v>
          </cell>
          <cell r="L5728">
            <v>1</v>
          </cell>
          <cell r="M5728">
            <v>1</v>
          </cell>
          <cell r="N5728">
            <v>1283984</v>
          </cell>
        </row>
        <row r="5729">
          <cell r="A5729">
            <v>2003</v>
          </cell>
          <cell r="B5729">
            <v>6</v>
          </cell>
          <cell r="C5729" t="str">
            <v>500</v>
          </cell>
          <cell r="D5729">
            <v>1</v>
          </cell>
          <cell r="E5729">
            <v>2</v>
          </cell>
          <cell r="F5729">
            <v>4</v>
          </cell>
          <cell r="G5729">
            <v>1300</v>
          </cell>
          <cell r="H5729">
            <v>1</v>
          </cell>
          <cell r="I5729" t="str">
            <v>P</v>
          </cell>
          <cell r="J5729">
            <v>107</v>
          </cell>
          <cell r="K5729">
            <v>1319</v>
          </cell>
          <cell r="L5729">
            <v>1</v>
          </cell>
          <cell r="M5729">
            <v>1</v>
          </cell>
          <cell r="N5729">
            <v>11764</v>
          </cell>
        </row>
        <row r="5730">
          <cell r="A5730">
            <v>2003</v>
          </cell>
          <cell r="B5730">
            <v>6</v>
          </cell>
          <cell r="C5730" t="str">
            <v>500</v>
          </cell>
          <cell r="D5730">
            <v>1</v>
          </cell>
          <cell r="E5730">
            <v>2</v>
          </cell>
          <cell r="F5730">
            <v>4</v>
          </cell>
          <cell r="G5730">
            <v>1300</v>
          </cell>
          <cell r="H5730">
            <v>1</v>
          </cell>
          <cell r="I5730" t="str">
            <v>P</v>
          </cell>
          <cell r="J5730">
            <v>107</v>
          </cell>
          <cell r="K5730">
            <v>1401</v>
          </cell>
          <cell r="L5730">
            <v>1</v>
          </cell>
          <cell r="M5730">
            <v>1</v>
          </cell>
          <cell r="N5730">
            <v>220738</v>
          </cell>
        </row>
        <row r="5731">
          <cell r="A5731">
            <v>2003</v>
          </cell>
          <cell r="B5731">
            <v>6</v>
          </cell>
          <cell r="C5731" t="str">
            <v>500</v>
          </cell>
          <cell r="D5731">
            <v>1</v>
          </cell>
          <cell r="E5731">
            <v>2</v>
          </cell>
          <cell r="F5731">
            <v>4</v>
          </cell>
          <cell r="G5731">
            <v>1300</v>
          </cell>
          <cell r="H5731">
            <v>1</v>
          </cell>
          <cell r="I5731" t="str">
            <v>P</v>
          </cell>
          <cell r="J5731">
            <v>107</v>
          </cell>
          <cell r="K5731">
            <v>1403</v>
          </cell>
          <cell r="L5731">
            <v>1</v>
          </cell>
          <cell r="M5731">
            <v>1</v>
          </cell>
          <cell r="N5731">
            <v>86564</v>
          </cell>
        </row>
        <row r="5732">
          <cell r="A5732">
            <v>2003</v>
          </cell>
          <cell r="B5732">
            <v>6</v>
          </cell>
          <cell r="C5732" t="str">
            <v>500</v>
          </cell>
          <cell r="D5732">
            <v>1</v>
          </cell>
          <cell r="E5732">
            <v>2</v>
          </cell>
          <cell r="F5732">
            <v>4</v>
          </cell>
          <cell r="G5732">
            <v>1300</v>
          </cell>
          <cell r="H5732">
            <v>1</v>
          </cell>
          <cell r="I5732" t="str">
            <v>P</v>
          </cell>
          <cell r="J5732">
            <v>107</v>
          </cell>
          <cell r="K5732">
            <v>1404</v>
          </cell>
          <cell r="L5732">
            <v>1</v>
          </cell>
          <cell r="M5732">
            <v>1</v>
          </cell>
          <cell r="N5732">
            <v>143654</v>
          </cell>
        </row>
        <row r="5733">
          <cell r="A5733">
            <v>2003</v>
          </cell>
          <cell r="B5733">
            <v>6</v>
          </cell>
          <cell r="C5733" t="str">
            <v>500</v>
          </cell>
          <cell r="D5733">
            <v>1</v>
          </cell>
          <cell r="E5733">
            <v>2</v>
          </cell>
          <cell r="F5733">
            <v>4</v>
          </cell>
          <cell r="G5733">
            <v>1300</v>
          </cell>
          <cell r="H5733">
            <v>1</v>
          </cell>
          <cell r="I5733" t="str">
            <v>P</v>
          </cell>
          <cell r="J5733">
            <v>107</v>
          </cell>
          <cell r="K5733">
            <v>1406</v>
          </cell>
          <cell r="L5733">
            <v>1</v>
          </cell>
          <cell r="M5733">
            <v>1</v>
          </cell>
          <cell r="N5733">
            <v>164508</v>
          </cell>
        </row>
        <row r="5734">
          <cell r="A5734">
            <v>2003</v>
          </cell>
          <cell r="B5734">
            <v>6</v>
          </cell>
          <cell r="C5734" t="str">
            <v>500</v>
          </cell>
          <cell r="D5734">
            <v>1</v>
          </cell>
          <cell r="E5734">
            <v>2</v>
          </cell>
          <cell r="F5734">
            <v>4</v>
          </cell>
          <cell r="G5734">
            <v>1300</v>
          </cell>
          <cell r="H5734">
            <v>1</v>
          </cell>
          <cell r="I5734" t="str">
            <v>P</v>
          </cell>
          <cell r="J5734">
            <v>107</v>
          </cell>
          <cell r="K5734">
            <v>1407</v>
          </cell>
          <cell r="L5734">
            <v>1</v>
          </cell>
          <cell r="M5734">
            <v>1</v>
          </cell>
          <cell r="N5734">
            <v>565789</v>
          </cell>
        </row>
        <row r="5735">
          <cell r="A5735">
            <v>2003</v>
          </cell>
          <cell r="B5735">
            <v>6</v>
          </cell>
          <cell r="C5735" t="str">
            <v>500</v>
          </cell>
          <cell r="D5735">
            <v>1</v>
          </cell>
          <cell r="E5735">
            <v>2</v>
          </cell>
          <cell r="F5735">
            <v>4</v>
          </cell>
          <cell r="G5735">
            <v>1300</v>
          </cell>
          <cell r="H5735">
            <v>1</v>
          </cell>
          <cell r="I5735" t="str">
            <v>P</v>
          </cell>
          <cell r="J5735">
            <v>107</v>
          </cell>
          <cell r="K5735">
            <v>1408</v>
          </cell>
          <cell r="L5735">
            <v>1</v>
          </cell>
          <cell r="M5735">
            <v>1</v>
          </cell>
          <cell r="N5735">
            <v>4535</v>
          </cell>
        </row>
        <row r="5736">
          <cell r="A5736">
            <v>2003</v>
          </cell>
          <cell r="B5736">
            <v>6</v>
          </cell>
          <cell r="C5736" t="str">
            <v>500</v>
          </cell>
          <cell r="D5736">
            <v>1</v>
          </cell>
          <cell r="E5736">
            <v>2</v>
          </cell>
          <cell r="F5736">
            <v>4</v>
          </cell>
          <cell r="G5736">
            <v>1300</v>
          </cell>
          <cell r="H5736">
            <v>1</v>
          </cell>
          <cell r="I5736" t="str">
            <v>P</v>
          </cell>
          <cell r="J5736">
            <v>107</v>
          </cell>
          <cell r="K5736">
            <v>1506</v>
          </cell>
          <cell r="L5736">
            <v>1</v>
          </cell>
          <cell r="M5736">
            <v>1</v>
          </cell>
          <cell r="N5736">
            <v>1901670</v>
          </cell>
        </row>
        <row r="5737">
          <cell r="A5737">
            <v>2003</v>
          </cell>
          <cell r="B5737">
            <v>6</v>
          </cell>
          <cell r="C5737" t="str">
            <v>500</v>
          </cell>
          <cell r="D5737">
            <v>1</v>
          </cell>
          <cell r="E5737">
            <v>2</v>
          </cell>
          <cell r="F5737">
            <v>4</v>
          </cell>
          <cell r="G5737">
            <v>1300</v>
          </cell>
          <cell r="H5737">
            <v>1</v>
          </cell>
          <cell r="I5737" t="str">
            <v>P</v>
          </cell>
          <cell r="J5737">
            <v>107</v>
          </cell>
          <cell r="K5737">
            <v>1507</v>
          </cell>
          <cell r="L5737">
            <v>1</v>
          </cell>
          <cell r="M5737">
            <v>1</v>
          </cell>
          <cell r="N5737">
            <v>1459935</v>
          </cell>
        </row>
        <row r="5738">
          <cell r="A5738">
            <v>2003</v>
          </cell>
          <cell r="B5738">
            <v>6</v>
          </cell>
          <cell r="C5738" t="str">
            <v>500</v>
          </cell>
          <cell r="D5738">
            <v>1</v>
          </cell>
          <cell r="E5738">
            <v>2</v>
          </cell>
          <cell r="F5738">
            <v>4</v>
          </cell>
          <cell r="G5738">
            <v>1300</v>
          </cell>
          <cell r="H5738">
            <v>1</v>
          </cell>
          <cell r="I5738" t="str">
            <v>P</v>
          </cell>
          <cell r="J5738">
            <v>107</v>
          </cell>
          <cell r="K5738">
            <v>1508</v>
          </cell>
          <cell r="L5738">
            <v>1</v>
          </cell>
          <cell r="M5738">
            <v>1</v>
          </cell>
          <cell r="N5738">
            <v>123528</v>
          </cell>
        </row>
        <row r="5739">
          <cell r="A5739">
            <v>2003</v>
          </cell>
          <cell r="B5739">
            <v>6</v>
          </cell>
          <cell r="C5739" t="str">
            <v>500</v>
          </cell>
          <cell r="D5739">
            <v>1</v>
          </cell>
          <cell r="E5739">
            <v>2</v>
          </cell>
          <cell r="F5739">
            <v>4</v>
          </cell>
          <cell r="G5739">
            <v>1300</v>
          </cell>
          <cell r="H5739">
            <v>1</v>
          </cell>
          <cell r="I5739" t="str">
            <v>P</v>
          </cell>
          <cell r="J5739">
            <v>107</v>
          </cell>
          <cell r="K5739">
            <v>1509</v>
          </cell>
          <cell r="L5739">
            <v>1</v>
          </cell>
          <cell r="M5739">
            <v>1</v>
          </cell>
          <cell r="N5739">
            <v>5917916</v>
          </cell>
        </row>
        <row r="5740">
          <cell r="A5740">
            <v>2003</v>
          </cell>
          <cell r="B5740">
            <v>6</v>
          </cell>
          <cell r="C5740" t="str">
            <v>500</v>
          </cell>
          <cell r="D5740">
            <v>1</v>
          </cell>
          <cell r="E5740">
            <v>2</v>
          </cell>
          <cell r="F5740">
            <v>4</v>
          </cell>
          <cell r="G5740">
            <v>1300</v>
          </cell>
          <cell r="H5740">
            <v>1</v>
          </cell>
          <cell r="I5740" t="str">
            <v>P</v>
          </cell>
          <cell r="J5740">
            <v>107</v>
          </cell>
          <cell r="K5740">
            <v>1511</v>
          </cell>
          <cell r="L5740">
            <v>1</v>
          </cell>
          <cell r="M5740">
            <v>1</v>
          </cell>
          <cell r="N5740">
            <v>53832</v>
          </cell>
        </row>
        <row r="5741">
          <cell r="A5741">
            <v>2003</v>
          </cell>
          <cell r="B5741">
            <v>6</v>
          </cell>
          <cell r="C5741" t="str">
            <v>500</v>
          </cell>
          <cell r="D5741">
            <v>1</v>
          </cell>
          <cell r="E5741">
            <v>2</v>
          </cell>
          <cell r="F5741">
            <v>4</v>
          </cell>
          <cell r="G5741">
            <v>1300</v>
          </cell>
          <cell r="H5741">
            <v>1</v>
          </cell>
          <cell r="I5741" t="str">
            <v>P</v>
          </cell>
          <cell r="J5741">
            <v>107</v>
          </cell>
          <cell r="K5741">
            <v>1601</v>
          </cell>
          <cell r="L5741">
            <v>1</v>
          </cell>
          <cell r="M5741">
            <v>1</v>
          </cell>
          <cell r="N5741">
            <v>174214</v>
          </cell>
        </row>
        <row r="5742">
          <cell r="A5742">
            <v>2003</v>
          </cell>
          <cell r="B5742">
            <v>6</v>
          </cell>
          <cell r="C5742" t="str">
            <v>500</v>
          </cell>
          <cell r="D5742">
            <v>1</v>
          </cell>
          <cell r="E5742">
            <v>2</v>
          </cell>
          <cell r="F5742">
            <v>4</v>
          </cell>
          <cell r="G5742">
            <v>1300</v>
          </cell>
          <cell r="H5742">
            <v>1</v>
          </cell>
          <cell r="I5742" t="str">
            <v>P</v>
          </cell>
          <cell r="J5742">
            <v>107</v>
          </cell>
          <cell r="K5742">
            <v>1602</v>
          </cell>
          <cell r="L5742">
            <v>1</v>
          </cell>
          <cell r="M5742">
            <v>1</v>
          </cell>
          <cell r="N5742">
            <v>73693</v>
          </cell>
        </row>
        <row r="5743">
          <cell r="A5743">
            <v>2003</v>
          </cell>
          <cell r="B5743">
            <v>6</v>
          </cell>
          <cell r="C5743" t="str">
            <v>500</v>
          </cell>
          <cell r="D5743">
            <v>1</v>
          </cell>
          <cell r="E5743">
            <v>2</v>
          </cell>
          <cell r="F5743">
            <v>4</v>
          </cell>
          <cell r="G5743">
            <v>1300</v>
          </cell>
          <cell r="H5743">
            <v>1</v>
          </cell>
          <cell r="I5743" t="str">
            <v>P</v>
          </cell>
          <cell r="J5743">
            <v>107</v>
          </cell>
          <cell r="K5743">
            <v>1701</v>
          </cell>
          <cell r="L5743">
            <v>1</v>
          </cell>
          <cell r="M5743">
            <v>1</v>
          </cell>
          <cell r="N5743">
            <v>2000038</v>
          </cell>
        </row>
        <row r="5744">
          <cell r="A5744">
            <v>2003</v>
          </cell>
          <cell r="B5744">
            <v>6</v>
          </cell>
          <cell r="C5744" t="str">
            <v>500</v>
          </cell>
          <cell r="D5744">
            <v>1</v>
          </cell>
          <cell r="E5744">
            <v>2</v>
          </cell>
          <cell r="F5744">
            <v>4</v>
          </cell>
          <cell r="G5744">
            <v>1300</v>
          </cell>
          <cell r="H5744">
            <v>1</v>
          </cell>
          <cell r="I5744" t="str">
            <v>P</v>
          </cell>
          <cell r="J5744">
            <v>107</v>
          </cell>
          <cell r="K5744">
            <v>2100</v>
          </cell>
          <cell r="L5744">
            <v>1</v>
          </cell>
          <cell r="M5744">
            <v>1</v>
          </cell>
          <cell r="N5744">
            <v>55648</v>
          </cell>
        </row>
        <row r="5745">
          <cell r="A5745">
            <v>2003</v>
          </cell>
          <cell r="B5745">
            <v>6</v>
          </cell>
          <cell r="C5745" t="str">
            <v>500</v>
          </cell>
          <cell r="D5745">
            <v>1</v>
          </cell>
          <cell r="E5745">
            <v>2</v>
          </cell>
          <cell r="F5745">
            <v>4</v>
          </cell>
          <cell r="G5745">
            <v>1300</v>
          </cell>
          <cell r="H5745">
            <v>1</v>
          </cell>
          <cell r="I5745" t="str">
            <v>P</v>
          </cell>
          <cell r="J5745">
            <v>107</v>
          </cell>
          <cell r="K5745">
            <v>2200</v>
          </cell>
          <cell r="L5745">
            <v>1</v>
          </cell>
          <cell r="M5745">
            <v>1</v>
          </cell>
          <cell r="N5745">
            <v>14022</v>
          </cell>
        </row>
        <row r="5746">
          <cell r="A5746">
            <v>2003</v>
          </cell>
          <cell r="B5746">
            <v>6</v>
          </cell>
          <cell r="C5746" t="str">
            <v>500</v>
          </cell>
          <cell r="D5746">
            <v>1</v>
          </cell>
          <cell r="E5746">
            <v>2</v>
          </cell>
          <cell r="F5746">
            <v>4</v>
          </cell>
          <cell r="G5746">
            <v>1300</v>
          </cell>
          <cell r="H5746">
            <v>1</v>
          </cell>
          <cell r="I5746" t="str">
            <v>P</v>
          </cell>
          <cell r="J5746">
            <v>107</v>
          </cell>
          <cell r="K5746">
            <v>2300</v>
          </cell>
          <cell r="L5746">
            <v>1</v>
          </cell>
          <cell r="M5746">
            <v>1</v>
          </cell>
          <cell r="N5746">
            <v>4450</v>
          </cell>
        </row>
        <row r="5747">
          <cell r="A5747">
            <v>2003</v>
          </cell>
          <cell r="B5747">
            <v>6</v>
          </cell>
          <cell r="C5747" t="str">
            <v>500</v>
          </cell>
          <cell r="D5747">
            <v>1</v>
          </cell>
          <cell r="E5747">
            <v>2</v>
          </cell>
          <cell r="F5747">
            <v>4</v>
          </cell>
          <cell r="G5747">
            <v>1300</v>
          </cell>
          <cell r="H5747">
            <v>1</v>
          </cell>
          <cell r="I5747" t="str">
            <v>P</v>
          </cell>
          <cell r="J5747">
            <v>107</v>
          </cell>
          <cell r="K5747">
            <v>2400</v>
          </cell>
          <cell r="L5747">
            <v>1</v>
          </cell>
          <cell r="M5747">
            <v>1</v>
          </cell>
          <cell r="N5747">
            <v>7773</v>
          </cell>
        </row>
        <row r="5748">
          <cell r="A5748">
            <v>2003</v>
          </cell>
          <cell r="B5748">
            <v>6</v>
          </cell>
          <cell r="C5748" t="str">
            <v>500</v>
          </cell>
          <cell r="D5748">
            <v>1</v>
          </cell>
          <cell r="E5748">
            <v>2</v>
          </cell>
          <cell r="F5748">
            <v>4</v>
          </cell>
          <cell r="G5748">
            <v>1300</v>
          </cell>
          <cell r="H5748">
            <v>1</v>
          </cell>
          <cell r="I5748" t="str">
            <v>P</v>
          </cell>
          <cell r="J5748">
            <v>107</v>
          </cell>
          <cell r="K5748">
            <v>2500</v>
          </cell>
          <cell r="L5748">
            <v>1</v>
          </cell>
          <cell r="M5748">
            <v>1</v>
          </cell>
          <cell r="N5748">
            <v>118</v>
          </cell>
        </row>
        <row r="5749">
          <cell r="A5749">
            <v>2003</v>
          </cell>
          <cell r="B5749">
            <v>6</v>
          </cell>
          <cell r="C5749" t="str">
            <v>500</v>
          </cell>
          <cell r="D5749">
            <v>1</v>
          </cell>
          <cell r="E5749">
            <v>2</v>
          </cell>
          <cell r="F5749">
            <v>4</v>
          </cell>
          <cell r="G5749">
            <v>1300</v>
          </cell>
          <cell r="H5749">
            <v>1</v>
          </cell>
          <cell r="I5749" t="str">
            <v>P</v>
          </cell>
          <cell r="J5749">
            <v>107</v>
          </cell>
          <cell r="K5749">
            <v>2700</v>
          </cell>
          <cell r="L5749">
            <v>1</v>
          </cell>
          <cell r="M5749">
            <v>1</v>
          </cell>
          <cell r="N5749">
            <v>3644</v>
          </cell>
        </row>
        <row r="5750">
          <cell r="A5750">
            <v>2003</v>
          </cell>
          <cell r="B5750">
            <v>6</v>
          </cell>
          <cell r="C5750" t="str">
            <v>500</v>
          </cell>
          <cell r="D5750">
            <v>1</v>
          </cell>
          <cell r="E5750">
            <v>2</v>
          </cell>
          <cell r="F5750">
            <v>4</v>
          </cell>
          <cell r="G5750">
            <v>1300</v>
          </cell>
          <cell r="H5750">
            <v>1</v>
          </cell>
          <cell r="I5750" t="str">
            <v>P</v>
          </cell>
          <cell r="J5750">
            <v>107</v>
          </cell>
          <cell r="K5750">
            <v>3100</v>
          </cell>
          <cell r="L5750">
            <v>1</v>
          </cell>
          <cell r="M5750">
            <v>1</v>
          </cell>
          <cell r="N5750">
            <v>520277</v>
          </cell>
        </row>
        <row r="5751">
          <cell r="A5751">
            <v>2003</v>
          </cell>
          <cell r="B5751">
            <v>6</v>
          </cell>
          <cell r="C5751" t="str">
            <v>500</v>
          </cell>
          <cell r="D5751">
            <v>1</v>
          </cell>
          <cell r="E5751">
            <v>2</v>
          </cell>
          <cell r="F5751">
            <v>4</v>
          </cell>
          <cell r="G5751">
            <v>1300</v>
          </cell>
          <cell r="H5751">
            <v>1</v>
          </cell>
          <cell r="I5751" t="str">
            <v>P</v>
          </cell>
          <cell r="J5751">
            <v>107</v>
          </cell>
          <cell r="K5751">
            <v>3200</v>
          </cell>
          <cell r="L5751">
            <v>1</v>
          </cell>
          <cell r="M5751">
            <v>1</v>
          </cell>
          <cell r="N5751">
            <v>5792652</v>
          </cell>
        </row>
        <row r="5752">
          <cell r="A5752">
            <v>2003</v>
          </cell>
          <cell r="B5752">
            <v>6</v>
          </cell>
          <cell r="C5752" t="str">
            <v>500</v>
          </cell>
          <cell r="D5752">
            <v>1</v>
          </cell>
          <cell r="E5752">
            <v>2</v>
          </cell>
          <cell r="F5752">
            <v>4</v>
          </cell>
          <cell r="G5752">
            <v>1300</v>
          </cell>
          <cell r="H5752">
            <v>1</v>
          </cell>
          <cell r="I5752" t="str">
            <v>P</v>
          </cell>
          <cell r="J5752">
            <v>107</v>
          </cell>
          <cell r="K5752">
            <v>3300</v>
          </cell>
          <cell r="L5752">
            <v>1</v>
          </cell>
          <cell r="M5752">
            <v>1</v>
          </cell>
          <cell r="N5752">
            <v>2405970</v>
          </cell>
        </row>
        <row r="5753">
          <cell r="A5753">
            <v>2003</v>
          </cell>
          <cell r="B5753">
            <v>6</v>
          </cell>
          <cell r="C5753" t="str">
            <v>500</v>
          </cell>
          <cell r="D5753">
            <v>1</v>
          </cell>
          <cell r="E5753">
            <v>2</v>
          </cell>
          <cell r="F5753">
            <v>4</v>
          </cell>
          <cell r="G5753">
            <v>1300</v>
          </cell>
          <cell r="H5753">
            <v>1</v>
          </cell>
          <cell r="I5753" t="str">
            <v>P</v>
          </cell>
          <cell r="J5753">
            <v>107</v>
          </cell>
          <cell r="K5753">
            <v>3400</v>
          </cell>
          <cell r="L5753">
            <v>1</v>
          </cell>
          <cell r="M5753">
            <v>1</v>
          </cell>
          <cell r="N5753">
            <v>1246773</v>
          </cell>
        </row>
        <row r="5754">
          <cell r="A5754">
            <v>2003</v>
          </cell>
          <cell r="B5754">
            <v>6</v>
          </cell>
          <cell r="C5754" t="str">
            <v>500</v>
          </cell>
          <cell r="D5754">
            <v>1</v>
          </cell>
          <cell r="E5754">
            <v>2</v>
          </cell>
          <cell r="F5754">
            <v>4</v>
          </cell>
          <cell r="G5754">
            <v>1300</v>
          </cell>
          <cell r="H5754">
            <v>1</v>
          </cell>
          <cell r="I5754" t="str">
            <v>P</v>
          </cell>
          <cell r="J5754">
            <v>107</v>
          </cell>
          <cell r="K5754">
            <v>3500</v>
          </cell>
          <cell r="L5754">
            <v>1</v>
          </cell>
          <cell r="M5754">
            <v>1</v>
          </cell>
          <cell r="N5754">
            <v>2971945</v>
          </cell>
        </row>
        <row r="5755">
          <cell r="A5755">
            <v>2003</v>
          </cell>
          <cell r="B5755">
            <v>6</v>
          </cell>
          <cell r="C5755" t="str">
            <v>500</v>
          </cell>
          <cell r="D5755">
            <v>1</v>
          </cell>
          <cell r="E5755">
            <v>2</v>
          </cell>
          <cell r="F5755">
            <v>4</v>
          </cell>
          <cell r="G5755">
            <v>1300</v>
          </cell>
          <cell r="H5755">
            <v>1</v>
          </cell>
          <cell r="I5755" t="str">
            <v>P</v>
          </cell>
          <cell r="J5755">
            <v>107</v>
          </cell>
          <cell r="K5755">
            <v>3800</v>
          </cell>
          <cell r="L5755">
            <v>1</v>
          </cell>
          <cell r="M5755">
            <v>1</v>
          </cell>
          <cell r="N5755">
            <v>159525</v>
          </cell>
        </row>
        <row r="5756">
          <cell r="A5756">
            <v>2003</v>
          </cell>
          <cell r="B5756">
            <v>6</v>
          </cell>
          <cell r="C5756" t="str">
            <v>500</v>
          </cell>
          <cell r="D5756">
            <v>1</v>
          </cell>
          <cell r="E5756">
            <v>2</v>
          </cell>
          <cell r="F5756">
            <v>4</v>
          </cell>
          <cell r="G5756">
            <v>1300</v>
          </cell>
          <cell r="H5756">
            <v>1</v>
          </cell>
          <cell r="I5756" t="str">
            <v>P</v>
          </cell>
          <cell r="J5756">
            <v>107</v>
          </cell>
          <cell r="K5756">
            <v>5200</v>
          </cell>
          <cell r="L5756">
            <v>2</v>
          </cell>
          <cell r="M5756">
            <v>1</v>
          </cell>
          <cell r="N5756">
            <v>320720</v>
          </cell>
        </row>
        <row r="5757">
          <cell r="A5757">
            <v>2003</v>
          </cell>
          <cell r="B5757">
            <v>6</v>
          </cell>
          <cell r="C5757" t="str">
            <v>510</v>
          </cell>
          <cell r="D5757">
            <v>1</v>
          </cell>
          <cell r="E5757">
            <v>2</v>
          </cell>
          <cell r="F5757">
            <v>4</v>
          </cell>
          <cell r="G5757">
            <v>1300</v>
          </cell>
          <cell r="H5757">
            <v>1</v>
          </cell>
          <cell r="I5757" t="str">
            <v>P</v>
          </cell>
          <cell r="J5757">
            <v>108</v>
          </cell>
          <cell r="K5757">
            <v>1103</v>
          </cell>
          <cell r="L5757">
            <v>1</v>
          </cell>
          <cell r="M5757">
            <v>1</v>
          </cell>
          <cell r="N5757">
            <v>3302112</v>
          </cell>
        </row>
        <row r="5758">
          <cell r="A5758">
            <v>2003</v>
          </cell>
          <cell r="B5758">
            <v>6</v>
          </cell>
          <cell r="C5758" t="str">
            <v>510</v>
          </cell>
          <cell r="D5758">
            <v>1</v>
          </cell>
          <cell r="E5758">
            <v>2</v>
          </cell>
          <cell r="F5758">
            <v>4</v>
          </cell>
          <cell r="G5758">
            <v>1300</v>
          </cell>
          <cell r="H5758">
            <v>1</v>
          </cell>
          <cell r="I5758" t="str">
            <v>P</v>
          </cell>
          <cell r="J5758">
            <v>108</v>
          </cell>
          <cell r="K5758">
            <v>1301</v>
          </cell>
          <cell r="L5758">
            <v>1</v>
          </cell>
          <cell r="M5758">
            <v>1</v>
          </cell>
          <cell r="N5758">
            <v>99999</v>
          </cell>
        </row>
        <row r="5759">
          <cell r="A5759">
            <v>2003</v>
          </cell>
          <cell r="B5759">
            <v>6</v>
          </cell>
          <cell r="C5759" t="str">
            <v>510</v>
          </cell>
          <cell r="D5759">
            <v>1</v>
          </cell>
          <cell r="E5759">
            <v>2</v>
          </cell>
          <cell r="F5759">
            <v>4</v>
          </cell>
          <cell r="G5759">
            <v>1300</v>
          </cell>
          <cell r="H5759">
            <v>1</v>
          </cell>
          <cell r="I5759" t="str">
            <v>P</v>
          </cell>
          <cell r="J5759">
            <v>108</v>
          </cell>
          <cell r="K5759">
            <v>1305</v>
          </cell>
          <cell r="L5759">
            <v>1</v>
          </cell>
          <cell r="M5759">
            <v>1</v>
          </cell>
          <cell r="N5759">
            <v>91730</v>
          </cell>
        </row>
        <row r="5760">
          <cell r="A5760">
            <v>2003</v>
          </cell>
          <cell r="B5760">
            <v>6</v>
          </cell>
          <cell r="C5760" t="str">
            <v>510</v>
          </cell>
          <cell r="D5760">
            <v>1</v>
          </cell>
          <cell r="E5760">
            <v>2</v>
          </cell>
          <cell r="F5760">
            <v>4</v>
          </cell>
          <cell r="G5760">
            <v>1300</v>
          </cell>
          <cell r="H5760">
            <v>1</v>
          </cell>
          <cell r="I5760" t="str">
            <v>P</v>
          </cell>
          <cell r="J5760">
            <v>108</v>
          </cell>
          <cell r="K5760">
            <v>1306</v>
          </cell>
          <cell r="L5760">
            <v>1</v>
          </cell>
          <cell r="M5760">
            <v>1</v>
          </cell>
          <cell r="N5760">
            <v>366904</v>
          </cell>
        </row>
        <row r="5761">
          <cell r="A5761">
            <v>2003</v>
          </cell>
          <cell r="B5761">
            <v>6</v>
          </cell>
          <cell r="C5761" t="str">
            <v>510</v>
          </cell>
          <cell r="D5761">
            <v>1</v>
          </cell>
          <cell r="E5761">
            <v>2</v>
          </cell>
          <cell r="F5761">
            <v>4</v>
          </cell>
          <cell r="G5761">
            <v>1300</v>
          </cell>
          <cell r="H5761">
            <v>1</v>
          </cell>
          <cell r="I5761" t="str">
            <v>P</v>
          </cell>
          <cell r="J5761">
            <v>108</v>
          </cell>
          <cell r="K5761">
            <v>1319</v>
          </cell>
          <cell r="L5761">
            <v>1</v>
          </cell>
          <cell r="M5761">
            <v>1</v>
          </cell>
          <cell r="N5761">
            <v>11764</v>
          </cell>
        </row>
        <row r="5762">
          <cell r="A5762">
            <v>2003</v>
          </cell>
          <cell r="B5762">
            <v>6</v>
          </cell>
          <cell r="C5762" t="str">
            <v>510</v>
          </cell>
          <cell r="D5762">
            <v>1</v>
          </cell>
          <cell r="E5762">
            <v>2</v>
          </cell>
          <cell r="F5762">
            <v>4</v>
          </cell>
          <cell r="G5762">
            <v>1300</v>
          </cell>
          <cell r="H5762">
            <v>1</v>
          </cell>
          <cell r="I5762" t="str">
            <v>P</v>
          </cell>
          <cell r="J5762">
            <v>108</v>
          </cell>
          <cell r="K5762">
            <v>1401</v>
          </cell>
          <cell r="L5762">
            <v>1</v>
          </cell>
          <cell r="M5762">
            <v>1</v>
          </cell>
          <cell r="N5762">
            <v>409629</v>
          </cell>
        </row>
        <row r="5763">
          <cell r="A5763">
            <v>2003</v>
          </cell>
          <cell r="B5763">
            <v>6</v>
          </cell>
          <cell r="C5763" t="str">
            <v>510</v>
          </cell>
          <cell r="D5763">
            <v>1</v>
          </cell>
          <cell r="E5763">
            <v>2</v>
          </cell>
          <cell r="F5763">
            <v>4</v>
          </cell>
          <cell r="G5763">
            <v>1300</v>
          </cell>
          <cell r="H5763">
            <v>1</v>
          </cell>
          <cell r="I5763" t="str">
            <v>P</v>
          </cell>
          <cell r="J5763">
            <v>108</v>
          </cell>
          <cell r="K5763">
            <v>1403</v>
          </cell>
          <cell r="L5763">
            <v>1</v>
          </cell>
          <cell r="M5763">
            <v>1</v>
          </cell>
          <cell r="N5763">
            <v>160641</v>
          </cell>
        </row>
        <row r="5764">
          <cell r="A5764">
            <v>2003</v>
          </cell>
          <cell r="B5764">
            <v>6</v>
          </cell>
          <cell r="C5764" t="str">
            <v>510</v>
          </cell>
          <cell r="D5764">
            <v>1</v>
          </cell>
          <cell r="E5764">
            <v>2</v>
          </cell>
          <cell r="F5764">
            <v>4</v>
          </cell>
          <cell r="G5764">
            <v>1300</v>
          </cell>
          <cell r="H5764">
            <v>1</v>
          </cell>
          <cell r="I5764" t="str">
            <v>P</v>
          </cell>
          <cell r="J5764">
            <v>108</v>
          </cell>
          <cell r="K5764">
            <v>1404</v>
          </cell>
          <cell r="L5764">
            <v>1</v>
          </cell>
          <cell r="M5764">
            <v>1</v>
          </cell>
          <cell r="N5764">
            <v>262373</v>
          </cell>
        </row>
        <row r="5765">
          <cell r="A5765">
            <v>2003</v>
          </cell>
          <cell r="B5765">
            <v>6</v>
          </cell>
          <cell r="C5765" t="str">
            <v>510</v>
          </cell>
          <cell r="D5765">
            <v>1</v>
          </cell>
          <cell r="E5765">
            <v>2</v>
          </cell>
          <cell r="F5765">
            <v>4</v>
          </cell>
          <cell r="G5765">
            <v>1300</v>
          </cell>
          <cell r="H5765">
            <v>1</v>
          </cell>
          <cell r="I5765" t="str">
            <v>P</v>
          </cell>
          <cell r="J5765">
            <v>108</v>
          </cell>
          <cell r="K5765">
            <v>1406</v>
          </cell>
          <cell r="L5765">
            <v>1</v>
          </cell>
          <cell r="M5765">
            <v>1</v>
          </cell>
          <cell r="N5765">
            <v>218702</v>
          </cell>
        </row>
        <row r="5766">
          <cell r="A5766">
            <v>2003</v>
          </cell>
          <cell r="B5766">
            <v>6</v>
          </cell>
          <cell r="C5766" t="str">
            <v>510</v>
          </cell>
          <cell r="D5766">
            <v>1</v>
          </cell>
          <cell r="E5766">
            <v>2</v>
          </cell>
          <cell r="F5766">
            <v>4</v>
          </cell>
          <cell r="G5766">
            <v>1300</v>
          </cell>
          <cell r="H5766">
            <v>1</v>
          </cell>
          <cell r="I5766" t="str">
            <v>P</v>
          </cell>
          <cell r="J5766">
            <v>108</v>
          </cell>
          <cell r="K5766">
            <v>1407</v>
          </cell>
          <cell r="L5766">
            <v>1</v>
          </cell>
          <cell r="M5766">
            <v>1</v>
          </cell>
          <cell r="N5766">
            <v>1036718</v>
          </cell>
        </row>
        <row r="5767">
          <cell r="A5767">
            <v>2003</v>
          </cell>
          <cell r="B5767">
            <v>6</v>
          </cell>
          <cell r="C5767" t="str">
            <v>510</v>
          </cell>
          <cell r="D5767">
            <v>1</v>
          </cell>
          <cell r="E5767">
            <v>2</v>
          </cell>
          <cell r="F5767">
            <v>4</v>
          </cell>
          <cell r="G5767">
            <v>1300</v>
          </cell>
          <cell r="H5767">
            <v>1</v>
          </cell>
          <cell r="I5767" t="str">
            <v>P</v>
          </cell>
          <cell r="J5767">
            <v>108</v>
          </cell>
          <cell r="K5767">
            <v>1408</v>
          </cell>
          <cell r="L5767">
            <v>1</v>
          </cell>
          <cell r="M5767">
            <v>1</v>
          </cell>
          <cell r="N5767">
            <v>8099</v>
          </cell>
        </row>
        <row r="5768">
          <cell r="A5768">
            <v>2003</v>
          </cell>
          <cell r="B5768">
            <v>6</v>
          </cell>
          <cell r="C5768" t="str">
            <v>510</v>
          </cell>
          <cell r="D5768">
            <v>1</v>
          </cell>
          <cell r="E5768">
            <v>2</v>
          </cell>
          <cell r="F5768">
            <v>4</v>
          </cell>
          <cell r="G5768">
            <v>1300</v>
          </cell>
          <cell r="H5768">
            <v>1</v>
          </cell>
          <cell r="I5768" t="str">
            <v>P</v>
          </cell>
          <cell r="J5768">
            <v>108</v>
          </cell>
          <cell r="K5768">
            <v>1506</v>
          </cell>
          <cell r="L5768">
            <v>1</v>
          </cell>
          <cell r="M5768">
            <v>1</v>
          </cell>
          <cell r="N5768">
            <v>1901670</v>
          </cell>
        </row>
        <row r="5769">
          <cell r="A5769">
            <v>2003</v>
          </cell>
          <cell r="B5769">
            <v>6</v>
          </cell>
          <cell r="C5769" t="str">
            <v>510</v>
          </cell>
          <cell r="D5769">
            <v>1</v>
          </cell>
          <cell r="E5769">
            <v>2</v>
          </cell>
          <cell r="F5769">
            <v>4</v>
          </cell>
          <cell r="G5769">
            <v>1300</v>
          </cell>
          <cell r="H5769">
            <v>1</v>
          </cell>
          <cell r="I5769" t="str">
            <v>P</v>
          </cell>
          <cell r="J5769">
            <v>108</v>
          </cell>
          <cell r="K5769">
            <v>1507</v>
          </cell>
          <cell r="L5769">
            <v>1</v>
          </cell>
          <cell r="M5769">
            <v>1</v>
          </cell>
          <cell r="N5769">
            <v>1483143</v>
          </cell>
        </row>
        <row r="5770">
          <cell r="A5770">
            <v>2003</v>
          </cell>
          <cell r="B5770">
            <v>6</v>
          </cell>
          <cell r="C5770" t="str">
            <v>510</v>
          </cell>
          <cell r="D5770">
            <v>1</v>
          </cell>
          <cell r="E5770">
            <v>2</v>
          </cell>
          <cell r="F5770">
            <v>4</v>
          </cell>
          <cell r="G5770">
            <v>1300</v>
          </cell>
          <cell r="H5770">
            <v>1</v>
          </cell>
          <cell r="I5770" t="str">
            <v>P</v>
          </cell>
          <cell r="J5770">
            <v>108</v>
          </cell>
          <cell r="K5770">
            <v>1508</v>
          </cell>
          <cell r="L5770">
            <v>1</v>
          </cell>
          <cell r="M5770">
            <v>1</v>
          </cell>
          <cell r="N5770">
            <v>122740</v>
          </cell>
        </row>
        <row r="5771">
          <cell r="A5771">
            <v>2003</v>
          </cell>
          <cell r="B5771">
            <v>6</v>
          </cell>
          <cell r="C5771" t="str">
            <v>510</v>
          </cell>
          <cell r="D5771">
            <v>1</v>
          </cell>
          <cell r="E5771">
            <v>2</v>
          </cell>
          <cell r="F5771">
            <v>4</v>
          </cell>
          <cell r="G5771">
            <v>1300</v>
          </cell>
          <cell r="H5771">
            <v>1</v>
          </cell>
          <cell r="I5771" t="str">
            <v>P</v>
          </cell>
          <cell r="J5771">
            <v>108</v>
          </cell>
          <cell r="K5771">
            <v>1509</v>
          </cell>
          <cell r="L5771">
            <v>1</v>
          </cell>
          <cell r="M5771">
            <v>1</v>
          </cell>
          <cell r="N5771">
            <v>10911591</v>
          </cell>
        </row>
        <row r="5772">
          <cell r="A5772">
            <v>2003</v>
          </cell>
          <cell r="B5772">
            <v>6</v>
          </cell>
          <cell r="C5772" t="str">
            <v>510</v>
          </cell>
          <cell r="D5772">
            <v>1</v>
          </cell>
          <cell r="E5772">
            <v>2</v>
          </cell>
          <cell r="F5772">
            <v>4</v>
          </cell>
          <cell r="G5772">
            <v>1300</v>
          </cell>
          <cell r="H5772">
            <v>1</v>
          </cell>
          <cell r="I5772" t="str">
            <v>P</v>
          </cell>
          <cell r="J5772">
            <v>108</v>
          </cell>
          <cell r="K5772">
            <v>1511</v>
          </cell>
          <cell r="L5772">
            <v>1</v>
          </cell>
          <cell r="M5772">
            <v>1</v>
          </cell>
          <cell r="N5772">
            <v>66288</v>
          </cell>
        </row>
        <row r="5773">
          <cell r="A5773">
            <v>2003</v>
          </cell>
          <cell r="B5773">
            <v>6</v>
          </cell>
          <cell r="C5773" t="str">
            <v>510</v>
          </cell>
          <cell r="D5773">
            <v>1</v>
          </cell>
          <cell r="E5773">
            <v>2</v>
          </cell>
          <cell r="F5773">
            <v>4</v>
          </cell>
          <cell r="G5773">
            <v>1300</v>
          </cell>
          <cell r="H5773">
            <v>1</v>
          </cell>
          <cell r="I5773" t="str">
            <v>P</v>
          </cell>
          <cell r="J5773">
            <v>108</v>
          </cell>
          <cell r="K5773">
            <v>1601</v>
          </cell>
          <cell r="L5773">
            <v>1</v>
          </cell>
          <cell r="M5773">
            <v>1</v>
          </cell>
          <cell r="N5773">
            <v>317851</v>
          </cell>
        </row>
        <row r="5774">
          <cell r="A5774">
            <v>2003</v>
          </cell>
          <cell r="B5774">
            <v>6</v>
          </cell>
          <cell r="C5774" t="str">
            <v>510</v>
          </cell>
          <cell r="D5774">
            <v>1</v>
          </cell>
          <cell r="E5774">
            <v>2</v>
          </cell>
          <cell r="F5774">
            <v>4</v>
          </cell>
          <cell r="G5774">
            <v>1300</v>
          </cell>
          <cell r="H5774">
            <v>1</v>
          </cell>
          <cell r="I5774" t="str">
            <v>P</v>
          </cell>
          <cell r="J5774">
            <v>108</v>
          </cell>
          <cell r="K5774">
            <v>1602</v>
          </cell>
          <cell r="L5774">
            <v>1</v>
          </cell>
          <cell r="M5774">
            <v>1</v>
          </cell>
          <cell r="N5774">
            <v>133387</v>
          </cell>
        </row>
        <row r="5775">
          <cell r="A5775">
            <v>2003</v>
          </cell>
          <cell r="B5775">
            <v>6</v>
          </cell>
          <cell r="C5775" t="str">
            <v>510</v>
          </cell>
          <cell r="D5775">
            <v>1</v>
          </cell>
          <cell r="E5775">
            <v>2</v>
          </cell>
          <cell r="F5775">
            <v>4</v>
          </cell>
          <cell r="G5775">
            <v>1300</v>
          </cell>
          <cell r="H5775">
            <v>1</v>
          </cell>
          <cell r="I5775" t="str">
            <v>P</v>
          </cell>
          <cell r="J5775">
            <v>108</v>
          </cell>
          <cell r="K5775">
            <v>2100</v>
          </cell>
          <cell r="L5775">
            <v>1</v>
          </cell>
          <cell r="M5775">
            <v>1</v>
          </cell>
          <cell r="N5775">
            <v>179728</v>
          </cell>
        </row>
        <row r="5776">
          <cell r="A5776">
            <v>2003</v>
          </cell>
          <cell r="B5776">
            <v>6</v>
          </cell>
          <cell r="C5776" t="str">
            <v>510</v>
          </cell>
          <cell r="D5776">
            <v>1</v>
          </cell>
          <cell r="E5776">
            <v>2</v>
          </cell>
          <cell r="F5776">
            <v>4</v>
          </cell>
          <cell r="G5776">
            <v>1300</v>
          </cell>
          <cell r="H5776">
            <v>1</v>
          </cell>
          <cell r="I5776" t="str">
            <v>P</v>
          </cell>
          <cell r="J5776">
            <v>108</v>
          </cell>
          <cell r="K5776">
            <v>2200</v>
          </cell>
          <cell r="L5776">
            <v>1</v>
          </cell>
          <cell r="M5776">
            <v>1</v>
          </cell>
          <cell r="N5776">
            <v>36159</v>
          </cell>
        </row>
        <row r="5777">
          <cell r="A5777">
            <v>2003</v>
          </cell>
          <cell r="B5777">
            <v>6</v>
          </cell>
          <cell r="C5777" t="str">
            <v>510</v>
          </cell>
          <cell r="D5777">
            <v>1</v>
          </cell>
          <cell r="E5777">
            <v>2</v>
          </cell>
          <cell r="F5777">
            <v>4</v>
          </cell>
          <cell r="G5777">
            <v>1300</v>
          </cell>
          <cell r="H5777">
            <v>1</v>
          </cell>
          <cell r="I5777" t="str">
            <v>P</v>
          </cell>
          <cell r="J5777">
            <v>108</v>
          </cell>
          <cell r="K5777">
            <v>2300</v>
          </cell>
          <cell r="L5777">
            <v>1</v>
          </cell>
          <cell r="M5777">
            <v>1</v>
          </cell>
          <cell r="N5777">
            <v>11478</v>
          </cell>
        </row>
        <row r="5778">
          <cell r="A5778">
            <v>2003</v>
          </cell>
          <cell r="B5778">
            <v>6</v>
          </cell>
          <cell r="C5778" t="str">
            <v>510</v>
          </cell>
          <cell r="D5778">
            <v>1</v>
          </cell>
          <cell r="E5778">
            <v>2</v>
          </cell>
          <cell r="F5778">
            <v>4</v>
          </cell>
          <cell r="G5778">
            <v>1300</v>
          </cell>
          <cell r="H5778">
            <v>1</v>
          </cell>
          <cell r="I5778" t="str">
            <v>P</v>
          </cell>
          <cell r="J5778">
            <v>108</v>
          </cell>
          <cell r="K5778">
            <v>2400</v>
          </cell>
          <cell r="L5778">
            <v>1</v>
          </cell>
          <cell r="M5778">
            <v>1</v>
          </cell>
          <cell r="N5778">
            <v>20540</v>
          </cell>
        </row>
        <row r="5779">
          <cell r="A5779">
            <v>2003</v>
          </cell>
          <cell r="B5779">
            <v>6</v>
          </cell>
          <cell r="C5779" t="str">
            <v>510</v>
          </cell>
          <cell r="D5779">
            <v>1</v>
          </cell>
          <cell r="E5779">
            <v>2</v>
          </cell>
          <cell r="F5779">
            <v>4</v>
          </cell>
          <cell r="G5779">
            <v>1300</v>
          </cell>
          <cell r="H5779">
            <v>1</v>
          </cell>
          <cell r="I5779" t="str">
            <v>P</v>
          </cell>
          <cell r="J5779">
            <v>108</v>
          </cell>
          <cell r="K5779">
            <v>2500</v>
          </cell>
          <cell r="L5779">
            <v>1</v>
          </cell>
          <cell r="M5779">
            <v>1</v>
          </cell>
          <cell r="N5779">
            <v>305</v>
          </cell>
        </row>
        <row r="5780">
          <cell r="A5780">
            <v>2003</v>
          </cell>
          <cell r="B5780">
            <v>6</v>
          </cell>
          <cell r="C5780" t="str">
            <v>510</v>
          </cell>
          <cell r="D5780">
            <v>1</v>
          </cell>
          <cell r="E5780">
            <v>2</v>
          </cell>
          <cell r="F5780">
            <v>4</v>
          </cell>
          <cell r="G5780">
            <v>1300</v>
          </cell>
          <cell r="H5780">
            <v>1</v>
          </cell>
          <cell r="I5780" t="str">
            <v>P</v>
          </cell>
          <cell r="J5780">
            <v>108</v>
          </cell>
          <cell r="K5780">
            <v>2700</v>
          </cell>
          <cell r="L5780">
            <v>1</v>
          </cell>
          <cell r="M5780">
            <v>1</v>
          </cell>
          <cell r="N5780">
            <v>13519</v>
          </cell>
        </row>
        <row r="5781">
          <cell r="A5781">
            <v>2003</v>
          </cell>
          <cell r="B5781">
            <v>6</v>
          </cell>
          <cell r="C5781" t="str">
            <v>510</v>
          </cell>
          <cell r="D5781">
            <v>1</v>
          </cell>
          <cell r="E5781">
            <v>2</v>
          </cell>
          <cell r="F5781">
            <v>4</v>
          </cell>
          <cell r="G5781">
            <v>1300</v>
          </cell>
          <cell r="H5781">
            <v>1</v>
          </cell>
          <cell r="I5781" t="str">
            <v>P</v>
          </cell>
          <cell r="J5781">
            <v>108</v>
          </cell>
          <cell r="K5781">
            <v>3100</v>
          </cell>
          <cell r="L5781">
            <v>1</v>
          </cell>
          <cell r="M5781">
            <v>1</v>
          </cell>
          <cell r="N5781">
            <v>785146</v>
          </cell>
        </row>
        <row r="5782">
          <cell r="A5782">
            <v>2003</v>
          </cell>
          <cell r="B5782">
            <v>6</v>
          </cell>
          <cell r="C5782" t="str">
            <v>510</v>
          </cell>
          <cell r="D5782">
            <v>1</v>
          </cell>
          <cell r="E5782">
            <v>2</v>
          </cell>
          <cell r="F5782">
            <v>4</v>
          </cell>
          <cell r="G5782">
            <v>1300</v>
          </cell>
          <cell r="H5782">
            <v>1</v>
          </cell>
          <cell r="I5782" t="str">
            <v>P</v>
          </cell>
          <cell r="J5782">
            <v>108</v>
          </cell>
          <cell r="K5782">
            <v>3200</v>
          </cell>
          <cell r="L5782">
            <v>1</v>
          </cell>
          <cell r="M5782">
            <v>1</v>
          </cell>
          <cell r="N5782">
            <v>143784</v>
          </cell>
        </row>
        <row r="5783">
          <cell r="A5783">
            <v>2003</v>
          </cell>
          <cell r="B5783">
            <v>6</v>
          </cell>
          <cell r="C5783" t="str">
            <v>510</v>
          </cell>
          <cell r="D5783">
            <v>1</v>
          </cell>
          <cell r="E5783">
            <v>2</v>
          </cell>
          <cell r="F5783">
            <v>4</v>
          </cell>
          <cell r="G5783">
            <v>1300</v>
          </cell>
          <cell r="H5783">
            <v>1</v>
          </cell>
          <cell r="I5783" t="str">
            <v>P</v>
          </cell>
          <cell r="J5783">
            <v>108</v>
          </cell>
          <cell r="K5783">
            <v>3300</v>
          </cell>
          <cell r="L5783">
            <v>1</v>
          </cell>
          <cell r="M5783">
            <v>1</v>
          </cell>
          <cell r="N5783">
            <v>99816</v>
          </cell>
        </row>
        <row r="5784">
          <cell r="A5784">
            <v>2003</v>
          </cell>
          <cell r="B5784">
            <v>6</v>
          </cell>
          <cell r="C5784" t="str">
            <v>510</v>
          </cell>
          <cell r="D5784">
            <v>1</v>
          </cell>
          <cell r="E5784">
            <v>2</v>
          </cell>
          <cell r="F5784">
            <v>4</v>
          </cell>
          <cell r="G5784">
            <v>1300</v>
          </cell>
          <cell r="H5784">
            <v>1</v>
          </cell>
          <cell r="I5784" t="str">
            <v>P</v>
          </cell>
          <cell r="J5784">
            <v>108</v>
          </cell>
          <cell r="K5784">
            <v>3400</v>
          </cell>
          <cell r="L5784">
            <v>1</v>
          </cell>
          <cell r="M5784">
            <v>1</v>
          </cell>
          <cell r="N5784">
            <v>46984</v>
          </cell>
        </row>
        <row r="5785">
          <cell r="A5785">
            <v>2003</v>
          </cell>
          <cell r="B5785">
            <v>6</v>
          </cell>
          <cell r="C5785" t="str">
            <v>510</v>
          </cell>
          <cell r="D5785">
            <v>1</v>
          </cell>
          <cell r="E5785">
            <v>2</v>
          </cell>
          <cell r="F5785">
            <v>4</v>
          </cell>
          <cell r="G5785">
            <v>1300</v>
          </cell>
          <cell r="H5785">
            <v>1</v>
          </cell>
          <cell r="I5785" t="str">
            <v>P</v>
          </cell>
          <cell r="J5785">
            <v>108</v>
          </cell>
          <cell r="K5785">
            <v>3500</v>
          </cell>
          <cell r="L5785">
            <v>1</v>
          </cell>
          <cell r="M5785">
            <v>1</v>
          </cell>
          <cell r="N5785">
            <v>1868706</v>
          </cell>
        </row>
        <row r="5786">
          <cell r="A5786">
            <v>2003</v>
          </cell>
          <cell r="B5786">
            <v>6</v>
          </cell>
          <cell r="C5786" t="str">
            <v>510</v>
          </cell>
          <cell r="D5786">
            <v>1</v>
          </cell>
          <cell r="E5786">
            <v>2</v>
          </cell>
          <cell r="F5786">
            <v>4</v>
          </cell>
          <cell r="G5786">
            <v>1300</v>
          </cell>
          <cell r="H5786">
            <v>1</v>
          </cell>
          <cell r="I5786" t="str">
            <v>P</v>
          </cell>
          <cell r="J5786">
            <v>108</v>
          </cell>
          <cell r="K5786">
            <v>3800</v>
          </cell>
          <cell r="L5786">
            <v>1</v>
          </cell>
          <cell r="M5786">
            <v>1</v>
          </cell>
          <cell r="N5786">
            <v>264111</v>
          </cell>
        </row>
        <row r="5787">
          <cell r="A5787">
            <v>2003</v>
          </cell>
          <cell r="B5787">
            <v>6</v>
          </cell>
          <cell r="C5787" t="str">
            <v>510</v>
          </cell>
          <cell r="D5787">
            <v>1</v>
          </cell>
          <cell r="E5787">
            <v>2</v>
          </cell>
          <cell r="F5787">
            <v>4</v>
          </cell>
          <cell r="G5787">
            <v>1300</v>
          </cell>
          <cell r="H5787">
            <v>1</v>
          </cell>
          <cell r="I5787" t="str">
            <v>P</v>
          </cell>
          <cell r="J5787">
            <v>108</v>
          </cell>
          <cell r="K5787">
            <v>5100</v>
          </cell>
          <cell r="L5787">
            <v>2</v>
          </cell>
          <cell r="M5787">
            <v>1</v>
          </cell>
          <cell r="N5787">
            <v>185591</v>
          </cell>
        </row>
        <row r="5788">
          <cell r="A5788">
            <v>2003</v>
          </cell>
          <cell r="B5788">
            <v>6</v>
          </cell>
          <cell r="C5788" t="str">
            <v>510</v>
          </cell>
          <cell r="D5788">
            <v>1</v>
          </cell>
          <cell r="E5788">
            <v>2</v>
          </cell>
          <cell r="F5788">
            <v>4</v>
          </cell>
          <cell r="G5788">
            <v>1300</v>
          </cell>
          <cell r="H5788">
            <v>1</v>
          </cell>
          <cell r="I5788" t="str">
            <v>P</v>
          </cell>
          <cell r="J5788">
            <v>109</v>
          </cell>
          <cell r="K5788">
            <v>1103</v>
          </cell>
          <cell r="L5788">
            <v>1</v>
          </cell>
          <cell r="M5788">
            <v>1</v>
          </cell>
          <cell r="N5788">
            <v>1890733</v>
          </cell>
        </row>
        <row r="5789">
          <cell r="A5789">
            <v>2003</v>
          </cell>
          <cell r="B5789">
            <v>6</v>
          </cell>
          <cell r="C5789" t="str">
            <v>510</v>
          </cell>
          <cell r="D5789">
            <v>1</v>
          </cell>
          <cell r="E5789">
            <v>2</v>
          </cell>
          <cell r="F5789">
            <v>4</v>
          </cell>
          <cell r="G5789">
            <v>1300</v>
          </cell>
          <cell r="H5789">
            <v>1</v>
          </cell>
          <cell r="I5789" t="str">
            <v>P</v>
          </cell>
          <cell r="J5789">
            <v>109</v>
          </cell>
          <cell r="K5789">
            <v>1301</v>
          </cell>
          <cell r="L5789">
            <v>1</v>
          </cell>
          <cell r="M5789">
            <v>1</v>
          </cell>
          <cell r="N5789">
            <v>99999</v>
          </cell>
        </row>
        <row r="5790">
          <cell r="A5790">
            <v>2003</v>
          </cell>
          <cell r="B5790">
            <v>6</v>
          </cell>
          <cell r="C5790" t="str">
            <v>510</v>
          </cell>
          <cell r="D5790">
            <v>1</v>
          </cell>
          <cell r="E5790">
            <v>2</v>
          </cell>
          <cell r="F5790">
            <v>4</v>
          </cell>
          <cell r="G5790">
            <v>1300</v>
          </cell>
          <cell r="H5790">
            <v>1</v>
          </cell>
          <cell r="I5790" t="str">
            <v>P</v>
          </cell>
          <cell r="J5790">
            <v>109</v>
          </cell>
          <cell r="K5790">
            <v>1305</v>
          </cell>
          <cell r="L5790">
            <v>1</v>
          </cell>
          <cell r="M5790">
            <v>1</v>
          </cell>
          <cell r="N5790">
            <v>52520</v>
          </cell>
        </row>
        <row r="5791">
          <cell r="A5791">
            <v>2003</v>
          </cell>
          <cell r="B5791">
            <v>6</v>
          </cell>
          <cell r="C5791" t="str">
            <v>510</v>
          </cell>
          <cell r="D5791">
            <v>1</v>
          </cell>
          <cell r="E5791">
            <v>2</v>
          </cell>
          <cell r="F5791">
            <v>4</v>
          </cell>
          <cell r="G5791">
            <v>1300</v>
          </cell>
          <cell r="H5791">
            <v>1</v>
          </cell>
          <cell r="I5791" t="str">
            <v>P</v>
          </cell>
          <cell r="J5791">
            <v>109</v>
          </cell>
          <cell r="K5791">
            <v>1306</v>
          </cell>
          <cell r="L5791">
            <v>1</v>
          </cell>
          <cell r="M5791">
            <v>1</v>
          </cell>
          <cell r="N5791">
            <v>210083</v>
          </cell>
        </row>
        <row r="5792">
          <cell r="A5792">
            <v>2003</v>
          </cell>
          <cell r="B5792">
            <v>6</v>
          </cell>
          <cell r="C5792" t="str">
            <v>510</v>
          </cell>
          <cell r="D5792">
            <v>1</v>
          </cell>
          <cell r="E5792">
            <v>2</v>
          </cell>
          <cell r="F5792">
            <v>4</v>
          </cell>
          <cell r="G5792">
            <v>1300</v>
          </cell>
          <cell r="H5792">
            <v>1</v>
          </cell>
          <cell r="I5792" t="str">
            <v>P</v>
          </cell>
          <cell r="J5792">
            <v>109</v>
          </cell>
          <cell r="K5792">
            <v>1319</v>
          </cell>
          <cell r="L5792">
            <v>1</v>
          </cell>
          <cell r="M5792">
            <v>1</v>
          </cell>
          <cell r="N5792">
            <v>11764</v>
          </cell>
        </row>
        <row r="5793">
          <cell r="A5793">
            <v>2003</v>
          </cell>
          <cell r="B5793">
            <v>6</v>
          </cell>
          <cell r="C5793" t="str">
            <v>510</v>
          </cell>
          <cell r="D5793">
            <v>1</v>
          </cell>
          <cell r="E5793">
            <v>2</v>
          </cell>
          <cell r="F5793">
            <v>4</v>
          </cell>
          <cell r="G5793">
            <v>1300</v>
          </cell>
          <cell r="H5793">
            <v>1</v>
          </cell>
          <cell r="I5793" t="str">
            <v>P</v>
          </cell>
          <cell r="J5793">
            <v>109</v>
          </cell>
          <cell r="K5793">
            <v>1401</v>
          </cell>
          <cell r="L5793">
            <v>1</v>
          </cell>
          <cell r="M5793">
            <v>1</v>
          </cell>
          <cell r="N5793">
            <v>233917</v>
          </cell>
        </row>
        <row r="5794">
          <cell r="A5794">
            <v>2003</v>
          </cell>
          <cell r="B5794">
            <v>6</v>
          </cell>
          <cell r="C5794" t="str">
            <v>510</v>
          </cell>
          <cell r="D5794">
            <v>1</v>
          </cell>
          <cell r="E5794">
            <v>2</v>
          </cell>
          <cell r="F5794">
            <v>4</v>
          </cell>
          <cell r="G5794">
            <v>1300</v>
          </cell>
          <cell r="H5794">
            <v>1</v>
          </cell>
          <cell r="I5794" t="str">
            <v>P</v>
          </cell>
          <cell r="J5794">
            <v>109</v>
          </cell>
          <cell r="K5794">
            <v>1403</v>
          </cell>
          <cell r="L5794">
            <v>1</v>
          </cell>
          <cell r="M5794">
            <v>1</v>
          </cell>
          <cell r="N5794">
            <v>91733</v>
          </cell>
        </row>
        <row r="5795">
          <cell r="A5795">
            <v>2003</v>
          </cell>
          <cell r="B5795">
            <v>6</v>
          </cell>
          <cell r="C5795" t="str">
            <v>510</v>
          </cell>
          <cell r="D5795">
            <v>1</v>
          </cell>
          <cell r="E5795">
            <v>2</v>
          </cell>
          <cell r="F5795">
            <v>4</v>
          </cell>
          <cell r="G5795">
            <v>1300</v>
          </cell>
          <cell r="H5795">
            <v>1</v>
          </cell>
          <cell r="I5795" t="str">
            <v>P</v>
          </cell>
          <cell r="J5795">
            <v>109</v>
          </cell>
          <cell r="K5795">
            <v>1404</v>
          </cell>
          <cell r="L5795">
            <v>1</v>
          </cell>
          <cell r="M5795">
            <v>1</v>
          </cell>
          <cell r="N5795">
            <v>144200</v>
          </cell>
        </row>
        <row r="5796">
          <cell r="A5796">
            <v>2003</v>
          </cell>
          <cell r="B5796">
            <v>6</v>
          </cell>
          <cell r="C5796" t="str">
            <v>510</v>
          </cell>
          <cell r="D5796">
            <v>1</v>
          </cell>
          <cell r="E5796">
            <v>2</v>
          </cell>
          <cell r="F5796">
            <v>4</v>
          </cell>
          <cell r="G5796">
            <v>1300</v>
          </cell>
          <cell r="H5796">
            <v>1</v>
          </cell>
          <cell r="I5796" t="str">
            <v>P</v>
          </cell>
          <cell r="J5796">
            <v>109</v>
          </cell>
          <cell r="K5796">
            <v>1406</v>
          </cell>
          <cell r="L5796">
            <v>1</v>
          </cell>
          <cell r="M5796">
            <v>1</v>
          </cell>
          <cell r="N5796">
            <v>179240</v>
          </cell>
        </row>
        <row r="5797">
          <cell r="A5797">
            <v>2003</v>
          </cell>
          <cell r="B5797">
            <v>6</v>
          </cell>
          <cell r="C5797" t="str">
            <v>510</v>
          </cell>
          <cell r="D5797">
            <v>1</v>
          </cell>
          <cell r="E5797">
            <v>2</v>
          </cell>
          <cell r="F5797">
            <v>4</v>
          </cell>
          <cell r="G5797">
            <v>1300</v>
          </cell>
          <cell r="H5797">
            <v>1</v>
          </cell>
          <cell r="I5797" t="str">
            <v>P</v>
          </cell>
          <cell r="J5797">
            <v>109</v>
          </cell>
          <cell r="K5797">
            <v>1407</v>
          </cell>
          <cell r="L5797">
            <v>1</v>
          </cell>
          <cell r="M5797">
            <v>1</v>
          </cell>
          <cell r="N5797">
            <v>568326</v>
          </cell>
        </row>
        <row r="5798">
          <cell r="A5798">
            <v>2003</v>
          </cell>
          <cell r="B5798">
            <v>6</v>
          </cell>
          <cell r="C5798" t="str">
            <v>510</v>
          </cell>
          <cell r="D5798">
            <v>1</v>
          </cell>
          <cell r="E5798">
            <v>2</v>
          </cell>
          <cell r="F5798">
            <v>4</v>
          </cell>
          <cell r="G5798">
            <v>1300</v>
          </cell>
          <cell r="H5798">
            <v>1</v>
          </cell>
          <cell r="I5798" t="str">
            <v>P</v>
          </cell>
          <cell r="J5798">
            <v>109</v>
          </cell>
          <cell r="K5798">
            <v>1408</v>
          </cell>
          <cell r="L5798">
            <v>1</v>
          </cell>
          <cell r="M5798">
            <v>1</v>
          </cell>
          <cell r="N5798">
            <v>4536</v>
          </cell>
        </row>
        <row r="5799">
          <cell r="A5799">
            <v>2003</v>
          </cell>
          <cell r="B5799">
            <v>6</v>
          </cell>
          <cell r="C5799" t="str">
            <v>510</v>
          </cell>
          <cell r="D5799">
            <v>1</v>
          </cell>
          <cell r="E5799">
            <v>2</v>
          </cell>
          <cell r="F5799">
            <v>4</v>
          </cell>
          <cell r="G5799">
            <v>1300</v>
          </cell>
          <cell r="H5799">
            <v>1</v>
          </cell>
          <cell r="I5799" t="str">
            <v>P</v>
          </cell>
          <cell r="J5799">
            <v>109</v>
          </cell>
          <cell r="K5799">
            <v>1506</v>
          </cell>
          <cell r="L5799">
            <v>1</v>
          </cell>
          <cell r="M5799">
            <v>1</v>
          </cell>
          <cell r="N5799">
            <v>1901670</v>
          </cell>
        </row>
        <row r="5800">
          <cell r="A5800">
            <v>2003</v>
          </cell>
          <cell r="B5800">
            <v>6</v>
          </cell>
          <cell r="C5800" t="str">
            <v>510</v>
          </cell>
          <cell r="D5800">
            <v>1</v>
          </cell>
          <cell r="E5800">
            <v>2</v>
          </cell>
          <cell r="F5800">
            <v>4</v>
          </cell>
          <cell r="G5800">
            <v>1300</v>
          </cell>
          <cell r="H5800">
            <v>1</v>
          </cell>
          <cell r="I5800" t="str">
            <v>P</v>
          </cell>
          <cell r="J5800">
            <v>109</v>
          </cell>
          <cell r="K5800">
            <v>1507</v>
          </cell>
          <cell r="L5800">
            <v>1</v>
          </cell>
          <cell r="M5800">
            <v>1</v>
          </cell>
          <cell r="N5800">
            <v>1455135</v>
          </cell>
        </row>
        <row r="5801">
          <cell r="A5801">
            <v>2003</v>
          </cell>
          <cell r="B5801">
            <v>6</v>
          </cell>
          <cell r="C5801" t="str">
            <v>510</v>
          </cell>
          <cell r="D5801">
            <v>1</v>
          </cell>
          <cell r="E5801">
            <v>2</v>
          </cell>
          <cell r="F5801">
            <v>4</v>
          </cell>
          <cell r="G5801">
            <v>1300</v>
          </cell>
          <cell r="H5801">
            <v>1</v>
          </cell>
          <cell r="I5801" t="str">
            <v>P</v>
          </cell>
          <cell r="J5801">
            <v>109</v>
          </cell>
          <cell r="K5801">
            <v>1508</v>
          </cell>
          <cell r="L5801">
            <v>1</v>
          </cell>
          <cell r="M5801">
            <v>1</v>
          </cell>
          <cell r="N5801">
            <v>123528</v>
          </cell>
        </row>
        <row r="5802">
          <cell r="A5802">
            <v>2003</v>
          </cell>
          <cell r="B5802">
            <v>6</v>
          </cell>
          <cell r="C5802" t="str">
            <v>510</v>
          </cell>
          <cell r="D5802">
            <v>1</v>
          </cell>
          <cell r="E5802">
            <v>2</v>
          </cell>
          <cell r="F5802">
            <v>4</v>
          </cell>
          <cell r="G5802">
            <v>1300</v>
          </cell>
          <cell r="H5802">
            <v>1</v>
          </cell>
          <cell r="I5802" t="str">
            <v>P</v>
          </cell>
          <cell r="J5802">
            <v>109</v>
          </cell>
          <cell r="K5802">
            <v>1509</v>
          </cell>
          <cell r="L5802">
            <v>1</v>
          </cell>
          <cell r="M5802">
            <v>1</v>
          </cell>
          <cell r="N5802">
            <v>5932502</v>
          </cell>
        </row>
        <row r="5803">
          <cell r="A5803">
            <v>2003</v>
          </cell>
          <cell r="B5803">
            <v>6</v>
          </cell>
          <cell r="C5803" t="str">
            <v>510</v>
          </cell>
          <cell r="D5803">
            <v>1</v>
          </cell>
          <cell r="E5803">
            <v>2</v>
          </cell>
          <cell r="F5803">
            <v>4</v>
          </cell>
          <cell r="G5803">
            <v>1300</v>
          </cell>
          <cell r="H5803">
            <v>1</v>
          </cell>
          <cell r="I5803" t="str">
            <v>P</v>
          </cell>
          <cell r="J5803">
            <v>109</v>
          </cell>
          <cell r="K5803">
            <v>1511</v>
          </cell>
          <cell r="L5803">
            <v>1</v>
          </cell>
          <cell r="M5803">
            <v>1</v>
          </cell>
          <cell r="N5803">
            <v>37872</v>
          </cell>
        </row>
        <row r="5804">
          <cell r="A5804">
            <v>2003</v>
          </cell>
          <cell r="B5804">
            <v>6</v>
          </cell>
          <cell r="C5804" t="str">
            <v>510</v>
          </cell>
          <cell r="D5804">
            <v>1</v>
          </cell>
          <cell r="E5804">
            <v>2</v>
          </cell>
          <cell r="F5804">
            <v>4</v>
          </cell>
          <cell r="G5804">
            <v>1300</v>
          </cell>
          <cell r="H5804">
            <v>1</v>
          </cell>
          <cell r="I5804" t="str">
            <v>P</v>
          </cell>
          <cell r="J5804">
            <v>109</v>
          </cell>
          <cell r="K5804">
            <v>1601</v>
          </cell>
          <cell r="L5804">
            <v>1</v>
          </cell>
          <cell r="M5804">
            <v>1</v>
          </cell>
          <cell r="N5804">
            <v>174898</v>
          </cell>
        </row>
        <row r="5805">
          <cell r="A5805">
            <v>2003</v>
          </cell>
          <cell r="B5805">
            <v>6</v>
          </cell>
          <cell r="C5805" t="str">
            <v>510</v>
          </cell>
          <cell r="D5805">
            <v>1</v>
          </cell>
          <cell r="E5805">
            <v>2</v>
          </cell>
          <cell r="F5805">
            <v>4</v>
          </cell>
          <cell r="G5805">
            <v>1300</v>
          </cell>
          <cell r="H5805">
            <v>1</v>
          </cell>
          <cell r="I5805" t="str">
            <v>P</v>
          </cell>
          <cell r="J5805">
            <v>109</v>
          </cell>
          <cell r="K5805">
            <v>1602</v>
          </cell>
          <cell r="L5805">
            <v>1</v>
          </cell>
          <cell r="M5805">
            <v>1</v>
          </cell>
          <cell r="N5805">
            <v>70066</v>
          </cell>
        </row>
        <row r="5806">
          <cell r="A5806">
            <v>2003</v>
          </cell>
          <cell r="B5806">
            <v>6</v>
          </cell>
          <cell r="C5806" t="str">
            <v>510</v>
          </cell>
          <cell r="D5806">
            <v>1</v>
          </cell>
          <cell r="E5806">
            <v>2</v>
          </cell>
          <cell r="F5806">
            <v>4</v>
          </cell>
          <cell r="G5806">
            <v>1300</v>
          </cell>
          <cell r="H5806">
            <v>1</v>
          </cell>
          <cell r="I5806" t="str">
            <v>P</v>
          </cell>
          <cell r="J5806">
            <v>109</v>
          </cell>
          <cell r="K5806">
            <v>2100</v>
          </cell>
          <cell r="L5806">
            <v>1</v>
          </cell>
          <cell r="M5806">
            <v>1</v>
          </cell>
          <cell r="N5806">
            <v>8986</v>
          </cell>
        </row>
        <row r="5807">
          <cell r="A5807">
            <v>2003</v>
          </cell>
          <cell r="B5807">
            <v>6</v>
          </cell>
          <cell r="C5807" t="str">
            <v>510</v>
          </cell>
          <cell r="D5807">
            <v>1</v>
          </cell>
          <cell r="E5807">
            <v>2</v>
          </cell>
          <cell r="F5807">
            <v>4</v>
          </cell>
          <cell r="G5807">
            <v>1300</v>
          </cell>
          <cell r="H5807">
            <v>1</v>
          </cell>
          <cell r="I5807" t="str">
            <v>P</v>
          </cell>
          <cell r="J5807">
            <v>109</v>
          </cell>
          <cell r="K5807">
            <v>2200</v>
          </cell>
          <cell r="L5807">
            <v>1</v>
          </cell>
          <cell r="M5807">
            <v>1</v>
          </cell>
          <cell r="N5807">
            <v>1808</v>
          </cell>
        </row>
        <row r="5808">
          <cell r="A5808">
            <v>2003</v>
          </cell>
          <cell r="B5808">
            <v>6</v>
          </cell>
          <cell r="C5808" t="str">
            <v>510</v>
          </cell>
          <cell r="D5808">
            <v>1</v>
          </cell>
          <cell r="E5808">
            <v>2</v>
          </cell>
          <cell r="F5808">
            <v>4</v>
          </cell>
          <cell r="G5808">
            <v>1300</v>
          </cell>
          <cell r="H5808">
            <v>1</v>
          </cell>
          <cell r="I5808" t="str">
            <v>P</v>
          </cell>
          <cell r="J5808">
            <v>109</v>
          </cell>
          <cell r="K5808">
            <v>2300</v>
          </cell>
          <cell r="L5808">
            <v>1</v>
          </cell>
          <cell r="M5808">
            <v>1</v>
          </cell>
          <cell r="N5808">
            <v>574</v>
          </cell>
        </row>
        <row r="5809">
          <cell r="A5809">
            <v>2003</v>
          </cell>
          <cell r="B5809">
            <v>6</v>
          </cell>
          <cell r="C5809" t="str">
            <v>510</v>
          </cell>
          <cell r="D5809">
            <v>1</v>
          </cell>
          <cell r="E5809">
            <v>2</v>
          </cell>
          <cell r="F5809">
            <v>4</v>
          </cell>
          <cell r="G5809">
            <v>1300</v>
          </cell>
          <cell r="H5809">
            <v>1</v>
          </cell>
          <cell r="I5809" t="str">
            <v>P</v>
          </cell>
          <cell r="J5809">
            <v>109</v>
          </cell>
          <cell r="K5809">
            <v>2400</v>
          </cell>
          <cell r="L5809">
            <v>1</v>
          </cell>
          <cell r="M5809">
            <v>1</v>
          </cell>
          <cell r="N5809">
            <v>1027</v>
          </cell>
        </row>
        <row r="5810">
          <cell r="A5810">
            <v>2003</v>
          </cell>
          <cell r="B5810">
            <v>6</v>
          </cell>
          <cell r="C5810" t="str">
            <v>510</v>
          </cell>
          <cell r="D5810">
            <v>1</v>
          </cell>
          <cell r="E5810">
            <v>2</v>
          </cell>
          <cell r="F5810">
            <v>4</v>
          </cell>
          <cell r="G5810">
            <v>1300</v>
          </cell>
          <cell r="H5810">
            <v>1</v>
          </cell>
          <cell r="I5810" t="str">
            <v>P</v>
          </cell>
          <cell r="J5810">
            <v>109</v>
          </cell>
          <cell r="K5810">
            <v>2500</v>
          </cell>
          <cell r="L5810">
            <v>1</v>
          </cell>
          <cell r="M5810">
            <v>1</v>
          </cell>
          <cell r="N5810">
            <v>15</v>
          </cell>
        </row>
        <row r="5811">
          <cell r="A5811">
            <v>2003</v>
          </cell>
          <cell r="B5811">
            <v>6</v>
          </cell>
          <cell r="C5811" t="str">
            <v>510</v>
          </cell>
          <cell r="D5811">
            <v>1</v>
          </cell>
          <cell r="E5811">
            <v>2</v>
          </cell>
          <cell r="F5811">
            <v>4</v>
          </cell>
          <cell r="G5811">
            <v>1300</v>
          </cell>
          <cell r="H5811">
            <v>1</v>
          </cell>
          <cell r="I5811" t="str">
            <v>P</v>
          </cell>
          <cell r="J5811">
            <v>109</v>
          </cell>
          <cell r="K5811">
            <v>2700</v>
          </cell>
          <cell r="L5811">
            <v>1</v>
          </cell>
          <cell r="M5811">
            <v>1</v>
          </cell>
          <cell r="N5811">
            <v>676</v>
          </cell>
        </row>
        <row r="5812">
          <cell r="A5812">
            <v>2003</v>
          </cell>
          <cell r="B5812">
            <v>6</v>
          </cell>
          <cell r="C5812" t="str">
            <v>510</v>
          </cell>
          <cell r="D5812">
            <v>1</v>
          </cell>
          <cell r="E5812">
            <v>2</v>
          </cell>
          <cell r="F5812">
            <v>4</v>
          </cell>
          <cell r="G5812">
            <v>1300</v>
          </cell>
          <cell r="H5812">
            <v>1</v>
          </cell>
          <cell r="I5812" t="str">
            <v>P</v>
          </cell>
          <cell r="J5812">
            <v>109</v>
          </cell>
          <cell r="K5812">
            <v>3100</v>
          </cell>
          <cell r="L5812">
            <v>1</v>
          </cell>
          <cell r="M5812">
            <v>1</v>
          </cell>
          <cell r="N5812">
            <v>39708</v>
          </cell>
        </row>
        <row r="5813">
          <cell r="A5813">
            <v>2003</v>
          </cell>
          <cell r="B5813">
            <v>6</v>
          </cell>
          <cell r="C5813" t="str">
            <v>510</v>
          </cell>
          <cell r="D5813">
            <v>1</v>
          </cell>
          <cell r="E5813">
            <v>2</v>
          </cell>
          <cell r="F5813">
            <v>4</v>
          </cell>
          <cell r="G5813">
            <v>1300</v>
          </cell>
          <cell r="H5813">
            <v>1</v>
          </cell>
          <cell r="I5813" t="str">
            <v>P</v>
          </cell>
          <cell r="J5813">
            <v>109</v>
          </cell>
          <cell r="K5813">
            <v>3200</v>
          </cell>
          <cell r="L5813">
            <v>1</v>
          </cell>
          <cell r="M5813">
            <v>1</v>
          </cell>
          <cell r="N5813">
            <v>7189</v>
          </cell>
        </row>
        <row r="5814">
          <cell r="A5814">
            <v>2003</v>
          </cell>
          <cell r="B5814">
            <v>6</v>
          </cell>
          <cell r="C5814" t="str">
            <v>510</v>
          </cell>
          <cell r="D5814">
            <v>1</v>
          </cell>
          <cell r="E5814">
            <v>2</v>
          </cell>
          <cell r="F5814">
            <v>4</v>
          </cell>
          <cell r="G5814">
            <v>1300</v>
          </cell>
          <cell r="H5814">
            <v>1</v>
          </cell>
          <cell r="I5814" t="str">
            <v>P</v>
          </cell>
          <cell r="J5814">
            <v>109</v>
          </cell>
          <cell r="K5814">
            <v>3300</v>
          </cell>
          <cell r="L5814">
            <v>1</v>
          </cell>
          <cell r="M5814">
            <v>1</v>
          </cell>
          <cell r="N5814">
            <v>10694</v>
          </cell>
        </row>
        <row r="5815">
          <cell r="A5815">
            <v>2003</v>
          </cell>
          <cell r="B5815">
            <v>6</v>
          </cell>
          <cell r="C5815" t="str">
            <v>510</v>
          </cell>
          <cell r="D5815">
            <v>1</v>
          </cell>
          <cell r="E5815">
            <v>2</v>
          </cell>
          <cell r="F5815">
            <v>4</v>
          </cell>
          <cell r="G5815">
            <v>1300</v>
          </cell>
          <cell r="H5815">
            <v>1</v>
          </cell>
          <cell r="I5815" t="str">
            <v>P</v>
          </cell>
          <cell r="J5815">
            <v>109</v>
          </cell>
          <cell r="K5815">
            <v>3400</v>
          </cell>
          <cell r="L5815">
            <v>1</v>
          </cell>
          <cell r="M5815">
            <v>1</v>
          </cell>
          <cell r="N5815">
            <v>2349</v>
          </cell>
        </row>
        <row r="5816">
          <cell r="A5816">
            <v>2003</v>
          </cell>
          <cell r="B5816">
            <v>6</v>
          </cell>
          <cell r="C5816" t="str">
            <v>510</v>
          </cell>
          <cell r="D5816">
            <v>1</v>
          </cell>
          <cell r="E5816">
            <v>2</v>
          </cell>
          <cell r="F5816">
            <v>4</v>
          </cell>
          <cell r="G5816">
            <v>1300</v>
          </cell>
          <cell r="H5816">
            <v>1</v>
          </cell>
          <cell r="I5816" t="str">
            <v>P</v>
          </cell>
          <cell r="J5816">
            <v>109</v>
          </cell>
          <cell r="K5816">
            <v>3500</v>
          </cell>
          <cell r="L5816">
            <v>1</v>
          </cell>
          <cell r="M5816">
            <v>1</v>
          </cell>
          <cell r="N5816">
            <v>93435</v>
          </cell>
        </row>
        <row r="5817">
          <cell r="A5817">
            <v>2003</v>
          </cell>
          <cell r="B5817">
            <v>6</v>
          </cell>
          <cell r="C5817" t="str">
            <v>510</v>
          </cell>
          <cell r="D5817">
            <v>1</v>
          </cell>
          <cell r="E5817">
            <v>2</v>
          </cell>
          <cell r="F5817">
            <v>4</v>
          </cell>
          <cell r="G5817">
            <v>1300</v>
          </cell>
          <cell r="H5817">
            <v>1</v>
          </cell>
          <cell r="I5817" t="str">
            <v>P</v>
          </cell>
          <cell r="J5817">
            <v>109</v>
          </cell>
          <cell r="K5817">
            <v>3800</v>
          </cell>
          <cell r="L5817">
            <v>1</v>
          </cell>
          <cell r="M5817">
            <v>1</v>
          </cell>
          <cell r="N5817">
            <v>7331</v>
          </cell>
        </row>
        <row r="5818">
          <cell r="A5818">
            <v>2003</v>
          </cell>
          <cell r="B5818">
            <v>6</v>
          </cell>
          <cell r="C5818" t="str">
            <v>510</v>
          </cell>
          <cell r="D5818">
            <v>1</v>
          </cell>
          <cell r="E5818">
            <v>2</v>
          </cell>
          <cell r="F5818">
            <v>4</v>
          </cell>
          <cell r="G5818">
            <v>1300</v>
          </cell>
          <cell r="H5818">
            <v>1</v>
          </cell>
          <cell r="I5818" t="str">
            <v>P</v>
          </cell>
          <cell r="J5818">
            <v>109</v>
          </cell>
          <cell r="K5818">
            <v>5100</v>
          </cell>
          <cell r="L5818">
            <v>2</v>
          </cell>
          <cell r="M5818">
            <v>1</v>
          </cell>
          <cell r="N5818">
            <v>9768</v>
          </cell>
        </row>
        <row r="5819">
          <cell r="A5819">
            <v>2003</v>
          </cell>
          <cell r="B5819">
            <v>6</v>
          </cell>
          <cell r="C5819" t="str">
            <v>511</v>
          </cell>
          <cell r="D5819">
            <v>1</v>
          </cell>
          <cell r="E5819">
            <v>2</v>
          </cell>
          <cell r="F5819">
            <v>4</v>
          </cell>
          <cell r="G5819">
            <v>1300</v>
          </cell>
          <cell r="H5819">
            <v>4</v>
          </cell>
          <cell r="I5819" t="str">
            <v>I</v>
          </cell>
          <cell r="J5819">
            <v>16</v>
          </cell>
          <cell r="K5819">
            <v>1103</v>
          </cell>
          <cell r="L5819">
            <v>1</v>
          </cell>
          <cell r="M5819">
            <v>1</v>
          </cell>
          <cell r="N5819">
            <v>3963390</v>
          </cell>
        </row>
        <row r="5820">
          <cell r="A5820">
            <v>2003</v>
          </cell>
          <cell r="B5820">
            <v>6</v>
          </cell>
          <cell r="C5820" t="str">
            <v>511</v>
          </cell>
          <cell r="D5820">
            <v>1</v>
          </cell>
          <cell r="E5820">
            <v>2</v>
          </cell>
          <cell r="F5820">
            <v>4</v>
          </cell>
          <cell r="G5820">
            <v>1300</v>
          </cell>
          <cell r="H5820">
            <v>4</v>
          </cell>
          <cell r="I5820" t="str">
            <v>I</v>
          </cell>
          <cell r="J5820">
            <v>16</v>
          </cell>
          <cell r="K5820">
            <v>1301</v>
          </cell>
          <cell r="L5820">
            <v>1</v>
          </cell>
          <cell r="M5820">
            <v>1</v>
          </cell>
          <cell r="N5820">
            <v>99999</v>
          </cell>
        </row>
        <row r="5821">
          <cell r="A5821">
            <v>2003</v>
          </cell>
          <cell r="B5821">
            <v>6</v>
          </cell>
          <cell r="C5821" t="str">
            <v>511</v>
          </cell>
          <cell r="D5821">
            <v>1</v>
          </cell>
          <cell r="E5821">
            <v>2</v>
          </cell>
          <cell r="F5821">
            <v>4</v>
          </cell>
          <cell r="G5821">
            <v>1300</v>
          </cell>
          <cell r="H5821">
            <v>4</v>
          </cell>
          <cell r="I5821" t="str">
            <v>I</v>
          </cell>
          <cell r="J5821">
            <v>16</v>
          </cell>
          <cell r="K5821">
            <v>1305</v>
          </cell>
          <cell r="L5821">
            <v>1</v>
          </cell>
          <cell r="M5821">
            <v>1</v>
          </cell>
          <cell r="N5821">
            <v>110095</v>
          </cell>
        </row>
        <row r="5822">
          <cell r="A5822">
            <v>2003</v>
          </cell>
          <cell r="B5822">
            <v>6</v>
          </cell>
          <cell r="C5822" t="str">
            <v>511</v>
          </cell>
          <cell r="D5822">
            <v>1</v>
          </cell>
          <cell r="E5822">
            <v>2</v>
          </cell>
          <cell r="F5822">
            <v>4</v>
          </cell>
          <cell r="G5822">
            <v>1300</v>
          </cell>
          <cell r="H5822">
            <v>4</v>
          </cell>
          <cell r="I5822" t="str">
            <v>I</v>
          </cell>
          <cell r="J5822">
            <v>16</v>
          </cell>
          <cell r="K5822">
            <v>1306</v>
          </cell>
          <cell r="L5822">
            <v>1</v>
          </cell>
          <cell r="M5822">
            <v>1</v>
          </cell>
          <cell r="N5822">
            <v>440379</v>
          </cell>
        </row>
        <row r="5823">
          <cell r="A5823">
            <v>2003</v>
          </cell>
          <cell r="B5823">
            <v>6</v>
          </cell>
          <cell r="C5823" t="str">
            <v>511</v>
          </cell>
          <cell r="D5823">
            <v>1</v>
          </cell>
          <cell r="E5823">
            <v>2</v>
          </cell>
          <cell r="F5823">
            <v>4</v>
          </cell>
          <cell r="G5823">
            <v>1300</v>
          </cell>
          <cell r="H5823">
            <v>4</v>
          </cell>
          <cell r="I5823" t="str">
            <v>I</v>
          </cell>
          <cell r="J5823">
            <v>16</v>
          </cell>
          <cell r="K5823">
            <v>1319</v>
          </cell>
          <cell r="L5823">
            <v>1</v>
          </cell>
          <cell r="M5823">
            <v>1</v>
          </cell>
          <cell r="N5823">
            <v>11764</v>
          </cell>
        </row>
        <row r="5824">
          <cell r="A5824">
            <v>2003</v>
          </cell>
          <cell r="B5824">
            <v>6</v>
          </cell>
          <cell r="C5824" t="str">
            <v>511</v>
          </cell>
          <cell r="D5824">
            <v>1</v>
          </cell>
          <cell r="E5824">
            <v>2</v>
          </cell>
          <cell r="F5824">
            <v>4</v>
          </cell>
          <cell r="G5824">
            <v>1300</v>
          </cell>
          <cell r="H5824">
            <v>4</v>
          </cell>
          <cell r="I5824" t="str">
            <v>I</v>
          </cell>
          <cell r="J5824">
            <v>16</v>
          </cell>
          <cell r="K5824">
            <v>1401</v>
          </cell>
          <cell r="L5824">
            <v>1</v>
          </cell>
          <cell r="M5824">
            <v>1</v>
          </cell>
          <cell r="N5824">
            <v>483883</v>
          </cell>
        </row>
        <row r="5825">
          <cell r="A5825">
            <v>2003</v>
          </cell>
          <cell r="B5825">
            <v>6</v>
          </cell>
          <cell r="C5825" t="str">
            <v>511</v>
          </cell>
          <cell r="D5825">
            <v>1</v>
          </cell>
          <cell r="E5825">
            <v>2</v>
          </cell>
          <cell r="F5825">
            <v>4</v>
          </cell>
          <cell r="G5825">
            <v>1300</v>
          </cell>
          <cell r="H5825">
            <v>4</v>
          </cell>
          <cell r="I5825" t="str">
            <v>I</v>
          </cell>
          <cell r="J5825">
            <v>16</v>
          </cell>
          <cell r="K5825">
            <v>1403</v>
          </cell>
          <cell r="L5825">
            <v>1</v>
          </cell>
          <cell r="M5825">
            <v>1</v>
          </cell>
          <cell r="N5825">
            <v>189759</v>
          </cell>
        </row>
        <row r="5826">
          <cell r="A5826">
            <v>2003</v>
          </cell>
          <cell r="B5826">
            <v>6</v>
          </cell>
          <cell r="C5826" t="str">
            <v>511</v>
          </cell>
          <cell r="D5826">
            <v>1</v>
          </cell>
          <cell r="E5826">
            <v>2</v>
          </cell>
          <cell r="F5826">
            <v>4</v>
          </cell>
          <cell r="G5826">
            <v>1300</v>
          </cell>
          <cell r="H5826">
            <v>4</v>
          </cell>
          <cell r="I5826" t="str">
            <v>I</v>
          </cell>
          <cell r="J5826">
            <v>16</v>
          </cell>
          <cell r="K5826">
            <v>1404</v>
          </cell>
          <cell r="L5826">
            <v>1</v>
          </cell>
          <cell r="M5826">
            <v>1</v>
          </cell>
          <cell r="N5826">
            <v>367537</v>
          </cell>
        </row>
        <row r="5827">
          <cell r="A5827">
            <v>2003</v>
          </cell>
          <cell r="B5827">
            <v>6</v>
          </cell>
          <cell r="C5827" t="str">
            <v>511</v>
          </cell>
          <cell r="D5827">
            <v>1</v>
          </cell>
          <cell r="E5827">
            <v>2</v>
          </cell>
          <cell r="F5827">
            <v>4</v>
          </cell>
          <cell r="G5827">
            <v>1300</v>
          </cell>
          <cell r="H5827">
            <v>4</v>
          </cell>
          <cell r="I5827" t="str">
            <v>I</v>
          </cell>
          <cell r="J5827">
            <v>16</v>
          </cell>
          <cell r="K5827">
            <v>1406</v>
          </cell>
          <cell r="L5827">
            <v>1</v>
          </cell>
          <cell r="M5827">
            <v>1</v>
          </cell>
          <cell r="N5827">
            <v>235397</v>
          </cell>
        </row>
        <row r="5828">
          <cell r="A5828">
            <v>2003</v>
          </cell>
          <cell r="B5828">
            <v>6</v>
          </cell>
          <cell r="C5828" t="str">
            <v>511</v>
          </cell>
          <cell r="D5828">
            <v>1</v>
          </cell>
          <cell r="E5828">
            <v>2</v>
          </cell>
          <cell r="F5828">
            <v>4</v>
          </cell>
          <cell r="G5828">
            <v>1300</v>
          </cell>
          <cell r="H5828">
            <v>4</v>
          </cell>
          <cell r="I5828" t="str">
            <v>I</v>
          </cell>
          <cell r="J5828">
            <v>16</v>
          </cell>
          <cell r="K5828">
            <v>1407</v>
          </cell>
          <cell r="L5828">
            <v>1</v>
          </cell>
          <cell r="M5828">
            <v>1</v>
          </cell>
          <cell r="N5828">
            <v>1448546</v>
          </cell>
        </row>
        <row r="5829">
          <cell r="A5829">
            <v>2003</v>
          </cell>
          <cell r="B5829">
            <v>6</v>
          </cell>
          <cell r="C5829" t="str">
            <v>511</v>
          </cell>
          <cell r="D5829">
            <v>1</v>
          </cell>
          <cell r="E5829">
            <v>2</v>
          </cell>
          <cell r="F5829">
            <v>4</v>
          </cell>
          <cell r="G5829">
            <v>1300</v>
          </cell>
          <cell r="H5829">
            <v>4</v>
          </cell>
          <cell r="I5829" t="str">
            <v>I</v>
          </cell>
          <cell r="J5829">
            <v>16</v>
          </cell>
          <cell r="K5829">
            <v>1408</v>
          </cell>
          <cell r="L5829">
            <v>1</v>
          </cell>
          <cell r="M5829">
            <v>1</v>
          </cell>
          <cell r="N5829">
            <v>7449</v>
          </cell>
        </row>
        <row r="5830">
          <cell r="A5830">
            <v>2003</v>
          </cell>
          <cell r="B5830">
            <v>6</v>
          </cell>
          <cell r="C5830" t="str">
            <v>511</v>
          </cell>
          <cell r="D5830">
            <v>1</v>
          </cell>
          <cell r="E5830">
            <v>2</v>
          </cell>
          <cell r="F5830">
            <v>4</v>
          </cell>
          <cell r="G5830">
            <v>1300</v>
          </cell>
          <cell r="H5830">
            <v>4</v>
          </cell>
          <cell r="I5830" t="str">
            <v>I</v>
          </cell>
          <cell r="J5830">
            <v>16</v>
          </cell>
          <cell r="K5830">
            <v>1506</v>
          </cell>
          <cell r="L5830">
            <v>1</v>
          </cell>
          <cell r="M5830">
            <v>1</v>
          </cell>
          <cell r="N5830">
            <v>1901670</v>
          </cell>
        </row>
        <row r="5831">
          <cell r="A5831">
            <v>2003</v>
          </cell>
          <cell r="B5831">
            <v>6</v>
          </cell>
          <cell r="C5831" t="str">
            <v>511</v>
          </cell>
          <cell r="D5831">
            <v>1</v>
          </cell>
          <cell r="E5831">
            <v>2</v>
          </cell>
          <cell r="F5831">
            <v>4</v>
          </cell>
          <cell r="G5831">
            <v>1300</v>
          </cell>
          <cell r="H5831">
            <v>4</v>
          </cell>
          <cell r="I5831" t="str">
            <v>I</v>
          </cell>
          <cell r="J5831">
            <v>16</v>
          </cell>
          <cell r="K5831">
            <v>1507</v>
          </cell>
          <cell r="L5831">
            <v>1</v>
          </cell>
          <cell r="M5831">
            <v>1</v>
          </cell>
          <cell r="N5831">
            <v>1470807</v>
          </cell>
        </row>
        <row r="5832">
          <cell r="A5832">
            <v>2003</v>
          </cell>
          <cell r="B5832">
            <v>6</v>
          </cell>
          <cell r="C5832" t="str">
            <v>511</v>
          </cell>
          <cell r="D5832">
            <v>1</v>
          </cell>
          <cell r="E5832">
            <v>2</v>
          </cell>
          <cell r="F5832">
            <v>4</v>
          </cell>
          <cell r="G5832">
            <v>1300</v>
          </cell>
          <cell r="H5832">
            <v>4</v>
          </cell>
          <cell r="I5832" t="str">
            <v>I</v>
          </cell>
          <cell r="J5832">
            <v>16</v>
          </cell>
          <cell r="K5832">
            <v>1508</v>
          </cell>
          <cell r="L5832">
            <v>1</v>
          </cell>
          <cell r="M5832">
            <v>1</v>
          </cell>
          <cell r="N5832">
            <v>123528</v>
          </cell>
        </row>
        <row r="5833">
          <cell r="A5833">
            <v>2003</v>
          </cell>
          <cell r="B5833">
            <v>6</v>
          </cell>
          <cell r="C5833" t="str">
            <v>511</v>
          </cell>
          <cell r="D5833">
            <v>1</v>
          </cell>
          <cell r="E5833">
            <v>2</v>
          </cell>
          <cell r="F5833">
            <v>4</v>
          </cell>
          <cell r="G5833">
            <v>1300</v>
          </cell>
          <cell r="H5833">
            <v>4</v>
          </cell>
          <cell r="I5833" t="str">
            <v>I</v>
          </cell>
          <cell r="J5833">
            <v>16</v>
          </cell>
          <cell r="K5833">
            <v>1509</v>
          </cell>
          <cell r="L5833">
            <v>1</v>
          </cell>
          <cell r="M5833">
            <v>1</v>
          </cell>
          <cell r="N5833">
            <v>15890824</v>
          </cell>
        </row>
        <row r="5834">
          <cell r="A5834">
            <v>2003</v>
          </cell>
          <cell r="B5834">
            <v>6</v>
          </cell>
          <cell r="C5834" t="str">
            <v>511</v>
          </cell>
          <cell r="D5834">
            <v>1</v>
          </cell>
          <cell r="E5834">
            <v>2</v>
          </cell>
          <cell r="F5834">
            <v>4</v>
          </cell>
          <cell r="G5834">
            <v>1300</v>
          </cell>
          <cell r="H5834">
            <v>4</v>
          </cell>
          <cell r="I5834" t="str">
            <v>I</v>
          </cell>
          <cell r="J5834">
            <v>16</v>
          </cell>
          <cell r="K5834">
            <v>1511</v>
          </cell>
          <cell r="L5834">
            <v>1</v>
          </cell>
          <cell r="M5834">
            <v>1</v>
          </cell>
          <cell r="N5834">
            <v>35520</v>
          </cell>
        </row>
        <row r="5835">
          <cell r="A5835">
            <v>2003</v>
          </cell>
          <cell r="B5835">
            <v>6</v>
          </cell>
          <cell r="C5835" t="str">
            <v>511</v>
          </cell>
          <cell r="D5835">
            <v>1</v>
          </cell>
          <cell r="E5835">
            <v>2</v>
          </cell>
          <cell r="F5835">
            <v>4</v>
          </cell>
          <cell r="G5835">
            <v>1300</v>
          </cell>
          <cell r="H5835">
            <v>4</v>
          </cell>
          <cell r="I5835" t="str">
            <v>I</v>
          </cell>
          <cell r="J5835">
            <v>16</v>
          </cell>
          <cell r="K5835">
            <v>1601</v>
          </cell>
          <cell r="L5835">
            <v>1</v>
          </cell>
          <cell r="M5835">
            <v>1</v>
          </cell>
          <cell r="N5835">
            <v>443405</v>
          </cell>
        </row>
        <row r="5836">
          <cell r="A5836">
            <v>2003</v>
          </cell>
          <cell r="B5836">
            <v>6</v>
          </cell>
          <cell r="C5836" t="str">
            <v>511</v>
          </cell>
          <cell r="D5836">
            <v>1</v>
          </cell>
          <cell r="E5836">
            <v>2</v>
          </cell>
          <cell r="F5836">
            <v>4</v>
          </cell>
          <cell r="G5836">
            <v>1300</v>
          </cell>
          <cell r="H5836">
            <v>4</v>
          </cell>
          <cell r="I5836" t="str">
            <v>I</v>
          </cell>
          <cell r="J5836">
            <v>16</v>
          </cell>
          <cell r="K5836">
            <v>1602</v>
          </cell>
          <cell r="L5836">
            <v>1</v>
          </cell>
          <cell r="M5836">
            <v>1</v>
          </cell>
          <cell r="N5836">
            <v>105815</v>
          </cell>
        </row>
        <row r="5837">
          <cell r="A5837">
            <v>2003</v>
          </cell>
          <cell r="B5837">
            <v>6</v>
          </cell>
          <cell r="C5837" t="str">
            <v>511</v>
          </cell>
          <cell r="D5837">
            <v>1</v>
          </cell>
          <cell r="E5837">
            <v>2</v>
          </cell>
          <cell r="F5837">
            <v>4</v>
          </cell>
          <cell r="G5837">
            <v>1300</v>
          </cell>
          <cell r="H5837">
            <v>4</v>
          </cell>
          <cell r="I5837" t="str">
            <v>I</v>
          </cell>
          <cell r="J5837">
            <v>16</v>
          </cell>
          <cell r="K5837">
            <v>2100</v>
          </cell>
          <cell r="L5837">
            <v>1</v>
          </cell>
          <cell r="M5837">
            <v>1</v>
          </cell>
          <cell r="N5837">
            <v>190677</v>
          </cell>
        </row>
        <row r="5838">
          <cell r="A5838">
            <v>2003</v>
          </cell>
          <cell r="B5838">
            <v>6</v>
          </cell>
          <cell r="C5838" t="str">
            <v>511</v>
          </cell>
          <cell r="D5838">
            <v>1</v>
          </cell>
          <cell r="E5838">
            <v>2</v>
          </cell>
          <cell r="F5838">
            <v>4</v>
          </cell>
          <cell r="G5838">
            <v>1300</v>
          </cell>
          <cell r="H5838">
            <v>4</v>
          </cell>
          <cell r="I5838" t="str">
            <v>I</v>
          </cell>
          <cell r="J5838">
            <v>16</v>
          </cell>
          <cell r="K5838">
            <v>2200</v>
          </cell>
          <cell r="L5838">
            <v>1</v>
          </cell>
          <cell r="M5838">
            <v>1</v>
          </cell>
          <cell r="N5838">
            <v>4757</v>
          </cell>
        </row>
        <row r="5839">
          <cell r="A5839">
            <v>2003</v>
          </cell>
          <cell r="B5839">
            <v>6</v>
          </cell>
          <cell r="C5839" t="str">
            <v>511</v>
          </cell>
          <cell r="D5839">
            <v>1</v>
          </cell>
          <cell r="E5839">
            <v>2</v>
          </cell>
          <cell r="F5839">
            <v>4</v>
          </cell>
          <cell r="G5839">
            <v>1300</v>
          </cell>
          <cell r="H5839">
            <v>4</v>
          </cell>
          <cell r="I5839" t="str">
            <v>I</v>
          </cell>
          <cell r="J5839">
            <v>16</v>
          </cell>
          <cell r="K5839">
            <v>2300</v>
          </cell>
          <cell r="L5839">
            <v>1</v>
          </cell>
          <cell r="M5839">
            <v>1</v>
          </cell>
          <cell r="N5839">
            <v>1510</v>
          </cell>
        </row>
        <row r="5840">
          <cell r="A5840">
            <v>2003</v>
          </cell>
          <cell r="B5840">
            <v>6</v>
          </cell>
          <cell r="C5840" t="str">
            <v>511</v>
          </cell>
          <cell r="D5840">
            <v>1</v>
          </cell>
          <cell r="E5840">
            <v>2</v>
          </cell>
          <cell r="F5840">
            <v>4</v>
          </cell>
          <cell r="G5840">
            <v>1300</v>
          </cell>
          <cell r="H5840">
            <v>4</v>
          </cell>
          <cell r="I5840" t="str">
            <v>I</v>
          </cell>
          <cell r="J5840">
            <v>16</v>
          </cell>
          <cell r="K5840">
            <v>2400</v>
          </cell>
          <cell r="L5840">
            <v>1</v>
          </cell>
          <cell r="M5840">
            <v>1</v>
          </cell>
          <cell r="N5840">
            <v>5104</v>
          </cell>
        </row>
        <row r="5841">
          <cell r="A5841">
            <v>2003</v>
          </cell>
          <cell r="B5841">
            <v>6</v>
          </cell>
          <cell r="C5841" t="str">
            <v>511</v>
          </cell>
          <cell r="D5841">
            <v>1</v>
          </cell>
          <cell r="E5841">
            <v>2</v>
          </cell>
          <cell r="F5841">
            <v>4</v>
          </cell>
          <cell r="G5841">
            <v>1300</v>
          </cell>
          <cell r="H5841">
            <v>4</v>
          </cell>
          <cell r="I5841" t="str">
            <v>I</v>
          </cell>
          <cell r="J5841">
            <v>16</v>
          </cell>
          <cell r="K5841">
            <v>2500</v>
          </cell>
          <cell r="L5841">
            <v>1</v>
          </cell>
          <cell r="M5841">
            <v>1</v>
          </cell>
          <cell r="N5841">
            <v>40</v>
          </cell>
        </row>
        <row r="5842">
          <cell r="A5842">
            <v>2003</v>
          </cell>
          <cell r="B5842">
            <v>6</v>
          </cell>
          <cell r="C5842" t="str">
            <v>511</v>
          </cell>
          <cell r="D5842">
            <v>1</v>
          </cell>
          <cell r="E5842">
            <v>2</v>
          </cell>
          <cell r="F5842">
            <v>4</v>
          </cell>
          <cell r="G5842">
            <v>1300</v>
          </cell>
          <cell r="H5842">
            <v>4</v>
          </cell>
          <cell r="I5842" t="str">
            <v>I</v>
          </cell>
          <cell r="J5842">
            <v>16</v>
          </cell>
          <cell r="K5842">
            <v>2700</v>
          </cell>
          <cell r="L5842">
            <v>1</v>
          </cell>
          <cell r="M5842">
            <v>1</v>
          </cell>
          <cell r="N5842">
            <v>30378</v>
          </cell>
        </row>
        <row r="5843">
          <cell r="A5843">
            <v>2003</v>
          </cell>
          <cell r="B5843">
            <v>6</v>
          </cell>
          <cell r="C5843" t="str">
            <v>511</v>
          </cell>
          <cell r="D5843">
            <v>1</v>
          </cell>
          <cell r="E5843">
            <v>2</v>
          </cell>
          <cell r="F5843">
            <v>4</v>
          </cell>
          <cell r="G5843">
            <v>1300</v>
          </cell>
          <cell r="H5843">
            <v>4</v>
          </cell>
          <cell r="I5843" t="str">
            <v>I</v>
          </cell>
          <cell r="J5843">
            <v>16</v>
          </cell>
          <cell r="K5843">
            <v>3100</v>
          </cell>
          <cell r="L5843">
            <v>1</v>
          </cell>
          <cell r="M5843">
            <v>1</v>
          </cell>
          <cell r="N5843">
            <v>2293877</v>
          </cell>
        </row>
        <row r="5844">
          <cell r="A5844">
            <v>2003</v>
          </cell>
          <cell r="B5844">
            <v>6</v>
          </cell>
          <cell r="C5844" t="str">
            <v>511</v>
          </cell>
          <cell r="D5844">
            <v>1</v>
          </cell>
          <cell r="E5844">
            <v>2</v>
          </cell>
          <cell r="F5844">
            <v>4</v>
          </cell>
          <cell r="G5844">
            <v>1300</v>
          </cell>
          <cell r="H5844">
            <v>4</v>
          </cell>
          <cell r="I5844" t="str">
            <v>I</v>
          </cell>
          <cell r="J5844">
            <v>16</v>
          </cell>
          <cell r="K5844">
            <v>3200</v>
          </cell>
          <cell r="L5844">
            <v>1</v>
          </cell>
          <cell r="M5844">
            <v>1</v>
          </cell>
          <cell r="N5844">
            <v>638578</v>
          </cell>
        </row>
        <row r="5845">
          <cell r="A5845">
            <v>2003</v>
          </cell>
          <cell r="B5845">
            <v>6</v>
          </cell>
          <cell r="C5845" t="str">
            <v>511</v>
          </cell>
          <cell r="D5845">
            <v>1</v>
          </cell>
          <cell r="E5845">
            <v>2</v>
          </cell>
          <cell r="F5845">
            <v>4</v>
          </cell>
          <cell r="G5845">
            <v>1300</v>
          </cell>
          <cell r="H5845">
            <v>4</v>
          </cell>
          <cell r="I5845" t="str">
            <v>I</v>
          </cell>
          <cell r="J5845">
            <v>16</v>
          </cell>
          <cell r="K5845">
            <v>3300</v>
          </cell>
          <cell r="L5845">
            <v>1</v>
          </cell>
          <cell r="M5845">
            <v>1</v>
          </cell>
          <cell r="N5845">
            <v>60910</v>
          </cell>
        </row>
        <row r="5846">
          <cell r="A5846">
            <v>2003</v>
          </cell>
          <cell r="B5846">
            <v>6</v>
          </cell>
          <cell r="C5846" t="str">
            <v>511</v>
          </cell>
          <cell r="D5846">
            <v>1</v>
          </cell>
          <cell r="E5846">
            <v>2</v>
          </cell>
          <cell r="F5846">
            <v>4</v>
          </cell>
          <cell r="G5846">
            <v>1300</v>
          </cell>
          <cell r="H5846">
            <v>4</v>
          </cell>
          <cell r="I5846" t="str">
            <v>I</v>
          </cell>
          <cell r="J5846">
            <v>16</v>
          </cell>
          <cell r="K5846">
            <v>3400</v>
          </cell>
          <cell r="L5846">
            <v>1</v>
          </cell>
          <cell r="M5846">
            <v>1</v>
          </cell>
          <cell r="N5846">
            <v>61753</v>
          </cell>
        </row>
        <row r="5847">
          <cell r="A5847">
            <v>2003</v>
          </cell>
          <cell r="B5847">
            <v>6</v>
          </cell>
          <cell r="C5847" t="str">
            <v>511</v>
          </cell>
          <cell r="D5847">
            <v>1</v>
          </cell>
          <cell r="E5847">
            <v>2</v>
          </cell>
          <cell r="F5847">
            <v>4</v>
          </cell>
          <cell r="G5847">
            <v>1300</v>
          </cell>
          <cell r="H5847">
            <v>4</v>
          </cell>
          <cell r="I5847" t="str">
            <v>I</v>
          </cell>
          <cell r="J5847">
            <v>16</v>
          </cell>
          <cell r="K5847">
            <v>3500</v>
          </cell>
          <cell r="L5847">
            <v>1</v>
          </cell>
          <cell r="M5847">
            <v>1</v>
          </cell>
          <cell r="N5847">
            <v>1771786</v>
          </cell>
        </row>
        <row r="5848">
          <cell r="A5848">
            <v>2003</v>
          </cell>
          <cell r="B5848">
            <v>6</v>
          </cell>
          <cell r="C5848" t="str">
            <v>511</v>
          </cell>
          <cell r="D5848">
            <v>1</v>
          </cell>
          <cell r="E5848">
            <v>2</v>
          </cell>
          <cell r="F5848">
            <v>4</v>
          </cell>
          <cell r="G5848">
            <v>1300</v>
          </cell>
          <cell r="H5848">
            <v>4</v>
          </cell>
          <cell r="I5848" t="str">
            <v>I</v>
          </cell>
          <cell r="J5848">
            <v>16</v>
          </cell>
          <cell r="K5848">
            <v>3800</v>
          </cell>
          <cell r="L5848">
            <v>1</v>
          </cell>
          <cell r="M5848">
            <v>1</v>
          </cell>
          <cell r="N5848">
            <v>37068</v>
          </cell>
        </row>
        <row r="5849">
          <cell r="A5849">
            <v>2003</v>
          </cell>
          <cell r="B5849">
            <v>6</v>
          </cell>
          <cell r="C5849" t="str">
            <v>511</v>
          </cell>
          <cell r="D5849">
            <v>1</v>
          </cell>
          <cell r="E5849">
            <v>2</v>
          </cell>
          <cell r="F5849">
            <v>4</v>
          </cell>
          <cell r="G5849">
            <v>1300</v>
          </cell>
          <cell r="H5849">
            <v>4</v>
          </cell>
          <cell r="I5849" t="str">
            <v>I</v>
          </cell>
          <cell r="J5849">
            <v>16</v>
          </cell>
          <cell r="K5849">
            <v>5100</v>
          </cell>
          <cell r="L5849">
            <v>2</v>
          </cell>
          <cell r="M5849">
            <v>1</v>
          </cell>
          <cell r="N5849">
            <v>28122</v>
          </cell>
        </row>
        <row r="5850">
          <cell r="A5850">
            <v>2003</v>
          </cell>
          <cell r="B5850">
            <v>6</v>
          </cell>
          <cell r="C5850" t="str">
            <v>511</v>
          </cell>
          <cell r="D5850">
            <v>1</v>
          </cell>
          <cell r="E5850">
            <v>2</v>
          </cell>
          <cell r="F5850">
            <v>4</v>
          </cell>
          <cell r="G5850">
            <v>1300</v>
          </cell>
          <cell r="H5850">
            <v>4</v>
          </cell>
          <cell r="I5850" t="str">
            <v>P</v>
          </cell>
          <cell r="J5850">
            <v>110</v>
          </cell>
          <cell r="K5850">
            <v>1103</v>
          </cell>
          <cell r="L5850">
            <v>1</v>
          </cell>
          <cell r="M5850">
            <v>1</v>
          </cell>
          <cell r="N5850">
            <v>9621894</v>
          </cell>
        </row>
        <row r="5851">
          <cell r="A5851">
            <v>2003</v>
          </cell>
          <cell r="B5851">
            <v>6</v>
          </cell>
          <cell r="C5851" t="str">
            <v>511</v>
          </cell>
          <cell r="D5851">
            <v>1</v>
          </cell>
          <cell r="E5851">
            <v>2</v>
          </cell>
          <cell r="F5851">
            <v>4</v>
          </cell>
          <cell r="G5851">
            <v>1300</v>
          </cell>
          <cell r="H5851">
            <v>4</v>
          </cell>
          <cell r="I5851" t="str">
            <v>P</v>
          </cell>
          <cell r="J5851">
            <v>110</v>
          </cell>
          <cell r="K5851">
            <v>1301</v>
          </cell>
          <cell r="L5851">
            <v>1</v>
          </cell>
          <cell r="M5851">
            <v>1</v>
          </cell>
          <cell r="N5851">
            <v>99999</v>
          </cell>
        </row>
        <row r="5852">
          <cell r="A5852">
            <v>2003</v>
          </cell>
          <cell r="B5852">
            <v>6</v>
          </cell>
          <cell r="C5852" t="str">
            <v>511</v>
          </cell>
          <cell r="D5852">
            <v>1</v>
          </cell>
          <cell r="E5852">
            <v>2</v>
          </cell>
          <cell r="F5852">
            <v>4</v>
          </cell>
          <cell r="G5852">
            <v>1300</v>
          </cell>
          <cell r="H5852">
            <v>4</v>
          </cell>
          <cell r="I5852" t="str">
            <v>P</v>
          </cell>
          <cell r="J5852">
            <v>110</v>
          </cell>
          <cell r="K5852">
            <v>1305</v>
          </cell>
          <cell r="L5852">
            <v>1</v>
          </cell>
          <cell r="M5852">
            <v>1</v>
          </cell>
          <cell r="N5852">
            <v>267275</v>
          </cell>
        </row>
        <row r="5853">
          <cell r="A5853">
            <v>2003</v>
          </cell>
          <cell r="B5853">
            <v>6</v>
          </cell>
          <cell r="C5853" t="str">
            <v>511</v>
          </cell>
          <cell r="D5853">
            <v>1</v>
          </cell>
          <cell r="E5853">
            <v>2</v>
          </cell>
          <cell r="F5853">
            <v>4</v>
          </cell>
          <cell r="G5853">
            <v>1300</v>
          </cell>
          <cell r="H5853">
            <v>4</v>
          </cell>
          <cell r="I5853" t="str">
            <v>P</v>
          </cell>
          <cell r="J5853">
            <v>110</v>
          </cell>
          <cell r="K5853">
            <v>1306</v>
          </cell>
          <cell r="L5853">
            <v>1</v>
          </cell>
          <cell r="M5853">
            <v>1</v>
          </cell>
          <cell r="N5853">
            <v>1069102</v>
          </cell>
        </row>
        <row r="5854">
          <cell r="A5854">
            <v>2003</v>
          </cell>
          <cell r="B5854">
            <v>6</v>
          </cell>
          <cell r="C5854" t="str">
            <v>511</v>
          </cell>
          <cell r="D5854">
            <v>1</v>
          </cell>
          <cell r="E5854">
            <v>2</v>
          </cell>
          <cell r="F5854">
            <v>4</v>
          </cell>
          <cell r="G5854">
            <v>1300</v>
          </cell>
          <cell r="H5854">
            <v>4</v>
          </cell>
          <cell r="I5854" t="str">
            <v>P</v>
          </cell>
          <cell r="J5854">
            <v>110</v>
          </cell>
          <cell r="K5854">
            <v>1319</v>
          </cell>
          <cell r="L5854">
            <v>1</v>
          </cell>
          <cell r="M5854">
            <v>1</v>
          </cell>
          <cell r="N5854">
            <v>11764</v>
          </cell>
        </row>
        <row r="5855">
          <cell r="A5855">
            <v>2003</v>
          </cell>
          <cell r="B5855">
            <v>6</v>
          </cell>
          <cell r="C5855" t="str">
            <v>511</v>
          </cell>
          <cell r="D5855">
            <v>1</v>
          </cell>
          <cell r="E5855">
            <v>2</v>
          </cell>
          <cell r="F5855">
            <v>4</v>
          </cell>
          <cell r="G5855">
            <v>1300</v>
          </cell>
          <cell r="H5855">
            <v>4</v>
          </cell>
          <cell r="I5855" t="str">
            <v>P</v>
          </cell>
          <cell r="J5855">
            <v>110</v>
          </cell>
          <cell r="K5855">
            <v>1401</v>
          </cell>
          <cell r="L5855">
            <v>1</v>
          </cell>
          <cell r="M5855">
            <v>1</v>
          </cell>
          <cell r="N5855">
            <v>1217531</v>
          </cell>
        </row>
        <row r="5856">
          <cell r="A5856">
            <v>2003</v>
          </cell>
          <cell r="B5856">
            <v>6</v>
          </cell>
          <cell r="C5856" t="str">
            <v>511</v>
          </cell>
          <cell r="D5856">
            <v>1</v>
          </cell>
          <cell r="E5856">
            <v>2</v>
          </cell>
          <cell r="F5856">
            <v>4</v>
          </cell>
          <cell r="G5856">
            <v>1300</v>
          </cell>
          <cell r="H5856">
            <v>4</v>
          </cell>
          <cell r="I5856" t="str">
            <v>P</v>
          </cell>
          <cell r="J5856">
            <v>110</v>
          </cell>
          <cell r="K5856">
            <v>1403</v>
          </cell>
          <cell r="L5856">
            <v>1</v>
          </cell>
          <cell r="M5856">
            <v>1</v>
          </cell>
          <cell r="N5856">
            <v>477466</v>
          </cell>
        </row>
        <row r="5857">
          <cell r="A5857">
            <v>2003</v>
          </cell>
          <cell r="B5857">
            <v>6</v>
          </cell>
          <cell r="C5857" t="str">
            <v>511</v>
          </cell>
          <cell r="D5857">
            <v>1</v>
          </cell>
          <cell r="E5857">
            <v>2</v>
          </cell>
          <cell r="F5857">
            <v>4</v>
          </cell>
          <cell r="G5857">
            <v>1300</v>
          </cell>
          <cell r="H5857">
            <v>4</v>
          </cell>
          <cell r="I5857" t="str">
            <v>P</v>
          </cell>
          <cell r="J5857">
            <v>110</v>
          </cell>
          <cell r="K5857">
            <v>1404</v>
          </cell>
          <cell r="L5857">
            <v>1</v>
          </cell>
          <cell r="M5857">
            <v>1</v>
          </cell>
          <cell r="N5857">
            <v>473707</v>
          </cell>
        </row>
        <row r="5858">
          <cell r="A5858">
            <v>2003</v>
          </cell>
          <cell r="B5858">
            <v>6</v>
          </cell>
          <cell r="C5858" t="str">
            <v>511</v>
          </cell>
          <cell r="D5858">
            <v>1</v>
          </cell>
          <cell r="E5858">
            <v>2</v>
          </cell>
          <cell r="F5858">
            <v>4</v>
          </cell>
          <cell r="G5858">
            <v>1300</v>
          </cell>
          <cell r="H5858">
            <v>4</v>
          </cell>
          <cell r="I5858" t="str">
            <v>P</v>
          </cell>
          <cell r="J5858">
            <v>110</v>
          </cell>
          <cell r="K5858">
            <v>1406</v>
          </cell>
          <cell r="L5858">
            <v>1</v>
          </cell>
          <cell r="M5858">
            <v>1</v>
          </cell>
          <cell r="N5858">
            <v>337979</v>
          </cell>
        </row>
        <row r="5859">
          <cell r="A5859">
            <v>2003</v>
          </cell>
          <cell r="B5859">
            <v>6</v>
          </cell>
          <cell r="C5859" t="str">
            <v>511</v>
          </cell>
          <cell r="D5859">
            <v>1</v>
          </cell>
          <cell r="E5859">
            <v>2</v>
          </cell>
          <cell r="F5859">
            <v>4</v>
          </cell>
          <cell r="G5859">
            <v>1300</v>
          </cell>
          <cell r="H5859">
            <v>4</v>
          </cell>
          <cell r="I5859" t="str">
            <v>P</v>
          </cell>
          <cell r="J5859">
            <v>110</v>
          </cell>
          <cell r="K5859">
            <v>1407</v>
          </cell>
          <cell r="L5859">
            <v>1</v>
          </cell>
          <cell r="M5859">
            <v>1</v>
          </cell>
          <cell r="N5859">
            <v>1866974</v>
          </cell>
        </row>
        <row r="5860">
          <cell r="A5860">
            <v>2003</v>
          </cell>
          <cell r="B5860">
            <v>6</v>
          </cell>
          <cell r="C5860" t="str">
            <v>511</v>
          </cell>
          <cell r="D5860">
            <v>1</v>
          </cell>
          <cell r="E5860">
            <v>2</v>
          </cell>
          <cell r="F5860">
            <v>4</v>
          </cell>
          <cell r="G5860">
            <v>1300</v>
          </cell>
          <cell r="H5860">
            <v>4</v>
          </cell>
          <cell r="I5860" t="str">
            <v>P</v>
          </cell>
          <cell r="J5860">
            <v>110</v>
          </cell>
          <cell r="K5860">
            <v>1408</v>
          </cell>
          <cell r="L5860">
            <v>1</v>
          </cell>
          <cell r="M5860">
            <v>1</v>
          </cell>
          <cell r="N5860">
            <v>30442</v>
          </cell>
        </row>
        <row r="5861">
          <cell r="A5861">
            <v>2003</v>
          </cell>
          <cell r="B5861">
            <v>6</v>
          </cell>
          <cell r="C5861" t="str">
            <v>511</v>
          </cell>
          <cell r="D5861">
            <v>1</v>
          </cell>
          <cell r="E5861">
            <v>2</v>
          </cell>
          <cell r="F5861">
            <v>4</v>
          </cell>
          <cell r="G5861">
            <v>1300</v>
          </cell>
          <cell r="H5861">
            <v>4</v>
          </cell>
          <cell r="I5861" t="str">
            <v>P</v>
          </cell>
          <cell r="J5861">
            <v>110</v>
          </cell>
          <cell r="K5861">
            <v>1506</v>
          </cell>
          <cell r="L5861">
            <v>1</v>
          </cell>
          <cell r="M5861">
            <v>1</v>
          </cell>
          <cell r="N5861">
            <v>1901670</v>
          </cell>
        </row>
        <row r="5862">
          <cell r="A5862">
            <v>2003</v>
          </cell>
          <cell r="B5862">
            <v>6</v>
          </cell>
          <cell r="C5862" t="str">
            <v>511</v>
          </cell>
          <cell r="D5862">
            <v>1</v>
          </cell>
          <cell r="E5862">
            <v>2</v>
          </cell>
          <cell r="F5862">
            <v>4</v>
          </cell>
          <cell r="G5862">
            <v>1300</v>
          </cell>
          <cell r="H5862">
            <v>4</v>
          </cell>
          <cell r="I5862" t="str">
            <v>P</v>
          </cell>
          <cell r="J5862">
            <v>110</v>
          </cell>
          <cell r="K5862">
            <v>1507</v>
          </cell>
          <cell r="L5862">
            <v>1</v>
          </cell>
          <cell r="M5862">
            <v>1</v>
          </cell>
          <cell r="N5862">
            <v>1700895</v>
          </cell>
        </row>
        <row r="5863">
          <cell r="A5863">
            <v>2003</v>
          </cell>
          <cell r="B5863">
            <v>6</v>
          </cell>
          <cell r="C5863" t="str">
            <v>511</v>
          </cell>
          <cell r="D5863">
            <v>1</v>
          </cell>
          <cell r="E5863">
            <v>2</v>
          </cell>
          <cell r="F5863">
            <v>4</v>
          </cell>
          <cell r="G5863">
            <v>1300</v>
          </cell>
          <cell r="H5863">
            <v>4</v>
          </cell>
          <cell r="I5863" t="str">
            <v>P</v>
          </cell>
          <cell r="J5863">
            <v>110</v>
          </cell>
          <cell r="K5863">
            <v>1508</v>
          </cell>
          <cell r="L5863">
            <v>1</v>
          </cell>
          <cell r="M5863">
            <v>1</v>
          </cell>
          <cell r="N5863">
            <v>123528</v>
          </cell>
        </row>
        <row r="5864">
          <cell r="A5864">
            <v>2003</v>
          </cell>
          <cell r="B5864">
            <v>6</v>
          </cell>
          <cell r="C5864" t="str">
            <v>511</v>
          </cell>
          <cell r="D5864">
            <v>1</v>
          </cell>
          <cell r="E5864">
            <v>2</v>
          </cell>
          <cell r="F5864">
            <v>4</v>
          </cell>
          <cell r="G5864">
            <v>1300</v>
          </cell>
          <cell r="H5864">
            <v>4</v>
          </cell>
          <cell r="I5864" t="str">
            <v>P</v>
          </cell>
          <cell r="J5864">
            <v>110</v>
          </cell>
          <cell r="K5864">
            <v>1509</v>
          </cell>
          <cell r="L5864">
            <v>1</v>
          </cell>
          <cell r="M5864">
            <v>1</v>
          </cell>
          <cell r="N5864">
            <v>16418763</v>
          </cell>
        </row>
        <row r="5865">
          <cell r="A5865">
            <v>2003</v>
          </cell>
          <cell r="B5865">
            <v>6</v>
          </cell>
          <cell r="C5865" t="str">
            <v>511</v>
          </cell>
          <cell r="D5865">
            <v>1</v>
          </cell>
          <cell r="E5865">
            <v>2</v>
          </cell>
          <cell r="F5865">
            <v>4</v>
          </cell>
          <cell r="G5865">
            <v>1300</v>
          </cell>
          <cell r="H5865">
            <v>4</v>
          </cell>
          <cell r="I5865" t="str">
            <v>P</v>
          </cell>
          <cell r="J5865">
            <v>110</v>
          </cell>
          <cell r="K5865">
            <v>1511</v>
          </cell>
          <cell r="L5865">
            <v>1</v>
          </cell>
          <cell r="M5865">
            <v>1</v>
          </cell>
          <cell r="N5865">
            <v>374976</v>
          </cell>
        </row>
        <row r="5866">
          <cell r="A5866">
            <v>2003</v>
          </cell>
          <cell r="B5866">
            <v>6</v>
          </cell>
          <cell r="C5866" t="str">
            <v>511</v>
          </cell>
          <cell r="D5866">
            <v>1</v>
          </cell>
          <cell r="E5866">
            <v>2</v>
          </cell>
          <cell r="F5866">
            <v>4</v>
          </cell>
          <cell r="G5866">
            <v>1300</v>
          </cell>
          <cell r="H5866">
            <v>4</v>
          </cell>
          <cell r="I5866" t="str">
            <v>P</v>
          </cell>
          <cell r="J5866">
            <v>110</v>
          </cell>
          <cell r="K5866">
            <v>1601</v>
          </cell>
          <cell r="L5866">
            <v>1</v>
          </cell>
          <cell r="M5866">
            <v>1</v>
          </cell>
          <cell r="N5866">
            <v>584027</v>
          </cell>
        </row>
        <row r="5867">
          <cell r="A5867">
            <v>2003</v>
          </cell>
          <cell r="B5867">
            <v>6</v>
          </cell>
          <cell r="C5867" t="str">
            <v>511</v>
          </cell>
          <cell r="D5867">
            <v>1</v>
          </cell>
          <cell r="E5867">
            <v>2</v>
          </cell>
          <cell r="F5867">
            <v>4</v>
          </cell>
          <cell r="G5867">
            <v>1300</v>
          </cell>
          <cell r="H5867">
            <v>4</v>
          </cell>
          <cell r="I5867" t="str">
            <v>P</v>
          </cell>
          <cell r="J5867">
            <v>110</v>
          </cell>
          <cell r="K5867">
            <v>1602</v>
          </cell>
          <cell r="L5867">
            <v>1</v>
          </cell>
          <cell r="M5867">
            <v>1</v>
          </cell>
          <cell r="N5867">
            <v>507659</v>
          </cell>
        </row>
        <row r="5868">
          <cell r="A5868">
            <v>2003</v>
          </cell>
          <cell r="B5868">
            <v>6</v>
          </cell>
          <cell r="C5868" t="str">
            <v>511</v>
          </cell>
          <cell r="D5868">
            <v>1</v>
          </cell>
          <cell r="E5868">
            <v>2</v>
          </cell>
          <cell r="F5868">
            <v>4</v>
          </cell>
          <cell r="G5868">
            <v>1300</v>
          </cell>
          <cell r="H5868">
            <v>4</v>
          </cell>
          <cell r="I5868" t="str">
            <v>P</v>
          </cell>
          <cell r="J5868">
            <v>110</v>
          </cell>
          <cell r="K5868">
            <v>2100</v>
          </cell>
          <cell r="L5868">
            <v>1</v>
          </cell>
          <cell r="M5868">
            <v>1</v>
          </cell>
          <cell r="N5868">
            <v>177832</v>
          </cell>
        </row>
        <row r="5869">
          <cell r="A5869">
            <v>2003</v>
          </cell>
          <cell r="B5869">
            <v>6</v>
          </cell>
          <cell r="C5869" t="str">
            <v>511</v>
          </cell>
          <cell r="D5869">
            <v>1</v>
          </cell>
          <cell r="E5869">
            <v>2</v>
          </cell>
          <cell r="F5869">
            <v>4</v>
          </cell>
          <cell r="G5869">
            <v>1300</v>
          </cell>
          <cell r="H5869">
            <v>4</v>
          </cell>
          <cell r="I5869" t="str">
            <v>P</v>
          </cell>
          <cell r="J5869">
            <v>110</v>
          </cell>
          <cell r="K5869">
            <v>2200</v>
          </cell>
          <cell r="L5869">
            <v>1</v>
          </cell>
          <cell r="M5869">
            <v>1</v>
          </cell>
          <cell r="N5869">
            <v>60753</v>
          </cell>
        </row>
        <row r="5870">
          <cell r="A5870">
            <v>2003</v>
          </cell>
          <cell r="B5870">
            <v>6</v>
          </cell>
          <cell r="C5870" t="str">
            <v>511</v>
          </cell>
          <cell r="D5870">
            <v>1</v>
          </cell>
          <cell r="E5870">
            <v>2</v>
          </cell>
          <cell r="F5870">
            <v>4</v>
          </cell>
          <cell r="G5870">
            <v>1300</v>
          </cell>
          <cell r="H5870">
            <v>4</v>
          </cell>
          <cell r="I5870" t="str">
            <v>P</v>
          </cell>
          <cell r="J5870">
            <v>110</v>
          </cell>
          <cell r="K5870">
            <v>2300</v>
          </cell>
          <cell r="L5870">
            <v>1</v>
          </cell>
          <cell r="M5870">
            <v>1</v>
          </cell>
          <cell r="N5870">
            <v>19284</v>
          </cell>
        </row>
        <row r="5871">
          <cell r="A5871">
            <v>2003</v>
          </cell>
          <cell r="B5871">
            <v>6</v>
          </cell>
          <cell r="C5871" t="str">
            <v>511</v>
          </cell>
          <cell r="D5871">
            <v>1</v>
          </cell>
          <cell r="E5871">
            <v>2</v>
          </cell>
          <cell r="F5871">
            <v>4</v>
          </cell>
          <cell r="G5871">
            <v>1300</v>
          </cell>
          <cell r="H5871">
            <v>4</v>
          </cell>
          <cell r="I5871" t="str">
            <v>P</v>
          </cell>
          <cell r="J5871">
            <v>110</v>
          </cell>
          <cell r="K5871">
            <v>2400</v>
          </cell>
          <cell r="L5871">
            <v>1</v>
          </cell>
          <cell r="M5871">
            <v>1</v>
          </cell>
          <cell r="N5871">
            <v>33169</v>
          </cell>
        </row>
        <row r="5872">
          <cell r="A5872">
            <v>2003</v>
          </cell>
          <cell r="B5872">
            <v>6</v>
          </cell>
          <cell r="C5872" t="str">
            <v>511</v>
          </cell>
          <cell r="D5872">
            <v>1</v>
          </cell>
          <cell r="E5872">
            <v>2</v>
          </cell>
          <cell r="F5872">
            <v>4</v>
          </cell>
          <cell r="G5872">
            <v>1300</v>
          </cell>
          <cell r="H5872">
            <v>4</v>
          </cell>
          <cell r="I5872" t="str">
            <v>P</v>
          </cell>
          <cell r="J5872">
            <v>110</v>
          </cell>
          <cell r="K5872">
            <v>2500</v>
          </cell>
          <cell r="L5872">
            <v>1</v>
          </cell>
          <cell r="M5872">
            <v>1</v>
          </cell>
          <cell r="N5872">
            <v>512</v>
          </cell>
        </row>
        <row r="5873">
          <cell r="A5873">
            <v>2003</v>
          </cell>
          <cell r="B5873">
            <v>6</v>
          </cell>
          <cell r="C5873" t="str">
            <v>511</v>
          </cell>
          <cell r="D5873">
            <v>1</v>
          </cell>
          <cell r="E5873">
            <v>2</v>
          </cell>
          <cell r="F5873">
            <v>4</v>
          </cell>
          <cell r="G5873">
            <v>1300</v>
          </cell>
          <cell r="H5873">
            <v>4</v>
          </cell>
          <cell r="I5873" t="str">
            <v>P</v>
          </cell>
          <cell r="J5873">
            <v>110</v>
          </cell>
          <cell r="K5873">
            <v>2700</v>
          </cell>
          <cell r="L5873">
            <v>1</v>
          </cell>
          <cell r="M5873">
            <v>1</v>
          </cell>
          <cell r="N5873">
            <v>9842</v>
          </cell>
        </row>
        <row r="5874">
          <cell r="A5874">
            <v>2003</v>
          </cell>
          <cell r="B5874">
            <v>6</v>
          </cell>
          <cell r="C5874" t="str">
            <v>511</v>
          </cell>
          <cell r="D5874">
            <v>1</v>
          </cell>
          <cell r="E5874">
            <v>2</v>
          </cell>
          <cell r="F5874">
            <v>4</v>
          </cell>
          <cell r="G5874">
            <v>1300</v>
          </cell>
          <cell r="H5874">
            <v>4</v>
          </cell>
          <cell r="I5874" t="str">
            <v>P</v>
          </cell>
          <cell r="J5874">
            <v>110</v>
          </cell>
          <cell r="K5874">
            <v>3100</v>
          </cell>
          <cell r="L5874">
            <v>1</v>
          </cell>
          <cell r="M5874">
            <v>1</v>
          </cell>
          <cell r="N5874">
            <v>394713</v>
          </cell>
        </row>
        <row r="5875">
          <cell r="A5875">
            <v>2003</v>
          </cell>
          <cell r="B5875">
            <v>6</v>
          </cell>
          <cell r="C5875" t="str">
            <v>511</v>
          </cell>
          <cell r="D5875">
            <v>1</v>
          </cell>
          <cell r="E5875">
            <v>2</v>
          </cell>
          <cell r="F5875">
            <v>4</v>
          </cell>
          <cell r="G5875">
            <v>1300</v>
          </cell>
          <cell r="H5875">
            <v>4</v>
          </cell>
          <cell r="I5875" t="str">
            <v>P</v>
          </cell>
          <cell r="J5875">
            <v>110</v>
          </cell>
          <cell r="K5875">
            <v>3200</v>
          </cell>
          <cell r="L5875">
            <v>1</v>
          </cell>
          <cell r="M5875">
            <v>1</v>
          </cell>
          <cell r="N5875">
            <v>50009</v>
          </cell>
        </row>
        <row r="5876">
          <cell r="A5876">
            <v>2003</v>
          </cell>
          <cell r="B5876">
            <v>6</v>
          </cell>
          <cell r="C5876" t="str">
            <v>511</v>
          </cell>
          <cell r="D5876">
            <v>1</v>
          </cell>
          <cell r="E5876">
            <v>2</v>
          </cell>
          <cell r="F5876">
            <v>4</v>
          </cell>
          <cell r="G5876">
            <v>1300</v>
          </cell>
          <cell r="H5876">
            <v>4</v>
          </cell>
          <cell r="I5876" t="str">
            <v>P</v>
          </cell>
          <cell r="J5876">
            <v>110</v>
          </cell>
          <cell r="K5876">
            <v>3300</v>
          </cell>
          <cell r="L5876">
            <v>1</v>
          </cell>
          <cell r="M5876">
            <v>1</v>
          </cell>
          <cell r="N5876">
            <v>1153844</v>
          </cell>
        </row>
        <row r="5877">
          <cell r="A5877">
            <v>2003</v>
          </cell>
          <cell r="B5877">
            <v>6</v>
          </cell>
          <cell r="C5877" t="str">
            <v>511</v>
          </cell>
          <cell r="D5877">
            <v>1</v>
          </cell>
          <cell r="E5877">
            <v>2</v>
          </cell>
          <cell r="F5877">
            <v>4</v>
          </cell>
          <cell r="G5877">
            <v>1300</v>
          </cell>
          <cell r="H5877">
            <v>4</v>
          </cell>
          <cell r="I5877" t="str">
            <v>P</v>
          </cell>
          <cell r="J5877">
            <v>110</v>
          </cell>
          <cell r="K5877">
            <v>3400</v>
          </cell>
          <cell r="L5877">
            <v>1</v>
          </cell>
          <cell r="M5877">
            <v>1</v>
          </cell>
          <cell r="N5877">
            <v>40776</v>
          </cell>
        </row>
        <row r="5878">
          <cell r="A5878">
            <v>2003</v>
          </cell>
          <cell r="B5878">
            <v>6</v>
          </cell>
          <cell r="C5878" t="str">
            <v>511</v>
          </cell>
          <cell r="D5878">
            <v>1</v>
          </cell>
          <cell r="E5878">
            <v>2</v>
          </cell>
          <cell r="F5878">
            <v>4</v>
          </cell>
          <cell r="G5878">
            <v>1300</v>
          </cell>
          <cell r="H5878">
            <v>4</v>
          </cell>
          <cell r="I5878" t="str">
            <v>P</v>
          </cell>
          <cell r="J5878">
            <v>110</v>
          </cell>
          <cell r="K5878">
            <v>3500</v>
          </cell>
          <cell r="L5878">
            <v>1</v>
          </cell>
          <cell r="M5878">
            <v>1</v>
          </cell>
          <cell r="N5878">
            <v>245223</v>
          </cell>
        </row>
        <row r="5879">
          <cell r="A5879">
            <v>2003</v>
          </cell>
          <cell r="B5879">
            <v>6</v>
          </cell>
          <cell r="C5879" t="str">
            <v>511</v>
          </cell>
          <cell r="D5879">
            <v>1</v>
          </cell>
          <cell r="E5879">
            <v>2</v>
          </cell>
          <cell r="F5879">
            <v>4</v>
          </cell>
          <cell r="G5879">
            <v>1300</v>
          </cell>
          <cell r="H5879">
            <v>4</v>
          </cell>
          <cell r="I5879" t="str">
            <v>P</v>
          </cell>
          <cell r="J5879">
            <v>110</v>
          </cell>
          <cell r="K5879">
            <v>3800</v>
          </cell>
          <cell r="L5879">
            <v>1</v>
          </cell>
          <cell r="M5879">
            <v>1</v>
          </cell>
          <cell r="N5879">
            <v>510711</v>
          </cell>
        </row>
        <row r="5880">
          <cell r="A5880">
            <v>2003</v>
          </cell>
          <cell r="B5880">
            <v>6</v>
          </cell>
          <cell r="C5880" t="str">
            <v>511</v>
          </cell>
          <cell r="D5880">
            <v>1</v>
          </cell>
          <cell r="E5880">
            <v>2</v>
          </cell>
          <cell r="F5880">
            <v>4</v>
          </cell>
          <cell r="G5880">
            <v>1300</v>
          </cell>
          <cell r="H5880">
            <v>4</v>
          </cell>
          <cell r="I5880" t="str">
            <v>P</v>
          </cell>
          <cell r="J5880">
            <v>110</v>
          </cell>
          <cell r="K5880">
            <v>5100</v>
          </cell>
          <cell r="L5880">
            <v>2</v>
          </cell>
          <cell r="M5880">
            <v>1</v>
          </cell>
          <cell r="N5880">
            <v>534324</v>
          </cell>
        </row>
        <row r="5881">
          <cell r="A5881">
            <v>2003</v>
          </cell>
          <cell r="B5881">
            <v>6</v>
          </cell>
          <cell r="C5881" t="str">
            <v>512</v>
          </cell>
          <cell r="D5881">
            <v>1</v>
          </cell>
          <cell r="E5881">
            <v>2</v>
          </cell>
          <cell r="F5881">
            <v>4</v>
          </cell>
          <cell r="G5881">
            <v>1300</v>
          </cell>
          <cell r="H5881">
            <v>1</v>
          </cell>
          <cell r="I5881" t="str">
            <v>P</v>
          </cell>
          <cell r="J5881">
            <v>111</v>
          </cell>
          <cell r="K5881">
            <v>1103</v>
          </cell>
          <cell r="L5881">
            <v>1</v>
          </cell>
          <cell r="M5881">
            <v>1</v>
          </cell>
          <cell r="N5881">
            <v>1720469</v>
          </cell>
        </row>
        <row r="5882">
          <cell r="A5882">
            <v>2003</v>
          </cell>
          <cell r="B5882">
            <v>6</v>
          </cell>
          <cell r="C5882" t="str">
            <v>512</v>
          </cell>
          <cell r="D5882">
            <v>1</v>
          </cell>
          <cell r="E5882">
            <v>2</v>
          </cell>
          <cell r="F5882">
            <v>4</v>
          </cell>
          <cell r="G5882">
            <v>1300</v>
          </cell>
          <cell r="H5882">
            <v>1</v>
          </cell>
          <cell r="I5882" t="str">
            <v>P</v>
          </cell>
          <cell r="J5882">
            <v>111</v>
          </cell>
          <cell r="K5882">
            <v>1301</v>
          </cell>
          <cell r="L5882">
            <v>1</v>
          </cell>
          <cell r="M5882">
            <v>1</v>
          </cell>
          <cell r="N5882">
            <v>99999</v>
          </cell>
        </row>
        <row r="5883">
          <cell r="A5883">
            <v>2003</v>
          </cell>
          <cell r="B5883">
            <v>6</v>
          </cell>
          <cell r="C5883" t="str">
            <v>512</v>
          </cell>
          <cell r="D5883">
            <v>1</v>
          </cell>
          <cell r="E5883">
            <v>2</v>
          </cell>
          <cell r="F5883">
            <v>4</v>
          </cell>
          <cell r="G5883">
            <v>1300</v>
          </cell>
          <cell r="H5883">
            <v>1</v>
          </cell>
          <cell r="I5883" t="str">
            <v>P</v>
          </cell>
          <cell r="J5883">
            <v>111</v>
          </cell>
          <cell r="K5883">
            <v>1305</v>
          </cell>
          <cell r="L5883">
            <v>1</v>
          </cell>
          <cell r="M5883">
            <v>1</v>
          </cell>
          <cell r="N5883">
            <v>47793</v>
          </cell>
        </row>
        <row r="5884">
          <cell r="A5884">
            <v>2003</v>
          </cell>
          <cell r="B5884">
            <v>6</v>
          </cell>
          <cell r="C5884" t="str">
            <v>512</v>
          </cell>
          <cell r="D5884">
            <v>1</v>
          </cell>
          <cell r="E5884">
            <v>2</v>
          </cell>
          <cell r="F5884">
            <v>4</v>
          </cell>
          <cell r="G5884">
            <v>1300</v>
          </cell>
          <cell r="H5884">
            <v>1</v>
          </cell>
          <cell r="I5884" t="str">
            <v>P</v>
          </cell>
          <cell r="J5884">
            <v>111</v>
          </cell>
          <cell r="K5884">
            <v>1306</v>
          </cell>
          <cell r="L5884">
            <v>1</v>
          </cell>
          <cell r="M5884">
            <v>1</v>
          </cell>
          <cell r="N5884">
            <v>195537</v>
          </cell>
        </row>
        <row r="5885">
          <cell r="A5885">
            <v>2003</v>
          </cell>
          <cell r="B5885">
            <v>6</v>
          </cell>
          <cell r="C5885" t="str">
            <v>512</v>
          </cell>
          <cell r="D5885">
            <v>1</v>
          </cell>
          <cell r="E5885">
            <v>2</v>
          </cell>
          <cell r="F5885">
            <v>4</v>
          </cell>
          <cell r="G5885">
            <v>1300</v>
          </cell>
          <cell r="H5885">
            <v>1</v>
          </cell>
          <cell r="I5885" t="str">
            <v>P</v>
          </cell>
          <cell r="J5885">
            <v>111</v>
          </cell>
          <cell r="K5885">
            <v>1319</v>
          </cell>
          <cell r="L5885">
            <v>1</v>
          </cell>
          <cell r="M5885">
            <v>1</v>
          </cell>
          <cell r="N5885">
            <v>11764</v>
          </cell>
        </row>
        <row r="5886">
          <cell r="A5886">
            <v>2003</v>
          </cell>
          <cell r="B5886">
            <v>6</v>
          </cell>
          <cell r="C5886" t="str">
            <v>512</v>
          </cell>
          <cell r="D5886">
            <v>1</v>
          </cell>
          <cell r="E5886">
            <v>2</v>
          </cell>
          <cell r="F5886">
            <v>4</v>
          </cell>
          <cell r="G5886">
            <v>1300</v>
          </cell>
          <cell r="H5886">
            <v>1</v>
          </cell>
          <cell r="I5886" t="str">
            <v>P</v>
          </cell>
          <cell r="J5886">
            <v>111</v>
          </cell>
          <cell r="K5886">
            <v>1401</v>
          </cell>
          <cell r="L5886">
            <v>1</v>
          </cell>
          <cell r="M5886">
            <v>1</v>
          </cell>
          <cell r="N5886">
            <v>217228</v>
          </cell>
        </row>
        <row r="5887">
          <cell r="A5887">
            <v>2003</v>
          </cell>
          <cell r="B5887">
            <v>6</v>
          </cell>
          <cell r="C5887" t="str">
            <v>512</v>
          </cell>
          <cell r="D5887">
            <v>1</v>
          </cell>
          <cell r="E5887">
            <v>2</v>
          </cell>
          <cell r="F5887">
            <v>4</v>
          </cell>
          <cell r="G5887">
            <v>1300</v>
          </cell>
          <cell r="H5887">
            <v>1</v>
          </cell>
          <cell r="I5887" t="str">
            <v>P</v>
          </cell>
          <cell r="J5887">
            <v>111</v>
          </cell>
          <cell r="K5887">
            <v>1403</v>
          </cell>
          <cell r="L5887">
            <v>1</v>
          </cell>
          <cell r="M5887">
            <v>1</v>
          </cell>
          <cell r="N5887">
            <v>85188</v>
          </cell>
        </row>
        <row r="5888">
          <cell r="A5888">
            <v>2003</v>
          </cell>
          <cell r="B5888">
            <v>6</v>
          </cell>
          <cell r="C5888" t="str">
            <v>512</v>
          </cell>
          <cell r="D5888">
            <v>1</v>
          </cell>
          <cell r="E5888">
            <v>2</v>
          </cell>
          <cell r="F5888">
            <v>4</v>
          </cell>
          <cell r="G5888">
            <v>1300</v>
          </cell>
          <cell r="H5888">
            <v>1</v>
          </cell>
          <cell r="I5888" t="str">
            <v>P</v>
          </cell>
          <cell r="J5888">
            <v>111</v>
          </cell>
          <cell r="K5888">
            <v>1404</v>
          </cell>
          <cell r="L5888">
            <v>1</v>
          </cell>
          <cell r="M5888">
            <v>1</v>
          </cell>
          <cell r="N5888">
            <v>113145</v>
          </cell>
        </row>
        <row r="5889">
          <cell r="A5889">
            <v>2003</v>
          </cell>
          <cell r="B5889">
            <v>6</v>
          </cell>
          <cell r="C5889" t="str">
            <v>512</v>
          </cell>
          <cell r="D5889">
            <v>1</v>
          </cell>
          <cell r="E5889">
            <v>2</v>
          </cell>
          <cell r="F5889">
            <v>4</v>
          </cell>
          <cell r="G5889">
            <v>1300</v>
          </cell>
          <cell r="H5889">
            <v>1</v>
          </cell>
          <cell r="I5889" t="str">
            <v>P</v>
          </cell>
          <cell r="J5889">
            <v>111</v>
          </cell>
          <cell r="K5889">
            <v>1406</v>
          </cell>
          <cell r="L5889">
            <v>1</v>
          </cell>
          <cell r="M5889">
            <v>1</v>
          </cell>
          <cell r="N5889">
            <v>159542</v>
          </cell>
        </row>
        <row r="5890">
          <cell r="A5890">
            <v>2003</v>
          </cell>
          <cell r="B5890">
            <v>6</v>
          </cell>
          <cell r="C5890" t="str">
            <v>512</v>
          </cell>
          <cell r="D5890">
            <v>1</v>
          </cell>
          <cell r="E5890">
            <v>2</v>
          </cell>
          <cell r="F5890">
            <v>4</v>
          </cell>
          <cell r="G5890">
            <v>1300</v>
          </cell>
          <cell r="H5890">
            <v>1</v>
          </cell>
          <cell r="I5890" t="str">
            <v>P</v>
          </cell>
          <cell r="J5890">
            <v>111</v>
          </cell>
          <cell r="K5890">
            <v>1407</v>
          </cell>
          <cell r="L5890">
            <v>1</v>
          </cell>
          <cell r="M5890">
            <v>1</v>
          </cell>
          <cell r="N5890">
            <v>448571</v>
          </cell>
        </row>
        <row r="5891">
          <cell r="A5891">
            <v>2003</v>
          </cell>
          <cell r="B5891">
            <v>6</v>
          </cell>
          <cell r="C5891" t="str">
            <v>512</v>
          </cell>
          <cell r="D5891">
            <v>1</v>
          </cell>
          <cell r="E5891">
            <v>2</v>
          </cell>
          <cell r="F5891">
            <v>4</v>
          </cell>
          <cell r="G5891">
            <v>1300</v>
          </cell>
          <cell r="H5891">
            <v>1</v>
          </cell>
          <cell r="I5891" t="str">
            <v>P</v>
          </cell>
          <cell r="J5891">
            <v>111</v>
          </cell>
          <cell r="K5891">
            <v>1408</v>
          </cell>
          <cell r="L5891">
            <v>1</v>
          </cell>
          <cell r="M5891">
            <v>1</v>
          </cell>
          <cell r="N5891">
            <v>4536</v>
          </cell>
        </row>
        <row r="5892">
          <cell r="A5892">
            <v>2003</v>
          </cell>
          <cell r="B5892">
            <v>6</v>
          </cell>
          <cell r="C5892" t="str">
            <v>512</v>
          </cell>
          <cell r="D5892">
            <v>1</v>
          </cell>
          <cell r="E5892">
            <v>2</v>
          </cell>
          <cell r="F5892">
            <v>4</v>
          </cell>
          <cell r="G5892">
            <v>1300</v>
          </cell>
          <cell r="H5892">
            <v>1</v>
          </cell>
          <cell r="I5892" t="str">
            <v>P</v>
          </cell>
          <cell r="J5892">
            <v>111</v>
          </cell>
          <cell r="K5892">
            <v>1506</v>
          </cell>
          <cell r="L5892">
            <v>1</v>
          </cell>
          <cell r="M5892">
            <v>1</v>
          </cell>
          <cell r="N5892">
            <v>1901670</v>
          </cell>
        </row>
        <row r="5893">
          <cell r="A5893">
            <v>2003</v>
          </cell>
          <cell r="B5893">
            <v>6</v>
          </cell>
          <cell r="C5893" t="str">
            <v>512</v>
          </cell>
          <cell r="D5893">
            <v>1</v>
          </cell>
          <cell r="E5893">
            <v>2</v>
          </cell>
          <cell r="F5893">
            <v>4</v>
          </cell>
          <cell r="G5893">
            <v>1300</v>
          </cell>
          <cell r="H5893">
            <v>1</v>
          </cell>
          <cell r="I5893" t="str">
            <v>P</v>
          </cell>
          <cell r="J5893">
            <v>111</v>
          </cell>
          <cell r="K5893">
            <v>1507</v>
          </cell>
          <cell r="L5893">
            <v>1</v>
          </cell>
          <cell r="M5893">
            <v>1</v>
          </cell>
          <cell r="N5893">
            <v>1461855</v>
          </cell>
        </row>
        <row r="5894">
          <cell r="A5894">
            <v>2003</v>
          </cell>
          <cell r="B5894">
            <v>6</v>
          </cell>
          <cell r="C5894" t="str">
            <v>512</v>
          </cell>
          <cell r="D5894">
            <v>1</v>
          </cell>
          <cell r="E5894">
            <v>2</v>
          </cell>
          <cell r="F5894">
            <v>4</v>
          </cell>
          <cell r="G5894">
            <v>1300</v>
          </cell>
          <cell r="H5894">
            <v>1</v>
          </cell>
          <cell r="I5894" t="str">
            <v>P</v>
          </cell>
          <cell r="J5894">
            <v>111</v>
          </cell>
          <cell r="K5894">
            <v>1508</v>
          </cell>
          <cell r="L5894">
            <v>1</v>
          </cell>
          <cell r="M5894">
            <v>1</v>
          </cell>
          <cell r="N5894">
            <v>122741</v>
          </cell>
        </row>
        <row r="5895">
          <cell r="A5895">
            <v>2003</v>
          </cell>
          <cell r="B5895">
            <v>6</v>
          </cell>
          <cell r="C5895" t="str">
            <v>512</v>
          </cell>
          <cell r="D5895">
            <v>1</v>
          </cell>
          <cell r="E5895">
            <v>2</v>
          </cell>
          <cell r="F5895">
            <v>4</v>
          </cell>
          <cell r="G5895">
            <v>1300</v>
          </cell>
          <cell r="H5895">
            <v>1</v>
          </cell>
          <cell r="I5895" t="str">
            <v>P</v>
          </cell>
          <cell r="J5895">
            <v>111</v>
          </cell>
          <cell r="K5895">
            <v>1509</v>
          </cell>
          <cell r="L5895">
            <v>1</v>
          </cell>
          <cell r="M5895">
            <v>1</v>
          </cell>
          <cell r="N5895">
            <v>4434679</v>
          </cell>
        </row>
        <row r="5896">
          <cell r="A5896">
            <v>2003</v>
          </cell>
          <cell r="B5896">
            <v>6</v>
          </cell>
          <cell r="C5896" t="str">
            <v>512</v>
          </cell>
          <cell r="D5896">
            <v>1</v>
          </cell>
          <cell r="E5896">
            <v>2</v>
          </cell>
          <cell r="F5896">
            <v>4</v>
          </cell>
          <cell r="G5896">
            <v>1300</v>
          </cell>
          <cell r="H5896">
            <v>1</v>
          </cell>
          <cell r="I5896" t="str">
            <v>P</v>
          </cell>
          <cell r="J5896">
            <v>111</v>
          </cell>
          <cell r="K5896">
            <v>1511</v>
          </cell>
          <cell r="L5896">
            <v>1</v>
          </cell>
          <cell r="M5896">
            <v>1</v>
          </cell>
          <cell r="N5896">
            <v>58536</v>
          </cell>
        </row>
        <row r="5897">
          <cell r="A5897">
            <v>2003</v>
          </cell>
          <cell r="B5897">
            <v>6</v>
          </cell>
          <cell r="C5897" t="str">
            <v>512</v>
          </cell>
          <cell r="D5897">
            <v>1</v>
          </cell>
          <cell r="E5897">
            <v>2</v>
          </cell>
          <cell r="F5897">
            <v>4</v>
          </cell>
          <cell r="G5897">
            <v>1300</v>
          </cell>
          <cell r="H5897">
            <v>1</v>
          </cell>
          <cell r="I5897" t="str">
            <v>P</v>
          </cell>
          <cell r="J5897">
            <v>111</v>
          </cell>
          <cell r="K5897">
            <v>1601</v>
          </cell>
          <cell r="L5897">
            <v>1</v>
          </cell>
          <cell r="M5897">
            <v>1</v>
          </cell>
          <cell r="N5897">
            <v>138790</v>
          </cell>
        </row>
        <row r="5898">
          <cell r="A5898">
            <v>2003</v>
          </cell>
          <cell r="B5898">
            <v>6</v>
          </cell>
          <cell r="C5898" t="str">
            <v>512</v>
          </cell>
          <cell r="D5898">
            <v>1</v>
          </cell>
          <cell r="E5898">
            <v>2</v>
          </cell>
          <cell r="F5898">
            <v>4</v>
          </cell>
          <cell r="G5898">
            <v>1300</v>
          </cell>
          <cell r="H5898">
            <v>1</v>
          </cell>
          <cell r="I5898" t="str">
            <v>P</v>
          </cell>
          <cell r="J5898">
            <v>111</v>
          </cell>
          <cell r="K5898">
            <v>1602</v>
          </cell>
          <cell r="L5898">
            <v>1</v>
          </cell>
          <cell r="M5898">
            <v>1</v>
          </cell>
          <cell r="N5898">
            <v>80646</v>
          </cell>
        </row>
        <row r="5899">
          <cell r="A5899">
            <v>2003</v>
          </cell>
          <cell r="B5899">
            <v>6</v>
          </cell>
          <cell r="C5899" t="str">
            <v>512</v>
          </cell>
          <cell r="D5899">
            <v>1</v>
          </cell>
          <cell r="E5899">
            <v>2</v>
          </cell>
          <cell r="F5899">
            <v>4</v>
          </cell>
          <cell r="G5899">
            <v>1300</v>
          </cell>
          <cell r="H5899">
            <v>1</v>
          </cell>
          <cell r="I5899" t="str">
            <v>P</v>
          </cell>
          <cell r="J5899">
            <v>111</v>
          </cell>
          <cell r="K5899">
            <v>2100</v>
          </cell>
          <cell r="L5899">
            <v>1</v>
          </cell>
          <cell r="M5899">
            <v>1</v>
          </cell>
          <cell r="N5899">
            <v>63686</v>
          </cell>
        </row>
        <row r="5900">
          <cell r="A5900">
            <v>2003</v>
          </cell>
          <cell r="B5900">
            <v>6</v>
          </cell>
          <cell r="C5900" t="str">
            <v>512</v>
          </cell>
          <cell r="D5900">
            <v>1</v>
          </cell>
          <cell r="E5900">
            <v>2</v>
          </cell>
          <cell r="F5900">
            <v>4</v>
          </cell>
          <cell r="G5900">
            <v>1300</v>
          </cell>
          <cell r="H5900">
            <v>1</v>
          </cell>
          <cell r="I5900" t="str">
            <v>P</v>
          </cell>
          <cell r="J5900">
            <v>111</v>
          </cell>
          <cell r="K5900">
            <v>2200</v>
          </cell>
          <cell r="L5900">
            <v>1</v>
          </cell>
          <cell r="M5900">
            <v>1</v>
          </cell>
          <cell r="N5900">
            <v>5385</v>
          </cell>
        </row>
        <row r="5901">
          <cell r="A5901">
            <v>2003</v>
          </cell>
          <cell r="B5901">
            <v>6</v>
          </cell>
          <cell r="C5901" t="str">
            <v>512</v>
          </cell>
          <cell r="D5901">
            <v>1</v>
          </cell>
          <cell r="E5901">
            <v>2</v>
          </cell>
          <cell r="F5901">
            <v>4</v>
          </cell>
          <cell r="G5901">
            <v>1300</v>
          </cell>
          <cell r="H5901">
            <v>1</v>
          </cell>
          <cell r="I5901" t="str">
            <v>P</v>
          </cell>
          <cell r="J5901">
            <v>111</v>
          </cell>
          <cell r="K5901">
            <v>2300</v>
          </cell>
          <cell r="L5901">
            <v>1</v>
          </cell>
          <cell r="M5901">
            <v>1</v>
          </cell>
          <cell r="N5901">
            <v>1709</v>
          </cell>
        </row>
        <row r="5902">
          <cell r="A5902">
            <v>2003</v>
          </cell>
          <cell r="B5902">
            <v>6</v>
          </cell>
          <cell r="C5902" t="str">
            <v>512</v>
          </cell>
          <cell r="D5902">
            <v>1</v>
          </cell>
          <cell r="E5902">
            <v>2</v>
          </cell>
          <cell r="F5902">
            <v>4</v>
          </cell>
          <cell r="G5902">
            <v>1300</v>
          </cell>
          <cell r="H5902">
            <v>1</v>
          </cell>
          <cell r="I5902" t="str">
            <v>P</v>
          </cell>
          <cell r="J5902">
            <v>111</v>
          </cell>
          <cell r="K5902">
            <v>2400</v>
          </cell>
          <cell r="L5902">
            <v>1</v>
          </cell>
          <cell r="M5902">
            <v>1</v>
          </cell>
          <cell r="N5902">
            <v>3477</v>
          </cell>
        </row>
        <row r="5903">
          <cell r="A5903">
            <v>2003</v>
          </cell>
          <cell r="B5903">
            <v>6</v>
          </cell>
          <cell r="C5903" t="str">
            <v>512</v>
          </cell>
          <cell r="D5903">
            <v>1</v>
          </cell>
          <cell r="E5903">
            <v>2</v>
          </cell>
          <cell r="F5903">
            <v>4</v>
          </cell>
          <cell r="G5903">
            <v>1300</v>
          </cell>
          <cell r="H5903">
            <v>1</v>
          </cell>
          <cell r="I5903" t="str">
            <v>P</v>
          </cell>
          <cell r="J5903">
            <v>111</v>
          </cell>
          <cell r="K5903">
            <v>2500</v>
          </cell>
          <cell r="L5903">
            <v>1</v>
          </cell>
          <cell r="M5903">
            <v>1</v>
          </cell>
          <cell r="N5903">
            <v>45</v>
          </cell>
        </row>
        <row r="5904">
          <cell r="A5904">
            <v>2003</v>
          </cell>
          <cell r="B5904">
            <v>6</v>
          </cell>
          <cell r="C5904" t="str">
            <v>512</v>
          </cell>
          <cell r="D5904">
            <v>1</v>
          </cell>
          <cell r="E5904">
            <v>2</v>
          </cell>
          <cell r="F5904">
            <v>4</v>
          </cell>
          <cell r="G5904">
            <v>1300</v>
          </cell>
          <cell r="H5904">
            <v>1</v>
          </cell>
          <cell r="I5904" t="str">
            <v>P</v>
          </cell>
          <cell r="J5904">
            <v>111</v>
          </cell>
          <cell r="K5904">
            <v>2700</v>
          </cell>
          <cell r="L5904">
            <v>1</v>
          </cell>
          <cell r="M5904">
            <v>1</v>
          </cell>
          <cell r="N5904">
            <v>7122</v>
          </cell>
        </row>
        <row r="5905">
          <cell r="A5905">
            <v>2003</v>
          </cell>
          <cell r="B5905">
            <v>6</v>
          </cell>
          <cell r="C5905" t="str">
            <v>512</v>
          </cell>
          <cell r="D5905">
            <v>1</v>
          </cell>
          <cell r="E5905">
            <v>2</v>
          </cell>
          <cell r="F5905">
            <v>4</v>
          </cell>
          <cell r="G5905">
            <v>1300</v>
          </cell>
          <cell r="H5905">
            <v>1</v>
          </cell>
          <cell r="I5905" t="str">
            <v>P</v>
          </cell>
          <cell r="J5905">
            <v>111</v>
          </cell>
          <cell r="K5905">
            <v>3100</v>
          </cell>
          <cell r="L5905">
            <v>1</v>
          </cell>
          <cell r="M5905">
            <v>1</v>
          </cell>
          <cell r="N5905">
            <v>319224</v>
          </cell>
        </row>
        <row r="5906">
          <cell r="A5906">
            <v>2003</v>
          </cell>
          <cell r="B5906">
            <v>6</v>
          </cell>
          <cell r="C5906" t="str">
            <v>512</v>
          </cell>
          <cell r="D5906">
            <v>1</v>
          </cell>
          <cell r="E5906">
            <v>2</v>
          </cell>
          <cell r="F5906">
            <v>4</v>
          </cell>
          <cell r="G5906">
            <v>1300</v>
          </cell>
          <cell r="H5906">
            <v>1</v>
          </cell>
          <cell r="I5906" t="str">
            <v>P</v>
          </cell>
          <cell r="J5906">
            <v>111</v>
          </cell>
          <cell r="K5906">
            <v>3200</v>
          </cell>
          <cell r="L5906">
            <v>1</v>
          </cell>
          <cell r="M5906">
            <v>1</v>
          </cell>
          <cell r="N5906">
            <v>118852</v>
          </cell>
        </row>
        <row r="5907">
          <cell r="A5907">
            <v>2003</v>
          </cell>
          <cell r="B5907">
            <v>6</v>
          </cell>
          <cell r="C5907" t="str">
            <v>512</v>
          </cell>
          <cell r="D5907">
            <v>1</v>
          </cell>
          <cell r="E5907">
            <v>2</v>
          </cell>
          <cell r="F5907">
            <v>4</v>
          </cell>
          <cell r="G5907">
            <v>1300</v>
          </cell>
          <cell r="H5907">
            <v>1</v>
          </cell>
          <cell r="I5907" t="str">
            <v>P</v>
          </cell>
          <cell r="J5907">
            <v>111</v>
          </cell>
          <cell r="K5907">
            <v>3300</v>
          </cell>
          <cell r="L5907">
            <v>1</v>
          </cell>
          <cell r="M5907">
            <v>1</v>
          </cell>
          <cell r="N5907">
            <v>6078</v>
          </cell>
        </row>
        <row r="5908">
          <cell r="A5908">
            <v>2003</v>
          </cell>
          <cell r="B5908">
            <v>6</v>
          </cell>
          <cell r="C5908" t="str">
            <v>512</v>
          </cell>
          <cell r="D5908">
            <v>1</v>
          </cell>
          <cell r="E5908">
            <v>2</v>
          </cell>
          <cell r="F5908">
            <v>4</v>
          </cell>
          <cell r="G5908">
            <v>1300</v>
          </cell>
          <cell r="H5908">
            <v>1</v>
          </cell>
          <cell r="I5908" t="str">
            <v>P</v>
          </cell>
          <cell r="J5908">
            <v>111</v>
          </cell>
          <cell r="K5908">
            <v>3400</v>
          </cell>
          <cell r="L5908">
            <v>1</v>
          </cell>
          <cell r="M5908">
            <v>1</v>
          </cell>
          <cell r="N5908">
            <v>21366</v>
          </cell>
        </row>
        <row r="5909">
          <cell r="A5909">
            <v>2003</v>
          </cell>
          <cell r="B5909">
            <v>6</v>
          </cell>
          <cell r="C5909" t="str">
            <v>512</v>
          </cell>
          <cell r="D5909">
            <v>1</v>
          </cell>
          <cell r="E5909">
            <v>2</v>
          </cell>
          <cell r="F5909">
            <v>4</v>
          </cell>
          <cell r="G5909">
            <v>1300</v>
          </cell>
          <cell r="H5909">
            <v>1</v>
          </cell>
          <cell r="I5909" t="str">
            <v>P</v>
          </cell>
          <cell r="J5909">
            <v>111</v>
          </cell>
          <cell r="K5909">
            <v>3500</v>
          </cell>
          <cell r="L5909">
            <v>1</v>
          </cell>
          <cell r="M5909">
            <v>1</v>
          </cell>
          <cell r="N5909">
            <v>1041761</v>
          </cell>
        </row>
        <row r="5910">
          <cell r="A5910">
            <v>2003</v>
          </cell>
          <cell r="B5910">
            <v>6</v>
          </cell>
          <cell r="C5910" t="str">
            <v>512</v>
          </cell>
          <cell r="D5910">
            <v>1</v>
          </cell>
          <cell r="E5910">
            <v>2</v>
          </cell>
          <cell r="F5910">
            <v>4</v>
          </cell>
          <cell r="G5910">
            <v>1300</v>
          </cell>
          <cell r="H5910">
            <v>1</v>
          </cell>
          <cell r="I5910" t="str">
            <v>P</v>
          </cell>
          <cell r="J5910">
            <v>111</v>
          </cell>
          <cell r="K5910">
            <v>3800</v>
          </cell>
          <cell r="L5910">
            <v>1</v>
          </cell>
          <cell r="M5910">
            <v>1</v>
          </cell>
          <cell r="N5910">
            <v>9963</v>
          </cell>
        </row>
        <row r="5911">
          <cell r="A5911">
            <v>2003</v>
          </cell>
          <cell r="B5911">
            <v>6</v>
          </cell>
          <cell r="C5911" t="str">
            <v>512</v>
          </cell>
          <cell r="D5911">
            <v>1</v>
          </cell>
          <cell r="E5911">
            <v>2</v>
          </cell>
          <cell r="F5911">
            <v>4</v>
          </cell>
          <cell r="G5911">
            <v>1300</v>
          </cell>
          <cell r="H5911">
            <v>1</v>
          </cell>
          <cell r="I5911" t="str">
            <v>P</v>
          </cell>
          <cell r="J5911">
            <v>111</v>
          </cell>
          <cell r="K5911">
            <v>5100</v>
          </cell>
          <cell r="L5911">
            <v>2</v>
          </cell>
          <cell r="M5911">
            <v>1</v>
          </cell>
          <cell r="N5911">
            <v>7215</v>
          </cell>
        </row>
        <row r="5912">
          <cell r="A5912">
            <v>2003</v>
          </cell>
          <cell r="B5912">
            <v>6</v>
          </cell>
          <cell r="C5912" t="str">
            <v>512</v>
          </cell>
          <cell r="D5912">
            <v>1</v>
          </cell>
          <cell r="E5912">
            <v>2</v>
          </cell>
          <cell r="F5912">
            <v>4</v>
          </cell>
          <cell r="G5912">
            <v>1300</v>
          </cell>
          <cell r="H5912">
            <v>1</v>
          </cell>
          <cell r="I5912" t="str">
            <v>P</v>
          </cell>
          <cell r="J5912">
            <v>112</v>
          </cell>
          <cell r="K5912">
            <v>1103</v>
          </cell>
          <cell r="L5912">
            <v>1</v>
          </cell>
          <cell r="M5912">
            <v>1</v>
          </cell>
          <cell r="N5912">
            <v>1840812</v>
          </cell>
        </row>
        <row r="5913">
          <cell r="A5913">
            <v>2003</v>
          </cell>
          <cell r="B5913">
            <v>6</v>
          </cell>
          <cell r="C5913" t="str">
            <v>512</v>
          </cell>
          <cell r="D5913">
            <v>1</v>
          </cell>
          <cell r="E5913">
            <v>2</v>
          </cell>
          <cell r="F5913">
            <v>4</v>
          </cell>
          <cell r="G5913">
            <v>1300</v>
          </cell>
          <cell r="H5913">
            <v>1</v>
          </cell>
          <cell r="I5913" t="str">
            <v>P</v>
          </cell>
          <cell r="J5913">
            <v>112</v>
          </cell>
          <cell r="K5913">
            <v>1301</v>
          </cell>
          <cell r="L5913">
            <v>1</v>
          </cell>
          <cell r="M5913">
            <v>1</v>
          </cell>
          <cell r="N5913">
            <v>99999</v>
          </cell>
        </row>
        <row r="5914">
          <cell r="A5914">
            <v>2003</v>
          </cell>
          <cell r="B5914">
            <v>6</v>
          </cell>
          <cell r="C5914" t="str">
            <v>512</v>
          </cell>
          <cell r="D5914">
            <v>1</v>
          </cell>
          <cell r="E5914">
            <v>2</v>
          </cell>
          <cell r="F5914">
            <v>4</v>
          </cell>
          <cell r="G5914">
            <v>1300</v>
          </cell>
          <cell r="H5914">
            <v>1</v>
          </cell>
          <cell r="I5914" t="str">
            <v>P</v>
          </cell>
          <cell r="J5914">
            <v>112</v>
          </cell>
          <cell r="K5914">
            <v>1305</v>
          </cell>
          <cell r="L5914">
            <v>1</v>
          </cell>
          <cell r="M5914">
            <v>1</v>
          </cell>
          <cell r="N5914">
            <v>51134</v>
          </cell>
        </row>
        <row r="5915">
          <cell r="A5915">
            <v>2003</v>
          </cell>
          <cell r="B5915">
            <v>6</v>
          </cell>
          <cell r="C5915" t="str">
            <v>512</v>
          </cell>
          <cell r="D5915">
            <v>1</v>
          </cell>
          <cell r="E5915">
            <v>2</v>
          </cell>
          <cell r="F5915">
            <v>4</v>
          </cell>
          <cell r="G5915">
            <v>1300</v>
          </cell>
          <cell r="H5915">
            <v>1</v>
          </cell>
          <cell r="I5915" t="str">
            <v>P</v>
          </cell>
          <cell r="J5915">
            <v>112</v>
          </cell>
          <cell r="K5915">
            <v>1306</v>
          </cell>
          <cell r="L5915">
            <v>1</v>
          </cell>
          <cell r="M5915">
            <v>1</v>
          </cell>
          <cell r="N5915">
            <v>200161</v>
          </cell>
        </row>
        <row r="5916">
          <cell r="A5916">
            <v>2003</v>
          </cell>
          <cell r="B5916">
            <v>6</v>
          </cell>
          <cell r="C5916" t="str">
            <v>512</v>
          </cell>
          <cell r="D5916">
            <v>1</v>
          </cell>
          <cell r="E5916">
            <v>2</v>
          </cell>
          <cell r="F5916">
            <v>4</v>
          </cell>
          <cell r="G5916">
            <v>1300</v>
          </cell>
          <cell r="H5916">
            <v>1</v>
          </cell>
          <cell r="I5916" t="str">
            <v>P</v>
          </cell>
          <cell r="J5916">
            <v>112</v>
          </cell>
          <cell r="K5916">
            <v>1319</v>
          </cell>
          <cell r="L5916">
            <v>1</v>
          </cell>
          <cell r="M5916">
            <v>1</v>
          </cell>
          <cell r="N5916">
            <v>11764</v>
          </cell>
        </row>
        <row r="5917">
          <cell r="A5917">
            <v>2003</v>
          </cell>
          <cell r="B5917">
            <v>6</v>
          </cell>
          <cell r="C5917" t="str">
            <v>512</v>
          </cell>
          <cell r="D5917">
            <v>1</v>
          </cell>
          <cell r="E5917">
            <v>2</v>
          </cell>
          <cell r="F5917">
            <v>4</v>
          </cell>
          <cell r="G5917">
            <v>1300</v>
          </cell>
          <cell r="H5917">
            <v>1</v>
          </cell>
          <cell r="I5917" t="str">
            <v>P</v>
          </cell>
          <cell r="J5917">
            <v>112</v>
          </cell>
          <cell r="K5917">
            <v>1401</v>
          </cell>
          <cell r="L5917">
            <v>1</v>
          </cell>
          <cell r="M5917">
            <v>1</v>
          </cell>
          <cell r="N5917">
            <v>218293</v>
          </cell>
        </row>
        <row r="5918">
          <cell r="A5918">
            <v>2003</v>
          </cell>
          <cell r="B5918">
            <v>6</v>
          </cell>
          <cell r="C5918" t="str">
            <v>512</v>
          </cell>
          <cell r="D5918">
            <v>1</v>
          </cell>
          <cell r="E5918">
            <v>2</v>
          </cell>
          <cell r="F5918">
            <v>4</v>
          </cell>
          <cell r="G5918">
            <v>1300</v>
          </cell>
          <cell r="H5918">
            <v>1</v>
          </cell>
          <cell r="I5918" t="str">
            <v>P</v>
          </cell>
          <cell r="J5918">
            <v>112</v>
          </cell>
          <cell r="K5918">
            <v>1403</v>
          </cell>
          <cell r="L5918">
            <v>1</v>
          </cell>
          <cell r="M5918">
            <v>1</v>
          </cell>
          <cell r="N5918">
            <v>85607</v>
          </cell>
        </row>
        <row r="5919">
          <cell r="A5919">
            <v>2003</v>
          </cell>
          <cell r="B5919">
            <v>6</v>
          </cell>
          <cell r="C5919" t="str">
            <v>512</v>
          </cell>
          <cell r="D5919">
            <v>1</v>
          </cell>
          <cell r="E5919">
            <v>2</v>
          </cell>
          <cell r="F5919">
            <v>4</v>
          </cell>
          <cell r="G5919">
            <v>1300</v>
          </cell>
          <cell r="H5919">
            <v>1</v>
          </cell>
          <cell r="I5919" t="str">
            <v>P</v>
          </cell>
          <cell r="J5919">
            <v>112</v>
          </cell>
          <cell r="K5919">
            <v>1404</v>
          </cell>
          <cell r="L5919">
            <v>1</v>
          </cell>
          <cell r="M5919">
            <v>1</v>
          </cell>
          <cell r="N5919">
            <v>162045</v>
          </cell>
        </row>
        <row r="5920">
          <cell r="A5920">
            <v>2003</v>
          </cell>
          <cell r="B5920">
            <v>6</v>
          </cell>
          <cell r="C5920" t="str">
            <v>512</v>
          </cell>
          <cell r="D5920">
            <v>1</v>
          </cell>
          <cell r="E5920">
            <v>2</v>
          </cell>
          <cell r="F5920">
            <v>4</v>
          </cell>
          <cell r="G5920">
            <v>1300</v>
          </cell>
          <cell r="H5920">
            <v>1</v>
          </cell>
          <cell r="I5920" t="str">
            <v>P</v>
          </cell>
          <cell r="J5920">
            <v>112</v>
          </cell>
          <cell r="K5920">
            <v>1406</v>
          </cell>
          <cell r="L5920">
            <v>1</v>
          </cell>
          <cell r="M5920">
            <v>1</v>
          </cell>
          <cell r="N5920">
            <v>170570</v>
          </cell>
        </row>
        <row r="5921">
          <cell r="A5921">
            <v>2003</v>
          </cell>
          <cell r="B5921">
            <v>6</v>
          </cell>
          <cell r="C5921" t="str">
            <v>512</v>
          </cell>
          <cell r="D5921">
            <v>1</v>
          </cell>
          <cell r="E5921">
            <v>2</v>
          </cell>
          <cell r="F5921">
            <v>4</v>
          </cell>
          <cell r="G5921">
            <v>1300</v>
          </cell>
          <cell r="H5921">
            <v>1</v>
          </cell>
          <cell r="I5921" t="str">
            <v>P</v>
          </cell>
          <cell r="J5921">
            <v>112</v>
          </cell>
          <cell r="K5921">
            <v>1407</v>
          </cell>
          <cell r="L5921">
            <v>1</v>
          </cell>
          <cell r="M5921">
            <v>1</v>
          </cell>
          <cell r="N5921">
            <v>638663</v>
          </cell>
        </row>
        <row r="5922">
          <cell r="A5922">
            <v>2003</v>
          </cell>
          <cell r="B5922">
            <v>6</v>
          </cell>
          <cell r="C5922" t="str">
            <v>512</v>
          </cell>
          <cell r="D5922">
            <v>1</v>
          </cell>
          <cell r="E5922">
            <v>2</v>
          </cell>
          <cell r="F5922">
            <v>4</v>
          </cell>
          <cell r="G5922">
            <v>1300</v>
          </cell>
          <cell r="H5922">
            <v>1</v>
          </cell>
          <cell r="I5922" t="str">
            <v>P</v>
          </cell>
          <cell r="J5922">
            <v>112</v>
          </cell>
          <cell r="K5922">
            <v>1408</v>
          </cell>
          <cell r="L5922">
            <v>1</v>
          </cell>
          <cell r="M5922">
            <v>1</v>
          </cell>
          <cell r="N5922">
            <v>4212</v>
          </cell>
        </row>
        <row r="5923">
          <cell r="A5923">
            <v>2003</v>
          </cell>
          <cell r="B5923">
            <v>6</v>
          </cell>
          <cell r="C5923" t="str">
            <v>512</v>
          </cell>
          <cell r="D5923">
            <v>1</v>
          </cell>
          <cell r="E5923">
            <v>2</v>
          </cell>
          <cell r="F5923">
            <v>4</v>
          </cell>
          <cell r="G5923">
            <v>1300</v>
          </cell>
          <cell r="H5923">
            <v>1</v>
          </cell>
          <cell r="I5923" t="str">
            <v>P</v>
          </cell>
          <cell r="J5923">
            <v>112</v>
          </cell>
          <cell r="K5923">
            <v>1506</v>
          </cell>
          <cell r="L5923">
            <v>1</v>
          </cell>
          <cell r="M5923">
            <v>1</v>
          </cell>
          <cell r="N5923">
            <v>1901670</v>
          </cell>
        </row>
        <row r="5924">
          <cell r="A5924">
            <v>2003</v>
          </cell>
          <cell r="B5924">
            <v>6</v>
          </cell>
          <cell r="C5924" t="str">
            <v>512</v>
          </cell>
          <cell r="D5924">
            <v>1</v>
          </cell>
          <cell r="E5924">
            <v>2</v>
          </cell>
          <cell r="F5924">
            <v>4</v>
          </cell>
          <cell r="G5924">
            <v>1300</v>
          </cell>
          <cell r="H5924">
            <v>1</v>
          </cell>
          <cell r="I5924" t="str">
            <v>P</v>
          </cell>
          <cell r="J5924">
            <v>112</v>
          </cell>
          <cell r="K5924">
            <v>1507</v>
          </cell>
          <cell r="L5924">
            <v>1</v>
          </cell>
          <cell r="M5924">
            <v>1</v>
          </cell>
          <cell r="N5924">
            <v>1454247</v>
          </cell>
        </row>
        <row r="5925">
          <cell r="A5925">
            <v>2003</v>
          </cell>
          <cell r="B5925">
            <v>6</v>
          </cell>
          <cell r="C5925" t="str">
            <v>512</v>
          </cell>
          <cell r="D5925">
            <v>1</v>
          </cell>
          <cell r="E5925">
            <v>2</v>
          </cell>
          <cell r="F5925">
            <v>4</v>
          </cell>
          <cell r="G5925">
            <v>1300</v>
          </cell>
          <cell r="H5925">
            <v>1</v>
          </cell>
          <cell r="I5925" t="str">
            <v>P</v>
          </cell>
          <cell r="J5925">
            <v>112</v>
          </cell>
          <cell r="K5925">
            <v>1508</v>
          </cell>
          <cell r="L5925">
            <v>1</v>
          </cell>
          <cell r="M5925">
            <v>1</v>
          </cell>
          <cell r="N5925">
            <v>123528</v>
          </cell>
        </row>
        <row r="5926">
          <cell r="A5926">
            <v>2003</v>
          </cell>
          <cell r="B5926">
            <v>6</v>
          </cell>
          <cell r="C5926" t="str">
            <v>512</v>
          </cell>
          <cell r="D5926">
            <v>1</v>
          </cell>
          <cell r="E5926">
            <v>2</v>
          </cell>
          <cell r="F5926">
            <v>4</v>
          </cell>
          <cell r="G5926">
            <v>1300</v>
          </cell>
          <cell r="H5926">
            <v>1</v>
          </cell>
          <cell r="I5926" t="str">
            <v>P</v>
          </cell>
          <cell r="J5926">
            <v>112</v>
          </cell>
          <cell r="K5926">
            <v>1509</v>
          </cell>
          <cell r="L5926">
            <v>1</v>
          </cell>
          <cell r="M5926">
            <v>1</v>
          </cell>
          <cell r="N5926">
            <v>6922227</v>
          </cell>
        </row>
        <row r="5927">
          <cell r="A5927">
            <v>2003</v>
          </cell>
          <cell r="B5927">
            <v>6</v>
          </cell>
          <cell r="C5927" t="str">
            <v>512</v>
          </cell>
          <cell r="D5927">
            <v>1</v>
          </cell>
          <cell r="E5927">
            <v>2</v>
          </cell>
          <cell r="F5927">
            <v>4</v>
          </cell>
          <cell r="G5927">
            <v>1300</v>
          </cell>
          <cell r="H5927">
            <v>1</v>
          </cell>
          <cell r="I5927" t="str">
            <v>P</v>
          </cell>
          <cell r="J5927">
            <v>112</v>
          </cell>
          <cell r="K5927">
            <v>1511</v>
          </cell>
          <cell r="L5927">
            <v>1</v>
          </cell>
          <cell r="M5927">
            <v>1</v>
          </cell>
          <cell r="N5927">
            <v>40224</v>
          </cell>
        </row>
        <row r="5928">
          <cell r="A5928">
            <v>2003</v>
          </cell>
          <cell r="B5928">
            <v>6</v>
          </cell>
          <cell r="C5928" t="str">
            <v>512</v>
          </cell>
          <cell r="D5928">
            <v>1</v>
          </cell>
          <cell r="E5928">
            <v>2</v>
          </cell>
          <cell r="F5928">
            <v>4</v>
          </cell>
          <cell r="G5928">
            <v>1300</v>
          </cell>
          <cell r="H5928">
            <v>1</v>
          </cell>
          <cell r="I5928" t="str">
            <v>P</v>
          </cell>
          <cell r="J5928">
            <v>112</v>
          </cell>
          <cell r="K5928">
            <v>1601</v>
          </cell>
          <cell r="L5928">
            <v>1</v>
          </cell>
          <cell r="M5928">
            <v>1</v>
          </cell>
          <cell r="N5928">
            <v>194862</v>
          </cell>
        </row>
        <row r="5929">
          <cell r="A5929">
            <v>2003</v>
          </cell>
          <cell r="B5929">
            <v>6</v>
          </cell>
          <cell r="C5929" t="str">
            <v>512</v>
          </cell>
          <cell r="D5929">
            <v>1</v>
          </cell>
          <cell r="E5929">
            <v>2</v>
          </cell>
          <cell r="F5929">
            <v>4</v>
          </cell>
          <cell r="G5929">
            <v>1300</v>
          </cell>
          <cell r="H5929">
            <v>1</v>
          </cell>
          <cell r="I5929" t="str">
            <v>P</v>
          </cell>
          <cell r="J5929">
            <v>112</v>
          </cell>
          <cell r="K5929">
            <v>1602</v>
          </cell>
          <cell r="L5929">
            <v>1</v>
          </cell>
          <cell r="M5929">
            <v>1</v>
          </cell>
          <cell r="N5929">
            <v>68474</v>
          </cell>
        </row>
        <row r="5930">
          <cell r="A5930">
            <v>2003</v>
          </cell>
          <cell r="B5930">
            <v>6</v>
          </cell>
          <cell r="C5930" t="str">
            <v>512</v>
          </cell>
          <cell r="D5930">
            <v>1</v>
          </cell>
          <cell r="E5930">
            <v>2</v>
          </cell>
          <cell r="F5930">
            <v>4</v>
          </cell>
          <cell r="G5930">
            <v>1300</v>
          </cell>
          <cell r="H5930">
            <v>1</v>
          </cell>
          <cell r="I5930" t="str">
            <v>P</v>
          </cell>
          <cell r="J5930">
            <v>112</v>
          </cell>
          <cell r="K5930">
            <v>2100</v>
          </cell>
          <cell r="L5930">
            <v>1</v>
          </cell>
          <cell r="M5930">
            <v>1</v>
          </cell>
          <cell r="N5930">
            <v>67045</v>
          </cell>
        </row>
        <row r="5931">
          <cell r="A5931">
            <v>2003</v>
          </cell>
          <cell r="B5931">
            <v>6</v>
          </cell>
          <cell r="C5931" t="str">
            <v>512</v>
          </cell>
          <cell r="D5931">
            <v>1</v>
          </cell>
          <cell r="E5931">
            <v>2</v>
          </cell>
          <cell r="F5931">
            <v>4</v>
          </cell>
          <cell r="G5931">
            <v>1300</v>
          </cell>
          <cell r="H5931">
            <v>1</v>
          </cell>
          <cell r="I5931" t="str">
            <v>P</v>
          </cell>
          <cell r="J5931">
            <v>112</v>
          </cell>
          <cell r="K5931">
            <v>2200</v>
          </cell>
          <cell r="L5931">
            <v>1</v>
          </cell>
          <cell r="M5931">
            <v>1</v>
          </cell>
          <cell r="N5931">
            <v>19926</v>
          </cell>
        </row>
        <row r="5932">
          <cell r="A5932">
            <v>2003</v>
          </cell>
          <cell r="B5932">
            <v>6</v>
          </cell>
          <cell r="C5932" t="str">
            <v>512</v>
          </cell>
          <cell r="D5932">
            <v>1</v>
          </cell>
          <cell r="E5932">
            <v>2</v>
          </cell>
          <cell r="F5932">
            <v>4</v>
          </cell>
          <cell r="G5932">
            <v>1300</v>
          </cell>
          <cell r="H5932">
            <v>1</v>
          </cell>
          <cell r="I5932" t="str">
            <v>P</v>
          </cell>
          <cell r="J5932">
            <v>112</v>
          </cell>
          <cell r="K5932">
            <v>2300</v>
          </cell>
          <cell r="L5932">
            <v>1</v>
          </cell>
          <cell r="M5932">
            <v>1</v>
          </cell>
          <cell r="N5932">
            <v>6325</v>
          </cell>
        </row>
        <row r="5933">
          <cell r="A5933">
            <v>2003</v>
          </cell>
          <cell r="B5933">
            <v>6</v>
          </cell>
          <cell r="C5933" t="str">
            <v>512</v>
          </cell>
          <cell r="D5933">
            <v>1</v>
          </cell>
          <cell r="E5933">
            <v>2</v>
          </cell>
          <cell r="F5933">
            <v>4</v>
          </cell>
          <cell r="G5933">
            <v>1300</v>
          </cell>
          <cell r="H5933">
            <v>1</v>
          </cell>
          <cell r="I5933" t="str">
            <v>P</v>
          </cell>
          <cell r="J5933">
            <v>112</v>
          </cell>
          <cell r="K5933">
            <v>2400</v>
          </cell>
          <cell r="L5933">
            <v>1</v>
          </cell>
          <cell r="M5933">
            <v>1</v>
          </cell>
          <cell r="N5933">
            <v>10963</v>
          </cell>
        </row>
        <row r="5934">
          <cell r="A5934">
            <v>2003</v>
          </cell>
          <cell r="B5934">
            <v>6</v>
          </cell>
          <cell r="C5934" t="str">
            <v>512</v>
          </cell>
          <cell r="D5934">
            <v>1</v>
          </cell>
          <cell r="E5934">
            <v>2</v>
          </cell>
          <cell r="F5934">
            <v>4</v>
          </cell>
          <cell r="G5934">
            <v>1300</v>
          </cell>
          <cell r="H5934">
            <v>1</v>
          </cell>
          <cell r="I5934" t="str">
            <v>P</v>
          </cell>
          <cell r="J5934">
            <v>112</v>
          </cell>
          <cell r="K5934">
            <v>2500</v>
          </cell>
          <cell r="L5934">
            <v>1</v>
          </cell>
          <cell r="M5934">
            <v>1</v>
          </cell>
          <cell r="N5934">
            <v>168</v>
          </cell>
        </row>
        <row r="5935">
          <cell r="A5935">
            <v>2003</v>
          </cell>
          <cell r="B5935">
            <v>6</v>
          </cell>
          <cell r="C5935" t="str">
            <v>512</v>
          </cell>
          <cell r="D5935">
            <v>1</v>
          </cell>
          <cell r="E5935">
            <v>2</v>
          </cell>
          <cell r="F5935">
            <v>4</v>
          </cell>
          <cell r="G5935">
            <v>1300</v>
          </cell>
          <cell r="H5935">
            <v>1</v>
          </cell>
          <cell r="I5935" t="str">
            <v>P</v>
          </cell>
          <cell r="J5935">
            <v>112</v>
          </cell>
          <cell r="K5935">
            <v>2700</v>
          </cell>
          <cell r="L5935">
            <v>1</v>
          </cell>
          <cell r="M5935">
            <v>1</v>
          </cell>
          <cell r="N5935">
            <v>4207</v>
          </cell>
        </row>
        <row r="5936">
          <cell r="A5936">
            <v>2003</v>
          </cell>
          <cell r="B5936">
            <v>6</v>
          </cell>
          <cell r="C5936" t="str">
            <v>512</v>
          </cell>
          <cell r="D5936">
            <v>1</v>
          </cell>
          <cell r="E5936">
            <v>2</v>
          </cell>
          <cell r="F5936">
            <v>4</v>
          </cell>
          <cell r="G5936">
            <v>1300</v>
          </cell>
          <cell r="H5936">
            <v>1</v>
          </cell>
          <cell r="I5936" t="str">
            <v>P</v>
          </cell>
          <cell r="J5936">
            <v>112</v>
          </cell>
          <cell r="K5936">
            <v>3100</v>
          </cell>
          <cell r="L5936">
            <v>1</v>
          </cell>
          <cell r="M5936">
            <v>1</v>
          </cell>
          <cell r="N5936">
            <v>232463</v>
          </cell>
        </row>
        <row r="5937">
          <cell r="A5937">
            <v>2003</v>
          </cell>
          <cell r="B5937">
            <v>6</v>
          </cell>
          <cell r="C5937" t="str">
            <v>512</v>
          </cell>
          <cell r="D5937">
            <v>1</v>
          </cell>
          <cell r="E5937">
            <v>2</v>
          </cell>
          <cell r="F5937">
            <v>4</v>
          </cell>
          <cell r="G5937">
            <v>1300</v>
          </cell>
          <cell r="H5937">
            <v>1</v>
          </cell>
          <cell r="I5937" t="str">
            <v>P</v>
          </cell>
          <cell r="J5937">
            <v>112</v>
          </cell>
          <cell r="K5937">
            <v>3200</v>
          </cell>
          <cell r="L5937">
            <v>1</v>
          </cell>
          <cell r="M5937">
            <v>1</v>
          </cell>
          <cell r="N5937">
            <v>32122</v>
          </cell>
        </row>
        <row r="5938">
          <cell r="A5938">
            <v>2003</v>
          </cell>
          <cell r="B5938">
            <v>6</v>
          </cell>
          <cell r="C5938" t="str">
            <v>512</v>
          </cell>
          <cell r="D5938">
            <v>1</v>
          </cell>
          <cell r="E5938">
            <v>2</v>
          </cell>
          <cell r="F5938">
            <v>4</v>
          </cell>
          <cell r="G5938">
            <v>1300</v>
          </cell>
          <cell r="H5938">
            <v>1</v>
          </cell>
          <cell r="I5938" t="str">
            <v>P</v>
          </cell>
          <cell r="J5938">
            <v>112</v>
          </cell>
          <cell r="K5938">
            <v>3300</v>
          </cell>
          <cell r="L5938">
            <v>1</v>
          </cell>
          <cell r="M5938">
            <v>1</v>
          </cell>
          <cell r="N5938">
            <v>105896</v>
          </cell>
        </row>
        <row r="5939">
          <cell r="A5939">
            <v>2003</v>
          </cell>
          <cell r="B5939">
            <v>6</v>
          </cell>
          <cell r="C5939" t="str">
            <v>512</v>
          </cell>
          <cell r="D5939">
            <v>1</v>
          </cell>
          <cell r="E5939">
            <v>2</v>
          </cell>
          <cell r="F5939">
            <v>4</v>
          </cell>
          <cell r="G5939">
            <v>1300</v>
          </cell>
          <cell r="H5939">
            <v>1</v>
          </cell>
          <cell r="I5939" t="str">
            <v>P</v>
          </cell>
          <cell r="J5939">
            <v>112</v>
          </cell>
          <cell r="K5939">
            <v>3400</v>
          </cell>
          <cell r="L5939">
            <v>1</v>
          </cell>
          <cell r="M5939">
            <v>1</v>
          </cell>
          <cell r="N5939">
            <v>16769</v>
          </cell>
        </row>
        <row r="5940">
          <cell r="A5940">
            <v>2003</v>
          </cell>
          <cell r="B5940">
            <v>6</v>
          </cell>
          <cell r="C5940" t="str">
            <v>512</v>
          </cell>
          <cell r="D5940">
            <v>1</v>
          </cell>
          <cell r="E5940">
            <v>2</v>
          </cell>
          <cell r="F5940">
            <v>4</v>
          </cell>
          <cell r="G5940">
            <v>1300</v>
          </cell>
          <cell r="H5940">
            <v>1</v>
          </cell>
          <cell r="I5940" t="str">
            <v>P</v>
          </cell>
          <cell r="J5940">
            <v>112</v>
          </cell>
          <cell r="K5940">
            <v>3500</v>
          </cell>
          <cell r="L5940">
            <v>1</v>
          </cell>
          <cell r="M5940">
            <v>1</v>
          </cell>
          <cell r="N5940">
            <v>897924</v>
          </cell>
        </row>
        <row r="5941">
          <cell r="A5941">
            <v>2003</v>
          </cell>
          <cell r="B5941">
            <v>6</v>
          </cell>
          <cell r="C5941" t="str">
            <v>512</v>
          </cell>
          <cell r="D5941">
            <v>1</v>
          </cell>
          <cell r="E5941">
            <v>2</v>
          </cell>
          <cell r="F5941">
            <v>4</v>
          </cell>
          <cell r="G5941">
            <v>1300</v>
          </cell>
          <cell r="H5941">
            <v>1</v>
          </cell>
          <cell r="I5941" t="str">
            <v>P</v>
          </cell>
          <cell r="J5941">
            <v>112</v>
          </cell>
          <cell r="K5941">
            <v>3800</v>
          </cell>
          <cell r="L5941">
            <v>1</v>
          </cell>
          <cell r="M5941">
            <v>1</v>
          </cell>
          <cell r="N5941">
            <v>128665</v>
          </cell>
        </row>
        <row r="5942">
          <cell r="A5942">
            <v>2003</v>
          </cell>
          <cell r="B5942">
            <v>6</v>
          </cell>
          <cell r="C5942" t="str">
            <v>512</v>
          </cell>
          <cell r="D5942">
            <v>1</v>
          </cell>
          <cell r="E5942">
            <v>2</v>
          </cell>
          <cell r="F5942">
            <v>4</v>
          </cell>
          <cell r="G5942">
            <v>1300</v>
          </cell>
          <cell r="H5942">
            <v>1</v>
          </cell>
          <cell r="I5942" t="str">
            <v>P</v>
          </cell>
          <cell r="J5942">
            <v>112</v>
          </cell>
          <cell r="K5942">
            <v>5100</v>
          </cell>
          <cell r="L5942">
            <v>2</v>
          </cell>
          <cell r="M5942">
            <v>1</v>
          </cell>
          <cell r="N5942">
            <v>137088</v>
          </cell>
        </row>
        <row r="5943">
          <cell r="A5943">
            <v>2003</v>
          </cell>
          <cell r="B5943">
            <v>6</v>
          </cell>
          <cell r="C5943" t="str">
            <v>513</v>
          </cell>
          <cell r="D5943">
            <v>3</v>
          </cell>
          <cell r="E5943">
            <v>1</v>
          </cell>
          <cell r="F5943">
            <v>0</v>
          </cell>
          <cell r="G5943">
            <v>1300</v>
          </cell>
          <cell r="H5943">
            <v>4</v>
          </cell>
          <cell r="I5943" t="str">
            <v>P</v>
          </cell>
          <cell r="J5943">
            <v>114</v>
          </cell>
          <cell r="K5943">
            <v>1103</v>
          </cell>
          <cell r="L5943">
            <v>1</v>
          </cell>
          <cell r="M5943">
            <v>1</v>
          </cell>
          <cell r="N5943">
            <v>15183951</v>
          </cell>
        </row>
        <row r="5944">
          <cell r="A5944">
            <v>2003</v>
          </cell>
          <cell r="B5944">
            <v>6</v>
          </cell>
          <cell r="C5944" t="str">
            <v>513</v>
          </cell>
          <cell r="D5944">
            <v>3</v>
          </cell>
          <cell r="E5944">
            <v>1</v>
          </cell>
          <cell r="F5944">
            <v>0</v>
          </cell>
          <cell r="G5944">
            <v>1300</v>
          </cell>
          <cell r="H5944">
            <v>4</v>
          </cell>
          <cell r="I5944" t="str">
            <v>P</v>
          </cell>
          <cell r="J5944">
            <v>114</v>
          </cell>
          <cell r="K5944">
            <v>1301</v>
          </cell>
          <cell r="L5944">
            <v>1</v>
          </cell>
          <cell r="M5944">
            <v>1</v>
          </cell>
          <cell r="N5944">
            <v>99999</v>
          </cell>
        </row>
        <row r="5945">
          <cell r="A5945">
            <v>2003</v>
          </cell>
          <cell r="B5945">
            <v>6</v>
          </cell>
          <cell r="C5945" t="str">
            <v>513</v>
          </cell>
          <cell r="D5945">
            <v>3</v>
          </cell>
          <cell r="E5945">
            <v>1</v>
          </cell>
          <cell r="F5945">
            <v>0</v>
          </cell>
          <cell r="G5945">
            <v>1300</v>
          </cell>
          <cell r="H5945">
            <v>4</v>
          </cell>
          <cell r="I5945" t="str">
            <v>P</v>
          </cell>
          <cell r="J5945">
            <v>114</v>
          </cell>
          <cell r="K5945">
            <v>1305</v>
          </cell>
          <cell r="L5945">
            <v>1</v>
          </cell>
          <cell r="M5945">
            <v>1</v>
          </cell>
          <cell r="N5945">
            <v>421778</v>
          </cell>
        </row>
        <row r="5946">
          <cell r="A5946">
            <v>2003</v>
          </cell>
          <cell r="B5946">
            <v>6</v>
          </cell>
          <cell r="C5946" t="str">
            <v>513</v>
          </cell>
          <cell r="D5946">
            <v>3</v>
          </cell>
          <cell r="E5946">
            <v>1</v>
          </cell>
          <cell r="F5946">
            <v>0</v>
          </cell>
          <cell r="G5946">
            <v>1300</v>
          </cell>
          <cell r="H5946">
            <v>4</v>
          </cell>
          <cell r="I5946" t="str">
            <v>P</v>
          </cell>
          <cell r="J5946">
            <v>114</v>
          </cell>
          <cell r="K5946">
            <v>1306</v>
          </cell>
          <cell r="L5946">
            <v>1</v>
          </cell>
          <cell r="M5946">
            <v>1</v>
          </cell>
          <cell r="N5946">
            <v>1687104</v>
          </cell>
        </row>
        <row r="5947">
          <cell r="A5947">
            <v>2003</v>
          </cell>
          <cell r="B5947">
            <v>6</v>
          </cell>
          <cell r="C5947" t="str">
            <v>513</v>
          </cell>
          <cell r="D5947">
            <v>3</v>
          </cell>
          <cell r="E5947">
            <v>1</v>
          </cell>
          <cell r="F5947">
            <v>0</v>
          </cell>
          <cell r="G5947">
            <v>1300</v>
          </cell>
          <cell r="H5947">
            <v>4</v>
          </cell>
          <cell r="I5947" t="str">
            <v>P</v>
          </cell>
          <cell r="J5947">
            <v>114</v>
          </cell>
          <cell r="K5947">
            <v>1319</v>
          </cell>
          <cell r="L5947">
            <v>1</v>
          </cell>
          <cell r="M5947">
            <v>1</v>
          </cell>
          <cell r="N5947">
            <v>11764</v>
          </cell>
        </row>
        <row r="5948">
          <cell r="A5948">
            <v>2003</v>
          </cell>
          <cell r="B5948">
            <v>6</v>
          </cell>
          <cell r="C5948" t="str">
            <v>513</v>
          </cell>
          <cell r="D5948">
            <v>3</v>
          </cell>
          <cell r="E5948">
            <v>1</v>
          </cell>
          <cell r="F5948">
            <v>0</v>
          </cell>
          <cell r="G5948">
            <v>1300</v>
          </cell>
          <cell r="H5948">
            <v>4</v>
          </cell>
          <cell r="I5948" t="str">
            <v>P</v>
          </cell>
          <cell r="J5948">
            <v>114</v>
          </cell>
          <cell r="K5948">
            <v>1401</v>
          </cell>
          <cell r="L5948">
            <v>1</v>
          </cell>
          <cell r="M5948">
            <v>1</v>
          </cell>
          <cell r="N5948">
            <v>1887375</v>
          </cell>
        </row>
        <row r="5949">
          <cell r="A5949">
            <v>2003</v>
          </cell>
          <cell r="B5949">
            <v>6</v>
          </cell>
          <cell r="C5949" t="str">
            <v>513</v>
          </cell>
          <cell r="D5949">
            <v>3</v>
          </cell>
          <cell r="E5949">
            <v>1</v>
          </cell>
          <cell r="F5949">
            <v>0</v>
          </cell>
          <cell r="G5949">
            <v>1300</v>
          </cell>
          <cell r="H5949">
            <v>4</v>
          </cell>
          <cell r="I5949" t="str">
            <v>P</v>
          </cell>
          <cell r="J5949">
            <v>114</v>
          </cell>
          <cell r="K5949">
            <v>1403</v>
          </cell>
          <cell r="L5949">
            <v>1</v>
          </cell>
          <cell r="M5949">
            <v>1</v>
          </cell>
          <cell r="N5949">
            <v>740148</v>
          </cell>
        </row>
        <row r="5950">
          <cell r="A5950">
            <v>2003</v>
          </cell>
          <cell r="B5950">
            <v>6</v>
          </cell>
          <cell r="C5950" t="str">
            <v>513</v>
          </cell>
          <cell r="D5950">
            <v>3</v>
          </cell>
          <cell r="E5950">
            <v>1</v>
          </cell>
          <cell r="F5950">
            <v>0</v>
          </cell>
          <cell r="G5950">
            <v>1300</v>
          </cell>
          <cell r="H5950">
            <v>4</v>
          </cell>
          <cell r="I5950" t="str">
            <v>P</v>
          </cell>
          <cell r="J5950">
            <v>114</v>
          </cell>
          <cell r="K5950">
            <v>1404</v>
          </cell>
          <cell r="L5950">
            <v>1</v>
          </cell>
          <cell r="M5950">
            <v>1</v>
          </cell>
          <cell r="N5950">
            <v>1103498</v>
          </cell>
        </row>
        <row r="5951">
          <cell r="A5951">
            <v>2003</v>
          </cell>
          <cell r="B5951">
            <v>6</v>
          </cell>
          <cell r="C5951" t="str">
            <v>513</v>
          </cell>
          <cell r="D5951">
            <v>3</v>
          </cell>
          <cell r="E5951">
            <v>1</v>
          </cell>
          <cell r="F5951">
            <v>0</v>
          </cell>
          <cell r="G5951">
            <v>1300</v>
          </cell>
          <cell r="H5951">
            <v>4</v>
          </cell>
          <cell r="I5951" t="str">
            <v>P</v>
          </cell>
          <cell r="J5951">
            <v>114</v>
          </cell>
          <cell r="K5951">
            <v>1406</v>
          </cell>
          <cell r="L5951">
            <v>1</v>
          </cell>
          <cell r="M5951">
            <v>1</v>
          </cell>
          <cell r="N5951">
            <v>475777</v>
          </cell>
        </row>
        <row r="5952">
          <cell r="A5952">
            <v>2003</v>
          </cell>
          <cell r="B5952">
            <v>6</v>
          </cell>
          <cell r="C5952" t="str">
            <v>513</v>
          </cell>
          <cell r="D5952">
            <v>3</v>
          </cell>
          <cell r="E5952">
            <v>1</v>
          </cell>
          <cell r="F5952">
            <v>0</v>
          </cell>
          <cell r="G5952">
            <v>1300</v>
          </cell>
          <cell r="H5952">
            <v>4</v>
          </cell>
          <cell r="I5952" t="str">
            <v>P</v>
          </cell>
          <cell r="J5952">
            <v>114</v>
          </cell>
          <cell r="K5952">
            <v>1407</v>
          </cell>
          <cell r="L5952">
            <v>1</v>
          </cell>
          <cell r="M5952">
            <v>1</v>
          </cell>
          <cell r="N5952">
            <v>4349135</v>
          </cell>
        </row>
        <row r="5953">
          <cell r="A5953">
            <v>2003</v>
          </cell>
          <cell r="B5953">
            <v>6</v>
          </cell>
          <cell r="C5953" t="str">
            <v>513</v>
          </cell>
          <cell r="D5953">
            <v>3</v>
          </cell>
          <cell r="E5953">
            <v>1</v>
          </cell>
          <cell r="F5953">
            <v>0</v>
          </cell>
          <cell r="G5953">
            <v>1300</v>
          </cell>
          <cell r="H5953">
            <v>4</v>
          </cell>
          <cell r="I5953" t="str">
            <v>P</v>
          </cell>
          <cell r="J5953">
            <v>114</v>
          </cell>
          <cell r="K5953">
            <v>1408</v>
          </cell>
          <cell r="L5953">
            <v>1</v>
          </cell>
          <cell r="M5953">
            <v>1</v>
          </cell>
          <cell r="N5953">
            <v>38210</v>
          </cell>
        </row>
        <row r="5954">
          <cell r="A5954">
            <v>2003</v>
          </cell>
          <cell r="B5954">
            <v>6</v>
          </cell>
          <cell r="C5954" t="str">
            <v>513</v>
          </cell>
          <cell r="D5954">
            <v>3</v>
          </cell>
          <cell r="E5954">
            <v>1</v>
          </cell>
          <cell r="F5954">
            <v>0</v>
          </cell>
          <cell r="G5954">
            <v>1300</v>
          </cell>
          <cell r="H5954">
            <v>4</v>
          </cell>
          <cell r="I5954" t="str">
            <v>P</v>
          </cell>
          <cell r="J5954">
            <v>114</v>
          </cell>
          <cell r="K5954">
            <v>1506</v>
          </cell>
          <cell r="L5954">
            <v>1</v>
          </cell>
          <cell r="M5954">
            <v>1</v>
          </cell>
          <cell r="N5954">
            <v>1901670</v>
          </cell>
        </row>
        <row r="5955">
          <cell r="A5955">
            <v>2003</v>
          </cell>
          <cell r="B5955">
            <v>6</v>
          </cell>
          <cell r="C5955" t="str">
            <v>513</v>
          </cell>
          <cell r="D5955">
            <v>3</v>
          </cell>
          <cell r="E5955">
            <v>1</v>
          </cell>
          <cell r="F5955">
            <v>0</v>
          </cell>
          <cell r="G5955">
            <v>1300</v>
          </cell>
          <cell r="H5955">
            <v>4</v>
          </cell>
          <cell r="I5955" t="str">
            <v>P</v>
          </cell>
          <cell r="J5955">
            <v>114</v>
          </cell>
          <cell r="K5955">
            <v>1507</v>
          </cell>
          <cell r="L5955">
            <v>1</v>
          </cell>
          <cell r="M5955">
            <v>1</v>
          </cell>
          <cell r="N5955">
            <v>1746207</v>
          </cell>
        </row>
        <row r="5956">
          <cell r="A5956">
            <v>2003</v>
          </cell>
          <cell r="B5956">
            <v>6</v>
          </cell>
          <cell r="C5956" t="str">
            <v>513</v>
          </cell>
          <cell r="D5956">
            <v>3</v>
          </cell>
          <cell r="E5956">
            <v>1</v>
          </cell>
          <cell r="F5956">
            <v>0</v>
          </cell>
          <cell r="G5956">
            <v>1300</v>
          </cell>
          <cell r="H5956">
            <v>4</v>
          </cell>
          <cell r="I5956" t="str">
            <v>P</v>
          </cell>
          <cell r="J5956">
            <v>114</v>
          </cell>
          <cell r="K5956">
            <v>1508</v>
          </cell>
          <cell r="L5956">
            <v>1</v>
          </cell>
          <cell r="M5956">
            <v>1</v>
          </cell>
          <cell r="N5956">
            <v>123528</v>
          </cell>
        </row>
        <row r="5957">
          <cell r="A5957">
            <v>2003</v>
          </cell>
          <cell r="B5957">
            <v>6</v>
          </cell>
          <cell r="C5957" t="str">
            <v>513</v>
          </cell>
          <cell r="D5957">
            <v>3</v>
          </cell>
          <cell r="E5957">
            <v>1</v>
          </cell>
          <cell r="F5957">
            <v>0</v>
          </cell>
          <cell r="G5957">
            <v>1300</v>
          </cell>
          <cell r="H5957">
            <v>4</v>
          </cell>
          <cell r="I5957" t="str">
            <v>P</v>
          </cell>
          <cell r="J5957">
            <v>114</v>
          </cell>
          <cell r="K5957">
            <v>1509</v>
          </cell>
          <cell r="L5957">
            <v>1</v>
          </cell>
          <cell r="M5957">
            <v>1</v>
          </cell>
          <cell r="N5957">
            <v>44754989</v>
          </cell>
        </row>
        <row r="5958">
          <cell r="A5958">
            <v>2003</v>
          </cell>
          <cell r="B5958">
            <v>6</v>
          </cell>
          <cell r="C5958" t="str">
            <v>513</v>
          </cell>
          <cell r="D5958">
            <v>3</v>
          </cell>
          <cell r="E5958">
            <v>1</v>
          </cell>
          <cell r="F5958">
            <v>0</v>
          </cell>
          <cell r="G5958">
            <v>1300</v>
          </cell>
          <cell r="H5958">
            <v>4</v>
          </cell>
          <cell r="I5958" t="str">
            <v>P</v>
          </cell>
          <cell r="J5958">
            <v>114</v>
          </cell>
          <cell r="K5958">
            <v>1511</v>
          </cell>
          <cell r="L5958">
            <v>1</v>
          </cell>
          <cell r="M5958">
            <v>1</v>
          </cell>
          <cell r="N5958">
            <v>374328</v>
          </cell>
        </row>
        <row r="5959">
          <cell r="A5959">
            <v>2003</v>
          </cell>
          <cell r="B5959">
            <v>6</v>
          </cell>
          <cell r="C5959" t="str">
            <v>513</v>
          </cell>
          <cell r="D5959">
            <v>3</v>
          </cell>
          <cell r="E5959">
            <v>1</v>
          </cell>
          <cell r="F5959">
            <v>0</v>
          </cell>
          <cell r="G5959">
            <v>1300</v>
          </cell>
          <cell r="H5959">
            <v>4</v>
          </cell>
          <cell r="I5959" t="str">
            <v>P</v>
          </cell>
          <cell r="J5959">
            <v>114</v>
          </cell>
          <cell r="K5959">
            <v>1601</v>
          </cell>
          <cell r="L5959">
            <v>1</v>
          </cell>
          <cell r="M5959">
            <v>1</v>
          </cell>
          <cell r="N5959">
            <v>1340412</v>
          </cell>
        </row>
        <row r="5960">
          <cell r="A5960">
            <v>2003</v>
          </cell>
          <cell r="B5960">
            <v>6</v>
          </cell>
          <cell r="C5960" t="str">
            <v>513</v>
          </cell>
          <cell r="D5960">
            <v>3</v>
          </cell>
          <cell r="E5960">
            <v>1</v>
          </cell>
          <cell r="F5960">
            <v>0</v>
          </cell>
          <cell r="G5960">
            <v>1300</v>
          </cell>
          <cell r="H5960">
            <v>4</v>
          </cell>
          <cell r="I5960" t="str">
            <v>P</v>
          </cell>
          <cell r="J5960">
            <v>114</v>
          </cell>
          <cell r="K5960">
            <v>1602</v>
          </cell>
          <cell r="L5960">
            <v>1</v>
          </cell>
          <cell r="M5960">
            <v>1</v>
          </cell>
          <cell r="N5960">
            <v>596215</v>
          </cell>
        </row>
        <row r="5961">
          <cell r="A5961">
            <v>2003</v>
          </cell>
          <cell r="B5961">
            <v>6</v>
          </cell>
          <cell r="C5961" t="str">
            <v>513</v>
          </cell>
          <cell r="D5961">
            <v>3</v>
          </cell>
          <cell r="E5961">
            <v>1</v>
          </cell>
          <cell r="F5961">
            <v>0</v>
          </cell>
          <cell r="G5961">
            <v>1300</v>
          </cell>
          <cell r="H5961">
            <v>4</v>
          </cell>
          <cell r="I5961" t="str">
            <v>P</v>
          </cell>
          <cell r="J5961">
            <v>114</v>
          </cell>
          <cell r="K5961">
            <v>2100</v>
          </cell>
          <cell r="L5961">
            <v>1</v>
          </cell>
          <cell r="M5961">
            <v>1</v>
          </cell>
          <cell r="N5961">
            <v>535562</v>
          </cell>
        </row>
        <row r="5962">
          <cell r="A5962">
            <v>2003</v>
          </cell>
          <cell r="B5962">
            <v>6</v>
          </cell>
          <cell r="C5962" t="str">
            <v>513</v>
          </cell>
          <cell r="D5962">
            <v>3</v>
          </cell>
          <cell r="E5962">
            <v>1</v>
          </cell>
          <cell r="F5962">
            <v>0</v>
          </cell>
          <cell r="G5962">
            <v>1300</v>
          </cell>
          <cell r="H5962">
            <v>4</v>
          </cell>
          <cell r="I5962" t="str">
            <v>P</v>
          </cell>
          <cell r="J5962">
            <v>114</v>
          </cell>
          <cell r="K5962">
            <v>2200</v>
          </cell>
          <cell r="L5962">
            <v>1</v>
          </cell>
          <cell r="M5962">
            <v>1</v>
          </cell>
          <cell r="N5962">
            <v>161002</v>
          </cell>
        </row>
        <row r="5963">
          <cell r="A5963">
            <v>2003</v>
          </cell>
          <cell r="B5963">
            <v>6</v>
          </cell>
          <cell r="C5963" t="str">
            <v>513</v>
          </cell>
          <cell r="D5963">
            <v>3</v>
          </cell>
          <cell r="E5963">
            <v>1</v>
          </cell>
          <cell r="F5963">
            <v>0</v>
          </cell>
          <cell r="G5963">
            <v>1300</v>
          </cell>
          <cell r="H5963">
            <v>4</v>
          </cell>
          <cell r="I5963" t="str">
            <v>P</v>
          </cell>
          <cell r="J5963">
            <v>114</v>
          </cell>
          <cell r="K5963">
            <v>2300</v>
          </cell>
          <cell r="L5963">
            <v>1</v>
          </cell>
          <cell r="M5963">
            <v>1</v>
          </cell>
          <cell r="N5963">
            <v>51105</v>
          </cell>
        </row>
        <row r="5964">
          <cell r="A5964">
            <v>2003</v>
          </cell>
          <cell r="B5964">
            <v>6</v>
          </cell>
          <cell r="C5964" t="str">
            <v>513</v>
          </cell>
          <cell r="D5964">
            <v>3</v>
          </cell>
          <cell r="E5964">
            <v>1</v>
          </cell>
          <cell r="F5964">
            <v>0</v>
          </cell>
          <cell r="G5964">
            <v>1300</v>
          </cell>
          <cell r="H5964">
            <v>4</v>
          </cell>
          <cell r="I5964" t="str">
            <v>P</v>
          </cell>
          <cell r="J5964">
            <v>114</v>
          </cell>
          <cell r="K5964">
            <v>2400</v>
          </cell>
          <cell r="L5964">
            <v>1</v>
          </cell>
          <cell r="M5964">
            <v>1</v>
          </cell>
          <cell r="N5964">
            <v>89767</v>
          </cell>
        </row>
        <row r="5965">
          <cell r="A5965">
            <v>2003</v>
          </cell>
          <cell r="B5965">
            <v>6</v>
          </cell>
          <cell r="C5965" t="str">
            <v>513</v>
          </cell>
          <cell r="D5965">
            <v>3</v>
          </cell>
          <cell r="E5965">
            <v>1</v>
          </cell>
          <cell r="F5965">
            <v>0</v>
          </cell>
          <cell r="G5965">
            <v>1300</v>
          </cell>
          <cell r="H5965">
            <v>4</v>
          </cell>
          <cell r="I5965" t="str">
            <v>P</v>
          </cell>
          <cell r="J5965">
            <v>114</v>
          </cell>
          <cell r="K5965">
            <v>2500</v>
          </cell>
          <cell r="L5965">
            <v>1</v>
          </cell>
          <cell r="M5965">
            <v>1</v>
          </cell>
          <cell r="N5965">
            <v>1357</v>
          </cell>
        </row>
        <row r="5966">
          <cell r="A5966">
            <v>2003</v>
          </cell>
          <cell r="B5966">
            <v>6</v>
          </cell>
          <cell r="C5966" t="str">
            <v>513</v>
          </cell>
          <cell r="D5966">
            <v>3</v>
          </cell>
          <cell r="E5966">
            <v>1</v>
          </cell>
          <cell r="F5966">
            <v>0</v>
          </cell>
          <cell r="G5966">
            <v>1300</v>
          </cell>
          <cell r="H5966">
            <v>4</v>
          </cell>
          <cell r="I5966" t="str">
            <v>P</v>
          </cell>
          <cell r="J5966">
            <v>114</v>
          </cell>
          <cell r="K5966">
            <v>2700</v>
          </cell>
          <cell r="L5966">
            <v>1</v>
          </cell>
          <cell r="M5966">
            <v>1</v>
          </cell>
          <cell r="N5966">
            <v>48404</v>
          </cell>
        </row>
        <row r="5967">
          <cell r="A5967">
            <v>2003</v>
          </cell>
          <cell r="B5967">
            <v>6</v>
          </cell>
          <cell r="C5967" t="str">
            <v>513</v>
          </cell>
          <cell r="D5967">
            <v>3</v>
          </cell>
          <cell r="E5967">
            <v>1</v>
          </cell>
          <cell r="F5967">
            <v>0</v>
          </cell>
          <cell r="G5967">
            <v>1300</v>
          </cell>
          <cell r="H5967">
            <v>4</v>
          </cell>
          <cell r="I5967" t="str">
            <v>P</v>
          </cell>
          <cell r="J5967">
            <v>114</v>
          </cell>
          <cell r="K5967">
            <v>3100</v>
          </cell>
          <cell r="L5967">
            <v>1</v>
          </cell>
          <cell r="M5967">
            <v>1</v>
          </cell>
          <cell r="N5967">
            <v>1879298</v>
          </cell>
        </row>
        <row r="5968">
          <cell r="A5968">
            <v>2003</v>
          </cell>
          <cell r="B5968">
            <v>6</v>
          </cell>
          <cell r="C5968" t="str">
            <v>513</v>
          </cell>
          <cell r="D5968">
            <v>3</v>
          </cell>
          <cell r="E5968">
            <v>1</v>
          </cell>
          <cell r="F5968">
            <v>0</v>
          </cell>
          <cell r="G5968">
            <v>1300</v>
          </cell>
          <cell r="H5968">
            <v>4</v>
          </cell>
          <cell r="I5968" t="str">
            <v>P</v>
          </cell>
          <cell r="J5968">
            <v>114</v>
          </cell>
          <cell r="K5968">
            <v>3200</v>
          </cell>
          <cell r="L5968">
            <v>1</v>
          </cell>
          <cell r="M5968">
            <v>1</v>
          </cell>
          <cell r="N5968">
            <v>206613</v>
          </cell>
        </row>
        <row r="5969">
          <cell r="A5969">
            <v>2003</v>
          </cell>
          <cell r="B5969">
            <v>6</v>
          </cell>
          <cell r="C5969" t="str">
            <v>513</v>
          </cell>
          <cell r="D5969">
            <v>3</v>
          </cell>
          <cell r="E5969">
            <v>1</v>
          </cell>
          <cell r="F5969">
            <v>0</v>
          </cell>
          <cell r="G5969">
            <v>1300</v>
          </cell>
          <cell r="H5969">
            <v>4</v>
          </cell>
          <cell r="I5969" t="str">
            <v>P</v>
          </cell>
          <cell r="J5969">
            <v>114</v>
          </cell>
          <cell r="K5969">
            <v>3300</v>
          </cell>
          <cell r="L5969">
            <v>1</v>
          </cell>
          <cell r="M5969">
            <v>1</v>
          </cell>
          <cell r="N5969">
            <v>1142325</v>
          </cell>
        </row>
        <row r="5970">
          <cell r="A5970">
            <v>2003</v>
          </cell>
          <cell r="B5970">
            <v>6</v>
          </cell>
          <cell r="C5970" t="str">
            <v>513</v>
          </cell>
          <cell r="D5970">
            <v>3</v>
          </cell>
          <cell r="E5970">
            <v>1</v>
          </cell>
          <cell r="F5970">
            <v>0</v>
          </cell>
          <cell r="G5970">
            <v>1300</v>
          </cell>
          <cell r="H5970">
            <v>4</v>
          </cell>
          <cell r="I5970" t="str">
            <v>P</v>
          </cell>
          <cell r="J5970">
            <v>114</v>
          </cell>
          <cell r="K5970">
            <v>3400</v>
          </cell>
          <cell r="L5970">
            <v>1</v>
          </cell>
          <cell r="M5970">
            <v>1</v>
          </cell>
          <cell r="N5970">
            <v>148806</v>
          </cell>
        </row>
        <row r="5971">
          <cell r="A5971">
            <v>2003</v>
          </cell>
          <cell r="B5971">
            <v>6</v>
          </cell>
          <cell r="C5971" t="str">
            <v>513</v>
          </cell>
          <cell r="D5971">
            <v>3</v>
          </cell>
          <cell r="E5971">
            <v>1</v>
          </cell>
          <cell r="F5971">
            <v>0</v>
          </cell>
          <cell r="G5971">
            <v>1300</v>
          </cell>
          <cell r="H5971">
            <v>4</v>
          </cell>
          <cell r="I5971" t="str">
            <v>P</v>
          </cell>
          <cell r="J5971">
            <v>114</v>
          </cell>
          <cell r="K5971">
            <v>3500</v>
          </cell>
          <cell r="L5971">
            <v>1</v>
          </cell>
          <cell r="M5971">
            <v>1</v>
          </cell>
          <cell r="N5971">
            <v>2152491</v>
          </cell>
        </row>
        <row r="5972">
          <cell r="A5972">
            <v>2003</v>
          </cell>
          <cell r="B5972">
            <v>6</v>
          </cell>
          <cell r="C5972" t="str">
            <v>513</v>
          </cell>
          <cell r="D5972">
            <v>3</v>
          </cell>
          <cell r="E5972">
            <v>1</v>
          </cell>
          <cell r="F5972">
            <v>0</v>
          </cell>
          <cell r="G5972">
            <v>1300</v>
          </cell>
          <cell r="H5972">
            <v>4</v>
          </cell>
          <cell r="I5972" t="str">
            <v>P</v>
          </cell>
          <cell r="J5972">
            <v>114</v>
          </cell>
          <cell r="K5972">
            <v>3800</v>
          </cell>
          <cell r="L5972">
            <v>1</v>
          </cell>
          <cell r="M5972">
            <v>1</v>
          </cell>
          <cell r="N5972">
            <v>1166315</v>
          </cell>
        </row>
        <row r="5973">
          <cell r="A5973">
            <v>2003</v>
          </cell>
          <cell r="B5973">
            <v>6</v>
          </cell>
          <cell r="C5973" t="str">
            <v>513</v>
          </cell>
          <cell r="D5973">
            <v>3</v>
          </cell>
          <cell r="E5973">
            <v>1</v>
          </cell>
          <cell r="F5973">
            <v>0</v>
          </cell>
          <cell r="G5973">
            <v>1300</v>
          </cell>
          <cell r="H5973">
            <v>4</v>
          </cell>
          <cell r="I5973" t="str">
            <v>P</v>
          </cell>
          <cell r="J5973">
            <v>114</v>
          </cell>
          <cell r="K5973">
            <v>5100</v>
          </cell>
          <cell r="L5973">
            <v>2</v>
          </cell>
          <cell r="M5973">
            <v>1</v>
          </cell>
          <cell r="N5973">
            <v>597891</v>
          </cell>
        </row>
        <row r="5974">
          <cell r="A5974">
            <v>2003</v>
          </cell>
          <cell r="B5974">
            <v>6</v>
          </cell>
          <cell r="C5974" t="str">
            <v>600</v>
          </cell>
          <cell r="D5974">
            <v>1</v>
          </cell>
          <cell r="E5974">
            <v>1</v>
          </cell>
          <cell r="F5974">
            <v>3</v>
          </cell>
          <cell r="G5974">
            <v>1300</v>
          </cell>
          <cell r="H5974">
            <v>4</v>
          </cell>
          <cell r="I5974" t="str">
            <v>I</v>
          </cell>
          <cell r="J5974">
            <v>5</v>
          </cell>
          <cell r="K5974">
            <v>3200</v>
          </cell>
          <cell r="L5974">
            <v>1</v>
          </cell>
          <cell r="M5974">
            <v>1</v>
          </cell>
          <cell r="N5974">
            <v>55114161</v>
          </cell>
        </row>
        <row r="5975">
          <cell r="A5975">
            <v>2003</v>
          </cell>
          <cell r="B5975">
            <v>6</v>
          </cell>
          <cell r="C5975" t="str">
            <v>600</v>
          </cell>
          <cell r="D5975">
            <v>1</v>
          </cell>
          <cell r="E5975">
            <v>1</v>
          </cell>
          <cell r="F5975">
            <v>3</v>
          </cell>
          <cell r="G5975">
            <v>1300</v>
          </cell>
          <cell r="H5975">
            <v>4</v>
          </cell>
          <cell r="I5975" t="str">
            <v>I</v>
          </cell>
          <cell r="J5975">
            <v>5</v>
          </cell>
          <cell r="K5975">
            <v>3300</v>
          </cell>
          <cell r="L5975">
            <v>1</v>
          </cell>
          <cell r="M5975">
            <v>1</v>
          </cell>
          <cell r="N5975">
            <v>60745533</v>
          </cell>
        </row>
        <row r="5976">
          <cell r="A5976">
            <v>2003</v>
          </cell>
          <cell r="B5976">
            <v>6</v>
          </cell>
          <cell r="C5976" t="str">
            <v>600</v>
          </cell>
          <cell r="D5976">
            <v>1</v>
          </cell>
          <cell r="E5976">
            <v>1</v>
          </cell>
          <cell r="F5976">
            <v>3</v>
          </cell>
          <cell r="G5976">
            <v>1300</v>
          </cell>
          <cell r="H5976">
            <v>4</v>
          </cell>
          <cell r="I5976" t="str">
            <v>I</v>
          </cell>
          <cell r="J5976">
            <v>5</v>
          </cell>
          <cell r="K5976">
            <v>3400</v>
          </cell>
          <cell r="L5976">
            <v>1</v>
          </cell>
          <cell r="M5976">
            <v>1</v>
          </cell>
          <cell r="N5976">
            <v>2143768</v>
          </cell>
        </row>
        <row r="5977">
          <cell r="A5977">
            <v>2003</v>
          </cell>
          <cell r="B5977">
            <v>6</v>
          </cell>
          <cell r="C5977" t="str">
            <v>600</v>
          </cell>
          <cell r="D5977">
            <v>1</v>
          </cell>
          <cell r="E5977">
            <v>1</v>
          </cell>
          <cell r="F5977">
            <v>3</v>
          </cell>
          <cell r="G5977">
            <v>1300</v>
          </cell>
          <cell r="H5977">
            <v>4</v>
          </cell>
          <cell r="I5977" t="str">
            <v>I</v>
          </cell>
          <cell r="J5977">
            <v>5</v>
          </cell>
          <cell r="K5977">
            <v>3500</v>
          </cell>
          <cell r="L5977">
            <v>1</v>
          </cell>
          <cell r="M5977">
            <v>1</v>
          </cell>
          <cell r="N5977">
            <v>1317069</v>
          </cell>
        </row>
        <row r="5978">
          <cell r="A5978">
            <v>2003</v>
          </cell>
          <cell r="B5978">
            <v>6</v>
          </cell>
          <cell r="C5978" t="str">
            <v>600</v>
          </cell>
          <cell r="D5978">
            <v>1</v>
          </cell>
          <cell r="E5978">
            <v>1</v>
          </cell>
          <cell r="F5978">
            <v>3</v>
          </cell>
          <cell r="G5978">
            <v>1300</v>
          </cell>
          <cell r="H5978">
            <v>4</v>
          </cell>
          <cell r="I5978" t="str">
            <v>I</v>
          </cell>
          <cell r="J5978">
            <v>5</v>
          </cell>
          <cell r="K5978">
            <v>5200</v>
          </cell>
          <cell r="L5978">
            <v>2</v>
          </cell>
          <cell r="M5978">
            <v>1</v>
          </cell>
          <cell r="N5978">
            <v>1018480</v>
          </cell>
        </row>
        <row r="5979">
          <cell r="A5979">
            <v>2003</v>
          </cell>
          <cell r="B5979">
            <v>6</v>
          </cell>
          <cell r="C5979" t="str">
            <v>600</v>
          </cell>
          <cell r="D5979">
            <v>1</v>
          </cell>
          <cell r="E5979">
            <v>1</v>
          </cell>
          <cell r="F5979">
            <v>3</v>
          </cell>
          <cell r="G5979">
            <v>1300</v>
          </cell>
          <cell r="H5979">
            <v>4</v>
          </cell>
          <cell r="I5979" t="str">
            <v>P</v>
          </cell>
          <cell r="J5979">
            <v>22</v>
          </cell>
          <cell r="K5979">
            <v>1103</v>
          </cell>
          <cell r="L5979">
            <v>1</v>
          </cell>
          <cell r="M5979">
            <v>1</v>
          </cell>
          <cell r="N5979">
            <v>9851874</v>
          </cell>
        </row>
        <row r="5980">
          <cell r="A5980">
            <v>2003</v>
          </cell>
          <cell r="B5980">
            <v>6</v>
          </cell>
          <cell r="C5980" t="str">
            <v>600</v>
          </cell>
          <cell r="D5980">
            <v>1</v>
          </cell>
          <cell r="E5980">
            <v>1</v>
          </cell>
          <cell r="F5980">
            <v>3</v>
          </cell>
          <cell r="G5980">
            <v>1300</v>
          </cell>
          <cell r="H5980">
            <v>4</v>
          </cell>
          <cell r="I5980" t="str">
            <v>P</v>
          </cell>
          <cell r="J5980">
            <v>22</v>
          </cell>
          <cell r="K5980">
            <v>1203</v>
          </cell>
          <cell r="L5980">
            <v>1</v>
          </cell>
          <cell r="M5980">
            <v>1</v>
          </cell>
          <cell r="N5980">
            <v>200000</v>
          </cell>
        </row>
        <row r="5981">
          <cell r="A5981">
            <v>2003</v>
          </cell>
          <cell r="B5981">
            <v>6</v>
          </cell>
          <cell r="C5981" t="str">
            <v>600</v>
          </cell>
          <cell r="D5981">
            <v>1</v>
          </cell>
          <cell r="E5981">
            <v>1</v>
          </cell>
          <cell r="F5981">
            <v>3</v>
          </cell>
          <cell r="G5981">
            <v>1300</v>
          </cell>
          <cell r="H5981">
            <v>4</v>
          </cell>
          <cell r="I5981" t="str">
            <v>P</v>
          </cell>
          <cell r="J5981">
            <v>22</v>
          </cell>
          <cell r="K5981">
            <v>1301</v>
          </cell>
          <cell r="L5981">
            <v>1</v>
          </cell>
          <cell r="M5981">
            <v>1</v>
          </cell>
          <cell r="N5981">
            <v>99999</v>
          </cell>
        </row>
        <row r="5982">
          <cell r="A5982">
            <v>2003</v>
          </cell>
          <cell r="B5982">
            <v>6</v>
          </cell>
          <cell r="C5982" t="str">
            <v>600</v>
          </cell>
          <cell r="D5982">
            <v>1</v>
          </cell>
          <cell r="E5982">
            <v>1</v>
          </cell>
          <cell r="F5982">
            <v>3</v>
          </cell>
          <cell r="G5982">
            <v>1300</v>
          </cell>
          <cell r="H5982">
            <v>4</v>
          </cell>
          <cell r="I5982" t="str">
            <v>P</v>
          </cell>
          <cell r="J5982">
            <v>22</v>
          </cell>
          <cell r="K5982">
            <v>1305</v>
          </cell>
          <cell r="L5982">
            <v>1</v>
          </cell>
          <cell r="M5982">
            <v>1</v>
          </cell>
          <cell r="N5982">
            <v>280463</v>
          </cell>
        </row>
        <row r="5983">
          <cell r="A5983">
            <v>2003</v>
          </cell>
          <cell r="B5983">
            <v>6</v>
          </cell>
          <cell r="C5983" t="str">
            <v>600</v>
          </cell>
          <cell r="D5983">
            <v>1</v>
          </cell>
          <cell r="E5983">
            <v>1</v>
          </cell>
          <cell r="F5983">
            <v>3</v>
          </cell>
          <cell r="G5983">
            <v>1300</v>
          </cell>
          <cell r="H5983">
            <v>4</v>
          </cell>
          <cell r="I5983" t="str">
            <v>P</v>
          </cell>
          <cell r="J5983">
            <v>22</v>
          </cell>
          <cell r="K5983">
            <v>1306</v>
          </cell>
          <cell r="L5983">
            <v>1</v>
          </cell>
          <cell r="M5983">
            <v>1</v>
          </cell>
          <cell r="N5983">
            <v>1062960</v>
          </cell>
        </row>
        <row r="5984">
          <cell r="A5984">
            <v>2003</v>
          </cell>
          <cell r="B5984">
            <v>6</v>
          </cell>
          <cell r="C5984" t="str">
            <v>600</v>
          </cell>
          <cell r="D5984">
            <v>1</v>
          </cell>
          <cell r="E5984">
            <v>1</v>
          </cell>
          <cell r="F5984">
            <v>3</v>
          </cell>
          <cell r="G5984">
            <v>1300</v>
          </cell>
          <cell r="H5984">
            <v>4</v>
          </cell>
          <cell r="I5984" t="str">
            <v>P</v>
          </cell>
          <cell r="J5984">
            <v>22</v>
          </cell>
          <cell r="K5984">
            <v>1319</v>
          </cell>
          <cell r="L5984">
            <v>1</v>
          </cell>
          <cell r="M5984">
            <v>1</v>
          </cell>
          <cell r="N5984">
            <v>11764</v>
          </cell>
        </row>
        <row r="5985">
          <cell r="A5985">
            <v>2003</v>
          </cell>
          <cell r="B5985">
            <v>6</v>
          </cell>
          <cell r="C5985" t="str">
            <v>600</v>
          </cell>
          <cell r="D5985">
            <v>1</v>
          </cell>
          <cell r="E5985">
            <v>1</v>
          </cell>
          <cell r="F5985">
            <v>3</v>
          </cell>
          <cell r="G5985">
            <v>1300</v>
          </cell>
          <cell r="H5985">
            <v>4</v>
          </cell>
          <cell r="I5985" t="str">
            <v>P</v>
          </cell>
          <cell r="J5985">
            <v>22</v>
          </cell>
          <cell r="K5985">
            <v>1401</v>
          </cell>
          <cell r="L5985">
            <v>1</v>
          </cell>
          <cell r="M5985">
            <v>1</v>
          </cell>
          <cell r="N5985">
            <v>1260152</v>
          </cell>
        </row>
        <row r="5986">
          <cell r="A5986">
            <v>2003</v>
          </cell>
          <cell r="B5986">
            <v>6</v>
          </cell>
          <cell r="C5986" t="str">
            <v>600</v>
          </cell>
          <cell r="D5986">
            <v>1</v>
          </cell>
          <cell r="E5986">
            <v>1</v>
          </cell>
          <cell r="F5986">
            <v>3</v>
          </cell>
          <cell r="G5986">
            <v>1300</v>
          </cell>
          <cell r="H5986">
            <v>4</v>
          </cell>
          <cell r="I5986" t="str">
            <v>P</v>
          </cell>
          <cell r="J5986">
            <v>22</v>
          </cell>
          <cell r="K5986">
            <v>1403</v>
          </cell>
          <cell r="L5986">
            <v>1</v>
          </cell>
          <cell r="M5986">
            <v>1</v>
          </cell>
          <cell r="N5986">
            <v>494178</v>
          </cell>
        </row>
        <row r="5987">
          <cell r="A5987">
            <v>2003</v>
          </cell>
          <cell r="B5987">
            <v>6</v>
          </cell>
          <cell r="C5987" t="str">
            <v>600</v>
          </cell>
          <cell r="D5987">
            <v>1</v>
          </cell>
          <cell r="E5987">
            <v>1</v>
          </cell>
          <cell r="F5987">
            <v>3</v>
          </cell>
          <cell r="G5987">
            <v>1300</v>
          </cell>
          <cell r="H5987">
            <v>4</v>
          </cell>
          <cell r="I5987" t="str">
            <v>P</v>
          </cell>
          <cell r="J5987">
            <v>22</v>
          </cell>
          <cell r="K5987">
            <v>1404</v>
          </cell>
          <cell r="L5987">
            <v>1</v>
          </cell>
          <cell r="M5987">
            <v>1</v>
          </cell>
          <cell r="N5987">
            <v>460796</v>
          </cell>
        </row>
        <row r="5988">
          <cell r="A5988">
            <v>2003</v>
          </cell>
          <cell r="B5988">
            <v>6</v>
          </cell>
          <cell r="C5988" t="str">
            <v>600</v>
          </cell>
          <cell r="D5988">
            <v>1</v>
          </cell>
          <cell r="E5988">
            <v>1</v>
          </cell>
          <cell r="F5988">
            <v>3</v>
          </cell>
          <cell r="G5988">
            <v>1300</v>
          </cell>
          <cell r="H5988">
            <v>4</v>
          </cell>
          <cell r="I5988" t="str">
            <v>P</v>
          </cell>
          <cell r="J5988">
            <v>22</v>
          </cell>
          <cell r="K5988">
            <v>1406</v>
          </cell>
          <cell r="L5988">
            <v>1</v>
          </cell>
          <cell r="M5988">
            <v>1</v>
          </cell>
          <cell r="N5988">
            <v>245096</v>
          </cell>
        </row>
        <row r="5989">
          <cell r="A5989">
            <v>2003</v>
          </cell>
          <cell r="B5989">
            <v>6</v>
          </cell>
          <cell r="C5989" t="str">
            <v>600</v>
          </cell>
          <cell r="D5989">
            <v>1</v>
          </cell>
          <cell r="E5989">
            <v>1</v>
          </cell>
          <cell r="F5989">
            <v>3</v>
          </cell>
          <cell r="G5989">
            <v>1300</v>
          </cell>
          <cell r="H5989">
            <v>4</v>
          </cell>
          <cell r="I5989" t="str">
            <v>P</v>
          </cell>
          <cell r="J5989">
            <v>22</v>
          </cell>
          <cell r="K5989">
            <v>1407</v>
          </cell>
          <cell r="L5989">
            <v>1</v>
          </cell>
          <cell r="M5989">
            <v>1</v>
          </cell>
          <cell r="N5989">
            <v>1795092</v>
          </cell>
        </row>
        <row r="5990">
          <cell r="A5990">
            <v>2003</v>
          </cell>
          <cell r="B5990">
            <v>6</v>
          </cell>
          <cell r="C5990" t="str">
            <v>600</v>
          </cell>
          <cell r="D5990">
            <v>1</v>
          </cell>
          <cell r="E5990">
            <v>1</v>
          </cell>
          <cell r="F5990">
            <v>3</v>
          </cell>
          <cell r="G5990">
            <v>1300</v>
          </cell>
          <cell r="H5990">
            <v>4</v>
          </cell>
          <cell r="I5990" t="str">
            <v>P</v>
          </cell>
          <cell r="J5990">
            <v>22</v>
          </cell>
          <cell r="K5990">
            <v>1408</v>
          </cell>
          <cell r="L5990">
            <v>1</v>
          </cell>
          <cell r="M5990">
            <v>1</v>
          </cell>
          <cell r="N5990">
            <v>30418</v>
          </cell>
        </row>
        <row r="5991">
          <cell r="A5991">
            <v>2003</v>
          </cell>
          <cell r="B5991">
            <v>6</v>
          </cell>
          <cell r="C5991" t="str">
            <v>600</v>
          </cell>
          <cell r="D5991">
            <v>1</v>
          </cell>
          <cell r="E5991">
            <v>1</v>
          </cell>
          <cell r="F5991">
            <v>3</v>
          </cell>
          <cell r="G5991">
            <v>1300</v>
          </cell>
          <cell r="H5991">
            <v>4</v>
          </cell>
          <cell r="I5991" t="str">
            <v>P</v>
          </cell>
          <cell r="J5991">
            <v>22</v>
          </cell>
          <cell r="K5991">
            <v>1506</v>
          </cell>
          <cell r="L5991">
            <v>1</v>
          </cell>
          <cell r="M5991">
            <v>1</v>
          </cell>
          <cell r="N5991">
            <v>1901670</v>
          </cell>
        </row>
        <row r="5992">
          <cell r="A5992">
            <v>2003</v>
          </cell>
          <cell r="B5992">
            <v>6</v>
          </cell>
          <cell r="C5992" t="str">
            <v>600</v>
          </cell>
          <cell r="D5992">
            <v>1</v>
          </cell>
          <cell r="E5992">
            <v>1</v>
          </cell>
          <cell r="F5992">
            <v>3</v>
          </cell>
          <cell r="G5992">
            <v>1300</v>
          </cell>
          <cell r="H5992">
            <v>4</v>
          </cell>
          <cell r="I5992" t="str">
            <v>P</v>
          </cell>
          <cell r="J5992">
            <v>22</v>
          </cell>
          <cell r="K5992">
            <v>1507</v>
          </cell>
          <cell r="L5992">
            <v>1</v>
          </cell>
          <cell r="M5992">
            <v>1</v>
          </cell>
          <cell r="N5992">
            <v>1733420</v>
          </cell>
        </row>
        <row r="5993">
          <cell r="A5993">
            <v>2003</v>
          </cell>
          <cell r="B5993">
            <v>6</v>
          </cell>
          <cell r="C5993" t="str">
            <v>600</v>
          </cell>
          <cell r="D5993">
            <v>1</v>
          </cell>
          <cell r="E5993">
            <v>1</v>
          </cell>
          <cell r="F5993">
            <v>3</v>
          </cell>
          <cell r="G5993">
            <v>1300</v>
          </cell>
          <cell r="H5993">
            <v>4</v>
          </cell>
          <cell r="I5993" t="str">
            <v>P</v>
          </cell>
          <cell r="J5993">
            <v>22</v>
          </cell>
          <cell r="K5993">
            <v>1508</v>
          </cell>
          <cell r="L5993">
            <v>1</v>
          </cell>
          <cell r="M5993">
            <v>1</v>
          </cell>
          <cell r="N5993">
            <v>118634</v>
          </cell>
        </row>
        <row r="5994">
          <cell r="A5994">
            <v>2003</v>
          </cell>
          <cell r="B5994">
            <v>6</v>
          </cell>
          <cell r="C5994" t="str">
            <v>600</v>
          </cell>
          <cell r="D5994">
            <v>1</v>
          </cell>
          <cell r="E5994">
            <v>1</v>
          </cell>
          <cell r="F5994">
            <v>3</v>
          </cell>
          <cell r="G5994">
            <v>1300</v>
          </cell>
          <cell r="H5994">
            <v>4</v>
          </cell>
          <cell r="I5994" t="str">
            <v>P</v>
          </cell>
          <cell r="J5994">
            <v>22</v>
          </cell>
          <cell r="K5994">
            <v>1509</v>
          </cell>
          <cell r="L5994">
            <v>1</v>
          </cell>
          <cell r="M5994">
            <v>1</v>
          </cell>
          <cell r="N5994">
            <v>15421653</v>
          </cell>
        </row>
        <row r="5995">
          <cell r="A5995">
            <v>2003</v>
          </cell>
          <cell r="B5995">
            <v>6</v>
          </cell>
          <cell r="C5995" t="str">
            <v>600</v>
          </cell>
          <cell r="D5995">
            <v>1</v>
          </cell>
          <cell r="E5995">
            <v>1</v>
          </cell>
          <cell r="F5995">
            <v>3</v>
          </cell>
          <cell r="G5995">
            <v>1300</v>
          </cell>
          <cell r="H5995">
            <v>4</v>
          </cell>
          <cell r="I5995" t="str">
            <v>P</v>
          </cell>
          <cell r="J5995">
            <v>22</v>
          </cell>
          <cell r="K5995">
            <v>1511</v>
          </cell>
          <cell r="L5995">
            <v>1</v>
          </cell>
          <cell r="M5995">
            <v>1</v>
          </cell>
          <cell r="N5995">
            <v>513744</v>
          </cell>
        </row>
        <row r="5996">
          <cell r="A5996">
            <v>2003</v>
          </cell>
          <cell r="B5996">
            <v>6</v>
          </cell>
          <cell r="C5996" t="str">
            <v>600</v>
          </cell>
          <cell r="D5996">
            <v>1</v>
          </cell>
          <cell r="E5996">
            <v>1</v>
          </cell>
          <cell r="F5996">
            <v>3</v>
          </cell>
          <cell r="G5996">
            <v>1300</v>
          </cell>
          <cell r="H5996">
            <v>4</v>
          </cell>
          <cell r="I5996" t="str">
            <v>P</v>
          </cell>
          <cell r="J5996">
            <v>22</v>
          </cell>
          <cell r="K5996">
            <v>1601</v>
          </cell>
          <cell r="L5996">
            <v>1</v>
          </cell>
          <cell r="M5996">
            <v>1</v>
          </cell>
          <cell r="N5996">
            <v>568686</v>
          </cell>
        </row>
        <row r="5997">
          <cell r="A5997">
            <v>2003</v>
          </cell>
          <cell r="B5997">
            <v>6</v>
          </cell>
          <cell r="C5997" t="str">
            <v>600</v>
          </cell>
          <cell r="D5997">
            <v>1</v>
          </cell>
          <cell r="E5997">
            <v>1</v>
          </cell>
          <cell r="F5997">
            <v>3</v>
          </cell>
          <cell r="G5997">
            <v>1300</v>
          </cell>
          <cell r="H5997">
            <v>4</v>
          </cell>
          <cell r="I5997" t="str">
            <v>P</v>
          </cell>
          <cell r="J5997">
            <v>22</v>
          </cell>
          <cell r="K5997">
            <v>1602</v>
          </cell>
          <cell r="L5997">
            <v>1</v>
          </cell>
          <cell r="M5997">
            <v>1</v>
          </cell>
          <cell r="N5997">
            <v>618543</v>
          </cell>
        </row>
        <row r="5998">
          <cell r="A5998">
            <v>2003</v>
          </cell>
          <cell r="B5998">
            <v>6</v>
          </cell>
          <cell r="C5998" t="str">
            <v>600</v>
          </cell>
          <cell r="D5998">
            <v>1</v>
          </cell>
          <cell r="E5998">
            <v>1</v>
          </cell>
          <cell r="F5998">
            <v>3</v>
          </cell>
          <cell r="G5998">
            <v>1300</v>
          </cell>
          <cell r="H5998">
            <v>4</v>
          </cell>
          <cell r="I5998" t="str">
            <v>P</v>
          </cell>
          <cell r="J5998">
            <v>22</v>
          </cell>
          <cell r="K5998">
            <v>2100</v>
          </cell>
          <cell r="L5998">
            <v>1</v>
          </cell>
          <cell r="M5998">
            <v>1</v>
          </cell>
          <cell r="N5998">
            <v>313269</v>
          </cell>
        </row>
        <row r="5999">
          <cell r="A5999">
            <v>2003</v>
          </cell>
          <cell r="B5999">
            <v>6</v>
          </cell>
          <cell r="C5999" t="str">
            <v>600</v>
          </cell>
          <cell r="D5999">
            <v>1</v>
          </cell>
          <cell r="E5999">
            <v>1</v>
          </cell>
          <cell r="F5999">
            <v>3</v>
          </cell>
          <cell r="G5999">
            <v>1300</v>
          </cell>
          <cell r="H5999">
            <v>4</v>
          </cell>
          <cell r="I5999" t="str">
            <v>P</v>
          </cell>
          <cell r="J5999">
            <v>22</v>
          </cell>
          <cell r="K5999">
            <v>2200</v>
          </cell>
          <cell r="L5999">
            <v>1</v>
          </cell>
          <cell r="M5999">
            <v>1</v>
          </cell>
          <cell r="N5999">
            <v>67945</v>
          </cell>
        </row>
        <row r="6000">
          <cell r="A6000">
            <v>2003</v>
          </cell>
          <cell r="B6000">
            <v>6</v>
          </cell>
          <cell r="C6000" t="str">
            <v>600</v>
          </cell>
          <cell r="D6000">
            <v>1</v>
          </cell>
          <cell r="E6000">
            <v>1</v>
          </cell>
          <cell r="F6000">
            <v>3</v>
          </cell>
          <cell r="G6000">
            <v>1300</v>
          </cell>
          <cell r="H6000">
            <v>4</v>
          </cell>
          <cell r="I6000" t="str">
            <v>P</v>
          </cell>
          <cell r="J6000">
            <v>22</v>
          </cell>
          <cell r="K6000">
            <v>2300</v>
          </cell>
          <cell r="L6000">
            <v>1</v>
          </cell>
          <cell r="M6000">
            <v>1</v>
          </cell>
          <cell r="N6000">
            <v>82600</v>
          </cell>
        </row>
        <row r="6001">
          <cell r="A6001">
            <v>2003</v>
          </cell>
          <cell r="B6001">
            <v>6</v>
          </cell>
          <cell r="C6001" t="str">
            <v>600</v>
          </cell>
          <cell r="D6001">
            <v>1</v>
          </cell>
          <cell r="E6001">
            <v>1</v>
          </cell>
          <cell r="F6001">
            <v>3</v>
          </cell>
          <cell r="G6001">
            <v>1300</v>
          </cell>
          <cell r="H6001">
            <v>4</v>
          </cell>
          <cell r="I6001" t="str">
            <v>P</v>
          </cell>
          <cell r="J6001">
            <v>22</v>
          </cell>
          <cell r="K6001">
            <v>2400</v>
          </cell>
          <cell r="L6001">
            <v>1</v>
          </cell>
          <cell r="M6001">
            <v>1</v>
          </cell>
          <cell r="N6001">
            <v>64852</v>
          </cell>
        </row>
        <row r="6002">
          <cell r="A6002">
            <v>2003</v>
          </cell>
          <cell r="B6002">
            <v>6</v>
          </cell>
          <cell r="C6002" t="str">
            <v>600</v>
          </cell>
          <cell r="D6002">
            <v>1</v>
          </cell>
          <cell r="E6002">
            <v>1</v>
          </cell>
          <cell r="F6002">
            <v>3</v>
          </cell>
          <cell r="G6002">
            <v>1300</v>
          </cell>
          <cell r="H6002">
            <v>4</v>
          </cell>
          <cell r="I6002" t="str">
            <v>P</v>
          </cell>
          <cell r="J6002">
            <v>22</v>
          </cell>
          <cell r="K6002">
            <v>2500</v>
          </cell>
          <cell r="L6002">
            <v>1</v>
          </cell>
          <cell r="M6002">
            <v>1</v>
          </cell>
          <cell r="N6002">
            <v>27300</v>
          </cell>
        </row>
        <row r="6003">
          <cell r="A6003">
            <v>2003</v>
          </cell>
          <cell r="B6003">
            <v>6</v>
          </cell>
          <cell r="C6003" t="str">
            <v>600</v>
          </cell>
          <cell r="D6003">
            <v>1</v>
          </cell>
          <cell r="E6003">
            <v>1</v>
          </cell>
          <cell r="F6003">
            <v>3</v>
          </cell>
          <cell r="G6003">
            <v>1300</v>
          </cell>
          <cell r="H6003">
            <v>4</v>
          </cell>
          <cell r="I6003" t="str">
            <v>P</v>
          </cell>
          <cell r="J6003">
            <v>22</v>
          </cell>
          <cell r="K6003">
            <v>2600</v>
          </cell>
          <cell r="L6003">
            <v>1</v>
          </cell>
          <cell r="M6003">
            <v>1</v>
          </cell>
          <cell r="N6003">
            <v>2663</v>
          </cell>
        </row>
        <row r="6004">
          <cell r="A6004">
            <v>2003</v>
          </cell>
          <cell r="B6004">
            <v>6</v>
          </cell>
          <cell r="C6004" t="str">
            <v>600</v>
          </cell>
          <cell r="D6004">
            <v>1</v>
          </cell>
          <cell r="E6004">
            <v>1</v>
          </cell>
          <cell r="F6004">
            <v>3</v>
          </cell>
          <cell r="G6004">
            <v>1300</v>
          </cell>
          <cell r="H6004">
            <v>4</v>
          </cell>
          <cell r="I6004" t="str">
            <v>P</v>
          </cell>
          <cell r="J6004">
            <v>22</v>
          </cell>
          <cell r="K6004">
            <v>2700</v>
          </cell>
          <cell r="L6004">
            <v>1</v>
          </cell>
          <cell r="M6004">
            <v>1</v>
          </cell>
          <cell r="N6004">
            <v>54088</v>
          </cell>
        </row>
        <row r="6005">
          <cell r="A6005">
            <v>2003</v>
          </cell>
          <cell r="B6005">
            <v>6</v>
          </cell>
          <cell r="C6005" t="str">
            <v>600</v>
          </cell>
          <cell r="D6005">
            <v>1</v>
          </cell>
          <cell r="E6005">
            <v>1</v>
          </cell>
          <cell r="F6005">
            <v>3</v>
          </cell>
          <cell r="G6005">
            <v>1300</v>
          </cell>
          <cell r="H6005">
            <v>4</v>
          </cell>
          <cell r="I6005" t="str">
            <v>P</v>
          </cell>
          <cell r="J6005">
            <v>22</v>
          </cell>
          <cell r="K6005">
            <v>3100</v>
          </cell>
          <cell r="L6005">
            <v>1</v>
          </cell>
          <cell r="M6005">
            <v>1</v>
          </cell>
          <cell r="N6005">
            <v>677350</v>
          </cell>
        </row>
        <row r="6006">
          <cell r="A6006">
            <v>2003</v>
          </cell>
          <cell r="B6006">
            <v>6</v>
          </cell>
          <cell r="C6006" t="str">
            <v>600</v>
          </cell>
          <cell r="D6006">
            <v>1</v>
          </cell>
          <cell r="E6006">
            <v>1</v>
          </cell>
          <cell r="F6006">
            <v>3</v>
          </cell>
          <cell r="G6006">
            <v>1300</v>
          </cell>
          <cell r="H6006">
            <v>4</v>
          </cell>
          <cell r="I6006" t="str">
            <v>P</v>
          </cell>
          <cell r="J6006">
            <v>22</v>
          </cell>
          <cell r="K6006">
            <v>3200</v>
          </cell>
          <cell r="L6006">
            <v>1</v>
          </cell>
          <cell r="M6006">
            <v>1</v>
          </cell>
          <cell r="N6006">
            <v>82698</v>
          </cell>
        </row>
        <row r="6007">
          <cell r="A6007">
            <v>2003</v>
          </cell>
          <cell r="B6007">
            <v>6</v>
          </cell>
          <cell r="C6007" t="str">
            <v>600</v>
          </cell>
          <cell r="D6007">
            <v>1</v>
          </cell>
          <cell r="E6007">
            <v>1</v>
          </cell>
          <cell r="F6007">
            <v>3</v>
          </cell>
          <cell r="G6007">
            <v>1300</v>
          </cell>
          <cell r="H6007">
            <v>4</v>
          </cell>
          <cell r="I6007" t="str">
            <v>P</v>
          </cell>
          <cell r="J6007">
            <v>22</v>
          </cell>
          <cell r="K6007">
            <v>3300</v>
          </cell>
          <cell r="L6007">
            <v>1</v>
          </cell>
          <cell r="M6007">
            <v>1</v>
          </cell>
          <cell r="N6007">
            <v>67200</v>
          </cell>
        </row>
        <row r="6008">
          <cell r="A6008">
            <v>2003</v>
          </cell>
          <cell r="B6008">
            <v>6</v>
          </cell>
          <cell r="C6008" t="str">
            <v>600</v>
          </cell>
          <cell r="D6008">
            <v>1</v>
          </cell>
          <cell r="E6008">
            <v>1</v>
          </cell>
          <cell r="F6008">
            <v>3</v>
          </cell>
          <cell r="G6008">
            <v>1300</v>
          </cell>
          <cell r="H6008">
            <v>4</v>
          </cell>
          <cell r="I6008" t="str">
            <v>P</v>
          </cell>
          <cell r="J6008">
            <v>22</v>
          </cell>
          <cell r="K6008">
            <v>3400</v>
          </cell>
          <cell r="L6008">
            <v>1</v>
          </cell>
          <cell r="M6008">
            <v>1</v>
          </cell>
          <cell r="N6008">
            <v>216895</v>
          </cell>
        </row>
        <row r="6009">
          <cell r="A6009">
            <v>2003</v>
          </cell>
          <cell r="B6009">
            <v>6</v>
          </cell>
          <cell r="C6009" t="str">
            <v>600</v>
          </cell>
          <cell r="D6009">
            <v>1</v>
          </cell>
          <cell r="E6009">
            <v>1</v>
          </cell>
          <cell r="F6009">
            <v>3</v>
          </cell>
          <cell r="G6009">
            <v>1300</v>
          </cell>
          <cell r="H6009">
            <v>4</v>
          </cell>
          <cell r="I6009" t="str">
            <v>P</v>
          </cell>
          <cell r="J6009">
            <v>22</v>
          </cell>
          <cell r="K6009">
            <v>3500</v>
          </cell>
          <cell r="L6009">
            <v>1</v>
          </cell>
          <cell r="M6009">
            <v>1</v>
          </cell>
          <cell r="N6009">
            <v>1194381</v>
          </cell>
        </row>
        <row r="6010">
          <cell r="A6010">
            <v>2003</v>
          </cell>
          <cell r="B6010">
            <v>6</v>
          </cell>
          <cell r="C6010" t="str">
            <v>600</v>
          </cell>
          <cell r="D6010">
            <v>1</v>
          </cell>
          <cell r="E6010">
            <v>1</v>
          </cell>
          <cell r="F6010">
            <v>3</v>
          </cell>
          <cell r="G6010">
            <v>1300</v>
          </cell>
          <cell r="H6010">
            <v>4</v>
          </cell>
          <cell r="I6010" t="str">
            <v>P</v>
          </cell>
          <cell r="J6010">
            <v>22</v>
          </cell>
          <cell r="K6010">
            <v>3600</v>
          </cell>
          <cell r="L6010">
            <v>1</v>
          </cell>
          <cell r="M6010">
            <v>1</v>
          </cell>
          <cell r="N6010">
            <v>11600</v>
          </cell>
        </row>
        <row r="6011">
          <cell r="A6011">
            <v>2003</v>
          </cell>
          <cell r="B6011">
            <v>6</v>
          </cell>
          <cell r="C6011" t="str">
            <v>600</v>
          </cell>
          <cell r="D6011">
            <v>1</v>
          </cell>
          <cell r="E6011">
            <v>1</v>
          </cell>
          <cell r="F6011">
            <v>3</v>
          </cell>
          <cell r="G6011">
            <v>1300</v>
          </cell>
          <cell r="H6011">
            <v>4</v>
          </cell>
          <cell r="I6011" t="str">
            <v>P</v>
          </cell>
          <cell r="J6011">
            <v>22</v>
          </cell>
          <cell r="K6011">
            <v>3800</v>
          </cell>
          <cell r="L6011">
            <v>1</v>
          </cell>
          <cell r="M6011">
            <v>1</v>
          </cell>
          <cell r="N6011">
            <v>194244</v>
          </cell>
        </row>
        <row r="6012">
          <cell r="A6012">
            <v>2003</v>
          </cell>
          <cell r="B6012">
            <v>6</v>
          </cell>
          <cell r="C6012" t="str">
            <v>600</v>
          </cell>
          <cell r="D6012">
            <v>1</v>
          </cell>
          <cell r="E6012">
            <v>1</v>
          </cell>
          <cell r="F6012">
            <v>3</v>
          </cell>
          <cell r="G6012">
            <v>1300</v>
          </cell>
          <cell r="H6012">
            <v>4</v>
          </cell>
          <cell r="I6012" t="str">
            <v>P</v>
          </cell>
          <cell r="J6012">
            <v>22</v>
          </cell>
          <cell r="K6012">
            <v>5100</v>
          </cell>
          <cell r="L6012">
            <v>2</v>
          </cell>
          <cell r="M6012">
            <v>1</v>
          </cell>
          <cell r="N6012">
            <v>35000</v>
          </cell>
        </row>
        <row r="6013">
          <cell r="A6013">
            <v>2003</v>
          </cell>
          <cell r="B6013">
            <v>6</v>
          </cell>
          <cell r="C6013" t="str">
            <v>600</v>
          </cell>
          <cell r="D6013">
            <v>1</v>
          </cell>
          <cell r="E6013">
            <v>1</v>
          </cell>
          <cell r="F6013">
            <v>3</v>
          </cell>
          <cell r="G6013">
            <v>1300</v>
          </cell>
          <cell r="H6013">
            <v>4</v>
          </cell>
          <cell r="I6013" t="str">
            <v>P</v>
          </cell>
          <cell r="J6013">
            <v>23</v>
          </cell>
          <cell r="K6013">
            <v>1103</v>
          </cell>
          <cell r="L6013">
            <v>1</v>
          </cell>
          <cell r="M6013">
            <v>1</v>
          </cell>
          <cell r="N6013">
            <v>2934829</v>
          </cell>
        </row>
        <row r="6014">
          <cell r="A6014">
            <v>2003</v>
          </cell>
          <cell r="B6014">
            <v>6</v>
          </cell>
          <cell r="C6014" t="str">
            <v>600</v>
          </cell>
          <cell r="D6014">
            <v>1</v>
          </cell>
          <cell r="E6014">
            <v>1</v>
          </cell>
          <cell r="F6014">
            <v>3</v>
          </cell>
          <cell r="G6014">
            <v>1300</v>
          </cell>
          <cell r="H6014">
            <v>4</v>
          </cell>
          <cell r="I6014" t="str">
            <v>P</v>
          </cell>
          <cell r="J6014">
            <v>23</v>
          </cell>
          <cell r="K6014">
            <v>1201</v>
          </cell>
          <cell r="L6014">
            <v>1</v>
          </cell>
          <cell r="M6014">
            <v>1</v>
          </cell>
          <cell r="N6014">
            <v>1820490</v>
          </cell>
        </row>
        <row r="6015">
          <cell r="A6015">
            <v>2003</v>
          </cell>
          <cell r="B6015">
            <v>6</v>
          </cell>
          <cell r="C6015" t="str">
            <v>600</v>
          </cell>
          <cell r="D6015">
            <v>1</v>
          </cell>
          <cell r="E6015">
            <v>1</v>
          </cell>
          <cell r="F6015">
            <v>3</v>
          </cell>
          <cell r="G6015">
            <v>1300</v>
          </cell>
          <cell r="H6015">
            <v>4</v>
          </cell>
          <cell r="I6015" t="str">
            <v>P</v>
          </cell>
          <cell r="J6015">
            <v>23</v>
          </cell>
          <cell r="K6015">
            <v>1301</v>
          </cell>
          <cell r="L6015">
            <v>1</v>
          </cell>
          <cell r="M6015">
            <v>1</v>
          </cell>
          <cell r="N6015">
            <v>99999</v>
          </cell>
        </row>
        <row r="6016">
          <cell r="A6016">
            <v>2003</v>
          </cell>
          <cell r="B6016">
            <v>6</v>
          </cell>
          <cell r="C6016" t="str">
            <v>600</v>
          </cell>
          <cell r="D6016">
            <v>1</v>
          </cell>
          <cell r="E6016">
            <v>1</v>
          </cell>
          <cell r="F6016">
            <v>3</v>
          </cell>
          <cell r="G6016">
            <v>1300</v>
          </cell>
          <cell r="H6016">
            <v>4</v>
          </cell>
          <cell r="I6016" t="str">
            <v>P</v>
          </cell>
          <cell r="J6016">
            <v>23</v>
          </cell>
          <cell r="K6016">
            <v>1305</v>
          </cell>
          <cell r="L6016">
            <v>1</v>
          </cell>
          <cell r="M6016">
            <v>1</v>
          </cell>
          <cell r="N6016">
            <v>66803</v>
          </cell>
        </row>
        <row r="6017">
          <cell r="A6017">
            <v>2003</v>
          </cell>
          <cell r="B6017">
            <v>6</v>
          </cell>
          <cell r="C6017" t="str">
            <v>600</v>
          </cell>
          <cell r="D6017">
            <v>1</v>
          </cell>
          <cell r="E6017">
            <v>1</v>
          </cell>
          <cell r="F6017">
            <v>3</v>
          </cell>
          <cell r="G6017">
            <v>1300</v>
          </cell>
          <cell r="H6017">
            <v>4</v>
          </cell>
          <cell r="I6017" t="str">
            <v>P</v>
          </cell>
          <cell r="J6017">
            <v>23</v>
          </cell>
          <cell r="K6017">
            <v>1306</v>
          </cell>
          <cell r="L6017">
            <v>1</v>
          </cell>
          <cell r="M6017">
            <v>1</v>
          </cell>
          <cell r="N6017">
            <v>499471</v>
          </cell>
        </row>
        <row r="6018">
          <cell r="A6018">
            <v>2003</v>
          </cell>
          <cell r="B6018">
            <v>6</v>
          </cell>
          <cell r="C6018" t="str">
            <v>600</v>
          </cell>
          <cell r="D6018">
            <v>1</v>
          </cell>
          <cell r="E6018">
            <v>1</v>
          </cell>
          <cell r="F6018">
            <v>3</v>
          </cell>
          <cell r="G6018">
            <v>1300</v>
          </cell>
          <cell r="H6018">
            <v>4</v>
          </cell>
          <cell r="I6018" t="str">
            <v>P</v>
          </cell>
          <cell r="J6018">
            <v>23</v>
          </cell>
          <cell r="K6018">
            <v>1319</v>
          </cell>
          <cell r="L6018">
            <v>1</v>
          </cell>
          <cell r="M6018">
            <v>1</v>
          </cell>
          <cell r="N6018">
            <v>11764</v>
          </cell>
        </row>
        <row r="6019">
          <cell r="A6019">
            <v>2003</v>
          </cell>
          <cell r="B6019">
            <v>6</v>
          </cell>
          <cell r="C6019" t="str">
            <v>600</v>
          </cell>
          <cell r="D6019">
            <v>1</v>
          </cell>
          <cell r="E6019">
            <v>1</v>
          </cell>
          <cell r="F6019">
            <v>3</v>
          </cell>
          <cell r="G6019">
            <v>1300</v>
          </cell>
          <cell r="H6019">
            <v>4</v>
          </cell>
          <cell r="I6019" t="str">
            <v>P</v>
          </cell>
          <cell r="J6019">
            <v>23</v>
          </cell>
          <cell r="K6019">
            <v>1322</v>
          </cell>
          <cell r="L6019">
            <v>1</v>
          </cell>
          <cell r="M6019">
            <v>1</v>
          </cell>
          <cell r="N6019">
            <v>24000</v>
          </cell>
        </row>
        <row r="6020">
          <cell r="A6020">
            <v>2003</v>
          </cell>
          <cell r="B6020">
            <v>6</v>
          </cell>
          <cell r="C6020" t="str">
            <v>600</v>
          </cell>
          <cell r="D6020">
            <v>1</v>
          </cell>
          <cell r="E6020">
            <v>1</v>
          </cell>
          <cell r="F6020">
            <v>3</v>
          </cell>
          <cell r="G6020">
            <v>1300</v>
          </cell>
          <cell r="H6020">
            <v>4</v>
          </cell>
          <cell r="I6020" t="str">
            <v>P</v>
          </cell>
          <cell r="J6020">
            <v>23</v>
          </cell>
          <cell r="K6020">
            <v>1401</v>
          </cell>
          <cell r="L6020">
            <v>1</v>
          </cell>
          <cell r="M6020">
            <v>1</v>
          </cell>
          <cell r="N6020">
            <v>367464</v>
          </cell>
        </row>
        <row r="6021">
          <cell r="A6021">
            <v>2003</v>
          </cell>
          <cell r="B6021">
            <v>6</v>
          </cell>
          <cell r="C6021" t="str">
            <v>600</v>
          </cell>
          <cell r="D6021">
            <v>1</v>
          </cell>
          <cell r="E6021">
            <v>1</v>
          </cell>
          <cell r="F6021">
            <v>3</v>
          </cell>
          <cell r="G6021">
            <v>1300</v>
          </cell>
          <cell r="H6021">
            <v>4</v>
          </cell>
          <cell r="I6021" t="str">
            <v>P</v>
          </cell>
          <cell r="J6021">
            <v>23</v>
          </cell>
          <cell r="K6021">
            <v>1403</v>
          </cell>
          <cell r="L6021">
            <v>1</v>
          </cell>
          <cell r="M6021">
            <v>1</v>
          </cell>
          <cell r="N6021">
            <v>144104</v>
          </cell>
        </row>
        <row r="6022">
          <cell r="A6022">
            <v>2003</v>
          </cell>
          <cell r="B6022">
            <v>6</v>
          </cell>
          <cell r="C6022" t="str">
            <v>600</v>
          </cell>
          <cell r="D6022">
            <v>1</v>
          </cell>
          <cell r="E6022">
            <v>1</v>
          </cell>
          <cell r="F6022">
            <v>3</v>
          </cell>
          <cell r="G6022">
            <v>1300</v>
          </cell>
          <cell r="H6022">
            <v>4</v>
          </cell>
          <cell r="I6022" t="str">
            <v>P</v>
          </cell>
          <cell r="J6022">
            <v>23</v>
          </cell>
          <cell r="K6022">
            <v>1404</v>
          </cell>
          <cell r="L6022">
            <v>1</v>
          </cell>
          <cell r="M6022">
            <v>1</v>
          </cell>
          <cell r="N6022">
            <v>208785</v>
          </cell>
        </row>
        <row r="6023">
          <cell r="A6023">
            <v>2003</v>
          </cell>
          <cell r="B6023">
            <v>6</v>
          </cell>
          <cell r="C6023" t="str">
            <v>600</v>
          </cell>
          <cell r="D6023">
            <v>1</v>
          </cell>
          <cell r="E6023">
            <v>1</v>
          </cell>
          <cell r="F6023">
            <v>3</v>
          </cell>
          <cell r="G6023">
            <v>1300</v>
          </cell>
          <cell r="H6023">
            <v>4</v>
          </cell>
          <cell r="I6023" t="str">
            <v>P</v>
          </cell>
          <cell r="J6023">
            <v>23</v>
          </cell>
          <cell r="K6023">
            <v>1406</v>
          </cell>
          <cell r="L6023">
            <v>1</v>
          </cell>
          <cell r="M6023">
            <v>1</v>
          </cell>
          <cell r="N6023">
            <v>193032</v>
          </cell>
        </row>
        <row r="6024">
          <cell r="A6024">
            <v>2003</v>
          </cell>
          <cell r="B6024">
            <v>6</v>
          </cell>
          <cell r="C6024" t="str">
            <v>600</v>
          </cell>
          <cell r="D6024">
            <v>1</v>
          </cell>
          <cell r="E6024">
            <v>1</v>
          </cell>
          <cell r="F6024">
            <v>3</v>
          </cell>
          <cell r="G6024">
            <v>1300</v>
          </cell>
          <cell r="H6024">
            <v>4</v>
          </cell>
          <cell r="I6024" t="str">
            <v>P</v>
          </cell>
          <cell r="J6024">
            <v>23</v>
          </cell>
          <cell r="K6024">
            <v>1407</v>
          </cell>
          <cell r="L6024">
            <v>1</v>
          </cell>
          <cell r="M6024">
            <v>1</v>
          </cell>
          <cell r="N6024">
            <v>822863</v>
          </cell>
        </row>
        <row r="6025">
          <cell r="A6025">
            <v>2003</v>
          </cell>
          <cell r="B6025">
            <v>6</v>
          </cell>
          <cell r="C6025" t="str">
            <v>600</v>
          </cell>
          <cell r="D6025">
            <v>1</v>
          </cell>
          <cell r="E6025">
            <v>1</v>
          </cell>
          <cell r="F6025">
            <v>3</v>
          </cell>
          <cell r="G6025">
            <v>1300</v>
          </cell>
          <cell r="H6025">
            <v>4</v>
          </cell>
          <cell r="I6025" t="str">
            <v>P</v>
          </cell>
          <cell r="J6025">
            <v>23</v>
          </cell>
          <cell r="K6025">
            <v>1408</v>
          </cell>
          <cell r="L6025">
            <v>1</v>
          </cell>
          <cell r="M6025">
            <v>1</v>
          </cell>
          <cell r="N6025">
            <v>7612</v>
          </cell>
        </row>
        <row r="6026">
          <cell r="A6026">
            <v>2003</v>
          </cell>
          <cell r="B6026">
            <v>6</v>
          </cell>
          <cell r="C6026" t="str">
            <v>600</v>
          </cell>
          <cell r="D6026">
            <v>1</v>
          </cell>
          <cell r="E6026">
            <v>1</v>
          </cell>
          <cell r="F6026">
            <v>3</v>
          </cell>
          <cell r="G6026">
            <v>1300</v>
          </cell>
          <cell r="H6026">
            <v>4</v>
          </cell>
          <cell r="I6026" t="str">
            <v>P</v>
          </cell>
          <cell r="J6026">
            <v>23</v>
          </cell>
          <cell r="K6026">
            <v>1506</v>
          </cell>
          <cell r="L6026">
            <v>1</v>
          </cell>
          <cell r="M6026">
            <v>1</v>
          </cell>
          <cell r="N6026">
            <v>1901670</v>
          </cell>
        </row>
        <row r="6027">
          <cell r="A6027">
            <v>2003</v>
          </cell>
          <cell r="B6027">
            <v>6</v>
          </cell>
          <cell r="C6027" t="str">
            <v>600</v>
          </cell>
          <cell r="D6027">
            <v>1</v>
          </cell>
          <cell r="E6027">
            <v>1</v>
          </cell>
          <cell r="F6027">
            <v>3</v>
          </cell>
          <cell r="G6027">
            <v>1300</v>
          </cell>
          <cell r="H6027">
            <v>4</v>
          </cell>
          <cell r="I6027" t="str">
            <v>P</v>
          </cell>
          <cell r="J6027">
            <v>23</v>
          </cell>
          <cell r="K6027">
            <v>1507</v>
          </cell>
          <cell r="L6027">
            <v>1</v>
          </cell>
          <cell r="M6027">
            <v>1</v>
          </cell>
          <cell r="N6027">
            <v>1486131</v>
          </cell>
        </row>
        <row r="6028">
          <cell r="A6028">
            <v>2003</v>
          </cell>
          <cell r="B6028">
            <v>6</v>
          </cell>
          <cell r="C6028" t="str">
            <v>600</v>
          </cell>
          <cell r="D6028">
            <v>1</v>
          </cell>
          <cell r="E6028">
            <v>1</v>
          </cell>
          <cell r="F6028">
            <v>3</v>
          </cell>
          <cell r="G6028">
            <v>1300</v>
          </cell>
          <cell r="H6028">
            <v>4</v>
          </cell>
          <cell r="I6028" t="str">
            <v>P</v>
          </cell>
          <cell r="J6028">
            <v>23</v>
          </cell>
          <cell r="K6028">
            <v>1508</v>
          </cell>
          <cell r="L6028">
            <v>1</v>
          </cell>
          <cell r="M6028">
            <v>1</v>
          </cell>
          <cell r="N6028">
            <v>123528</v>
          </cell>
        </row>
        <row r="6029">
          <cell r="A6029">
            <v>2003</v>
          </cell>
          <cell r="B6029">
            <v>6</v>
          </cell>
          <cell r="C6029" t="str">
            <v>600</v>
          </cell>
          <cell r="D6029">
            <v>1</v>
          </cell>
          <cell r="E6029">
            <v>1</v>
          </cell>
          <cell r="F6029">
            <v>3</v>
          </cell>
          <cell r="G6029">
            <v>1300</v>
          </cell>
          <cell r="H6029">
            <v>4</v>
          </cell>
          <cell r="I6029" t="str">
            <v>P</v>
          </cell>
          <cell r="J6029">
            <v>23</v>
          </cell>
          <cell r="K6029">
            <v>1509</v>
          </cell>
          <cell r="L6029">
            <v>1</v>
          </cell>
          <cell r="M6029">
            <v>1</v>
          </cell>
          <cell r="N6029">
            <v>8411909</v>
          </cell>
        </row>
        <row r="6030">
          <cell r="A6030">
            <v>2003</v>
          </cell>
          <cell r="B6030">
            <v>6</v>
          </cell>
          <cell r="C6030" t="str">
            <v>600</v>
          </cell>
          <cell r="D6030">
            <v>1</v>
          </cell>
          <cell r="E6030">
            <v>1</v>
          </cell>
          <cell r="F6030">
            <v>3</v>
          </cell>
          <cell r="G6030">
            <v>1300</v>
          </cell>
          <cell r="H6030">
            <v>4</v>
          </cell>
          <cell r="I6030" t="str">
            <v>P</v>
          </cell>
          <cell r="J6030">
            <v>23</v>
          </cell>
          <cell r="K6030">
            <v>1511</v>
          </cell>
          <cell r="L6030">
            <v>1</v>
          </cell>
          <cell r="M6030">
            <v>1</v>
          </cell>
          <cell r="N6030">
            <v>86400</v>
          </cell>
        </row>
        <row r="6031">
          <cell r="A6031">
            <v>2003</v>
          </cell>
          <cell r="B6031">
            <v>6</v>
          </cell>
          <cell r="C6031" t="str">
            <v>600</v>
          </cell>
          <cell r="D6031">
            <v>1</v>
          </cell>
          <cell r="E6031">
            <v>1</v>
          </cell>
          <cell r="F6031">
            <v>3</v>
          </cell>
          <cell r="G6031">
            <v>1300</v>
          </cell>
          <cell r="H6031">
            <v>4</v>
          </cell>
          <cell r="I6031" t="str">
            <v>P</v>
          </cell>
          <cell r="J6031">
            <v>23</v>
          </cell>
          <cell r="K6031">
            <v>1601</v>
          </cell>
          <cell r="L6031">
            <v>1</v>
          </cell>
          <cell r="M6031">
            <v>1</v>
          </cell>
          <cell r="N6031">
            <v>253782</v>
          </cell>
        </row>
        <row r="6032">
          <cell r="A6032">
            <v>2003</v>
          </cell>
          <cell r="B6032">
            <v>6</v>
          </cell>
          <cell r="C6032" t="str">
            <v>600</v>
          </cell>
          <cell r="D6032">
            <v>1</v>
          </cell>
          <cell r="E6032">
            <v>1</v>
          </cell>
          <cell r="F6032">
            <v>3</v>
          </cell>
          <cell r="G6032">
            <v>1300</v>
          </cell>
          <cell r="H6032">
            <v>4</v>
          </cell>
          <cell r="I6032" t="str">
            <v>P</v>
          </cell>
          <cell r="J6032">
            <v>23</v>
          </cell>
          <cell r="K6032">
            <v>1602</v>
          </cell>
          <cell r="L6032">
            <v>1</v>
          </cell>
          <cell r="M6032">
            <v>1</v>
          </cell>
          <cell r="N6032">
            <v>134808</v>
          </cell>
        </row>
        <row r="6033">
          <cell r="A6033">
            <v>2003</v>
          </cell>
          <cell r="B6033">
            <v>6</v>
          </cell>
          <cell r="C6033" t="str">
            <v>600</v>
          </cell>
          <cell r="D6033">
            <v>1</v>
          </cell>
          <cell r="E6033">
            <v>1</v>
          </cell>
          <cell r="F6033">
            <v>3</v>
          </cell>
          <cell r="G6033">
            <v>1300</v>
          </cell>
          <cell r="H6033">
            <v>4</v>
          </cell>
          <cell r="I6033" t="str">
            <v>P</v>
          </cell>
          <cell r="J6033">
            <v>23</v>
          </cell>
          <cell r="K6033">
            <v>2100</v>
          </cell>
          <cell r="L6033">
            <v>1</v>
          </cell>
          <cell r="M6033">
            <v>1</v>
          </cell>
          <cell r="N6033">
            <v>305679</v>
          </cell>
        </row>
        <row r="6034">
          <cell r="A6034">
            <v>2003</v>
          </cell>
          <cell r="B6034">
            <v>6</v>
          </cell>
          <cell r="C6034" t="str">
            <v>600</v>
          </cell>
          <cell r="D6034">
            <v>1</v>
          </cell>
          <cell r="E6034">
            <v>1</v>
          </cell>
          <cell r="F6034">
            <v>3</v>
          </cell>
          <cell r="G6034">
            <v>1300</v>
          </cell>
          <cell r="H6034">
            <v>4</v>
          </cell>
          <cell r="I6034" t="str">
            <v>P</v>
          </cell>
          <cell r="J6034">
            <v>23</v>
          </cell>
          <cell r="K6034">
            <v>2200</v>
          </cell>
          <cell r="L6034">
            <v>1</v>
          </cell>
          <cell r="M6034">
            <v>1</v>
          </cell>
          <cell r="N6034">
            <v>47400</v>
          </cell>
        </row>
        <row r="6035">
          <cell r="A6035">
            <v>2003</v>
          </cell>
          <cell r="B6035">
            <v>6</v>
          </cell>
          <cell r="C6035" t="str">
            <v>600</v>
          </cell>
          <cell r="D6035">
            <v>1</v>
          </cell>
          <cell r="E6035">
            <v>1</v>
          </cell>
          <cell r="F6035">
            <v>3</v>
          </cell>
          <cell r="G6035">
            <v>1300</v>
          </cell>
          <cell r="H6035">
            <v>4</v>
          </cell>
          <cell r="I6035" t="str">
            <v>P</v>
          </cell>
          <cell r="J6035">
            <v>23</v>
          </cell>
          <cell r="K6035">
            <v>2300</v>
          </cell>
          <cell r="L6035">
            <v>1</v>
          </cell>
          <cell r="M6035">
            <v>1</v>
          </cell>
          <cell r="N6035">
            <v>55100</v>
          </cell>
        </row>
        <row r="6036">
          <cell r="A6036">
            <v>2003</v>
          </cell>
          <cell r="B6036">
            <v>6</v>
          </cell>
          <cell r="C6036" t="str">
            <v>600</v>
          </cell>
          <cell r="D6036">
            <v>1</v>
          </cell>
          <cell r="E6036">
            <v>1</v>
          </cell>
          <cell r="F6036">
            <v>3</v>
          </cell>
          <cell r="G6036">
            <v>1300</v>
          </cell>
          <cell r="H6036">
            <v>4</v>
          </cell>
          <cell r="I6036" t="str">
            <v>P</v>
          </cell>
          <cell r="J6036">
            <v>23</v>
          </cell>
          <cell r="K6036">
            <v>2400</v>
          </cell>
          <cell r="L6036">
            <v>1</v>
          </cell>
          <cell r="M6036">
            <v>1</v>
          </cell>
          <cell r="N6036">
            <v>45678</v>
          </cell>
        </row>
        <row r="6037">
          <cell r="A6037">
            <v>2003</v>
          </cell>
          <cell r="B6037">
            <v>6</v>
          </cell>
          <cell r="C6037" t="str">
            <v>600</v>
          </cell>
          <cell r="D6037">
            <v>1</v>
          </cell>
          <cell r="E6037">
            <v>1</v>
          </cell>
          <cell r="F6037">
            <v>3</v>
          </cell>
          <cell r="G6037">
            <v>1300</v>
          </cell>
          <cell r="H6037">
            <v>4</v>
          </cell>
          <cell r="I6037" t="str">
            <v>P</v>
          </cell>
          <cell r="J6037">
            <v>23</v>
          </cell>
          <cell r="K6037">
            <v>2500</v>
          </cell>
          <cell r="L6037">
            <v>1</v>
          </cell>
          <cell r="M6037">
            <v>1</v>
          </cell>
          <cell r="N6037">
            <v>18200</v>
          </cell>
        </row>
        <row r="6038">
          <cell r="A6038">
            <v>2003</v>
          </cell>
          <cell r="B6038">
            <v>6</v>
          </cell>
          <cell r="C6038" t="str">
            <v>600</v>
          </cell>
          <cell r="D6038">
            <v>1</v>
          </cell>
          <cell r="E6038">
            <v>1</v>
          </cell>
          <cell r="F6038">
            <v>3</v>
          </cell>
          <cell r="G6038">
            <v>1300</v>
          </cell>
          <cell r="H6038">
            <v>4</v>
          </cell>
          <cell r="I6038" t="str">
            <v>P</v>
          </cell>
          <cell r="J6038">
            <v>23</v>
          </cell>
          <cell r="K6038">
            <v>2600</v>
          </cell>
          <cell r="L6038">
            <v>1</v>
          </cell>
          <cell r="M6038">
            <v>1</v>
          </cell>
          <cell r="N6038">
            <v>5757</v>
          </cell>
        </row>
        <row r="6039">
          <cell r="A6039">
            <v>2003</v>
          </cell>
          <cell r="B6039">
            <v>6</v>
          </cell>
          <cell r="C6039" t="str">
            <v>600</v>
          </cell>
          <cell r="D6039">
            <v>1</v>
          </cell>
          <cell r="E6039">
            <v>1</v>
          </cell>
          <cell r="F6039">
            <v>3</v>
          </cell>
          <cell r="G6039">
            <v>1300</v>
          </cell>
          <cell r="H6039">
            <v>4</v>
          </cell>
          <cell r="I6039" t="str">
            <v>P</v>
          </cell>
          <cell r="J6039">
            <v>23</v>
          </cell>
          <cell r="K6039">
            <v>2700</v>
          </cell>
          <cell r="L6039">
            <v>1</v>
          </cell>
          <cell r="M6039">
            <v>1</v>
          </cell>
          <cell r="N6039">
            <v>152733</v>
          </cell>
        </row>
        <row r="6040">
          <cell r="A6040">
            <v>2003</v>
          </cell>
          <cell r="B6040">
            <v>6</v>
          </cell>
          <cell r="C6040" t="str">
            <v>600</v>
          </cell>
          <cell r="D6040">
            <v>1</v>
          </cell>
          <cell r="E6040">
            <v>1</v>
          </cell>
          <cell r="F6040">
            <v>3</v>
          </cell>
          <cell r="G6040">
            <v>1300</v>
          </cell>
          <cell r="H6040">
            <v>4</v>
          </cell>
          <cell r="I6040" t="str">
            <v>P</v>
          </cell>
          <cell r="J6040">
            <v>23</v>
          </cell>
          <cell r="K6040">
            <v>3100</v>
          </cell>
          <cell r="L6040">
            <v>1</v>
          </cell>
          <cell r="M6040">
            <v>1</v>
          </cell>
          <cell r="N6040">
            <v>965124</v>
          </cell>
        </row>
        <row r="6041">
          <cell r="A6041">
            <v>2003</v>
          </cell>
          <cell r="B6041">
            <v>6</v>
          </cell>
          <cell r="C6041" t="str">
            <v>600</v>
          </cell>
          <cell r="D6041">
            <v>1</v>
          </cell>
          <cell r="E6041">
            <v>1</v>
          </cell>
          <cell r="F6041">
            <v>3</v>
          </cell>
          <cell r="G6041">
            <v>1300</v>
          </cell>
          <cell r="H6041">
            <v>4</v>
          </cell>
          <cell r="I6041" t="str">
            <v>P</v>
          </cell>
          <cell r="J6041">
            <v>23</v>
          </cell>
          <cell r="K6041">
            <v>3200</v>
          </cell>
          <cell r="L6041">
            <v>1</v>
          </cell>
          <cell r="M6041">
            <v>1</v>
          </cell>
          <cell r="N6041">
            <v>124047</v>
          </cell>
        </row>
        <row r="6042">
          <cell r="A6042">
            <v>2003</v>
          </cell>
          <cell r="B6042">
            <v>6</v>
          </cell>
          <cell r="C6042" t="str">
            <v>600</v>
          </cell>
          <cell r="D6042">
            <v>1</v>
          </cell>
          <cell r="E6042">
            <v>1</v>
          </cell>
          <cell r="F6042">
            <v>3</v>
          </cell>
          <cell r="G6042">
            <v>1300</v>
          </cell>
          <cell r="H6042">
            <v>4</v>
          </cell>
          <cell r="I6042" t="str">
            <v>P</v>
          </cell>
          <cell r="J6042">
            <v>23</v>
          </cell>
          <cell r="K6042">
            <v>3300</v>
          </cell>
          <cell r="L6042">
            <v>1</v>
          </cell>
          <cell r="M6042">
            <v>1</v>
          </cell>
          <cell r="N6042">
            <v>128724</v>
          </cell>
        </row>
        <row r="6043">
          <cell r="A6043">
            <v>2003</v>
          </cell>
          <cell r="B6043">
            <v>6</v>
          </cell>
          <cell r="C6043" t="str">
            <v>600</v>
          </cell>
          <cell r="D6043">
            <v>1</v>
          </cell>
          <cell r="E6043">
            <v>1</v>
          </cell>
          <cell r="F6043">
            <v>3</v>
          </cell>
          <cell r="G6043">
            <v>1300</v>
          </cell>
          <cell r="H6043">
            <v>4</v>
          </cell>
          <cell r="I6043" t="str">
            <v>P</v>
          </cell>
          <cell r="J6043">
            <v>23</v>
          </cell>
          <cell r="K6043">
            <v>3400</v>
          </cell>
          <cell r="L6043">
            <v>1</v>
          </cell>
          <cell r="M6043">
            <v>1</v>
          </cell>
          <cell r="N6043">
            <v>205991</v>
          </cell>
        </row>
        <row r="6044">
          <cell r="A6044">
            <v>2003</v>
          </cell>
          <cell r="B6044">
            <v>6</v>
          </cell>
          <cell r="C6044" t="str">
            <v>600</v>
          </cell>
          <cell r="D6044">
            <v>1</v>
          </cell>
          <cell r="E6044">
            <v>1</v>
          </cell>
          <cell r="F6044">
            <v>3</v>
          </cell>
          <cell r="G6044">
            <v>1300</v>
          </cell>
          <cell r="H6044">
            <v>4</v>
          </cell>
          <cell r="I6044" t="str">
            <v>P</v>
          </cell>
          <cell r="J6044">
            <v>23</v>
          </cell>
          <cell r="K6044">
            <v>3500</v>
          </cell>
          <cell r="L6044">
            <v>1</v>
          </cell>
          <cell r="M6044">
            <v>1</v>
          </cell>
          <cell r="N6044">
            <v>1641066</v>
          </cell>
        </row>
        <row r="6045">
          <cell r="A6045">
            <v>2003</v>
          </cell>
          <cell r="B6045">
            <v>6</v>
          </cell>
          <cell r="C6045" t="str">
            <v>600</v>
          </cell>
          <cell r="D6045">
            <v>1</v>
          </cell>
          <cell r="E6045">
            <v>1</v>
          </cell>
          <cell r="F6045">
            <v>3</v>
          </cell>
          <cell r="G6045">
            <v>1300</v>
          </cell>
          <cell r="H6045">
            <v>4</v>
          </cell>
          <cell r="I6045" t="str">
            <v>P</v>
          </cell>
          <cell r="J6045">
            <v>23</v>
          </cell>
          <cell r="K6045">
            <v>3600</v>
          </cell>
          <cell r="L6045">
            <v>1</v>
          </cell>
          <cell r="M6045">
            <v>1</v>
          </cell>
          <cell r="N6045">
            <v>11100</v>
          </cell>
        </row>
        <row r="6046">
          <cell r="A6046">
            <v>2003</v>
          </cell>
          <cell r="B6046">
            <v>6</v>
          </cell>
          <cell r="C6046" t="str">
            <v>600</v>
          </cell>
          <cell r="D6046">
            <v>1</v>
          </cell>
          <cell r="E6046">
            <v>1</v>
          </cell>
          <cell r="F6046">
            <v>3</v>
          </cell>
          <cell r="G6046">
            <v>1300</v>
          </cell>
          <cell r="H6046">
            <v>4</v>
          </cell>
          <cell r="I6046" t="str">
            <v>P</v>
          </cell>
          <cell r="J6046">
            <v>23</v>
          </cell>
          <cell r="K6046">
            <v>3800</v>
          </cell>
          <cell r="L6046">
            <v>1</v>
          </cell>
          <cell r="M6046">
            <v>1</v>
          </cell>
          <cell r="N6046">
            <v>487962</v>
          </cell>
        </row>
        <row r="6047">
          <cell r="A6047">
            <v>2003</v>
          </cell>
          <cell r="B6047">
            <v>6</v>
          </cell>
          <cell r="C6047" t="str">
            <v>610</v>
          </cell>
          <cell r="D6047">
            <v>1</v>
          </cell>
          <cell r="E6047">
            <v>1</v>
          </cell>
          <cell r="F6047">
            <v>3</v>
          </cell>
          <cell r="G6047">
            <v>1300</v>
          </cell>
          <cell r="H6047">
            <v>4</v>
          </cell>
          <cell r="I6047" t="str">
            <v>P</v>
          </cell>
          <cell r="J6047">
            <v>24</v>
          </cell>
          <cell r="K6047">
            <v>1103</v>
          </cell>
          <cell r="L6047">
            <v>1</v>
          </cell>
          <cell r="M6047">
            <v>1</v>
          </cell>
          <cell r="N6047">
            <v>14547411</v>
          </cell>
        </row>
        <row r="6048">
          <cell r="A6048">
            <v>2003</v>
          </cell>
          <cell r="B6048">
            <v>6</v>
          </cell>
          <cell r="C6048" t="str">
            <v>610</v>
          </cell>
          <cell r="D6048">
            <v>1</v>
          </cell>
          <cell r="E6048">
            <v>1</v>
          </cell>
          <cell r="F6048">
            <v>3</v>
          </cell>
          <cell r="G6048">
            <v>1300</v>
          </cell>
          <cell r="H6048">
            <v>4</v>
          </cell>
          <cell r="I6048" t="str">
            <v>P</v>
          </cell>
          <cell r="J6048">
            <v>24</v>
          </cell>
          <cell r="K6048">
            <v>1301</v>
          </cell>
          <cell r="L6048">
            <v>1</v>
          </cell>
          <cell r="M6048">
            <v>1</v>
          </cell>
          <cell r="N6048">
            <v>99999</v>
          </cell>
        </row>
        <row r="6049">
          <cell r="A6049">
            <v>2003</v>
          </cell>
          <cell r="B6049">
            <v>6</v>
          </cell>
          <cell r="C6049" t="str">
            <v>610</v>
          </cell>
          <cell r="D6049">
            <v>1</v>
          </cell>
          <cell r="E6049">
            <v>1</v>
          </cell>
          <cell r="F6049">
            <v>3</v>
          </cell>
          <cell r="G6049">
            <v>1300</v>
          </cell>
          <cell r="H6049">
            <v>4</v>
          </cell>
          <cell r="I6049" t="str">
            <v>P</v>
          </cell>
          <cell r="J6049">
            <v>24</v>
          </cell>
          <cell r="K6049">
            <v>1305</v>
          </cell>
          <cell r="L6049">
            <v>1</v>
          </cell>
          <cell r="M6049">
            <v>1</v>
          </cell>
          <cell r="N6049">
            <v>394280</v>
          </cell>
        </row>
        <row r="6050">
          <cell r="A6050">
            <v>2003</v>
          </cell>
          <cell r="B6050">
            <v>6</v>
          </cell>
          <cell r="C6050" t="str">
            <v>610</v>
          </cell>
          <cell r="D6050">
            <v>1</v>
          </cell>
          <cell r="E6050">
            <v>1</v>
          </cell>
          <cell r="F6050">
            <v>3</v>
          </cell>
          <cell r="G6050">
            <v>1300</v>
          </cell>
          <cell r="H6050">
            <v>4</v>
          </cell>
          <cell r="I6050" t="str">
            <v>P</v>
          </cell>
          <cell r="J6050">
            <v>24</v>
          </cell>
          <cell r="K6050">
            <v>1306</v>
          </cell>
          <cell r="L6050">
            <v>1</v>
          </cell>
          <cell r="M6050">
            <v>1</v>
          </cell>
          <cell r="N6050">
            <v>1577109</v>
          </cell>
        </row>
        <row r="6051">
          <cell r="A6051">
            <v>2003</v>
          </cell>
          <cell r="B6051">
            <v>6</v>
          </cell>
          <cell r="C6051" t="str">
            <v>610</v>
          </cell>
          <cell r="D6051">
            <v>1</v>
          </cell>
          <cell r="E6051">
            <v>1</v>
          </cell>
          <cell r="F6051">
            <v>3</v>
          </cell>
          <cell r="G6051">
            <v>1300</v>
          </cell>
          <cell r="H6051">
            <v>4</v>
          </cell>
          <cell r="I6051" t="str">
            <v>P</v>
          </cell>
          <cell r="J6051">
            <v>24</v>
          </cell>
          <cell r="K6051">
            <v>1319</v>
          </cell>
          <cell r="L6051">
            <v>1</v>
          </cell>
          <cell r="M6051">
            <v>1</v>
          </cell>
          <cell r="N6051">
            <v>11764</v>
          </cell>
        </row>
        <row r="6052">
          <cell r="A6052">
            <v>2003</v>
          </cell>
          <cell r="B6052">
            <v>6</v>
          </cell>
          <cell r="C6052" t="str">
            <v>610</v>
          </cell>
          <cell r="D6052">
            <v>1</v>
          </cell>
          <cell r="E6052">
            <v>1</v>
          </cell>
          <cell r="F6052">
            <v>3</v>
          </cell>
          <cell r="G6052">
            <v>1300</v>
          </cell>
          <cell r="H6052">
            <v>4</v>
          </cell>
          <cell r="I6052" t="str">
            <v>P</v>
          </cell>
          <cell r="J6052">
            <v>24</v>
          </cell>
          <cell r="K6052">
            <v>1401</v>
          </cell>
          <cell r="L6052">
            <v>1</v>
          </cell>
          <cell r="M6052">
            <v>1</v>
          </cell>
          <cell r="N6052">
            <v>1866093</v>
          </cell>
        </row>
        <row r="6053">
          <cell r="A6053">
            <v>2003</v>
          </cell>
          <cell r="B6053">
            <v>6</v>
          </cell>
          <cell r="C6053" t="str">
            <v>610</v>
          </cell>
          <cell r="D6053">
            <v>1</v>
          </cell>
          <cell r="E6053">
            <v>1</v>
          </cell>
          <cell r="F6053">
            <v>3</v>
          </cell>
          <cell r="G6053">
            <v>1300</v>
          </cell>
          <cell r="H6053">
            <v>4</v>
          </cell>
          <cell r="I6053" t="str">
            <v>P</v>
          </cell>
          <cell r="J6053">
            <v>24</v>
          </cell>
          <cell r="K6053">
            <v>1403</v>
          </cell>
          <cell r="L6053">
            <v>1</v>
          </cell>
          <cell r="M6053">
            <v>1</v>
          </cell>
          <cell r="N6053">
            <v>731802</v>
          </cell>
        </row>
        <row r="6054">
          <cell r="A6054">
            <v>2003</v>
          </cell>
          <cell r="B6054">
            <v>6</v>
          </cell>
          <cell r="C6054" t="str">
            <v>610</v>
          </cell>
          <cell r="D6054">
            <v>1</v>
          </cell>
          <cell r="E6054">
            <v>1</v>
          </cell>
          <cell r="F6054">
            <v>3</v>
          </cell>
          <cell r="G6054">
            <v>1300</v>
          </cell>
          <cell r="H6054">
            <v>4</v>
          </cell>
          <cell r="I6054" t="str">
            <v>P</v>
          </cell>
          <cell r="J6054">
            <v>24</v>
          </cell>
          <cell r="K6054">
            <v>1404</v>
          </cell>
          <cell r="L6054">
            <v>1</v>
          </cell>
          <cell r="M6054">
            <v>1</v>
          </cell>
          <cell r="N6054">
            <v>763342</v>
          </cell>
        </row>
        <row r="6055">
          <cell r="A6055">
            <v>2003</v>
          </cell>
          <cell r="B6055">
            <v>6</v>
          </cell>
          <cell r="C6055" t="str">
            <v>610</v>
          </cell>
          <cell r="D6055">
            <v>1</v>
          </cell>
          <cell r="E6055">
            <v>1</v>
          </cell>
          <cell r="F6055">
            <v>3</v>
          </cell>
          <cell r="G6055">
            <v>1300</v>
          </cell>
          <cell r="H6055">
            <v>4</v>
          </cell>
          <cell r="I6055" t="str">
            <v>P</v>
          </cell>
          <cell r="J6055">
            <v>24</v>
          </cell>
          <cell r="K6055">
            <v>1406</v>
          </cell>
          <cell r="L6055">
            <v>1</v>
          </cell>
          <cell r="M6055">
            <v>1</v>
          </cell>
          <cell r="N6055">
            <v>343990</v>
          </cell>
        </row>
        <row r="6056">
          <cell r="A6056">
            <v>2003</v>
          </cell>
          <cell r="B6056">
            <v>6</v>
          </cell>
          <cell r="C6056" t="str">
            <v>610</v>
          </cell>
          <cell r="D6056">
            <v>1</v>
          </cell>
          <cell r="E6056">
            <v>1</v>
          </cell>
          <cell r="F6056">
            <v>3</v>
          </cell>
          <cell r="G6056">
            <v>1300</v>
          </cell>
          <cell r="H6056">
            <v>4</v>
          </cell>
          <cell r="I6056" t="str">
            <v>P</v>
          </cell>
          <cell r="J6056">
            <v>24</v>
          </cell>
          <cell r="K6056">
            <v>1407</v>
          </cell>
          <cell r="L6056">
            <v>1</v>
          </cell>
          <cell r="M6056">
            <v>1</v>
          </cell>
          <cell r="N6056">
            <v>3004691</v>
          </cell>
        </row>
        <row r="6057">
          <cell r="A6057">
            <v>2003</v>
          </cell>
          <cell r="B6057">
            <v>6</v>
          </cell>
          <cell r="C6057" t="str">
            <v>610</v>
          </cell>
          <cell r="D6057">
            <v>1</v>
          </cell>
          <cell r="E6057">
            <v>1</v>
          </cell>
          <cell r="F6057">
            <v>3</v>
          </cell>
          <cell r="G6057">
            <v>1300</v>
          </cell>
          <cell r="H6057">
            <v>4</v>
          </cell>
          <cell r="I6057" t="str">
            <v>P</v>
          </cell>
          <cell r="J6057">
            <v>24</v>
          </cell>
          <cell r="K6057">
            <v>1408</v>
          </cell>
          <cell r="L6057">
            <v>1</v>
          </cell>
          <cell r="M6057">
            <v>1</v>
          </cell>
          <cell r="N6057">
            <v>42675</v>
          </cell>
        </row>
        <row r="6058">
          <cell r="A6058">
            <v>2003</v>
          </cell>
          <cell r="B6058">
            <v>6</v>
          </cell>
          <cell r="C6058" t="str">
            <v>610</v>
          </cell>
          <cell r="D6058">
            <v>1</v>
          </cell>
          <cell r="E6058">
            <v>1</v>
          </cell>
          <cell r="F6058">
            <v>3</v>
          </cell>
          <cell r="G6058">
            <v>1300</v>
          </cell>
          <cell r="H6058">
            <v>4</v>
          </cell>
          <cell r="I6058" t="str">
            <v>P</v>
          </cell>
          <cell r="J6058">
            <v>24</v>
          </cell>
          <cell r="K6058">
            <v>1506</v>
          </cell>
          <cell r="L6058">
            <v>1</v>
          </cell>
          <cell r="M6058">
            <v>1</v>
          </cell>
          <cell r="N6058">
            <v>1901670</v>
          </cell>
        </row>
        <row r="6059">
          <cell r="A6059">
            <v>2003</v>
          </cell>
          <cell r="B6059">
            <v>6</v>
          </cell>
          <cell r="C6059" t="str">
            <v>610</v>
          </cell>
          <cell r="D6059">
            <v>1</v>
          </cell>
          <cell r="E6059">
            <v>1</v>
          </cell>
          <cell r="F6059">
            <v>3</v>
          </cell>
          <cell r="G6059">
            <v>1300</v>
          </cell>
          <cell r="H6059">
            <v>4</v>
          </cell>
          <cell r="I6059" t="str">
            <v>P</v>
          </cell>
          <cell r="J6059">
            <v>24</v>
          </cell>
          <cell r="K6059">
            <v>1507</v>
          </cell>
          <cell r="L6059">
            <v>1</v>
          </cell>
          <cell r="M6059">
            <v>1</v>
          </cell>
          <cell r="N6059">
            <v>1842254</v>
          </cell>
        </row>
        <row r="6060">
          <cell r="A6060">
            <v>2003</v>
          </cell>
          <cell r="B6060">
            <v>6</v>
          </cell>
          <cell r="C6060" t="str">
            <v>610</v>
          </cell>
          <cell r="D6060">
            <v>1</v>
          </cell>
          <cell r="E6060">
            <v>1</v>
          </cell>
          <cell r="F6060">
            <v>3</v>
          </cell>
          <cell r="G6060">
            <v>1300</v>
          </cell>
          <cell r="H6060">
            <v>4</v>
          </cell>
          <cell r="I6060" t="str">
            <v>P</v>
          </cell>
          <cell r="J6060">
            <v>24</v>
          </cell>
          <cell r="K6060">
            <v>1508</v>
          </cell>
          <cell r="L6060">
            <v>1</v>
          </cell>
          <cell r="M6060">
            <v>1</v>
          </cell>
          <cell r="N6060">
            <v>118950</v>
          </cell>
        </row>
        <row r="6061">
          <cell r="A6061">
            <v>2003</v>
          </cell>
          <cell r="B6061">
            <v>6</v>
          </cell>
          <cell r="C6061" t="str">
            <v>610</v>
          </cell>
          <cell r="D6061">
            <v>1</v>
          </cell>
          <cell r="E6061">
            <v>1</v>
          </cell>
          <cell r="F6061">
            <v>3</v>
          </cell>
          <cell r="G6061">
            <v>1300</v>
          </cell>
          <cell r="H6061">
            <v>4</v>
          </cell>
          <cell r="I6061" t="str">
            <v>P</v>
          </cell>
          <cell r="J6061">
            <v>24</v>
          </cell>
          <cell r="K6061">
            <v>1509</v>
          </cell>
          <cell r="L6061">
            <v>1</v>
          </cell>
          <cell r="M6061">
            <v>1</v>
          </cell>
          <cell r="N6061">
            <v>27235082</v>
          </cell>
        </row>
        <row r="6062">
          <cell r="A6062">
            <v>2003</v>
          </cell>
          <cell r="B6062">
            <v>6</v>
          </cell>
          <cell r="C6062" t="str">
            <v>610</v>
          </cell>
          <cell r="D6062">
            <v>1</v>
          </cell>
          <cell r="E6062">
            <v>1</v>
          </cell>
          <cell r="F6062">
            <v>3</v>
          </cell>
          <cell r="G6062">
            <v>1300</v>
          </cell>
          <cell r="H6062">
            <v>4</v>
          </cell>
          <cell r="I6062" t="str">
            <v>P</v>
          </cell>
          <cell r="J6062">
            <v>24</v>
          </cell>
          <cell r="K6062">
            <v>1511</v>
          </cell>
          <cell r="L6062">
            <v>1</v>
          </cell>
          <cell r="M6062">
            <v>1</v>
          </cell>
          <cell r="N6062">
            <v>646500</v>
          </cell>
        </row>
        <row r="6063">
          <cell r="A6063">
            <v>2003</v>
          </cell>
          <cell r="B6063">
            <v>6</v>
          </cell>
          <cell r="C6063" t="str">
            <v>610</v>
          </cell>
          <cell r="D6063">
            <v>1</v>
          </cell>
          <cell r="E6063">
            <v>1</v>
          </cell>
          <cell r="F6063">
            <v>3</v>
          </cell>
          <cell r="G6063">
            <v>1300</v>
          </cell>
          <cell r="H6063">
            <v>4</v>
          </cell>
          <cell r="I6063" t="str">
            <v>P</v>
          </cell>
          <cell r="J6063">
            <v>24</v>
          </cell>
          <cell r="K6063">
            <v>1601</v>
          </cell>
          <cell r="L6063">
            <v>1</v>
          </cell>
          <cell r="M6063">
            <v>1</v>
          </cell>
          <cell r="N6063">
            <v>937478</v>
          </cell>
        </row>
        <row r="6064">
          <cell r="A6064">
            <v>2003</v>
          </cell>
          <cell r="B6064">
            <v>6</v>
          </cell>
          <cell r="C6064" t="str">
            <v>610</v>
          </cell>
          <cell r="D6064">
            <v>1</v>
          </cell>
          <cell r="E6064">
            <v>1</v>
          </cell>
          <cell r="F6064">
            <v>3</v>
          </cell>
          <cell r="G6064">
            <v>1300</v>
          </cell>
          <cell r="H6064">
            <v>4</v>
          </cell>
          <cell r="I6064" t="str">
            <v>P</v>
          </cell>
          <cell r="J6064">
            <v>24</v>
          </cell>
          <cell r="K6064">
            <v>1602</v>
          </cell>
          <cell r="L6064">
            <v>1</v>
          </cell>
          <cell r="M6064">
            <v>1</v>
          </cell>
          <cell r="N6064">
            <v>798924</v>
          </cell>
        </row>
        <row r="6065">
          <cell r="A6065">
            <v>2003</v>
          </cell>
          <cell r="B6065">
            <v>6</v>
          </cell>
          <cell r="C6065" t="str">
            <v>610</v>
          </cell>
          <cell r="D6065">
            <v>1</v>
          </cell>
          <cell r="E6065">
            <v>1</v>
          </cell>
          <cell r="F6065">
            <v>3</v>
          </cell>
          <cell r="G6065">
            <v>1300</v>
          </cell>
          <cell r="H6065">
            <v>4</v>
          </cell>
          <cell r="I6065" t="str">
            <v>P</v>
          </cell>
          <cell r="J6065">
            <v>24</v>
          </cell>
          <cell r="K6065">
            <v>2100</v>
          </cell>
          <cell r="L6065">
            <v>1</v>
          </cell>
          <cell r="M6065">
            <v>1</v>
          </cell>
          <cell r="N6065">
            <v>507002</v>
          </cell>
        </row>
        <row r="6066">
          <cell r="A6066">
            <v>2003</v>
          </cell>
          <cell r="B6066">
            <v>6</v>
          </cell>
          <cell r="C6066" t="str">
            <v>610</v>
          </cell>
          <cell r="D6066">
            <v>1</v>
          </cell>
          <cell r="E6066">
            <v>1</v>
          </cell>
          <cell r="F6066">
            <v>3</v>
          </cell>
          <cell r="G6066">
            <v>1300</v>
          </cell>
          <cell r="H6066">
            <v>4</v>
          </cell>
          <cell r="I6066" t="str">
            <v>P</v>
          </cell>
          <cell r="J6066">
            <v>24</v>
          </cell>
          <cell r="K6066">
            <v>2200</v>
          </cell>
          <cell r="L6066">
            <v>1</v>
          </cell>
          <cell r="M6066">
            <v>1</v>
          </cell>
          <cell r="N6066">
            <v>42100</v>
          </cell>
        </row>
        <row r="6067">
          <cell r="A6067">
            <v>2003</v>
          </cell>
          <cell r="B6067">
            <v>6</v>
          </cell>
          <cell r="C6067" t="str">
            <v>610</v>
          </cell>
          <cell r="D6067">
            <v>1</v>
          </cell>
          <cell r="E6067">
            <v>1</v>
          </cell>
          <cell r="F6067">
            <v>3</v>
          </cell>
          <cell r="G6067">
            <v>1300</v>
          </cell>
          <cell r="H6067">
            <v>4</v>
          </cell>
          <cell r="I6067" t="str">
            <v>P</v>
          </cell>
          <cell r="J6067">
            <v>24</v>
          </cell>
          <cell r="K6067">
            <v>2300</v>
          </cell>
          <cell r="L6067">
            <v>1</v>
          </cell>
          <cell r="M6067">
            <v>1</v>
          </cell>
          <cell r="N6067">
            <v>115900</v>
          </cell>
        </row>
        <row r="6068">
          <cell r="A6068">
            <v>2003</v>
          </cell>
          <cell r="B6068">
            <v>6</v>
          </cell>
          <cell r="C6068" t="str">
            <v>610</v>
          </cell>
          <cell r="D6068">
            <v>1</v>
          </cell>
          <cell r="E6068">
            <v>1</v>
          </cell>
          <cell r="F6068">
            <v>3</v>
          </cell>
          <cell r="G6068">
            <v>1300</v>
          </cell>
          <cell r="H6068">
            <v>4</v>
          </cell>
          <cell r="I6068" t="str">
            <v>P</v>
          </cell>
          <cell r="J6068">
            <v>24</v>
          </cell>
          <cell r="K6068">
            <v>2400</v>
          </cell>
          <cell r="L6068">
            <v>1</v>
          </cell>
          <cell r="M6068">
            <v>1</v>
          </cell>
          <cell r="N6068">
            <v>25100</v>
          </cell>
        </row>
        <row r="6069">
          <cell r="A6069">
            <v>2003</v>
          </cell>
          <cell r="B6069">
            <v>6</v>
          </cell>
          <cell r="C6069" t="str">
            <v>610</v>
          </cell>
          <cell r="D6069">
            <v>1</v>
          </cell>
          <cell r="E6069">
            <v>1</v>
          </cell>
          <cell r="F6069">
            <v>3</v>
          </cell>
          <cell r="G6069">
            <v>1300</v>
          </cell>
          <cell r="H6069">
            <v>4</v>
          </cell>
          <cell r="I6069" t="str">
            <v>P</v>
          </cell>
          <cell r="J6069">
            <v>24</v>
          </cell>
          <cell r="K6069">
            <v>2500</v>
          </cell>
          <cell r="L6069">
            <v>1</v>
          </cell>
          <cell r="M6069">
            <v>1</v>
          </cell>
          <cell r="N6069">
            <v>6300</v>
          </cell>
        </row>
        <row r="6070">
          <cell r="A6070">
            <v>2003</v>
          </cell>
          <cell r="B6070">
            <v>6</v>
          </cell>
          <cell r="C6070" t="str">
            <v>610</v>
          </cell>
          <cell r="D6070">
            <v>1</v>
          </cell>
          <cell r="E6070">
            <v>1</v>
          </cell>
          <cell r="F6070">
            <v>3</v>
          </cell>
          <cell r="G6070">
            <v>1300</v>
          </cell>
          <cell r="H6070">
            <v>4</v>
          </cell>
          <cell r="I6070" t="str">
            <v>P</v>
          </cell>
          <cell r="J6070">
            <v>24</v>
          </cell>
          <cell r="K6070">
            <v>2600</v>
          </cell>
          <cell r="L6070">
            <v>1</v>
          </cell>
          <cell r="M6070">
            <v>1</v>
          </cell>
          <cell r="N6070">
            <v>400</v>
          </cell>
        </row>
        <row r="6071">
          <cell r="A6071">
            <v>2003</v>
          </cell>
          <cell r="B6071">
            <v>6</v>
          </cell>
          <cell r="C6071" t="str">
            <v>610</v>
          </cell>
          <cell r="D6071">
            <v>1</v>
          </cell>
          <cell r="E6071">
            <v>1</v>
          </cell>
          <cell r="F6071">
            <v>3</v>
          </cell>
          <cell r="G6071">
            <v>1300</v>
          </cell>
          <cell r="H6071">
            <v>4</v>
          </cell>
          <cell r="I6071" t="str">
            <v>P</v>
          </cell>
          <cell r="J6071">
            <v>24</v>
          </cell>
          <cell r="K6071">
            <v>2700</v>
          </cell>
          <cell r="L6071">
            <v>1</v>
          </cell>
          <cell r="M6071">
            <v>1</v>
          </cell>
          <cell r="N6071">
            <v>192471</v>
          </cell>
        </row>
        <row r="6072">
          <cell r="A6072">
            <v>2003</v>
          </cell>
          <cell r="B6072">
            <v>6</v>
          </cell>
          <cell r="C6072" t="str">
            <v>610</v>
          </cell>
          <cell r="D6072">
            <v>1</v>
          </cell>
          <cell r="E6072">
            <v>1</v>
          </cell>
          <cell r="F6072">
            <v>3</v>
          </cell>
          <cell r="G6072">
            <v>1300</v>
          </cell>
          <cell r="H6072">
            <v>4</v>
          </cell>
          <cell r="I6072" t="str">
            <v>P</v>
          </cell>
          <cell r="J6072">
            <v>24</v>
          </cell>
          <cell r="K6072">
            <v>3100</v>
          </cell>
          <cell r="L6072">
            <v>1</v>
          </cell>
          <cell r="M6072">
            <v>1</v>
          </cell>
          <cell r="N6072">
            <v>1304810</v>
          </cell>
        </row>
        <row r="6073">
          <cell r="A6073">
            <v>2003</v>
          </cell>
          <cell r="B6073">
            <v>6</v>
          </cell>
          <cell r="C6073" t="str">
            <v>610</v>
          </cell>
          <cell r="D6073">
            <v>1</v>
          </cell>
          <cell r="E6073">
            <v>1</v>
          </cell>
          <cell r="F6073">
            <v>3</v>
          </cell>
          <cell r="G6073">
            <v>1300</v>
          </cell>
          <cell r="H6073">
            <v>4</v>
          </cell>
          <cell r="I6073" t="str">
            <v>P</v>
          </cell>
          <cell r="J6073">
            <v>24</v>
          </cell>
          <cell r="K6073">
            <v>3300</v>
          </cell>
          <cell r="L6073">
            <v>1</v>
          </cell>
          <cell r="M6073">
            <v>1</v>
          </cell>
          <cell r="N6073">
            <v>26676</v>
          </cell>
        </row>
        <row r="6074">
          <cell r="A6074">
            <v>2003</v>
          </cell>
          <cell r="B6074">
            <v>6</v>
          </cell>
          <cell r="C6074" t="str">
            <v>610</v>
          </cell>
          <cell r="D6074">
            <v>1</v>
          </cell>
          <cell r="E6074">
            <v>1</v>
          </cell>
          <cell r="F6074">
            <v>3</v>
          </cell>
          <cell r="G6074">
            <v>1300</v>
          </cell>
          <cell r="H6074">
            <v>4</v>
          </cell>
          <cell r="I6074" t="str">
            <v>P</v>
          </cell>
          <cell r="J6074">
            <v>24</v>
          </cell>
          <cell r="K6074">
            <v>3400</v>
          </cell>
          <cell r="L6074">
            <v>1</v>
          </cell>
          <cell r="M6074">
            <v>1</v>
          </cell>
          <cell r="N6074">
            <v>103037</v>
          </cell>
        </row>
        <row r="6075">
          <cell r="A6075">
            <v>2003</v>
          </cell>
          <cell r="B6075">
            <v>6</v>
          </cell>
          <cell r="C6075" t="str">
            <v>610</v>
          </cell>
          <cell r="D6075">
            <v>1</v>
          </cell>
          <cell r="E6075">
            <v>1</v>
          </cell>
          <cell r="F6075">
            <v>3</v>
          </cell>
          <cell r="G6075">
            <v>1300</v>
          </cell>
          <cell r="H6075">
            <v>4</v>
          </cell>
          <cell r="I6075" t="str">
            <v>P</v>
          </cell>
          <cell r="J6075">
            <v>24</v>
          </cell>
          <cell r="K6075">
            <v>3500</v>
          </cell>
          <cell r="L6075">
            <v>1</v>
          </cell>
          <cell r="M6075">
            <v>1</v>
          </cell>
          <cell r="N6075">
            <v>752475</v>
          </cell>
        </row>
        <row r="6076">
          <cell r="A6076">
            <v>2003</v>
          </cell>
          <cell r="B6076">
            <v>6</v>
          </cell>
          <cell r="C6076" t="str">
            <v>610</v>
          </cell>
          <cell r="D6076">
            <v>1</v>
          </cell>
          <cell r="E6076">
            <v>1</v>
          </cell>
          <cell r="F6076">
            <v>3</v>
          </cell>
          <cell r="G6076">
            <v>1300</v>
          </cell>
          <cell r="H6076">
            <v>4</v>
          </cell>
          <cell r="I6076" t="str">
            <v>P</v>
          </cell>
          <cell r="J6076">
            <v>24</v>
          </cell>
          <cell r="K6076">
            <v>3600</v>
          </cell>
          <cell r="L6076">
            <v>1</v>
          </cell>
          <cell r="M6076">
            <v>1</v>
          </cell>
          <cell r="N6076">
            <v>42700</v>
          </cell>
        </row>
        <row r="6077">
          <cell r="A6077">
            <v>2003</v>
          </cell>
          <cell r="B6077">
            <v>6</v>
          </cell>
          <cell r="C6077" t="str">
            <v>610</v>
          </cell>
          <cell r="D6077">
            <v>1</v>
          </cell>
          <cell r="E6077">
            <v>1</v>
          </cell>
          <cell r="F6077">
            <v>3</v>
          </cell>
          <cell r="G6077">
            <v>1300</v>
          </cell>
          <cell r="H6077">
            <v>4</v>
          </cell>
          <cell r="I6077" t="str">
            <v>P</v>
          </cell>
          <cell r="J6077">
            <v>24</v>
          </cell>
          <cell r="K6077">
            <v>3800</v>
          </cell>
          <cell r="L6077">
            <v>1</v>
          </cell>
          <cell r="M6077">
            <v>1</v>
          </cell>
          <cell r="N6077">
            <v>169540</v>
          </cell>
        </row>
        <row r="6078">
          <cell r="A6078">
            <v>2003</v>
          </cell>
          <cell r="B6078">
            <v>6</v>
          </cell>
          <cell r="C6078" t="str">
            <v>611</v>
          </cell>
          <cell r="D6078">
            <v>1</v>
          </cell>
          <cell r="E6078">
            <v>1</v>
          </cell>
          <cell r="F6078">
            <v>3</v>
          </cell>
          <cell r="G6078">
            <v>1300</v>
          </cell>
          <cell r="H6078">
            <v>4</v>
          </cell>
          <cell r="I6078" t="str">
            <v>P</v>
          </cell>
          <cell r="J6078">
            <v>25</v>
          </cell>
          <cell r="K6078">
            <v>1103</v>
          </cell>
          <cell r="L6078">
            <v>1</v>
          </cell>
          <cell r="M6078">
            <v>1</v>
          </cell>
          <cell r="N6078">
            <v>6859291</v>
          </cell>
        </row>
        <row r="6079">
          <cell r="A6079">
            <v>2003</v>
          </cell>
          <cell r="B6079">
            <v>6</v>
          </cell>
          <cell r="C6079" t="str">
            <v>611</v>
          </cell>
          <cell r="D6079">
            <v>1</v>
          </cell>
          <cell r="E6079">
            <v>1</v>
          </cell>
          <cell r="F6079">
            <v>3</v>
          </cell>
          <cell r="G6079">
            <v>1300</v>
          </cell>
          <cell r="H6079">
            <v>4</v>
          </cell>
          <cell r="I6079" t="str">
            <v>P</v>
          </cell>
          <cell r="J6079">
            <v>25</v>
          </cell>
          <cell r="K6079">
            <v>1301</v>
          </cell>
          <cell r="L6079">
            <v>1</v>
          </cell>
          <cell r="M6079">
            <v>1</v>
          </cell>
          <cell r="N6079">
            <v>99999</v>
          </cell>
        </row>
        <row r="6080">
          <cell r="A6080">
            <v>2003</v>
          </cell>
          <cell r="B6080">
            <v>6</v>
          </cell>
          <cell r="C6080" t="str">
            <v>611</v>
          </cell>
          <cell r="D6080">
            <v>1</v>
          </cell>
          <cell r="E6080">
            <v>1</v>
          </cell>
          <cell r="F6080">
            <v>3</v>
          </cell>
          <cell r="G6080">
            <v>1300</v>
          </cell>
          <cell r="H6080">
            <v>4</v>
          </cell>
          <cell r="I6080" t="str">
            <v>P</v>
          </cell>
          <cell r="J6080">
            <v>25</v>
          </cell>
          <cell r="K6080">
            <v>1305</v>
          </cell>
          <cell r="L6080">
            <v>1</v>
          </cell>
          <cell r="M6080">
            <v>1</v>
          </cell>
          <cell r="N6080">
            <v>190537</v>
          </cell>
        </row>
        <row r="6081">
          <cell r="A6081">
            <v>2003</v>
          </cell>
          <cell r="B6081">
            <v>6</v>
          </cell>
          <cell r="C6081" t="str">
            <v>611</v>
          </cell>
          <cell r="D6081">
            <v>1</v>
          </cell>
          <cell r="E6081">
            <v>1</v>
          </cell>
          <cell r="F6081">
            <v>3</v>
          </cell>
          <cell r="G6081">
            <v>1300</v>
          </cell>
          <cell r="H6081">
            <v>4</v>
          </cell>
          <cell r="I6081" t="str">
            <v>P</v>
          </cell>
          <cell r="J6081">
            <v>25</v>
          </cell>
          <cell r="K6081">
            <v>1306</v>
          </cell>
          <cell r="L6081">
            <v>1</v>
          </cell>
          <cell r="M6081">
            <v>1</v>
          </cell>
          <cell r="N6081">
            <v>762145</v>
          </cell>
        </row>
        <row r="6082">
          <cell r="A6082">
            <v>2003</v>
          </cell>
          <cell r="B6082">
            <v>6</v>
          </cell>
          <cell r="C6082" t="str">
            <v>611</v>
          </cell>
          <cell r="D6082">
            <v>1</v>
          </cell>
          <cell r="E6082">
            <v>1</v>
          </cell>
          <cell r="F6082">
            <v>3</v>
          </cell>
          <cell r="G6082">
            <v>1300</v>
          </cell>
          <cell r="H6082">
            <v>4</v>
          </cell>
          <cell r="I6082" t="str">
            <v>P</v>
          </cell>
          <cell r="J6082">
            <v>25</v>
          </cell>
          <cell r="K6082">
            <v>1319</v>
          </cell>
          <cell r="L6082">
            <v>1</v>
          </cell>
          <cell r="M6082">
            <v>1</v>
          </cell>
          <cell r="N6082">
            <v>11764</v>
          </cell>
        </row>
        <row r="6083">
          <cell r="A6083">
            <v>2003</v>
          </cell>
          <cell r="B6083">
            <v>6</v>
          </cell>
          <cell r="C6083" t="str">
            <v>611</v>
          </cell>
          <cell r="D6083">
            <v>1</v>
          </cell>
          <cell r="E6083">
            <v>1</v>
          </cell>
          <cell r="F6083">
            <v>3</v>
          </cell>
          <cell r="G6083">
            <v>1300</v>
          </cell>
          <cell r="H6083">
            <v>4</v>
          </cell>
          <cell r="I6083" t="str">
            <v>P</v>
          </cell>
          <cell r="J6083">
            <v>25</v>
          </cell>
          <cell r="K6083">
            <v>1401</v>
          </cell>
          <cell r="L6083">
            <v>1</v>
          </cell>
          <cell r="M6083">
            <v>1</v>
          </cell>
          <cell r="N6083">
            <v>873903</v>
          </cell>
        </row>
        <row r="6084">
          <cell r="A6084">
            <v>2003</v>
          </cell>
          <cell r="B6084">
            <v>6</v>
          </cell>
          <cell r="C6084" t="str">
            <v>611</v>
          </cell>
          <cell r="D6084">
            <v>1</v>
          </cell>
          <cell r="E6084">
            <v>1</v>
          </cell>
          <cell r="F6084">
            <v>3</v>
          </cell>
          <cell r="G6084">
            <v>1300</v>
          </cell>
          <cell r="H6084">
            <v>4</v>
          </cell>
          <cell r="I6084" t="str">
            <v>P</v>
          </cell>
          <cell r="J6084">
            <v>25</v>
          </cell>
          <cell r="K6084">
            <v>1403</v>
          </cell>
          <cell r="L6084">
            <v>1</v>
          </cell>
          <cell r="M6084">
            <v>1</v>
          </cell>
          <cell r="N6084">
            <v>342707</v>
          </cell>
        </row>
        <row r="6085">
          <cell r="A6085">
            <v>2003</v>
          </cell>
          <cell r="B6085">
            <v>6</v>
          </cell>
          <cell r="C6085" t="str">
            <v>611</v>
          </cell>
          <cell r="D6085">
            <v>1</v>
          </cell>
          <cell r="E6085">
            <v>1</v>
          </cell>
          <cell r="F6085">
            <v>3</v>
          </cell>
          <cell r="G6085">
            <v>1300</v>
          </cell>
          <cell r="H6085">
            <v>4</v>
          </cell>
          <cell r="I6085" t="str">
            <v>P</v>
          </cell>
          <cell r="J6085">
            <v>25</v>
          </cell>
          <cell r="K6085">
            <v>1404</v>
          </cell>
          <cell r="L6085">
            <v>1</v>
          </cell>
          <cell r="M6085">
            <v>1</v>
          </cell>
          <cell r="N6085">
            <v>301371</v>
          </cell>
        </row>
        <row r="6086">
          <cell r="A6086">
            <v>2003</v>
          </cell>
          <cell r="B6086">
            <v>6</v>
          </cell>
          <cell r="C6086" t="str">
            <v>611</v>
          </cell>
          <cell r="D6086">
            <v>1</v>
          </cell>
          <cell r="E6086">
            <v>1</v>
          </cell>
          <cell r="F6086">
            <v>3</v>
          </cell>
          <cell r="G6086">
            <v>1300</v>
          </cell>
          <cell r="H6086">
            <v>4</v>
          </cell>
          <cell r="I6086" t="str">
            <v>P</v>
          </cell>
          <cell r="J6086">
            <v>25</v>
          </cell>
          <cell r="K6086">
            <v>1406</v>
          </cell>
          <cell r="L6086">
            <v>1</v>
          </cell>
          <cell r="M6086">
            <v>1</v>
          </cell>
          <cell r="N6086">
            <v>211435</v>
          </cell>
        </row>
        <row r="6087">
          <cell r="A6087">
            <v>2003</v>
          </cell>
          <cell r="B6087">
            <v>6</v>
          </cell>
          <cell r="C6087" t="str">
            <v>611</v>
          </cell>
          <cell r="D6087">
            <v>1</v>
          </cell>
          <cell r="E6087">
            <v>1</v>
          </cell>
          <cell r="F6087">
            <v>3</v>
          </cell>
          <cell r="G6087">
            <v>1300</v>
          </cell>
          <cell r="H6087">
            <v>4</v>
          </cell>
          <cell r="I6087" t="str">
            <v>P</v>
          </cell>
          <cell r="J6087">
            <v>25</v>
          </cell>
          <cell r="K6087">
            <v>1407</v>
          </cell>
          <cell r="L6087">
            <v>1</v>
          </cell>
          <cell r="M6087">
            <v>1</v>
          </cell>
          <cell r="N6087">
            <v>1193930</v>
          </cell>
        </row>
        <row r="6088">
          <cell r="A6088">
            <v>2003</v>
          </cell>
          <cell r="B6088">
            <v>6</v>
          </cell>
          <cell r="C6088" t="str">
            <v>611</v>
          </cell>
          <cell r="D6088">
            <v>1</v>
          </cell>
          <cell r="E6088">
            <v>1</v>
          </cell>
          <cell r="F6088">
            <v>3</v>
          </cell>
          <cell r="G6088">
            <v>1300</v>
          </cell>
          <cell r="H6088">
            <v>4</v>
          </cell>
          <cell r="I6088" t="str">
            <v>P</v>
          </cell>
          <cell r="J6088">
            <v>25</v>
          </cell>
          <cell r="K6088">
            <v>1408</v>
          </cell>
          <cell r="L6088">
            <v>1</v>
          </cell>
          <cell r="M6088">
            <v>1</v>
          </cell>
          <cell r="N6088">
            <v>21129</v>
          </cell>
        </row>
        <row r="6089">
          <cell r="A6089">
            <v>2003</v>
          </cell>
          <cell r="B6089">
            <v>6</v>
          </cell>
          <cell r="C6089" t="str">
            <v>611</v>
          </cell>
          <cell r="D6089">
            <v>1</v>
          </cell>
          <cell r="E6089">
            <v>1</v>
          </cell>
          <cell r="F6089">
            <v>3</v>
          </cell>
          <cell r="G6089">
            <v>1300</v>
          </cell>
          <cell r="H6089">
            <v>4</v>
          </cell>
          <cell r="I6089" t="str">
            <v>P</v>
          </cell>
          <cell r="J6089">
            <v>25</v>
          </cell>
          <cell r="K6089">
            <v>1506</v>
          </cell>
          <cell r="L6089">
            <v>1</v>
          </cell>
          <cell r="M6089">
            <v>1</v>
          </cell>
          <cell r="N6089">
            <v>1901670</v>
          </cell>
        </row>
        <row r="6090">
          <cell r="A6090">
            <v>2003</v>
          </cell>
          <cell r="B6090">
            <v>6</v>
          </cell>
          <cell r="C6090" t="str">
            <v>611</v>
          </cell>
          <cell r="D6090">
            <v>1</v>
          </cell>
          <cell r="E6090">
            <v>1</v>
          </cell>
          <cell r="F6090">
            <v>3</v>
          </cell>
          <cell r="G6090">
            <v>1300</v>
          </cell>
          <cell r="H6090">
            <v>4</v>
          </cell>
          <cell r="I6090" t="str">
            <v>P</v>
          </cell>
          <cell r="J6090">
            <v>25</v>
          </cell>
          <cell r="K6090">
            <v>1507</v>
          </cell>
          <cell r="L6090">
            <v>1</v>
          </cell>
          <cell r="M6090">
            <v>1</v>
          </cell>
          <cell r="N6090">
            <v>1636725</v>
          </cell>
        </row>
        <row r="6091">
          <cell r="A6091">
            <v>2003</v>
          </cell>
          <cell r="B6091">
            <v>6</v>
          </cell>
          <cell r="C6091" t="str">
            <v>611</v>
          </cell>
          <cell r="D6091">
            <v>1</v>
          </cell>
          <cell r="E6091">
            <v>1</v>
          </cell>
          <cell r="F6091">
            <v>3</v>
          </cell>
          <cell r="G6091">
            <v>1300</v>
          </cell>
          <cell r="H6091">
            <v>4</v>
          </cell>
          <cell r="I6091" t="str">
            <v>P</v>
          </cell>
          <cell r="J6091">
            <v>25</v>
          </cell>
          <cell r="K6091">
            <v>1508</v>
          </cell>
          <cell r="L6091">
            <v>1</v>
          </cell>
          <cell r="M6091">
            <v>1</v>
          </cell>
          <cell r="N6091">
            <v>122148</v>
          </cell>
        </row>
        <row r="6092">
          <cell r="A6092">
            <v>2003</v>
          </cell>
          <cell r="B6092">
            <v>6</v>
          </cell>
          <cell r="C6092" t="str">
            <v>611</v>
          </cell>
          <cell r="D6092">
            <v>1</v>
          </cell>
          <cell r="E6092">
            <v>1</v>
          </cell>
          <cell r="F6092">
            <v>3</v>
          </cell>
          <cell r="G6092">
            <v>1300</v>
          </cell>
          <cell r="H6092">
            <v>4</v>
          </cell>
          <cell r="I6092" t="str">
            <v>P</v>
          </cell>
          <cell r="J6092">
            <v>25</v>
          </cell>
          <cell r="K6092">
            <v>1509</v>
          </cell>
          <cell r="L6092">
            <v>1</v>
          </cell>
          <cell r="M6092">
            <v>1</v>
          </cell>
          <cell r="N6092">
            <v>9766975</v>
          </cell>
        </row>
        <row r="6093">
          <cell r="A6093">
            <v>2003</v>
          </cell>
          <cell r="B6093">
            <v>6</v>
          </cell>
          <cell r="C6093" t="str">
            <v>611</v>
          </cell>
          <cell r="D6093">
            <v>1</v>
          </cell>
          <cell r="E6093">
            <v>1</v>
          </cell>
          <cell r="F6093">
            <v>3</v>
          </cell>
          <cell r="G6093">
            <v>1300</v>
          </cell>
          <cell r="H6093">
            <v>4</v>
          </cell>
          <cell r="I6093" t="str">
            <v>P</v>
          </cell>
          <cell r="J6093">
            <v>25</v>
          </cell>
          <cell r="K6093">
            <v>1511</v>
          </cell>
          <cell r="L6093">
            <v>1</v>
          </cell>
          <cell r="M6093">
            <v>1</v>
          </cell>
          <cell r="N6093">
            <v>346728</v>
          </cell>
        </row>
        <row r="6094">
          <cell r="A6094">
            <v>2003</v>
          </cell>
          <cell r="B6094">
            <v>6</v>
          </cell>
          <cell r="C6094" t="str">
            <v>611</v>
          </cell>
          <cell r="D6094">
            <v>1</v>
          </cell>
          <cell r="E6094">
            <v>1</v>
          </cell>
          <cell r="F6094">
            <v>3</v>
          </cell>
          <cell r="G6094">
            <v>1300</v>
          </cell>
          <cell r="H6094">
            <v>4</v>
          </cell>
          <cell r="I6094" t="str">
            <v>P</v>
          </cell>
          <cell r="J6094">
            <v>25</v>
          </cell>
          <cell r="K6094">
            <v>1601</v>
          </cell>
          <cell r="L6094">
            <v>1</v>
          </cell>
          <cell r="M6094">
            <v>1</v>
          </cell>
          <cell r="N6094">
            <v>373607</v>
          </cell>
        </row>
        <row r="6095">
          <cell r="A6095">
            <v>2003</v>
          </cell>
          <cell r="B6095">
            <v>6</v>
          </cell>
          <cell r="C6095" t="str">
            <v>611</v>
          </cell>
          <cell r="D6095">
            <v>1</v>
          </cell>
          <cell r="E6095">
            <v>1</v>
          </cell>
          <cell r="F6095">
            <v>3</v>
          </cell>
          <cell r="G6095">
            <v>1300</v>
          </cell>
          <cell r="H6095">
            <v>4</v>
          </cell>
          <cell r="I6095" t="str">
            <v>P</v>
          </cell>
          <cell r="J6095">
            <v>25</v>
          </cell>
          <cell r="K6095">
            <v>1602</v>
          </cell>
          <cell r="L6095">
            <v>1</v>
          </cell>
          <cell r="M6095">
            <v>1</v>
          </cell>
          <cell r="N6095">
            <v>396018</v>
          </cell>
        </row>
        <row r="6096">
          <cell r="A6096">
            <v>2003</v>
          </cell>
          <cell r="B6096">
            <v>6</v>
          </cell>
          <cell r="C6096" t="str">
            <v>611</v>
          </cell>
          <cell r="D6096">
            <v>1</v>
          </cell>
          <cell r="E6096">
            <v>1</v>
          </cell>
          <cell r="F6096">
            <v>3</v>
          </cell>
          <cell r="G6096">
            <v>1300</v>
          </cell>
          <cell r="H6096">
            <v>4</v>
          </cell>
          <cell r="I6096" t="str">
            <v>P</v>
          </cell>
          <cell r="J6096">
            <v>25</v>
          </cell>
          <cell r="K6096">
            <v>2100</v>
          </cell>
          <cell r="L6096">
            <v>1</v>
          </cell>
          <cell r="M6096">
            <v>1</v>
          </cell>
          <cell r="N6096">
            <v>187818</v>
          </cell>
        </row>
        <row r="6097">
          <cell r="A6097">
            <v>2003</v>
          </cell>
          <cell r="B6097">
            <v>6</v>
          </cell>
          <cell r="C6097" t="str">
            <v>611</v>
          </cell>
          <cell r="D6097">
            <v>1</v>
          </cell>
          <cell r="E6097">
            <v>1</v>
          </cell>
          <cell r="F6097">
            <v>3</v>
          </cell>
          <cell r="G6097">
            <v>1300</v>
          </cell>
          <cell r="H6097">
            <v>4</v>
          </cell>
          <cell r="I6097" t="str">
            <v>P</v>
          </cell>
          <cell r="J6097">
            <v>25</v>
          </cell>
          <cell r="K6097">
            <v>2200</v>
          </cell>
          <cell r="L6097">
            <v>1</v>
          </cell>
          <cell r="M6097">
            <v>1</v>
          </cell>
          <cell r="N6097">
            <v>16400</v>
          </cell>
        </row>
        <row r="6098">
          <cell r="A6098">
            <v>2003</v>
          </cell>
          <cell r="B6098">
            <v>6</v>
          </cell>
          <cell r="C6098" t="str">
            <v>611</v>
          </cell>
          <cell r="D6098">
            <v>1</v>
          </cell>
          <cell r="E6098">
            <v>1</v>
          </cell>
          <cell r="F6098">
            <v>3</v>
          </cell>
          <cell r="G6098">
            <v>1300</v>
          </cell>
          <cell r="H6098">
            <v>4</v>
          </cell>
          <cell r="I6098" t="str">
            <v>P</v>
          </cell>
          <cell r="J6098">
            <v>25</v>
          </cell>
          <cell r="K6098">
            <v>2300</v>
          </cell>
          <cell r="L6098">
            <v>1</v>
          </cell>
          <cell r="M6098">
            <v>1</v>
          </cell>
          <cell r="N6098">
            <v>48400</v>
          </cell>
        </row>
        <row r="6099">
          <cell r="A6099">
            <v>2003</v>
          </cell>
          <cell r="B6099">
            <v>6</v>
          </cell>
          <cell r="C6099" t="str">
            <v>611</v>
          </cell>
          <cell r="D6099">
            <v>1</v>
          </cell>
          <cell r="E6099">
            <v>1</v>
          </cell>
          <cell r="F6099">
            <v>3</v>
          </cell>
          <cell r="G6099">
            <v>1300</v>
          </cell>
          <cell r="H6099">
            <v>4</v>
          </cell>
          <cell r="I6099" t="str">
            <v>P</v>
          </cell>
          <cell r="J6099">
            <v>25</v>
          </cell>
          <cell r="K6099">
            <v>2400</v>
          </cell>
          <cell r="L6099">
            <v>1</v>
          </cell>
          <cell r="M6099">
            <v>1</v>
          </cell>
          <cell r="N6099">
            <v>9400</v>
          </cell>
        </row>
        <row r="6100">
          <cell r="A6100">
            <v>2003</v>
          </cell>
          <cell r="B6100">
            <v>6</v>
          </cell>
          <cell r="C6100" t="str">
            <v>611</v>
          </cell>
          <cell r="D6100">
            <v>1</v>
          </cell>
          <cell r="E6100">
            <v>1</v>
          </cell>
          <cell r="F6100">
            <v>3</v>
          </cell>
          <cell r="G6100">
            <v>1300</v>
          </cell>
          <cell r="H6100">
            <v>4</v>
          </cell>
          <cell r="I6100" t="str">
            <v>P</v>
          </cell>
          <cell r="J6100">
            <v>25</v>
          </cell>
          <cell r="K6100">
            <v>2500</v>
          </cell>
          <cell r="L6100">
            <v>1</v>
          </cell>
          <cell r="M6100">
            <v>1</v>
          </cell>
          <cell r="N6100">
            <v>2800</v>
          </cell>
        </row>
        <row r="6101">
          <cell r="A6101">
            <v>2003</v>
          </cell>
          <cell r="B6101">
            <v>6</v>
          </cell>
          <cell r="C6101" t="str">
            <v>611</v>
          </cell>
          <cell r="D6101">
            <v>1</v>
          </cell>
          <cell r="E6101">
            <v>1</v>
          </cell>
          <cell r="F6101">
            <v>3</v>
          </cell>
          <cell r="G6101">
            <v>1300</v>
          </cell>
          <cell r="H6101">
            <v>4</v>
          </cell>
          <cell r="I6101" t="str">
            <v>P</v>
          </cell>
          <cell r="J6101">
            <v>25</v>
          </cell>
          <cell r="K6101">
            <v>2700</v>
          </cell>
          <cell r="L6101">
            <v>1</v>
          </cell>
          <cell r="M6101">
            <v>1</v>
          </cell>
          <cell r="N6101">
            <v>7800</v>
          </cell>
        </row>
        <row r="6102">
          <cell r="A6102">
            <v>2003</v>
          </cell>
          <cell r="B6102">
            <v>6</v>
          </cell>
          <cell r="C6102" t="str">
            <v>611</v>
          </cell>
          <cell r="D6102">
            <v>1</v>
          </cell>
          <cell r="E6102">
            <v>1</v>
          </cell>
          <cell r="F6102">
            <v>3</v>
          </cell>
          <cell r="G6102">
            <v>1300</v>
          </cell>
          <cell r="H6102">
            <v>4</v>
          </cell>
          <cell r="I6102" t="str">
            <v>P</v>
          </cell>
          <cell r="J6102">
            <v>25</v>
          </cell>
          <cell r="K6102">
            <v>3100</v>
          </cell>
          <cell r="L6102">
            <v>1</v>
          </cell>
          <cell r="M6102">
            <v>1</v>
          </cell>
          <cell r="N6102">
            <v>686742</v>
          </cell>
        </row>
        <row r="6103">
          <cell r="A6103">
            <v>2003</v>
          </cell>
          <cell r="B6103">
            <v>6</v>
          </cell>
          <cell r="C6103" t="str">
            <v>611</v>
          </cell>
          <cell r="D6103">
            <v>1</v>
          </cell>
          <cell r="E6103">
            <v>1</v>
          </cell>
          <cell r="F6103">
            <v>3</v>
          </cell>
          <cell r="G6103">
            <v>1300</v>
          </cell>
          <cell r="H6103">
            <v>4</v>
          </cell>
          <cell r="I6103" t="str">
            <v>P</v>
          </cell>
          <cell r="J6103">
            <v>25</v>
          </cell>
          <cell r="K6103">
            <v>3400</v>
          </cell>
          <cell r="L6103">
            <v>1</v>
          </cell>
          <cell r="M6103">
            <v>1</v>
          </cell>
          <cell r="N6103">
            <v>349096142</v>
          </cell>
        </row>
        <row r="6104">
          <cell r="A6104">
            <v>2003</v>
          </cell>
          <cell r="B6104">
            <v>6</v>
          </cell>
          <cell r="C6104" t="str">
            <v>611</v>
          </cell>
          <cell r="D6104">
            <v>1</v>
          </cell>
          <cell r="E6104">
            <v>1</v>
          </cell>
          <cell r="F6104">
            <v>3</v>
          </cell>
          <cell r="G6104">
            <v>1300</v>
          </cell>
          <cell r="H6104">
            <v>4</v>
          </cell>
          <cell r="I6104" t="str">
            <v>P</v>
          </cell>
          <cell r="J6104">
            <v>25</v>
          </cell>
          <cell r="K6104">
            <v>3500</v>
          </cell>
          <cell r="L6104">
            <v>1</v>
          </cell>
          <cell r="M6104">
            <v>1</v>
          </cell>
          <cell r="N6104">
            <v>479490</v>
          </cell>
        </row>
        <row r="6105">
          <cell r="A6105">
            <v>2003</v>
          </cell>
          <cell r="B6105">
            <v>6</v>
          </cell>
          <cell r="C6105" t="str">
            <v>611</v>
          </cell>
          <cell r="D6105">
            <v>1</v>
          </cell>
          <cell r="E6105">
            <v>1</v>
          </cell>
          <cell r="F6105">
            <v>3</v>
          </cell>
          <cell r="G6105">
            <v>1300</v>
          </cell>
          <cell r="H6105">
            <v>4</v>
          </cell>
          <cell r="I6105" t="str">
            <v>P</v>
          </cell>
          <cell r="J6105">
            <v>25</v>
          </cell>
          <cell r="K6105">
            <v>3600</v>
          </cell>
          <cell r="L6105">
            <v>1</v>
          </cell>
          <cell r="M6105">
            <v>1</v>
          </cell>
          <cell r="N6105">
            <v>32600</v>
          </cell>
        </row>
        <row r="6106">
          <cell r="A6106">
            <v>2003</v>
          </cell>
          <cell r="B6106">
            <v>6</v>
          </cell>
          <cell r="C6106" t="str">
            <v>611</v>
          </cell>
          <cell r="D6106">
            <v>1</v>
          </cell>
          <cell r="E6106">
            <v>1</v>
          </cell>
          <cell r="F6106">
            <v>3</v>
          </cell>
          <cell r="G6106">
            <v>1300</v>
          </cell>
          <cell r="H6106">
            <v>4</v>
          </cell>
          <cell r="I6106" t="str">
            <v>P</v>
          </cell>
          <cell r="J6106">
            <v>25</v>
          </cell>
          <cell r="K6106">
            <v>3800</v>
          </cell>
          <cell r="L6106">
            <v>1</v>
          </cell>
          <cell r="M6106">
            <v>1</v>
          </cell>
          <cell r="N6106">
            <v>41688</v>
          </cell>
        </row>
        <row r="6107">
          <cell r="A6107">
            <v>2003</v>
          </cell>
          <cell r="B6107">
            <v>6</v>
          </cell>
          <cell r="C6107" t="str">
            <v>612</v>
          </cell>
          <cell r="D6107">
            <v>1</v>
          </cell>
          <cell r="E6107">
            <v>1</v>
          </cell>
          <cell r="F6107">
            <v>3</v>
          </cell>
          <cell r="G6107">
            <v>1300</v>
          </cell>
          <cell r="H6107">
            <v>4</v>
          </cell>
          <cell r="I6107" t="str">
            <v>P</v>
          </cell>
          <cell r="J6107">
            <v>26</v>
          </cell>
          <cell r="K6107">
            <v>1103</v>
          </cell>
          <cell r="L6107">
            <v>1</v>
          </cell>
          <cell r="M6107">
            <v>1</v>
          </cell>
          <cell r="N6107">
            <v>15566334</v>
          </cell>
        </row>
        <row r="6108">
          <cell r="A6108">
            <v>2003</v>
          </cell>
          <cell r="B6108">
            <v>6</v>
          </cell>
          <cell r="C6108" t="str">
            <v>612</v>
          </cell>
          <cell r="D6108">
            <v>1</v>
          </cell>
          <cell r="E6108">
            <v>1</v>
          </cell>
          <cell r="F6108">
            <v>3</v>
          </cell>
          <cell r="G6108">
            <v>1300</v>
          </cell>
          <cell r="H6108">
            <v>4</v>
          </cell>
          <cell r="I6108" t="str">
            <v>P</v>
          </cell>
          <cell r="J6108">
            <v>26</v>
          </cell>
          <cell r="K6108">
            <v>1301</v>
          </cell>
          <cell r="L6108">
            <v>1</v>
          </cell>
          <cell r="M6108">
            <v>1</v>
          </cell>
          <cell r="N6108">
            <v>99999</v>
          </cell>
        </row>
        <row r="6109">
          <cell r="A6109">
            <v>2003</v>
          </cell>
          <cell r="B6109">
            <v>6</v>
          </cell>
          <cell r="C6109" t="str">
            <v>612</v>
          </cell>
          <cell r="D6109">
            <v>1</v>
          </cell>
          <cell r="E6109">
            <v>1</v>
          </cell>
          <cell r="F6109">
            <v>3</v>
          </cell>
          <cell r="G6109">
            <v>1300</v>
          </cell>
          <cell r="H6109">
            <v>4</v>
          </cell>
          <cell r="I6109" t="str">
            <v>P</v>
          </cell>
          <cell r="J6109">
            <v>26</v>
          </cell>
          <cell r="K6109">
            <v>1305</v>
          </cell>
          <cell r="L6109">
            <v>1</v>
          </cell>
          <cell r="M6109">
            <v>1</v>
          </cell>
          <cell r="N6109">
            <v>432400</v>
          </cell>
        </row>
        <row r="6110">
          <cell r="A6110">
            <v>2003</v>
          </cell>
          <cell r="B6110">
            <v>6</v>
          </cell>
          <cell r="C6110" t="str">
            <v>612</v>
          </cell>
          <cell r="D6110">
            <v>1</v>
          </cell>
          <cell r="E6110">
            <v>1</v>
          </cell>
          <cell r="F6110">
            <v>3</v>
          </cell>
          <cell r="G6110">
            <v>1300</v>
          </cell>
          <cell r="H6110">
            <v>4</v>
          </cell>
          <cell r="I6110" t="str">
            <v>P</v>
          </cell>
          <cell r="J6110">
            <v>26</v>
          </cell>
          <cell r="K6110">
            <v>1306</v>
          </cell>
          <cell r="L6110">
            <v>1</v>
          </cell>
          <cell r="M6110">
            <v>1</v>
          </cell>
          <cell r="N6110">
            <v>1729594</v>
          </cell>
        </row>
        <row r="6111">
          <cell r="A6111">
            <v>2003</v>
          </cell>
          <cell r="B6111">
            <v>6</v>
          </cell>
          <cell r="C6111" t="str">
            <v>612</v>
          </cell>
          <cell r="D6111">
            <v>1</v>
          </cell>
          <cell r="E6111">
            <v>1</v>
          </cell>
          <cell r="F6111">
            <v>3</v>
          </cell>
          <cell r="G6111">
            <v>1300</v>
          </cell>
          <cell r="H6111">
            <v>4</v>
          </cell>
          <cell r="I6111" t="str">
            <v>P</v>
          </cell>
          <cell r="J6111">
            <v>26</v>
          </cell>
          <cell r="K6111">
            <v>1319</v>
          </cell>
          <cell r="L6111">
            <v>1</v>
          </cell>
          <cell r="M6111">
            <v>1</v>
          </cell>
          <cell r="N6111">
            <v>11764</v>
          </cell>
        </row>
        <row r="6112">
          <cell r="A6112">
            <v>2003</v>
          </cell>
          <cell r="B6112">
            <v>6</v>
          </cell>
          <cell r="C6112" t="str">
            <v>612</v>
          </cell>
          <cell r="D6112">
            <v>1</v>
          </cell>
          <cell r="E6112">
            <v>1</v>
          </cell>
          <cell r="F6112">
            <v>3</v>
          </cell>
          <cell r="G6112">
            <v>1300</v>
          </cell>
          <cell r="H6112">
            <v>4</v>
          </cell>
          <cell r="I6112" t="str">
            <v>P</v>
          </cell>
          <cell r="J6112">
            <v>26</v>
          </cell>
          <cell r="K6112">
            <v>1322</v>
          </cell>
          <cell r="L6112">
            <v>1</v>
          </cell>
          <cell r="M6112">
            <v>1</v>
          </cell>
          <cell r="N6112">
            <v>24000</v>
          </cell>
        </row>
        <row r="6113">
          <cell r="A6113">
            <v>2003</v>
          </cell>
          <cell r="B6113">
            <v>6</v>
          </cell>
          <cell r="C6113" t="str">
            <v>612</v>
          </cell>
          <cell r="D6113">
            <v>1</v>
          </cell>
          <cell r="E6113">
            <v>1</v>
          </cell>
          <cell r="F6113">
            <v>3</v>
          </cell>
          <cell r="G6113">
            <v>1300</v>
          </cell>
          <cell r="H6113">
            <v>4</v>
          </cell>
          <cell r="I6113" t="str">
            <v>P</v>
          </cell>
          <cell r="J6113">
            <v>26</v>
          </cell>
          <cell r="K6113">
            <v>1401</v>
          </cell>
          <cell r="L6113">
            <v>1</v>
          </cell>
          <cell r="M6113">
            <v>1</v>
          </cell>
          <cell r="N6113">
            <v>1984142</v>
          </cell>
        </row>
        <row r="6114">
          <cell r="A6114">
            <v>2003</v>
          </cell>
          <cell r="B6114">
            <v>6</v>
          </cell>
          <cell r="C6114" t="str">
            <v>612</v>
          </cell>
          <cell r="D6114">
            <v>1</v>
          </cell>
          <cell r="E6114">
            <v>1</v>
          </cell>
          <cell r="F6114">
            <v>3</v>
          </cell>
          <cell r="G6114">
            <v>1300</v>
          </cell>
          <cell r="H6114">
            <v>4</v>
          </cell>
          <cell r="I6114" t="str">
            <v>P</v>
          </cell>
          <cell r="J6114">
            <v>26</v>
          </cell>
          <cell r="K6114">
            <v>1403</v>
          </cell>
          <cell r="L6114">
            <v>1</v>
          </cell>
          <cell r="M6114">
            <v>1</v>
          </cell>
          <cell r="N6114">
            <v>778095</v>
          </cell>
        </row>
        <row r="6115">
          <cell r="A6115">
            <v>2003</v>
          </cell>
          <cell r="B6115">
            <v>6</v>
          </cell>
          <cell r="C6115" t="str">
            <v>612</v>
          </cell>
          <cell r="D6115">
            <v>1</v>
          </cell>
          <cell r="E6115">
            <v>1</v>
          </cell>
          <cell r="F6115">
            <v>3</v>
          </cell>
          <cell r="G6115">
            <v>1300</v>
          </cell>
          <cell r="H6115">
            <v>4</v>
          </cell>
          <cell r="I6115" t="str">
            <v>P</v>
          </cell>
          <cell r="J6115">
            <v>26</v>
          </cell>
          <cell r="K6115">
            <v>1404</v>
          </cell>
          <cell r="L6115">
            <v>1</v>
          </cell>
          <cell r="M6115">
            <v>1</v>
          </cell>
          <cell r="N6115">
            <v>694732</v>
          </cell>
        </row>
        <row r="6116">
          <cell r="A6116">
            <v>2003</v>
          </cell>
          <cell r="B6116">
            <v>6</v>
          </cell>
          <cell r="C6116" t="str">
            <v>612</v>
          </cell>
          <cell r="D6116">
            <v>1</v>
          </cell>
          <cell r="E6116">
            <v>1</v>
          </cell>
          <cell r="F6116">
            <v>3</v>
          </cell>
          <cell r="G6116">
            <v>1300</v>
          </cell>
          <cell r="H6116">
            <v>4</v>
          </cell>
          <cell r="I6116" t="str">
            <v>P</v>
          </cell>
          <cell r="J6116">
            <v>26</v>
          </cell>
          <cell r="K6116">
            <v>1406</v>
          </cell>
          <cell r="L6116">
            <v>1</v>
          </cell>
          <cell r="M6116">
            <v>1</v>
          </cell>
          <cell r="N6116">
            <v>320224</v>
          </cell>
        </row>
        <row r="6117">
          <cell r="A6117">
            <v>2003</v>
          </cell>
          <cell r="B6117">
            <v>6</v>
          </cell>
          <cell r="C6117" t="str">
            <v>612</v>
          </cell>
          <cell r="D6117">
            <v>1</v>
          </cell>
          <cell r="E6117">
            <v>1</v>
          </cell>
          <cell r="F6117">
            <v>3</v>
          </cell>
          <cell r="G6117">
            <v>1300</v>
          </cell>
          <cell r="H6117">
            <v>4</v>
          </cell>
          <cell r="I6117" t="str">
            <v>P</v>
          </cell>
          <cell r="J6117">
            <v>26</v>
          </cell>
          <cell r="K6117">
            <v>1407</v>
          </cell>
          <cell r="L6117">
            <v>1</v>
          </cell>
          <cell r="M6117">
            <v>1</v>
          </cell>
          <cell r="N6117">
            <v>2743717</v>
          </cell>
        </row>
        <row r="6118">
          <cell r="A6118">
            <v>2003</v>
          </cell>
          <cell r="B6118">
            <v>6</v>
          </cell>
          <cell r="C6118" t="str">
            <v>612</v>
          </cell>
          <cell r="D6118">
            <v>1</v>
          </cell>
          <cell r="E6118">
            <v>1</v>
          </cell>
          <cell r="F6118">
            <v>3</v>
          </cell>
          <cell r="G6118">
            <v>1300</v>
          </cell>
          <cell r="H6118">
            <v>4</v>
          </cell>
          <cell r="I6118" t="str">
            <v>P</v>
          </cell>
          <cell r="J6118">
            <v>26</v>
          </cell>
          <cell r="K6118">
            <v>1408</v>
          </cell>
          <cell r="L6118">
            <v>1</v>
          </cell>
          <cell r="M6118">
            <v>1</v>
          </cell>
          <cell r="N6118">
            <v>49784</v>
          </cell>
        </row>
        <row r="6119">
          <cell r="A6119">
            <v>2003</v>
          </cell>
          <cell r="B6119">
            <v>6</v>
          </cell>
          <cell r="C6119" t="str">
            <v>612</v>
          </cell>
          <cell r="D6119">
            <v>1</v>
          </cell>
          <cell r="E6119">
            <v>1</v>
          </cell>
          <cell r="F6119">
            <v>3</v>
          </cell>
          <cell r="G6119">
            <v>1300</v>
          </cell>
          <cell r="H6119">
            <v>4</v>
          </cell>
          <cell r="I6119" t="str">
            <v>P</v>
          </cell>
          <cell r="J6119">
            <v>26</v>
          </cell>
          <cell r="K6119">
            <v>1506</v>
          </cell>
          <cell r="L6119">
            <v>1</v>
          </cell>
          <cell r="M6119">
            <v>1</v>
          </cell>
          <cell r="N6119">
            <v>1901670</v>
          </cell>
        </row>
        <row r="6120">
          <cell r="A6120">
            <v>2003</v>
          </cell>
          <cell r="B6120">
            <v>6</v>
          </cell>
          <cell r="C6120" t="str">
            <v>612</v>
          </cell>
          <cell r="D6120">
            <v>1</v>
          </cell>
          <cell r="E6120">
            <v>1</v>
          </cell>
          <cell r="F6120">
            <v>3</v>
          </cell>
          <cell r="G6120">
            <v>1300</v>
          </cell>
          <cell r="H6120">
            <v>4</v>
          </cell>
          <cell r="I6120" t="str">
            <v>P</v>
          </cell>
          <cell r="J6120">
            <v>26</v>
          </cell>
          <cell r="K6120">
            <v>1507</v>
          </cell>
          <cell r="L6120">
            <v>1</v>
          </cell>
          <cell r="M6120">
            <v>1</v>
          </cell>
          <cell r="N6120">
            <v>1933713</v>
          </cell>
        </row>
        <row r="6121">
          <cell r="A6121">
            <v>2003</v>
          </cell>
          <cell r="B6121">
            <v>6</v>
          </cell>
          <cell r="C6121" t="str">
            <v>612</v>
          </cell>
          <cell r="D6121">
            <v>1</v>
          </cell>
          <cell r="E6121">
            <v>1</v>
          </cell>
          <cell r="F6121">
            <v>3</v>
          </cell>
          <cell r="G6121">
            <v>1300</v>
          </cell>
          <cell r="H6121">
            <v>4</v>
          </cell>
          <cell r="I6121" t="str">
            <v>P</v>
          </cell>
          <cell r="J6121">
            <v>26</v>
          </cell>
          <cell r="K6121">
            <v>1508</v>
          </cell>
          <cell r="L6121">
            <v>1</v>
          </cell>
          <cell r="M6121">
            <v>1</v>
          </cell>
          <cell r="N6121">
            <v>122133</v>
          </cell>
        </row>
        <row r="6122">
          <cell r="A6122">
            <v>2003</v>
          </cell>
          <cell r="B6122">
            <v>6</v>
          </cell>
          <cell r="C6122" t="str">
            <v>612</v>
          </cell>
          <cell r="D6122">
            <v>1</v>
          </cell>
          <cell r="E6122">
            <v>1</v>
          </cell>
          <cell r="F6122">
            <v>3</v>
          </cell>
          <cell r="G6122">
            <v>1300</v>
          </cell>
          <cell r="H6122">
            <v>4</v>
          </cell>
          <cell r="I6122" t="str">
            <v>P</v>
          </cell>
          <cell r="J6122">
            <v>26</v>
          </cell>
          <cell r="K6122">
            <v>1509</v>
          </cell>
          <cell r="L6122">
            <v>1</v>
          </cell>
          <cell r="M6122">
            <v>1</v>
          </cell>
          <cell r="N6122">
            <v>22755476</v>
          </cell>
        </row>
        <row r="6123">
          <cell r="A6123">
            <v>2003</v>
          </cell>
          <cell r="B6123">
            <v>6</v>
          </cell>
          <cell r="C6123" t="str">
            <v>612</v>
          </cell>
          <cell r="D6123">
            <v>1</v>
          </cell>
          <cell r="E6123">
            <v>1</v>
          </cell>
          <cell r="F6123">
            <v>3</v>
          </cell>
          <cell r="G6123">
            <v>1300</v>
          </cell>
          <cell r="H6123">
            <v>4</v>
          </cell>
          <cell r="I6123" t="str">
            <v>P</v>
          </cell>
          <cell r="J6123">
            <v>26</v>
          </cell>
          <cell r="K6123">
            <v>1511</v>
          </cell>
          <cell r="L6123">
            <v>1</v>
          </cell>
          <cell r="M6123">
            <v>1</v>
          </cell>
          <cell r="N6123">
            <v>773256</v>
          </cell>
        </row>
        <row r="6124">
          <cell r="A6124">
            <v>2003</v>
          </cell>
          <cell r="B6124">
            <v>6</v>
          </cell>
          <cell r="C6124" t="str">
            <v>612</v>
          </cell>
          <cell r="D6124">
            <v>1</v>
          </cell>
          <cell r="E6124">
            <v>1</v>
          </cell>
          <cell r="F6124">
            <v>3</v>
          </cell>
          <cell r="G6124">
            <v>1300</v>
          </cell>
          <cell r="H6124">
            <v>4</v>
          </cell>
          <cell r="I6124" t="str">
            <v>P</v>
          </cell>
          <cell r="J6124">
            <v>26</v>
          </cell>
          <cell r="K6124">
            <v>1601</v>
          </cell>
          <cell r="L6124">
            <v>1</v>
          </cell>
          <cell r="M6124">
            <v>1</v>
          </cell>
          <cell r="N6124">
            <v>860573</v>
          </cell>
        </row>
        <row r="6125">
          <cell r="A6125">
            <v>2003</v>
          </cell>
          <cell r="B6125">
            <v>6</v>
          </cell>
          <cell r="C6125" t="str">
            <v>612</v>
          </cell>
          <cell r="D6125">
            <v>1</v>
          </cell>
          <cell r="E6125">
            <v>1</v>
          </cell>
          <cell r="F6125">
            <v>3</v>
          </cell>
          <cell r="G6125">
            <v>1300</v>
          </cell>
          <cell r="H6125">
            <v>4</v>
          </cell>
          <cell r="I6125" t="str">
            <v>P</v>
          </cell>
          <cell r="J6125">
            <v>26</v>
          </cell>
          <cell r="K6125">
            <v>1602</v>
          </cell>
          <cell r="L6125">
            <v>1</v>
          </cell>
          <cell r="M6125">
            <v>1</v>
          </cell>
          <cell r="N6125">
            <v>853336</v>
          </cell>
        </row>
        <row r="6126">
          <cell r="A6126">
            <v>2003</v>
          </cell>
          <cell r="B6126">
            <v>6</v>
          </cell>
          <cell r="C6126" t="str">
            <v>612</v>
          </cell>
          <cell r="D6126">
            <v>1</v>
          </cell>
          <cell r="E6126">
            <v>1</v>
          </cell>
          <cell r="F6126">
            <v>3</v>
          </cell>
          <cell r="G6126">
            <v>1300</v>
          </cell>
          <cell r="H6126">
            <v>4</v>
          </cell>
          <cell r="I6126" t="str">
            <v>P</v>
          </cell>
          <cell r="J6126">
            <v>26</v>
          </cell>
          <cell r="K6126">
            <v>2100</v>
          </cell>
          <cell r="L6126">
            <v>1</v>
          </cell>
          <cell r="M6126">
            <v>1</v>
          </cell>
          <cell r="N6126">
            <v>559991</v>
          </cell>
        </row>
        <row r="6127">
          <cell r="A6127">
            <v>2003</v>
          </cell>
          <cell r="B6127">
            <v>6</v>
          </cell>
          <cell r="C6127" t="str">
            <v>612</v>
          </cell>
          <cell r="D6127">
            <v>1</v>
          </cell>
          <cell r="E6127">
            <v>1</v>
          </cell>
          <cell r="F6127">
            <v>3</v>
          </cell>
          <cell r="G6127">
            <v>1300</v>
          </cell>
          <cell r="H6127">
            <v>4</v>
          </cell>
          <cell r="I6127" t="str">
            <v>P</v>
          </cell>
          <cell r="J6127">
            <v>26</v>
          </cell>
          <cell r="K6127">
            <v>2200</v>
          </cell>
          <cell r="L6127">
            <v>1</v>
          </cell>
          <cell r="M6127">
            <v>1</v>
          </cell>
          <cell r="N6127">
            <v>55400</v>
          </cell>
        </row>
        <row r="6128">
          <cell r="A6128">
            <v>2003</v>
          </cell>
          <cell r="B6128">
            <v>6</v>
          </cell>
          <cell r="C6128" t="str">
            <v>612</v>
          </cell>
          <cell r="D6128">
            <v>1</v>
          </cell>
          <cell r="E6128">
            <v>1</v>
          </cell>
          <cell r="F6128">
            <v>3</v>
          </cell>
          <cell r="G6128">
            <v>1300</v>
          </cell>
          <cell r="H6128">
            <v>4</v>
          </cell>
          <cell r="I6128" t="str">
            <v>P</v>
          </cell>
          <cell r="J6128">
            <v>26</v>
          </cell>
          <cell r="K6128">
            <v>2300</v>
          </cell>
          <cell r="L6128">
            <v>1</v>
          </cell>
          <cell r="M6128">
            <v>1</v>
          </cell>
          <cell r="N6128">
            <v>104200</v>
          </cell>
        </row>
        <row r="6129">
          <cell r="A6129">
            <v>2003</v>
          </cell>
          <cell r="B6129">
            <v>6</v>
          </cell>
          <cell r="C6129" t="str">
            <v>612</v>
          </cell>
          <cell r="D6129">
            <v>1</v>
          </cell>
          <cell r="E6129">
            <v>1</v>
          </cell>
          <cell r="F6129">
            <v>3</v>
          </cell>
          <cell r="G6129">
            <v>1300</v>
          </cell>
          <cell r="H6129">
            <v>4</v>
          </cell>
          <cell r="I6129" t="str">
            <v>P</v>
          </cell>
          <cell r="J6129">
            <v>26</v>
          </cell>
          <cell r="K6129">
            <v>2400</v>
          </cell>
          <cell r="L6129">
            <v>1</v>
          </cell>
          <cell r="M6129">
            <v>1</v>
          </cell>
          <cell r="N6129">
            <v>103000</v>
          </cell>
        </row>
        <row r="6130">
          <cell r="A6130">
            <v>2003</v>
          </cell>
          <cell r="B6130">
            <v>6</v>
          </cell>
          <cell r="C6130" t="str">
            <v>612</v>
          </cell>
          <cell r="D6130">
            <v>1</v>
          </cell>
          <cell r="E6130">
            <v>1</v>
          </cell>
          <cell r="F6130">
            <v>3</v>
          </cell>
          <cell r="G6130">
            <v>1300</v>
          </cell>
          <cell r="H6130">
            <v>4</v>
          </cell>
          <cell r="I6130" t="str">
            <v>P</v>
          </cell>
          <cell r="J6130">
            <v>26</v>
          </cell>
          <cell r="K6130">
            <v>2500</v>
          </cell>
          <cell r="L6130">
            <v>1</v>
          </cell>
          <cell r="M6130">
            <v>1</v>
          </cell>
          <cell r="N6130">
            <v>2900</v>
          </cell>
        </row>
        <row r="6131">
          <cell r="A6131">
            <v>2003</v>
          </cell>
          <cell r="B6131">
            <v>6</v>
          </cell>
          <cell r="C6131" t="str">
            <v>612</v>
          </cell>
          <cell r="D6131">
            <v>1</v>
          </cell>
          <cell r="E6131">
            <v>1</v>
          </cell>
          <cell r="F6131">
            <v>3</v>
          </cell>
          <cell r="G6131">
            <v>1300</v>
          </cell>
          <cell r="H6131">
            <v>4</v>
          </cell>
          <cell r="I6131" t="str">
            <v>P</v>
          </cell>
          <cell r="J6131">
            <v>26</v>
          </cell>
          <cell r="K6131">
            <v>2600</v>
          </cell>
          <cell r="L6131">
            <v>1</v>
          </cell>
          <cell r="M6131">
            <v>1</v>
          </cell>
          <cell r="N6131">
            <v>228480</v>
          </cell>
        </row>
        <row r="6132">
          <cell r="A6132">
            <v>2003</v>
          </cell>
          <cell r="B6132">
            <v>6</v>
          </cell>
          <cell r="C6132" t="str">
            <v>612</v>
          </cell>
          <cell r="D6132">
            <v>1</v>
          </cell>
          <cell r="E6132">
            <v>1</v>
          </cell>
          <cell r="F6132">
            <v>3</v>
          </cell>
          <cell r="G6132">
            <v>1300</v>
          </cell>
          <cell r="H6132">
            <v>4</v>
          </cell>
          <cell r="I6132" t="str">
            <v>P</v>
          </cell>
          <cell r="J6132">
            <v>26</v>
          </cell>
          <cell r="K6132">
            <v>2700</v>
          </cell>
          <cell r="L6132">
            <v>1</v>
          </cell>
          <cell r="M6132">
            <v>1</v>
          </cell>
          <cell r="N6132">
            <v>32400</v>
          </cell>
        </row>
        <row r="6133">
          <cell r="A6133">
            <v>2003</v>
          </cell>
          <cell r="B6133">
            <v>6</v>
          </cell>
          <cell r="C6133" t="str">
            <v>612</v>
          </cell>
          <cell r="D6133">
            <v>1</v>
          </cell>
          <cell r="E6133">
            <v>1</v>
          </cell>
          <cell r="F6133">
            <v>3</v>
          </cell>
          <cell r="G6133">
            <v>1300</v>
          </cell>
          <cell r="H6133">
            <v>4</v>
          </cell>
          <cell r="I6133" t="str">
            <v>P</v>
          </cell>
          <cell r="J6133">
            <v>26</v>
          </cell>
          <cell r="K6133">
            <v>3100</v>
          </cell>
          <cell r="L6133">
            <v>1</v>
          </cell>
          <cell r="M6133">
            <v>1</v>
          </cell>
          <cell r="N6133">
            <v>2100183</v>
          </cell>
        </row>
        <row r="6134">
          <cell r="A6134">
            <v>2003</v>
          </cell>
          <cell r="B6134">
            <v>6</v>
          </cell>
          <cell r="C6134" t="str">
            <v>612</v>
          </cell>
          <cell r="D6134">
            <v>1</v>
          </cell>
          <cell r="E6134">
            <v>1</v>
          </cell>
          <cell r="F6134">
            <v>3</v>
          </cell>
          <cell r="G6134">
            <v>1300</v>
          </cell>
          <cell r="H6134">
            <v>4</v>
          </cell>
          <cell r="I6134" t="str">
            <v>P</v>
          </cell>
          <cell r="J6134">
            <v>26</v>
          </cell>
          <cell r="K6134">
            <v>3200</v>
          </cell>
          <cell r="L6134">
            <v>1</v>
          </cell>
          <cell r="M6134">
            <v>1</v>
          </cell>
          <cell r="N6134">
            <v>764599</v>
          </cell>
        </row>
        <row r="6135">
          <cell r="A6135">
            <v>2003</v>
          </cell>
          <cell r="B6135">
            <v>6</v>
          </cell>
          <cell r="C6135" t="str">
            <v>612</v>
          </cell>
          <cell r="D6135">
            <v>1</v>
          </cell>
          <cell r="E6135">
            <v>1</v>
          </cell>
          <cell r="F6135">
            <v>3</v>
          </cell>
          <cell r="G6135">
            <v>1300</v>
          </cell>
          <cell r="H6135">
            <v>4</v>
          </cell>
          <cell r="I6135" t="str">
            <v>P</v>
          </cell>
          <cell r="J6135">
            <v>26</v>
          </cell>
          <cell r="K6135">
            <v>3300</v>
          </cell>
          <cell r="L6135">
            <v>1</v>
          </cell>
          <cell r="M6135">
            <v>1</v>
          </cell>
          <cell r="N6135">
            <v>418900</v>
          </cell>
        </row>
        <row r="6136">
          <cell r="A6136">
            <v>2003</v>
          </cell>
          <cell r="B6136">
            <v>6</v>
          </cell>
          <cell r="C6136" t="str">
            <v>612</v>
          </cell>
          <cell r="D6136">
            <v>1</v>
          </cell>
          <cell r="E6136">
            <v>1</v>
          </cell>
          <cell r="F6136">
            <v>3</v>
          </cell>
          <cell r="G6136">
            <v>1300</v>
          </cell>
          <cell r="H6136">
            <v>4</v>
          </cell>
          <cell r="I6136" t="str">
            <v>P</v>
          </cell>
          <cell r="J6136">
            <v>26</v>
          </cell>
          <cell r="K6136">
            <v>3400</v>
          </cell>
          <cell r="L6136">
            <v>1</v>
          </cell>
          <cell r="M6136">
            <v>1</v>
          </cell>
          <cell r="N6136">
            <v>179604</v>
          </cell>
        </row>
        <row r="6137">
          <cell r="A6137">
            <v>2003</v>
          </cell>
          <cell r="B6137">
            <v>6</v>
          </cell>
          <cell r="C6137" t="str">
            <v>612</v>
          </cell>
          <cell r="D6137">
            <v>1</v>
          </cell>
          <cell r="E6137">
            <v>1</v>
          </cell>
          <cell r="F6137">
            <v>3</v>
          </cell>
          <cell r="G6137">
            <v>1300</v>
          </cell>
          <cell r="H6137">
            <v>4</v>
          </cell>
          <cell r="I6137" t="str">
            <v>P</v>
          </cell>
          <cell r="J6137">
            <v>26</v>
          </cell>
          <cell r="K6137">
            <v>3500</v>
          </cell>
          <cell r="L6137">
            <v>1</v>
          </cell>
          <cell r="M6137">
            <v>1</v>
          </cell>
          <cell r="N6137">
            <v>994385</v>
          </cell>
        </row>
        <row r="6138">
          <cell r="A6138">
            <v>2003</v>
          </cell>
          <cell r="B6138">
            <v>6</v>
          </cell>
          <cell r="C6138" t="str">
            <v>612</v>
          </cell>
          <cell r="D6138">
            <v>1</v>
          </cell>
          <cell r="E6138">
            <v>1</v>
          </cell>
          <cell r="F6138">
            <v>3</v>
          </cell>
          <cell r="G6138">
            <v>1300</v>
          </cell>
          <cell r="H6138">
            <v>4</v>
          </cell>
          <cell r="I6138" t="str">
            <v>P</v>
          </cell>
          <cell r="J6138">
            <v>26</v>
          </cell>
          <cell r="K6138">
            <v>3600</v>
          </cell>
          <cell r="L6138">
            <v>1</v>
          </cell>
          <cell r="M6138">
            <v>1</v>
          </cell>
          <cell r="N6138">
            <v>35540</v>
          </cell>
        </row>
        <row r="6139">
          <cell r="A6139">
            <v>2003</v>
          </cell>
          <cell r="B6139">
            <v>6</v>
          </cell>
          <cell r="C6139" t="str">
            <v>612</v>
          </cell>
          <cell r="D6139">
            <v>1</v>
          </cell>
          <cell r="E6139">
            <v>1</v>
          </cell>
          <cell r="F6139">
            <v>3</v>
          </cell>
          <cell r="G6139">
            <v>1300</v>
          </cell>
          <cell r="H6139">
            <v>4</v>
          </cell>
          <cell r="I6139" t="str">
            <v>P</v>
          </cell>
          <cell r="J6139">
            <v>26</v>
          </cell>
          <cell r="K6139">
            <v>3800</v>
          </cell>
          <cell r="L6139">
            <v>1</v>
          </cell>
          <cell r="M6139">
            <v>1</v>
          </cell>
          <cell r="N6139">
            <v>5059590</v>
          </cell>
        </row>
        <row r="6140">
          <cell r="A6140">
            <v>2003</v>
          </cell>
          <cell r="B6140">
            <v>6</v>
          </cell>
          <cell r="C6140" t="str">
            <v>613</v>
          </cell>
          <cell r="D6140">
            <v>1</v>
          </cell>
          <cell r="E6140">
            <v>1</v>
          </cell>
          <cell r="F6140">
            <v>3</v>
          </cell>
          <cell r="G6140">
            <v>1300</v>
          </cell>
          <cell r="H6140">
            <v>4</v>
          </cell>
          <cell r="I6140" t="str">
            <v>P</v>
          </cell>
          <cell r="J6140">
            <v>27</v>
          </cell>
          <cell r="K6140">
            <v>1103</v>
          </cell>
          <cell r="L6140">
            <v>1</v>
          </cell>
          <cell r="M6140">
            <v>1</v>
          </cell>
          <cell r="N6140">
            <v>4357339</v>
          </cell>
        </row>
        <row r="6141">
          <cell r="A6141">
            <v>2003</v>
          </cell>
          <cell r="B6141">
            <v>6</v>
          </cell>
          <cell r="C6141" t="str">
            <v>613</v>
          </cell>
          <cell r="D6141">
            <v>1</v>
          </cell>
          <cell r="E6141">
            <v>1</v>
          </cell>
          <cell r="F6141">
            <v>3</v>
          </cell>
          <cell r="G6141">
            <v>1300</v>
          </cell>
          <cell r="H6141">
            <v>4</v>
          </cell>
          <cell r="I6141" t="str">
            <v>P</v>
          </cell>
          <cell r="J6141">
            <v>27</v>
          </cell>
          <cell r="K6141">
            <v>1301</v>
          </cell>
          <cell r="L6141">
            <v>1</v>
          </cell>
          <cell r="M6141">
            <v>1</v>
          </cell>
          <cell r="N6141">
            <v>99999</v>
          </cell>
        </row>
        <row r="6142">
          <cell r="A6142">
            <v>2003</v>
          </cell>
          <cell r="B6142">
            <v>6</v>
          </cell>
          <cell r="C6142" t="str">
            <v>613</v>
          </cell>
          <cell r="D6142">
            <v>1</v>
          </cell>
          <cell r="E6142">
            <v>1</v>
          </cell>
          <cell r="F6142">
            <v>3</v>
          </cell>
          <cell r="G6142">
            <v>1300</v>
          </cell>
          <cell r="H6142">
            <v>4</v>
          </cell>
          <cell r="I6142" t="str">
            <v>P</v>
          </cell>
          <cell r="J6142">
            <v>27</v>
          </cell>
          <cell r="K6142">
            <v>1305</v>
          </cell>
          <cell r="L6142">
            <v>1</v>
          </cell>
          <cell r="M6142">
            <v>1</v>
          </cell>
          <cell r="N6142">
            <v>120681</v>
          </cell>
        </row>
        <row r="6143">
          <cell r="A6143">
            <v>2003</v>
          </cell>
          <cell r="B6143">
            <v>6</v>
          </cell>
          <cell r="C6143" t="str">
            <v>613</v>
          </cell>
          <cell r="D6143">
            <v>1</v>
          </cell>
          <cell r="E6143">
            <v>1</v>
          </cell>
          <cell r="F6143">
            <v>3</v>
          </cell>
          <cell r="G6143">
            <v>1300</v>
          </cell>
          <cell r="H6143">
            <v>4</v>
          </cell>
          <cell r="I6143" t="str">
            <v>P</v>
          </cell>
          <cell r="J6143">
            <v>27</v>
          </cell>
          <cell r="K6143">
            <v>1306</v>
          </cell>
          <cell r="L6143">
            <v>1</v>
          </cell>
          <cell r="M6143">
            <v>1</v>
          </cell>
          <cell r="N6143">
            <v>482724</v>
          </cell>
        </row>
        <row r="6144">
          <cell r="A6144">
            <v>2003</v>
          </cell>
          <cell r="B6144">
            <v>6</v>
          </cell>
          <cell r="C6144" t="str">
            <v>613</v>
          </cell>
          <cell r="D6144">
            <v>1</v>
          </cell>
          <cell r="E6144">
            <v>1</v>
          </cell>
          <cell r="F6144">
            <v>3</v>
          </cell>
          <cell r="G6144">
            <v>1300</v>
          </cell>
          <cell r="H6144">
            <v>4</v>
          </cell>
          <cell r="I6144" t="str">
            <v>P</v>
          </cell>
          <cell r="J6144">
            <v>27</v>
          </cell>
          <cell r="K6144">
            <v>1319</v>
          </cell>
          <cell r="L6144">
            <v>1</v>
          </cell>
          <cell r="M6144">
            <v>1</v>
          </cell>
          <cell r="N6144">
            <v>11764</v>
          </cell>
        </row>
        <row r="6145">
          <cell r="A6145">
            <v>2003</v>
          </cell>
          <cell r="B6145">
            <v>6</v>
          </cell>
          <cell r="C6145" t="str">
            <v>613</v>
          </cell>
          <cell r="D6145">
            <v>1</v>
          </cell>
          <cell r="E6145">
            <v>1</v>
          </cell>
          <cell r="F6145">
            <v>3</v>
          </cell>
          <cell r="G6145">
            <v>1300</v>
          </cell>
          <cell r="H6145">
            <v>4</v>
          </cell>
          <cell r="I6145" t="str">
            <v>P</v>
          </cell>
          <cell r="J6145">
            <v>27</v>
          </cell>
          <cell r="K6145">
            <v>1401</v>
          </cell>
          <cell r="L6145">
            <v>1</v>
          </cell>
          <cell r="M6145">
            <v>1</v>
          </cell>
          <cell r="N6145">
            <v>556543</v>
          </cell>
        </row>
        <row r="6146">
          <cell r="A6146">
            <v>2003</v>
          </cell>
          <cell r="B6146">
            <v>6</v>
          </cell>
          <cell r="C6146" t="str">
            <v>613</v>
          </cell>
          <cell r="D6146">
            <v>1</v>
          </cell>
          <cell r="E6146">
            <v>1</v>
          </cell>
          <cell r="F6146">
            <v>3</v>
          </cell>
          <cell r="G6146">
            <v>1300</v>
          </cell>
          <cell r="H6146">
            <v>4</v>
          </cell>
          <cell r="I6146" t="str">
            <v>P</v>
          </cell>
          <cell r="J6146">
            <v>27</v>
          </cell>
          <cell r="K6146">
            <v>1403</v>
          </cell>
          <cell r="L6146">
            <v>1</v>
          </cell>
          <cell r="M6146">
            <v>1</v>
          </cell>
          <cell r="N6146">
            <v>218253</v>
          </cell>
        </row>
        <row r="6147">
          <cell r="A6147">
            <v>2003</v>
          </cell>
          <cell r="B6147">
            <v>6</v>
          </cell>
          <cell r="C6147" t="str">
            <v>613</v>
          </cell>
          <cell r="D6147">
            <v>1</v>
          </cell>
          <cell r="E6147">
            <v>1</v>
          </cell>
          <cell r="F6147">
            <v>3</v>
          </cell>
          <cell r="G6147">
            <v>1300</v>
          </cell>
          <cell r="H6147">
            <v>4</v>
          </cell>
          <cell r="I6147" t="str">
            <v>P</v>
          </cell>
          <cell r="J6147">
            <v>27</v>
          </cell>
          <cell r="K6147">
            <v>1404</v>
          </cell>
          <cell r="L6147">
            <v>1</v>
          </cell>
          <cell r="M6147">
            <v>1</v>
          </cell>
          <cell r="N6147">
            <v>243410</v>
          </cell>
        </row>
        <row r="6148">
          <cell r="A6148">
            <v>2003</v>
          </cell>
          <cell r="B6148">
            <v>6</v>
          </cell>
          <cell r="C6148" t="str">
            <v>613</v>
          </cell>
          <cell r="D6148">
            <v>1</v>
          </cell>
          <cell r="E6148">
            <v>1</v>
          </cell>
          <cell r="F6148">
            <v>3</v>
          </cell>
          <cell r="G6148">
            <v>1300</v>
          </cell>
          <cell r="H6148">
            <v>4</v>
          </cell>
          <cell r="I6148" t="str">
            <v>P</v>
          </cell>
          <cell r="J6148">
            <v>27</v>
          </cell>
          <cell r="K6148">
            <v>1406</v>
          </cell>
          <cell r="L6148">
            <v>1</v>
          </cell>
          <cell r="M6148">
            <v>1</v>
          </cell>
          <cell r="N6148">
            <v>211086</v>
          </cell>
        </row>
        <row r="6149">
          <cell r="A6149">
            <v>2003</v>
          </cell>
          <cell r="B6149">
            <v>6</v>
          </cell>
          <cell r="C6149" t="str">
            <v>613</v>
          </cell>
          <cell r="D6149">
            <v>1</v>
          </cell>
          <cell r="E6149">
            <v>1</v>
          </cell>
          <cell r="F6149">
            <v>3</v>
          </cell>
          <cell r="G6149">
            <v>1300</v>
          </cell>
          <cell r="H6149">
            <v>4</v>
          </cell>
          <cell r="I6149" t="str">
            <v>P</v>
          </cell>
          <cell r="J6149">
            <v>27</v>
          </cell>
          <cell r="K6149">
            <v>1407</v>
          </cell>
          <cell r="L6149">
            <v>1</v>
          </cell>
          <cell r="M6149">
            <v>1</v>
          </cell>
          <cell r="N6149">
            <v>963890</v>
          </cell>
        </row>
        <row r="6150">
          <cell r="A6150">
            <v>2003</v>
          </cell>
          <cell r="B6150">
            <v>6</v>
          </cell>
          <cell r="C6150" t="str">
            <v>613</v>
          </cell>
          <cell r="D6150">
            <v>1</v>
          </cell>
          <cell r="E6150">
            <v>1</v>
          </cell>
          <cell r="F6150">
            <v>3</v>
          </cell>
          <cell r="G6150">
            <v>1300</v>
          </cell>
          <cell r="H6150">
            <v>4</v>
          </cell>
          <cell r="I6150" t="str">
            <v>P</v>
          </cell>
          <cell r="J6150">
            <v>27</v>
          </cell>
          <cell r="K6150">
            <v>1408</v>
          </cell>
          <cell r="L6150">
            <v>1</v>
          </cell>
          <cell r="M6150">
            <v>1</v>
          </cell>
          <cell r="N6150">
            <v>12671</v>
          </cell>
        </row>
        <row r="6151">
          <cell r="A6151">
            <v>2003</v>
          </cell>
          <cell r="B6151">
            <v>6</v>
          </cell>
          <cell r="C6151" t="str">
            <v>613</v>
          </cell>
          <cell r="D6151">
            <v>1</v>
          </cell>
          <cell r="E6151">
            <v>1</v>
          </cell>
          <cell r="F6151">
            <v>3</v>
          </cell>
          <cell r="G6151">
            <v>1300</v>
          </cell>
          <cell r="H6151">
            <v>4</v>
          </cell>
          <cell r="I6151" t="str">
            <v>P</v>
          </cell>
          <cell r="J6151">
            <v>27</v>
          </cell>
          <cell r="K6151">
            <v>1506</v>
          </cell>
          <cell r="L6151">
            <v>1</v>
          </cell>
          <cell r="M6151">
            <v>1</v>
          </cell>
          <cell r="N6151">
            <v>1901670</v>
          </cell>
        </row>
        <row r="6152">
          <cell r="A6152">
            <v>2003</v>
          </cell>
          <cell r="B6152">
            <v>6</v>
          </cell>
          <cell r="C6152" t="str">
            <v>613</v>
          </cell>
          <cell r="D6152">
            <v>1</v>
          </cell>
          <cell r="E6152">
            <v>1</v>
          </cell>
          <cell r="F6152">
            <v>3</v>
          </cell>
          <cell r="G6152">
            <v>1300</v>
          </cell>
          <cell r="H6152">
            <v>4</v>
          </cell>
          <cell r="I6152" t="str">
            <v>P</v>
          </cell>
          <cell r="J6152">
            <v>27</v>
          </cell>
          <cell r="K6152">
            <v>1507</v>
          </cell>
          <cell r="L6152">
            <v>1</v>
          </cell>
          <cell r="M6152">
            <v>1</v>
          </cell>
          <cell r="N6152">
            <v>1538526</v>
          </cell>
        </row>
        <row r="6153">
          <cell r="A6153">
            <v>2003</v>
          </cell>
          <cell r="B6153">
            <v>6</v>
          </cell>
          <cell r="C6153" t="str">
            <v>613</v>
          </cell>
          <cell r="D6153">
            <v>1</v>
          </cell>
          <cell r="E6153">
            <v>1</v>
          </cell>
          <cell r="F6153">
            <v>3</v>
          </cell>
          <cell r="G6153">
            <v>1300</v>
          </cell>
          <cell r="H6153">
            <v>4</v>
          </cell>
          <cell r="I6153" t="str">
            <v>P</v>
          </cell>
          <cell r="J6153">
            <v>27</v>
          </cell>
          <cell r="K6153">
            <v>1508</v>
          </cell>
          <cell r="L6153">
            <v>1</v>
          </cell>
          <cell r="M6153">
            <v>1</v>
          </cell>
          <cell r="N6153">
            <v>121891</v>
          </cell>
        </row>
        <row r="6154">
          <cell r="A6154">
            <v>2003</v>
          </cell>
          <cell r="B6154">
            <v>6</v>
          </cell>
          <cell r="C6154" t="str">
            <v>613</v>
          </cell>
          <cell r="D6154">
            <v>1</v>
          </cell>
          <cell r="E6154">
            <v>1</v>
          </cell>
          <cell r="F6154">
            <v>3</v>
          </cell>
          <cell r="G6154">
            <v>1300</v>
          </cell>
          <cell r="H6154">
            <v>4</v>
          </cell>
          <cell r="I6154" t="str">
            <v>P</v>
          </cell>
          <cell r="J6154">
            <v>27</v>
          </cell>
          <cell r="K6154">
            <v>1509</v>
          </cell>
          <cell r="L6154">
            <v>1</v>
          </cell>
          <cell r="M6154">
            <v>1</v>
          </cell>
          <cell r="N6154">
            <v>8944335</v>
          </cell>
        </row>
        <row r="6155">
          <cell r="A6155">
            <v>2003</v>
          </cell>
          <cell r="B6155">
            <v>6</v>
          </cell>
          <cell r="C6155" t="str">
            <v>613</v>
          </cell>
          <cell r="D6155">
            <v>1</v>
          </cell>
          <cell r="E6155">
            <v>1</v>
          </cell>
          <cell r="F6155">
            <v>3</v>
          </cell>
          <cell r="G6155">
            <v>1300</v>
          </cell>
          <cell r="H6155">
            <v>4</v>
          </cell>
          <cell r="I6155" t="str">
            <v>P</v>
          </cell>
          <cell r="J6155">
            <v>27</v>
          </cell>
          <cell r="K6155">
            <v>1511</v>
          </cell>
          <cell r="L6155">
            <v>1</v>
          </cell>
          <cell r="M6155">
            <v>1</v>
          </cell>
          <cell r="N6155">
            <v>169824</v>
          </cell>
        </row>
        <row r="6156">
          <cell r="A6156">
            <v>2003</v>
          </cell>
          <cell r="B6156">
            <v>6</v>
          </cell>
          <cell r="C6156" t="str">
            <v>613</v>
          </cell>
          <cell r="D6156">
            <v>1</v>
          </cell>
          <cell r="E6156">
            <v>1</v>
          </cell>
          <cell r="F6156">
            <v>3</v>
          </cell>
          <cell r="G6156">
            <v>1300</v>
          </cell>
          <cell r="H6156">
            <v>4</v>
          </cell>
          <cell r="I6156" t="str">
            <v>P</v>
          </cell>
          <cell r="J6156">
            <v>27</v>
          </cell>
          <cell r="K6156">
            <v>1601</v>
          </cell>
          <cell r="L6156">
            <v>1</v>
          </cell>
          <cell r="M6156">
            <v>1</v>
          </cell>
          <cell r="N6156">
            <v>298433</v>
          </cell>
        </row>
        <row r="6157">
          <cell r="A6157">
            <v>2003</v>
          </cell>
          <cell r="B6157">
            <v>6</v>
          </cell>
          <cell r="C6157" t="str">
            <v>613</v>
          </cell>
          <cell r="D6157">
            <v>1</v>
          </cell>
          <cell r="E6157">
            <v>1</v>
          </cell>
          <cell r="F6157">
            <v>3</v>
          </cell>
          <cell r="G6157">
            <v>1300</v>
          </cell>
          <cell r="H6157">
            <v>4</v>
          </cell>
          <cell r="I6157" t="str">
            <v>P</v>
          </cell>
          <cell r="J6157">
            <v>27</v>
          </cell>
          <cell r="K6157">
            <v>1602</v>
          </cell>
          <cell r="L6157">
            <v>1</v>
          </cell>
          <cell r="M6157">
            <v>1</v>
          </cell>
          <cell r="N6157">
            <v>223349</v>
          </cell>
        </row>
        <row r="6158">
          <cell r="A6158">
            <v>2003</v>
          </cell>
          <cell r="B6158">
            <v>6</v>
          </cell>
          <cell r="C6158" t="str">
            <v>613</v>
          </cell>
          <cell r="D6158">
            <v>1</v>
          </cell>
          <cell r="E6158">
            <v>1</v>
          </cell>
          <cell r="F6158">
            <v>3</v>
          </cell>
          <cell r="G6158">
            <v>1300</v>
          </cell>
          <cell r="H6158">
            <v>4</v>
          </cell>
          <cell r="I6158" t="str">
            <v>P</v>
          </cell>
          <cell r="J6158">
            <v>27</v>
          </cell>
          <cell r="K6158">
            <v>2100</v>
          </cell>
          <cell r="L6158">
            <v>1</v>
          </cell>
          <cell r="M6158">
            <v>1</v>
          </cell>
          <cell r="N6158">
            <v>165355</v>
          </cell>
        </row>
        <row r="6159">
          <cell r="A6159">
            <v>2003</v>
          </cell>
          <cell r="B6159">
            <v>6</v>
          </cell>
          <cell r="C6159" t="str">
            <v>613</v>
          </cell>
          <cell r="D6159">
            <v>1</v>
          </cell>
          <cell r="E6159">
            <v>1</v>
          </cell>
          <cell r="F6159">
            <v>3</v>
          </cell>
          <cell r="G6159">
            <v>1300</v>
          </cell>
          <cell r="H6159">
            <v>4</v>
          </cell>
          <cell r="I6159" t="str">
            <v>P</v>
          </cell>
          <cell r="J6159">
            <v>27</v>
          </cell>
          <cell r="K6159">
            <v>2200</v>
          </cell>
          <cell r="L6159">
            <v>1</v>
          </cell>
          <cell r="M6159">
            <v>1</v>
          </cell>
          <cell r="N6159">
            <v>15200</v>
          </cell>
        </row>
        <row r="6160">
          <cell r="A6160">
            <v>2003</v>
          </cell>
          <cell r="B6160">
            <v>6</v>
          </cell>
          <cell r="C6160" t="str">
            <v>613</v>
          </cell>
          <cell r="D6160">
            <v>1</v>
          </cell>
          <cell r="E6160">
            <v>1</v>
          </cell>
          <cell r="F6160">
            <v>3</v>
          </cell>
          <cell r="G6160">
            <v>1300</v>
          </cell>
          <cell r="H6160">
            <v>4</v>
          </cell>
          <cell r="I6160" t="str">
            <v>P</v>
          </cell>
          <cell r="J6160">
            <v>27</v>
          </cell>
          <cell r="K6160">
            <v>2300</v>
          </cell>
          <cell r="L6160">
            <v>1</v>
          </cell>
          <cell r="M6160">
            <v>1</v>
          </cell>
          <cell r="N6160">
            <v>31400</v>
          </cell>
        </row>
        <row r="6161">
          <cell r="A6161">
            <v>2003</v>
          </cell>
          <cell r="B6161">
            <v>6</v>
          </cell>
          <cell r="C6161" t="str">
            <v>613</v>
          </cell>
          <cell r="D6161">
            <v>1</v>
          </cell>
          <cell r="E6161">
            <v>1</v>
          </cell>
          <cell r="F6161">
            <v>3</v>
          </cell>
          <cell r="G6161">
            <v>1300</v>
          </cell>
          <cell r="H6161">
            <v>4</v>
          </cell>
          <cell r="I6161" t="str">
            <v>P</v>
          </cell>
          <cell r="J6161">
            <v>27</v>
          </cell>
          <cell r="K6161">
            <v>2400</v>
          </cell>
          <cell r="L6161">
            <v>1</v>
          </cell>
          <cell r="M6161">
            <v>1</v>
          </cell>
          <cell r="N6161">
            <v>9900</v>
          </cell>
        </row>
        <row r="6162">
          <cell r="A6162">
            <v>2003</v>
          </cell>
          <cell r="B6162">
            <v>6</v>
          </cell>
          <cell r="C6162" t="str">
            <v>613</v>
          </cell>
          <cell r="D6162">
            <v>1</v>
          </cell>
          <cell r="E6162">
            <v>1</v>
          </cell>
          <cell r="F6162">
            <v>3</v>
          </cell>
          <cell r="G6162">
            <v>1300</v>
          </cell>
          <cell r="H6162">
            <v>4</v>
          </cell>
          <cell r="I6162" t="str">
            <v>P</v>
          </cell>
          <cell r="J6162">
            <v>27</v>
          </cell>
          <cell r="K6162">
            <v>2500</v>
          </cell>
          <cell r="L6162">
            <v>1</v>
          </cell>
          <cell r="M6162">
            <v>1</v>
          </cell>
          <cell r="N6162">
            <v>1600</v>
          </cell>
        </row>
        <row r="6163">
          <cell r="A6163">
            <v>2003</v>
          </cell>
          <cell r="B6163">
            <v>6</v>
          </cell>
          <cell r="C6163" t="str">
            <v>613</v>
          </cell>
          <cell r="D6163">
            <v>1</v>
          </cell>
          <cell r="E6163">
            <v>1</v>
          </cell>
          <cell r="F6163">
            <v>3</v>
          </cell>
          <cell r="G6163">
            <v>1300</v>
          </cell>
          <cell r="H6163">
            <v>4</v>
          </cell>
          <cell r="I6163" t="str">
            <v>P</v>
          </cell>
          <cell r="J6163">
            <v>27</v>
          </cell>
          <cell r="K6163">
            <v>2700</v>
          </cell>
          <cell r="L6163">
            <v>1</v>
          </cell>
          <cell r="M6163">
            <v>1</v>
          </cell>
          <cell r="N6163">
            <v>8200</v>
          </cell>
        </row>
        <row r="6164">
          <cell r="A6164">
            <v>2003</v>
          </cell>
          <cell r="B6164">
            <v>6</v>
          </cell>
          <cell r="C6164" t="str">
            <v>613</v>
          </cell>
          <cell r="D6164">
            <v>1</v>
          </cell>
          <cell r="E6164">
            <v>1</v>
          </cell>
          <cell r="F6164">
            <v>3</v>
          </cell>
          <cell r="G6164">
            <v>1300</v>
          </cell>
          <cell r="H6164">
            <v>4</v>
          </cell>
          <cell r="I6164" t="str">
            <v>P</v>
          </cell>
          <cell r="J6164">
            <v>27</v>
          </cell>
          <cell r="K6164">
            <v>3100</v>
          </cell>
          <cell r="L6164">
            <v>1</v>
          </cell>
          <cell r="M6164">
            <v>1</v>
          </cell>
          <cell r="N6164">
            <v>474403</v>
          </cell>
        </row>
        <row r="6165">
          <cell r="A6165">
            <v>2003</v>
          </cell>
          <cell r="B6165">
            <v>6</v>
          </cell>
          <cell r="C6165" t="str">
            <v>613</v>
          </cell>
          <cell r="D6165">
            <v>1</v>
          </cell>
          <cell r="E6165">
            <v>1</v>
          </cell>
          <cell r="F6165">
            <v>3</v>
          </cell>
          <cell r="G6165">
            <v>1300</v>
          </cell>
          <cell r="H6165">
            <v>4</v>
          </cell>
          <cell r="I6165" t="str">
            <v>P</v>
          </cell>
          <cell r="J6165">
            <v>27</v>
          </cell>
          <cell r="K6165">
            <v>3400</v>
          </cell>
          <cell r="L6165">
            <v>1</v>
          </cell>
          <cell r="M6165">
            <v>1</v>
          </cell>
          <cell r="N6165">
            <v>47424</v>
          </cell>
        </row>
        <row r="6166">
          <cell r="A6166">
            <v>2003</v>
          </cell>
          <cell r="B6166">
            <v>6</v>
          </cell>
          <cell r="C6166" t="str">
            <v>613</v>
          </cell>
          <cell r="D6166">
            <v>1</v>
          </cell>
          <cell r="E6166">
            <v>1</v>
          </cell>
          <cell r="F6166">
            <v>3</v>
          </cell>
          <cell r="G6166">
            <v>1300</v>
          </cell>
          <cell r="H6166">
            <v>4</v>
          </cell>
          <cell r="I6166" t="str">
            <v>P</v>
          </cell>
          <cell r="J6166">
            <v>27</v>
          </cell>
          <cell r="K6166">
            <v>3500</v>
          </cell>
          <cell r="L6166">
            <v>1</v>
          </cell>
          <cell r="M6166">
            <v>1</v>
          </cell>
          <cell r="N6166">
            <v>417521</v>
          </cell>
        </row>
        <row r="6167">
          <cell r="A6167">
            <v>2003</v>
          </cell>
          <cell r="B6167">
            <v>6</v>
          </cell>
          <cell r="C6167" t="str">
            <v>613</v>
          </cell>
          <cell r="D6167">
            <v>1</v>
          </cell>
          <cell r="E6167">
            <v>1</v>
          </cell>
          <cell r="F6167">
            <v>3</v>
          </cell>
          <cell r="G6167">
            <v>1300</v>
          </cell>
          <cell r="H6167">
            <v>4</v>
          </cell>
          <cell r="I6167" t="str">
            <v>P</v>
          </cell>
          <cell r="J6167">
            <v>27</v>
          </cell>
          <cell r="K6167">
            <v>3600</v>
          </cell>
          <cell r="L6167">
            <v>1</v>
          </cell>
          <cell r="M6167">
            <v>1</v>
          </cell>
          <cell r="N6167">
            <v>42600</v>
          </cell>
        </row>
        <row r="6168">
          <cell r="A6168">
            <v>2003</v>
          </cell>
          <cell r="B6168">
            <v>6</v>
          </cell>
          <cell r="C6168" t="str">
            <v>613</v>
          </cell>
          <cell r="D6168">
            <v>1</v>
          </cell>
          <cell r="E6168">
            <v>1</v>
          </cell>
          <cell r="F6168">
            <v>3</v>
          </cell>
          <cell r="G6168">
            <v>1300</v>
          </cell>
          <cell r="H6168">
            <v>4</v>
          </cell>
          <cell r="I6168" t="str">
            <v>P</v>
          </cell>
          <cell r="J6168">
            <v>27</v>
          </cell>
          <cell r="K6168">
            <v>3800</v>
          </cell>
          <cell r="L6168">
            <v>1</v>
          </cell>
          <cell r="M6168">
            <v>1</v>
          </cell>
          <cell r="N6168">
            <v>52664</v>
          </cell>
        </row>
        <row r="6169">
          <cell r="A6169">
            <v>2003</v>
          </cell>
          <cell r="B6169">
            <v>6</v>
          </cell>
          <cell r="C6169" t="str">
            <v>614</v>
          </cell>
          <cell r="D6169">
            <v>1</v>
          </cell>
          <cell r="E6169">
            <v>1</v>
          </cell>
          <cell r="F6169">
            <v>3</v>
          </cell>
          <cell r="G6169">
            <v>1300</v>
          </cell>
          <cell r="H6169">
            <v>4</v>
          </cell>
          <cell r="I6169" t="str">
            <v>P</v>
          </cell>
          <cell r="J6169">
            <v>28</v>
          </cell>
          <cell r="K6169">
            <v>1103</v>
          </cell>
          <cell r="L6169">
            <v>1</v>
          </cell>
          <cell r="M6169">
            <v>1</v>
          </cell>
          <cell r="N6169">
            <v>8954329</v>
          </cell>
        </row>
        <row r="6170">
          <cell r="A6170">
            <v>2003</v>
          </cell>
          <cell r="B6170">
            <v>6</v>
          </cell>
          <cell r="C6170" t="str">
            <v>614</v>
          </cell>
          <cell r="D6170">
            <v>1</v>
          </cell>
          <cell r="E6170">
            <v>1</v>
          </cell>
          <cell r="F6170">
            <v>3</v>
          </cell>
          <cell r="G6170">
            <v>1300</v>
          </cell>
          <cell r="H6170">
            <v>4</v>
          </cell>
          <cell r="I6170" t="str">
            <v>P</v>
          </cell>
          <cell r="J6170">
            <v>28</v>
          </cell>
          <cell r="K6170">
            <v>1301</v>
          </cell>
          <cell r="L6170">
            <v>1</v>
          </cell>
          <cell r="M6170">
            <v>1</v>
          </cell>
          <cell r="N6170">
            <v>99999</v>
          </cell>
        </row>
        <row r="6171">
          <cell r="A6171">
            <v>2003</v>
          </cell>
          <cell r="B6171">
            <v>6</v>
          </cell>
          <cell r="C6171" t="str">
            <v>614</v>
          </cell>
          <cell r="D6171">
            <v>1</v>
          </cell>
          <cell r="E6171">
            <v>1</v>
          </cell>
          <cell r="F6171">
            <v>3</v>
          </cell>
          <cell r="G6171">
            <v>1300</v>
          </cell>
          <cell r="H6171">
            <v>4</v>
          </cell>
          <cell r="I6171" t="str">
            <v>P</v>
          </cell>
          <cell r="J6171">
            <v>28</v>
          </cell>
          <cell r="K6171">
            <v>1305</v>
          </cell>
          <cell r="L6171">
            <v>1</v>
          </cell>
          <cell r="M6171">
            <v>1</v>
          </cell>
          <cell r="N6171">
            <v>239741</v>
          </cell>
        </row>
        <row r="6172">
          <cell r="A6172">
            <v>2003</v>
          </cell>
          <cell r="B6172">
            <v>6</v>
          </cell>
          <cell r="C6172" t="str">
            <v>614</v>
          </cell>
          <cell r="D6172">
            <v>1</v>
          </cell>
          <cell r="E6172">
            <v>1</v>
          </cell>
          <cell r="F6172">
            <v>3</v>
          </cell>
          <cell r="G6172">
            <v>1300</v>
          </cell>
          <cell r="H6172">
            <v>4</v>
          </cell>
          <cell r="I6172" t="str">
            <v>P</v>
          </cell>
          <cell r="J6172">
            <v>28</v>
          </cell>
          <cell r="K6172">
            <v>1306</v>
          </cell>
          <cell r="L6172">
            <v>1</v>
          </cell>
          <cell r="M6172">
            <v>1</v>
          </cell>
          <cell r="N6172">
            <v>958966</v>
          </cell>
        </row>
        <row r="6173">
          <cell r="A6173">
            <v>2003</v>
          </cell>
          <cell r="B6173">
            <v>6</v>
          </cell>
          <cell r="C6173" t="str">
            <v>614</v>
          </cell>
          <cell r="D6173">
            <v>1</v>
          </cell>
          <cell r="E6173">
            <v>1</v>
          </cell>
          <cell r="F6173">
            <v>3</v>
          </cell>
          <cell r="G6173">
            <v>1300</v>
          </cell>
          <cell r="H6173">
            <v>4</v>
          </cell>
          <cell r="I6173" t="str">
            <v>P</v>
          </cell>
          <cell r="J6173">
            <v>28</v>
          </cell>
          <cell r="K6173">
            <v>1319</v>
          </cell>
          <cell r="L6173">
            <v>1</v>
          </cell>
          <cell r="M6173">
            <v>1</v>
          </cell>
          <cell r="N6173">
            <v>11764</v>
          </cell>
        </row>
        <row r="6174">
          <cell r="A6174">
            <v>2003</v>
          </cell>
          <cell r="B6174">
            <v>6</v>
          </cell>
          <cell r="C6174" t="str">
            <v>614</v>
          </cell>
          <cell r="D6174">
            <v>1</v>
          </cell>
          <cell r="E6174">
            <v>1</v>
          </cell>
          <cell r="F6174">
            <v>3</v>
          </cell>
          <cell r="G6174">
            <v>1300</v>
          </cell>
          <cell r="H6174">
            <v>4</v>
          </cell>
          <cell r="I6174" t="str">
            <v>P</v>
          </cell>
          <cell r="J6174">
            <v>28</v>
          </cell>
          <cell r="K6174">
            <v>1401</v>
          </cell>
          <cell r="L6174">
            <v>1</v>
          </cell>
          <cell r="M6174">
            <v>1</v>
          </cell>
          <cell r="N6174">
            <v>1168768</v>
          </cell>
        </row>
        <row r="6175">
          <cell r="A6175">
            <v>2003</v>
          </cell>
          <cell r="B6175">
            <v>6</v>
          </cell>
          <cell r="C6175" t="str">
            <v>614</v>
          </cell>
          <cell r="D6175">
            <v>1</v>
          </cell>
          <cell r="E6175">
            <v>1</v>
          </cell>
          <cell r="F6175">
            <v>3</v>
          </cell>
          <cell r="G6175">
            <v>1300</v>
          </cell>
          <cell r="H6175">
            <v>4</v>
          </cell>
          <cell r="I6175" t="str">
            <v>P</v>
          </cell>
          <cell r="J6175">
            <v>28</v>
          </cell>
          <cell r="K6175">
            <v>1403</v>
          </cell>
          <cell r="L6175">
            <v>1</v>
          </cell>
          <cell r="M6175">
            <v>1</v>
          </cell>
          <cell r="N6175">
            <v>458342</v>
          </cell>
        </row>
        <row r="6176">
          <cell r="A6176">
            <v>2003</v>
          </cell>
          <cell r="B6176">
            <v>6</v>
          </cell>
          <cell r="C6176" t="str">
            <v>614</v>
          </cell>
          <cell r="D6176">
            <v>1</v>
          </cell>
          <cell r="E6176">
            <v>1</v>
          </cell>
          <cell r="F6176">
            <v>3</v>
          </cell>
          <cell r="G6176">
            <v>1300</v>
          </cell>
          <cell r="H6176">
            <v>4</v>
          </cell>
          <cell r="I6176" t="str">
            <v>P</v>
          </cell>
          <cell r="J6176">
            <v>28</v>
          </cell>
          <cell r="K6176">
            <v>1404</v>
          </cell>
          <cell r="L6176">
            <v>1</v>
          </cell>
          <cell r="M6176">
            <v>1</v>
          </cell>
          <cell r="N6176">
            <v>654706</v>
          </cell>
        </row>
        <row r="6177">
          <cell r="A6177">
            <v>2003</v>
          </cell>
          <cell r="B6177">
            <v>6</v>
          </cell>
          <cell r="C6177" t="str">
            <v>614</v>
          </cell>
          <cell r="D6177">
            <v>1</v>
          </cell>
          <cell r="E6177">
            <v>1</v>
          </cell>
          <cell r="F6177">
            <v>3</v>
          </cell>
          <cell r="G6177">
            <v>1300</v>
          </cell>
          <cell r="H6177">
            <v>4</v>
          </cell>
          <cell r="I6177" t="str">
            <v>P</v>
          </cell>
          <cell r="J6177">
            <v>28</v>
          </cell>
          <cell r="K6177">
            <v>1406</v>
          </cell>
          <cell r="L6177">
            <v>1</v>
          </cell>
          <cell r="M6177">
            <v>1</v>
          </cell>
          <cell r="N6177">
            <v>398920</v>
          </cell>
        </row>
        <row r="6178">
          <cell r="A6178">
            <v>2003</v>
          </cell>
          <cell r="B6178">
            <v>6</v>
          </cell>
          <cell r="C6178" t="str">
            <v>614</v>
          </cell>
          <cell r="D6178">
            <v>1</v>
          </cell>
          <cell r="E6178">
            <v>1</v>
          </cell>
          <cell r="F6178">
            <v>3</v>
          </cell>
          <cell r="G6178">
            <v>1300</v>
          </cell>
          <cell r="H6178">
            <v>4</v>
          </cell>
          <cell r="I6178" t="str">
            <v>P</v>
          </cell>
          <cell r="J6178">
            <v>28</v>
          </cell>
          <cell r="K6178">
            <v>1407</v>
          </cell>
          <cell r="L6178">
            <v>1</v>
          </cell>
          <cell r="M6178">
            <v>1</v>
          </cell>
          <cell r="N6178">
            <v>2588603</v>
          </cell>
        </row>
        <row r="6179">
          <cell r="A6179">
            <v>2003</v>
          </cell>
          <cell r="B6179">
            <v>6</v>
          </cell>
          <cell r="C6179" t="str">
            <v>614</v>
          </cell>
          <cell r="D6179">
            <v>1</v>
          </cell>
          <cell r="E6179">
            <v>1</v>
          </cell>
          <cell r="F6179">
            <v>3</v>
          </cell>
          <cell r="G6179">
            <v>1300</v>
          </cell>
          <cell r="H6179">
            <v>4</v>
          </cell>
          <cell r="I6179" t="str">
            <v>P</v>
          </cell>
          <cell r="J6179">
            <v>28</v>
          </cell>
          <cell r="K6179">
            <v>1408</v>
          </cell>
          <cell r="L6179">
            <v>1</v>
          </cell>
          <cell r="M6179">
            <v>1</v>
          </cell>
          <cell r="N6179">
            <v>23198</v>
          </cell>
        </row>
        <row r="6180">
          <cell r="A6180">
            <v>2003</v>
          </cell>
          <cell r="B6180">
            <v>6</v>
          </cell>
          <cell r="C6180" t="str">
            <v>614</v>
          </cell>
          <cell r="D6180">
            <v>1</v>
          </cell>
          <cell r="E6180">
            <v>1</v>
          </cell>
          <cell r="F6180">
            <v>3</v>
          </cell>
          <cell r="G6180">
            <v>1300</v>
          </cell>
          <cell r="H6180">
            <v>4</v>
          </cell>
          <cell r="I6180" t="str">
            <v>P</v>
          </cell>
          <cell r="J6180">
            <v>28</v>
          </cell>
          <cell r="K6180">
            <v>1506</v>
          </cell>
          <cell r="L6180">
            <v>1</v>
          </cell>
          <cell r="M6180">
            <v>1</v>
          </cell>
          <cell r="N6180">
            <v>1901670</v>
          </cell>
        </row>
        <row r="6181">
          <cell r="A6181">
            <v>2003</v>
          </cell>
          <cell r="B6181">
            <v>6</v>
          </cell>
          <cell r="C6181" t="str">
            <v>614</v>
          </cell>
          <cell r="D6181">
            <v>1</v>
          </cell>
          <cell r="E6181">
            <v>1</v>
          </cell>
          <cell r="F6181">
            <v>3</v>
          </cell>
          <cell r="G6181">
            <v>1300</v>
          </cell>
          <cell r="H6181">
            <v>4</v>
          </cell>
          <cell r="I6181" t="str">
            <v>P</v>
          </cell>
          <cell r="J6181">
            <v>28</v>
          </cell>
          <cell r="K6181">
            <v>1507</v>
          </cell>
          <cell r="L6181">
            <v>1</v>
          </cell>
          <cell r="M6181">
            <v>1</v>
          </cell>
          <cell r="N6181">
            <v>1596705</v>
          </cell>
        </row>
        <row r="6182">
          <cell r="A6182">
            <v>2003</v>
          </cell>
          <cell r="B6182">
            <v>6</v>
          </cell>
          <cell r="C6182" t="str">
            <v>614</v>
          </cell>
          <cell r="D6182">
            <v>1</v>
          </cell>
          <cell r="E6182">
            <v>1</v>
          </cell>
          <cell r="F6182">
            <v>3</v>
          </cell>
          <cell r="G6182">
            <v>1300</v>
          </cell>
          <cell r="H6182">
            <v>4</v>
          </cell>
          <cell r="I6182" t="str">
            <v>P</v>
          </cell>
          <cell r="J6182">
            <v>28</v>
          </cell>
          <cell r="K6182">
            <v>1508</v>
          </cell>
          <cell r="L6182">
            <v>1</v>
          </cell>
          <cell r="M6182">
            <v>1</v>
          </cell>
          <cell r="N6182">
            <v>116772</v>
          </cell>
        </row>
        <row r="6183">
          <cell r="A6183">
            <v>2003</v>
          </cell>
          <cell r="B6183">
            <v>6</v>
          </cell>
          <cell r="C6183" t="str">
            <v>614</v>
          </cell>
          <cell r="D6183">
            <v>1</v>
          </cell>
          <cell r="E6183">
            <v>1</v>
          </cell>
          <cell r="F6183">
            <v>3</v>
          </cell>
          <cell r="G6183">
            <v>1300</v>
          </cell>
          <cell r="H6183">
            <v>4</v>
          </cell>
          <cell r="I6183" t="str">
            <v>P</v>
          </cell>
          <cell r="J6183">
            <v>28</v>
          </cell>
          <cell r="K6183">
            <v>1509</v>
          </cell>
          <cell r="L6183">
            <v>1</v>
          </cell>
          <cell r="M6183">
            <v>1</v>
          </cell>
          <cell r="N6183">
            <v>26425800</v>
          </cell>
        </row>
        <row r="6184">
          <cell r="A6184">
            <v>2003</v>
          </cell>
          <cell r="B6184">
            <v>6</v>
          </cell>
          <cell r="C6184" t="str">
            <v>614</v>
          </cell>
          <cell r="D6184">
            <v>1</v>
          </cell>
          <cell r="E6184">
            <v>1</v>
          </cell>
          <cell r="F6184">
            <v>3</v>
          </cell>
          <cell r="G6184">
            <v>1300</v>
          </cell>
          <cell r="H6184">
            <v>4</v>
          </cell>
          <cell r="I6184" t="str">
            <v>P</v>
          </cell>
          <cell r="J6184">
            <v>28</v>
          </cell>
          <cell r="K6184">
            <v>1511</v>
          </cell>
          <cell r="L6184">
            <v>1</v>
          </cell>
          <cell r="M6184">
            <v>1</v>
          </cell>
          <cell r="N6184">
            <v>154920</v>
          </cell>
        </row>
        <row r="6185">
          <cell r="A6185">
            <v>2003</v>
          </cell>
          <cell r="B6185">
            <v>6</v>
          </cell>
          <cell r="C6185" t="str">
            <v>614</v>
          </cell>
          <cell r="D6185">
            <v>1</v>
          </cell>
          <cell r="E6185">
            <v>1</v>
          </cell>
          <cell r="F6185">
            <v>3</v>
          </cell>
          <cell r="G6185">
            <v>1300</v>
          </cell>
          <cell r="H6185">
            <v>4</v>
          </cell>
          <cell r="I6185" t="str">
            <v>P</v>
          </cell>
          <cell r="J6185">
            <v>28</v>
          </cell>
          <cell r="K6185">
            <v>1601</v>
          </cell>
          <cell r="L6185">
            <v>1</v>
          </cell>
          <cell r="M6185">
            <v>1</v>
          </cell>
          <cell r="N6185">
            <v>794216</v>
          </cell>
        </row>
        <row r="6186">
          <cell r="A6186">
            <v>2003</v>
          </cell>
          <cell r="B6186">
            <v>6</v>
          </cell>
          <cell r="C6186" t="str">
            <v>614</v>
          </cell>
          <cell r="D6186">
            <v>1</v>
          </cell>
          <cell r="E6186">
            <v>1</v>
          </cell>
          <cell r="F6186">
            <v>3</v>
          </cell>
          <cell r="G6186">
            <v>1300</v>
          </cell>
          <cell r="H6186">
            <v>4</v>
          </cell>
          <cell r="I6186" t="str">
            <v>P</v>
          </cell>
          <cell r="J6186">
            <v>28</v>
          </cell>
          <cell r="K6186">
            <v>1602</v>
          </cell>
          <cell r="L6186">
            <v>1</v>
          </cell>
          <cell r="M6186">
            <v>1</v>
          </cell>
          <cell r="N6186">
            <v>332257</v>
          </cell>
        </row>
        <row r="6187">
          <cell r="A6187">
            <v>2003</v>
          </cell>
          <cell r="B6187">
            <v>6</v>
          </cell>
          <cell r="C6187" t="str">
            <v>614</v>
          </cell>
          <cell r="D6187">
            <v>1</v>
          </cell>
          <cell r="E6187">
            <v>1</v>
          </cell>
          <cell r="F6187">
            <v>3</v>
          </cell>
          <cell r="G6187">
            <v>1300</v>
          </cell>
          <cell r="H6187">
            <v>4</v>
          </cell>
          <cell r="I6187" t="str">
            <v>P</v>
          </cell>
          <cell r="J6187">
            <v>28</v>
          </cell>
          <cell r="K6187">
            <v>2100</v>
          </cell>
          <cell r="L6187">
            <v>1</v>
          </cell>
          <cell r="M6187">
            <v>1</v>
          </cell>
          <cell r="N6187">
            <v>258583</v>
          </cell>
        </row>
        <row r="6188">
          <cell r="A6188">
            <v>2003</v>
          </cell>
          <cell r="B6188">
            <v>6</v>
          </cell>
          <cell r="C6188" t="str">
            <v>614</v>
          </cell>
          <cell r="D6188">
            <v>1</v>
          </cell>
          <cell r="E6188">
            <v>1</v>
          </cell>
          <cell r="F6188">
            <v>3</v>
          </cell>
          <cell r="G6188">
            <v>1300</v>
          </cell>
          <cell r="H6188">
            <v>4</v>
          </cell>
          <cell r="I6188" t="str">
            <v>P</v>
          </cell>
          <cell r="J6188">
            <v>28</v>
          </cell>
          <cell r="K6188">
            <v>2200</v>
          </cell>
          <cell r="L6188">
            <v>1</v>
          </cell>
          <cell r="M6188">
            <v>1</v>
          </cell>
          <cell r="N6188">
            <v>16600</v>
          </cell>
        </row>
        <row r="6189">
          <cell r="A6189">
            <v>2003</v>
          </cell>
          <cell r="B6189">
            <v>6</v>
          </cell>
          <cell r="C6189" t="str">
            <v>614</v>
          </cell>
          <cell r="D6189">
            <v>1</v>
          </cell>
          <cell r="E6189">
            <v>1</v>
          </cell>
          <cell r="F6189">
            <v>3</v>
          </cell>
          <cell r="G6189">
            <v>1300</v>
          </cell>
          <cell r="H6189">
            <v>4</v>
          </cell>
          <cell r="I6189" t="str">
            <v>P</v>
          </cell>
          <cell r="J6189">
            <v>28</v>
          </cell>
          <cell r="K6189">
            <v>2300</v>
          </cell>
          <cell r="L6189">
            <v>1</v>
          </cell>
          <cell r="M6189">
            <v>1</v>
          </cell>
          <cell r="N6189">
            <v>44900</v>
          </cell>
        </row>
        <row r="6190">
          <cell r="A6190">
            <v>2003</v>
          </cell>
          <cell r="B6190">
            <v>6</v>
          </cell>
          <cell r="C6190" t="str">
            <v>614</v>
          </cell>
          <cell r="D6190">
            <v>1</v>
          </cell>
          <cell r="E6190">
            <v>1</v>
          </cell>
          <cell r="F6190">
            <v>3</v>
          </cell>
          <cell r="G6190">
            <v>1300</v>
          </cell>
          <cell r="H6190">
            <v>4</v>
          </cell>
          <cell r="I6190" t="str">
            <v>P</v>
          </cell>
          <cell r="J6190">
            <v>28</v>
          </cell>
          <cell r="K6190">
            <v>2400</v>
          </cell>
          <cell r="L6190">
            <v>1</v>
          </cell>
          <cell r="M6190">
            <v>1</v>
          </cell>
          <cell r="N6190">
            <v>8700</v>
          </cell>
        </row>
        <row r="6191">
          <cell r="A6191">
            <v>2003</v>
          </cell>
          <cell r="B6191">
            <v>6</v>
          </cell>
          <cell r="C6191" t="str">
            <v>614</v>
          </cell>
          <cell r="D6191">
            <v>1</v>
          </cell>
          <cell r="E6191">
            <v>1</v>
          </cell>
          <cell r="F6191">
            <v>3</v>
          </cell>
          <cell r="G6191">
            <v>1300</v>
          </cell>
          <cell r="H6191">
            <v>4</v>
          </cell>
          <cell r="I6191" t="str">
            <v>P</v>
          </cell>
          <cell r="J6191">
            <v>28</v>
          </cell>
          <cell r="K6191">
            <v>2500</v>
          </cell>
          <cell r="L6191">
            <v>1</v>
          </cell>
          <cell r="M6191">
            <v>1</v>
          </cell>
          <cell r="N6191">
            <v>2400</v>
          </cell>
        </row>
        <row r="6192">
          <cell r="A6192">
            <v>2003</v>
          </cell>
          <cell r="B6192">
            <v>6</v>
          </cell>
          <cell r="C6192" t="str">
            <v>614</v>
          </cell>
          <cell r="D6192">
            <v>1</v>
          </cell>
          <cell r="E6192">
            <v>1</v>
          </cell>
          <cell r="F6192">
            <v>3</v>
          </cell>
          <cell r="G6192">
            <v>1300</v>
          </cell>
          <cell r="H6192">
            <v>4</v>
          </cell>
          <cell r="I6192" t="str">
            <v>P</v>
          </cell>
          <cell r="J6192">
            <v>28</v>
          </cell>
          <cell r="K6192">
            <v>3100</v>
          </cell>
          <cell r="L6192">
            <v>1</v>
          </cell>
          <cell r="M6192">
            <v>1</v>
          </cell>
          <cell r="N6192">
            <v>904472</v>
          </cell>
        </row>
        <row r="6193">
          <cell r="A6193">
            <v>2003</v>
          </cell>
          <cell r="B6193">
            <v>6</v>
          </cell>
          <cell r="C6193" t="str">
            <v>614</v>
          </cell>
          <cell r="D6193">
            <v>1</v>
          </cell>
          <cell r="E6193">
            <v>1</v>
          </cell>
          <cell r="F6193">
            <v>3</v>
          </cell>
          <cell r="G6193">
            <v>1300</v>
          </cell>
          <cell r="H6193">
            <v>4</v>
          </cell>
          <cell r="I6193" t="str">
            <v>P</v>
          </cell>
          <cell r="J6193">
            <v>28</v>
          </cell>
          <cell r="K6193">
            <v>3300</v>
          </cell>
          <cell r="L6193">
            <v>1</v>
          </cell>
          <cell r="M6193">
            <v>1</v>
          </cell>
          <cell r="N6193">
            <v>332600</v>
          </cell>
        </row>
        <row r="6194">
          <cell r="A6194">
            <v>2003</v>
          </cell>
          <cell r="B6194">
            <v>6</v>
          </cell>
          <cell r="C6194" t="str">
            <v>614</v>
          </cell>
          <cell r="D6194">
            <v>1</v>
          </cell>
          <cell r="E6194">
            <v>1</v>
          </cell>
          <cell r="F6194">
            <v>3</v>
          </cell>
          <cell r="G6194">
            <v>1300</v>
          </cell>
          <cell r="H6194">
            <v>4</v>
          </cell>
          <cell r="I6194" t="str">
            <v>P</v>
          </cell>
          <cell r="J6194">
            <v>28</v>
          </cell>
          <cell r="K6194">
            <v>3400</v>
          </cell>
          <cell r="L6194">
            <v>1</v>
          </cell>
          <cell r="M6194">
            <v>1</v>
          </cell>
          <cell r="N6194">
            <v>74751</v>
          </cell>
        </row>
        <row r="6195">
          <cell r="A6195">
            <v>2003</v>
          </cell>
          <cell r="B6195">
            <v>6</v>
          </cell>
          <cell r="C6195" t="str">
            <v>614</v>
          </cell>
          <cell r="D6195">
            <v>1</v>
          </cell>
          <cell r="E6195">
            <v>1</v>
          </cell>
          <cell r="F6195">
            <v>3</v>
          </cell>
          <cell r="G6195">
            <v>1300</v>
          </cell>
          <cell r="H6195">
            <v>4</v>
          </cell>
          <cell r="I6195" t="str">
            <v>P</v>
          </cell>
          <cell r="J6195">
            <v>28</v>
          </cell>
          <cell r="K6195">
            <v>3500</v>
          </cell>
          <cell r="L6195">
            <v>1</v>
          </cell>
          <cell r="M6195">
            <v>1</v>
          </cell>
          <cell r="N6195">
            <v>1308928</v>
          </cell>
        </row>
        <row r="6196">
          <cell r="A6196">
            <v>2003</v>
          </cell>
          <cell r="B6196">
            <v>6</v>
          </cell>
          <cell r="C6196" t="str">
            <v>614</v>
          </cell>
          <cell r="D6196">
            <v>1</v>
          </cell>
          <cell r="E6196">
            <v>1</v>
          </cell>
          <cell r="F6196">
            <v>3</v>
          </cell>
          <cell r="G6196">
            <v>1300</v>
          </cell>
          <cell r="H6196">
            <v>4</v>
          </cell>
          <cell r="I6196" t="str">
            <v>P</v>
          </cell>
          <cell r="J6196">
            <v>28</v>
          </cell>
          <cell r="K6196">
            <v>3600</v>
          </cell>
          <cell r="L6196">
            <v>1</v>
          </cell>
          <cell r="M6196">
            <v>1</v>
          </cell>
          <cell r="N6196">
            <v>22600</v>
          </cell>
        </row>
        <row r="6197">
          <cell r="A6197">
            <v>2003</v>
          </cell>
          <cell r="B6197">
            <v>6</v>
          </cell>
          <cell r="C6197" t="str">
            <v>614</v>
          </cell>
          <cell r="D6197">
            <v>1</v>
          </cell>
          <cell r="E6197">
            <v>1</v>
          </cell>
          <cell r="F6197">
            <v>3</v>
          </cell>
          <cell r="G6197">
            <v>1300</v>
          </cell>
          <cell r="H6197">
            <v>4</v>
          </cell>
          <cell r="I6197" t="str">
            <v>P</v>
          </cell>
          <cell r="J6197">
            <v>28</v>
          </cell>
          <cell r="K6197">
            <v>3800</v>
          </cell>
          <cell r="L6197">
            <v>1</v>
          </cell>
          <cell r="M6197">
            <v>1</v>
          </cell>
          <cell r="N6197">
            <v>162500</v>
          </cell>
        </row>
        <row r="6198">
          <cell r="A6198">
            <v>2003</v>
          </cell>
          <cell r="B6198">
            <v>6</v>
          </cell>
          <cell r="C6198" t="str">
            <v>614</v>
          </cell>
          <cell r="D6198">
            <v>1</v>
          </cell>
          <cell r="E6198">
            <v>1</v>
          </cell>
          <cell r="F6198">
            <v>3</v>
          </cell>
          <cell r="G6198">
            <v>1300</v>
          </cell>
          <cell r="H6198">
            <v>4</v>
          </cell>
          <cell r="I6198" t="str">
            <v>P</v>
          </cell>
          <cell r="J6198">
            <v>28</v>
          </cell>
          <cell r="K6198">
            <v>5100</v>
          </cell>
          <cell r="L6198">
            <v>2</v>
          </cell>
          <cell r="M6198">
            <v>1</v>
          </cell>
          <cell r="N6198">
            <v>35000</v>
          </cell>
        </row>
        <row r="6199">
          <cell r="A6199">
            <v>2003</v>
          </cell>
          <cell r="B6199">
            <v>6</v>
          </cell>
          <cell r="C6199" t="str">
            <v>700</v>
          </cell>
          <cell r="D6199">
            <v>1</v>
          </cell>
          <cell r="E6199">
            <v>2</v>
          </cell>
          <cell r="F6199">
            <v>3</v>
          </cell>
          <cell r="G6199">
            <v>1300</v>
          </cell>
          <cell r="H6199">
            <v>7</v>
          </cell>
          <cell r="I6199" t="str">
            <v>P</v>
          </cell>
          <cell r="J6199">
            <v>3</v>
          </cell>
          <cell r="K6199">
            <v>1103</v>
          </cell>
          <cell r="L6199">
            <v>1</v>
          </cell>
          <cell r="M6199">
            <v>1</v>
          </cell>
          <cell r="N6199">
            <v>900187</v>
          </cell>
        </row>
        <row r="6200">
          <cell r="A6200">
            <v>2003</v>
          </cell>
          <cell r="B6200">
            <v>6</v>
          </cell>
          <cell r="C6200" t="str">
            <v>700</v>
          </cell>
          <cell r="D6200">
            <v>1</v>
          </cell>
          <cell r="E6200">
            <v>2</v>
          </cell>
          <cell r="F6200">
            <v>3</v>
          </cell>
          <cell r="G6200">
            <v>1300</v>
          </cell>
          <cell r="H6200">
            <v>7</v>
          </cell>
          <cell r="I6200" t="str">
            <v>P</v>
          </cell>
          <cell r="J6200">
            <v>3</v>
          </cell>
          <cell r="K6200">
            <v>1301</v>
          </cell>
          <cell r="L6200">
            <v>1</v>
          </cell>
          <cell r="M6200">
            <v>1</v>
          </cell>
          <cell r="N6200">
            <v>99999</v>
          </cell>
        </row>
        <row r="6201">
          <cell r="A6201">
            <v>2003</v>
          </cell>
          <cell r="B6201">
            <v>6</v>
          </cell>
          <cell r="C6201" t="str">
            <v>700</v>
          </cell>
          <cell r="D6201">
            <v>1</v>
          </cell>
          <cell r="E6201">
            <v>2</v>
          </cell>
          <cell r="F6201">
            <v>3</v>
          </cell>
          <cell r="G6201">
            <v>1300</v>
          </cell>
          <cell r="H6201">
            <v>7</v>
          </cell>
          <cell r="I6201" t="str">
            <v>P</v>
          </cell>
          <cell r="J6201">
            <v>3</v>
          </cell>
          <cell r="K6201">
            <v>1305</v>
          </cell>
          <cell r="L6201">
            <v>1</v>
          </cell>
          <cell r="M6201">
            <v>1</v>
          </cell>
          <cell r="N6201">
            <v>25005</v>
          </cell>
        </row>
        <row r="6202">
          <cell r="A6202">
            <v>2003</v>
          </cell>
          <cell r="B6202">
            <v>6</v>
          </cell>
          <cell r="C6202" t="str">
            <v>700</v>
          </cell>
          <cell r="D6202">
            <v>1</v>
          </cell>
          <cell r="E6202">
            <v>2</v>
          </cell>
          <cell r="F6202">
            <v>3</v>
          </cell>
          <cell r="G6202">
            <v>1300</v>
          </cell>
          <cell r="H6202">
            <v>7</v>
          </cell>
          <cell r="I6202" t="str">
            <v>P</v>
          </cell>
          <cell r="J6202">
            <v>3</v>
          </cell>
          <cell r="K6202">
            <v>1306</v>
          </cell>
          <cell r="L6202">
            <v>1</v>
          </cell>
          <cell r="M6202">
            <v>1</v>
          </cell>
          <cell r="N6202">
            <v>100020</v>
          </cell>
        </row>
        <row r="6203">
          <cell r="A6203">
            <v>2003</v>
          </cell>
          <cell r="B6203">
            <v>6</v>
          </cell>
          <cell r="C6203" t="str">
            <v>700</v>
          </cell>
          <cell r="D6203">
            <v>1</v>
          </cell>
          <cell r="E6203">
            <v>2</v>
          </cell>
          <cell r="F6203">
            <v>3</v>
          </cell>
          <cell r="G6203">
            <v>1300</v>
          </cell>
          <cell r="H6203">
            <v>7</v>
          </cell>
          <cell r="I6203" t="str">
            <v>P</v>
          </cell>
          <cell r="J6203">
            <v>3</v>
          </cell>
          <cell r="K6203">
            <v>1319</v>
          </cell>
          <cell r="L6203">
            <v>1</v>
          </cell>
          <cell r="M6203">
            <v>1</v>
          </cell>
          <cell r="N6203">
            <v>11764</v>
          </cell>
        </row>
        <row r="6204">
          <cell r="A6204">
            <v>2003</v>
          </cell>
          <cell r="B6204">
            <v>6</v>
          </cell>
          <cell r="C6204" t="str">
            <v>700</v>
          </cell>
          <cell r="D6204">
            <v>1</v>
          </cell>
          <cell r="E6204">
            <v>2</v>
          </cell>
          <cell r="F6204">
            <v>3</v>
          </cell>
          <cell r="G6204">
            <v>1300</v>
          </cell>
          <cell r="H6204">
            <v>7</v>
          </cell>
          <cell r="I6204" t="str">
            <v>P</v>
          </cell>
          <cell r="J6204">
            <v>3</v>
          </cell>
          <cell r="K6204">
            <v>1401</v>
          </cell>
          <cell r="L6204">
            <v>1</v>
          </cell>
          <cell r="M6204">
            <v>1</v>
          </cell>
          <cell r="N6204">
            <v>112666</v>
          </cell>
        </row>
        <row r="6205">
          <cell r="A6205">
            <v>2003</v>
          </cell>
          <cell r="B6205">
            <v>6</v>
          </cell>
          <cell r="C6205" t="str">
            <v>700</v>
          </cell>
          <cell r="D6205">
            <v>1</v>
          </cell>
          <cell r="E6205">
            <v>2</v>
          </cell>
          <cell r="F6205">
            <v>3</v>
          </cell>
          <cell r="G6205">
            <v>1300</v>
          </cell>
          <cell r="H6205">
            <v>7</v>
          </cell>
          <cell r="I6205" t="str">
            <v>P</v>
          </cell>
          <cell r="J6205">
            <v>3</v>
          </cell>
          <cell r="K6205">
            <v>1403</v>
          </cell>
          <cell r="L6205">
            <v>1</v>
          </cell>
          <cell r="M6205">
            <v>1</v>
          </cell>
          <cell r="N6205">
            <v>44183</v>
          </cell>
        </row>
        <row r="6206">
          <cell r="A6206">
            <v>2003</v>
          </cell>
          <cell r="B6206">
            <v>6</v>
          </cell>
          <cell r="C6206" t="str">
            <v>700</v>
          </cell>
          <cell r="D6206">
            <v>1</v>
          </cell>
          <cell r="E6206">
            <v>2</v>
          </cell>
          <cell r="F6206">
            <v>3</v>
          </cell>
          <cell r="G6206">
            <v>1300</v>
          </cell>
          <cell r="H6206">
            <v>7</v>
          </cell>
          <cell r="I6206" t="str">
            <v>P</v>
          </cell>
          <cell r="J6206">
            <v>3</v>
          </cell>
          <cell r="K6206">
            <v>1404</v>
          </cell>
          <cell r="L6206">
            <v>1</v>
          </cell>
          <cell r="M6206">
            <v>1</v>
          </cell>
          <cell r="N6206">
            <v>85298</v>
          </cell>
        </row>
        <row r="6207">
          <cell r="A6207">
            <v>2003</v>
          </cell>
          <cell r="B6207">
            <v>6</v>
          </cell>
          <cell r="C6207" t="str">
            <v>700</v>
          </cell>
          <cell r="D6207">
            <v>1</v>
          </cell>
          <cell r="E6207">
            <v>2</v>
          </cell>
          <cell r="F6207">
            <v>3</v>
          </cell>
          <cell r="G6207">
            <v>1300</v>
          </cell>
          <cell r="H6207">
            <v>7</v>
          </cell>
          <cell r="I6207" t="str">
            <v>P</v>
          </cell>
          <cell r="J6207">
            <v>3</v>
          </cell>
          <cell r="K6207">
            <v>1406</v>
          </cell>
          <cell r="L6207">
            <v>1</v>
          </cell>
          <cell r="M6207">
            <v>1</v>
          </cell>
          <cell r="N6207">
            <v>164278</v>
          </cell>
        </row>
        <row r="6208">
          <cell r="A6208">
            <v>2003</v>
          </cell>
          <cell r="B6208">
            <v>6</v>
          </cell>
          <cell r="C6208" t="str">
            <v>700</v>
          </cell>
          <cell r="D6208">
            <v>1</v>
          </cell>
          <cell r="E6208">
            <v>2</v>
          </cell>
          <cell r="F6208">
            <v>3</v>
          </cell>
          <cell r="G6208">
            <v>1300</v>
          </cell>
          <cell r="H6208">
            <v>7</v>
          </cell>
          <cell r="I6208" t="str">
            <v>P</v>
          </cell>
          <cell r="J6208">
            <v>3</v>
          </cell>
          <cell r="K6208">
            <v>1407</v>
          </cell>
          <cell r="L6208">
            <v>1</v>
          </cell>
          <cell r="M6208">
            <v>1</v>
          </cell>
          <cell r="N6208">
            <v>336180</v>
          </cell>
        </row>
        <row r="6209">
          <cell r="A6209">
            <v>2003</v>
          </cell>
          <cell r="B6209">
            <v>6</v>
          </cell>
          <cell r="C6209" t="str">
            <v>700</v>
          </cell>
          <cell r="D6209">
            <v>1</v>
          </cell>
          <cell r="E6209">
            <v>2</v>
          </cell>
          <cell r="F6209">
            <v>3</v>
          </cell>
          <cell r="G6209">
            <v>1300</v>
          </cell>
          <cell r="H6209">
            <v>7</v>
          </cell>
          <cell r="I6209" t="str">
            <v>P</v>
          </cell>
          <cell r="J6209">
            <v>3</v>
          </cell>
          <cell r="K6209">
            <v>1408</v>
          </cell>
          <cell r="L6209">
            <v>1</v>
          </cell>
          <cell r="M6209">
            <v>1</v>
          </cell>
          <cell r="N6209">
            <v>1944</v>
          </cell>
        </row>
        <row r="6210">
          <cell r="A6210">
            <v>2003</v>
          </cell>
          <cell r="B6210">
            <v>6</v>
          </cell>
          <cell r="C6210" t="str">
            <v>700</v>
          </cell>
          <cell r="D6210">
            <v>1</v>
          </cell>
          <cell r="E6210">
            <v>2</v>
          </cell>
          <cell r="F6210">
            <v>3</v>
          </cell>
          <cell r="G6210">
            <v>1300</v>
          </cell>
          <cell r="H6210">
            <v>7</v>
          </cell>
          <cell r="I6210" t="str">
            <v>P</v>
          </cell>
          <cell r="J6210">
            <v>3</v>
          </cell>
          <cell r="K6210">
            <v>1506</v>
          </cell>
          <cell r="L6210">
            <v>1</v>
          </cell>
          <cell r="M6210">
            <v>1</v>
          </cell>
          <cell r="N6210">
            <v>1901670</v>
          </cell>
        </row>
        <row r="6211">
          <cell r="A6211">
            <v>2003</v>
          </cell>
          <cell r="B6211">
            <v>6</v>
          </cell>
          <cell r="C6211" t="str">
            <v>700</v>
          </cell>
          <cell r="D6211">
            <v>1</v>
          </cell>
          <cell r="E6211">
            <v>2</v>
          </cell>
          <cell r="F6211">
            <v>3</v>
          </cell>
          <cell r="G6211">
            <v>1300</v>
          </cell>
          <cell r="H6211">
            <v>7</v>
          </cell>
          <cell r="I6211" t="str">
            <v>P</v>
          </cell>
          <cell r="J6211">
            <v>3</v>
          </cell>
          <cell r="K6211">
            <v>1507</v>
          </cell>
          <cell r="L6211">
            <v>1</v>
          </cell>
          <cell r="M6211">
            <v>1</v>
          </cell>
          <cell r="N6211">
            <v>1429791</v>
          </cell>
        </row>
        <row r="6212">
          <cell r="A6212">
            <v>2003</v>
          </cell>
          <cell r="B6212">
            <v>6</v>
          </cell>
          <cell r="C6212" t="str">
            <v>700</v>
          </cell>
          <cell r="D6212">
            <v>1</v>
          </cell>
          <cell r="E6212">
            <v>2</v>
          </cell>
          <cell r="F6212">
            <v>3</v>
          </cell>
          <cell r="G6212">
            <v>1300</v>
          </cell>
          <cell r="H6212">
            <v>7</v>
          </cell>
          <cell r="I6212" t="str">
            <v>P</v>
          </cell>
          <cell r="J6212">
            <v>3</v>
          </cell>
          <cell r="K6212">
            <v>1508</v>
          </cell>
          <cell r="L6212">
            <v>1</v>
          </cell>
          <cell r="M6212">
            <v>1</v>
          </cell>
          <cell r="N6212">
            <v>123528</v>
          </cell>
        </row>
        <row r="6213">
          <cell r="A6213">
            <v>2003</v>
          </cell>
          <cell r="B6213">
            <v>6</v>
          </cell>
          <cell r="C6213" t="str">
            <v>700</v>
          </cell>
          <cell r="D6213">
            <v>1</v>
          </cell>
          <cell r="E6213">
            <v>2</v>
          </cell>
          <cell r="F6213">
            <v>3</v>
          </cell>
          <cell r="G6213">
            <v>1300</v>
          </cell>
          <cell r="H6213">
            <v>7</v>
          </cell>
          <cell r="I6213" t="str">
            <v>P</v>
          </cell>
          <cell r="J6213">
            <v>3</v>
          </cell>
          <cell r="K6213">
            <v>1509</v>
          </cell>
          <cell r="L6213">
            <v>1</v>
          </cell>
          <cell r="M6213">
            <v>1</v>
          </cell>
          <cell r="N6213">
            <v>3705635</v>
          </cell>
        </row>
        <row r="6214">
          <cell r="A6214">
            <v>2003</v>
          </cell>
          <cell r="B6214">
            <v>6</v>
          </cell>
          <cell r="C6214" t="str">
            <v>700</v>
          </cell>
          <cell r="D6214">
            <v>1</v>
          </cell>
          <cell r="E6214">
            <v>2</v>
          </cell>
          <cell r="F6214">
            <v>3</v>
          </cell>
          <cell r="G6214">
            <v>1300</v>
          </cell>
          <cell r="H6214">
            <v>7</v>
          </cell>
          <cell r="I6214" t="str">
            <v>P</v>
          </cell>
          <cell r="J6214">
            <v>3</v>
          </cell>
          <cell r="K6214">
            <v>1601</v>
          </cell>
          <cell r="L6214">
            <v>1</v>
          </cell>
          <cell r="M6214">
            <v>1</v>
          </cell>
          <cell r="N6214">
            <v>102852</v>
          </cell>
        </row>
        <row r="6215">
          <cell r="A6215">
            <v>2003</v>
          </cell>
          <cell r="B6215">
            <v>6</v>
          </cell>
          <cell r="C6215" t="str">
            <v>700</v>
          </cell>
          <cell r="D6215">
            <v>1</v>
          </cell>
          <cell r="E6215">
            <v>2</v>
          </cell>
          <cell r="F6215">
            <v>3</v>
          </cell>
          <cell r="G6215">
            <v>1300</v>
          </cell>
          <cell r="H6215">
            <v>7</v>
          </cell>
          <cell r="I6215" t="str">
            <v>P</v>
          </cell>
          <cell r="J6215">
            <v>3</v>
          </cell>
          <cell r="K6215">
            <v>1602</v>
          </cell>
          <cell r="L6215">
            <v>1</v>
          </cell>
          <cell r="M6215">
            <v>1</v>
          </cell>
          <cell r="N6215">
            <v>22668</v>
          </cell>
        </row>
        <row r="6216">
          <cell r="A6216">
            <v>2003</v>
          </cell>
          <cell r="B6216">
            <v>6</v>
          </cell>
          <cell r="C6216" t="str">
            <v>700</v>
          </cell>
          <cell r="D6216">
            <v>1</v>
          </cell>
          <cell r="E6216">
            <v>2</v>
          </cell>
          <cell r="F6216">
            <v>3</v>
          </cell>
          <cell r="G6216">
            <v>1300</v>
          </cell>
          <cell r="H6216">
            <v>7</v>
          </cell>
          <cell r="I6216" t="str">
            <v>P</v>
          </cell>
          <cell r="J6216">
            <v>3</v>
          </cell>
          <cell r="K6216">
            <v>2100</v>
          </cell>
          <cell r="L6216">
            <v>1</v>
          </cell>
          <cell r="M6216">
            <v>1</v>
          </cell>
          <cell r="N6216">
            <v>84250</v>
          </cell>
        </row>
        <row r="6217">
          <cell r="A6217">
            <v>2003</v>
          </cell>
          <cell r="B6217">
            <v>6</v>
          </cell>
          <cell r="C6217" t="str">
            <v>700</v>
          </cell>
          <cell r="D6217">
            <v>1</v>
          </cell>
          <cell r="E6217">
            <v>2</v>
          </cell>
          <cell r="F6217">
            <v>3</v>
          </cell>
          <cell r="G6217">
            <v>1300</v>
          </cell>
          <cell r="H6217">
            <v>7</v>
          </cell>
          <cell r="I6217" t="str">
            <v>P</v>
          </cell>
          <cell r="J6217">
            <v>3</v>
          </cell>
          <cell r="K6217">
            <v>2200</v>
          </cell>
          <cell r="L6217">
            <v>1</v>
          </cell>
          <cell r="M6217">
            <v>1</v>
          </cell>
          <cell r="N6217">
            <v>26564</v>
          </cell>
        </row>
        <row r="6218">
          <cell r="A6218">
            <v>2003</v>
          </cell>
          <cell r="B6218">
            <v>6</v>
          </cell>
          <cell r="C6218" t="str">
            <v>700</v>
          </cell>
          <cell r="D6218">
            <v>1</v>
          </cell>
          <cell r="E6218">
            <v>2</v>
          </cell>
          <cell r="F6218">
            <v>3</v>
          </cell>
          <cell r="G6218">
            <v>1300</v>
          </cell>
          <cell r="H6218">
            <v>7</v>
          </cell>
          <cell r="I6218" t="str">
            <v>P</v>
          </cell>
          <cell r="J6218">
            <v>3</v>
          </cell>
          <cell r="K6218">
            <v>2300</v>
          </cell>
          <cell r="L6218">
            <v>1</v>
          </cell>
          <cell r="M6218">
            <v>1</v>
          </cell>
          <cell r="N6218">
            <v>4737</v>
          </cell>
        </row>
        <row r="6219">
          <cell r="A6219">
            <v>2003</v>
          </cell>
          <cell r="B6219">
            <v>6</v>
          </cell>
          <cell r="C6219" t="str">
            <v>700</v>
          </cell>
          <cell r="D6219">
            <v>1</v>
          </cell>
          <cell r="E6219">
            <v>2</v>
          </cell>
          <cell r="F6219">
            <v>3</v>
          </cell>
          <cell r="G6219">
            <v>1300</v>
          </cell>
          <cell r="H6219">
            <v>7</v>
          </cell>
          <cell r="I6219" t="str">
            <v>P</v>
          </cell>
          <cell r="J6219">
            <v>3</v>
          </cell>
          <cell r="K6219">
            <v>2400</v>
          </cell>
          <cell r="L6219">
            <v>1</v>
          </cell>
          <cell r="M6219">
            <v>1</v>
          </cell>
          <cell r="N6219">
            <v>11059</v>
          </cell>
        </row>
        <row r="6220">
          <cell r="A6220">
            <v>2003</v>
          </cell>
          <cell r="B6220">
            <v>6</v>
          </cell>
          <cell r="C6220" t="str">
            <v>700</v>
          </cell>
          <cell r="D6220">
            <v>1</v>
          </cell>
          <cell r="E6220">
            <v>2</v>
          </cell>
          <cell r="F6220">
            <v>3</v>
          </cell>
          <cell r="G6220">
            <v>1300</v>
          </cell>
          <cell r="H6220">
            <v>7</v>
          </cell>
          <cell r="I6220" t="str">
            <v>P</v>
          </cell>
          <cell r="J6220">
            <v>3</v>
          </cell>
          <cell r="K6220">
            <v>2500</v>
          </cell>
          <cell r="L6220">
            <v>1</v>
          </cell>
          <cell r="M6220">
            <v>1</v>
          </cell>
          <cell r="N6220">
            <v>286</v>
          </cell>
        </row>
        <row r="6221">
          <cell r="A6221">
            <v>2003</v>
          </cell>
          <cell r="B6221">
            <v>6</v>
          </cell>
          <cell r="C6221" t="str">
            <v>700</v>
          </cell>
          <cell r="D6221">
            <v>1</v>
          </cell>
          <cell r="E6221">
            <v>2</v>
          </cell>
          <cell r="F6221">
            <v>3</v>
          </cell>
          <cell r="G6221">
            <v>1300</v>
          </cell>
          <cell r="H6221">
            <v>7</v>
          </cell>
          <cell r="I6221" t="str">
            <v>P</v>
          </cell>
          <cell r="J6221">
            <v>3</v>
          </cell>
          <cell r="K6221">
            <v>2600</v>
          </cell>
          <cell r="L6221">
            <v>1</v>
          </cell>
          <cell r="M6221">
            <v>1</v>
          </cell>
          <cell r="N6221">
            <v>443</v>
          </cell>
        </row>
        <row r="6222">
          <cell r="A6222">
            <v>2003</v>
          </cell>
          <cell r="B6222">
            <v>6</v>
          </cell>
          <cell r="C6222" t="str">
            <v>700</v>
          </cell>
          <cell r="D6222">
            <v>1</v>
          </cell>
          <cell r="E6222">
            <v>2</v>
          </cell>
          <cell r="F6222">
            <v>3</v>
          </cell>
          <cell r="G6222">
            <v>1300</v>
          </cell>
          <cell r="H6222">
            <v>7</v>
          </cell>
          <cell r="I6222" t="str">
            <v>P</v>
          </cell>
          <cell r="J6222">
            <v>3</v>
          </cell>
          <cell r="K6222">
            <v>2700</v>
          </cell>
          <cell r="L6222">
            <v>1</v>
          </cell>
          <cell r="M6222">
            <v>1</v>
          </cell>
          <cell r="N6222">
            <v>50638</v>
          </cell>
        </row>
        <row r="6223">
          <cell r="A6223">
            <v>2003</v>
          </cell>
          <cell r="B6223">
            <v>6</v>
          </cell>
          <cell r="C6223" t="str">
            <v>700</v>
          </cell>
          <cell r="D6223">
            <v>1</v>
          </cell>
          <cell r="E6223">
            <v>2</v>
          </cell>
          <cell r="F6223">
            <v>3</v>
          </cell>
          <cell r="G6223">
            <v>1300</v>
          </cell>
          <cell r="H6223">
            <v>7</v>
          </cell>
          <cell r="I6223" t="str">
            <v>P</v>
          </cell>
          <cell r="J6223">
            <v>3</v>
          </cell>
          <cell r="K6223">
            <v>3100</v>
          </cell>
          <cell r="L6223">
            <v>1</v>
          </cell>
          <cell r="M6223">
            <v>1</v>
          </cell>
          <cell r="N6223">
            <v>1748113</v>
          </cell>
        </row>
        <row r="6224">
          <cell r="A6224">
            <v>2003</v>
          </cell>
          <cell r="B6224">
            <v>6</v>
          </cell>
          <cell r="C6224" t="str">
            <v>700</v>
          </cell>
          <cell r="D6224">
            <v>1</v>
          </cell>
          <cell r="E6224">
            <v>2</v>
          </cell>
          <cell r="F6224">
            <v>3</v>
          </cell>
          <cell r="G6224">
            <v>1300</v>
          </cell>
          <cell r="H6224">
            <v>7</v>
          </cell>
          <cell r="I6224" t="str">
            <v>P</v>
          </cell>
          <cell r="J6224">
            <v>3</v>
          </cell>
          <cell r="K6224">
            <v>3200</v>
          </cell>
          <cell r="L6224">
            <v>1</v>
          </cell>
          <cell r="M6224">
            <v>1</v>
          </cell>
          <cell r="N6224">
            <v>42349</v>
          </cell>
        </row>
        <row r="6225">
          <cell r="A6225">
            <v>2003</v>
          </cell>
          <cell r="B6225">
            <v>6</v>
          </cell>
          <cell r="C6225" t="str">
            <v>700</v>
          </cell>
          <cell r="D6225">
            <v>1</v>
          </cell>
          <cell r="E6225">
            <v>2</v>
          </cell>
          <cell r="F6225">
            <v>3</v>
          </cell>
          <cell r="G6225">
            <v>1300</v>
          </cell>
          <cell r="H6225">
            <v>7</v>
          </cell>
          <cell r="I6225" t="str">
            <v>P</v>
          </cell>
          <cell r="J6225">
            <v>3</v>
          </cell>
          <cell r="K6225">
            <v>3300</v>
          </cell>
          <cell r="L6225">
            <v>1</v>
          </cell>
          <cell r="M6225">
            <v>1</v>
          </cell>
          <cell r="N6225">
            <v>5000</v>
          </cell>
        </row>
        <row r="6226">
          <cell r="A6226">
            <v>2003</v>
          </cell>
          <cell r="B6226">
            <v>6</v>
          </cell>
          <cell r="C6226" t="str">
            <v>700</v>
          </cell>
          <cell r="D6226">
            <v>1</v>
          </cell>
          <cell r="E6226">
            <v>2</v>
          </cell>
          <cell r="F6226">
            <v>3</v>
          </cell>
          <cell r="G6226">
            <v>1300</v>
          </cell>
          <cell r="H6226">
            <v>7</v>
          </cell>
          <cell r="I6226" t="str">
            <v>P</v>
          </cell>
          <cell r="J6226">
            <v>3</v>
          </cell>
          <cell r="K6226">
            <v>3400</v>
          </cell>
          <cell r="L6226">
            <v>1</v>
          </cell>
          <cell r="M6226">
            <v>1</v>
          </cell>
          <cell r="N6226">
            <v>69740</v>
          </cell>
        </row>
        <row r="6227">
          <cell r="A6227">
            <v>2003</v>
          </cell>
          <cell r="B6227">
            <v>6</v>
          </cell>
          <cell r="C6227" t="str">
            <v>700</v>
          </cell>
          <cell r="D6227">
            <v>1</v>
          </cell>
          <cell r="E6227">
            <v>2</v>
          </cell>
          <cell r="F6227">
            <v>3</v>
          </cell>
          <cell r="G6227">
            <v>1300</v>
          </cell>
          <cell r="H6227">
            <v>7</v>
          </cell>
          <cell r="I6227" t="str">
            <v>P</v>
          </cell>
          <cell r="J6227">
            <v>3</v>
          </cell>
          <cell r="K6227">
            <v>3500</v>
          </cell>
          <cell r="L6227">
            <v>1</v>
          </cell>
          <cell r="M6227">
            <v>1</v>
          </cell>
          <cell r="N6227">
            <v>1457667</v>
          </cell>
        </row>
        <row r="6228">
          <cell r="A6228">
            <v>2003</v>
          </cell>
          <cell r="B6228">
            <v>6</v>
          </cell>
          <cell r="C6228" t="str">
            <v>700</v>
          </cell>
          <cell r="D6228">
            <v>1</v>
          </cell>
          <cell r="E6228">
            <v>2</v>
          </cell>
          <cell r="F6228">
            <v>3</v>
          </cell>
          <cell r="G6228">
            <v>1300</v>
          </cell>
          <cell r="H6228">
            <v>7</v>
          </cell>
          <cell r="I6228" t="str">
            <v>P</v>
          </cell>
          <cell r="J6228">
            <v>3</v>
          </cell>
          <cell r="K6228">
            <v>3800</v>
          </cell>
          <cell r="L6228">
            <v>1</v>
          </cell>
          <cell r="M6228">
            <v>1</v>
          </cell>
          <cell r="N6228">
            <v>15127</v>
          </cell>
        </row>
        <row r="6229">
          <cell r="A6229">
            <v>2003</v>
          </cell>
          <cell r="B6229">
            <v>6</v>
          </cell>
          <cell r="C6229" t="str">
            <v>700</v>
          </cell>
          <cell r="D6229">
            <v>1</v>
          </cell>
          <cell r="E6229">
            <v>2</v>
          </cell>
          <cell r="F6229">
            <v>3</v>
          </cell>
          <cell r="G6229">
            <v>1300</v>
          </cell>
          <cell r="H6229">
            <v>7</v>
          </cell>
          <cell r="I6229" t="str">
            <v>P</v>
          </cell>
          <cell r="J6229">
            <v>99</v>
          </cell>
          <cell r="K6229">
            <v>1103</v>
          </cell>
          <cell r="L6229">
            <v>1</v>
          </cell>
          <cell r="M6229">
            <v>1</v>
          </cell>
          <cell r="N6229">
            <v>4532739</v>
          </cell>
        </row>
        <row r="6230">
          <cell r="A6230">
            <v>2003</v>
          </cell>
          <cell r="B6230">
            <v>6</v>
          </cell>
          <cell r="C6230" t="str">
            <v>700</v>
          </cell>
          <cell r="D6230">
            <v>1</v>
          </cell>
          <cell r="E6230">
            <v>2</v>
          </cell>
          <cell r="F6230">
            <v>3</v>
          </cell>
          <cell r="G6230">
            <v>1300</v>
          </cell>
          <cell r="H6230">
            <v>7</v>
          </cell>
          <cell r="I6230" t="str">
            <v>P</v>
          </cell>
          <cell r="J6230">
            <v>99</v>
          </cell>
          <cell r="K6230">
            <v>1201</v>
          </cell>
          <cell r="L6230">
            <v>1</v>
          </cell>
          <cell r="M6230">
            <v>1</v>
          </cell>
          <cell r="N6230">
            <v>1074620</v>
          </cell>
        </row>
        <row r="6231">
          <cell r="A6231">
            <v>2003</v>
          </cell>
          <cell r="B6231">
            <v>6</v>
          </cell>
          <cell r="C6231" t="str">
            <v>700</v>
          </cell>
          <cell r="D6231">
            <v>1</v>
          </cell>
          <cell r="E6231">
            <v>2</v>
          </cell>
          <cell r="F6231">
            <v>3</v>
          </cell>
          <cell r="G6231">
            <v>1300</v>
          </cell>
          <cell r="H6231">
            <v>7</v>
          </cell>
          <cell r="I6231" t="str">
            <v>P</v>
          </cell>
          <cell r="J6231">
            <v>99</v>
          </cell>
          <cell r="K6231">
            <v>1301</v>
          </cell>
          <cell r="L6231">
            <v>1</v>
          </cell>
          <cell r="M6231">
            <v>1</v>
          </cell>
          <cell r="N6231">
            <v>99999</v>
          </cell>
        </row>
        <row r="6232">
          <cell r="A6232">
            <v>2003</v>
          </cell>
          <cell r="B6232">
            <v>6</v>
          </cell>
          <cell r="C6232" t="str">
            <v>700</v>
          </cell>
          <cell r="D6232">
            <v>1</v>
          </cell>
          <cell r="E6232">
            <v>2</v>
          </cell>
          <cell r="F6232">
            <v>3</v>
          </cell>
          <cell r="G6232">
            <v>1300</v>
          </cell>
          <cell r="H6232">
            <v>7</v>
          </cell>
          <cell r="I6232" t="str">
            <v>P</v>
          </cell>
          <cell r="J6232">
            <v>99</v>
          </cell>
          <cell r="K6232">
            <v>1305</v>
          </cell>
          <cell r="L6232">
            <v>1</v>
          </cell>
          <cell r="M6232">
            <v>1</v>
          </cell>
          <cell r="N6232">
            <v>125911</v>
          </cell>
        </row>
        <row r="6233">
          <cell r="A6233">
            <v>2003</v>
          </cell>
          <cell r="B6233">
            <v>6</v>
          </cell>
          <cell r="C6233" t="str">
            <v>700</v>
          </cell>
          <cell r="D6233">
            <v>1</v>
          </cell>
          <cell r="E6233">
            <v>2</v>
          </cell>
          <cell r="F6233">
            <v>3</v>
          </cell>
          <cell r="G6233">
            <v>1300</v>
          </cell>
          <cell r="H6233">
            <v>7</v>
          </cell>
          <cell r="I6233" t="str">
            <v>P</v>
          </cell>
          <cell r="J6233">
            <v>99</v>
          </cell>
          <cell r="K6233">
            <v>1306</v>
          </cell>
          <cell r="L6233">
            <v>1</v>
          </cell>
          <cell r="M6233">
            <v>1</v>
          </cell>
          <cell r="N6233">
            <v>605979</v>
          </cell>
        </row>
        <row r="6234">
          <cell r="A6234">
            <v>2003</v>
          </cell>
          <cell r="B6234">
            <v>6</v>
          </cell>
          <cell r="C6234" t="str">
            <v>700</v>
          </cell>
          <cell r="D6234">
            <v>1</v>
          </cell>
          <cell r="E6234">
            <v>2</v>
          </cell>
          <cell r="F6234">
            <v>3</v>
          </cell>
          <cell r="G6234">
            <v>1300</v>
          </cell>
          <cell r="H6234">
            <v>7</v>
          </cell>
          <cell r="I6234" t="str">
            <v>P</v>
          </cell>
          <cell r="J6234">
            <v>99</v>
          </cell>
          <cell r="K6234">
            <v>1319</v>
          </cell>
          <cell r="L6234">
            <v>1</v>
          </cell>
          <cell r="M6234">
            <v>1</v>
          </cell>
          <cell r="N6234">
            <v>11764</v>
          </cell>
        </row>
        <row r="6235">
          <cell r="A6235">
            <v>2003</v>
          </cell>
          <cell r="B6235">
            <v>6</v>
          </cell>
          <cell r="C6235" t="str">
            <v>700</v>
          </cell>
          <cell r="D6235">
            <v>1</v>
          </cell>
          <cell r="E6235">
            <v>2</v>
          </cell>
          <cell r="F6235">
            <v>3</v>
          </cell>
          <cell r="G6235">
            <v>1300</v>
          </cell>
          <cell r="H6235">
            <v>7</v>
          </cell>
          <cell r="I6235" t="str">
            <v>P</v>
          </cell>
          <cell r="J6235">
            <v>99</v>
          </cell>
          <cell r="K6235">
            <v>1401</v>
          </cell>
          <cell r="L6235">
            <v>1</v>
          </cell>
          <cell r="M6235">
            <v>1</v>
          </cell>
          <cell r="N6235">
            <v>544033</v>
          </cell>
        </row>
        <row r="6236">
          <cell r="A6236">
            <v>2003</v>
          </cell>
          <cell r="B6236">
            <v>6</v>
          </cell>
          <cell r="C6236" t="str">
            <v>700</v>
          </cell>
          <cell r="D6236">
            <v>1</v>
          </cell>
          <cell r="E6236">
            <v>2</v>
          </cell>
          <cell r="F6236">
            <v>3</v>
          </cell>
          <cell r="G6236">
            <v>1300</v>
          </cell>
          <cell r="H6236">
            <v>7</v>
          </cell>
          <cell r="I6236" t="str">
            <v>P</v>
          </cell>
          <cell r="J6236">
            <v>99</v>
          </cell>
          <cell r="K6236">
            <v>1403</v>
          </cell>
          <cell r="L6236">
            <v>1</v>
          </cell>
          <cell r="M6236">
            <v>1</v>
          </cell>
          <cell r="N6236">
            <v>213346</v>
          </cell>
        </row>
        <row r="6237">
          <cell r="A6237">
            <v>2003</v>
          </cell>
          <cell r="B6237">
            <v>6</v>
          </cell>
          <cell r="C6237" t="str">
            <v>700</v>
          </cell>
          <cell r="D6237">
            <v>1</v>
          </cell>
          <cell r="E6237">
            <v>2</v>
          </cell>
          <cell r="F6237">
            <v>3</v>
          </cell>
          <cell r="G6237">
            <v>1300</v>
          </cell>
          <cell r="H6237">
            <v>7</v>
          </cell>
          <cell r="I6237" t="str">
            <v>P</v>
          </cell>
          <cell r="J6237">
            <v>99</v>
          </cell>
          <cell r="K6237">
            <v>1404</v>
          </cell>
          <cell r="L6237">
            <v>1</v>
          </cell>
          <cell r="M6237">
            <v>1</v>
          </cell>
          <cell r="N6237">
            <v>445193</v>
          </cell>
        </row>
        <row r="6238">
          <cell r="A6238">
            <v>2003</v>
          </cell>
          <cell r="B6238">
            <v>6</v>
          </cell>
          <cell r="C6238" t="str">
            <v>700</v>
          </cell>
          <cell r="D6238">
            <v>1</v>
          </cell>
          <cell r="E6238">
            <v>2</v>
          </cell>
          <cell r="F6238">
            <v>3</v>
          </cell>
          <cell r="G6238">
            <v>1300</v>
          </cell>
          <cell r="H6238">
            <v>7</v>
          </cell>
          <cell r="I6238" t="str">
            <v>P</v>
          </cell>
          <cell r="J6238">
            <v>99</v>
          </cell>
          <cell r="K6238">
            <v>1406</v>
          </cell>
          <cell r="L6238">
            <v>1</v>
          </cell>
          <cell r="M6238">
            <v>1</v>
          </cell>
          <cell r="N6238">
            <v>261178</v>
          </cell>
        </row>
        <row r="6239">
          <cell r="A6239">
            <v>2003</v>
          </cell>
          <cell r="B6239">
            <v>6</v>
          </cell>
          <cell r="C6239" t="str">
            <v>700</v>
          </cell>
          <cell r="D6239">
            <v>1</v>
          </cell>
          <cell r="E6239">
            <v>2</v>
          </cell>
          <cell r="F6239">
            <v>3</v>
          </cell>
          <cell r="G6239">
            <v>1300</v>
          </cell>
          <cell r="H6239">
            <v>7</v>
          </cell>
          <cell r="I6239" t="str">
            <v>P</v>
          </cell>
          <cell r="J6239">
            <v>99</v>
          </cell>
          <cell r="K6239">
            <v>1407</v>
          </cell>
          <cell r="L6239">
            <v>1</v>
          </cell>
          <cell r="M6239">
            <v>1</v>
          </cell>
          <cell r="N6239">
            <v>1754607</v>
          </cell>
        </row>
        <row r="6240">
          <cell r="A6240">
            <v>2003</v>
          </cell>
          <cell r="B6240">
            <v>6</v>
          </cell>
          <cell r="C6240" t="str">
            <v>700</v>
          </cell>
          <cell r="D6240">
            <v>1</v>
          </cell>
          <cell r="E6240">
            <v>2</v>
          </cell>
          <cell r="F6240">
            <v>3</v>
          </cell>
          <cell r="G6240">
            <v>1300</v>
          </cell>
          <cell r="H6240">
            <v>7</v>
          </cell>
          <cell r="I6240" t="str">
            <v>P</v>
          </cell>
          <cell r="J6240">
            <v>99</v>
          </cell>
          <cell r="K6240">
            <v>1408</v>
          </cell>
          <cell r="L6240">
            <v>1</v>
          </cell>
          <cell r="M6240">
            <v>1</v>
          </cell>
          <cell r="N6240">
            <v>9069</v>
          </cell>
        </row>
        <row r="6241">
          <cell r="A6241">
            <v>2003</v>
          </cell>
          <cell r="B6241">
            <v>6</v>
          </cell>
          <cell r="C6241" t="str">
            <v>700</v>
          </cell>
          <cell r="D6241">
            <v>1</v>
          </cell>
          <cell r="E6241">
            <v>2</v>
          </cell>
          <cell r="F6241">
            <v>3</v>
          </cell>
          <cell r="G6241">
            <v>1300</v>
          </cell>
          <cell r="H6241">
            <v>7</v>
          </cell>
          <cell r="I6241" t="str">
            <v>P</v>
          </cell>
          <cell r="J6241">
            <v>99</v>
          </cell>
          <cell r="K6241">
            <v>1506</v>
          </cell>
          <cell r="L6241">
            <v>1</v>
          </cell>
          <cell r="M6241">
            <v>1</v>
          </cell>
          <cell r="N6241">
            <v>1901670</v>
          </cell>
        </row>
        <row r="6242">
          <cell r="A6242">
            <v>2003</v>
          </cell>
          <cell r="B6242">
            <v>6</v>
          </cell>
          <cell r="C6242" t="str">
            <v>700</v>
          </cell>
          <cell r="D6242">
            <v>1</v>
          </cell>
          <cell r="E6242">
            <v>2</v>
          </cell>
          <cell r="F6242">
            <v>3</v>
          </cell>
          <cell r="G6242">
            <v>1300</v>
          </cell>
          <cell r="H6242">
            <v>7</v>
          </cell>
          <cell r="I6242" t="str">
            <v>P</v>
          </cell>
          <cell r="J6242">
            <v>99</v>
          </cell>
          <cell r="K6242">
            <v>1507</v>
          </cell>
          <cell r="L6242">
            <v>1</v>
          </cell>
          <cell r="M6242">
            <v>1</v>
          </cell>
          <cell r="N6242">
            <v>1480047</v>
          </cell>
        </row>
        <row r="6243">
          <cell r="A6243">
            <v>2003</v>
          </cell>
          <cell r="B6243">
            <v>6</v>
          </cell>
          <cell r="C6243" t="str">
            <v>700</v>
          </cell>
          <cell r="D6243">
            <v>1</v>
          </cell>
          <cell r="E6243">
            <v>2</v>
          </cell>
          <cell r="F6243">
            <v>3</v>
          </cell>
          <cell r="G6243">
            <v>1300</v>
          </cell>
          <cell r="H6243">
            <v>7</v>
          </cell>
          <cell r="I6243" t="str">
            <v>P</v>
          </cell>
          <cell r="J6243">
            <v>99</v>
          </cell>
          <cell r="K6243">
            <v>1508</v>
          </cell>
          <cell r="L6243">
            <v>1</v>
          </cell>
          <cell r="M6243">
            <v>1</v>
          </cell>
          <cell r="N6243">
            <v>123528</v>
          </cell>
        </row>
        <row r="6244">
          <cell r="A6244">
            <v>2003</v>
          </cell>
          <cell r="B6244">
            <v>6</v>
          </cell>
          <cell r="C6244" t="str">
            <v>700</v>
          </cell>
          <cell r="D6244">
            <v>1</v>
          </cell>
          <cell r="E6244">
            <v>2</v>
          </cell>
          <cell r="F6244">
            <v>3</v>
          </cell>
          <cell r="G6244">
            <v>1300</v>
          </cell>
          <cell r="H6244">
            <v>7</v>
          </cell>
          <cell r="I6244" t="str">
            <v>P</v>
          </cell>
          <cell r="J6244">
            <v>99</v>
          </cell>
          <cell r="K6244">
            <v>1509</v>
          </cell>
          <cell r="L6244">
            <v>1</v>
          </cell>
          <cell r="M6244">
            <v>1</v>
          </cell>
          <cell r="N6244">
            <v>19489604</v>
          </cell>
        </row>
        <row r="6245">
          <cell r="A6245">
            <v>2003</v>
          </cell>
          <cell r="B6245">
            <v>6</v>
          </cell>
          <cell r="C6245" t="str">
            <v>700</v>
          </cell>
          <cell r="D6245">
            <v>1</v>
          </cell>
          <cell r="E6245">
            <v>2</v>
          </cell>
          <cell r="F6245">
            <v>3</v>
          </cell>
          <cell r="G6245">
            <v>1300</v>
          </cell>
          <cell r="H6245">
            <v>7</v>
          </cell>
          <cell r="I6245" t="str">
            <v>P</v>
          </cell>
          <cell r="J6245">
            <v>99</v>
          </cell>
          <cell r="K6245">
            <v>1511</v>
          </cell>
          <cell r="L6245">
            <v>1</v>
          </cell>
          <cell r="M6245">
            <v>1</v>
          </cell>
          <cell r="N6245">
            <v>30720</v>
          </cell>
        </row>
        <row r="6246">
          <cell r="A6246">
            <v>2003</v>
          </cell>
          <cell r="B6246">
            <v>6</v>
          </cell>
          <cell r="C6246" t="str">
            <v>700</v>
          </cell>
          <cell r="D6246">
            <v>1</v>
          </cell>
          <cell r="E6246">
            <v>2</v>
          </cell>
          <cell r="F6246">
            <v>3</v>
          </cell>
          <cell r="G6246">
            <v>1300</v>
          </cell>
          <cell r="H6246">
            <v>7</v>
          </cell>
          <cell r="I6246" t="str">
            <v>P</v>
          </cell>
          <cell r="J6246">
            <v>99</v>
          </cell>
          <cell r="K6246">
            <v>1601</v>
          </cell>
          <cell r="L6246">
            <v>1</v>
          </cell>
          <cell r="M6246">
            <v>1</v>
          </cell>
          <cell r="N6246">
            <v>536350</v>
          </cell>
        </row>
        <row r="6247">
          <cell r="A6247">
            <v>2003</v>
          </cell>
          <cell r="B6247">
            <v>6</v>
          </cell>
          <cell r="C6247" t="str">
            <v>700</v>
          </cell>
          <cell r="D6247">
            <v>1</v>
          </cell>
          <cell r="E6247">
            <v>2</v>
          </cell>
          <cell r="F6247">
            <v>3</v>
          </cell>
          <cell r="G6247">
            <v>1300</v>
          </cell>
          <cell r="H6247">
            <v>7</v>
          </cell>
          <cell r="I6247" t="str">
            <v>P</v>
          </cell>
          <cell r="J6247">
            <v>99</v>
          </cell>
          <cell r="K6247">
            <v>1602</v>
          </cell>
          <cell r="L6247">
            <v>1</v>
          </cell>
          <cell r="M6247">
            <v>1</v>
          </cell>
          <cell r="N6247">
            <v>116266</v>
          </cell>
        </row>
        <row r="6248">
          <cell r="A6248">
            <v>2003</v>
          </cell>
          <cell r="B6248">
            <v>6</v>
          </cell>
          <cell r="C6248" t="str">
            <v>700</v>
          </cell>
          <cell r="D6248">
            <v>1</v>
          </cell>
          <cell r="E6248">
            <v>2</v>
          </cell>
          <cell r="F6248">
            <v>3</v>
          </cell>
          <cell r="G6248">
            <v>1300</v>
          </cell>
          <cell r="H6248">
            <v>7</v>
          </cell>
          <cell r="I6248" t="str">
            <v>P</v>
          </cell>
          <cell r="J6248">
            <v>99</v>
          </cell>
          <cell r="K6248">
            <v>2100</v>
          </cell>
          <cell r="L6248">
            <v>1</v>
          </cell>
          <cell r="M6248">
            <v>1</v>
          </cell>
          <cell r="N6248">
            <v>125682</v>
          </cell>
        </row>
        <row r="6249">
          <cell r="A6249">
            <v>2003</v>
          </cell>
          <cell r="B6249">
            <v>6</v>
          </cell>
          <cell r="C6249" t="str">
            <v>700</v>
          </cell>
          <cell r="D6249">
            <v>1</v>
          </cell>
          <cell r="E6249">
            <v>2</v>
          </cell>
          <cell r="F6249">
            <v>3</v>
          </cell>
          <cell r="G6249">
            <v>1300</v>
          </cell>
          <cell r="H6249">
            <v>7</v>
          </cell>
          <cell r="I6249" t="str">
            <v>P</v>
          </cell>
          <cell r="J6249">
            <v>99</v>
          </cell>
          <cell r="K6249">
            <v>2200</v>
          </cell>
          <cell r="L6249">
            <v>1</v>
          </cell>
          <cell r="M6249">
            <v>1</v>
          </cell>
          <cell r="N6249">
            <v>483643</v>
          </cell>
        </row>
        <row r="6250">
          <cell r="A6250">
            <v>2003</v>
          </cell>
          <cell r="B6250">
            <v>6</v>
          </cell>
          <cell r="C6250" t="str">
            <v>700</v>
          </cell>
          <cell r="D6250">
            <v>1</v>
          </cell>
          <cell r="E6250">
            <v>2</v>
          </cell>
          <cell r="F6250">
            <v>3</v>
          </cell>
          <cell r="G6250">
            <v>1300</v>
          </cell>
          <cell r="H6250">
            <v>7</v>
          </cell>
          <cell r="I6250" t="str">
            <v>P</v>
          </cell>
          <cell r="J6250">
            <v>99</v>
          </cell>
          <cell r="K6250">
            <v>2300</v>
          </cell>
          <cell r="L6250">
            <v>1</v>
          </cell>
          <cell r="M6250">
            <v>1</v>
          </cell>
          <cell r="N6250">
            <v>56248</v>
          </cell>
        </row>
        <row r="6251">
          <cell r="A6251">
            <v>2003</v>
          </cell>
          <cell r="B6251">
            <v>6</v>
          </cell>
          <cell r="C6251" t="str">
            <v>700</v>
          </cell>
          <cell r="D6251">
            <v>1</v>
          </cell>
          <cell r="E6251">
            <v>2</v>
          </cell>
          <cell r="F6251">
            <v>3</v>
          </cell>
          <cell r="G6251">
            <v>1300</v>
          </cell>
          <cell r="H6251">
            <v>7</v>
          </cell>
          <cell r="I6251" t="str">
            <v>P</v>
          </cell>
          <cell r="J6251">
            <v>99</v>
          </cell>
          <cell r="K6251">
            <v>2400</v>
          </cell>
          <cell r="L6251">
            <v>1</v>
          </cell>
          <cell r="M6251">
            <v>1</v>
          </cell>
          <cell r="N6251">
            <v>22025</v>
          </cell>
        </row>
        <row r="6252">
          <cell r="A6252">
            <v>2003</v>
          </cell>
          <cell r="B6252">
            <v>6</v>
          </cell>
          <cell r="C6252" t="str">
            <v>700</v>
          </cell>
          <cell r="D6252">
            <v>1</v>
          </cell>
          <cell r="E6252">
            <v>2</v>
          </cell>
          <cell r="F6252">
            <v>3</v>
          </cell>
          <cell r="G6252">
            <v>1300</v>
          </cell>
          <cell r="H6252">
            <v>7</v>
          </cell>
          <cell r="I6252" t="str">
            <v>P</v>
          </cell>
          <cell r="J6252">
            <v>99</v>
          </cell>
          <cell r="K6252">
            <v>2500</v>
          </cell>
          <cell r="L6252">
            <v>1</v>
          </cell>
          <cell r="M6252">
            <v>1</v>
          </cell>
          <cell r="N6252">
            <v>2407</v>
          </cell>
        </row>
        <row r="6253">
          <cell r="A6253">
            <v>2003</v>
          </cell>
          <cell r="B6253">
            <v>6</v>
          </cell>
          <cell r="C6253" t="str">
            <v>700</v>
          </cell>
          <cell r="D6253">
            <v>1</v>
          </cell>
          <cell r="E6253">
            <v>2</v>
          </cell>
          <cell r="F6253">
            <v>3</v>
          </cell>
          <cell r="G6253">
            <v>1300</v>
          </cell>
          <cell r="H6253">
            <v>7</v>
          </cell>
          <cell r="I6253" t="str">
            <v>P</v>
          </cell>
          <cell r="J6253">
            <v>99</v>
          </cell>
          <cell r="K6253">
            <v>2600</v>
          </cell>
          <cell r="L6253">
            <v>1</v>
          </cell>
          <cell r="M6253">
            <v>1</v>
          </cell>
          <cell r="N6253">
            <v>3991</v>
          </cell>
        </row>
        <row r="6254">
          <cell r="A6254">
            <v>2003</v>
          </cell>
          <cell r="B6254">
            <v>6</v>
          </cell>
          <cell r="C6254" t="str">
            <v>700</v>
          </cell>
          <cell r="D6254">
            <v>1</v>
          </cell>
          <cell r="E6254">
            <v>2</v>
          </cell>
          <cell r="F6254">
            <v>3</v>
          </cell>
          <cell r="G6254">
            <v>1300</v>
          </cell>
          <cell r="H6254">
            <v>7</v>
          </cell>
          <cell r="I6254" t="str">
            <v>P</v>
          </cell>
          <cell r="J6254">
            <v>99</v>
          </cell>
          <cell r="K6254">
            <v>2700</v>
          </cell>
          <cell r="L6254">
            <v>1</v>
          </cell>
          <cell r="M6254">
            <v>1</v>
          </cell>
          <cell r="N6254">
            <v>47266</v>
          </cell>
        </row>
        <row r="6255">
          <cell r="A6255">
            <v>2003</v>
          </cell>
          <cell r="B6255">
            <v>6</v>
          </cell>
          <cell r="C6255" t="str">
            <v>700</v>
          </cell>
          <cell r="D6255">
            <v>1</v>
          </cell>
          <cell r="E6255">
            <v>2</v>
          </cell>
          <cell r="F6255">
            <v>3</v>
          </cell>
          <cell r="G6255">
            <v>1300</v>
          </cell>
          <cell r="H6255">
            <v>7</v>
          </cell>
          <cell r="I6255" t="str">
            <v>P</v>
          </cell>
          <cell r="J6255">
            <v>99</v>
          </cell>
          <cell r="K6255">
            <v>3100</v>
          </cell>
          <cell r="L6255">
            <v>1</v>
          </cell>
          <cell r="M6255">
            <v>1</v>
          </cell>
          <cell r="N6255">
            <v>16950</v>
          </cell>
        </row>
        <row r="6256">
          <cell r="A6256">
            <v>2003</v>
          </cell>
          <cell r="B6256">
            <v>6</v>
          </cell>
          <cell r="C6256" t="str">
            <v>700</v>
          </cell>
          <cell r="D6256">
            <v>1</v>
          </cell>
          <cell r="E6256">
            <v>2</v>
          </cell>
          <cell r="F6256">
            <v>3</v>
          </cell>
          <cell r="G6256">
            <v>1300</v>
          </cell>
          <cell r="H6256">
            <v>7</v>
          </cell>
          <cell r="I6256" t="str">
            <v>P</v>
          </cell>
          <cell r="J6256">
            <v>99</v>
          </cell>
          <cell r="K6256">
            <v>3200</v>
          </cell>
          <cell r="L6256">
            <v>1</v>
          </cell>
          <cell r="M6256">
            <v>1</v>
          </cell>
          <cell r="N6256">
            <v>824821</v>
          </cell>
        </row>
        <row r="6257">
          <cell r="A6257">
            <v>2003</v>
          </cell>
          <cell r="B6257">
            <v>6</v>
          </cell>
          <cell r="C6257" t="str">
            <v>700</v>
          </cell>
          <cell r="D6257">
            <v>1</v>
          </cell>
          <cell r="E6257">
            <v>2</v>
          </cell>
          <cell r="F6257">
            <v>3</v>
          </cell>
          <cell r="G6257">
            <v>1300</v>
          </cell>
          <cell r="H6257">
            <v>7</v>
          </cell>
          <cell r="I6257" t="str">
            <v>P</v>
          </cell>
          <cell r="J6257">
            <v>99</v>
          </cell>
          <cell r="K6257">
            <v>3300</v>
          </cell>
          <cell r="L6257">
            <v>1</v>
          </cell>
          <cell r="M6257">
            <v>1</v>
          </cell>
          <cell r="N6257">
            <v>87409</v>
          </cell>
        </row>
        <row r="6258">
          <cell r="A6258">
            <v>2003</v>
          </cell>
          <cell r="B6258">
            <v>6</v>
          </cell>
          <cell r="C6258" t="str">
            <v>700</v>
          </cell>
          <cell r="D6258">
            <v>1</v>
          </cell>
          <cell r="E6258">
            <v>2</v>
          </cell>
          <cell r="F6258">
            <v>3</v>
          </cell>
          <cell r="G6258">
            <v>1300</v>
          </cell>
          <cell r="H6258">
            <v>7</v>
          </cell>
          <cell r="I6258" t="str">
            <v>P</v>
          </cell>
          <cell r="J6258">
            <v>99</v>
          </cell>
          <cell r="K6258">
            <v>3400</v>
          </cell>
          <cell r="L6258">
            <v>1</v>
          </cell>
          <cell r="M6258">
            <v>1</v>
          </cell>
          <cell r="N6258">
            <v>191584</v>
          </cell>
        </row>
        <row r="6259">
          <cell r="A6259">
            <v>2003</v>
          </cell>
          <cell r="B6259">
            <v>6</v>
          </cell>
          <cell r="C6259" t="str">
            <v>700</v>
          </cell>
          <cell r="D6259">
            <v>1</v>
          </cell>
          <cell r="E6259">
            <v>2</v>
          </cell>
          <cell r="F6259">
            <v>3</v>
          </cell>
          <cell r="G6259">
            <v>1300</v>
          </cell>
          <cell r="H6259">
            <v>7</v>
          </cell>
          <cell r="I6259" t="str">
            <v>P</v>
          </cell>
          <cell r="J6259">
            <v>99</v>
          </cell>
          <cell r="K6259">
            <v>3500</v>
          </cell>
          <cell r="L6259">
            <v>1</v>
          </cell>
          <cell r="M6259">
            <v>1</v>
          </cell>
          <cell r="N6259">
            <v>498555</v>
          </cell>
        </row>
        <row r="6260">
          <cell r="A6260">
            <v>2003</v>
          </cell>
          <cell r="B6260">
            <v>6</v>
          </cell>
          <cell r="C6260" t="str">
            <v>700</v>
          </cell>
          <cell r="D6260">
            <v>1</v>
          </cell>
          <cell r="E6260">
            <v>2</v>
          </cell>
          <cell r="F6260">
            <v>3</v>
          </cell>
          <cell r="G6260">
            <v>1300</v>
          </cell>
          <cell r="H6260">
            <v>7</v>
          </cell>
          <cell r="I6260" t="str">
            <v>P</v>
          </cell>
          <cell r="J6260">
            <v>99</v>
          </cell>
          <cell r="K6260">
            <v>3800</v>
          </cell>
          <cell r="L6260">
            <v>1</v>
          </cell>
          <cell r="M6260">
            <v>1</v>
          </cell>
          <cell r="N6260">
            <v>202913</v>
          </cell>
        </row>
        <row r="6261">
          <cell r="A6261">
            <v>2003</v>
          </cell>
          <cell r="B6261">
            <v>6</v>
          </cell>
          <cell r="C6261" t="str">
            <v>700</v>
          </cell>
          <cell r="D6261">
            <v>1</v>
          </cell>
          <cell r="E6261">
            <v>2</v>
          </cell>
          <cell r="F6261">
            <v>3</v>
          </cell>
          <cell r="G6261">
            <v>1300</v>
          </cell>
          <cell r="H6261">
            <v>7</v>
          </cell>
          <cell r="I6261" t="str">
            <v>P</v>
          </cell>
          <cell r="J6261">
            <v>99</v>
          </cell>
          <cell r="K6261">
            <v>5200</v>
          </cell>
          <cell r="L6261">
            <v>2</v>
          </cell>
          <cell r="M6261">
            <v>1</v>
          </cell>
          <cell r="N6261">
            <v>46360</v>
          </cell>
        </row>
        <row r="6262">
          <cell r="A6262">
            <v>2003</v>
          </cell>
          <cell r="B6262">
            <v>6</v>
          </cell>
          <cell r="C6262" t="str">
            <v>700</v>
          </cell>
          <cell r="D6262">
            <v>1</v>
          </cell>
          <cell r="E6262">
            <v>2</v>
          </cell>
          <cell r="F6262">
            <v>3</v>
          </cell>
          <cell r="G6262">
            <v>1300</v>
          </cell>
          <cell r="H6262">
            <v>7</v>
          </cell>
          <cell r="I6262" t="str">
            <v>P</v>
          </cell>
          <cell r="J6262">
            <v>99</v>
          </cell>
          <cell r="K6262">
            <v>7500</v>
          </cell>
          <cell r="L6262">
            <v>1</v>
          </cell>
          <cell r="M6262">
            <v>1</v>
          </cell>
          <cell r="N6262">
            <v>34439600</v>
          </cell>
        </row>
        <row r="6263">
          <cell r="A6263">
            <v>2003</v>
          </cell>
          <cell r="B6263">
            <v>6</v>
          </cell>
          <cell r="C6263" t="str">
            <v>710</v>
          </cell>
          <cell r="D6263">
            <v>1</v>
          </cell>
          <cell r="E6263">
            <v>2</v>
          </cell>
          <cell r="F6263">
            <v>3</v>
          </cell>
          <cell r="G6263">
            <v>1300</v>
          </cell>
          <cell r="H6263">
            <v>7</v>
          </cell>
          <cell r="I6263" t="str">
            <v>P</v>
          </cell>
          <cell r="J6263">
            <v>100</v>
          </cell>
          <cell r="K6263">
            <v>1103</v>
          </cell>
          <cell r="L6263">
            <v>1</v>
          </cell>
          <cell r="M6263">
            <v>1</v>
          </cell>
          <cell r="N6263">
            <v>14566896</v>
          </cell>
        </row>
        <row r="6264">
          <cell r="A6264">
            <v>2003</v>
          </cell>
          <cell r="B6264">
            <v>6</v>
          </cell>
          <cell r="C6264" t="str">
            <v>710</v>
          </cell>
          <cell r="D6264">
            <v>1</v>
          </cell>
          <cell r="E6264">
            <v>2</v>
          </cell>
          <cell r="F6264">
            <v>3</v>
          </cell>
          <cell r="G6264">
            <v>1300</v>
          </cell>
          <cell r="H6264">
            <v>7</v>
          </cell>
          <cell r="I6264" t="str">
            <v>P</v>
          </cell>
          <cell r="J6264">
            <v>100</v>
          </cell>
          <cell r="K6264">
            <v>1301</v>
          </cell>
          <cell r="L6264">
            <v>1</v>
          </cell>
          <cell r="M6264">
            <v>1</v>
          </cell>
          <cell r="N6264">
            <v>99999</v>
          </cell>
        </row>
        <row r="6265">
          <cell r="A6265">
            <v>2003</v>
          </cell>
          <cell r="B6265">
            <v>6</v>
          </cell>
          <cell r="C6265" t="str">
            <v>710</v>
          </cell>
          <cell r="D6265">
            <v>1</v>
          </cell>
          <cell r="E6265">
            <v>2</v>
          </cell>
          <cell r="F6265">
            <v>3</v>
          </cell>
          <cell r="G6265">
            <v>1300</v>
          </cell>
          <cell r="H6265">
            <v>7</v>
          </cell>
          <cell r="I6265" t="str">
            <v>P</v>
          </cell>
          <cell r="J6265">
            <v>100</v>
          </cell>
          <cell r="K6265">
            <v>1305</v>
          </cell>
          <cell r="L6265">
            <v>1</v>
          </cell>
          <cell r="M6265">
            <v>1</v>
          </cell>
          <cell r="N6265">
            <v>404639</v>
          </cell>
        </row>
        <row r="6266">
          <cell r="A6266">
            <v>2003</v>
          </cell>
          <cell r="B6266">
            <v>6</v>
          </cell>
          <cell r="C6266" t="str">
            <v>710</v>
          </cell>
          <cell r="D6266">
            <v>1</v>
          </cell>
          <cell r="E6266">
            <v>2</v>
          </cell>
          <cell r="F6266">
            <v>3</v>
          </cell>
          <cell r="G6266">
            <v>1300</v>
          </cell>
          <cell r="H6266">
            <v>7</v>
          </cell>
          <cell r="I6266" t="str">
            <v>P</v>
          </cell>
          <cell r="J6266">
            <v>100</v>
          </cell>
          <cell r="K6266">
            <v>1306</v>
          </cell>
          <cell r="L6266">
            <v>1</v>
          </cell>
          <cell r="M6266">
            <v>1</v>
          </cell>
          <cell r="N6266">
            <v>1618545</v>
          </cell>
        </row>
        <row r="6267">
          <cell r="A6267">
            <v>2003</v>
          </cell>
          <cell r="B6267">
            <v>6</v>
          </cell>
          <cell r="C6267" t="str">
            <v>710</v>
          </cell>
          <cell r="D6267">
            <v>1</v>
          </cell>
          <cell r="E6267">
            <v>2</v>
          </cell>
          <cell r="F6267">
            <v>3</v>
          </cell>
          <cell r="G6267">
            <v>1300</v>
          </cell>
          <cell r="H6267">
            <v>7</v>
          </cell>
          <cell r="I6267" t="str">
            <v>P</v>
          </cell>
          <cell r="J6267">
            <v>100</v>
          </cell>
          <cell r="K6267">
            <v>1319</v>
          </cell>
          <cell r="L6267">
            <v>1</v>
          </cell>
          <cell r="M6267">
            <v>1</v>
          </cell>
          <cell r="N6267">
            <v>11764</v>
          </cell>
        </row>
        <row r="6268">
          <cell r="A6268">
            <v>2003</v>
          </cell>
          <cell r="B6268">
            <v>6</v>
          </cell>
          <cell r="C6268" t="str">
            <v>710</v>
          </cell>
          <cell r="D6268">
            <v>1</v>
          </cell>
          <cell r="E6268">
            <v>2</v>
          </cell>
          <cell r="F6268">
            <v>3</v>
          </cell>
          <cell r="G6268">
            <v>1300</v>
          </cell>
          <cell r="H6268">
            <v>7</v>
          </cell>
          <cell r="I6268" t="str">
            <v>P</v>
          </cell>
          <cell r="J6268">
            <v>100</v>
          </cell>
          <cell r="K6268">
            <v>1401</v>
          </cell>
          <cell r="L6268">
            <v>1</v>
          </cell>
          <cell r="M6268">
            <v>1</v>
          </cell>
          <cell r="N6268">
            <v>1832868</v>
          </cell>
        </row>
        <row r="6269">
          <cell r="A6269">
            <v>2003</v>
          </cell>
          <cell r="B6269">
            <v>6</v>
          </cell>
          <cell r="C6269" t="str">
            <v>710</v>
          </cell>
          <cell r="D6269">
            <v>1</v>
          </cell>
          <cell r="E6269">
            <v>2</v>
          </cell>
          <cell r="F6269">
            <v>3</v>
          </cell>
          <cell r="G6269">
            <v>1300</v>
          </cell>
          <cell r="H6269">
            <v>7</v>
          </cell>
          <cell r="I6269" t="str">
            <v>P</v>
          </cell>
          <cell r="J6269">
            <v>100</v>
          </cell>
          <cell r="K6269">
            <v>1403</v>
          </cell>
          <cell r="L6269">
            <v>1</v>
          </cell>
          <cell r="M6269">
            <v>1</v>
          </cell>
          <cell r="N6269">
            <v>718769</v>
          </cell>
        </row>
        <row r="6270">
          <cell r="A6270">
            <v>2003</v>
          </cell>
          <cell r="B6270">
            <v>6</v>
          </cell>
          <cell r="C6270" t="str">
            <v>710</v>
          </cell>
          <cell r="D6270">
            <v>1</v>
          </cell>
          <cell r="E6270">
            <v>2</v>
          </cell>
          <cell r="F6270">
            <v>3</v>
          </cell>
          <cell r="G6270">
            <v>1300</v>
          </cell>
          <cell r="H6270">
            <v>7</v>
          </cell>
          <cell r="I6270" t="str">
            <v>P</v>
          </cell>
          <cell r="J6270">
            <v>100</v>
          </cell>
          <cell r="K6270">
            <v>1404</v>
          </cell>
          <cell r="L6270">
            <v>1</v>
          </cell>
          <cell r="M6270">
            <v>1</v>
          </cell>
          <cell r="N6270">
            <v>879500</v>
          </cell>
        </row>
        <row r="6271">
          <cell r="A6271">
            <v>2003</v>
          </cell>
          <cell r="B6271">
            <v>6</v>
          </cell>
          <cell r="C6271" t="str">
            <v>710</v>
          </cell>
          <cell r="D6271">
            <v>1</v>
          </cell>
          <cell r="E6271">
            <v>2</v>
          </cell>
          <cell r="F6271">
            <v>3</v>
          </cell>
          <cell r="G6271">
            <v>1300</v>
          </cell>
          <cell r="H6271">
            <v>7</v>
          </cell>
          <cell r="I6271" t="str">
            <v>P</v>
          </cell>
          <cell r="J6271">
            <v>100</v>
          </cell>
          <cell r="K6271">
            <v>1406</v>
          </cell>
          <cell r="L6271">
            <v>1</v>
          </cell>
          <cell r="M6271">
            <v>1</v>
          </cell>
          <cell r="N6271">
            <v>448921</v>
          </cell>
        </row>
        <row r="6272">
          <cell r="A6272">
            <v>2003</v>
          </cell>
          <cell r="B6272">
            <v>6</v>
          </cell>
          <cell r="C6272" t="str">
            <v>710</v>
          </cell>
          <cell r="D6272">
            <v>1</v>
          </cell>
          <cell r="E6272">
            <v>2</v>
          </cell>
          <cell r="F6272">
            <v>3</v>
          </cell>
          <cell r="G6272">
            <v>1300</v>
          </cell>
          <cell r="H6272">
            <v>7</v>
          </cell>
          <cell r="I6272" t="str">
            <v>P</v>
          </cell>
          <cell r="J6272">
            <v>100</v>
          </cell>
          <cell r="K6272">
            <v>1407</v>
          </cell>
          <cell r="L6272">
            <v>1</v>
          </cell>
          <cell r="M6272">
            <v>1</v>
          </cell>
          <cell r="N6272">
            <v>3466305</v>
          </cell>
        </row>
        <row r="6273">
          <cell r="A6273">
            <v>2003</v>
          </cell>
          <cell r="B6273">
            <v>6</v>
          </cell>
          <cell r="C6273" t="str">
            <v>710</v>
          </cell>
          <cell r="D6273">
            <v>1</v>
          </cell>
          <cell r="E6273">
            <v>2</v>
          </cell>
          <cell r="F6273">
            <v>3</v>
          </cell>
          <cell r="G6273">
            <v>1300</v>
          </cell>
          <cell r="H6273">
            <v>7</v>
          </cell>
          <cell r="I6273" t="str">
            <v>P</v>
          </cell>
          <cell r="J6273">
            <v>100</v>
          </cell>
          <cell r="K6273">
            <v>1408</v>
          </cell>
          <cell r="L6273">
            <v>1</v>
          </cell>
          <cell r="M6273">
            <v>1</v>
          </cell>
          <cell r="N6273">
            <v>42255</v>
          </cell>
        </row>
        <row r="6274">
          <cell r="A6274">
            <v>2003</v>
          </cell>
          <cell r="B6274">
            <v>6</v>
          </cell>
          <cell r="C6274" t="str">
            <v>710</v>
          </cell>
          <cell r="D6274">
            <v>1</v>
          </cell>
          <cell r="E6274">
            <v>2</v>
          </cell>
          <cell r="F6274">
            <v>3</v>
          </cell>
          <cell r="G6274">
            <v>1300</v>
          </cell>
          <cell r="H6274">
            <v>7</v>
          </cell>
          <cell r="I6274" t="str">
            <v>P</v>
          </cell>
          <cell r="J6274">
            <v>100</v>
          </cell>
          <cell r="K6274">
            <v>1506</v>
          </cell>
          <cell r="L6274">
            <v>1</v>
          </cell>
          <cell r="M6274">
            <v>1</v>
          </cell>
          <cell r="N6274">
            <v>1901670</v>
          </cell>
        </row>
        <row r="6275">
          <cell r="A6275">
            <v>2003</v>
          </cell>
          <cell r="B6275">
            <v>6</v>
          </cell>
          <cell r="C6275" t="str">
            <v>710</v>
          </cell>
          <cell r="D6275">
            <v>1</v>
          </cell>
          <cell r="E6275">
            <v>2</v>
          </cell>
          <cell r="F6275">
            <v>3</v>
          </cell>
          <cell r="G6275">
            <v>1300</v>
          </cell>
          <cell r="H6275">
            <v>7</v>
          </cell>
          <cell r="I6275" t="str">
            <v>P</v>
          </cell>
          <cell r="J6275">
            <v>100</v>
          </cell>
          <cell r="K6275">
            <v>1507</v>
          </cell>
          <cell r="L6275">
            <v>1</v>
          </cell>
          <cell r="M6275">
            <v>1</v>
          </cell>
          <cell r="N6275">
            <v>1800987</v>
          </cell>
        </row>
        <row r="6276">
          <cell r="A6276">
            <v>2003</v>
          </cell>
          <cell r="B6276">
            <v>6</v>
          </cell>
          <cell r="C6276" t="str">
            <v>710</v>
          </cell>
          <cell r="D6276">
            <v>1</v>
          </cell>
          <cell r="E6276">
            <v>2</v>
          </cell>
          <cell r="F6276">
            <v>3</v>
          </cell>
          <cell r="G6276">
            <v>1300</v>
          </cell>
          <cell r="H6276">
            <v>7</v>
          </cell>
          <cell r="I6276" t="str">
            <v>P</v>
          </cell>
          <cell r="J6276">
            <v>100</v>
          </cell>
          <cell r="K6276">
            <v>1508</v>
          </cell>
          <cell r="L6276">
            <v>1</v>
          </cell>
          <cell r="M6276">
            <v>1</v>
          </cell>
          <cell r="N6276">
            <v>123528</v>
          </cell>
        </row>
        <row r="6277">
          <cell r="A6277">
            <v>2003</v>
          </cell>
          <cell r="B6277">
            <v>6</v>
          </cell>
          <cell r="C6277" t="str">
            <v>710</v>
          </cell>
          <cell r="D6277">
            <v>1</v>
          </cell>
          <cell r="E6277">
            <v>2</v>
          </cell>
          <cell r="F6277">
            <v>3</v>
          </cell>
          <cell r="G6277">
            <v>1300</v>
          </cell>
          <cell r="H6277">
            <v>7</v>
          </cell>
          <cell r="I6277" t="str">
            <v>P</v>
          </cell>
          <cell r="J6277">
            <v>100</v>
          </cell>
          <cell r="K6277">
            <v>1509</v>
          </cell>
          <cell r="L6277">
            <v>1</v>
          </cell>
          <cell r="M6277">
            <v>1</v>
          </cell>
          <cell r="N6277">
            <v>33451571</v>
          </cell>
        </row>
        <row r="6278">
          <cell r="A6278">
            <v>2003</v>
          </cell>
          <cell r="B6278">
            <v>6</v>
          </cell>
          <cell r="C6278" t="str">
            <v>710</v>
          </cell>
          <cell r="D6278">
            <v>1</v>
          </cell>
          <cell r="E6278">
            <v>2</v>
          </cell>
          <cell r="F6278">
            <v>3</v>
          </cell>
          <cell r="G6278">
            <v>1300</v>
          </cell>
          <cell r="H6278">
            <v>7</v>
          </cell>
          <cell r="I6278" t="str">
            <v>P</v>
          </cell>
          <cell r="J6278">
            <v>100</v>
          </cell>
          <cell r="K6278">
            <v>1511</v>
          </cell>
          <cell r="L6278">
            <v>1</v>
          </cell>
          <cell r="M6278">
            <v>1</v>
          </cell>
          <cell r="N6278">
            <v>484944</v>
          </cell>
        </row>
        <row r="6279">
          <cell r="A6279">
            <v>2003</v>
          </cell>
          <cell r="B6279">
            <v>6</v>
          </cell>
          <cell r="C6279" t="str">
            <v>710</v>
          </cell>
          <cell r="D6279">
            <v>1</v>
          </cell>
          <cell r="E6279">
            <v>2</v>
          </cell>
          <cell r="F6279">
            <v>3</v>
          </cell>
          <cell r="G6279">
            <v>1300</v>
          </cell>
          <cell r="H6279">
            <v>7</v>
          </cell>
          <cell r="I6279" t="str">
            <v>P</v>
          </cell>
          <cell r="J6279">
            <v>100</v>
          </cell>
          <cell r="K6279">
            <v>1601</v>
          </cell>
          <cell r="L6279">
            <v>1</v>
          </cell>
          <cell r="M6279">
            <v>1</v>
          </cell>
          <cell r="N6279">
            <v>1075171</v>
          </cell>
        </row>
        <row r="6280">
          <cell r="A6280">
            <v>2003</v>
          </cell>
          <cell r="B6280">
            <v>6</v>
          </cell>
          <cell r="C6280" t="str">
            <v>710</v>
          </cell>
          <cell r="D6280">
            <v>1</v>
          </cell>
          <cell r="E6280">
            <v>2</v>
          </cell>
          <cell r="F6280">
            <v>3</v>
          </cell>
          <cell r="G6280">
            <v>1300</v>
          </cell>
          <cell r="H6280">
            <v>7</v>
          </cell>
          <cell r="I6280" t="str">
            <v>P</v>
          </cell>
          <cell r="J6280">
            <v>100</v>
          </cell>
          <cell r="K6280">
            <v>1602</v>
          </cell>
          <cell r="L6280">
            <v>1</v>
          </cell>
          <cell r="M6280">
            <v>1</v>
          </cell>
          <cell r="N6280">
            <v>650313</v>
          </cell>
        </row>
        <row r="6281">
          <cell r="A6281">
            <v>2003</v>
          </cell>
          <cell r="B6281">
            <v>6</v>
          </cell>
          <cell r="C6281" t="str">
            <v>710</v>
          </cell>
          <cell r="D6281">
            <v>1</v>
          </cell>
          <cell r="E6281">
            <v>2</v>
          </cell>
          <cell r="F6281">
            <v>3</v>
          </cell>
          <cell r="G6281">
            <v>1300</v>
          </cell>
          <cell r="H6281">
            <v>7</v>
          </cell>
          <cell r="I6281" t="str">
            <v>P</v>
          </cell>
          <cell r="J6281">
            <v>100</v>
          </cell>
          <cell r="K6281">
            <v>2100</v>
          </cell>
          <cell r="L6281">
            <v>1</v>
          </cell>
          <cell r="M6281">
            <v>1</v>
          </cell>
          <cell r="N6281">
            <v>382100</v>
          </cell>
        </row>
        <row r="6282">
          <cell r="A6282">
            <v>2003</v>
          </cell>
          <cell r="B6282">
            <v>6</v>
          </cell>
          <cell r="C6282" t="str">
            <v>710</v>
          </cell>
          <cell r="D6282">
            <v>1</v>
          </cell>
          <cell r="E6282">
            <v>2</v>
          </cell>
          <cell r="F6282">
            <v>3</v>
          </cell>
          <cell r="G6282">
            <v>1300</v>
          </cell>
          <cell r="H6282">
            <v>7</v>
          </cell>
          <cell r="I6282" t="str">
            <v>P</v>
          </cell>
          <cell r="J6282">
            <v>100</v>
          </cell>
          <cell r="K6282">
            <v>2200</v>
          </cell>
          <cell r="L6282">
            <v>1</v>
          </cell>
          <cell r="M6282">
            <v>1</v>
          </cell>
          <cell r="N6282">
            <v>96768</v>
          </cell>
        </row>
        <row r="6283">
          <cell r="A6283">
            <v>2003</v>
          </cell>
          <cell r="B6283">
            <v>6</v>
          </cell>
          <cell r="C6283" t="str">
            <v>710</v>
          </cell>
          <cell r="D6283">
            <v>1</v>
          </cell>
          <cell r="E6283">
            <v>2</v>
          </cell>
          <cell r="F6283">
            <v>3</v>
          </cell>
          <cell r="G6283">
            <v>1300</v>
          </cell>
          <cell r="H6283">
            <v>7</v>
          </cell>
          <cell r="I6283" t="str">
            <v>P</v>
          </cell>
          <cell r="J6283">
            <v>100</v>
          </cell>
          <cell r="K6283">
            <v>2300</v>
          </cell>
          <cell r="L6283">
            <v>1</v>
          </cell>
          <cell r="M6283">
            <v>1</v>
          </cell>
          <cell r="N6283">
            <v>75288</v>
          </cell>
        </row>
        <row r="6284">
          <cell r="A6284">
            <v>2003</v>
          </cell>
          <cell r="B6284">
            <v>6</v>
          </cell>
          <cell r="C6284" t="str">
            <v>710</v>
          </cell>
          <cell r="D6284">
            <v>1</v>
          </cell>
          <cell r="E6284">
            <v>2</v>
          </cell>
          <cell r="F6284">
            <v>3</v>
          </cell>
          <cell r="G6284">
            <v>1300</v>
          </cell>
          <cell r="H6284">
            <v>7</v>
          </cell>
          <cell r="I6284" t="str">
            <v>P</v>
          </cell>
          <cell r="J6284">
            <v>100</v>
          </cell>
          <cell r="K6284">
            <v>2400</v>
          </cell>
          <cell r="L6284">
            <v>1</v>
          </cell>
          <cell r="M6284">
            <v>1</v>
          </cell>
          <cell r="N6284">
            <v>159346</v>
          </cell>
        </row>
        <row r="6285">
          <cell r="A6285">
            <v>2003</v>
          </cell>
          <cell r="B6285">
            <v>6</v>
          </cell>
          <cell r="C6285" t="str">
            <v>710</v>
          </cell>
          <cell r="D6285">
            <v>1</v>
          </cell>
          <cell r="E6285">
            <v>2</v>
          </cell>
          <cell r="F6285">
            <v>3</v>
          </cell>
          <cell r="G6285">
            <v>1300</v>
          </cell>
          <cell r="H6285">
            <v>7</v>
          </cell>
          <cell r="I6285" t="str">
            <v>P</v>
          </cell>
          <cell r="J6285">
            <v>100</v>
          </cell>
          <cell r="K6285">
            <v>2500</v>
          </cell>
          <cell r="L6285">
            <v>1</v>
          </cell>
          <cell r="M6285">
            <v>1</v>
          </cell>
          <cell r="N6285">
            <v>2000</v>
          </cell>
        </row>
        <row r="6286">
          <cell r="A6286">
            <v>2003</v>
          </cell>
          <cell r="B6286">
            <v>6</v>
          </cell>
          <cell r="C6286" t="str">
            <v>710</v>
          </cell>
          <cell r="D6286">
            <v>1</v>
          </cell>
          <cell r="E6286">
            <v>2</v>
          </cell>
          <cell r="F6286">
            <v>3</v>
          </cell>
          <cell r="G6286">
            <v>1300</v>
          </cell>
          <cell r="H6286">
            <v>7</v>
          </cell>
          <cell r="I6286" t="str">
            <v>P</v>
          </cell>
          <cell r="J6286">
            <v>100</v>
          </cell>
          <cell r="K6286">
            <v>2600</v>
          </cell>
          <cell r="L6286">
            <v>1</v>
          </cell>
          <cell r="M6286">
            <v>1</v>
          </cell>
          <cell r="N6286">
            <v>1000</v>
          </cell>
        </row>
        <row r="6287">
          <cell r="A6287">
            <v>2003</v>
          </cell>
          <cell r="B6287">
            <v>6</v>
          </cell>
          <cell r="C6287" t="str">
            <v>710</v>
          </cell>
          <cell r="D6287">
            <v>1</v>
          </cell>
          <cell r="E6287">
            <v>2</v>
          </cell>
          <cell r="F6287">
            <v>3</v>
          </cell>
          <cell r="G6287">
            <v>1300</v>
          </cell>
          <cell r="H6287">
            <v>7</v>
          </cell>
          <cell r="I6287" t="str">
            <v>P</v>
          </cell>
          <cell r="J6287">
            <v>100</v>
          </cell>
          <cell r="K6287">
            <v>2700</v>
          </cell>
          <cell r="L6287">
            <v>1</v>
          </cell>
          <cell r="M6287">
            <v>1</v>
          </cell>
          <cell r="N6287">
            <v>91332</v>
          </cell>
        </row>
        <row r="6288">
          <cell r="A6288">
            <v>2003</v>
          </cell>
          <cell r="B6288">
            <v>6</v>
          </cell>
          <cell r="C6288" t="str">
            <v>710</v>
          </cell>
          <cell r="D6288">
            <v>1</v>
          </cell>
          <cell r="E6288">
            <v>2</v>
          </cell>
          <cell r="F6288">
            <v>3</v>
          </cell>
          <cell r="G6288">
            <v>1300</v>
          </cell>
          <cell r="H6288">
            <v>7</v>
          </cell>
          <cell r="I6288" t="str">
            <v>P</v>
          </cell>
          <cell r="J6288">
            <v>100</v>
          </cell>
          <cell r="K6288">
            <v>3100</v>
          </cell>
          <cell r="L6288">
            <v>1</v>
          </cell>
          <cell r="M6288">
            <v>1</v>
          </cell>
          <cell r="N6288">
            <v>2470807</v>
          </cell>
        </row>
        <row r="6289">
          <cell r="A6289">
            <v>2003</v>
          </cell>
          <cell r="B6289">
            <v>6</v>
          </cell>
          <cell r="C6289" t="str">
            <v>710</v>
          </cell>
          <cell r="D6289">
            <v>1</v>
          </cell>
          <cell r="E6289">
            <v>2</v>
          </cell>
          <cell r="F6289">
            <v>3</v>
          </cell>
          <cell r="G6289">
            <v>1300</v>
          </cell>
          <cell r="H6289">
            <v>7</v>
          </cell>
          <cell r="I6289" t="str">
            <v>P</v>
          </cell>
          <cell r="J6289">
            <v>100</v>
          </cell>
          <cell r="K6289">
            <v>3200</v>
          </cell>
          <cell r="L6289">
            <v>1</v>
          </cell>
          <cell r="M6289">
            <v>1</v>
          </cell>
          <cell r="N6289">
            <v>182961</v>
          </cell>
        </row>
        <row r="6290">
          <cell r="A6290">
            <v>2003</v>
          </cell>
          <cell r="B6290">
            <v>6</v>
          </cell>
          <cell r="C6290" t="str">
            <v>710</v>
          </cell>
          <cell r="D6290">
            <v>1</v>
          </cell>
          <cell r="E6290">
            <v>2</v>
          </cell>
          <cell r="F6290">
            <v>3</v>
          </cell>
          <cell r="G6290">
            <v>1300</v>
          </cell>
          <cell r="H6290">
            <v>7</v>
          </cell>
          <cell r="I6290" t="str">
            <v>P</v>
          </cell>
          <cell r="J6290">
            <v>100</v>
          </cell>
          <cell r="K6290">
            <v>3300</v>
          </cell>
          <cell r="L6290">
            <v>1</v>
          </cell>
          <cell r="M6290">
            <v>1</v>
          </cell>
          <cell r="N6290">
            <v>9460</v>
          </cell>
        </row>
        <row r="6291">
          <cell r="A6291">
            <v>2003</v>
          </cell>
          <cell r="B6291">
            <v>6</v>
          </cell>
          <cell r="C6291" t="str">
            <v>710</v>
          </cell>
          <cell r="D6291">
            <v>1</v>
          </cell>
          <cell r="E6291">
            <v>2</v>
          </cell>
          <cell r="F6291">
            <v>3</v>
          </cell>
          <cell r="G6291">
            <v>1300</v>
          </cell>
          <cell r="H6291">
            <v>7</v>
          </cell>
          <cell r="I6291" t="str">
            <v>P</v>
          </cell>
          <cell r="J6291">
            <v>100</v>
          </cell>
          <cell r="K6291">
            <v>3400</v>
          </cell>
          <cell r="L6291">
            <v>1</v>
          </cell>
          <cell r="M6291">
            <v>1</v>
          </cell>
          <cell r="N6291">
            <v>109641</v>
          </cell>
        </row>
        <row r="6292">
          <cell r="A6292">
            <v>2003</v>
          </cell>
          <cell r="B6292">
            <v>6</v>
          </cell>
          <cell r="C6292" t="str">
            <v>710</v>
          </cell>
          <cell r="D6292">
            <v>1</v>
          </cell>
          <cell r="E6292">
            <v>2</v>
          </cell>
          <cell r="F6292">
            <v>3</v>
          </cell>
          <cell r="G6292">
            <v>1300</v>
          </cell>
          <cell r="H6292">
            <v>7</v>
          </cell>
          <cell r="I6292" t="str">
            <v>P</v>
          </cell>
          <cell r="J6292">
            <v>100</v>
          </cell>
          <cell r="K6292">
            <v>3500</v>
          </cell>
          <cell r="L6292">
            <v>1</v>
          </cell>
          <cell r="M6292">
            <v>1</v>
          </cell>
          <cell r="N6292">
            <v>2378866</v>
          </cell>
        </row>
        <row r="6293">
          <cell r="A6293">
            <v>2003</v>
          </cell>
          <cell r="B6293">
            <v>6</v>
          </cell>
          <cell r="C6293" t="str">
            <v>710</v>
          </cell>
          <cell r="D6293">
            <v>1</v>
          </cell>
          <cell r="E6293">
            <v>2</v>
          </cell>
          <cell r="F6293">
            <v>3</v>
          </cell>
          <cell r="G6293">
            <v>1300</v>
          </cell>
          <cell r="H6293">
            <v>7</v>
          </cell>
          <cell r="I6293" t="str">
            <v>P</v>
          </cell>
          <cell r="J6293">
            <v>100</v>
          </cell>
          <cell r="K6293">
            <v>3600</v>
          </cell>
          <cell r="L6293">
            <v>1</v>
          </cell>
          <cell r="M6293">
            <v>1</v>
          </cell>
          <cell r="N6293">
            <v>3000</v>
          </cell>
        </row>
        <row r="6294">
          <cell r="A6294">
            <v>2003</v>
          </cell>
          <cell r="B6294">
            <v>6</v>
          </cell>
          <cell r="C6294" t="str">
            <v>710</v>
          </cell>
          <cell r="D6294">
            <v>1</v>
          </cell>
          <cell r="E6294">
            <v>2</v>
          </cell>
          <cell r="F6294">
            <v>3</v>
          </cell>
          <cell r="G6294">
            <v>1300</v>
          </cell>
          <cell r="H6294">
            <v>7</v>
          </cell>
          <cell r="I6294" t="str">
            <v>P</v>
          </cell>
          <cell r="J6294">
            <v>100</v>
          </cell>
          <cell r="K6294">
            <v>3800</v>
          </cell>
          <cell r="L6294">
            <v>1</v>
          </cell>
          <cell r="M6294">
            <v>1</v>
          </cell>
          <cell r="N6294">
            <v>143895</v>
          </cell>
        </row>
        <row r="6295">
          <cell r="A6295">
            <v>2003</v>
          </cell>
          <cell r="B6295">
            <v>6</v>
          </cell>
          <cell r="C6295" t="str">
            <v>710</v>
          </cell>
          <cell r="D6295">
            <v>1</v>
          </cell>
          <cell r="E6295">
            <v>2</v>
          </cell>
          <cell r="F6295">
            <v>3</v>
          </cell>
          <cell r="G6295">
            <v>1300</v>
          </cell>
          <cell r="H6295">
            <v>7</v>
          </cell>
          <cell r="I6295" t="str">
            <v>P</v>
          </cell>
          <cell r="J6295">
            <v>100</v>
          </cell>
          <cell r="K6295">
            <v>5100</v>
          </cell>
          <cell r="L6295">
            <v>2</v>
          </cell>
          <cell r="M6295">
            <v>1</v>
          </cell>
          <cell r="N6295">
            <v>143000</v>
          </cell>
        </row>
        <row r="6296">
          <cell r="A6296">
            <v>2003</v>
          </cell>
          <cell r="B6296">
            <v>6</v>
          </cell>
          <cell r="C6296" t="str">
            <v>710</v>
          </cell>
          <cell r="D6296">
            <v>1</v>
          </cell>
          <cell r="E6296">
            <v>2</v>
          </cell>
          <cell r="F6296">
            <v>3</v>
          </cell>
          <cell r="G6296">
            <v>1300</v>
          </cell>
          <cell r="H6296">
            <v>7</v>
          </cell>
          <cell r="I6296" t="str">
            <v>P</v>
          </cell>
          <cell r="J6296">
            <v>101</v>
          </cell>
          <cell r="K6296">
            <v>1103</v>
          </cell>
          <cell r="L6296">
            <v>1</v>
          </cell>
          <cell r="M6296">
            <v>1</v>
          </cell>
          <cell r="N6296">
            <v>5254776</v>
          </cell>
        </row>
        <row r="6297">
          <cell r="A6297">
            <v>2003</v>
          </cell>
          <cell r="B6297">
            <v>6</v>
          </cell>
          <cell r="C6297" t="str">
            <v>710</v>
          </cell>
          <cell r="D6297">
            <v>1</v>
          </cell>
          <cell r="E6297">
            <v>2</v>
          </cell>
          <cell r="F6297">
            <v>3</v>
          </cell>
          <cell r="G6297">
            <v>1300</v>
          </cell>
          <cell r="H6297">
            <v>7</v>
          </cell>
          <cell r="I6297" t="str">
            <v>P</v>
          </cell>
          <cell r="J6297">
            <v>101</v>
          </cell>
          <cell r="K6297">
            <v>1301</v>
          </cell>
          <cell r="L6297">
            <v>1</v>
          </cell>
          <cell r="M6297">
            <v>1</v>
          </cell>
          <cell r="N6297">
            <v>99999</v>
          </cell>
        </row>
        <row r="6298">
          <cell r="A6298">
            <v>2003</v>
          </cell>
          <cell r="B6298">
            <v>6</v>
          </cell>
          <cell r="C6298" t="str">
            <v>710</v>
          </cell>
          <cell r="D6298">
            <v>1</v>
          </cell>
          <cell r="E6298">
            <v>2</v>
          </cell>
          <cell r="F6298">
            <v>3</v>
          </cell>
          <cell r="G6298">
            <v>1300</v>
          </cell>
          <cell r="H6298">
            <v>7</v>
          </cell>
          <cell r="I6298" t="str">
            <v>P</v>
          </cell>
          <cell r="J6298">
            <v>101</v>
          </cell>
          <cell r="K6298">
            <v>1305</v>
          </cell>
          <cell r="L6298">
            <v>1</v>
          </cell>
          <cell r="M6298">
            <v>1</v>
          </cell>
          <cell r="N6298">
            <v>145964</v>
          </cell>
        </row>
        <row r="6299">
          <cell r="A6299">
            <v>2003</v>
          </cell>
          <cell r="B6299">
            <v>6</v>
          </cell>
          <cell r="C6299" t="str">
            <v>710</v>
          </cell>
          <cell r="D6299">
            <v>1</v>
          </cell>
          <cell r="E6299">
            <v>2</v>
          </cell>
          <cell r="F6299">
            <v>3</v>
          </cell>
          <cell r="G6299">
            <v>1300</v>
          </cell>
          <cell r="H6299">
            <v>7</v>
          </cell>
          <cell r="I6299" t="str">
            <v>P</v>
          </cell>
          <cell r="J6299">
            <v>101</v>
          </cell>
          <cell r="K6299">
            <v>1306</v>
          </cell>
          <cell r="L6299">
            <v>1</v>
          </cell>
          <cell r="M6299">
            <v>1</v>
          </cell>
          <cell r="N6299">
            <v>583866</v>
          </cell>
        </row>
        <row r="6300">
          <cell r="A6300">
            <v>2003</v>
          </cell>
          <cell r="B6300">
            <v>6</v>
          </cell>
          <cell r="C6300" t="str">
            <v>710</v>
          </cell>
          <cell r="D6300">
            <v>1</v>
          </cell>
          <cell r="E6300">
            <v>2</v>
          </cell>
          <cell r="F6300">
            <v>3</v>
          </cell>
          <cell r="G6300">
            <v>1300</v>
          </cell>
          <cell r="H6300">
            <v>7</v>
          </cell>
          <cell r="I6300" t="str">
            <v>P</v>
          </cell>
          <cell r="J6300">
            <v>101</v>
          </cell>
          <cell r="K6300">
            <v>1319</v>
          </cell>
          <cell r="L6300">
            <v>1</v>
          </cell>
          <cell r="M6300">
            <v>1</v>
          </cell>
          <cell r="N6300">
            <v>11764</v>
          </cell>
        </row>
        <row r="6301">
          <cell r="A6301">
            <v>2003</v>
          </cell>
          <cell r="B6301">
            <v>6</v>
          </cell>
          <cell r="C6301" t="str">
            <v>710</v>
          </cell>
          <cell r="D6301">
            <v>1</v>
          </cell>
          <cell r="E6301">
            <v>2</v>
          </cell>
          <cell r="F6301">
            <v>3</v>
          </cell>
          <cell r="G6301">
            <v>1300</v>
          </cell>
          <cell r="H6301">
            <v>7</v>
          </cell>
          <cell r="I6301" t="str">
            <v>P</v>
          </cell>
          <cell r="J6301">
            <v>101</v>
          </cell>
          <cell r="K6301">
            <v>1401</v>
          </cell>
          <cell r="L6301">
            <v>1</v>
          </cell>
          <cell r="M6301">
            <v>1</v>
          </cell>
          <cell r="N6301">
            <v>667672</v>
          </cell>
        </row>
        <row r="6302">
          <cell r="A6302">
            <v>2003</v>
          </cell>
          <cell r="B6302">
            <v>6</v>
          </cell>
          <cell r="C6302" t="str">
            <v>710</v>
          </cell>
          <cell r="D6302">
            <v>1</v>
          </cell>
          <cell r="E6302">
            <v>2</v>
          </cell>
          <cell r="F6302">
            <v>3</v>
          </cell>
          <cell r="G6302">
            <v>1300</v>
          </cell>
          <cell r="H6302">
            <v>7</v>
          </cell>
          <cell r="I6302" t="str">
            <v>P</v>
          </cell>
          <cell r="J6302">
            <v>101</v>
          </cell>
          <cell r="K6302">
            <v>1403</v>
          </cell>
          <cell r="L6302">
            <v>1</v>
          </cell>
          <cell r="M6302">
            <v>1</v>
          </cell>
          <cell r="N6302">
            <v>261834</v>
          </cell>
        </row>
        <row r="6303">
          <cell r="A6303">
            <v>2003</v>
          </cell>
          <cell r="B6303">
            <v>6</v>
          </cell>
          <cell r="C6303" t="str">
            <v>710</v>
          </cell>
          <cell r="D6303">
            <v>1</v>
          </cell>
          <cell r="E6303">
            <v>2</v>
          </cell>
          <cell r="F6303">
            <v>3</v>
          </cell>
          <cell r="G6303">
            <v>1300</v>
          </cell>
          <cell r="H6303">
            <v>7</v>
          </cell>
          <cell r="I6303" t="str">
            <v>P</v>
          </cell>
          <cell r="J6303">
            <v>101</v>
          </cell>
          <cell r="K6303">
            <v>1404</v>
          </cell>
          <cell r="L6303">
            <v>1</v>
          </cell>
          <cell r="M6303">
            <v>1</v>
          </cell>
          <cell r="N6303">
            <v>223966</v>
          </cell>
        </row>
        <row r="6304">
          <cell r="A6304">
            <v>2003</v>
          </cell>
          <cell r="B6304">
            <v>6</v>
          </cell>
          <cell r="C6304" t="str">
            <v>710</v>
          </cell>
          <cell r="D6304">
            <v>1</v>
          </cell>
          <cell r="E6304">
            <v>2</v>
          </cell>
          <cell r="F6304">
            <v>3</v>
          </cell>
          <cell r="G6304">
            <v>1300</v>
          </cell>
          <cell r="H6304">
            <v>7</v>
          </cell>
          <cell r="I6304" t="str">
            <v>P</v>
          </cell>
          <cell r="J6304">
            <v>101</v>
          </cell>
          <cell r="K6304">
            <v>1406</v>
          </cell>
          <cell r="L6304">
            <v>1</v>
          </cell>
          <cell r="M6304">
            <v>1</v>
          </cell>
          <cell r="N6304">
            <v>218794</v>
          </cell>
        </row>
        <row r="6305">
          <cell r="A6305">
            <v>2003</v>
          </cell>
          <cell r="B6305">
            <v>6</v>
          </cell>
          <cell r="C6305" t="str">
            <v>710</v>
          </cell>
          <cell r="D6305">
            <v>1</v>
          </cell>
          <cell r="E6305">
            <v>2</v>
          </cell>
          <cell r="F6305">
            <v>3</v>
          </cell>
          <cell r="G6305">
            <v>1300</v>
          </cell>
          <cell r="H6305">
            <v>7</v>
          </cell>
          <cell r="I6305" t="str">
            <v>P</v>
          </cell>
          <cell r="J6305">
            <v>101</v>
          </cell>
          <cell r="K6305">
            <v>1407</v>
          </cell>
          <cell r="L6305">
            <v>1</v>
          </cell>
          <cell r="M6305">
            <v>1</v>
          </cell>
          <cell r="N6305">
            <v>882701</v>
          </cell>
        </row>
        <row r="6306">
          <cell r="A6306">
            <v>2003</v>
          </cell>
          <cell r="B6306">
            <v>6</v>
          </cell>
          <cell r="C6306" t="str">
            <v>710</v>
          </cell>
          <cell r="D6306">
            <v>1</v>
          </cell>
          <cell r="E6306">
            <v>2</v>
          </cell>
          <cell r="F6306">
            <v>3</v>
          </cell>
          <cell r="G6306">
            <v>1300</v>
          </cell>
          <cell r="H6306">
            <v>7</v>
          </cell>
          <cell r="I6306" t="str">
            <v>P</v>
          </cell>
          <cell r="J6306">
            <v>101</v>
          </cell>
          <cell r="K6306">
            <v>1408</v>
          </cell>
          <cell r="L6306">
            <v>1</v>
          </cell>
          <cell r="M6306">
            <v>1</v>
          </cell>
          <cell r="N6306">
            <v>16839</v>
          </cell>
        </row>
        <row r="6307">
          <cell r="A6307">
            <v>2003</v>
          </cell>
          <cell r="B6307">
            <v>6</v>
          </cell>
          <cell r="C6307" t="str">
            <v>710</v>
          </cell>
          <cell r="D6307">
            <v>1</v>
          </cell>
          <cell r="E6307">
            <v>2</v>
          </cell>
          <cell r="F6307">
            <v>3</v>
          </cell>
          <cell r="G6307">
            <v>1300</v>
          </cell>
          <cell r="H6307">
            <v>7</v>
          </cell>
          <cell r="I6307" t="str">
            <v>P</v>
          </cell>
          <cell r="J6307">
            <v>101</v>
          </cell>
          <cell r="K6307">
            <v>1506</v>
          </cell>
          <cell r="L6307">
            <v>1</v>
          </cell>
          <cell r="M6307">
            <v>1</v>
          </cell>
          <cell r="N6307">
            <v>1901670</v>
          </cell>
        </row>
        <row r="6308">
          <cell r="A6308">
            <v>2003</v>
          </cell>
          <cell r="B6308">
            <v>6</v>
          </cell>
          <cell r="C6308" t="str">
            <v>710</v>
          </cell>
          <cell r="D6308">
            <v>1</v>
          </cell>
          <cell r="E6308">
            <v>2</v>
          </cell>
          <cell r="F6308">
            <v>3</v>
          </cell>
          <cell r="G6308">
            <v>1300</v>
          </cell>
          <cell r="H6308">
            <v>7</v>
          </cell>
          <cell r="I6308" t="str">
            <v>P</v>
          </cell>
          <cell r="J6308">
            <v>101</v>
          </cell>
          <cell r="K6308">
            <v>1507</v>
          </cell>
          <cell r="L6308">
            <v>1</v>
          </cell>
          <cell r="M6308">
            <v>1</v>
          </cell>
          <cell r="N6308">
            <v>1583919</v>
          </cell>
        </row>
        <row r="6309">
          <cell r="A6309">
            <v>2003</v>
          </cell>
          <cell r="B6309">
            <v>6</v>
          </cell>
          <cell r="C6309" t="str">
            <v>710</v>
          </cell>
          <cell r="D6309">
            <v>1</v>
          </cell>
          <cell r="E6309">
            <v>2</v>
          </cell>
          <cell r="F6309">
            <v>3</v>
          </cell>
          <cell r="G6309">
            <v>1300</v>
          </cell>
          <cell r="H6309">
            <v>7</v>
          </cell>
          <cell r="I6309" t="str">
            <v>P</v>
          </cell>
          <cell r="J6309">
            <v>101</v>
          </cell>
          <cell r="K6309">
            <v>1508</v>
          </cell>
          <cell r="L6309">
            <v>1</v>
          </cell>
          <cell r="M6309">
            <v>1</v>
          </cell>
          <cell r="N6309">
            <v>123528</v>
          </cell>
        </row>
        <row r="6310">
          <cell r="A6310">
            <v>2003</v>
          </cell>
          <cell r="B6310">
            <v>6</v>
          </cell>
          <cell r="C6310" t="str">
            <v>710</v>
          </cell>
          <cell r="D6310">
            <v>1</v>
          </cell>
          <cell r="E6310">
            <v>2</v>
          </cell>
          <cell r="F6310">
            <v>3</v>
          </cell>
          <cell r="G6310">
            <v>1300</v>
          </cell>
          <cell r="H6310">
            <v>7</v>
          </cell>
          <cell r="I6310" t="str">
            <v>P</v>
          </cell>
          <cell r="J6310">
            <v>101</v>
          </cell>
          <cell r="K6310">
            <v>1509</v>
          </cell>
          <cell r="L6310">
            <v>1</v>
          </cell>
          <cell r="M6310">
            <v>1</v>
          </cell>
          <cell r="N6310">
            <v>7127742</v>
          </cell>
        </row>
        <row r="6311">
          <cell r="A6311">
            <v>2003</v>
          </cell>
          <cell r="B6311">
            <v>6</v>
          </cell>
          <cell r="C6311" t="str">
            <v>710</v>
          </cell>
          <cell r="D6311">
            <v>1</v>
          </cell>
          <cell r="E6311">
            <v>2</v>
          </cell>
          <cell r="F6311">
            <v>3</v>
          </cell>
          <cell r="G6311">
            <v>1300</v>
          </cell>
          <cell r="H6311">
            <v>7</v>
          </cell>
          <cell r="I6311" t="str">
            <v>P</v>
          </cell>
          <cell r="J6311">
            <v>101</v>
          </cell>
          <cell r="K6311">
            <v>1511</v>
          </cell>
          <cell r="L6311">
            <v>1</v>
          </cell>
          <cell r="M6311">
            <v>1</v>
          </cell>
          <cell r="N6311">
            <v>233544</v>
          </cell>
        </row>
        <row r="6312">
          <cell r="A6312">
            <v>2003</v>
          </cell>
          <cell r="B6312">
            <v>6</v>
          </cell>
          <cell r="C6312" t="str">
            <v>710</v>
          </cell>
          <cell r="D6312">
            <v>1</v>
          </cell>
          <cell r="E6312">
            <v>2</v>
          </cell>
          <cell r="F6312">
            <v>3</v>
          </cell>
          <cell r="G6312">
            <v>1300</v>
          </cell>
          <cell r="H6312">
            <v>7</v>
          </cell>
          <cell r="I6312" t="str">
            <v>P</v>
          </cell>
          <cell r="J6312">
            <v>101</v>
          </cell>
          <cell r="K6312">
            <v>1601</v>
          </cell>
          <cell r="L6312">
            <v>1</v>
          </cell>
          <cell r="M6312">
            <v>1</v>
          </cell>
          <cell r="N6312">
            <v>278087</v>
          </cell>
        </row>
        <row r="6313">
          <cell r="A6313">
            <v>2003</v>
          </cell>
          <cell r="B6313">
            <v>6</v>
          </cell>
          <cell r="C6313" t="str">
            <v>710</v>
          </cell>
          <cell r="D6313">
            <v>1</v>
          </cell>
          <cell r="E6313">
            <v>2</v>
          </cell>
          <cell r="F6313">
            <v>3</v>
          </cell>
          <cell r="G6313">
            <v>1300</v>
          </cell>
          <cell r="H6313">
            <v>7</v>
          </cell>
          <cell r="I6313" t="str">
            <v>P</v>
          </cell>
          <cell r="J6313">
            <v>101</v>
          </cell>
          <cell r="K6313">
            <v>1602</v>
          </cell>
          <cell r="L6313">
            <v>1</v>
          </cell>
          <cell r="M6313">
            <v>1</v>
          </cell>
          <cell r="N6313">
            <v>269669</v>
          </cell>
        </row>
        <row r="6314">
          <cell r="A6314">
            <v>2003</v>
          </cell>
          <cell r="B6314">
            <v>6</v>
          </cell>
          <cell r="C6314" t="str">
            <v>710</v>
          </cell>
          <cell r="D6314">
            <v>1</v>
          </cell>
          <cell r="E6314">
            <v>2</v>
          </cell>
          <cell r="F6314">
            <v>3</v>
          </cell>
          <cell r="G6314">
            <v>1300</v>
          </cell>
          <cell r="H6314">
            <v>7</v>
          </cell>
          <cell r="I6314" t="str">
            <v>P</v>
          </cell>
          <cell r="J6314">
            <v>101</v>
          </cell>
          <cell r="K6314">
            <v>2100</v>
          </cell>
          <cell r="L6314">
            <v>1</v>
          </cell>
          <cell r="M6314">
            <v>1</v>
          </cell>
          <cell r="N6314">
            <v>21444</v>
          </cell>
        </row>
        <row r="6315">
          <cell r="A6315">
            <v>2003</v>
          </cell>
          <cell r="B6315">
            <v>6</v>
          </cell>
          <cell r="C6315" t="str">
            <v>710</v>
          </cell>
          <cell r="D6315">
            <v>1</v>
          </cell>
          <cell r="E6315">
            <v>2</v>
          </cell>
          <cell r="F6315">
            <v>3</v>
          </cell>
          <cell r="G6315">
            <v>1300</v>
          </cell>
          <cell r="H6315">
            <v>7</v>
          </cell>
          <cell r="I6315" t="str">
            <v>P</v>
          </cell>
          <cell r="J6315">
            <v>101</v>
          </cell>
          <cell r="K6315">
            <v>2200</v>
          </cell>
          <cell r="L6315">
            <v>1</v>
          </cell>
          <cell r="M6315">
            <v>1</v>
          </cell>
          <cell r="N6315">
            <v>15366</v>
          </cell>
        </row>
        <row r="6316">
          <cell r="A6316">
            <v>2003</v>
          </cell>
          <cell r="B6316">
            <v>6</v>
          </cell>
          <cell r="C6316" t="str">
            <v>710</v>
          </cell>
          <cell r="D6316">
            <v>1</v>
          </cell>
          <cell r="E6316">
            <v>2</v>
          </cell>
          <cell r="F6316">
            <v>3</v>
          </cell>
          <cell r="G6316">
            <v>1300</v>
          </cell>
          <cell r="H6316">
            <v>7</v>
          </cell>
          <cell r="I6316" t="str">
            <v>P</v>
          </cell>
          <cell r="J6316">
            <v>101</v>
          </cell>
          <cell r="K6316">
            <v>2300</v>
          </cell>
          <cell r="L6316">
            <v>1</v>
          </cell>
          <cell r="M6316">
            <v>1</v>
          </cell>
          <cell r="N6316">
            <v>7627</v>
          </cell>
        </row>
        <row r="6317">
          <cell r="A6317">
            <v>2003</v>
          </cell>
          <cell r="B6317">
            <v>6</v>
          </cell>
          <cell r="C6317" t="str">
            <v>710</v>
          </cell>
          <cell r="D6317">
            <v>1</v>
          </cell>
          <cell r="E6317">
            <v>2</v>
          </cell>
          <cell r="F6317">
            <v>3</v>
          </cell>
          <cell r="G6317">
            <v>1300</v>
          </cell>
          <cell r="H6317">
            <v>7</v>
          </cell>
          <cell r="I6317" t="str">
            <v>P</v>
          </cell>
          <cell r="J6317">
            <v>101</v>
          </cell>
          <cell r="K6317">
            <v>2400</v>
          </cell>
          <cell r="L6317">
            <v>1</v>
          </cell>
          <cell r="M6317">
            <v>1</v>
          </cell>
          <cell r="N6317">
            <v>13904</v>
          </cell>
        </row>
        <row r="6318">
          <cell r="A6318">
            <v>2003</v>
          </cell>
          <cell r="B6318">
            <v>6</v>
          </cell>
          <cell r="C6318" t="str">
            <v>710</v>
          </cell>
          <cell r="D6318">
            <v>1</v>
          </cell>
          <cell r="E6318">
            <v>2</v>
          </cell>
          <cell r="F6318">
            <v>3</v>
          </cell>
          <cell r="G6318">
            <v>1300</v>
          </cell>
          <cell r="H6318">
            <v>7</v>
          </cell>
          <cell r="I6318" t="str">
            <v>P</v>
          </cell>
          <cell r="J6318">
            <v>101</v>
          </cell>
          <cell r="K6318">
            <v>3500</v>
          </cell>
          <cell r="L6318">
            <v>1</v>
          </cell>
          <cell r="M6318">
            <v>1</v>
          </cell>
          <cell r="N6318">
            <v>5075</v>
          </cell>
        </row>
        <row r="6319">
          <cell r="A6319">
            <v>2003</v>
          </cell>
          <cell r="B6319">
            <v>6</v>
          </cell>
          <cell r="C6319" t="str">
            <v>710</v>
          </cell>
          <cell r="D6319">
            <v>1</v>
          </cell>
          <cell r="E6319">
            <v>2</v>
          </cell>
          <cell r="F6319">
            <v>3</v>
          </cell>
          <cell r="G6319">
            <v>1300</v>
          </cell>
          <cell r="H6319">
            <v>7</v>
          </cell>
          <cell r="I6319" t="str">
            <v>P</v>
          </cell>
          <cell r="J6319">
            <v>101</v>
          </cell>
          <cell r="K6319">
            <v>3800</v>
          </cell>
          <cell r="L6319">
            <v>1</v>
          </cell>
          <cell r="M6319">
            <v>1</v>
          </cell>
          <cell r="N6319">
            <v>3756</v>
          </cell>
        </row>
        <row r="6320">
          <cell r="A6320">
            <v>2003</v>
          </cell>
          <cell r="B6320">
            <v>6</v>
          </cell>
          <cell r="C6320" t="str">
            <v>710</v>
          </cell>
          <cell r="D6320">
            <v>1</v>
          </cell>
          <cell r="E6320">
            <v>2</v>
          </cell>
          <cell r="F6320">
            <v>3</v>
          </cell>
          <cell r="G6320">
            <v>1300</v>
          </cell>
          <cell r="H6320">
            <v>7</v>
          </cell>
          <cell r="I6320" t="str">
            <v>P</v>
          </cell>
          <cell r="J6320">
            <v>102</v>
          </cell>
          <cell r="K6320">
            <v>1103</v>
          </cell>
          <cell r="L6320">
            <v>1</v>
          </cell>
          <cell r="M6320">
            <v>1</v>
          </cell>
          <cell r="N6320">
            <v>3563712</v>
          </cell>
        </row>
        <row r="6321">
          <cell r="A6321">
            <v>2003</v>
          </cell>
          <cell r="B6321">
            <v>6</v>
          </cell>
          <cell r="C6321" t="str">
            <v>710</v>
          </cell>
          <cell r="D6321">
            <v>1</v>
          </cell>
          <cell r="E6321">
            <v>2</v>
          </cell>
          <cell r="F6321">
            <v>3</v>
          </cell>
          <cell r="G6321">
            <v>1300</v>
          </cell>
          <cell r="H6321">
            <v>7</v>
          </cell>
          <cell r="I6321" t="str">
            <v>P</v>
          </cell>
          <cell r="J6321">
            <v>102</v>
          </cell>
          <cell r="K6321">
            <v>1301</v>
          </cell>
          <cell r="L6321">
            <v>1</v>
          </cell>
          <cell r="M6321">
            <v>1</v>
          </cell>
          <cell r="N6321">
            <v>99999</v>
          </cell>
        </row>
        <row r="6322">
          <cell r="A6322">
            <v>2003</v>
          </cell>
          <cell r="B6322">
            <v>6</v>
          </cell>
          <cell r="C6322" t="str">
            <v>710</v>
          </cell>
          <cell r="D6322">
            <v>1</v>
          </cell>
          <cell r="E6322">
            <v>2</v>
          </cell>
          <cell r="F6322">
            <v>3</v>
          </cell>
          <cell r="G6322">
            <v>1300</v>
          </cell>
          <cell r="H6322">
            <v>7</v>
          </cell>
          <cell r="I6322" t="str">
            <v>P</v>
          </cell>
          <cell r="J6322">
            <v>102</v>
          </cell>
          <cell r="K6322">
            <v>1305</v>
          </cell>
          <cell r="L6322">
            <v>1</v>
          </cell>
          <cell r="M6322">
            <v>1</v>
          </cell>
          <cell r="N6322">
            <v>98992</v>
          </cell>
        </row>
        <row r="6323">
          <cell r="A6323">
            <v>2003</v>
          </cell>
          <cell r="B6323">
            <v>6</v>
          </cell>
          <cell r="C6323" t="str">
            <v>710</v>
          </cell>
          <cell r="D6323">
            <v>1</v>
          </cell>
          <cell r="E6323">
            <v>2</v>
          </cell>
          <cell r="F6323">
            <v>3</v>
          </cell>
          <cell r="G6323">
            <v>1300</v>
          </cell>
          <cell r="H6323">
            <v>7</v>
          </cell>
          <cell r="I6323" t="str">
            <v>P</v>
          </cell>
          <cell r="J6323">
            <v>102</v>
          </cell>
          <cell r="K6323">
            <v>1306</v>
          </cell>
          <cell r="L6323">
            <v>1</v>
          </cell>
          <cell r="M6323">
            <v>1</v>
          </cell>
          <cell r="N6323">
            <v>395967</v>
          </cell>
        </row>
        <row r="6324">
          <cell r="A6324">
            <v>2003</v>
          </cell>
          <cell r="B6324">
            <v>6</v>
          </cell>
          <cell r="C6324" t="str">
            <v>710</v>
          </cell>
          <cell r="D6324">
            <v>1</v>
          </cell>
          <cell r="E6324">
            <v>2</v>
          </cell>
          <cell r="F6324">
            <v>3</v>
          </cell>
          <cell r="G6324">
            <v>1300</v>
          </cell>
          <cell r="H6324">
            <v>7</v>
          </cell>
          <cell r="I6324" t="str">
            <v>P</v>
          </cell>
          <cell r="J6324">
            <v>102</v>
          </cell>
          <cell r="K6324">
            <v>1319</v>
          </cell>
          <cell r="L6324">
            <v>1</v>
          </cell>
          <cell r="M6324">
            <v>1</v>
          </cell>
          <cell r="N6324">
            <v>11764</v>
          </cell>
        </row>
        <row r="6325">
          <cell r="A6325">
            <v>2003</v>
          </cell>
          <cell r="B6325">
            <v>6</v>
          </cell>
          <cell r="C6325" t="str">
            <v>710</v>
          </cell>
          <cell r="D6325">
            <v>1</v>
          </cell>
          <cell r="E6325">
            <v>2</v>
          </cell>
          <cell r="F6325">
            <v>3</v>
          </cell>
          <cell r="G6325">
            <v>1300</v>
          </cell>
          <cell r="H6325">
            <v>7</v>
          </cell>
          <cell r="I6325" t="str">
            <v>P</v>
          </cell>
          <cell r="J6325">
            <v>102</v>
          </cell>
          <cell r="K6325">
            <v>1401</v>
          </cell>
          <cell r="L6325">
            <v>1</v>
          </cell>
          <cell r="M6325">
            <v>1</v>
          </cell>
          <cell r="N6325">
            <v>452267</v>
          </cell>
        </row>
        <row r="6326">
          <cell r="A6326">
            <v>2003</v>
          </cell>
          <cell r="B6326">
            <v>6</v>
          </cell>
          <cell r="C6326" t="str">
            <v>710</v>
          </cell>
          <cell r="D6326">
            <v>1</v>
          </cell>
          <cell r="E6326">
            <v>2</v>
          </cell>
          <cell r="F6326">
            <v>3</v>
          </cell>
          <cell r="G6326">
            <v>1300</v>
          </cell>
          <cell r="H6326">
            <v>7</v>
          </cell>
          <cell r="I6326" t="str">
            <v>P</v>
          </cell>
          <cell r="J6326">
            <v>102</v>
          </cell>
          <cell r="K6326">
            <v>1403</v>
          </cell>
          <cell r="L6326">
            <v>1</v>
          </cell>
          <cell r="M6326">
            <v>1</v>
          </cell>
          <cell r="N6326">
            <v>177359</v>
          </cell>
        </row>
        <row r="6327">
          <cell r="A6327">
            <v>2003</v>
          </cell>
          <cell r="B6327">
            <v>6</v>
          </cell>
          <cell r="C6327" t="str">
            <v>710</v>
          </cell>
          <cell r="D6327">
            <v>1</v>
          </cell>
          <cell r="E6327">
            <v>2</v>
          </cell>
          <cell r="F6327">
            <v>3</v>
          </cell>
          <cell r="G6327">
            <v>1300</v>
          </cell>
          <cell r="H6327">
            <v>7</v>
          </cell>
          <cell r="I6327" t="str">
            <v>P</v>
          </cell>
          <cell r="J6327">
            <v>102</v>
          </cell>
          <cell r="K6327">
            <v>1404</v>
          </cell>
          <cell r="L6327">
            <v>1</v>
          </cell>
          <cell r="M6327">
            <v>1</v>
          </cell>
          <cell r="N6327">
            <v>196996</v>
          </cell>
        </row>
        <row r="6328">
          <cell r="A6328">
            <v>2003</v>
          </cell>
          <cell r="B6328">
            <v>6</v>
          </cell>
          <cell r="C6328" t="str">
            <v>710</v>
          </cell>
          <cell r="D6328">
            <v>1</v>
          </cell>
          <cell r="E6328">
            <v>2</v>
          </cell>
          <cell r="F6328">
            <v>3</v>
          </cell>
          <cell r="G6328">
            <v>1300</v>
          </cell>
          <cell r="H6328">
            <v>7</v>
          </cell>
          <cell r="I6328" t="str">
            <v>P</v>
          </cell>
          <cell r="J6328">
            <v>102</v>
          </cell>
          <cell r="K6328">
            <v>1406</v>
          </cell>
          <cell r="L6328">
            <v>1</v>
          </cell>
          <cell r="M6328">
            <v>1</v>
          </cell>
          <cell r="N6328">
            <v>205743</v>
          </cell>
        </row>
        <row r="6329">
          <cell r="A6329">
            <v>2003</v>
          </cell>
          <cell r="B6329">
            <v>6</v>
          </cell>
          <cell r="C6329" t="str">
            <v>710</v>
          </cell>
          <cell r="D6329">
            <v>1</v>
          </cell>
          <cell r="E6329">
            <v>2</v>
          </cell>
          <cell r="F6329">
            <v>3</v>
          </cell>
          <cell r="G6329">
            <v>1300</v>
          </cell>
          <cell r="H6329">
            <v>7</v>
          </cell>
          <cell r="I6329" t="str">
            <v>P</v>
          </cell>
          <cell r="J6329">
            <v>102</v>
          </cell>
          <cell r="K6329">
            <v>1407</v>
          </cell>
          <cell r="L6329">
            <v>1</v>
          </cell>
          <cell r="M6329">
            <v>1</v>
          </cell>
          <cell r="N6329">
            <v>776399</v>
          </cell>
        </row>
        <row r="6330">
          <cell r="A6330">
            <v>2003</v>
          </cell>
          <cell r="B6330">
            <v>6</v>
          </cell>
          <cell r="C6330" t="str">
            <v>710</v>
          </cell>
          <cell r="D6330">
            <v>1</v>
          </cell>
          <cell r="E6330">
            <v>2</v>
          </cell>
          <cell r="F6330">
            <v>3</v>
          </cell>
          <cell r="G6330">
            <v>1300</v>
          </cell>
          <cell r="H6330">
            <v>7</v>
          </cell>
          <cell r="I6330" t="str">
            <v>P</v>
          </cell>
          <cell r="J6330">
            <v>102</v>
          </cell>
          <cell r="K6330">
            <v>1408</v>
          </cell>
          <cell r="L6330">
            <v>1</v>
          </cell>
          <cell r="M6330">
            <v>1</v>
          </cell>
          <cell r="N6330">
            <v>10849</v>
          </cell>
        </row>
        <row r="6331">
          <cell r="A6331">
            <v>2003</v>
          </cell>
          <cell r="B6331">
            <v>6</v>
          </cell>
          <cell r="C6331" t="str">
            <v>710</v>
          </cell>
          <cell r="D6331">
            <v>1</v>
          </cell>
          <cell r="E6331">
            <v>2</v>
          </cell>
          <cell r="F6331">
            <v>3</v>
          </cell>
          <cell r="G6331">
            <v>1300</v>
          </cell>
          <cell r="H6331">
            <v>7</v>
          </cell>
          <cell r="I6331" t="str">
            <v>P</v>
          </cell>
          <cell r="J6331">
            <v>102</v>
          </cell>
          <cell r="K6331">
            <v>1506</v>
          </cell>
          <cell r="L6331">
            <v>1</v>
          </cell>
          <cell r="M6331">
            <v>1</v>
          </cell>
          <cell r="N6331">
            <v>1901670</v>
          </cell>
        </row>
        <row r="6332">
          <cell r="A6332">
            <v>2003</v>
          </cell>
          <cell r="B6332">
            <v>6</v>
          </cell>
          <cell r="C6332" t="str">
            <v>710</v>
          </cell>
          <cell r="D6332">
            <v>1</v>
          </cell>
          <cell r="E6332">
            <v>2</v>
          </cell>
          <cell r="F6332">
            <v>3</v>
          </cell>
          <cell r="G6332">
            <v>1300</v>
          </cell>
          <cell r="H6332">
            <v>7</v>
          </cell>
          <cell r="I6332" t="str">
            <v>P</v>
          </cell>
          <cell r="J6332">
            <v>102</v>
          </cell>
          <cell r="K6332">
            <v>1507</v>
          </cell>
          <cell r="L6332">
            <v>1</v>
          </cell>
          <cell r="M6332">
            <v>1</v>
          </cell>
          <cell r="N6332">
            <v>1519011</v>
          </cell>
        </row>
        <row r="6333">
          <cell r="A6333">
            <v>2003</v>
          </cell>
          <cell r="B6333">
            <v>6</v>
          </cell>
          <cell r="C6333" t="str">
            <v>710</v>
          </cell>
          <cell r="D6333">
            <v>1</v>
          </cell>
          <cell r="E6333">
            <v>2</v>
          </cell>
          <cell r="F6333">
            <v>3</v>
          </cell>
          <cell r="G6333">
            <v>1300</v>
          </cell>
          <cell r="H6333">
            <v>7</v>
          </cell>
          <cell r="I6333" t="str">
            <v>P</v>
          </cell>
          <cell r="J6333">
            <v>102</v>
          </cell>
          <cell r="K6333">
            <v>1508</v>
          </cell>
          <cell r="L6333">
            <v>1</v>
          </cell>
          <cell r="M6333">
            <v>1</v>
          </cell>
          <cell r="N6333">
            <v>123528</v>
          </cell>
        </row>
        <row r="6334">
          <cell r="A6334">
            <v>2003</v>
          </cell>
          <cell r="B6334">
            <v>6</v>
          </cell>
          <cell r="C6334" t="str">
            <v>710</v>
          </cell>
          <cell r="D6334">
            <v>1</v>
          </cell>
          <cell r="E6334">
            <v>2</v>
          </cell>
          <cell r="F6334">
            <v>3</v>
          </cell>
          <cell r="G6334">
            <v>1300</v>
          </cell>
          <cell r="H6334">
            <v>7</v>
          </cell>
          <cell r="I6334" t="str">
            <v>P</v>
          </cell>
          <cell r="J6334">
            <v>102</v>
          </cell>
          <cell r="K6334">
            <v>1509</v>
          </cell>
          <cell r="L6334">
            <v>1</v>
          </cell>
          <cell r="M6334">
            <v>1</v>
          </cell>
          <cell r="N6334">
            <v>7221764</v>
          </cell>
        </row>
        <row r="6335">
          <cell r="A6335">
            <v>2003</v>
          </cell>
          <cell r="B6335">
            <v>6</v>
          </cell>
          <cell r="C6335" t="str">
            <v>710</v>
          </cell>
          <cell r="D6335">
            <v>1</v>
          </cell>
          <cell r="E6335">
            <v>2</v>
          </cell>
          <cell r="F6335">
            <v>3</v>
          </cell>
          <cell r="G6335">
            <v>1300</v>
          </cell>
          <cell r="H6335">
            <v>7</v>
          </cell>
          <cell r="I6335" t="str">
            <v>P</v>
          </cell>
          <cell r="J6335">
            <v>102</v>
          </cell>
          <cell r="K6335">
            <v>1511</v>
          </cell>
          <cell r="L6335">
            <v>1</v>
          </cell>
          <cell r="M6335">
            <v>1</v>
          </cell>
          <cell r="N6335">
            <v>125880</v>
          </cell>
        </row>
        <row r="6336">
          <cell r="A6336">
            <v>2003</v>
          </cell>
          <cell r="B6336">
            <v>6</v>
          </cell>
          <cell r="C6336" t="str">
            <v>710</v>
          </cell>
          <cell r="D6336">
            <v>1</v>
          </cell>
          <cell r="E6336">
            <v>2</v>
          </cell>
          <cell r="F6336">
            <v>3</v>
          </cell>
          <cell r="G6336">
            <v>1300</v>
          </cell>
          <cell r="H6336">
            <v>7</v>
          </cell>
          <cell r="I6336" t="str">
            <v>P</v>
          </cell>
          <cell r="J6336">
            <v>102</v>
          </cell>
          <cell r="K6336">
            <v>1601</v>
          </cell>
          <cell r="L6336">
            <v>1</v>
          </cell>
          <cell r="M6336">
            <v>1</v>
          </cell>
          <cell r="N6336">
            <v>241658</v>
          </cell>
        </row>
        <row r="6337">
          <cell r="A6337">
            <v>2003</v>
          </cell>
          <cell r="B6337">
            <v>6</v>
          </cell>
          <cell r="C6337" t="str">
            <v>710</v>
          </cell>
          <cell r="D6337">
            <v>1</v>
          </cell>
          <cell r="E6337">
            <v>2</v>
          </cell>
          <cell r="F6337">
            <v>3</v>
          </cell>
          <cell r="G6337">
            <v>1300</v>
          </cell>
          <cell r="H6337">
            <v>7</v>
          </cell>
          <cell r="I6337" t="str">
            <v>P</v>
          </cell>
          <cell r="J6337">
            <v>102</v>
          </cell>
          <cell r="K6337">
            <v>1602</v>
          </cell>
          <cell r="L6337">
            <v>1</v>
          </cell>
          <cell r="M6337">
            <v>1</v>
          </cell>
          <cell r="N6337">
            <v>164422</v>
          </cell>
        </row>
        <row r="6338">
          <cell r="A6338">
            <v>2003</v>
          </cell>
          <cell r="B6338">
            <v>6</v>
          </cell>
          <cell r="C6338" t="str">
            <v>710</v>
          </cell>
          <cell r="D6338">
            <v>1</v>
          </cell>
          <cell r="E6338">
            <v>2</v>
          </cell>
          <cell r="F6338">
            <v>3</v>
          </cell>
          <cell r="G6338">
            <v>1300</v>
          </cell>
          <cell r="H6338">
            <v>7</v>
          </cell>
          <cell r="I6338" t="str">
            <v>P</v>
          </cell>
          <cell r="J6338">
            <v>102</v>
          </cell>
          <cell r="K6338">
            <v>2100</v>
          </cell>
          <cell r="L6338">
            <v>1</v>
          </cell>
          <cell r="M6338">
            <v>1</v>
          </cell>
          <cell r="N6338">
            <v>60777</v>
          </cell>
        </row>
        <row r="6339">
          <cell r="A6339">
            <v>2003</v>
          </cell>
          <cell r="B6339">
            <v>6</v>
          </cell>
          <cell r="C6339" t="str">
            <v>710</v>
          </cell>
          <cell r="D6339">
            <v>1</v>
          </cell>
          <cell r="E6339">
            <v>2</v>
          </cell>
          <cell r="F6339">
            <v>3</v>
          </cell>
          <cell r="G6339">
            <v>1300</v>
          </cell>
          <cell r="H6339">
            <v>7</v>
          </cell>
          <cell r="I6339" t="str">
            <v>P</v>
          </cell>
          <cell r="J6339">
            <v>102</v>
          </cell>
          <cell r="K6339">
            <v>2200</v>
          </cell>
          <cell r="L6339">
            <v>1</v>
          </cell>
          <cell r="M6339">
            <v>1</v>
          </cell>
          <cell r="N6339">
            <v>11866</v>
          </cell>
        </row>
        <row r="6340">
          <cell r="A6340">
            <v>2003</v>
          </cell>
          <cell r="B6340">
            <v>6</v>
          </cell>
          <cell r="C6340" t="str">
            <v>710</v>
          </cell>
          <cell r="D6340">
            <v>1</v>
          </cell>
          <cell r="E6340">
            <v>2</v>
          </cell>
          <cell r="F6340">
            <v>3</v>
          </cell>
          <cell r="G6340">
            <v>1300</v>
          </cell>
          <cell r="H6340">
            <v>7</v>
          </cell>
          <cell r="I6340" t="str">
            <v>P</v>
          </cell>
          <cell r="J6340">
            <v>102</v>
          </cell>
          <cell r="K6340">
            <v>2300</v>
          </cell>
          <cell r="L6340">
            <v>1</v>
          </cell>
          <cell r="M6340">
            <v>1</v>
          </cell>
          <cell r="N6340">
            <v>737085</v>
          </cell>
        </row>
        <row r="6341">
          <cell r="A6341">
            <v>2003</v>
          </cell>
          <cell r="B6341">
            <v>6</v>
          </cell>
          <cell r="C6341" t="str">
            <v>710</v>
          </cell>
          <cell r="D6341">
            <v>1</v>
          </cell>
          <cell r="E6341">
            <v>2</v>
          </cell>
          <cell r="F6341">
            <v>3</v>
          </cell>
          <cell r="G6341">
            <v>1300</v>
          </cell>
          <cell r="H6341">
            <v>7</v>
          </cell>
          <cell r="I6341" t="str">
            <v>P</v>
          </cell>
          <cell r="J6341">
            <v>102</v>
          </cell>
          <cell r="K6341">
            <v>2400</v>
          </cell>
          <cell r="L6341">
            <v>1</v>
          </cell>
          <cell r="M6341">
            <v>1</v>
          </cell>
          <cell r="N6341">
            <v>18856</v>
          </cell>
        </row>
        <row r="6342">
          <cell r="A6342">
            <v>2003</v>
          </cell>
          <cell r="B6342">
            <v>6</v>
          </cell>
          <cell r="C6342" t="str">
            <v>710</v>
          </cell>
          <cell r="D6342">
            <v>1</v>
          </cell>
          <cell r="E6342">
            <v>2</v>
          </cell>
          <cell r="F6342">
            <v>3</v>
          </cell>
          <cell r="G6342">
            <v>1300</v>
          </cell>
          <cell r="H6342">
            <v>7</v>
          </cell>
          <cell r="I6342" t="str">
            <v>P</v>
          </cell>
          <cell r="J6342">
            <v>102</v>
          </cell>
          <cell r="K6342">
            <v>3200</v>
          </cell>
          <cell r="L6342">
            <v>1</v>
          </cell>
          <cell r="M6342">
            <v>1</v>
          </cell>
          <cell r="N6342">
            <v>6071201</v>
          </cell>
        </row>
        <row r="6343">
          <cell r="A6343">
            <v>2003</v>
          </cell>
          <cell r="B6343">
            <v>6</v>
          </cell>
          <cell r="C6343" t="str">
            <v>710</v>
          </cell>
          <cell r="D6343">
            <v>1</v>
          </cell>
          <cell r="E6343">
            <v>2</v>
          </cell>
          <cell r="F6343">
            <v>3</v>
          </cell>
          <cell r="G6343">
            <v>1300</v>
          </cell>
          <cell r="H6343">
            <v>7</v>
          </cell>
          <cell r="I6343" t="str">
            <v>P</v>
          </cell>
          <cell r="J6343">
            <v>102</v>
          </cell>
          <cell r="K6343">
            <v>3300</v>
          </cell>
          <cell r="L6343">
            <v>1</v>
          </cell>
          <cell r="M6343">
            <v>1</v>
          </cell>
          <cell r="N6343">
            <v>7536596</v>
          </cell>
        </row>
        <row r="6344">
          <cell r="A6344">
            <v>2003</v>
          </cell>
          <cell r="B6344">
            <v>6</v>
          </cell>
          <cell r="C6344" t="str">
            <v>710</v>
          </cell>
          <cell r="D6344">
            <v>1</v>
          </cell>
          <cell r="E6344">
            <v>2</v>
          </cell>
          <cell r="F6344">
            <v>3</v>
          </cell>
          <cell r="G6344">
            <v>1300</v>
          </cell>
          <cell r="H6344">
            <v>7</v>
          </cell>
          <cell r="I6344" t="str">
            <v>P</v>
          </cell>
          <cell r="J6344">
            <v>102</v>
          </cell>
          <cell r="K6344">
            <v>3400</v>
          </cell>
          <cell r="L6344">
            <v>1</v>
          </cell>
          <cell r="M6344">
            <v>1</v>
          </cell>
          <cell r="N6344">
            <v>1686834</v>
          </cell>
        </row>
        <row r="6345">
          <cell r="A6345">
            <v>2003</v>
          </cell>
          <cell r="B6345">
            <v>6</v>
          </cell>
          <cell r="C6345" t="str">
            <v>710</v>
          </cell>
          <cell r="D6345">
            <v>1</v>
          </cell>
          <cell r="E6345">
            <v>2</v>
          </cell>
          <cell r="F6345">
            <v>3</v>
          </cell>
          <cell r="G6345">
            <v>1300</v>
          </cell>
          <cell r="H6345">
            <v>7</v>
          </cell>
          <cell r="I6345" t="str">
            <v>P</v>
          </cell>
          <cell r="J6345">
            <v>102</v>
          </cell>
          <cell r="K6345">
            <v>3500</v>
          </cell>
          <cell r="L6345">
            <v>1</v>
          </cell>
          <cell r="M6345">
            <v>1</v>
          </cell>
          <cell r="N6345">
            <v>410880</v>
          </cell>
        </row>
        <row r="6346">
          <cell r="A6346">
            <v>2003</v>
          </cell>
          <cell r="B6346">
            <v>6</v>
          </cell>
          <cell r="C6346" t="str">
            <v>710</v>
          </cell>
          <cell r="D6346">
            <v>1</v>
          </cell>
          <cell r="E6346">
            <v>2</v>
          </cell>
          <cell r="F6346">
            <v>3</v>
          </cell>
          <cell r="G6346">
            <v>1300</v>
          </cell>
          <cell r="H6346">
            <v>7</v>
          </cell>
          <cell r="I6346" t="str">
            <v>P</v>
          </cell>
          <cell r="J6346">
            <v>102</v>
          </cell>
          <cell r="K6346">
            <v>3800</v>
          </cell>
          <cell r="L6346">
            <v>1</v>
          </cell>
          <cell r="M6346">
            <v>1</v>
          </cell>
          <cell r="N6346">
            <v>59349</v>
          </cell>
        </row>
        <row r="6347">
          <cell r="A6347">
            <v>2003</v>
          </cell>
          <cell r="B6347">
            <v>6</v>
          </cell>
          <cell r="C6347" t="str">
            <v>710</v>
          </cell>
          <cell r="D6347">
            <v>1</v>
          </cell>
          <cell r="E6347">
            <v>2</v>
          </cell>
          <cell r="F6347">
            <v>3</v>
          </cell>
          <cell r="G6347">
            <v>1300</v>
          </cell>
          <cell r="H6347">
            <v>7</v>
          </cell>
          <cell r="I6347" t="str">
            <v>P</v>
          </cell>
          <cell r="J6347">
            <v>102</v>
          </cell>
          <cell r="K6347">
            <v>5200</v>
          </cell>
          <cell r="L6347">
            <v>2</v>
          </cell>
          <cell r="M6347">
            <v>1</v>
          </cell>
          <cell r="N6347">
            <v>5441240</v>
          </cell>
        </row>
        <row r="6348">
          <cell r="A6348">
            <v>2003</v>
          </cell>
          <cell r="B6348">
            <v>6</v>
          </cell>
          <cell r="C6348" t="str">
            <v>711</v>
          </cell>
          <cell r="D6348">
            <v>1</v>
          </cell>
          <cell r="E6348">
            <v>2</v>
          </cell>
          <cell r="F6348">
            <v>3</v>
          </cell>
          <cell r="G6348">
            <v>1300</v>
          </cell>
          <cell r="H6348">
            <v>7</v>
          </cell>
          <cell r="I6348" t="str">
            <v>P</v>
          </cell>
          <cell r="J6348">
            <v>103</v>
          </cell>
          <cell r="K6348">
            <v>1103</v>
          </cell>
          <cell r="L6348">
            <v>1</v>
          </cell>
          <cell r="M6348">
            <v>1</v>
          </cell>
          <cell r="N6348">
            <v>52308546</v>
          </cell>
        </row>
        <row r="6349">
          <cell r="A6349">
            <v>2003</v>
          </cell>
          <cell r="B6349">
            <v>6</v>
          </cell>
          <cell r="C6349" t="str">
            <v>711</v>
          </cell>
          <cell r="D6349">
            <v>1</v>
          </cell>
          <cell r="E6349">
            <v>2</v>
          </cell>
          <cell r="F6349">
            <v>3</v>
          </cell>
          <cell r="G6349">
            <v>1300</v>
          </cell>
          <cell r="H6349">
            <v>7</v>
          </cell>
          <cell r="I6349" t="str">
            <v>P</v>
          </cell>
          <cell r="J6349">
            <v>103</v>
          </cell>
          <cell r="K6349">
            <v>1106</v>
          </cell>
          <cell r="L6349">
            <v>1</v>
          </cell>
          <cell r="M6349">
            <v>1</v>
          </cell>
          <cell r="N6349">
            <v>1010000</v>
          </cell>
        </row>
        <row r="6350">
          <cell r="A6350">
            <v>2003</v>
          </cell>
          <cell r="B6350">
            <v>6</v>
          </cell>
          <cell r="C6350" t="str">
            <v>711</v>
          </cell>
          <cell r="D6350">
            <v>1</v>
          </cell>
          <cell r="E6350">
            <v>2</v>
          </cell>
          <cell r="F6350">
            <v>3</v>
          </cell>
          <cell r="G6350">
            <v>1300</v>
          </cell>
          <cell r="H6350">
            <v>7</v>
          </cell>
          <cell r="I6350" t="str">
            <v>P</v>
          </cell>
          <cell r="J6350">
            <v>103</v>
          </cell>
          <cell r="K6350">
            <v>1201</v>
          </cell>
          <cell r="L6350">
            <v>1</v>
          </cell>
          <cell r="M6350">
            <v>1</v>
          </cell>
          <cell r="N6350">
            <v>2208340</v>
          </cell>
        </row>
        <row r="6351">
          <cell r="A6351">
            <v>2003</v>
          </cell>
          <cell r="B6351">
            <v>6</v>
          </cell>
          <cell r="C6351" t="str">
            <v>711</v>
          </cell>
          <cell r="D6351">
            <v>1</v>
          </cell>
          <cell r="E6351">
            <v>2</v>
          </cell>
          <cell r="F6351">
            <v>3</v>
          </cell>
          <cell r="G6351">
            <v>1300</v>
          </cell>
          <cell r="H6351">
            <v>7</v>
          </cell>
          <cell r="I6351" t="str">
            <v>P</v>
          </cell>
          <cell r="J6351">
            <v>103</v>
          </cell>
          <cell r="K6351">
            <v>1203</v>
          </cell>
          <cell r="L6351">
            <v>1</v>
          </cell>
          <cell r="M6351">
            <v>1</v>
          </cell>
          <cell r="N6351">
            <v>800000</v>
          </cell>
        </row>
        <row r="6352">
          <cell r="A6352">
            <v>2003</v>
          </cell>
          <cell r="B6352">
            <v>6</v>
          </cell>
          <cell r="C6352" t="str">
            <v>711</v>
          </cell>
          <cell r="D6352">
            <v>1</v>
          </cell>
          <cell r="E6352">
            <v>2</v>
          </cell>
          <cell r="F6352">
            <v>3</v>
          </cell>
          <cell r="G6352">
            <v>1300</v>
          </cell>
          <cell r="H6352">
            <v>7</v>
          </cell>
          <cell r="I6352" t="str">
            <v>P</v>
          </cell>
          <cell r="J6352">
            <v>103</v>
          </cell>
          <cell r="K6352">
            <v>1301</v>
          </cell>
          <cell r="L6352">
            <v>1</v>
          </cell>
          <cell r="M6352">
            <v>1</v>
          </cell>
          <cell r="N6352">
            <v>99708</v>
          </cell>
        </row>
        <row r="6353">
          <cell r="A6353">
            <v>2003</v>
          </cell>
          <cell r="B6353">
            <v>6</v>
          </cell>
          <cell r="C6353" t="str">
            <v>711</v>
          </cell>
          <cell r="D6353">
            <v>1</v>
          </cell>
          <cell r="E6353">
            <v>2</v>
          </cell>
          <cell r="F6353">
            <v>3</v>
          </cell>
          <cell r="G6353">
            <v>1300</v>
          </cell>
          <cell r="H6353">
            <v>7</v>
          </cell>
          <cell r="I6353" t="str">
            <v>P</v>
          </cell>
          <cell r="J6353">
            <v>103</v>
          </cell>
          <cell r="K6353">
            <v>1305</v>
          </cell>
          <cell r="L6353">
            <v>1</v>
          </cell>
          <cell r="M6353">
            <v>1</v>
          </cell>
          <cell r="N6353">
            <v>1425705</v>
          </cell>
        </row>
        <row r="6354">
          <cell r="A6354">
            <v>2003</v>
          </cell>
          <cell r="B6354">
            <v>6</v>
          </cell>
          <cell r="C6354" t="str">
            <v>711</v>
          </cell>
          <cell r="D6354">
            <v>1</v>
          </cell>
          <cell r="E6354">
            <v>2</v>
          </cell>
          <cell r="F6354">
            <v>3</v>
          </cell>
          <cell r="G6354">
            <v>1300</v>
          </cell>
          <cell r="H6354">
            <v>7</v>
          </cell>
          <cell r="I6354" t="str">
            <v>P</v>
          </cell>
          <cell r="J6354">
            <v>103</v>
          </cell>
          <cell r="K6354">
            <v>1306</v>
          </cell>
          <cell r="L6354">
            <v>1</v>
          </cell>
          <cell r="M6354">
            <v>1</v>
          </cell>
          <cell r="N6354">
            <v>7913098</v>
          </cell>
        </row>
        <row r="6355">
          <cell r="A6355">
            <v>2003</v>
          </cell>
          <cell r="B6355">
            <v>6</v>
          </cell>
          <cell r="C6355" t="str">
            <v>711</v>
          </cell>
          <cell r="D6355">
            <v>1</v>
          </cell>
          <cell r="E6355">
            <v>2</v>
          </cell>
          <cell r="F6355">
            <v>3</v>
          </cell>
          <cell r="G6355">
            <v>1300</v>
          </cell>
          <cell r="H6355">
            <v>7</v>
          </cell>
          <cell r="I6355" t="str">
            <v>P</v>
          </cell>
          <cell r="J6355">
            <v>103</v>
          </cell>
          <cell r="K6355">
            <v>1308</v>
          </cell>
          <cell r="L6355">
            <v>1</v>
          </cell>
          <cell r="M6355">
            <v>1</v>
          </cell>
          <cell r="N6355">
            <v>0</v>
          </cell>
        </row>
        <row r="6356">
          <cell r="A6356">
            <v>2003</v>
          </cell>
          <cell r="B6356">
            <v>6</v>
          </cell>
          <cell r="C6356" t="str">
            <v>711</v>
          </cell>
          <cell r="D6356">
            <v>1</v>
          </cell>
          <cell r="E6356">
            <v>2</v>
          </cell>
          <cell r="F6356">
            <v>3</v>
          </cell>
          <cell r="G6356">
            <v>1300</v>
          </cell>
          <cell r="H6356">
            <v>7</v>
          </cell>
          <cell r="I6356" t="str">
            <v>P</v>
          </cell>
          <cell r="J6356">
            <v>103</v>
          </cell>
          <cell r="K6356">
            <v>1316</v>
          </cell>
          <cell r="L6356">
            <v>1</v>
          </cell>
          <cell r="M6356">
            <v>1</v>
          </cell>
          <cell r="N6356">
            <v>1000000</v>
          </cell>
        </row>
        <row r="6357">
          <cell r="A6357">
            <v>2003</v>
          </cell>
          <cell r="B6357">
            <v>6</v>
          </cell>
          <cell r="C6357" t="str">
            <v>711</v>
          </cell>
          <cell r="D6357">
            <v>1</v>
          </cell>
          <cell r="E6357">
            <v>2</v>
          </cell>
          <cell r="F6357">
            <v>3</v>
          </cell>
          <cell r="G6357">
            <v>1300</v>
          </cell>
          <cell r="H6357">
            <v>7</v>
          </cell>
          <cell r="I6357" t="str">
            <v>P</v>
          </cell>
          <cell r="J6357">
            <v>103</v>
          </cell>
          <cell r="K6357">
            <v>1319</v>
          </cell>
          <cell r="L6357">
            <v>1</v>
          </cell>
          <cell r="M6357">
            <v>1</v>
          </cell>
          <cell r="N6357">
            <v>11824</v>
          </cell>
        </row>
        <row r="6358">
          <cell r="A6358">
            <v>2003</v>
          </cell>
          <cell r="B6358">
            <v>6</v>
          </cell>
          <cell r="C6358" t="str">
            <v>711</v>
          </cell>
          <cell r="D6358">
            <v>1</v>
          </cell>
          <cell r="E6358">
            <v>2</v>
          </cell>
          <cell r="F6358">
            <v>3</v>
          </cell>
          <cell r="G6358">
            <v>1300</v>
          </cell>
          <cell r="H6358">
            <v>7</v>
          </cell>
          <cell r="I6358" t="str">
            <v>P</v>
          </cell>
          <cell r="J6358">
            <v>103</v>
          </cell>
          <cell r="K6358">
            <v>1322</v>
          </cell>
          <cell r="L6358">
            <v>1</v>
          </cell>
          <cell r="M6358">
            <v>1</v>
          </cell>
          <cell r="N6358">
            <v>48000</v>
          </cell>
        </row>
        <row r="6359">
          <cell r="A6359">
            <v>2003</v>
          </cell>
          <cell r="B6359">
            <v>6</v>
          </cell>
          <cell r="C6359" t="str">
            <v>711</v>
          </cell>
          <cell r="D6359">
            <v>1</v>
          </cell>
          <cell r="E6359">
            <v>2</v>
          </cell>
          <cell r="F6359">
            <v>3</v>
          </cell>
          <cell r="G6359">
            <v>1300</v>
          </cell>
          <cell r="H6359">
            <v>7</v>
          </cell>
          <cell r="I6359" t="str">
            <v>P</v>
          </cell>
          <cell r="J6359">
            <v>103</v>
          </cell>
          <cell r="K6359">
            <v>1401</v>
          </cell>
          <cell r="L6359">
            <v>1</v>
          </cell>
          <cell r="M6359">
            <v>1</v>
          </cell>
          <cell r="N6359">
            <v>6657359</v>
          </cell>
        </row>
        <row r="6360">
          <cell r="A6360">
            <v>2003</v>
          </cell>
          <cell r="B6360">
            <v>6</v>
          </cell>
          <cell r="C6360" t="str">
            <v>711</v>
          </cell>
          <cell r="D6360">
            <v>1</v>
          </cell>
          <cell r="E6360">
            <v>2</v>
          </cell>
          <cell r="F6360">
            <v>3</v>
          </cell>
          <cell r="G6360">
            <v>1300</v>
          </cell>
          <cell r="H6360">
            <v>7</v>
          </cell>
          <cell r="I6360" t="str">
            <v>P</v>
          </cell>
          <cell r="J6360">
            <v>103</v>
          </cell>
          <cell r="K6360">
            <v>1403</v>
          </cell>
          <cell r="L6360">
            <v>1</v>
          </cell>
          <cell r="M6360">
            <v>1</v>
          </cell>
          <cell r="N6360">
            <v>2610734</v>
          </cell>
        </row>
        <row r="6361">
          <cell r="A6361">
            <v>2003</v>
          </cell>
          <cell r="B6361">
            <v>6</v>
          </cell>
          <cell r="C6361" t="str">
            <v>711</v>
          </cell>
          <cell r="D6361">
            <v>1</v>
          </cell>
          <cell r="E6361">
            <v>2</v>
          </cell>
          <cell r="F6361">
            <v>3</v>
          </cell>
          <cell r="G6361">
            <v>1300</v>
          </cell>
          <cell r="H6361">
            <v>7</v>
          </cell>
          <cell r="I6361" t="str">
            <v>P</v>
          </cell>
          <cell r="J6361">
            <v>103</v>
          </cell>
          <cell r="K6361">
            <v>1404</v>
          </cell>
          <cell r="L6361">
            <v>1</v>
          </cell>
          <cell r="M6361">
            <v>1</v>
          </cell>
          <cell r="N6361">
            <v>2854310</v>
          </cell>
        </row>
        <row r="6362">
          <cell r="A6362">
            <v>2003</v>
          </cell>
          <cell r="B6362">
            <v>6</v>
          </cell>
          <cell r="C6362" t="str">
            <v>711</v>
          </cell>
          <cell r="D6362">
            <v>1</v>
          </cell>
          <cell r="E6362">
            <v>2</v>
          </cell>
          <cell r="F6362">
            <v>3</v>
          </cell>
          <cell r="G6362">
            <v>1300</v>
          </cell>
          <cell r="H6362">
            <v>7</v>
          </cell>
          <cell r="I6362" t="str">
            <v>P</v>
          </cell>
          <cell r="J6362">
            <v>103</v>
          </cell>
          <cell r="K6362">
            <v>1406</v>
          </cell>
          <cell r="L6362">
            <v>1</v>
          </cell>
          <cell r="M6362">
            <v>1</v>
          </cell>
          <cell r="N6362">
            <v>1393285</v>
          </cell>
        </row>
        <row r="6363">
          <cell r="A6363">
            <v>2003</v>
          </cell>
          <cell r="B6363">
            <v>6</v>
          </cell>
          <cell r="C6363" t="str">
            <v>711</v>
          </cell>
          <cell r="D6363">
            <v>1</v>
          </cell>
          <cell r="E6363">
            <v>2</v>
          </cell>
          <cell r="F6363">
            <v>3</v>
          </cell>
          <cell r="G6363">
            <v>1300</v>
          </cell>
          <cell r="H6363">
            <v>7</v>
          </cell>
          <cell r="I6363" t="str">
            <v>P</v>
          </cell>
          <cell r="J6363">
            <v>103</v>
          </cell>
          <cell r="K6363">
            <v>1407</v>
          </cell>
          <cell r="L6363">
            <v>1</v>
          </cell>
          <cell r="M6363">
            <v>1</v>
          </cell>
          <cell r="N6363">
            <v>11210500</v>
          </cell>
        </row>
        <row r="6364">
          <cell r="A6364">
            <v>2003</v>
          </cell>
          <cell r="B6364">
            <v>6</v>
          </cell>
          <cell r="C6364" t="str">
            <v>711</v>
          </cell>
          <cell r="D6364">
            <v>1</v>
          </cell>
          <cell r="E6364">
            <v>2</v>
          </cell>
          <cell r="F6364">
            <v>3</v>
          </cell>
          <cell r="G6364">
            <v>1300</v>
          </cell>
          <cell r="H6364">
            <v>7</v>
          </cell>
          <cell r="I6364" t="str">
            <v>P</v>
          </cell>
          <cell r="J6364">
            <v>103</v>
          </cell>
          <cell r="K6364">
            <v>1408</v>
          </cell>
          <cell r="L6364">
            <v>1</v>
          </cell>
          <cell r="M6364">
            <v>1</v>
          </cell>
          <cell r="N6364">
            <v>160524</v>
          </cell>
        </row>
        <row r="6365">
          <cell r="A6365">
            <v>2003</v>
          </cell>
          <cell r="B6365">
            <v>6</v>
          </cell>
          <cell r="C6365" t="str">
            <v>711</v>
          </cell>
          <cell r="D6365">
            <v>1</v>
          </cell>
          <cell r="E6365">
            <v>2</v>
          </cell>
          <cell r="F6365">
            <v>3</v>
          </cell>
          <cell r="G6365">
            <v>1300</v>
          </cell>
          <cell r="H6365">
            <v>7</v>
          </cell>
          <cell r="I6365" t="str">
            <v>P</v>
          </cell>
          <cell r="J6365">
            <v>103</v>
          </cell>
          <cell r="K6365">
            <v>1506</v>
          </cell>
          <cell r="L6365">
            <v>1</v>
          </cell>
          <cell r="M6365">
            <v>1</v>
          </cell>
          <cell r="N6365">
            <v>13092262</v>
          </cell>
        </row>
        <row r="6366">
          <cell r="A6366">
            <v>2003</v>
          </cell>
          <cell r="B6366">
            <v>6</v>
          </cell>
          <cell r="C6366" t="str">
            <v>711</v>
          </cell>
          <cell r="D6366">
            <v>1</v>
          </cell>
          <cell r="E6366">
            <v>2</v>
          </cell>
          <cell r="F6366">
            <v>3</v>
          </cell>
          <cell r="G6366">
            <v>1300</v>
          </cell>
          <cell r="H6366">
            <v>7</v>
          </cell>
          <cell r="I6366" t="str">
            <v>P</v>
          </cell>
          <cell r="J6366">
            <v>103</v>
          </cell>
          <cell r="K6366">
            <v>1507</v>
          </cell>
          <cell r="L6366">
            <v>1</v>
          </cell>
          <cell r="M6366">
            <v>1</v>
          </cell>
          <cell r="N6366">
            <v>26112050</v>
          </cell>
        </row>
        <row r="6367">
          <cell r="A6367">
            <v>2003</v>
          </cell>
          <cell r="B6367">
            <v>6</v>
          </cell>
          <cell r="C6367" t="str">
            <v>711</v>
          </cell>
          <cell r="D6367">
            <v>1</v>
          </cell>
          <cell r="E6367">
            <v>2</v>
          </cell>
          <cell r="F6367">
            <v>3</v>
          </cell>
          <cell r="G6367">
            <v>1300</v>
          </cell>
          <cell r="H6367">
            <v>7</v>
          </cell>
          <cell r="I6367" t="str">
            <v>P</v>
          </cell>
          <cell r="J6367">
            <v>103</v>
          </cell>
          <cell r="K6367">
            <v>1508</v>
          </cell>
          <cell r="L6367">
            <v>1</v>
          </cell>
          <cell r="M6367">
            <v>1</v>
          </cell>
          <cell r="N6367">
            <v>119715</v>
          </cell>
        </row>
        <row r="6368">
          <cell r="A6368">
            <v>2003</v>
          </cell>
          <cell r="B6368">
            <v>6</v>
          </cell>
          <cell r="C6368" t="str">
            <v>711</v>
          </cell>
          <cell r="D6368">
            <v>1</v>
          </cell>
          <cell r="E6368">
            <v>2</v>
          </cell>
          <cell r="F6368">
            <v>3</v>
          </cell>
          <cell r="G6368">
            <v>1300</v>
          </cell>
          <cell r="H6368">
            <v>7</v>
          </cell>
          <cell r="I6368" t="str">
            <v>P</v>
          </cell>
          <cell r="J6368">
            <v>103</v>
          </cell>
          <cell r="K6368">
            <v>1509</v>
          </cell>
          <cell r="L6368">
            <v>1</v>
          </cell>
          <cell r="M6368">
            <v>1</v>
          </cell>
          <cell r="N6368">
            <v>94907896</v>
          </cell>
        </row>
        <row r="6369">
          <cell r="A6369">
            <v>2003</v>
          </cell>
          <cell r="B6369">
            <v>6</v>
          </cell>
          <cell r="C6369" t="str">
            <v>711</v>
          </cell>
          <cell r="D6369">
            <v>1</v>
          </cell>
          <cell r="E6369">
            <v>2</v>
          </cell>
          <cell r="F6369">
            <v>3</v>
          </cell>
          <cell r="G6369">
            <v>1300</v>
          </cell>
          <cell r="H6369">
            <v>7</v>
          </cell>
          <cell r="I6369" t="str">
            <v>P</v>
          </cell>
          <cell r="J6369">
            <v>103</v>
          </cell>
          <cell r="K6369">
            <v>1511</v>
          </cell>
          <cell r="L6369">
            <v>1</v>
          </cell>
          <cell r="M6369">
            <v>1</v>
          </cell>
          <cell r="N6369">
            <v>1773880</v>
          </cell>
        </row>
        <row r="6370">
          <cell r="A6370">
            <v>2003</v>
          </cell>
          <cell r="B6370">
            <v>6</v>
          </cell>
          <cell r="C6370" t="str">
            <v>711</v>
          </cell>
          <cell r="D6370">
            <v>1</v>
          </cell>
          <cell r="E6370">
            <v>2</v>
          </cell>
          <cell r="F6370">
            <v>3</v>
          </cell>
          <cell r="G6370">
            <v>1300</v>
          </cell>
          <cell r="H6370">
            <v>7</v>
          </cell>
          <cell r="I6370" t="str">
            <v>P</v>
          </cell>
          <cell r="J6370">
            <v>103</v>
          </cell>
          <cell r="K6370">
            <v>1601</v>
          </cell>
          <cell r="L6370">
            <v>1</v>
          </cell>
          <cell r="M6370">
            <v>1</v>
          </cell>
          <cell r="N6370">
            <v>3500585</v>
          </cell>
        </row>
        <row r="6371">
          <cell r="A6371">
            <v>2003</v>
          </cell>
          <cell r="B6371">
            <v>6</v>
          </cell>
          <cell r="C6371" t="str">
            <v>711</v>
          </cell>
          <cell r="D6371">
            <v>1</v>
          </cell>
          <cell r="E6371">
            <v>2</v>
          </cell>
          <cell r="F6371">
            <v>3</v>
          </cell>
          <cell r="G6371">
            <v>1300</v>
          </cell>
          <cell r="H6371">
            <v>7</v>
          </cell>
          <cell r="I6371" t="str">
            <v>P</v>
          </cell>
          <cell r="J6371">
            <v>103</v>
          </cell>
          <cell r="K6371">
            <v>1602</v>
          </cell>
          <cell r="L6371">
            <v>1</v>
          </cell>
          <cell r="M6371">
            <v>1</v>
          </cell>
          <cell r="N6371">
            <v>2575207</v>
          </cell>
        </row>
        <row r="6372">
          <cell r="A6372">
            <v>2003</v>
          </cell>
          <cell r="B6372">
            <v>6</v>
          </cell>
          <cell r="C6372" t="str">
            <v>711</v>
          </cell>
          <cell r="D6372">
            <v>1</v>
          </cell>
          <cell r="E6372">
            <v>2</v>
          </cell>
          <cell r="F6372">
            <v>3</v>
          </cell>
          <cell r="G6372">
            <v>1300</v>
          </cell>
          <cell r="H6372">
            <v>7</v>
          </cell>
          <cell r="I6372" t="str">
            <v>P</v>
          </cell>
          <cell r="J6372">
            <v>103</v>
          </cell>
          <cell r="K6372">
            <v>1801</v>
          </cell>
          <cell r="L6372">
            <v>1</v>
          </cell>
          <cell r="M6372">
            <v>1</v>
          </cell>
          <cell r="N6372">
            <v>81730000</v>
          </cell>
        </row>
        <row r="6373">
          <cell r="A6373">
            <v>2003</v>
          </cell>
          <cell r="B6373">
            <v>6</v>
          </cell>
          <cell r="C6373" t="str">
            <v>711</v>
          </cell>
          <cell r="D6373">
            <v>1</v>
          </cell>
          <cell r="E6373">
            <v>2</v>
          </cell>
          <cell r="F6373">
            <v>3</v>
          </cell>
          <cell r="G6373">
            <v>1300</v>
          </cell>
          <cell r="H6373">
            <v>7</v>
          </cell>
          <cell r="I6373" t="str">
            <v>P</v>
          </cell>
          <cell r="J6373">
            <v>103</v>
          </cell>
          <cell r="K6373">
            <v>1803</v>
          </cell>
          <cell r="L6373">
            <v>1</v>
          </cell>
          <cell r="M6373">
            <v>1</v>
          </cell>
          <cell r="N6373">
            <v>4310000</v>
          </cell>
        </row>
        <row r="6374">
          <cell r="A6374">
            <v>2003</v>
          </cell>
          <cell r="B6374">
            <v>6</v>
          </cell>
          <cell r="C6374" t="str">
            <v>711</v>
          </cell>
          <cell r="D6374">
            <v>1</v>
          </cell>
          <cell r="E6374">
            <v>2</v>
          </cell>
          <cell r="F6374">
            <v>3</v>
          </cell>
          <cell r="G6374">
            <v>1300</v>
          </cell>
          <cell r="H6374">
            <v>7</v>
          </cell>
          <cell r="I6374" t="str">
            <v>P</v>
          </cell>
          <cell r="J6374">
            <v>103</v>
          </cell>
          <cell r="K6374">
            <v>1804</v>
          </cell>
          <cell r="L6374">
            <v>1</v>
          </cell>
          <cell r="M6374">
            <v>1</v>
          </cell>
          <cell r="N6374">
            <v>2590000</v>
          </cell>
        </row>
        <row r="6375">
          <cell r="A6375">
            <v>2003</v>
          </cell>
          <cell r="B6375">
            <v>6</v>
          </cell>
          <cell r="C6375" t="str">
            <v>711</v>
          </cell>
          <cell r="D6375">
            <v>1</v>
          </cell>
          <cell r="E6375">
            <v>2</v>
          </cell>
          <cell r="F6375">
            <v>3</v>
          </cell>
          <cell r="G6375">
            <v>1300</v>
          </cell>
          <cell r="H6375">
            <v>7</v>
          </cell>
          <cell r="I6375" t="str">
            <v>P</v>
          </cell>
          <cell r="J6375">
            <v>103</v>
          </cell>
          <cell r="K6375">
            <v>1805</v>
          </cell>
          <cell r="L6375">
            <v>1</v>
          </cell>
          <cell r="M6375">
            <v>1</v>
          </cell>
          <cell r="N6375">
            <v>1010000</v>
          </cell>
        </row>
        <row r="6376">
          <cell r="A6376">
            <v>2003</v>
          </cell>
          <cell r="B6376">
            <v>6</v>
          </cell>
          <cell r="C6376" t="str">
            <v>711</v>
          </cell>
          <cell r="D6376">
            <v>1</v>
          </cell>
          <cell r="E6376">
            <v>2</v>
          </cell>
          <cell r="F6376">
            <v>3</v>
          </cell>
          <cell r="G6376">
            <v>1300</v>
          </cell>
          <cell r="H6376">
            <v>7</v>
          </cell>
          <cell r="I6376" t="str">
            <v>P</v>
          </cell>
          <cell r="J6376">
            <v>103</v>
          </cell>
          <cell r="K6376">
            <v>2100</v>
          </cell>
          <cell r="L6376">
            <v>1</v>
          </cell>
          <cell r="M6376">
            <v>1</v>
          </cell>
          <cell r="N6376">
            <v>811116</v>
          </cell>
        </row>
        <row r="6377">
          <cell r="A6377">
            <v>2003</v>
          </cell>
          <cell r="B6377">
            <v>6</v>
          </cell>
          <cell r="C6377" t="str">
            <v>711</v>
          </cell>
          <cell r="D6377">
            <v>1</v>
          </cell>
          <cell r="E6377">
            <v>2</v>
          </cell>
          <cell r="F6377">
            <v>3</v>
          </cell>
          <cell r="G6377">
            <v>1300</v>
          </cell>
          <cell r="H6377">
            <v>7</v>
          </cell>
          <cell r="I6377" t="str">
            <v>P</v>
          </cell>
          <cell r="J6377">
            <v>103</v>
          </cell>
          <cell r="K6377">
            <v>2200</v>
          </cell>
          <cell r="L6377">
            <v>1</v>
          </cell>
          <cell r="M6377">
            <v>1</v>
          </cell>
          <cell r="N6377">
            <v>5680000</v>
          </cell>
        </row>
        <row r="6378">
          <cell r="A6378">
            <v>2003</v>
          </cell>
          <cell r="B6378">
            <v>6</v>
          </cell>
          <cell r="C6378" t="str">
            <v>711</v>
          </cell>
          <cell r="D6378">
            <v>1</v>
          </cell>
          <cell r="E6378">
            <v>2</v>
          </cell>
          <cell r="F6378">
            <v>3</v>
          </cell>
          <cell r="G6378">
            <v>1300</v>
          </cell>
          <cell r="H6378">
            <v>7</v>
          </cell>
          <cell r="I6378" t="str">
            <v>P</v>
          </cell>
          <cell r="J6378">
            <v>103</v>
          </cell>
          <cell r="K6378">
            <v>2300</v>
          </cell>
          <cell r="L6378">
            <v>1</v>
          </cell>
          <cell r="M6378">
            <v>1</v>
          </cell>
          <cell r="N6378">
            <v>116000</v>
          </cell>
        </row>
        <row r="6379">
          <cell r="A6379">
            <v>2003</v>
          </cell>
          <cell r="B6379">
            <v>6</v>
          </cell>
          <cell r="C6379" t="str">
            <v>711</v>
          </cell>
          <cell r="D6379">
            <v>1</v>
          </cell>
          <cell r="E6379">
            <v>2</v>
          </cell>
          <cell r="F6379">
            <v>3</v>
          </cell>
          <cell r="G6379">
            <v>1300</v>
          </cell>
          <cell r="H6379">
            <v>7</v>
          </cell>
          <cell r="I6379" t="str">
            <v>P</v>
          </cell>
          <cell r="J6379">
            <v>103</v>
          </cell>
          <cell r="K6379">
            <v>2400</v>
          </cell>
          <cell r="L6379">
            <v>1</v>
          </cell>
          <cell r="M6379">
            <v>1</v>
          </cell>
          <cell r="N6379">
            <v>157106</v>
          </cell>
        </row>
        <row r="6380">
          <cell r="A6380">
            <v>2003</v>
          </cell>
          <cell r="B6380">
            <v>6</v>
          </cell>
          <cell r="C6380" t="str">
            <v>711</v>
          </cell>
          <cell r="D6380">
            <v>1</v>
          </cell>
          <cell r="E6380">
            <v>2</v>
          </cell>
          <cell r="F6380">
            <v>3</v>
          </cell>
          <cell r="G6380">
            <v>1300</v>
          </cell>
          <cell r="H6380">
            <v>7</v>
          </cell>
          <cell r="I6380" t="str">
            <v>P</v>
          </cell>
          <cell r="J6380">
            <v>103</v>
          </cell>
          <cell r="K6380">
            <v>2500</v>
          </cell>
          <cell r="L6380">
            <v>1</v>
          </cell>
          <cell r="M6380">
            <v>1</v>
          </cell>
          <cell r="N6380">
            <v>140000</v>
          </cell>
        </row>
        <row r="6381">
          <cell r="A6381">
            <v>2003</v>
          </cell>
          <cell r="B6381">
            <v>6</v>
          </cell>
          <cell r="C6381" t="str">
            <v>711</v>
          </cell>
          <cell r="D6381">
            <v>1</v>
          </cell>
          <cell r="E6381">
            <v>2</v>
          </cell>
          <cell r="F6381">
            <v>3</v>
          </cell>
          <cell r="G6381">
            <v>1300</v>
          </cell>
          <cell r="H6381">
            <v>7</v>
          </cell>
          <cell r="I6381" t="str">
            <v>P</v>
          </cell>
          <cell r="J6381">
            <v>103</v>
          </cell>
          <cell r="K6381">
            <v>2600</v>
          </cell>
          <cell r="L6381">
            <v>1</v>
          </cell>
          <cell r="M6381">
            <v>1</v>
          </cell>
          <cell r="N6381">
            <v>1102000</v>
          </cell>
        </row>
        <row r="6382">
          <cell r="A6382">
            <v>2003</v>
          </cell>
          <cell r="B6382">
            <v>6</v>
          </cell>
          <cell r="C6382" t="str">
            <v>711</v>
          </cell>
          <cell r="D6382">
            <v>1</v>
          </cell>
          <cell r="E6382">
            <v>2</v>
          </cell>
          <cell r="F6382">
            <v>3</v>
          </cell>
          <cell r="G6382">
            <v>1300</v>
          </cell>
          <cell r="H6382">
            <v>7</v>
          </cell>
          <cell r="I6382" t="str">
            <v>P</v>
          </cell>
          <cell r="J6382">
            <v>103</v>
          </cell>
          <cell r="K6382">
            <v>2700</v>
          </cell>
          <cell r="L6382">
            <v>1</v>
          </cell>
          <cell r="M6382">
            <v>1</v>
          </cell>
          <cell r="N6382">
            <v>260115</v>
          </cell>
        </row>
        <row r="6383">
          <cell r="A6383">
            <v>2003</v>
          </cell>
          <cell r="B6383">
            <v>6</v>
          </cell>
          <cell r="C6383" t="str">
            <v>711</v>
          </cell>
          <cell r="D6383">
            <v>1</v>
          </cell>
          <cell r="E6383">
            <v>2</v>
          </cell>
          <cell r="F6383">
            <v>3</v>
          </cell>
          <cell r="G6383">
            <v>1300</v>
          </cell>
          <cell r="H6383">
            <v>7</v>
          </cell>
          <cell r="I6383" t="str">
            <v>P</v>
          </cell>
          <cell r="J6383">
            <v>103</v>
          </cell>
          <cell r="K6383">
            <v>3100</v>
          </cell>
          <cell r="L6383">
            <v>1</v>
          </cell>
          <cell r="M6383">
            <v>1</v>
          </cell>
          <cell r="N6383">
            <v>9155412</v>
          </cell>
        </row>
        <row r="6384">
          <cell r="A6384">
            <v>2003</v>
          </cell>
          <cell r="B6384">
            <v>6</v>
          </cell>
          <cell r="C6384" t="str">
            <v>711</v>
          </cell>
          <cell r="D6384">
            <v>1</v>
          </cell>
          <cell r="E6384">
            <v>2</v>
          </cell>
          <cell r="F6384">
            <v>3</v>
          </cell>
          <cell r="G6384">
            <v>1300</v>
          </cell>
          <cell r="H6384">
            <v>7</v>
          </cell>
          <cell r="I6384" t="str">
            <v>P</v>
          </cell>
          <cell r="J6384">
            <v>103</v>
          </cell>
          <cell r="K6384">
            <v>3200</v>
          </cell>
          <cell r="L6384">
            <v>1</v>
          </cell>
          <cell r="M6384">
            <v>1</v>
          </cell>
          <cell r="N6384">
            <v>12580177</v>
          </cell>
        </row>
        <row r="6385">
          <cell r="A6385">
            <v>2003</v>
          </cell>
          <cell r="B6385">
            <v>6</v>
          </cell>
          <cell r="C6385" t="str">
            <v>711</v>
          </cell>
          <cell r="D6385">
            <v>1</v>
          </cell>
          <cell r="E6385">
            <v>2</v>
          </cell>
          <cell r="F6385">
            <v>3</v>
          </cell>
          <cell r="G6385">
            <v>1300</v>
          </cell>
          <cell r="H6385">
            <v>7</v>
          </cell>
          <cell r="I6385" t="str">
            <v>P</v>
          </cell>
          <cell r="J6385">
            <v>103</v>
          </cell>
          <cell r="K6385">
            <v>3300</v>
          </cell>
          <cell r="L6385">
            <v>1</v>
          </cell>
          <cell r="M6385">
            <v>1</v>
          </cell>
          <cell r="N6385">
            <v>17837156</v>
          </cell>
        </row>
        <row r="6386">
          <cell r="A6386">
            <v>2003</v>
          </cell>
          <cell r="B6386">
            <v>6</v>
          </cell>
          <cell r="C6386" t="str">
            <v>711</v>
          </cell>
          <cell r="D6386">
            <v>1</v>
          </cell>
          <cell r="E6386">
            <v>2</v>
          </cell>
          <cell r="F6386">
            <v>3</v>
          </cell>
          <cell r="G6386">
            <v>1300</v>
          </cell>
          <cell r="H6386">
            <v>7</v>
          </cell>
          <cell r="I6386" t="str">
            <v>P</v>
          </cell>
          <cell r="J6386">
            <v>103</v>
          </cell>
          <cell r="K6386">
            <v>3400</v>
          </cell>
          <cell r="L6386">
            <v>1</v>
          </cell>
          <cell r="M6386">
            <v>1</v>
          </cell>
          <cell r="N6386">
            <v>7025013</v>
          </cell>
        </row>
        <row r="6387">
          <cell r="A6387">
            <v>2003</v>
          </cell>
          <cell r="B6387">
            <v>6</v>
          </cell>
          <cell r="C6387" t="str">
            <v>711</v>
          </cell>
          <cell r="D6387">
            <v>1</v>
          </cell>
          <cell r="E6387">
            <v>2</v>
          </cell>
          <cell r="F6387">
            <v>3</v>
          </cell>
          <cell r="G6387">
            <v>1300</v>
          </cell>
          <cell r="H6387">
            <v>7</v>
          </cell>
          <cell r="I6387" t="str">
            <v>P</v>
          </cell>
          <cell r="J6387">
            <v>103</v>
          </cell>
          <cell r="K6387">
            <v>3500</v>
          </cell>
          <cell r="L6387">
            <v>1</v>
          </cell>
          <cell r="M6387">
            <v>1</v>
          </cell>
          <cell r="N6387">
            <v>6969853</v>
          </cell>
        </row>
        <row r="6388">
          <cell r="A6388">
            <v>2003</v>
          </cell>
          <cell r="B6388">
            <v>6</v>
          </cell>
          <cell r="C6388" t="str">
            <v>711</v>
          </cell>
          <cell r="D6388">
            <v>1</v>
          </cell>
          <cell r="E6388">
            <v>2</v>
          </cell>
          <cell r="F6388">
            <v>3</v>
          </cell>
          <cell r="G6388">
            <v>1300</v>
          </cell>
          <cell r="H6388">
            <v>7</v>
          </cell>
          <cell r="I6388" t="str">
            <v>P</v>
          </cell>
          <cell r="J6388">
            <v>103</v>
          </cell>
          <cell r="K6388">
            <v>3600</v>
          </cell>
          <cell r="L6388">
            <v>1</v>
          </cell>
          <cell r="M6388">
            <v>1</v>
          </cell>
          <cell r="N6388">
            <v>201000</v>
          </cell>
        </row>
        <row r="6389">
          <cell r="A6389">
            <v>2003</v>
          </cell>
          <cell r="B6389">
            <v>6</v>
          </cell>
          <cell r="C6389" t="str">
            <v>711</v>
          </cell>
          <cell r="D6389">
            <v>1</v>
          </cell>
          <cell r="E6389">
            <v>2</v>
          </cell>
          <cell r="F6389">
            <v>3</v>
          </cell>
          <cell r="G6389">
            <v>1300</v>
          </cell>
          <cell r="H6389">
            <v>7</v>
          </cell>
          <cell r="I6389" t="str">
            <v>P</v>
          </cell>
          <cell r="J6389">
            <v>103</v>
          </cell>
          <cell r="K6389">
            <v>3800</v>
          </cell>
          <cell r="L6389">
            <v>1</v>
          </cell>
          <cell r="M6389">
            <v>1</v>
          </cell>
          <cell r="N6389">
            <v>200000</v>
          </cell>
        </row>
        <row r="6390">
          <cell r="A6390">
            <v>2003</v>
          </cell>
          <cell r="B6390">
            <v>6</v>
          </cell>
          <cell r="C6390" t="str">
            <v>711</v>
          </cell>
          <cell r="D6390">
            <v>1</v>
          </cell>
          <cell r="E6390">
            <v>2</v>
          </cell>
          <cell r="F6390">
            <v>3</v>
          </cell>
          <cell r="G6390">
            <v>1300</v>
          </cell>
          <cell r="H6390">
            <v>7</v>
          </cell>
          <cell r="I6390" t="str">
            <v>P</v>
          </cell>
          <cell r="J6390">
            <v>103</v>
          </cell>
          <cell r="K6390">
            <v>5100</v>
          </cell>
          <cell r="L6390">
            <v>2</v>
          </cell>
          <cell r="M6390">
            <v>1</v>
          </cell>
          <cell r="N6390">
            <v>700000</v>
          </cell>
        </row>
        <row r="6391">
          <cell r="A6391">
            <v>2003</v>
          </cell>
          <cell r="B6391">
            <v>6</v>
          </cell>
          <cell r="C6391" t="str">
            <v>711</v>
          </cell>
          <cell r="D6391">
            <v>1</v>
          </cell>
          <cell r="E6391">
            <v>2</v>
          </cell>
          <cell r="F6391">
            <v>3</v>
          </cell>
          <cell r="G6391">
            <v>1300</v>
          </cell>
          <cell r="H6391">
            <v>7</v>
          </cell>
          <cell r="I6391" t="str">
            <v>P</v>
          </cell>
          <cell r="J6391">
            <v>103</v>
          </cell>
          <cell r="K6391">
            <v>5200</v>
          </cell>
          <cell r="L6391">
            <v>2</v>
          </cell>
          <cell r="M6391">
            <v>1</v>
          </cell>
          <cell r="N6391">
            <v>4967840</v>
          </cell>
        </row>
        <row r="6392">
          <cell r="A6392">
            <v>2003</v>
          </cell>
          <cell r="B6392">
            <v>6</v>
          </cell>
          <cell r="C6392" t="str">
            <v>711</v>
          </cell>
          <cell r="D6392">
            <v>1</v>
          </cell>
          <cell r="E6392">
            <v>2</v>
          </cell>
          <cell r="F6392">
            <v>3</v>
          </cell>
          <cell r="G6392">
            <v>1300</v>
          </cell>
          <cell r="H6392">
            <v>7</v>
          </cell>
          <cell r="I6392" t="str">
            <v>P</v>
          </cell>
          <cell r="J6392">
            <v>103</v>
          </cell>
          <cell r="K6392">
            <v>5500</v>
          </cell>
          <cell r="L6392">
            <v>2</v>
          </cell>
          <cell r="M6392">
            <v>1</v>
          </cell>
          <cell r="N6392">
            <v>30000</v>
          </cell>
        </row>
        <row r="6393">
          <cell r="A6393">
            <v>2003</v>
          </cell>
          <cell r="B6393">
            <v>6</v>
          </cell>
          <cell r="C6393" t="str">
            <v>711</v>
          </cell>
          <cell r="D6393">
            <v>1</v>
          </cell>
          <cell r="E6393">
            <v>2</v>
          </cell>
          <cell r="F6393">
            <v>3</v>
          </cell>
          <cell r="G6393">
            <v>1300</v>
          </cell>
          <cell r="H6393">
            <v>7</v>
          </cell>
          <cell r="I6393" t="str">
            <v>P</v>
          </cell>
          <cell r="J6393">
            <v>103</v>
          </cell>
          <cell r="K6393">
            <v>6100</v>
          </cell>
          <cell r="L6393">
            <v>3</v>
          </cell>
          <cell r="M6393">
            <v>1</v>
          </cell>
          <cell r="N6393">
            <v>3500000</v>
          </cell>
        </row>
        <row r="6394">
          <cell r="A6394">
            <v>2003</v>
          </cell>
          <cell r="B6394">
            <v>6</v>
          </cell>
          <cell r="C6394" t="str">
            <v>711</v>
          </cell>
          <cell r="D6394">
            <v>1</v>
          </cell>
          <cell r="E6394">
            <v>2</v>
          </cell>
          <cell r="F6394">
            <v>3</v>
          </cell>
          <cell r="G6394">
            <v>1300</v>
          </cell>
          <cell r="H6394">
            <v>7</v>
          </cell>
          <cell r="I6394" t="str">
            <v>P</v>
          </cell>
          <cell r="J6394">
            <v>103</v>
          </cell>
          <cell r="K6394">
            <v>7500</v>
          </cell>
          <cell r="L6394">
            <v>1</v>
          </cell>
          <cell r="M6394">
            <v>1</v>
          </cell>
          <cell r="N6394">
            <v>21000</v>
          </cell>
        </row>
        <row r="6395">
          <cell r="A6395">
            <v>2003</v>
          </cell>
          <cell r="B6395">
            <v>6</v>
          </cell>
          <cell r="C6395" t="str">
            <v>712</v>
          </cell>
          <cell r="D6395">
            <v>1</v>
          </cell>
          <cell r="E6395">
            <v>2</v>
          </cell>
          <cell r="F6395">
            <v>3</v>
          </cell>
          <cell r="G6395">
            <v>1300</v>
          </cell>
          <cell r="H6395">
            <v>7</v>
          </cell>
          <cell r="I6395" t="str">
            <v>P</v>
          </cell>
          <cell r="J6395">
            <v>104</v>
          </cell>
          <cell r="K6395">
            <v>1103</v>
          </cell>
          <cell r="L6395">
            <v>1</v>
          </cell>
          <cell r="M6395">
            <v>1</v>
          </cell>
          <cell r="N6395">
            <v>52272504</v>
          </cell>
        </row>
        <row r="6396">
          <cell r="A6396">
            <v>2003</v>
          </cell>
          <cell r="B6396">
            <v>6</v>
          </cell>
          <cell r="C6396" t="str">
            <v>712</v>
          </cell>
          <cell r="D6396">
            <v>1</v>
          </cell>
          <cell r="E6396">
            <v>2</v>
          </cell>
          <cell r="F6396">
            <v>3</v>
          </cell>
          <cell r="G6396">
            <v>1300</v>
          </cell>
          <cell r="H6396">
            <v>7</v>
          </cell>
          <cell r="I6396" t="str">
            <v>P</v>
          </cell>
          <cell r="J6396">
            <v>104</v>
          </cell>
          <cell r="K6396">
            <v>1201</v>
          </cell>
          <cell r="L6396">
            <v>1</v>
          </cell>
          <cell r="M6396">
            <v>1</v>
          </cell>
          <cell r="N6396">
            <v>15764780</v>
          </cell>
        </row>
        <row r="6397">
          <cell r="A6397">
            <v>2003</v>
          </cell>
          <cell r="B6397">
            <v>6</v>
          </cell>
          <cell r="C6397" t="str">
            <v>712</v>
          </cell>
          <cell r="D6397">
            <v>1</v>
          </cell>
          <cell r="E6397">
            <v>2</v>
          </cell>
          <cell r="F6397">
            <v>3</v>
          </cell>
          <cell r="G6397">
            <v>1300</v>
          </cell>
          <cell r="H6397">
            <v>7</v>
          </cell>
          <cell r="I6397" t="str">
            <v>P</v>
          </cell>
          <cell r="J6397">
            <v>104</v>
          </cell>
          <cell r="K6397">
            <v>1301</v>
          </cell>
          <cell r="L6397">
            <v>1</v>
          </cell>
          <cell r="M6397">
            <v>1</v>
          </cell>
          <cell r="N6397">
            <v>99999</v>
          </cell>
        </row>
        <row r="6398">
          <cell r="A6398">
            <v>2003</v>
          </cell>
          <cell r="B6398">
            <v>6</v>
          </cell>
          <cell r="C6398" t="str">
            <v>712</v>
          </cell>
          <cell r="D6398">
            <v>1</v>
          </cell>
          <cell r="E6398">
            <v>2</v>
          </cell>
          <cell r="F6398">
            <v>3</v>
          </cell>
          <cell r="G6398">
            <v>1300</v>
          </cell>
          <cell r="H6398">
            <v>7</v>
          </cell>
          <cell r="I6398" t="str">
            <v>P</v>
          </cell>
          <cell r="J6398">
            <v>104</v>
          </cell>
          <cell r="K6398">
            <v>1305</v>
          </cell>
          <cell r="L6398">
            <v>1</v>
          </cell>
          <cell r="M6398">
            <v>1</v>
          </cell>
          <cell r="N6398">
            <v>1452021</v>
          </cell>
        </row>
        <row r="6399">
          <cell r="A6399">
            <v>2003</v>
          </cell>
          <cell r="B6399">
            <v>6</v>
          </cell>
          <cell r="C6399" t="str">
            <v>712</v>
          </cell>
          <cell r="D6399">
            <v>1</v>
          </cell>
          <cell r="E6399">
            <v>2</v>
          </cell>
          <cell r="F6399">
            <v>3</v>
          </cell>
          <cell r="G6399">
            <v>1300</v>
          </cell>
          <cell r="H6399">
            <v>7</v>
          </cell>
          <cell r="I6399" t="str">
            <v>P</v>
          </cell>
          <cell r="J6399">
            <v>104</v>
          </cell>
          <cell r="K6399">
            <v>1306</v>
          </cell>
          <cell r="L6399">
            <v>1</v>
          </cell>
          <cell r="M6399">
            <v>1</v>
          </cell>
          <cell r="N6399">
            <v>7309466</v>
          </cell>
        </row>
        <row r="6400">
          <cell r="A6400">
            <v>2003</v>
          </cell>
          <cell r="B6400">
            <v>6</v>
          </cell>
          <cell r="C6400" t="str">
            <v>712</v>
          </cell>
          <cell r="D6400">
            <v>1</v>
          </cell>
          <cell r="E6400">
            <v>2</v>
          </cell>
          <cell r="F6400">
            <v>3</v>
          </cell>
          <cell r="G6400">
            <v>1300</v>
          </cell>
          <cell r="H6400">
            <v>7</v>
          </cell>
          <cell r="I6400" t="str">
            <v>P</v>
          </cell>
          <cell r="J6400">
            <v>104</v>
          </cell>
          <cell r="K6400">
            <v>1319</v>
          </cell>
          <cell r="L6400">
            <v>1</v>
          </cell>
          <cell r="M6400">
            <v>1</v>
          </cell>
          <cell r="N6400">
            <v>11764</v>
          </cell>
        </row>
        <row r="6401">
          <cell r="A6401">
            <v>2003</v>
          </cell>
          <cell r="B6401">
            <v>6</v>
          </cell>
          <cell r="C6401" t="str">
            <v>712</v>
          </cell>
          <cell r="D6401">
            <v>1</v>
          </cell>
          <cell r="E6401">
            <v>2</v>
          </cell>
          <cell r="F6401">
            <v>3</v>
          </cell>
          <cell r="G6401">
            <v>1300</v>
          </cell>
          <cell r="H6401">
            <v>7</v>
          </cell>
          <cell r="I6401" t="str">
            <v>P</v>
          </cell>
          <cell r="J6401">
            <v>104</v>
          </cell>
          <cell r="K6401">
            <v>1322</v>
          </cell>
          <cell r="L6401">
            <v>1</v>
          </cell>
          <cell r="M6401">
            <v>1</v>
          </cell>
          <cell r="N6401">
            <v>104000</v>
          </cell>
        </row>
        <row r="6402">
          <cell r="A6402">
            <v>2003</v>
          </cell>
          <cell r="B6402">
            <v>6</v>
          </cell>
          <cell r="C6402" t="str">
            <v>712</v>
          </cell>
          <cell r="D6402">
            <v>1</v>
          </cell>
          <cell r="E6402">
            <v>2</v>
          </cell>
          <cell r="F6402">
            <v>3</v>
          </cell>
          <cell r="G6402">
            <v>1300</v>
          </cell>
          <cell r="H6402">
            <v>7</v>
          </cell>
          <cell r="I6402" t="str">
            <v>P</v>
          </cell>
          <cell r="J6402">
            <v>104</v>
          </cell>
          <cell r="K6402">
            <v>1401</v>
          </cell>
          <cell r="L6402">
            <v>1</v>
          </cell>
          <cell r="M6402">
            <v>1</v>
          </cell>
          <cell r="N6402">
            <v>6635304</v>
          </cell>
        </row>
        <row r="6403">
          <cell r="A6403">
            <v>2003</v>
          </cell>
          <cell r="B6403">
            <v>6</v>
          </cell>
          <cell r="C6403" t="str">
            <v>712</v>
          </cell>
          <cell r="D6403">
            <v>1</v>
          </cell>
          <cell r="E6403">
            <v>2</v>
          </cell>
          <cell r="F6403">
            <v>3</v>
          </cell>
          <cell r="G6403">
            <v>1300</v>
          </cell>
          <cell r="H6403">
            <v>7</v>
          </cell>
          <cell r="I6403" t="str">
            <v>P</v>
          </cell>
          <cell r="J6403">
            <v>104</v>
          </cell>
          <cell r="K6403">
            <v>1403</v>
          </cell>
          <cell r="L6403">
            <v>1</v>
          </cell>
          <cell r="M6403">
            <v>1</v>
          </cell>
          <cell r="N6403">
            <v>2602086</v>
          </cell>
        </row>
        <row r="6404">
          <cell r="A6404">
            <v>2003</v>
          </cell>
          <cell r="B6404">
            <v>6</v>
          </cell>
          <cell r="C6404" t="str">
            <v>712</v>
          </cell>
          <cell r="D6404">
            <v>1</v>
          </cell>
          <cell r="E6404">
            <v>2</v>
          </cell>
          <cell r="F6404">
            <v>3</v>
          </cell>
          <cell r="G6404">
            <v>1300</v>
          </cell>
          <cell r="H6404">
            <v>7</v>
          </cell>
          <cell r="I6404" t="str">
            <v>P</v>
          </cell>
          <cell r="J6404">
            <v>104</v>
          </cell>
          <cell r="K6404">
            <v>1404</v>
          </cell>
          <cell r="L6404">
            <v>1</v>
          </cell>
          <cell r="M6404">
            <v>1</v>
          </cell>
          <cell r="N6404">
            <v>1900205</v>
          </cell>
        </row>
        <row r="6405">
          <cell r="A6405">
            <v>2003</v>
          </cell>
          <cell r="B6405">
            <v>6</v>
          </cell>
          <cell r="C6405" t="str">
            <v>712</v>
          </cell>
          <cell r="D6405">
            <v>1</v>
          </cell>
          <cell r="E6405">
            <v>2</v>
          </cell>
          <cell r="F6405">
            <v>3</v>
          </cell>
          <cell r="G6405">
            <v>1300</v>
          </cell>
          <cell r="H6405">
            <v>7</v>
          </cell>
          <cell r="I6405" t="str">
            <v>P</v>
          </cell>
          <cell r="J6405">
            <v>104</v>
          </cell>
          <cell r="K6405">
            <v>1406</v>
          </cell>
          <cell r="L6405">
            <v>1</v>
          </cell>
          <cell r="M6405">
            <v>1</v>
          </cell>
          <cell r="N6405">
            <v>834054</v>
          </cell>
        </row>
        <row r="6406">
          <cell r="A6406">
            <v>2003</v>
          </cell>
          <cell r="B6406">
            <v>6</v>
          </cell>
          <cell r="C6406" t="str">
            <v>712</v>
          </cell>
          <cell r="D6406">
            <v>1</v>
          </cell>
          <cell r="E6406">
            <v>2</v>
          </cell>
          <cell r="F6406">
            <v>3</v>
          </cell>
          <cell r="G6406">
            <v>1300</v>
          </cell>
          <cell r="H6406">
            <v>7</v>
          </cell>
          <cell r="I6406" t="str">
            <v>P</v>
          </cell>
          <cell r="J6406">
            <v>104</v>
          </cell>
          <cell r="K6406">
            <v>1407</v>
          </cell>
          <cell r="L6406">
            <v>1</v>
          </cell>
          <cell r="M6406">
            <v>1</v>
          </cell>
          <cell r="N6406">
            <v>7489125</v>
          </cell>
        </row>
        <row r="6407">
          <cell r="A6407">
            <v>2003</v>
          </cell>
          <cell r="B6407">
            <v>6</v>
          </cell>
          <cell r="C6407" t="str">
            <v>712</v>
          </cell>
          <cell r="D6407">
            <v>1</v>
          </cell>
          <cell r="E6407">
            <v>2</v>
          </cell>
          <cell r="F6407">
            <v>3</v>
          </cell>
          <cell r="G6407">
            <v>1300</v>
          </cell>
          <cell r="H6407">
            <v>7</v>
          </cell>
          <cell r="I6407" t="str">
            <v>P</v>
          </cell>
          <cell r="J6407">
            <v>104</v>
          </cell>
          <cell r="K6407">
            <v>1408</v>
          </cell>
          <cell r="L6407">
            <v>1</v>
          </cell>
          <cell r="M6407">
            <v>1</v>
          </cell>
          <cell r="N6407">
            <v>180990</v>
          </cell>
        </row>
        <row r="6408">
          <cell r="A6408">
            <v>2003</v>
          </cell>
          <cell r="B6408">
            <v>6</v>
          </cell>
          <cell r="C6408" t="str">
            <v>712</v>
          </cell>
          <cell r="D6408">
            <v>1</v>
          </cell>
          <cell r="E6408">
            <v>2</v>
          </cell>
          <cell r="F6408">
            <v>3</v>
          </cell>
          <cell r="G6408">
            <v>1300</v>
          </cell>
          <cell r="H6408">
            <v>7</v>
          </cell>
          <cell r="I6408" t="str">
            <v>P</v>
          </cell>
          <cell r="J6408">
            <v>104</v>
          </cell>
          <cell r="K6408">
            <v>1506</v>
          </cell>
          <cell r="L6408">
            <v>1</v>
          </cell>
          <cell r="M6408">
            <v>1</v>
          </cell>
          <cell r="N6408">
            <v>1901670</v>
          </cell>
        </row>
        <row r="6409">
          <cell r="A6409">
            <v>2003</v>
          </cell>
          <cell r="B6409">
            <v>6</v>
          </cell>
          <cell r="C6409" t="str">
            <v>712</v>
          </cell>
          <cell r="D6409">
            <v>1</v>
          </cell>
          <cell r="E6409">
            <v>2</v>
          </cell>
          <cell r="F6409">
            <v>3</v>
          </cell>
          <cell r="G6409">
            <v>1300</v>
          </cell>
          <cell r="H6409">
            <v>7</v>
          </cell>
          <cell r="I6409" t="str">
            <v>P</v>
          </cell>
          <cell r="J6409">
            <v>104</v>
          </cell>
          <cell r="K6409">
            <v>1507</v>
          </cell>
          <cell r="L6409">
            <v>1</v>
          </cell>
          <cell r="M6409">
            <v>1</v>
          </cell>
          <cell r="N6409">
            <v>3277335</v>
          </cell>
        </row>
        <row r="6410">
          <cell r="A6410">
            <v>2003</v>
          </cell>
          <cell r="B6410">
            <v>6</v>
          </cell>
          <cell r="C6410" t="str">
            <v>712</v>
          </cell>
          <cell r="D6410">
            <v>1</v>
          </cell>
          <cell r="E6410">
            <v>2</v>
          </cell>
          <cell r="F6410">
            <v>3</v>
          </cell>
          <cell r="G6410">
            <v>1300</v>
          </cell>
          <cell r="H6410">
            <v>7</v>
          </cell>
          <cell r="I6410" t="str">
            <v>P</v>
          </cell>
          <cell r="J6410">
            <v>104</v>
          </cell>
          <cell r="K6410">
            <v>1508</v>
          </cell>
          <cell r="L6410">
            <v>1</v>
          </cell>
          <cell r="M6410">
            <v>1</v>
          </cell>
          <cell r="N6410">
            <v>123528</v>
          </cell>
        </row>
        <row r="6411">
          <cell r="A6411">
            <v>2003</v>
          </cell>
          <cell r="B6411">
            <v>6</v>
          </cell>
          <cell r="C6411" t="str">
            <v>712</v>
          </cell>
          <cell r="D6411">
            <v>1</v>
          </cell>
          <cell r="E6411">
            <v>2</v>
          </cell>
          <cell r="F6411">
            <v>3</v>
          </cell>
          <cell r="G6411">
            <v>1300</v>
          </cell>
          <cell r="H6411">
            <v>7</v>
          </cell>
          <cell r="I6411" t="str">
            <v>P</v>
          </cell>
          <cell r="J6411">
            <v>104</v>
          </cell>
          <cell r="K6411">
            <v>1509</v>
          </cell>
          <cell r="L6411">
            <v>1</v>
          </cell>
          <cell r="M6411">
            <v>1</v>
          </cell>
          <cell r="N6411">
            <v>53553782</v>
          </cell>
        </row>
        <row r="6412">
          <cell r="A6412">
            <v>2003</v>
          </cell>
          <cell r="B6412">
            <v>6</v>
          </cell>
          <cell r="C6412" t="str">
            <v>712</v>
          </cell>
          <cell r="D6412">
            <v>1</v>
          </cell>
          <cell r="E6412">
            <v>2</v>
          </cell>
          <cell r="F6412">
            <v>3</v>
          </cell>
          <cell r="G6412">
            <v>1300</v>
          </cell>
          <cell r="H6412">
            <v>7</v>
          </cell>
          <cell r="I6412" t="str">
            <v>P</v>
          </cell>
          <cell r="J6412">
            <v>104</v>
          </cell>
          <cell r="K6412">
            <v>1511</v>
          </cell>
          <cell r="L6412">
            <v>1</v>
          </cell>
          <cell r="M6412">
            <v>1</v>
          </cell>
          <cell r="N6412">
            <v>2955720</v>
          </cell>
        </row>
        <row r="6413">
          <cell r="A6413">
            <v>2003</v>
          </cell>
          <cell r="B6413">
            <v>6</v>
          </cell>
          <cell r="C6413" t="str">
            <v>712</v>
          </cell>
          <cell r="D6413">
            <v>1</v>
          </cell>
          <cell r="E6413">
            <v>2</v>
          </cell>
          <cell r="F6413">
            <v>3</v>
          </cell>
          <cell r="G6413">
            <v>1300</v>
          </cell>
          <cell r="H6413">
            <v>7</v>
          </cell>
          <cell r="I6413" t="str">
            <v>P</v>
          </cell>
          <cell r="J6413">
            <v>104</v>
          </cell>
          <cell r="K6413">
            <v>1601</v>
          </cell>
          <cell r="L6413">
            <v>1</v>
          </cell>
          <cell r="M6413">
            <v>1</v>
          </cell>
          <cell r="N6413">
            <v>2380737</v>
          </cell>
        </row>
        <row r="6414">
          <cell r="A6414">
            <v>2003</v>
          </cell>
          <cell r="B6414">
            <v>6</v>
          </cell>
          <cell r="C6414" t="str">
            <v>712</v>
          </cell>
          <cell r="D6414">
            <v>1</v>
          </cell>
          <cell r="E6414">
            <v>2</v>
          </cell>
          <cell r="F6414">
            <v>3</v>
          </cell>
          <cell r="G6414">
            <v>1300</v>
          </cell>
          <cell r="H6414">
            <v>7</v>
          </cell>
          <cell r="I6414" t="str">
            <v>P</v>
          </cell>
          <cell r="J6414">
            <v>104</v>
          </cell>
          <cell r="K6414">
            <v>1602</v>
          </cell>
          <cell r="L6414">
            <v>1</v>
          </cell>
          <cell r="M6414">
            <v>1</v>
          </cell>
          <cell r="N6414">
            <v>3541768</v>
          </cell>
        </row>
        <row r="6415">
          <cell r="A6415">
            <v>2003</v>
          </cell>
          <cell r="B6415">
            <v>6</v>
          </cell>
          <cell r="C6415" t="str">
            <v>712</v>
          </cell>
          <cell r="D6415">
            <v>1</v>
          </cell>
          <cell r="E6415">
            <v>2</v>
          </cell>
          <cell r="F6415">
            <v>3</v>
          </cell>
          <cell r="G6415">
            <v>1300</v>
          </cell>
          <cell r="H6415">
            <v>7</v>
          </cell>
          <cell r="I6415" t="str">
            <v>P</v>
          </cell>
          <cell r="J6415">
            <v>104</v>
          </cell>
          <cell r="K6415">
            <v>2100</v>
          </cell>
          <cell r="L6415">
            <v>1</v>
          </cell>
          <cell r="M6415">
            <v>1</v>
          </cell>
          <cell r="N6415">
            <v>677903</v>
          </cell>
        </row>
        <row r="6416">
          <cell r="A6416">
            <v>2003</v>
          </cell>
          <cell r="B6416">
            <v>6</v>
          </cell>
          <cell r="C6416" t="str">
            <v>712</v>
          </cell>
          <cell r="D6416">
            <v>1</v>
          </cell>
          <cell r="E6416">
            <v>2</v>
          </cell>
          <cell r="F6416">
            <v>3</v>
          </cell>
          <cell r="G6416">
            <v>1300</v>
          </cell>
          <cell r="H6416">
            <v>7</v>
          </cell>
          <cell r="I6416" t="str">
            <v>P</v>
          </cell>
          <cell r="J6416">
            <v>104</v>
          </cell>
          <cell r="K6416">
            <v>2200</v>
          </cell>
          <cell r="L6416">
            <v>1</v>
          </cell>
          <cell r="M6416">
            <v>1</v>
          </cell>
          <cell r="N6416">
            <v>195794</v>
          </cell>
        </row>
        <row r="6417">
          <cell r="A6417">
            <v>2003</v>
          </cell>
          <cell r="B6417">
            <v>6</v>
          </cell>
          <cell r="C6417" t="str">
            <v>712</v>
          </cell>
          <cell r="D6417">
            <v>1</v>
          </cell>
          <cell r="E6417">
            <v>2</v>
          </cell>
          <cell r="F6417">
            <v>3</v>
          </cell>
          <cell r="G6417">
            <v>1300</v>
          </cell>
          <cell r="H6417">
            <v>7</v>
          </cell>
          <cell r="I6417" t="str">
            <v>P</v>
          </cell>
          <cell r="J6417">
            <v>104</v>
          </cell>
          <cell r="K6417">
            <v>2300</v>
          </cell>
          <cell r="L6417">
            <v>1</v>
          </cell>
          <cell r="M6417">
            <v>1</v>
          </cell>
          <cell r="N6417">
            <v>688489</v>
          </cell>
        </row>
        <row r="6418">
          <cell r="A6418">
            <v>2003</v>
          </cell>
          <cell r="B6418">
            <v>6</v>
          </cell>
          <cell r="C6418" t="str">
            <v>712</v>
          </cell>
          <cell r="D6418">
            <v>1</v>
          </cell>
          <cell r="E6418">
            <v>2</v>
          </cell>
          <cell r="F6418">
            <v>3</v>
          </cell>
          <cell r="G6418">
            <v>1300</v>
          </cell>
          <cell r="H6418">
            <v>7</v>
          </cell>
          <cell r="I6418" t="str">
            <v>P</v>
          </cell>
          <cell r="J6418">
            <v>104</v>
          </cell>
          <cell r="K6418">
            <v>2400</v>
          </cell>
          <cell r="L6418">
            <v>1</v>
          </cell>
          <cell r="M6418">
            <v>1</v>
          </cell>
          <cell r="N6418">
            <v>8160821</v>
          </cell>
        </row>
        <row r="6419">
          <cell r="A6419">
            <v>2003</v>
          </cell>
          <cell r="B6419">
            <v>6</v>
          </cell>
          <cell r="C6419" t="str">
            <v>712</v>
          </cell>
          <cell r="D6419">
            <v>1</v>
          </cell>
          <cell r="E6419">
            <v>2</v>
          </cell>
          <cell r="F6419">
            <v>3</v>
          </cell>
          <cell r="G6419">
            <v>1300</v>
          </cell>
          <cell r="H6419">
            <v>7</v>
          </cell>
          <cell r="I6419" t="str">
            <v>P</v>
          </cell>
          <cell r="J6419">
            <v>104</v>
          </cell>
          <cell r="K6419">
            <v>2500</v>
          </cell>
          <cell r="L6419">
            <v>1</v>
          </cell>
          <cell r="M6419">
            <v>1</v>
          </cell>
          <cell r="N6419">
            <v>7363</v>
          </cell>
        </row>
        <row r="6420">
          <cell r="A6420">
            <v>2003</v>
          </cell>
          <cell r="B6420">
            <v>6</v>
          </cell>
          <cell r="C6420" t="str">
            <v>712</v>
          </cell>
          <cell r="D6420">
            <v>1</v>
          </cell>
          <cell r="E6420">
            <v>2</v>
          </cell>
          <cell r="F6420">
            <v>3</v>
          </cell>
          <cell r="G6420">
            <v>1300</v>
          </cell>
          <cell r="H6420">
            <v>7</v>
          </cell>
          <cell r="I6420" t="str">
            <v>P</v>
          </cell>
          <cell r="J6420">
            <v>104</v>
          </cell>
          <cell r="K6420">
            <v>2600</v>
          </cell>
          <cell r="L6420">
            <v>1</v>
          </cell>
          <cell r="M6420">
            <v>1</v>
          </cell>
          <cell r="N6420">
            <v>6380490</v>
          </cell>
        </row>
        <row r="6421">
          <cell r="A6421">
            <v>2003</v>
          </cell>
          <cell r="B6421">
            <v>6</v>
          </cell>
          <cell r="C6421" t="str">
            <v>712</v>
          </cell>
          <cell r="D6421">
            <v>1</v>
          </cell>
          <cell r="E6421">
            <v>2</v>
          </cell>
          <cell r="F6421">
            <v>3</v>
          </cell>
          <cell r="G6421">
            <v>1300</v>
          </cell>
          <cell r="H6421">
            <v>7</v>
          </cell>
          <cell r="I6421" t="str">
            <v>P</v>
          </cell>
          <cell r="J6421">
            <v>104</v>
          </cell>
          <cell r="K6421">
            <v>2700</v>
          </cell>
          <cell r="L6421">
            <v>1</v>
          </cell>
          <cell r="M6421">
            <v>1</v>
          </cell>
          <cell r="N6421">
            <v>1403561</v>
          </cell>
        </row>
        <row r="6422">
          <cell r="A6422">
            <v>2003</v>
          </cell>
          <cell r="B6422">
            <v>6</v>
          </cell>
          <cell r="C6422" t="str">
            <v>712</v>
          </cell>
          <cell r="D6422">
            <v>1</v>
          </cell>
          <cell r="E6422">
            <v>2</v>
          </cell>
          <cell r="F6422">
            <v>3</v>
          </cell>
          <cell r="G6422">
            <v>1300</v>
          </cell>
          <cell r="H6422">
            <v>7</v>
          </cell>
          <cell r="I6422" t="str">
            <v>P</v>
          </cell>
          <cell r="J6422">
            <v>104</v>
          </cell>
          <cell r="K6422">
            <v>3100</v>
          </cell>
          <cell r="L6422">
            <v>1</v>
          </cell>
          <cell r="M6422">
            <v>1</v>
          </cell>
          <cell r="N6422">
            <v>10582920</v>
          </cell>
        </row>
        <row r="6423">
          <cell r="A6423">
            <v>2003</v>
          </cell>
          <cell r="B6423">
            <v>6</v>
          </cell>
          <cell r="C6423" t="str">
            <v>712</v>
          </cell>
          <cell r="D6423">
            <v>1</v>
          </cell>
          <cell r="E6423">
            <v>2</v>
          </cell>
          <cell r="F6423">
            <v>3</v>
          </cell>
          <cell r="G6423">
            <v>1300</v>
          </cell>
          <cell r="H6423">
            <v>7</v>
          </cell>
          <cell r="I6423" t="str">
            <v>P</v>
          </cell>
          <cell r="J6423">
            <v>104</v>
          </cell>
          <cell r="K6423">
            <v>3200</v>
          </cell>
          <cell r="L6423">
            <v>1</v>
          </cell>
          <cell r="M6423">
            <v>1</v>
          </cell>
          <cell r="N6423">
            <v>8452505</v>
          </cell>
        </row>
        <row r="6424">
          <cell r="A6424">
            <v>2003</v>
          </cell>
          <cell r="B6424">
            <v>6</v>
          </cell>
          <cell r="C6424" t="str">
            <v>712</v>
          </cell>
          <cell r="D6424">
            <v>1</v>
          </cell>
          <cell r="E6424">
            <v>2</v>
          </cell>
          <cell r="F6424">
            <v>3</v>
          </cell>
          <cell r="G6424">
            <v>1300</v>
          </cell>
          <cell r="H6424">
            <v>7</v>
          </cell>
          <cell r="I6424" t="str">
            <v>P</v>
          </cell>
          <cell r="J6424">
            <v>104</v>
          </cell>
          <cell r="K6424">
            <v>3300</v>
          </cell>
          <cell r="L6424">
            <v>1</v>
          </cell>
          <cell r="M6424">
            <v>1</v>
          </cell>
          <cell r="N6424">
            <v>32534027</v>
          </cell>
        </row>
        <row r="6425">
          <cell r="A6425">
            <v>2003</v>
          </cell>
          <cell r="B6425">
            <v>6</v>
          </cell>
          <cell r="C6425" t="str">
            <v>712</v>
          </cell>
          <cell r="D6425">
            <v>1</v>
          </cell>
          <cell r="E6425">
            <v>2</v>
          </cell>
          <cell r="F6425">
            <v>3</v>
          </cell>
          <cell r="G6425">
            <v>1300</v>
          </cell>
          <cell r="H6425">
            <v>7</v>
          </cell>
          <cell r="I6425" t="str">
            <v>P</v>
          </cell>
          <cell r="J6425">
            <v>104</v>
          </cell>
          <cell r="K6425">
            <v>3400</v>
          </cell>
          <cell r="L6425">
            <v>1</v>
          </cell>
          <cell r="M6425">
            <v>1</v>
          </cell>
          <cell r="N6425">
            <v>14184347</v>
          </cell>
        </row>
        <row r="6426">
          <cell r="A6426">
            <v>2003</v>
          </cell>
          <cell r="B6426">
            <v>6</v>
          </cell>
          <cell r="C6426" t="str">
            <v>712</v>
          </cell>
          <cell r="D6426">
            <v>1</v>
          </cell>
          <cell r="E6426">
            <v>2</v>
          </cell>
          <cell r="F6426">
            <v>3</v>
          </cell>
          <cell r="G6426">
            <v>1300</v>
          </cell>
          <cell r="H6426">
            <v>7</v>
          </cell>
          <cell r="I6426" t="str">
            <v>P</v>
          </cell>
          <cell r="J6426">
            <v>104</v>
          </cell>
          <cell r="K6426">
            <v>3500</v>
          </cell>
          <cell r="L6426">
            <v>1</v>
          </cell>
          <cell r="M6426">
            <v>1</v>
          </cell>
          <cell r="N6426">
            <v>19157961</v>
          </cell>
        </row>
        <row r="6427">
          <cell r="A6427">
            <v>2003</v>
          </cell>
          <cell r="B6427">
            <v>6</v>
          </cell>
          <cell r="C6427" t="str">
            <v>712</v>
          </cell>
          <cell r="D6427">
            <v>1</v>
          </cell>
          <cell r="E6427">
            <v>2</v>
          </cell>
          <cell r="F6427">
            <v>3</v>
          </cell>
          <cell r="G6427">
            <v>1300</v>
          </cell>
          <cell r="H6427">
            <v>7</v>
          </cell>
          <cell r="I6427" t="str">
            <v>P</v>
          </cell>
          <cell r="J6427">
            <v>104</v>
          </cell>
          <cell r="K6427">
            <v>3800</v>
          </cell>
          <cell r="L6427">
            <v>1</v>
          </cell>
          <cell r="M6427">
            <v>1</v>
          </cell>
          <cell r="N6427">
            <v>509249</v>
          </cell>
        </row>
        <row r="6428">
          <cell r="A6428">
            <v>2003</v>
          </cell>
          <cell r="B6428">
            <v>6</v>
          </cell>
          <cell r="C6428" t="str">
            <v>712</v>
          </cell>
          <cell r="D6428">
            <v>1</v>
          </cell>
          <cell r="E6428">
            <v>2</v>
          </cell>
          <cell r="F6428">
            <v>3</v>
          </cell>
          <cell r="G6428">
            <v>1300</v>
          </cell>
          <cell r="H6428">
            <v>7</v>
          </cell>
          <cell r="I6428" t="str">
            <v>P</v>
          </cell>
          <cell r="J6428">
            <v>104</v>
          </cell>
          <cell r="K6428">
            <v>5100</v>
          </cell>
          <cell r="L6428">
            <v>2</v>
          </cell>
          <cell r="M6428">
            <v>1</v>
          </cell>
          <cell r="N6428">
            <v>5468794</v>
          </cell>
        </row>
        <row r="6429">
          <cell r="A6429">
            <v>2003</v>
          </cell>
          <cell r="B6429">
            <v>6</v>
          </cell>
          <cell r="C6429" t="str">
            <v>712</v>
          </cell>
          <cell r="D6429">
            <v>1</v>
          </cell>
          <cell r="E6429">
            <v>2</v>
          </cell>
          <cell r="F6429">
            <v>3</v>
          </cell>
          <cell r="G6429">
            <v>1300</v>
          </cell>
          <cell r="H6429">
            <v>7</v>
          </cell>
          <cell r="I6429" t="str">
            <v>P</v>
          </cell>
          <cell r="J6429">
            <v>104</v>
          </cell>
          <cell r="K6429">
            <v>5200</v>
          </cell>
          <cell r="L6429">
            <v>2</v>
          </cell>
          <cell r="M6429">
            <v>1</v>
          </cell>
          <cell r="N6429">
            <v>10944294</v>
          </cell>
        </row>
        <row r="6430">
          <cell r="A6430">
            <v>2003</v>
          </cell>
          <cell r="B6430">
            <v>6</v>
          </cell>
          <cell r="C6430" t="str">
            <v>712</v>
          </cell>
          <cell r="D6430">
            <v>1</v>
          </cell>
          <cell r="E6430">
            <v>2</v>
          </cell>
          <cell r="F6430">
            <v>3</v>
          </cell>
          <cell r="G6430">
            <v>1300</v>
          </cell>
          <cell r="H6430">
            <v>7</v>
          </cell>
          <cell r="I6430" t="str">
            <v>P</v>
          </cell>
          <cell r="J6430">
            <v>104</v>
          </cell>
          <cell r="K6430">
            <v>5300</v>
          </cell>
          <cell r="L6430">
            <v>2</v>
          </cell>
          <cell r="M6430">
            <v>1</v>
          </cell>
          <cell r="N6430">
            <v>352700</v>
          </cell>
        </row>
        <row r="6431">
          <cell r="A6431">
            <v>2003</v>
          </cell>
          <cell r="B6431">
            <v>6</v>
          </cell>
          <cell r="C6431" t="str">
            <v>712</v>
          </cell>
          <cell r="D6431">
            <v>1</v>
          </cell>
          <cell r="E6431">
            <v>2</v>
          </cell>
          <cell r="F6431">
            <v>3</v>
          </cell>
          <cell r="G6431">
            <v>1300</v>
          </cell>
          <cell r="H6431">
            <v>7</v>
          </cell>
          <cell r="I6431" t="str">
            <v>P</v>
          </cell>
          <cell r="J6431">
            <v>104</v>
          </cell>
          <cell r="K6431">
            <v>5400</v>
          </cell>
          <cell r="L6431">
            <v>2</v>
          </cell>
          <cell r="M6431">
            <v>1</v>
          </cell>
          <cell r="N6431">
            <v>38720</v>
          </cell>
        </row>
        <row r="6432">
          <cell r="A6432">
            <v>2003</v>
          </cell>
          <cell r="B6432">
            <v>6</v>
          </cell>
          <cell r="C6432" t="str">
            <v>712</v>
          </cell>
          <cell r="D6432">
            <v>1</v>
          </cell>
          <cell r="E6432">
            <v>2</v>
          </cell>
          <cell r="F6432">
            <v>3</v>
          </cell>
          <cell r="G6432">
            <v>1300</v>
          </cell>
          <cell r="H6432">
            <v>7</v>
          </cell>
          <cell r="I6432" t="str">
            <v>P</v>
          </cell>
          <cell r="J6432">
            <v>104</v>
          </cell>
          <cell r="K6432">
            <v>6100</v>
          </cell>
          <cell r="L6432">
            <v>3</v>
          </cell>
          <cell r="M6432">
            <v>1</v>
          </cell>
          <cell r="N6432">
            <v>11070000</v>
          </cell>
        </row>
        <row r="6433">
          <cell r="A6433">
            <v>2003</v>
          </cell>
          <cell r="B6433">
            <v>6</v>
          </cell>
          <cell r="C6433" t="str">
            <v>713</v>
          </cell>
          <cell r="D6433">
            <v>1</v>
          </cell>
          <cell r="E6433">
            <v>2</v>
          </cell>
          <cell r="F6433">
            <v>3</v>
          </cell>
          <cell r="G6433">
            <v>1300</v>
          </cell>
          <cell r="H6433">
            <v>5</v>
          </cell>
          <cell r="I6433" t="str">
            <v>P</v>
          </cell>
          <cell r="J6433">
            <v>3</v>
          </cell>
          <cell r="K6433">
            <v>1103</v>
          </cell>
          <cell r="L6433">
            <v>1</v>
          </cell>
          <cell r="M6433">
            <v>1</v>
          </cell>
          <cell r="N6433">
            <v>2907337</v>
          </cell>
        </row>
        <row r="6434">
          <cell r="A6434">
            <v>2003</v>
          </cell>
          <cell r="B6434">
            <v>6</v>
          </cell>
          <cell r="C6434" t="str">
            <v>713</v>
          </cell>
          <cell r="D6434">
            <v>1</v>
          </cell>
          <cell r="E6434">
            <v>2</v>
          </cell>
          <cell r="F6434">
            <v>3</v>
          </cell>
          <cell r="G6434">
            <v>1300</v>
          </cell>
          <cell r="H6434">
            <v>5</v>
          </cell>
          <cell r="I6434" t="str">
            <v>P</v>
          </cell>
          <cell r="J6434">
            <v>3</v>
          </cell>
          <cell r="K6434">
            <v>1301</v>
          </cell>
          <cell r="L6434">
            <v>1</v>
          </cell>
          <cell r="M6434">
            <v>1</v>
          </cell>
          <cell r="N6434">
            <v>99999</v>
          </cell>
        </row>
        <row r="6435">
          <cell r="A6435">
            <v>2003</v>
          </cell>
          <cell r="B6435">
            <v>6</v>
          </cell>
          <cell r="C6435" t="str">
            <v>713</v>
          </cell>
          <cell r="D6435">
            <v>1</v>
          </cell>
          <cell r="E6435">
            <v>2</v>
          </cell>
          <cell r="F6435">
            <v>3</v>
          </cell>
          <cell r="G6435">
            <v>1300</v>
          </cell>
          <cell r="H6435">
            <v>5</v>
          </cell>
          <cell r="I6435" t="str">
            <v>P</v>
          </cell>
          <cell r="J6435">
            <v>3</v>
          </cell>
          <cell r="K6435">
            <v>1305</v>
          </cell>
          <cell r="L6435">
            <v>1</v>
          </cell>
          <cell r="M6435">
            <v>1</v>
          </cell>
          <cell r="N6435">
            <v>80761</v>
          </cell>
        </row>
        <row r="6436">
          <cell r="A6436">
            <v>2003</v>
          </cell>
          <cell r="B6436">
            <v>6</v>
          </cell>
          <cell r="C6436" t="str">
            <v>713</v>
          </cell>
          <cell r="D6436">
            <v>1</v>
          </cell>
          <cell r="E6436">
            <v>2</v>
          </cell>
          <cell r="F6436">
            <v>3</v>
          </cell>
          <cell r="G6436">
            <v>1300</v>
          </cell>
          <cell r="H6436">
            <v>5</v>
          </cell>
          <cell r="I6436" t="str">
            <v>P</v>
          </cell>
          <cell r="J6436">
            <v>3</v>
          </cell>
          <cell r="K6436">
            <v>1306</v>
          </cell>
          <cell r="L6436">
            <v>1</v>
          </cell>
          <cell r="M6436">
            <v>1</v>
          </cell>
          <cell r="N6436">
            <v>323038</v>
          </cell>
        </row>
        <row r="6437">
          <cell r="A6437">
            <v>2003</v>
          </cell>
          <cell r="B6437">
            <v>6</v>
          </cell>
          <cell r="C6437" t="str">
            <v>713</v>
          </cell>
          <cell r="D6437">
            <v>1</v>
          </cell>
          <cell r="E6437">
            <v>2</v>
          </cell>
          <cell r="F6437">
            <v>3</v>
          </cell>
          <cell r="G6437">
            <v>1300</v>
          </cell>
          <cell r="H6437">
            <v>5</v>
          </cell>
          <cell r="I6437" t="str">
            <v>P</v>
          </cell>
          <cell r="J6437">
            <v>3</v>
          </cell>
          <cell r="K6437">
            <v>1319</v>
          </cell>
          <cell r="L6437">
            <v>1</v>
          </cell>
          <cell r="M6437">
            <v>1</v>
          </cell>
          <cell r="N6437">
            <v>11764</v>
          </cell>
        </row>
        <row r="6438">
          <cell r="A6438">
            <v>2003</v>
          </cell>
          <cell r="B6438">
            <v>6</v>
          </cell>
          <cell r="C6438" t="str">
            <v>713</v>
          </cell>
          <cell r="D6438">
            <v>1</v>
          </cell>
          <cell r="E6438">
            <v>2</v>
          </cell>
          <cell r="F6438">
            <v>3</v>
          </cell>
          <cell r="G6438">
            <v>1300</v>
          </cell>
          <cell r="H6438">
            <v>5</v>
          </cell>
          <cell r="I6438" t="str">
            <v>P</v>
          </cell>
          <cell r="J6438">
            <v>3</v>
          </cell>
          <cell r="K6438">
            <v>1401</v>
          </cell>
          <cell r="L6438">
            <v>1</v>
          </cell>
          <cell r="M6438">
            <v>1</v>
          </cell>
          <cell r="N6438">
            <v>370684</v>
          </cell>
        </row>
        <row r="6439">
          <cell r="A6439">
            <v>2003</v>
          </cell>
          <cell r="B6439">
            <v>6</v>
          </cell>
          <cell r="C6439" t="str">
            <v>713</v>
          </cell>
          <cell r="D6439">
            <v>1</v>
          </cell>
          <cell r="E6439">
            <v>2</v>
          </cell>
          <cell r="F6439">
            <v>3</v>
          </cell>
          <cell r="G6439">
            <v>1300</v>
          </cell>
          <cell r="H6439">
            <v>5</v>
          </cell>
          <cell r="I6439" t="str">
            <v>P</v>
          </cell>
          <cell r="J6439">
            <v>3</v>
          </cell>
          <cell r="K6439">
            <v>1403</v>
          </cell>
          <cell r="L6439">
            <v>1</v>
          </cell>
          <cell r="M6439">
            <v>1</v>
          </cell>
          <cell r="N6439">
            <v>145368</v>
          </cell>
        </row>
        <row r="6440">
          <cell r="A6440">
            <v>2003</v>
          </cell>
          <cell r="B6440">
            <v>6</v>
          </cell>
          <cell r="C6440" t="str">
            <v>713</v>
          </cell>
          <cell r="D6440">
            <v>1</v>
          </cell>
          <cell r="E6440">
            <v>2</v>
          </cell>
          <cell r="F6440">
            <v>3</v>
          </cell>
          <cell r="G6440">
            <v>1300</v>
          </cell>
          <cell r="H6440">
            <v>5</v>
          </cell>
          <cell r="I6440" t="str">
            <v>P</v>
          </cell>
          <cell r="J6440">
            <v>3</v>
          </cell>
          <cell r="K6440">
            <v>1404</v>
          </cell>
          <cell r="L6440">
            <v>1</v>
          </cell>
          <cell r="M6440">
            <v>1</v>
          </cell>
          <cell r="N6440">
            <v>115600</v>
          </cell>
        </row>
        <row r="6441">
          <cell r="A6441">
            <v>2003</v>
          </cell>
          <cell r="B6441">
            <v>6</v>
          </cell>
          <cell r="C6441" t="str">
            <v>713</v>
          </cell>
          <cell r="D6441">
            <v>1</v>
          </cell>
          <cell r="E6441">
            <v>2</v>
          </cell>
          <cell r="F6441">
            <v>3</v>
          </cell>
          <cell r="G6441">
            <v>1300</v>
          </cell>
          <cell r="H6441">
            <v>5</v>
          </cell>
          <cell r="I6441" t="str">
            <v>P</v>
          </cell>
          <cell r="J6441">
            <v>3</v>
          </cell>
          <cell r="K6441">
            <v>1406</v>
          </cell>
          <cell r="L6441">
            <v>1</v>
          </cell>
          <cell r="M6441">
            <v>1</v>
          </cell>
          <cell r="N6441">
            <v>179877</v>
          </cell>
        </row>
        <row r="6442">
          <cell r="A6442">
            <v>2003</v>
          </cell>
          <cell r="B6442">
            <v>6</v>
          </cell>
          <cell r="C6442" t="str">
            <v>713</v>
          </cell>
          <cell r="D6442">
            <v>1</v>
          </cell>
          <cell r="E6442">
            <v>2</v>
          </cell>
          <cell r="F6442">
            <v>3</v>
          </cell>
          <cell r="G6442">
            <v>1300</v>
          </cell>
          <cell r="H6442">
            <v>5</v>
          </cell>
          <cell r="I6442" t="str">
            <v>P</v>
          </cell>
          <cell r="J6442">
            <v>3</v>
          </cell>
          <cell r="K6442">
            <v>1407</v>
          </cell>
          <cell r="L6442">
            <v>1</v>
          </cell>
          <cell r="M6442">
            <v>1</v>
          </cell>
          <cell r="N6442">
            <v>455604</v>
          </cell>
        </row>
        <row r="6443">
          <cell r="A6443">
            <v>2003</v>
          </cell>
          <cell r="B6443">
            <v>6</v>
          </cell>
          <cell r="C6443" t="str">
            <v>713</v>
          </cell>
          <cell r="D6443">
            <v>1</v>
          </cell>
          <cell r="E6443">
            <v>2</v>
          </cell>
          <cell r="F6443">
            <v>3</v>
          </cell>
          <cell r="G6443">
            <v>1300</v>
          </cell>
          <cell r="H6443">
            <v>5</v>
          </cell>
          <cell r="I6443" t="str">
            <v>P</v>
          </cell>
          <cell r="J6443">
            <v>3</v>
          </cell>
          <cell r="K6443">
            <v>1408</v>
          </cell>
          <cell r="L6443">
            <v>1</v>
          </cell>
          <cell r="M6443">
            <v>1</v>
          </cell>
          <cell r="N6443">
            <v>9552</v>
          </cell>
        </row>
        <row r="6444">
          <cell r="A6444">
            <v>2003</v>
          </cell>
          <cell r="B6444">
            <v>6</v>
          </cell>
          <cell r="C6444" t="str">
            <v>713</v>
          </cell>
          <cell r="D6444">
            <v>1</v>
          </cell>
          <cell r="E6444">
            <v>2</v>
          </cell>
          <cell r="F6444">
            <v>3</v>
          </cell>
          <cell r="G6444">
            <v>1300</v>
          </cell>
          <cell r="H6444">
            <v>5</v>
          </cell>
          <cell r="I6444" t="str">
            <v>P</v>
          </cell>
          <cell r="J6444">
            <v>3</v>
          </cell>
          <cell r="K6444">
            <v>1506</v>
          </cell>
          <cell r="L6444">
            <v>1</v>
          </cell>
          <cell r="M6444">
            <v>1</v>
          </cell>
          <cell r="N6444">
            <v>1901670</v>
          </cell>
        </row>
        <row r="6445">
          <cell r="A6445">
            <v>2003</v>
          </cell>
          <cell r="B6445">
            <v>6</v>
          </cell>
          <cell r="C6445" t="str">
            <v>713</v>
          </cell>
          <cell r="D6445">
            <v>1</v>
          </cell>
          <cell r="E6445">
            <v>2</v>
          </cell>
          <cell r="F6445">
            <v>3</v>
          </cell>
          <cell r="G6445">
            <v>1300</v>
          </cell>
          <cell r="H6445">
            <v>5</v>
          </cell>
          <cell r="I6445" t="str">
            <v>P</v>
          </cell>
          <cell r="J6445">
            <v>3</v>
          </cell>
          <cell r="K6445">
            <v>1507</v>
          </cell>
          <cell r="L6445">
            <v>1</v>
          </cell>
          <cell r="M6445">
            <v>1</v>
          </cell>
          <cell r="N6445">
            <v>1512579</v>
          </cell>
        </row>
        <row r="6446">
          <cell r="A6446">
            <v>2003</v>
          </cell>
          <cell r="B6446">
            <v>6</v>
          </cell>
          <cell r="C6446" t="str">
            <v>713</v>
          </cell>
          <cell r="D6446">
            <v>1</v>
          </cell>
          <cell r="E6446">
            <v>2</v>
          </cell>
          <cell r="F6446">
            <v>3</v>
          </cell>
          <cell r="G6446">
            <v>1300</v>
          </cell>
          <cell r="H6446">
            <v>5</v>
          </cell>
          <cell r="I6446" t="str">
            <v>P</v>
          </cell>
          <cell r="J6446">
            <v>3</v>
          </cell>
          <cell r="K6446">
            <v>1508</v>
          </cell>
          <cell r="L6446">
            <v>1</v>
          </cell>
          <cell r="M6446">
            <v>1</v>
          </cell>
          <cell r="N6446">
            <v>123528</v>
          </cell>
        </row>
        <row r="6447">
          <cell r="A6447">
            <v>2003</v>
          </cell>
          <cell r="B6447">
            <v>6</v>
          </cell>
          <cell r="C6447" t="str">
            <v>713</v>
          </cell>
          <cell r="D6447">
            <v>1</v>
          </cell>
          <cell r="E6447">
            <v>2</v>
          </cell>
          <cell r="F6447">
            <v>3</v>
          </cell>
          <cell r="G6447">
            <v>1300</v>
          </cell>
          <cell r="H6447">
            <v>5</v>
          </cell>
          <cell r="I6447" t="str">
            <v>P</v>
          </cell>
          <cell r="J6447">
            <v>3</v>
          </cell>
          <cell r="K6447">
            <v>1509</v>
          </cell>
          <cell r="L6447">
            <v>1</v>
          </cell>
          <cell r="M6447">
            <v>1</v>
          </cell>
          <cell r="N6447">
            <v>3503407</v>
          </cell>
        </row>
        <row r="6448">
          <cell r="A6448">
            <v>2003</v>
          </cell>
          <cell r="B6448">
            <v>6</v>
          </cell>
          <cell r="C6448" t="str">
            <v>713</v>
          </cell>
          <cell r="D6448">
            <v>1</v>
          </cell>
          <cell r="E6448">
            <v>2</v>
          </cell>
          <cell r="F6448">
            <v>3</v>
          </cell>
          <cell r="G6448">
            <v>1300</v>
          </cell>
          <cell r="H6448">
            <v>5</v>
          </cell>
          <cell r="I6448" t="str">
            <v>P</v>
          </cell>
          <cell r="J6448">
            <v>3</v>
          </cell>
          <cell r="K6448">
            <v>1511</v>
          </cell>
          <cell r="L6448">
            <v>1</v>
          </cell>
          <cell r="M6448">
            <v>1</v>
          </cell>
          <cell r="N6448">
            <v>142632</v>
          </cell>
        </row>
        <row r="6449">
          <cell r="A6449">
            <v>2003</v>
          </cell>
          <cell r="B6449">
            <v>6</v>
          </cell>
          <cell r="C6449" t="str">
            <v>713</v>
          </cell>
          <cell r="D6449">
            <v>1</v>
          </cell>
          <cell r="E6449">
            <v>2</v>
          </cell>
          <cell r="F6449">
            <v>3</v>
          </cell>
          <cell r="G6449">
            <v>1300</v>
          </cell>
          <cell r="H6449">
            <v>5</v>
          </cell>
          <cell r="I6449" t="str">
            <v>P</v>
          </cell>
          <cell r="J6449">
            <v>3</v>
          </cell>
          <cell r="K6449">
            <v>1601</v>
          </cell>
          <cell r="L6449">
            <v>1</v>
          </cell>
          <cell r="M6449">
            <v>1</v>
          </cell>
          <cell r="N6449">
            <v>144075</v>
          </cell>
        </row>
        <row r="6450">
          <cell r="A6450">
            <v>2003</v>
          </cell>
          <cell r="B6450">
            <v>6</v>
          </cell>
          <cell r="C6450" t="str">
            <v>713</v>
          </cell>
          <cell r="D6450">
            <v>1</v>
          </cell>
          <cell r="E6450">
            <v>2</v>
          </cell>
          <cell r="F6450">
            <v>3</v>
          </cell>
          <cell r="G6450">
            <v>1300</v>
          </cell>
          <cell r="H6450">
            <v>5</v>
          </cell>
          <cell r="I6450" t="str">
            <v>P</v>
          </cell>
          <cell r="J6450">
            <v>3</v>
          </cell>
          <cell r="K6450">
            <v>1602</v>
          </cell>
          <cell r="L6450">
            <v>1</v>
          </cell>
          <cell r="M6450">
            <v>1</v>
          </cell>
          <cell r="N6450">
            <v>176088</v>
          </cell>
        </row>
        <row r="6451">
          <cell r="A6451">
            <v>2003</v>
          </cell>
          <cell r="B6451">
            <v>6</v>
          </cell>
          <cell r="C6451" t="str">
            <v>713</v>
          </cell>
          <cell r="D6451">
            <v>1</v>
          </cell>
          <cell r="E6451">
            <v>2</v>
          </cell>
          <cell r="F6451">
            <v>3</v>
          </cell>
          <cell r="G6451">
            <v>1300</v>
          </cell>
          <cell r="H6451">
            <v>5</v>
          </cell>
          <cell r="I6451" t="str">
            <v>P</v>
          </cell>
          <cell r="J6451">
            <v>3</v>
          </cell>
          <cell r="K6451">
            <v>2100</v>
          </cell>
          <cell r="L6451">
            <v>1</v>
          </cell>
          <cell r="M6451">
            <v>1</v>
          </cell>
          <cell r="N6451">
            <v>156676</v>
          </cell>
        </row>
        <row r="6452">
          <cell r="A6452">
            <v>2003</v>
          </cell>
          <cell r="B6452">
            <v>6</v>
          </cell>
          <cell r="C6452" t="str">
            <v>713</v>
          </cell>
          <cell r="D6452">
            <v>1</v>
          </cell>
          <cell r="E6452">
            <v>2</v>
          </cell>
          <cell r="F6452">
            <v>3</v>
          </cell>
          <cell r="G6452">
            <v>1300</v>
          </cell>
          <cell r="H6452">
            <v>5</v>
          </cell>
          <cell r="I6452" t="str">
            <v>P</v>
          </cell>
          <cell r="J6452">
            <v>3</v>
          </cell>
          <cell r="K6452">
            <v>2400</v>
          </cell>
          <cell r="L6452">
            <v>1</v>
          </cell>
          <cell r="M6452">
            <v>1</v>
          </cell>
          <cell r="N6452">
            <v>9630</v>
          </cell>
        </row>
        <row r="6453">
          <cell r="A6453">
            <v>2003</v>
          </cell>
          <cell r="B6453">
            <v>6</v>
          </cell>
          <cell r="C6453" t="str">
            <v>713</v>
          </cell>
          <cell r="D6453">
            <v>1</v>
          </cell>
          <cell r="E6453">
            <v>2</v>
          </cell>
          <cell r="F6453">
            <v>3</v>
          </cell>
          <cell r="G6453">
            <v>1300</v>
          </cell>
          <cell r="H6453">
            <v>5</v>
          </cell>
          <cell r="I6453" t="str">
            <v>P</v>
          </cell>
          <cell r="J6453">
            <v>3</v>
          </cell>
          <cell r="K6453">
            <v>3400</v>
          </cell>
          <cell r="L6453">
            <v>1</v>
          </cell>
          <cell r="M6453">
            <v>1</v>
          </cell>
          <cell r="N6453">
            <v>1684</v>
          </cell>
        </row>
        <row r="6454">
          <cell r="A6454">
            <v>2003</v>
          </cell>
          <cell r="B6454">
            <v>6</v>
          </cell>
          <cell r="C6454" t="str">
            <v>713</v>
          </cell>
          <cell r="D6454">
            <v>1</v>
          </cell>
          <cell r="E6454">
            <v>2</v>
          </cell>
          <cell r="F6454">
            <v>3</v>
          </cell>
          <cell r="G6454">
            <v>1300</v>
          </cell>
          <cell r="H6454">
            <v>5</v>
          </cell>
          <cell r="I6454" t="str">
            <v>P</v>
          </cell>
          <cell r="J6454">
            <v>3</v>
          </cell>
          <cell r="K6454">
            <v>3500</v>
          </cell>
          <cell r="L6454">
            <v>1</v>
          </cell>
          <cell r="M6454">
            <v>1</v>
          </cell>
          <cell r="N6454">
            <v>7583</v>
          </cell>
        </row>
        <row r="6455">
          <cell r="A6455">
            <v>2003</v>
          </cell>
          <cell r="B6455">
            <v>6</v>
          </cell>
          <cell r="C6455" t="str">
            <v>713</v>
          </cell>
          <cell r="D6455">
            <v>1</v>
          </cell>
          <cell r="E6455">
            <v>2</v>
          </cell>
          <cell r="F6455">
            <v>3</v>
          </cell>
          <cell r="G6455">
            <v>1300</v>
          </cell>
          <cell r="H6455">
            <v>7</v>
          </cell>
          <cell r="I6455" t="str">
            <v>P</v>
          </cell>
          <cell r="J6455">
            <v>105</v>
          </cell>
          <cell r="K6455">
            <v>1103</v>
          </cell>
          <cell r="L6455">
            <v>1</v>
          </cell>
          <cell r="M6455">
            <v>1</v>
          </cell>
          <cell r="N6455">
            <v>9524350</v>
          </cell>
        </row>
        <row r="6456">
          <cell r="A6456">
            <v>2003</v>
          </cell>
          <cell r="B6456">
            <v>6</v>
          </cell>
          <cell r="C6456" t="str">
            <v>713</v>
          </cell>
          <cell r="D6456">
            <v>1</v>
          </cell>
          <cell r="E6456">
            <v>2</v>
          </cell>
          <cell r="F6456">
            <v>3</v>
          </cell>
          <cell r="G6456">
            <v>1300</v>
          </cell>
          <cell r="H6456">
            <v>7</v>
          </cell>
          <cell r="I6456" t="str">
            <v>P</v>
          </cell>
          <cell r="J6456">
            <v>105</v>
          </cell>
          <cell r="K6456">
            <v>1201</v>
          </cell>
          <cell r="L6456">
            <v>1</v>
          </cell>
          <cell r="M6456">
            <v>1</v>
          </cell>
          <cell r="N6456">
            <v>751106</v>
          </cell>
        </row>
        <row r="6457">
          <cell r="A6457">
            <v>2003</v>
          </cell>
          <cell r="B6457">
            <v>6</v>
          </cell>
          <cell r="C6457" t="str">
            <v>713</v>
          </cell>
          <cell r="D6457">
            <v>1</v>
          </cell>
          <cell r="E6457">
            <v>2</v>
          </cell>
          <cell r="F6457">
            <v>3</v>
          </cell>
          <cell r="G6457">
            <v>1300</v>
          </cell>
          <cell r="H6457">
            <v>7</v>
          </cell>
          <cell r="I6457" t="str">
            <v>P</v>
          </cell>
          <cell r="J6457">
            <v>105</v>
          </cell>
          <cell r="K6457">
            <v>1301</v>
          </cell>
          <cell r="L6457">
            <v>1</v>
          </cell>
          <cell r="M6457">
            <v>1</v>
          </cell>
          <cell r="N6457">
            <v>99999</v>
          </cell>
        </row>
        <row r="6458">
          <cell r="A6458">
            <v>2003</v>
          </cell>
          <cell r="B6458">
            <v>6</v>
          </cell>
          <cell r="C6458" t="str">
            <v>713</v>
          </cell>
          <cell r="D6458">
            <v>1</v>
          </cell>
          <cell r="E6458">
            <v>2</v>
          </cell>
          <cell r="F6458">
            <v>3</v>
          </cell>
          <cell r="G6458">
            <v>1300</v>
          </cell>
          <cell r="H6458">
            <v>7</v>
          </cell>
          <cell r="I6458" t="str">
            <v>P</v>
          </cell>
          <cell r="J6458">
            <v>105</v>
          </cell>
          <cell r="K6458">
            <v>1305</v>
          </cell>
          <cell r="L6458">
            <v>1</v>
          </cell>
          <cell r="M6458">
            <v>1</v>
          </cell>
          <cell r="N6458">
            <v>264568</v>
          </cell>
        </row>
        <row r="6459">
          <cell r="A6459">
            <v>2003</v>
          </cell>
          <cell r="B6459">
            <v>6</v>
          </cell>
          <cell r="C6459" t="str">
            <v>713</v>
          </cell>
          <cell r="D6459">
            <v>1</v>
          </cell>
          <cell r="E6459">
            <v>2</v>
          </cell>
          <cell r="F6459">
            <v>3</v>
          </cell>
          <cell r="G6459">
            <v>1300</v>
          </cell>
          <cell r="H6459">
            <v>7</v>
          </cell>
          <cell r="I6459" t="str">
            <v>P</v>
          </cell>
          <cell r="J6459">
            <v>105</v>
          </cell>
          <cell r="K6459">
            <v>1306</v>
          </cell>
          <cell r="L6459">
            <v>1</v>
          </cell>
          <cell r="M6459">
            <v>1</v>
          </cell>
          <cell r="N6459">
            <v>1129793</v>
          </cell>
        </row>
        <row r="6460">
          <cell r="A6460">
            <v>2003</v>
          </cell>
          <cell r="B6460">
            <v>6</v>
          </cell>
          <cell r="C6460" t="str">
            <v>713</v>
          </cell>
          <cell r="D6460">
            <v>1</v>
          </cell>
          <cell r="E6460">
            <v>2</v>
          </cell>
          <cell r="F6460">
            <v>3</v>
          </cell>
          <cell r="G6460">
            <v>1300</v>
          </cell>
          <cell r="H6460">
            <v>7</v>
          </cell>
          <cell r="I6460" t="str">
            <v>P</v>
          </cell>
          <cell r="J6460">
            <v>105</v>
          </cell>
          <cell r="K6460">
            <v>1319</v>
          </cell>
          <cell r="L6460">
            <v>1</v>
          </cell>
          <cell r="M6460">
            <v>1</v>
          </cell>
          <cell r="N6460">
            <v>11764</v>
          </cell>
        </row>
        <row r="6461">
          <cell r="A6461">
            <v>2003</v>
          </cell>
          <cell r="B6461">
            <v>6</v>
          </cell>
          <cell r="C6461" t="str">
            <v>713</v>
          </cell>
          <cell r="D6461">
            <v>1</v>
          </cell>
          <cell r="E6461">
            <v>2</v>
          </cell>
          <cell r="F6461">
            <v>3</v>
          </cell>
          <cell r="G6461">
            <v>1300</v>
          </cell>
          <cell r="H6461">
            <v>7</v>
          </cell>
          <cell r="I6461" t="str">
            <v>P</v>
          </cell>
          <cell r="J6461">
            <v>105</v>
          </cell>
          <cell r="K6461">
            <v>1401</v>
          </cell>
          <cell r="L6461">
            <v>1</v>
          </cell>
          <cell r="M6461">
            <v>1</v>
          </cell>
          <cell r="N6461">
            <v>1202989</v>
          </cell>
        </row>
        <row r="6462">
          <cell r="A6462">
            <v>2003</v>
          </cell>
          <cell r="B6462">
            <v>6</v>
          </cell>
          <cell r="C6462" t="str">
            <v>713</v>
          </cell>
          <cell r="D6462">
            <v>1</v>
          </cell>
          <cell r="E6462">
            <v>2</v>
          </cell>
          <cell r="F6462">
            <v>3</v>
          </cell>
          <cell r="G6462">
            <v>1300</v>
          </cell>
          <cell r="H6462">
            <v>7</v>
          </cell>
          <cell r="I6462" t="str">
            <v>P</v>
          </cell>
          <cell r="J6462">
            <v>105</v>
          </cell>
          <cell r="K6462">
            <v>1403</v>
          </cell>
          <cell r="L6462">
            <v>1</v>
          </cell>
          <cell r="M6462">
            <v>1</v>
          </cell>
          <cell r="N6462">
            <v>471763</v>
          </cell>
        </row>
        <row r="6463">
          <cell r="A6463">
            <v>2003</v>
          </cell>
          <cell r="B6463">
            <v>6</v>
          </cell>
          <cell r="C6463" t="str">
            <v>713</v>
          </cell>
          <cell r="D6463">
            <v>1</v>
          </cell>
          <cell r="E6463">
            <v>2</v>
          </cell>
          <cell r="F6463">
            <v>3</v>
          </cell>
          <cell r="G6463">
            <v>1300</v>
          </cell>
          <cell r="H6463">
            <v>7</v>
          </cell>
          <cell r="I6463" t="str">
            <v>P</v>
          </cell>
          <cell r="J6463">
            <v>105</v>
          </cell>
          <cell r="K6463">
            <v>1404</v>
          </cell>
          <cell r="L6463">
            <v>1</v>
          </cell>
          <cell r="M6463">
            <v>1</v>
          </cell>
          <cell r="N6463">
            <v>372993</v>
          </cell>
        </row>
        <row r="6464">
          <cell r="A6464">
            <v>2003</v>
          </cell>
          <cell r="B6464">
            <v>6</v>
          </cell>
          <cell r="C6464" t="str">
            <v>713</v>
          </cell>
          <cell r="D6464">
            <v>1</v>
          </cell>
          <cell r="E6464">
            <v>2</v>
          </cell>
          <cell r="F6464">
            <v>3</v>
          </cell>
          <cell r="G6464">
            <v>1300</v>
          </cell>
          <cell r="H6464">
            <v>7</v>
          </cell>
          <cell r="I6464" t="str">
            <v>P</v>
          </cell>
          <cell r="J6464">
            <v>105</v>
          </cell>
          <cell r="K6464">
            <v>1406</v>
          </cell>
          <cell r="L6464">
            <v>1</v>
          </cell>
          <cell r="M6464">
            <v>1</v>
          </cell>
          <cell r="N6464">
            <v>241040</v>
          </cell>
        </row>
        <row r="6465">
          <cell r="A6465">
            <v>2003</v>
          </cell>
          <cell r="B6465">
            <v>6</v>
          </cell>
          <cell r="C6465" t="str">
            <v>713</v>
          </cell>
          <cell r="D6465">
            <v>1</v>
          </cell>
          <cell r="E6465">
            <v>2</v>
          </cell>
          <cell r="F6465">
            <v>3</v>
          </cell>
          <cell r="G6465">
            <v>1300</v>
          </cell>
          <cell r="H6465">
            <v>7</v>
          </cell>
          <cell r="I6465" t="str">
            <v>P</v>
          </cell>
          <cell r="J6465">
            <v>105</v>
          </cell>
          <cell r="K6465">
            <v>1407</v>
          </cell>
          <cell r="L6465">
            <v>1</v>
          </cell>
          <cell r="M6465">
            <v>1</v>
          </cell>
          <cell r="N6465">
            <v>1470039</v>
          </cell>
        </row>
        <row r="6466">
          <cell r="A6466">
            <v>2003</v>
          </cell>
          <cell r="B6466">
            <v>6</v>
          </cell>
          <cell r="C6466" t="str">
            <v>713</v>
          </cell>
          <cell r="D6466">
            <v>1</v>
          </cell>
          <cell r="E6466">
            <v>2</v>
          </cell>
          <cell r="F6466">
            <v>3</v>
          </cell>
          <cell r="G6466">
            <v>1300</v>
          </cell>
          <cell r="H6466">
            <v>7</v>
          </cell>
          <cell r="I6466" t="str">
            <v>P</v>
          </cell>
          <cell r="J6466">
            <v>105</v>
          </cell>
          <cell r="K6466">
            <v>1408</v>
          </cell>
          <cell r="L6466">
            <v>1</v>
          </cell>
          <cell r="M6466">
            <v>1</v>
          </cell>
          <cell r="N6466">
            <v>31247</v>
          </cell>
        </row>
        <row r="6467">
          <cell r="A6467">
            <v>2003</v>
          </cell>
          <cell r="B6467">
            <v>6</v>
          </cell>
          <cell r="C6467" t="str">
            <v>713</v>
          </cell>
          <cell r="D6467">
            <v>1</v>
          </cell>
          <cell r="E6467">
            <v>2</v>
          </cell>
          <cell r="F6467">
            <v>3</v>
          </cell>
          <cell r="G6467">
            <v>1300</v>
          </cell>
          <cell r="H6467">
            <v>7</v>
          </cell>
          <cell r="I6467" t="str">
            <v>P</v>
          </cell>
          <cell r="J6467">
            <v>105</v>
          </cell>
          <cell r="K6467">
            <v>1506</v>
          </cell>
          <cell r="L6467">
            <v>1</v>
          </cell>
          <cell r="M6467">
            <v>1</v>
          </cell>
          <cell r="N6467">
            <v>1901670</v>
          </cell>
        </row>
        <row r="6468">
          <cell r="A6468">
            <v>2003</v>
          </cell>
          <cell r="B6468">
            <v>6</v>
          </cell>
          <cell r="C6468" t="str">
            <v>713</v>
          </cell>
          <cell r="D6468">
            <v>1</v>
          </cell>
          <cell r="E6468">
            <v>2</v>
          </cell>
          <cell r="F6468">
            <v>3</v>
          </cell>
          <cell r="G6468">
            <v>1300</v>
          </cell>
          <cell r="H6468">
            <v>7</v>
          </cell>
          <cell r="I6468" t="str">
            <v>P</v>
          </cell>
          <cell r="J6468">
            <v>105</v>
          </cell>
          <cell r="K6468">
            <v>1507</v>
          </cell>
          <cell r="L6468">
            <v>1</v>
          </cell>
          <cell r="M6468">
            <v>1</v>
          </cell>
          <cell r="N6468">
            <v>1743915</v>
          </cell>
        </row>
        <row r="6469">
          <cell r="A6469">
            <v>2003</v>
          </cell>
          <cell r="B6469">
            <v>6</v>
          </cell>
          <cell r="C6469" t="str">
            <v>713</v>
          </cell>
          <cell r="D6469">
            <v>1</v>
          </cell>
          <cell r="E6469">
            <v>2</v>
          </cell>
          <cell r="F6469">
            <v>3</v>
          </cell>
          <cell r="G6469">
            <v>1300</v>
          </cell>
          <cell r="H6469">
            <v>7</v>
          </cell>
          <cell r="I6469" t="str">
            <v>P</v>
          </cell>
          <cell r="J6469">
            <v>105</v>
          </cell>
          <cell r="K6469">
            <v>1508</v>
          </cell>
          <cell r="L6469">
            <v>1</v>
          </cell>
          <cell r="M6469">
            <v>1</v>
          </cell>
          <cell r="N6469">
            <v>123528</v>
          </cell>
        </row>
        <row r="6470">
          <cell r="A6470">
            <v>2003</v>
          </cell>
          <cell r="B6470">
            <v>6</v>
          </cell>
          <cell r="C6470" t="str">
            <v>713</v>
          </cell>
          <cell r="D6470">
            <v>1</v>
          </cell>
          <cell r="E6470">
            <v>2</v>
          </cell>
          <cell r="F6470">
            <v>3</v>
          </cell>
          <cell r="G6470">
            <v>1300</v>
          </cell>
          <cell r="H6470">
            <v>7</v>
          </cell>
          <cell r="I6470" t="str">
            <v>P</v>
          </cell>
          <cell r="J6470">
            <v>105</v>
          </cell>
          <cell r="K6470">
            <v>1509</v>
          </cell>
          <cell r="L6470">
            <v>1</v>
          </cell>
          <cell r="M6470">
            <v>1</v>
          </cell>
          <cell r="N6470">
            <v>11174643</v>
          </cell>
        </row>
        <row r="6471">
          <cell r="A6471">
            <v>2003</v>
          </cell>
          <cell r="B6471">
            <v>6</v>
          </cell>
          <cell r="C6471" t="str">
            <v>713</v>
          </cell>
          <cell r="D6471">
            <v>1</v>
          </cell>
          <cell r="E6471">
            <v>2</v>
          </cell>
          <cell r="F6471">
            <v>3</v>
          </cell>
          <cell r="G6471">
            <v>1300</v>
          </cell>
          <cell r="H6471">
            <v>7</v>
          </cell>
          <cell r="I6471" t="str">
            <v>P</v>
          </cell>
          <cell r="J6471">
            <v>105</v>
          </cell>
          <cell r="K6471">
            <v>1511</v>
          </cell>
          <cell r="L6471">
            <v>1</v>
          </cell>
          <cell r="M6471">
            <v>1</v>
          </cell>
          <cell r="N6471">
            <v>535056</v>
          </cell>
        </row>
        <row r="6472">
          <cell r="A6472">
            <v>2003</v>
          </cell>
          <cell r="B6472">
            <v>6</v>
          </cell>
          <cell r="C6472" t="str">
            <v>713</v>
          </cell>
          <cell r="D6472">
            <v>1</v>
          </cell>
          <cell r="E6472">
            <v>2</v>
          </cell>
          <cell r="F6472">
            <v>3</v>
          </cell>
          <cell r="G6472">
            <v>1300</v>
          </cell>
          <cell r="H6472">
            <v>7</v>
          </cell>
          <cell r="I6472" t="str">
            <v>P</v>
          </cell>
          <cell r="J6472">
            <v>105</v>
          </cell>
          <cell r="K6472">
            <v>1601</v>
          </cell>
          <cell r="L6472">
            <v>1</v>
          </cell>
          <cell r="M6472">
            <v>1</v>
          </cell>
          <cell r="N6472">
            <v>465268</v>
          </cell>
        </row>
        <row r="6473">
          <cell r="A6473">
            <v>2003</v>
          </cell>
          <cell r="B6473">
            <v>6</v>
          </cell>
          <cell r="C6473" t="str">
            <v>713</v>
          </cell>
          <cell r="D6473">
            <v>1</v>
          </cell>
          <cell r="E6473">
            <v>2</v>
          </cell>
          <cell r="F6473">
            <v>3</v>
          </cell>
          <cell r="G6473">
            <v>1300</v>
          </cell>
          <cell r="H6473">
            <v>7</v>
          </cell>
          <cell r="I6473" t="str">
            <v>P</v>
          </cell>
          <cell r="J6473">
            <v>105</v>
          </cell>
          <cell r="K6473">
            <v>1602</v>
          </cell>
          <cell r="L6473">
            <v>1</v>
          </cell>
          <cell r="M6473">
            <v>1</v>
          </cell>
          <cell r="N6473">
            <v>615575</v>
          </cell>
        </row>
        <row r="6474">
          <cell r="A6474">
            <v>2003</v>
          </cell>
          <cell r="B6474">
            <v>6</v>
          </cell>
          <cell r="C6474" t="str">
            <v>713</v>
          </cell>
          <cell r="D6474">
            <v>1</v>
          </cell>
          <cell r="E6474">
            <v>2</v>
          </cell>
          <cell r="F6474">
            <v>3</v>
          </cell>
          <cell r="G6474">
            <v>1300</v>
          </cell>
          <cell r="H6474">
            <v>7</v>
          </cell>
          <cell r="I6474" t="str">
            <v>P</v>
          </cell>
          <cell r="J6474">
            <v>105</v>
          </cell>
          <cell r="K6474">
            <v>2100</v>
          </cell>
          <cell r="L6474">
            <v>1</v>
          </cell>
          <cell r="M6474">
            <v>1</v>
          </cell>
          <cell r="N6474">
            <v>3880000</v>
          </cell>
        </row>
        <row r="6475">
          <cell r="A6475">
            <v>2003</v>
          </cell>
          <cell r="B6475">
            <v>6</v>
          </cell>
          <cell r="C6475" t="str">
            <v>713</v>
          </cell>
          <cell r="D6475">
            <v>1</v>
          </cell>
          <cell r="E6475">
            <v>2</v>
          </cell>
          <cell r="F6475">
            <v>3</v>
          </cell>
          <cell r="G6475">
            <v>1300</v>
          </cell>
          <cell r="H6475">
            <v>7</v>
          </cell>
          <cell r="I6475" t="str">
            <v>P</v>
          </cell>
          <cell r="J6475">
            <v>105</v>
          </cell>
          <cell r="K6475">
            <v>2200</v>
          </cell>
          <cell r="L6475">
            <v>1</v>
          </cell>
          <cell r="M6475">
            <v>1</v>
          </cell>
          <cell r="N6475">
            <v>1175000</v>
          </cell>
        </row>
        <row r="6476">
          <cell r="A6476">
            <v>2003</v>
          </cell>
          <cell r="B6476">
            <v>6</v>
          </cell>
          <cell r="C6476" t="str">
            <v>713</v>
          </cell>
          <cell r="D6476">
            <v>1</v>
          </cell>
          <cell r="E6476">
            <v>2</v>
          </cell>
          <cell r="F6476">
            <v>3</v>
          </cell>
          <cell r="G6476">
            <v>1300</v>
          </cell>
          <cell r="H6476">
            <v>7</v>
          </cell>
          <cell r="I6476" t="str">
            <v>P</v>
          </cell>
          <cell r="J6476">
            <v>105</v>
          </cell>
          <cell r="K6476">
            <v>2300</v>
          </cell>
          <cell r="L6476">
            <v>1</v>
          </cell>
          <cell r="M6476">
            <v>1</v>
          </cell>
          <cell r="N6476">
            <v>938000</v>
          </cell>
        </row>
        <row r="6477">
          <cell r="A6477">
            <v>2003</v>
          </cell>
          <cell r="B6477">
            <v>6</v>
          </cell>
          <cell r="C6477" t="str">
            <v>713</v>
          </cell>
          <cell r="D6477">
            <v>1</v>
          </cell>
          <cell r="E6477">
            <v>2</v>
          </cell>
          <cell r="F6477">
            <v>3</v>
          </cell>
          <cell r="G6477">
            <v>1300</v>
          </cell>
          <cell r="H6477">
            <v>7</v>
          </cell>
          <cell r="I6477" t="str">
            <v>P</v>
          </cell>
          <cell r="J6477">
            <v>105</v>
          </cell>
          <cell r="K6477">
            <v>2400</v>
          </cell>
          <cell r="L6477">
            <v>1</v>
          </cell>
          <cell r="M6477">
            <v>1</v>
          </cell>
          <cell r="N6477">
            <v>798500</v>
          </cell>
        </row>
        <row r="6478">
          <cell r="A6478">
            <v>2003</v>
          </cell>
          <cell r="B6478">
            <v>6</v>
          </cell>
          <cell r="C6478" t="str">
            <v>713</v>
          </cell>
          <cell r="D6478">
            <v>1</v>
          </cell>
          <cell r="E6478">
            <v>2</v>
          </cell>
          <cell r="F6478">
            <v>3</v>
          </cell>
          <cell r="G6478">
            <v>1300</v>
          </cell>
          <cell r="H6478">
            <v>7</v>
          </cell>
          <cell r="I6478" t="str">
            <v>P</v>
          </cell>
          <cell r="J6478">
            <v>105</v>
          </cell>
          <cell r="K6478">
            <v>2500</v>
          </cell>
          <cell r="L6478">
            <v>1</v>
          </cell>
          <cell r="M6478">
            <v>1</v>
          </cell>
          <cell r="N6478">
            <v>38151800</v>
          </cell>
        </row>
        <row r="6479">
          <cell r="A6479">
            <v>2003</v>
          </cell>
          <cell r="B6479">
            <v>6</v>
          </cell>
          <cell r="C6479" t="str">
            <v>713</v>
          </cell>
          <cell r="D6479">
            <v>1</v>
          </cell>
          <cell r="E6479">
            <v>2</v>
          </cell>
          <cell r="F6479">
            <v>3</v>
          </cell>
          <cell r="G6479">
            <v>1300</v>
          </cell>
          <cell r="H6479">
            <v>7</v>
          </cell>
          <cell r="I6479" t="str">
            <v>P</v>
          </cell>
          <cell r="J6479">
            <v>105</v>
          </cell>
          <cell r="K6479">
            <v>2600</v>
          </cell>
          <cell r="L6479">
            <v>1</v>
          </cell>
          <cell r="M6479">
            <v>1</v>
          </cell>
          <cell r="N6479">
            <v>131000</v>
          </cell>
        </row>
        <row r="6480">
          <cell r="A6480">
            <v>2003</v>
          </cell>
          <cell r="B6480">
            <v>6</v>
          </cell>
          <cell r="C6480" t="str">
            <v>713</v>
          </cell>
          <cell r="D6480">
            <v>1</v>
          </cell>
          <cell r="E6480">
            <v>2</v>
          </cell>
          <cell r="F6480">
            <v>3</v>
          </cell>
          <cell r="G6480">
            <v>1300</v>
          </cell>
          <cell r="H6480">
            <v>7</v>
          </cell>
          <cell r="I6480" t="str">
            <v>P</v>
          </cell>
          <cell r="J6480">
            <v>105</v>
          </cell>
          <cell r="K6480">
            <v>2700</v>
          </cell>
          <cell r="L6480">
            <v>1</v>
          </cell>
          <cell r="M6480">
            <v>1</v>
          </cell>
          <cell r="N6480">
            <v>204569</v>
          </cell>
        </row>
        <row r="6481">
          <cell r="A6481">
            <v>2003</v>
          </cell>
          <cell r="B6481">
            <v>6</v>
          </cell>
          <cell r="C6481" t="str">
            <v>713</v>
          </cell>
          <cell r="D6481">
            <v>1</v>
          </cell>
          <cell r="E6481">
            <v>2</v>
          </cell>
          <cell r="F6481">
            <v>3</v>
          </cell>
          <cell r="G6481">
            <v>1300</v>
          </cell>
          <cell r="H6481">
            <v>7</v>
          </cell>
          <cell r="I6481" t="str">
            <v>P</v>
          </cell>
          <cell r="J6481">
            <v>105</v>
          </cell>
          <cell r="K6481">
            <v>3100</v>
          </cell>
          <cell r="L6481">
            <v>1</v>
          </cell>
          <cell r="M6481">
            <v>1</v>
          </cell>
          <cell r="N6481">
            <v>2461997</v>
          </cell>
        </row>
        <row r="6482">
          <cell r="A6482">
            <v>2003</v>
          </cell>
          <cell r="B6482">
            <v>6</v>
          </cell>
          <cell r="C6482" t="str">
            <v>713</v>
          </cell>
          <cell r="D6482">
            <v>1</v>
          </cell>
          <cell r="E6482">
            <v>2</v>
          </cell>
          <cell r="F6482">
            <v>3</v>
          </cell>
          <cell r="G6482">
            <v>1300</v>
          </cell>
          <cell r="H6482">
            <v>7</v>
          </cell>
          <cell r="I6482" t="str">
            <v>P</v>
          </cell>
          <cell r="J6482">
            <v>105</v>
          </cell>
          <cell r="K6482">
            <v>3200</v>
          </cell>
          <cell r="L6482">
            <v>1</v>
          </cell>
          <cell r="M6482">
            <v>1</v>
          </cell>
          <cell r="N6482">
            <v>1995901</v>
          </cell>
        </row>
        <row r="6483">
          <cell r="A6483">
            <v>2003</v>
          </cell>
          <cell r="B6483">
            <v>6</v>
          </cell>
          <cell r="C6483" t="str">
            <v>713</v>
          </cell>
          <cell r="D6483">
            <v>1</v>
          </cell>
          <cell r="E6483">
            <v>2</v>
          </cell>
          <cell r="F6483">
            <v>3</v>
          </cell>
          <cell r="G6483">
            <v>1300</v>
          </cell>
          <cell r="H6483">
            <v>7</v>
          </cell>
          <cell r="I6483" t="str">
            <v>P</v>
          </cell>
          <cell r="J6483">
            <v>105</v>
          </cell>
          <cell r="K6483">
            <v>3300</v>
          </cell>
          <cell r="L6483">
            <v>1</v>
          </cell>
          <cell r="M6483">
            <v>1</v>
          </cell>
          <cell r="N6483">
            <v>95371</v>
          </cell>
        </row>
        <row r="6484">
          <cell r="A6484">
            <v>2003</v>
          </cell>
          <cell r="B6484">
            <v>6</v>
          </cell>
          <cell r="C6484" t="str">
            <v>713</v>
          </cell>
          <cell r="D6484">
            <v>1</v>
          </cell>
          <cell r="E6484">
            <v>2</v>
          </cell>
          <cell r="F6484">
            <v>3</v>
          </cell>
          <cell r="G6484">
            <v>1300</v>
          </cell>
          <cell r="H6484">
            <v>7</v>
          </cell>
          <cell r="I6484" t="str">
            <v>P</v>
          </cell>
          <cell r="J6484">
            <v>105</v>
          </cell>
          <cell r="K6484">
            <v>3400</v>
          </cell>
          <cell r="L6484">
            <v>1</v>
          </cell>
          <cell r="M6484">
            <v>1</v>
          </cell>
          <cell r="N6484">
            <v>609797</v>
          </cell>
        </row>
        <row r="6485">
          <cell r="A6485">
            <v>2003</v>
          </cell>
          <cell r="B6485">
            <v>6</v>
          </cell>
          <cell r="C6485" t="str">
            <v>713</v>
          </cell>
          <cell r="D6485">
            <v>1</v>
          </cell>
          <cell r="E6485">
            <v>2</v>
          </cell>
          <cell r="F6485">
            <v>3</v>
          </cell>
          <cell r="G6485">
            <v>1300</v>
          </cell>
          <cell r="H6485">
            <v>7</v>
          </cell>
          <cell r="I6485" t="str">
            <v>P</v>
          </cell>
          <cell r="J6485">
            <v>105</v>
          </cell>
          <cell r="K6485">
            <v>3500</v>
          </cell>
          <cell r="L6485">
            <v>1</v>
          </cell>
          <cell r="M6485">
            <v>1</v>
          </cell>
          <cell r="N6485">
            <v>4136495</v>
          </cell>
        </row>
        <row r="6486">
          <cell r="A6486">
            <v>2003</v>
          </cell>
          <cell r="B6486">
            <v>6</v>
          </cell>
          <cell r="C6486" t="str">
            <v>713</v>
          </cell>
          <cell r="D6486">
            <v>1</v>
          </cell>
          <cell r="E6486">
            <v>2</v>
          </cell>
          <cell r="F6486">
            <v>3</v>
          </cell>
          <cell r="G6486">
            <v>1300</v>
          </cell>
          <cell r="H6486">
            <v>7</v>
          </cell>
          <cell r="I6486" t="str">
            <v>P</v>
          </cell>
          <cell r="J6486">
            <v>105</v>
          </cell>
          <cell r="K6486">
            <v>3600</v>
          </cell>
          <cell r="L6486">
            <v>1</v>
          </cell>
          <cell r="M6486">
            <v>1</v>
          </cell>
          <cell r="N6486">
            <v>9750</v>
          </cell>
        </row>
        <row r="6487">
          <cell r="A6487">
            <v>2003</v>
          </cell>
          <cell r="B6487">
            <v>6</v>
          </cell>
          <cell r="C6487" t="str">
            <v>713</v>
          </cell>
          <cell r="D6487">
            <v>1</v>
          </cell>
          <cell r="E6487">
            <v>2</v>
          </cell>
          <cell r="F6487">
            <v>3</v>
          </cell>
          <cell r="G6487">
            <v>1300</v>
          </cell>
          <cell r="H6487">
            <v>7</v>
          </cell>
          <cell r="I6487" t="str">
            <v>P</v>
          </cell>
          <cell r="J6487">
            <v>105</v>
          </cell>
          <cell r="K6487">
            <v>3800</v>
          </cell>
          <cell r="L6487">
            <v>1</v>
          </cell>
          <cell r="M6487">
            <v>1</v>
          </cell>
          <cell r="N6487">
            <v>162000</v>
          </cell>
        </row>
        <row r="6488">
          <cell r="A6488">
            <v>2003</v>
          </cell>
          <cell r="B6488">
            <v>6</v>
          </cell>
          <cell r="C6488" t="str">
            <v>713</v>
          </cell>
          <cell r="D6488">
            <v>1</v>
          </cell>
          <cell r="E6488">
            <v>2</v>
          </cell>
          <cell r="F6488">
            <v>3</v>
          </cell>
          <cell r="G6488">
            <v>1300</v>
          </cell>
          <cell r="H6488">
            <v>7</v>
          </cell>
          <cell r="I6488" t="str">
            <v>P</v>
          </cell>
          <cell r="J6488">
            <v>105</v>
          </cell>
          <cell r="K6488">
            <v>5200</v>
          </cell>
          <cell r="L6488">
            <v>2</v>
          </cell>
          <cell r="M6488">
            <v>1</v>
          </cell>
          <cell r="N6488">
            <v>15180100</v>
          </cell>
        </row>
        <row r="6489">
          <cell r="A6489">
            <v>2003</v>
          </cell>
          <cell r="B6489">
            <v>6</v>
          </cell>
          <cell r="C6489" t="str">
            <v>715</v>
          </cell>
          <cell r="D6489">
            <v>1</v>
          </cell>
          <cell r="E6489">
            <v>2</v>
          </cell>
          <cell r="F6489">
            <v>3</v>
          </cell>
          <cell r="G6489">
            <v>1300</v>
          </cell>
          <cell r="H6489">
            <v>7</v>
          </cell>
          <cell r="I6489" t="str">
            <v>P</v>
          </cell>
          <cell r="J6489">
            <v>3</v>
          </cell>
          <cell r="K6489">
            <v>1103</v>
          </cell>
          <cell r="L6489">
            <v>1</v>
          </cell>
          <cell r="M6489">
            <v>1</v>
          </cell>
          <cell r="N6489">
            <v>4494299</v>
          </cell>
        </row>
        <row r="6490">
          <cell r="A6490">
            <v>2003</v>
          </cell>
          <cell r="B6490">
            <v>6</v>
          </cell>
          <cell r="C6490" t="str">
            <v>715</v>
          </cell>
          <cell r="D6490">
            <v>1</v>
          </cell>
          <cell r="E6490">
            <v>2</v>
          </cell>
          <cell r="F6490">
            <v>3</v>
          </cell>
          <cell r="G6490">
            <v>1300</v>
          </cell>
          <cell r="H6490">
            <v>7</v>
          </cell>
          <cell r="I6490" t="str">
            <v>P</v>
          </cell>
          <cell r="J6490">
            <v>3</v>
          </cell>
          <cell r="K6490">
            <v>1301</v>
          </cell>
          <cell r="L6490">
            <v>1</v>
          </cell>
          <cell r="M6490">
            <v>1</v>
          </cell>
          <cell r="N6490">
            <v>99999</v>
          </cell>
        </row>
        <row r="6491">
          <cell r="A6491">
            <v>2003</v>
          </cell>
          <cell r="B6491">
            <v>6</v>
          </cell>
          <cell r="C6491" t="str">
            <v>715</v>
          </cell>
          <cell r="D6491">
            <v>1</v>
          </cell>
          <cell r="E6491">
            <v>2</v>
          </cell>
          <cell r="F6491">
            <v>3</v>
          </cell>
          <cell r="G6491">
            <v>1300</v>
          </cell>
          <cell r="H6491">
            <v>7</v>
          </cell>
          <cell r="I6491" t="str">
            <v>P</v>
          </cell>
          <cell r="J6491">
            <v>3</v>
          </cell>
          <cell r="K6491">
            <v>1305</v>
          </cell>
          <cell r="L6491">
            <v>1</v>
          </cell>
          <cell r="M6491">
            <v>1</v>
          </cell>
          <cell r="N6491">
            <v>124842</v>
          </cell>
        </row>
        <row r="6492">
          <cell r="A6492">
            <v>2003</v>
          </cell>
          <cell r="B6492">
            <v>6</v>
          </cell>
          <cell r="C6492" t="str">
            <v>715</v>
          </cell>
          <cell r="D6492">
            <v>1</v>
          </cell>
          <cell r="E6492">
            <v>2</v>
          </cell>
          <cell r="F6492">
            <v>3</v>
          </cell>
          <cell r="G6492">
            <v>1300</v>
          </cell>
          <cell r="H6492">
            <v>7</v>
          </cell>
          <cell r="I6492" t="str">
            <v>P</v>
          </cell>
          <cell r="J6492">
            <v>3</v>
          </cell>
          <cell r="K6492">
            <v>1306</v>
          </cell>
          <cell r="L6492">
            <v>1</v>
          </cell>
          <cell r="M6492">
            <v>1</v>
          </cell>
          <cell r="N6492">
            <v>499367</v>
          </cell>
        </row>
        <row r="6493">
          <cell r="A6493">
            <v>2003</v>
          </cell>
          <cell r="B6493">
            <v>6</v>
          </cell>
          <cell r="C6493" t="str">
            <v>715</v>
          </cell>
          <cell r="D6493">
            <v>1</v>
          </cell>
          <cell r="E6493">
            <v>2</v>
          </cell>
          <cell r="F6493">
            <v>3</v>
          </cell>
          <cell r="G6493">
            <v>1300</v>
          </cell>
          <cell r="H6493">
            <v>7</v>
          </cell>
          <cell r="I6493" t="str">
            <v>P</v>
          </cell>
          <cell r="J6493">
            <v>3</v>
          </cell>
          <cell r="K6493">
            <v>1319</v>
          </cell>
          <cell r="L6493">
            <v>1</v>
          </cell>
          <cell r="M6493">
            <v>1</v>
          </cell>
          <cell r="N6493">
            <v>11764</v>
          </cell>
        </row>
        <row r="6494">
          <cell r="A6494">
            <v>2003</v>
          </cell>
          <cell r="B6494">
            <v>6</v>
          </cell>
          <cell r="C6494" t="str">
            <v>715</v>
          </cell>
          <cell r="D6494">
            <v>1</v>
          </cell>
          <cell r="E6494">
            <v>2</v>
          </cell>
          <cell r="F6494">
            <v>3</v>
          </cell>
          <cell r="G6494">
            <v>1300</v>
          </cell>
          <cell r="H6494">
            <v>7</v>
          </cell>
          <cell r="I6494" t="str">
            <v>P</v>
          </cell>
          <cell r="J6494">
            <v>3</v>
          </cell>
          <cell r="K6494">
            <v>1401</v>
          </cell>
          <cell r="L6494">
            <v>1</v>
          </cell>
          <cell r="M6494">
            <v>1</v>
          </cell>
          <cell r="N6494">
            <v>570713</v>
          </cell>
        </row>
        <row r="6495">
          <cell r="A6495">
            <v>2003</v>
          </cell>
          <cell r="B6495">
            <v>6</v>
          </cell>
          <cell r="C6495" t="str">
            <v>715</v>
          </cell>
          <cell r="D6495">
            <v>1</v>
          </cell>
          <cell r="E6495">
            <v>2</v>
          </cell>
          <cell r="F6495">
            <v>3</v>
          </cell>
          <cell r="G6495">
            <v>1300</v>
          </cell>
          <cell r="H6495">
            <v>7</v>
          </cell>
          <cell r="I6495" t="str">
            <v>P</v>
          </cell>
          <cell r="J6495">
            <v>3</v>
          </cell>
          <cell r="K6495">
            <v>1403</v>
          </cell>
          <cell r="L6495">
            <v>1</v>
          </cell>
          <cell r="M6495">
            <v>1</v>
          </cell>
          <cell r="N6495">
            <v>223809</v>
          </cell>
        </row>
        <row r="6496">
          <cell r="A6496">
            <v>2003</v>
          </cell>
          <cell r="B6496">
            <v>6</v>
          </cell>
          <cell r="C6496" t="str">
            <v>715</v>
          </cell>
          <cell r="D6496">
            <v>1</v>
          </cell>
          <cell r="E6496">
            <v>2</v>
          </cell>
          <cell r="F6496">
            <v>3</v>
          </cell>
          <cell r="G6496">
            <v>1300</v>
          </cell>
          <cell r="H6496">
            <v>7</v>
          </cell>
          <cell r="I6496" t="str">
            <v>P</v>
          </cell>
          <cell r="J6496">
            <v>3</v>
          </cell>
          <cell r="K6496">
            <v>1404</v>
          </cell>
          <cell r="L6496">
            <v>1</v>
          </cell>
          <cell r="M6496">
            <v>1</v>
          </cell>
          <cell r="N6496">
            <v>209079</v>
          </cell>
        </row>
        <row r="6497">
          <cell r="A6497">
            <v>2003</v>
          </cell>
          <cell r="B6497">
            <v>6</v>
          </cell>
          <cell r="C6497" t="str">
            <v>715</v>
          </cell>
          <cell r="D6497">
            <v>1</v>
          </cell>
          <cell r="E6497">
            <v>2</v>
          </cell>
          <cell r="F6497">
            <v>3</v>
          </cell>
          <cell r="G6497">
            <v>1300</v>
          </cell>
          <cell r="H6497">
            <v>7</v>
          </cell>
          <cell r="I6497" t="str">
            <v>P</v>
          </cell>
          <cell r="J6497">
            <v>3</v>
          </cell>
          <cell r="K6497">
            <v>1406</v>
          </cell>
          <cell r="L6497">
            <v>1</v>
          </cell>
          <cell r="M6497">
            <v>1</v>
          </cell>
          <cell r="N6497">
            <v>235128</v>
          </cell>
        </row>
        <row r="6498">
          <cell r="A6498">
            <v>2003</v>
          </cell>
          <cell r="B6498">
            <v>6</v>
          </cell>
          <cell r="C6498" t="str">
            <v>715</v>
          </cell>
          <cell r="D6498">
            <v>1</v>
          </cell>
          <cell r="E6498">
            <v>2</v>
          </cell>
          <cell r="F6498">
            <v>3</v>
          </cell>
          <cell r="G6498">
            <v>1300</v>
          </cell>
          <cell r="H6498">
            <v>7</v>
          </cell>
          <cell r="I6498" t="str">
            <v>P</v>
          </cell>
          <cell r="J6498">
            <v>3</v>
          </cell>
          <cell r="K6498">
            <v>1407</v>
          </cell>
          <cell r="L6498">
            <v>1</v>
          </cell>
          <cell r="M6498">
            <v>1</v>
          </cell>
          <cell r="N6498">
            <v>824029</v>
          </cell>
        </row>
        <row r="6499">
          <cell r="A6499">
            <v>2003</v>
          </cell>
          <cell r="B6499">
            <v>6</v>
          </cell>
          <cell r="C6499" t="str">
            <v>715</v>
          </cell>
          <cell r="D6499">
            <v>1</v>
          </cell>
          <cell r="E6499">
            <v>2</v>
          </cell>
          <cell r="F6499">
            <v>3</v>
          </cell>
          <cell r="G6499">
            <v>1300</v>
          </cell>
          <cell r="H6499">
            <v>7</v>
          </cell>
          <cell r="I6499" t="str">
            <v>P</v>
          </cell>
          <cell r="J6499">
            <v>3</v>
          </cell>
          <cell r="K6499">
            <v>1408</v>
          </cell>
          <cell r="L6499">
            <v>1</v>
          </cell>
          <cell r="M6499">
            <v>1</v>
          </cell>
          <cell r="N6499">
            <v>14735</v>
          </cell>
        </row>
        <row r="6500">
          <cell r="A6500">
            <v>2003</v>
          </cell>
          <cell r="B6500">
            <v>6</v>
          </cell>
          <cell r="C6500" t="str">
            <v>715</v>
          </cell>
          <cell r="D6500">
            <v>1</v>
          </cell>
          <cell r="E6500">
            <v>2</v>
          </cell>
          <cell r="F6500">
            <v>3</v>
          </cell>
          <cell r="G6500">
            <v>1300</v>
          </cell>
          <cell r="H6500">
            <v>7</v>
          </cell>
          <cell r="I6500" t="str">
            <v>P</v>
          </cell>
          <cell r="J6500">
            <v>3</v>
          </cell>
          <cell r="K6500">
            <v>1506</v>
          </cell>
          <cell r="L6500">
            <v>1</v>
          </cell>
          <cell r="M6500">
            <v>1</v>
          </cell>
          <cell r="N6500">
            <v>1901670</v>
          </cell>
        </row>
        <row r="6501">
          <cell r="A6501">
            <v>2003</v>
          </cell>
          <cell r="B6501">
            <v>6</v>
          </cell>
          <cell r="C6501" t="str">
            <v>715</v>
          </cell>
          <cell r="D6501">
            <v>1</v>
          </cell>
          <cell r="E6501">
            <v>2</v>
          </cell>
          <cell r="F6501">
            <v>3</v>
          </cell>
          <cell r="G6501">
            <v>1300</v>
          </cell>
          <cell r="H6501">
            <v>7</v>
          </cell>
          <cell r="I6501" t="str">
            <v>P</v>
          </cell>
          <cell r="J6501">
            <v>3</v>
          </cell>
          <cell r="K6501">
            <v>1507</v>
          </cell>
          <cell r="L6501">
            <v>1</v>
          </cell>
          <cell r="M6501">
            <v>1</v>
          </cell>
          <cell r="N6501">
            <v>1553667</v>
          </cell>
        </row>
        <row r="6502">
          <cell r="A6502">
            <v>2003</v>
          </cell>
          <cell r="B6502">
            <v>6</v>
          </cell>
          <cell r="C6502" t="str">
            <v>715</v>
          </cell>
          <cell r="D6502">
            <v>1</v>
          </cell>
          <cell r="E6502">
            <v>2</v>
          </cell>
          <cell r="F6502">
            <v>3</v>
          </cell>
          <cell r="G6502">
            <v>1300</v>
          </cell>
          <cell r="H6502">
            <v>7</v>
          </cell>
          <cell r="I6502" t="str">
            <v>P</v>
          </cell>
          <cell r="J6502">
            <v>3</v>
          </cell>
          <cell r="K6502">
            <v>1508</v>
          </cell>
          <cell r="L6502">
            <v>1</v>
          </cell>
          <cell r="M6502">
            <v>1</v>
          </cell>
          <cell r="N6502">
            <v>123528</v>
          </cell>
        </row>
        <row r="6503">
          <cell r="A6503">
            <v>2003</v>
          </cell>
          <cell r="B6503">
            <v>6</v>
          </cell>
          <cell r="C6503" t="str">
            <v>715</v>
          </cell>
          <cell r="D6503">
            <v>1</v>
          </cell>
          <cell r="E6503">
            <v>2</v>
          </cell>
          <cell r="F6503">
            <v>3</v>
          </cell>
          <cell r="G6503">
            <v>1300</v>
          </cell>
          <cell r="H6503">
            <v>7</v>
          </cell>
          <cell r="I6503" t="str">
            <v>P</v>
          </cell>
          <cell r="J6503">
            <v>3</v>
          </cell>
          <cell r="K6503">
            <v>1509</v>
          </cell>
          <cell r="L6503">
            <v>1</v>
          </cell>
          <cell r="M6503">
            <v>1</v>
          </cell>
          <cell r="N6503">
            <v>7024049</v>
          </cell>
        </row>
        <row r="6504">
          <cell r="A6504">
            <v>2003</v>
          </cell>
          <cell r="B6504">
            <v>6</v>
          </cell>
          <cell r="C6504" t="str">
            <v>715</v>
          </cell>
          <cell r="D6504">
            <v>1</v>
          </cell>
          <cell r="E6504">
            <v>2</v>
          </cell>
          <cell r="F6504">
            <v>3</v>
          </cell>
          <cell r="G6504">
            <v>1300</v>
          </cell>
          <cell r="H6504">
            <v>7</v>
          </cell>
          <cell r="I6504" t="str">
            <v>P</v>
          </cell>
          <cell r="J6504">
            <v>3</v>
          </cell>
          <cell r="K6504">
            <v>1511</v>
          </cell>
          <cell r="L6504">
            <v>1</v>
          </cell>
          <cell r="M6504">
            <v>1</v>
          </cell>
          <cell r="N6504">
            <v>178656</v>
          </cell>
        </row>
        <row r="6505">
          <cell r="A6505">
            <v>2003</v>
          </cell>
          <cell r="B6505">
            <v>6</v>
          </cell>
          <cell r="C6505" t="str">
            <v>715</v>
          </cell>
          <cell r="D6505">
            <v>1</v>
          </cell>
          <cell r="E6505">
            <v>2</v>
          </cell>
          <cell r="F6505">
            <v>3</v>
          </cell>
          <cell r="G6505">
            <v>1300</v>
          </cell>
          <cell r="H6505">
            <v>7</v>
          </cell>
          <cell r="I6505" t="str">
            <v>P</v>
          </cell>
          <cell r="J6505">
            <v>3</v>
          </cell>
          <cell r="K6505">
            <v>1601</v>
          </cell>
          <cell r="L6505">
            <v>1</v>
          </cell>
          <cell r="M6505">
            <v>1</v>
          </cell>
          <cell r="N6505">
            <v>258461</v>
          </cell>
        </row>
        <row r="6506">
          <cell r="A6506">
            <v>2003</v>
          </cell>
          <cell r="B6506">
            <v>6</v>
          </cell>
          <cell r="C6506" t="str">
            <v>715</v>
          </cell>
          <cell r="D6506">
            <v>1</v>
          </cell>
          <cell r="E6506">
            <v>2</v>
          </cell>
          <cell r="F6506">
            <v>3</v>
          </cell>
          <cell r="G6506">
            <v>1300</v>
          </cell>
          <cell r="H6506">
            <v>7</v>
          </cell>
          <cell r="I6506" t="str">
            <v>P</v>
          </cell>
          <cell r="J6506">
            <v>3</v>
          </cell>
          <cell r="K6506">
            <v>1602</v>
          </cell>
          <cell r="L6506">
            <v>1</v>
          </cell>
          <cell r="M6506">
            <v>1</v>
          </cell>
          <cell r="N6506">
            <v>252802</v>
          </cell>
        </row>
        <row r="6507">
          <cell r="A6507">
            <v>2003</v>
          </cell>
          <cell r="B6507">
            <v>6</v>
          </cell>
          <cell r="C6507" t="str">
            <v>715</v>
          </cell>
          <cell r="D6507">
            <v>1</v>
          </cell>
          <cell r="E6507">
            <v>2</v>
          </cell>
          <cell r="F6507">
            <v>3</v>
          </cell>
          <cell r="G6507">
            <v>1300</v>
          </cell>
          <cell r="H6507">
            <v>7</v>
          </cell>
          <cell r="I6507" t="str">
            <v>P</v>
          </cell>
          <cell r="J6507">
            <v>3</v>
          </cell>
          <cell r="K6507">
            <v>2100</v>
          </cell>
          <cell r="L6507">
            <v>1</v>
          </cell>
          <cell r="M6507">
            <v>1</v>
          </cell>
          <cell r="N6507">
            <v>689625</v>
          </cell>
        </row>
        <row r="6508">
          <cell r="A6508">
            <v>2003</v>
          </cell>
          <cell r="B6508">
            <v>6</v>
          </cell>
          <cell r="C6508" t="str">
            <v>715</v>
          </cell>
          <cell r="D6508">
            <v>1</v>
          </cell>
          <cell r="E6508">
            <v>2</v>
          </cell>
          <cell r="F6508">
            <v>3</v>
          </cell>
          <cell r="G6508">
            <v>1300</v>
          </cell>
          <cell r="H6508">
            <v>7</v>
          </cell>
          <cell r="I6508" t="str">
            <v>P</v>
          </cell>
          <cell r="J6508">
            <v>3</v>
          </cell>
          <cell r="K6508">
            <v>2400</v>
          </cell>
          <cell r="L6508">
            <v>1</v>
          </cell>
          <cell r="M6508">
            <v>1</v>
          </cell>
          <cell r="N6508">
            <v>8706</v>
          </cell>
        </row>
        <row r="6509">
          <cell r="A6509">
            <v>2003</v>
          </cell>
          <cell r="B6509">
            <v>6</v>
          </cell>
          <cell r="C6509" t="str">
            <v>715</v>
          </cell>
          <cell r="D6509">
            <v>1</v>
          </cell>
          <cell r="E6509">
            <v>2</v>
          </cell>
          <cell r="F6509">
            <v>3</v>
          </cell>
          <cell r="G6509">
            <v>1300</v>
          </cell>
          <cell r="H6509">
            <v>7</v>
          </cell>
          <cell r="I6509" t="str">
            <v>P</v>
          </cell>
          <cell r="J6509">
            <v>3</v>
          </cell>
          <cell r="K6509">
            <v>2700</v>
          </cell>
          <cell r="L6509">
            <v>1</v>
          </cell>
          <cell r="M6509">
            <v>1</v>
          </cell>
          <cell r="N6509">
            <v>295464</v>
          </cell>
        </row>
        <row r="6510">
          <cell r="A6510">
            <v>2003</v>
          </cell>
          <cell r="B6510">
            <v>6</v>
          </cell>
          <cell r="C6510" t="str">
            <v>715</v>
          </cell>
          <cell r="D6510">
            <v>1</v>
          </cell>
          <cell r="E6510">
            <v>2</v>
          </cell>
          <cell r="F6510">
            <v>3</v>
          </cell>
          <cell r="G6510">
            <v>1300</v>
          </cell>
          <cell r="H6510">
            <v>7</v>
          </cell>
          <cell r="I6510" t="str">
            <v>P</v>
          </cell>
          <cell r="J6510">
            <v>3</v>
          </cell>
          <cell r="K6510">
            <v>3100</v>
          </cell>
          <cell r="L6510">
            <v>1</v>
          </cell>
          <cell r="M6510">
            <v>1</v>
          </cell>
          <cell r="N6510">
            <v>4000</v>
          </cell>
        </row>
        <row r="6511">
          <cell r="A6511">
            <v>2003</v>
          </cell>
          <cell r="B6511">
            <v>6</v>
          </cell>
          <cell r="C6511" t="str">
            <v>715</v>
          </cell>
          <cell r="D6511">
            <v>1</v>
          </cell>
          <cell r="E6511">
            <v>2</v>
          </cell>
          <cell r="F6511">
            <v>3</v>
          </cell>
          <cell r="G6511">
            <v>1300</v>
          </cell>
          <cell r="H6511">
            <v>7</v>
          </cell>
          <cell r="I6511" t="str">
            <v>P</v>
          </cell>
          <cell r="J6511">
            <v>3</v>
          </cell>
          <cell r="K6511">
            <v>3400</v>
          </cell>
          <cell r="L6511">
            <v>1</v>
          </cell>
          <cell r="M6511">
            <v>1</v>
          </cell>
          <cell r="N6511">
            <v>28955</v>
          </cell>
        </row>
        <row r="6512">
          <cell r="A6512">
            <v>2003</v>
          </cell>
          <cell r="B6512">
            <v>6</v>
          </cell>
          <cell r="C6512" t="str">
            <v>715</v>
          </cell>
          <cell r="D6512">
            <v>1</v>
          </cell>
          <cell r="E6512">
            <v>2</v>
          </cell>
          <cell r="F6512">
            <v>3</v>
          </cell>
          <cell r="G6512">
            <v>1300</v>
          </cell>
          <cell r="H6512">
            <v>7</v>
          </cell>
          <cell r="I6512" t="str">
            <v>P</v>
          </cell>
          <cell r="J6512">
            <v>3</v>
          </cell>
          <cell r="K6512">
            <v>3500</v>
          </cell>
          <cell r="L6512">
            <v>1</v>
          </cell>
          <cell r="M6512">
            <v>1</v>
          </cell>
          <cell r="N6512">
            <v>134200</v>
          </cell>
        </row>
        <row r="6513">
          <cell r="A6513">
            <v>2003</v>
          </cell>
          <cell r="B6513">
            <v>6</v>
          </cell>
          <cell r="C6513" t="str">
            <v>715</v>
          </cell>
          <cell r="D6513">
            <v>1</v>
          </cell>
          <cell r="E6513">
            <v>2</v>
          </cell>
          <cell r="F6513">
            <v>3</v>
          </cell>
          <cell r="G6513">
            <v>1300</v>
          </cell>
          <cell r="H6513">
            <v>7</v>
          </cell>
          <cell r="I6513" t="str">
            <v>P</v>
          </cell>
          <cell r="J6513">
            <v>106</v>
          </cell>
          <cell r="K6513">
            <v>1103</v>
          </cell>
          <cell r="L6513">
            <v>1</v>
          </cell>
          <cell r="M6513">
            <v>1</v>
          </cell>
          <cell r="N6513">
            <v>8259046</v>
          </cell>
        </row>
        <row r="6514">
          <cell r="A6514">
            <v>2003</v>
          </cell>
          <cell r="B6514">
            <v>6</v>
          </cell>
          <cell r="C6514" t="str">
            <v>715</v>
          </cell>
          <cell r="D6514">
            <v>1</v>
          </cell>
          <cell r="E6514">
            <v>2</v>
          </cell>
          <cell r="F6514">
            <v>3</v>
          </cell>
          <cell r="G6514">
            <v>1300</v>
          </cell>
          <cell r="H6514">
            <v>7</v>
          </cell>
          <cell r="I6514" t="str">
            <v>P</v>
          </cell>
          <cell r="J6514">
            <v>106</v>
          </cell>
          <cell r="K6514">
            <v>1301</v>
          </cell>
          <cell r="L6514">
            <v>1</v>
          </cell>
          <cell r="M6514">
            <v>1</v>
          </cell>
          <cell r="N6514">
            <v>99999</v>
          </cell>
        </row>
        <row r="6515">
          <cell r="A6515">
            <v>2003</v>
          </cell>
          <cell r="B6515">
            <v>6</v>
          </cell>
          <cell r="C6515" t="str">
            <v>715</v>
          </cell>
          <cell r="D6515">
            <v>1</v>
          </cell>
          <cell r="E6515">
            <v>2</v>
          </cell>
          <cell r="F6515">
            <v>3</v>
          </cell>
          <cell r="G6515">
            <v>1300</v>
          </cell>
          <cell r="H6515">
            <v>7</v>
          </cell>
          <cell r="I6515" t="str">
            <v>P</v>
          </cell>
          <cell r="J6515">
            <v>106</v>
          </cell>
          <cell r="K6515">
            <v>1305</v>
          </cell>
          <cell r="L6515">
            <v>1</v>
          </cell>
          <cell r="M6515">
            <v>1</v>
          </cell>
          <cell r="N6515">
            <v>229422</v>
          </cell>
        </row>
        <row r="6516">
          <cell r="A6516">
            <v>2003</v>
          </cell>
          <cell r="B6516">
            <v>6</v>
          </cell>
          <cell r="C6516" t="str">
            <v>715</v>
          </cell>
          <cell r="D6516">
            <v>1</v>
          </cell>
          <cell r="E6516">
            <v>2</v>
          </cell>
          <cell r="F6516">
            <v>3</v>
          </cell>
          <cell r="G6516">
            <v>1300</v>
          </cell>
          <cell r="H6516">
            <v>7</v>
          </cell>
          <cell r="I6516" t="str">
            <v>P</v>
          </cell>
          <cell r="J6516">
            <v>106</v>
          </cell>
          <cell r="K6516">
            <v>1306</v>
          </cell>
          <cell r="L6516">
            <v>1</v>
          </cell>
          <cell r="M6516">
            <v>1</v>
          </cell>
          <cell r="N6516">
            <v>917672</v>
          </cell>
        </row>
        <row r="6517">
          <cell r="A6517">
            <v>2003</v>
          </cell>
          <cell r="B6517">
            <v>6</v>
          </cell>
          <cell r="C6517" t="str">
            <v>715</v>
          </cell>
          <cell r="D6517">
            <v>1</v>
          </cell>
          <cell r="E6517">
            <v>2</v>
          </cell>
          <cell r="F6517">
            <v>3</v>
          </cell>
          <cell r="G6517">
            <v>1300</v>
          </cell>
          <cell r="H6517">
            <v>7</v>
          </cell>
          <cell r="I6517" t="str">
            <v>P</v>
          </cell>
          <cell r="J6517">
            <v>106</v>
          </cell>
          <cell r="K6517">
            <v>1319</v>
          </cell>
          <cell r="L6517">
            <v>1</v>
          </cell>
          <cell r="M6517">
            <v>1</v>
          </cell>
          <cell r="N6517">
            <v>11764</v>
          </cell>
        </row>
        <row r="6518">
          <cell r="A6518">
            <v>2003</v>
          </cell>
          <cell r="B6518">
            <v>6</v>
          </cell>
          <cell r="C6518" t="str">
            <v>715</v>
          </cell>
          <cell r="D6518">
            <v>1</v>
          </cell>
          <cell r="E6518">
            <v>2</v>
          </cell>
          <cell r="F6518">
            <v>3</v>
          </cell>
          <cell r="G6518">
            <v>1300</v>
          </cell>
          <cell r="H6518">
            <v>7</v>
          </cell>
          <cell r="I6518" t="str">
            <v>P</v>
          </cell>
          <cell r="J6518">
            <v>106</v>
          </cell>
          <cell r="K6518">
            <v>1401</v>
          </cell>
          <cell r="L6518">
            <v>1</v>
          </cell>
          <cell r="M6518">
            <v>1</v>
          </cell>
          <cell r="N6518">
            <v>1045878</v>
          </cell>
        </row>
        <row r="6519">
          <cell r="A6519">
            <v>2003</v>
          </cell>
          <cell r="B6519">
            <v>6</v>
          </cell>
          <cell r="C6519" t="str">
            <v>715</v>
          </cell>
          <cell r="D6519">
            <v>1</v>
          </cell>
          <cell r="E6519">
            <v>2</v>
          </cell>
          <cell r="F6519">
            <v>3</v>
          </cell>
          <cell r="G6519">
            <v>1300</v>
          </cell>
          <cell r="H6519">
            <v>7</v>
          </cell>
          <cell r="I6519" t="str">
            <v>P</v>
          </cell>
          <cell r="J6519">
            <v>106</v>
          </cell>
          <cell r="K6519">
            <v>1403</v>
          </cell>
          <cell r="L6519">
            <v>1</v>
          </cell>
          <cell r="M6519">
            <v>1</v>
          </cell>
          <cell r="N6519">
            <v>410150</v>
          </cell>
        </row>
        <row r="6520">
          <cell r="A6520">
            <v>2003</v>
          </cell>
          <cell r="B6520">
            <v>6</v>
          </cell>
          <cell r="C6520" t="str">
            <v>715</v>
          </cell>
          <cell r="D6520">
            <v>1</v>
          </cell>
          <cell r="E6520">
            <v>2</v>
          </cell>
          <cell r="F6520">
            <v>3</v>
          </cell>
          <cell r="G6520">
            <v>1300</v>
          </cell>
          <cell r="H6520">
            <v>7</v>
          </cell>
          <cell r="I6520" t="str">
            <v>P</v>
          </cell>
          <cell r="J6520">
            <v>106</v>
          </cell>
          <cell r="K6520">
            <v>1404</v>
          </cell>
          <cell r="L6520">
            <v>1</v>
          </cell>
          <cell r="M6520">
            <v>1</v>
          </cell>
          <cell r="N6520">
            <v>385131</v>
          </cell>
        </row>
        <row r="6521">
          <cell r="A6521">
            <v>2003</v>
          </cell>
          <cell r="B6521">
            <v>6</v>
          </cell>
          <cell r="C6521" t="str">
            <v>715</v>
          </cell>
          <cell r="D6521">
            <v>1</v>
          </cell>
          <cell r="E6521">
            <v>2</v>
          </cell>
          <cell r="F6521">
            <v>3</v>
          </cell>
          <cell r="G6521">
            <v>1300</v>
          </cell>
          <cell r="H6521">
            <v>7</v>
          </cell>
          <cell r="I6521" t="str">
            <v>P</v>
          </cell>
          <cell r="J6521">
            <v>106</v>
          </cell>
          <cell r="K6521">
            <v>1406</v>
          </cell>
          <cell r="L6521">
            <v>1</v>
          </cell>
          <cell r="M6521">
            <v>1</v>
          </cell>
          <cell r="N6521">
            <v>292891</v>
          </cell>
        </row>
        <row r="6522">
          <cell r="A6522">
            <v>2003</v>
          </cell>
          <cell r="B6522">
            <v>6</v>
          </cell>
          <cell r="C6522" t="str">
            <v>715</v>
          </cell>
          <cell r="D6522">
            <v>1</v>
          </cell>
          <cell r="E6522">
            <v>2</v>
          </cell>
          <cell r="F6522">
            <v>3</v>
          </cell>
          <cell r="G6522">
            <v>1300</v>
          </cell>
          <cell r="H6522">
            <v>7</v>
          </cell>
          <cell r="I6522" t="str">
            <v>P</v>
          </cell>
          <cell r="J6522">
            <v>106</v>
          </cell>
          <cell r="K6522">
            <v>1407</v>
          </cell>
          <cell r="L6522">
            <v>1</v>
          </cell>
          <cell r="M6522">
            <v>1</v>
          </cell>
          <cell r="N6522">
            <v>1517884</v>
          </cell>
        </row>
        <row r="6523">
          <cell r="A6523">
            <v>2003</v>
          </cell>
          <cell r="B6523">
            <v>6</v>
          </cell>
          <cell r="C6523" t="str">
            <v>715</v>
          </cell>
          <cell r="D6523">
            <v>1</v>
          </cell>
          <cell r="E6523">
            <v>2</v>
          </cell>
          <cell r="F6523">
            <v>3</v>
          </cell>
          <cell r="G6523">
            <v>1300</v>
          </cell>
          <cell r="H6523">
            <v>7</v>
          </cell>
          <cell r="I6523" t="str">
            <v>P</v>
          </cell>
          <cell r="J6523">
            <v>106</v>
          </cell>
          <cell r="K6523">
            <v>1408</v>
          </cell>
          <cell r="L6523">
            <v>1</v>
          </cell>
          <cell r="M6523">
            <v>1</v>
          </cell>
          <cell r="N6523">
            <v>26229</v>
          </cell>
        </row>
        <row r="6524">
          <cell r="A6524">
            <v>2003</v>
          </cell>
          <cell r="B6524">
            <v>6</v>
          </cell>
          <cell r="C6524" t="str">
            <v>715</v>
          </cell>
          <cell r="D6524">
            <v>1</v>
          </cell>
          <cell r="E6524">
            <v>2</v>
          </cell>
          <cell r="F6524">
            <v>3</v>
          </cell>
          <cell r="G6524">
            <v>1300</v>
          </cell>
          <cell r="H6524">
            <v>7</v>
          </cell>
          <cell r="I6524" t="str">
            <v>P</v>
          </cell>
          <cell r="J6524">
            <v>106</v>
          </cell>
          <cell r="K6524">
            <v>1506</v>
          </cell>
          <cell r="L6524">
            <v>1</v>
          </cell>
          <cell r="M6524">
            <v>1</v>
          </cell>
          <cell r="N6524">
            <v>1901670</v>
          </cell>
        </row>
        <row r="6525">
          <cell r="A6525">
            <v>2003</v>
          </cell>
          <cell r="B6525">
            <v>6</v>
          </cell>
          <cell r="C6525" t="str">
            <v>715</v>
          </cell>
          <cell r="D6525">
            <v>1</v>
          </cell>
          <cell r="E6525">
            <v>2</v>
          </cell>
          <cell r="F6525">
            <v>3</v>
          </cell>
          <cell r="G6525">
            <v>1300</v>
          </cell>
          <cell r="H6525">
            <v>7</v>
          </cell>
          <cell r="I6525" t="str">
            <v>P</v>
          </cell>
          <cell r="J6525">
            <v>106</v>
          </cell>
          <cell r="K6525">
            <v>1507</v>
          </cell>
          <cell r="L6525">
            <v>1</v>
          </cell>
          <cell r="M6525">
            <v>1</v>
          </cell>
          <cell r="N6525">
            <v>1667202</v>
          </cell>
        </row>
        <row r="6526">
          <cell r="A6526">
            <v>2003</v>
          </cell>
          <cell r="B6526">
            <v>6</v>
          </cell>
          <cell r="C6526" t="str">
            <v>715</v>
          </cell>
          <cell r="D6526">
            <v>1</v>
          </cell>
          <cell r="E6526">
            <v>2</v>
          </cell>
          <cell r="F6526">
            <v>3</v>
          </cell>
          <cell r="G6526">
            <v>1300</v>
          </cell>
          <cell r="H6526">
            <v>7</v>
          </cell>
          <cell r="I6526" t="str">
            <v>P</v>
          </cell>
          <cell r="J6526">
            <v>106</v>
          </cell>
          <cell r="K6526">
            <v>1508</v>
          </cell>
          <cell r="L6526">
            <v>1</v>
          </cell>
          <cell r="M6526">
            <v>1</v>
          </cell>
          <cell r="N6526">
            <v>123528</v>
          </cell>
        </row>
        <row r="6527">
          <cell r="A6527">
            <v>2003</v>
          </cell>
          <cell r="B6527">
            <v>6</v>
          </cell>
          <cell r="C6527" t="str">
            <v>715</v>
          </cell>
          <cell r="D6527">
            <v>1</v>
          </cell>
          <cell r="E6527">
            <v>2</v>
          </cell>
          <cell r="F6527">
            <v>3</v>
          </cell>
          <cell r="G6527">
            <v>1300</v>
          </cell>
          <cell r="H6527">
            <v>7</v>
          </cell>
          <cell r="I6527" t="str">
            <v>P</v>
          </cell>
          <cell r="J6527">
            <v>106</v>
          </cell>
          <cell r="K6527">
            <v>1509</v>
          </cell>
          <cell r="L6527">
            <v>1</v>
          </cell>
          <cell r="M6527">
            <v>1</v>
          </cell>
          <cell r="N6527">
            <v>12956137</v>
          </cell>
        </row>
        <row r="6528">
          <cell r="A6528">
            <v>2003</v>
          </cell>
          <cell r="B6528">
            <v>6</v>
          </cell>
          <cell r="C6528" t="str">
            <v>715</v>
          </cell>
          <cell r="D6528">
            <v>1</v>
          </cell>
          <cell r="E6528">
            <v>2</v>
          </cell>
          <cell r="F6528">
            <v>3</v>
          </cell>
          <cell r="G6528">
            <v>1300</v>
          </cell>
          <cell r="H6528">
            <v>7</v>
          </cell>
          <cell r="I6528" t="str">
            <v>P</v>
          </cell>
          <cell r="J6528">
            <v>106</v>
          </cell>
          <cell r="K6528">
            <v>1511</v>
          </cell>
          <cell r="L6528">
            <v>1</v>
          </cell>
          <cell r="M6528">
            <v>1</v>
          </cell>
          <cell r="N6528">
            <v>344256</v>
          </cell>
        </row>
        <row r="6529">
          <cell r="A6529">
            <v>2003</v>
          </cell>
          <cell r="B6529">
            <v>6</v>
          </cell>
          <cell r="C6529" t="str">
            <v>715</v>
          </cell>
          <cell r="D6529">
            <v>1</v>
          </cell>
          <cell r="E6529">
            <v>2</v>
          </cell>
          <cell r="F6529">
            <v>3</v>
          </cell>
          <cell r="G6529">
            <v>1300</v>
          </cell>
          <cell r="H6529">
            <v>7</v>
          </cell>
          <cell r="I6529" t="str">
            <v>P</v>
          </cell>
          <cell r="J6529">
            <v>106</v>
          </cell>
          <cell r="K6529">
            <v>1601</v>
          </cell>
          <cell r="L6529">
            <v>1</v>
          </cell>
          <cell r="M6529">
            <v>1</v>
          </cell>
          <cell r="N6529">
            <v>476035</v>
          </cell>
        </row>
        <row r="6530">
          <cell r="A6530">
            <v>2003</v>
          </cell>
          <cell r="B6530">
            <v>6</v>
          </cell>
          <cell r="C6530" t="str">
            <v>715</v>
          </cell>
          <cell r="D6530">
            <v>1</v>
          </cell>
          <cell r="E6530">
            <v>2</v>
          </cell>
          <cell r="F6530">
            <v>3</v>
          </cell>
          <cell r="G6530">
            <v>1300</v>
          </cell>
          <cell r="H6530">
            <v>7</v>
          </cell>
          <cell r="I6530" t="str">
            <v>P</v>
          </cell>
          <cell r="J6530">
            <v>106</v>
          </cell>
          <cell r="K6530">
            <v>1602</v>
          </cell>
          <cell r="L6530">
            <v>1</v>
          </cell>
          <cell r="M6530">
            <v>1</v>
          </cell>
          <cell r="N6530">
            <v>442225</v>
          </cell>
        </row>
        <row r="6531">
          <cell r="A6531">
            <v>2003</v>
          </cell>
          <cell r="B6531">
            <v>6</v>
          </cell>
          <cell r="C6531" t="str">
            <v>715</v>
          </cell>
          <cell r="D6531">
            <v>1</v>
          </cell>
          <cell r="E6531">
            <v>2</v>
          </cell>
          <cell r="F6531">
            <v>3</v>
          </cell>
          <cell r="G6531">
            <v>1300</v>
          </cell>
          <cell r="H6531">
            <v>7</v>
          </cell>
          <cell r="I6531" t="str">
            <v>P</v>
          </cell>
          <cell r="J6531">
            <v>106</v>
          </cell>
          <cell r="K6531">
            <v>2100</v>
          </cell>
          <cell r="L6531">
            <v>1</v>
          </cell>
          <cell r="M6531">
            <v>1</v>
          </cell>
          <cell r="N6531">
            <v>85000</v>
          </cell>
        </row>
        <row r="6532">
          <cell r="A6532">
            <v>2003</v>
          </cell>
          <cell r="B6532">
            <v>6</v>
          </cell>
          <cell r="C6532" t="str">
            <v>715</v>
          </cell>
          <cell r="D6532">
            <v>1</v>
          </cell>
          <cell r="E6532">
            <v>2</v>
          </cell>
          <cell r="F6532">
            <v>3</v>
          </cell>
          <cell r="G6532">
            <v>1300</v>
          </cell>
          <cell r="H6532">
            <v>7</v>
          </cell>
          <cell r="I6532" t="str">
            <v>P</v>
          </cell>
          <cell r="J6532">
            <v>106</v>
          </cell>
          <cell r="K6532">
            <v>2200</v>
          </cell>
          <cell r="L6532">
            <v>1</v>
          </cell>
          <cell r="M6532">
            <v>1</v>
          </cell>
          <cell r="N6532">
            <v>129000</v>
          </cell>
        </row>
        <row r="6533">
          <cell r="A6533">
            <v>2003</v>
          </cell>
          <cell r="B6533">
            <v>6</v>
          </cell>
          <cell r="C6533" t="str">
            <v>715</v>
          </cell>
          <cell r="D6533">
            <v>1</v>
          </cell>
          <cell r="E6533">
            <v>2</v>
          </cell>
          <cell r="F6533">
            <v>3</v>
          </cell>
          <cell r="G6533">
            <v>1300</v>
          </cell>
          <cell r="H6533">
            <v>7</v>
          </cell>
          <cell r="I6533" t="str">
            <v>P</v>
          </cell>
          <cell r="J6533">
            <v>106</v>
          </cell>
          <cell r="K6533">
            <v>2300</v>
          </cell>
          <cell r="L6533">
            <v>1</v>
          </cell>
          <cell r="M6533">
            <v>1</v>
          </cell>
          <cell r="N6533">
            <v>218700</v>
          </cell>
        </row>
        <row r="6534">
          <cell r="A6534">
            <v>2003</v>
          </cell>
          <cell r="B6534">
            <v>6</v>
          </cell>
          <cell r="C6534" t="str">
            <v>715</v>
          </cell>
          <cell r="D6534">
            <v>1</v>
          </cell>
          <cell r="E6534">
            <v>2</v>
          </cell>
          <cell r="F6534">
            <v>3</v>
          </cell>
          <cell r="G6534">
            <v>1300</v>
          </cell>
          <cell r="H6534">
            <v>7</v>
          </cell>
          <cell r="I6534" t="str">
            <v>P</v>
          </cell>
          <cell r="J6534">
            <v>106</v>
          </cell>
          <cell r="K6534">
            <v>2400</v>
          </cell>
          <cell r="L6534">
            <v>1</v>
          </cell>
          <cell r="M6534">
            <v>1</v>
          </cell>
          <cell r="N6534">
            <v>443000</v>
          </cell>
        </row>
        <row r="6535">
          <cell r="A6535">
            <v>2003</v>
          </cell>
          <cell r="B6535">
            <v>6</v>
          </cell>
          <cell r="C6535" t="str">
            <v>715</v>
          </cell>
          <cell r="D6535">
            <v>1</v>
          </cell>
          <cell r="E6535">
            <v>2</v>
          </cell>
          <cell r="F6535">
            <v>3</v>
          </cell>
          <cell r="G6535">
            <v>1300</v>
          </cell>
          <cell r="H6535">
            <v>7</v>
          </cell>
          <cell r="I6535" t="str">
            <v>P</v>
          </cell>
          <cell r="J6535">
            <v>106</v>
          </cell>
          <cell r="K6535">
            <v>2500</v>
          </cell>
          <cell r="L6535">
            <v>1</v>
          </cell>
          <cell r="M6535">
            <v>1</v>
          </cell>
          <cell r="N6535">
            <v>74000</v>
          </cell>
        </row>
        <row r="6536">
          <cell r="A6536">
            <v>2003</v>
          </cell>
          <cell r="B6536">
            <v>6</v>
          </cell>
          <cell r="C6536" t="str">
            <v>715</v>
          </cell>
          <cell r="D6536">
            <v>1</v>
          </cell>
          <cell r="E6536">
            <v>2</v>
          </cell>
          <cell r="F6536">
            <v>3</v>
          </cell>
          <cell r="G6536">
            <v>1300</v>
          </cell>
          <cell r="H6536">
            <v>7</v>
          </cell>
          <cell r="I6536" t="str">
            <v>P</v>
          </cell>
          <cell r="J6536">
            <v>106</v>
          </cell>
          <cell r="K6536">
            <v>3100</v>
          </cell>
          <cell r="L6536">
            <v>1</v>
          </cell>
          <cell r="M6536">
            <v>1</v>
          </cell>
          <cell r="N6536">
            <v>6034918</v>
          </cell>
        </row>
        <row r="6537">
          <cell r="A6537">
            <v>2003</v>
          </cell>
          <cell r="B6537">
            <v>6</v>
          </cell>
          <cell r="C6537" t="str">
            <v>715</v>
          </cell>
          <cell r="D6537">
            <v>1</v>
          </cell>
          <cell r="E6537">
            <v>2</v>
          </cell>
          <cell r="F6537">
            <v>3</v>
          </cell>
          <cell r="G6537">
            <v>1300</v>
          </cell>
          <cell r="H6537">
            <v>7</v>
          </cell>
          <cell r="I6537" t="str">
            <v>P</v>
          </cell>
          <cell r="J6537">
            <v>106</v>
          </cell>
          <cell r="K6537">
            <v>3200</v>
          </cell>
          <cell r="L6537">
            <v>1</v>
          </cell>
          <cell r="M6537">
            <v>1</v>
          </cell>
          <cell r="N6537">
            <v>3174688</v>
          </cell>
        </row>
        <row r="6538">
          <cell r="A6538">
            <v>2003</v>
          </cell>
          <cell r="B6538">
            <v>6</v>
          </cell>
          <cell r="C6538" t="str">
            <v>715</v>
          </cell>
          <cell r="D6538">
            <v>1</v>
          </cell>
          <cell r="E6538">
            <v>2</v>
          </cell>
          <cell r="F6538">
            <v>3</v>
          </cell>
          <cell r="G6538">
            <v>1300</v>
          </cell>
          <cell r="H6538">
            <v>7</v>
          </cell>
          <cell r="I6538" t="str">
            <v>P</v>
          </cell>
          <cell r="J6538">
            <v>106</v>
          </cell>
          <cell r="K6538">
            <v>3300</v>
          </cell>
          <cell r="L6538">
            <v>1</v>
          </cell>
          <cell r="M6538">
            <v>1</v>
          </cell>
          <cell r="N6538">
            <v>2974972</v>
          </cell>
        </row>
        <row r="6539">
          <cell r="A6539">
            <v>2003</v>
          </cell>
          <cell r="B6539">
            <v>6</v>
          </cell>
          <cell r="C6539" t="str">
            <v>715</v>
          </cell>
          <cell r="D6539">
            <v>1</v>
          </cell>
          <cell r="E6539">
            <v>2</v>
          </cell>
          <cell r="F6539">
            <v>3</v>
          </cell>
          <cell r="G6539">
            <v>1300</v>
          </cell>
          <cell r="H6539">
            <v>7</v>
          </cell>
          <cell r="I6539" t="str">
            <v>P</v>
          </cell>
          <cell r="J6539">
            <v>106</v>
          </cell>
          <cell r="K6539">
            <v>3400</v>
          </cell>
          <cell r="L6539">
            <v>1</v>
          </cell>
          <cell r="M6539">
            <v>1</v>
          </cell>
          <cell r="N6539">
            <v>731740</v>
          </cell>
        </row>
        <row r="6540">
          <cell r="A6540">
            <v>2003</v>
          </cell>
          <cell r="B6540">
            <v>6</v>
          </cell>
          <cell r="C6540" t="str">
            <v>715</v>
          </cell>
          <cell r="D6540">
            <v>1</v>
          </cell>
          <cell r="E6540">
            <v>2</v>
          </cell>
          <cell r="F6540">
            <v>3</v>
          </cell>
          <cell r="G6540">
            <v>1300</v>
          </cell>
          <cell r="H6540">
            <v>7</v>
          </cell>
          <cell r="I6540" t="str">
            <v>P</v>
          </cell>
          <cell r="J6540">
            <v>106</v>
          </cell>
          <cell r="K6540">
            <v>3500</v>
          </cell>
          <cell r="L6540">
            <v>1</v>
          </cell>
          <cell r="M6540">
            <v>1</v>
          </cell>
          <cell r="N6540">
            <v>7465995</v>
          </cell>
        </row>
        <row r="6541">
          <cell r="A6541">
            <v>2003</v>
          </cell>
          <cell r="B6541">
            <v>6</v>
          </cell>
          <cell r="C6541" t="str">
            <v>715</v>
          </cell>
          <cell r="D6541">
            <v>1</v>
          </cell>
          <cell r="E6541">
            <v>2</v>
          </cell>
          <cell r="F6541">
            <v>3</v>
          </cell>
          <cell r="G6541">
            <v>1300</v>
          </cell>
          <cell r="H6541">
            <v>7</v>
          </cell>
          <cell r="I6541" t="str">
            <v>P</v>
          </cell>
          <cell r="J6541">
            <v>106</v>
          </cell>
          <cell r="K6541">
            <v>3600</v>
          </cell>
          <cell r="L6541">
            <v>1</v>
          </cell>
          <cell r="M6541">
            <v>1</v>
          </cell>
          <cell r="N6541">
            <v>950000</v>
          </cell>
        </row>
        <row r="6542">
          <cell r="A6542">
            <v>2003</v>
          </cell>
          <cell r="B6542">
            <v>6</v>
          </cell>
          <cell r="C6542" t="str">
            <v>715</v>
          </cell>
          <cell r="D6542">
            <v>1</v>
          </cell>
          <cell r="E6542">
            <v>2</v>
          </cell>
          <cell r="F6542">
            <v>3</v>
          </cell>
          <cell r="G6542">
            <v>1300</v>
          </cell>
          <cell r="H6542">
            <v>7</v>
          </cell>
          <cell r="I6542" t="str">
            <v>P</v>
          </cell>
          <cell r="J6542">
            <v>106</v>
          </cell>
          <cell r="K6542">
            <v>3700</v>
          </cell>
          <cell r="L6542">
            <v>1</v>
          </cell>
          <cell r="M6542">
            <v>1</v>
          </cell>
          <cell r="N6542">
            <v>550000</v>
          </cell>
        </row>
        <row r="6543">
          <cell r="A6543">
            <v>2003</v>
          </cell>
          <cell r="B6543">
            <v>6</v>
          </cell>
          <cell r="C6543" t="str">
            <v>715</v>
          </cell>
          <cell r="D6543">
            <v>1</v>
          </cell>
          <cell r="E6543">
            <v>2</v>
          </cell>
          <cell r="F6543">
            <v>3</v>
          </cell>
          <cell r="G6543">
            <v>1300</v>
          </cell>
          <cell r="H6543">
            <v>7</v>
          </cell>
          <cell r="I6543" t="str">
            <v>P</v>
          </cell>
          <cell r="J6543">
            <v>106</v>
          </cell>
          <cell r="K6543">
            <v>3800</v>
          </cell>
          <cell r="L6543">
            <v>1</v>
          </cell>
          <cell r="M6543">
            <v>1</v>
          </cell>
          <cell r="N6543">
            <v>411000</v>
          </cell>
        </row>
        <row r="6544">
          <cell r="A6544">
            <v>2003</v>
          </cell>
          <cell r="B6544">
            <v>6</v>
          </cell>
          <cell r="C6544" t="str">
            <v>715</v>
          </cell>
          <cell r="D6544">
            <v>1</v>
          </cell>
          <cell r="E6544">
            <v>2</v>
          </cell>
          <cell r="F6544">
            <v>3</v>
          </cell>
          <cell r="G6544">
            <v>1300</v>
          </cell>
          <cell r="H6544">
            <v>7</v>
          </cell>
          <cell r="I6544" t="str">
            <v>P</v>
          </cell>
          <cell r="J6544">
            <v>106</v>
          </cell>
          <cell r="K6544">
            <v>5200</v>
          </cell>
          <cell r="L6544">
            <v>2</v>
          </cell>
          <cell r="M6544">
            <v>1</v>
          </cell>
          <cell r="N6544">
            <v>154120</v>
          </cell>
        </row>
        <row r="6545">
          <cell r="A6545">
            <v>2003</v>
          </cell>
          <cell r="B6545">
            <v>6</v>
          </cell>
          <cell r="C6545" t="str">
            <v>715</v>
          </cell>
          <cell r="D6545">
            <v>1</v>
          </cell>
          <cell r="E6545">
            <v>2</v>
          </cell>
          <cell r="F6545">
            <v>3</v>
          </cell>
          <cell r="G6545">
            <v>1300</v>
          </cell>
          <cell r="H6545">
            <v>7</v>
          </cell>
          <cell r="I6545" t="str">
            <v>P</v>
          </cell>
          <cell r="J6545">
            <v>106</v>
          </cell>
          <cell r="K6545">
            <v>7500</v>
          </cell>
          <cell r="L6545">
            <v>1</v>
          </cell>
          <cell r="M6545">
            <v>1</v>
          </cell>
          <cell r="N6545">
            <v>2143100</v>
          </cell>
        </row>
        <row r="6546">
          <cell r="A6546">
            <v>2003</v>
          </cell>
          <cell r="B6546">
            <v>7</v>
          </cell>
          <cell r="C6546" t="str">
            <v>110</v>
          </cell>
          <cell r="D6546">
            <v>1</v>
          </cell>
          <cell r="E6546">
            <v>2</v>
          </cell>
          <cell r="F6546">
            <v>3</v>
          </cell>
          <cell r="G6546">
            <v>4500</v>
          </cell>
          <cell r="H6546">
            <v>7</v>
          </cell>
          <cell r="I6546" t="str">
            <v>K</v>
          </cell>
          <cell r="J6546">
            <v>13</v>
          </cell>
          <cell r="K6546">
            <v>5300</v>
          </cell>
          <cell r="L6546">
            <v>2</v>
          </cell>
          <cell r="M6546">
            <v>1</v>
          </cell>
          <cell r="N6546">
            <v>45769963</v>
          </cell>
        </row>
        <row r="6547">
          <cell r="A6547">
            <v>2003</v>
          </cell>
          <cell r="B6547">
            <v>7</v>
          </cell>
          <cell r="C6547" t="str">
            <v>110</v>
          </cell>
          <cell r="D6547">
            <v>1</v>
          </cell>
          <cell r="E6547">
            <v>2</v>
          </cell>
          <cell r="F6547">
            <v>3</v>
          </cell>
          <cell r="G6547">
            <v>4500</v>
          </cell>
          <cell r="H6547">
            <v>7</v>
          </cell>
          <cell r="I6547" t="str">
            <v>P</v>
          </cell>
          <cell r="J6547">
            <v>21</v>
          </cell>
          <cell r="K6547">
            <v>1102</v>
          </cell>
          <cell r="L6547">
            <v>1</v>
          </cell>
          <cell r="M6547">
            <v>1</v>
          </cell>
          <cell r="N6547">
            <v>301106</v>
          </cell>
        </row>
        <row r="6548">
          <cell r="A6548">
            <v>2003</v>
          </cell>
          <cell r="B6548">
            <v>7</v>
          </cell>
          <cell r="C6548" t="str">
            <v>110</v>
          </cell>
          <cell r="D6548">
            <v>1</v>
          </cell>
          <cell r="E6548">
            <v>2</v>
          </cell>
          <cell r="F6548">
            <v>3</v>
          </cell>
          <cell r="G6548">
            <v>4500</v>
          </cell>
          <cell r="H6548">
            <v>7</v>
          </cell>
          <cell r="I6548" t="str">
            <v>P</v>
          </cell>
          <cell r="J6548">
            <v>21</v>
          </cell>
          <cell r="K6548">
            <v>1105</v>
          </cell>
          <cell r="L6548">
            <v>1</v>
          </cell>
          <cell r="M6548">
            <v>1</v>
          </cell>
          <cell r="N6548">
            <v>231852</v>
          </cell>
        </row>
        <row r="6549">
          <cell r="A6549">
            <v>2003</v>
          </cell>
          <cell r="B6549">
            <v>7</v>
          </cell>
          <cell r="C6549" t="str">
            <v>110</v>
          </cell>
          <cell r="D6549">
            <v>1</v>
          </cell>
          <cell r="E6549">
            <v>2</v>
          </cell>
          <cell r="F6549">
            <v>3</v>
          </cell>
          <cell r="G6549">
            <v>4500</v>
          </cell>
          <cell r="H6549">
            <v>7</v>
          </cell>
          <cell r="I6549" t="str">
            <v>P</v>
          </cell>
          <cell r="J6549">
            <v>21</v>
          </cell>
          <cell r="K6549">
            <v>1305</v>
          </cell>
          <cell r="L6549">
            <v>1</v>
          </cell>
          <cell r="M6549">
            <v>1</v>
          </cell>
          <cell r="N6549">
            <v>18876</v>
          </cell>
        </row>
        <row r="6550">
          <cell r="A6550">
            <v>2003</v>
          </cell>
          <cell r="B6550">
            <v>7</v>
          </cell>
          <cell r="C6550" t="str">
            <v>110</v>
          </cell>
          <cell r="D6550">
            <v>1</v>
          </cell>
          <cell r="E6550">
            <v>2</v>
          </cell>
          <cell r="F6550">
            <v>3</v>
          </cell>
          <cell r="G6550">
            <v>4500</v>
          </cell>
          <cell r="H6550">
            <v>7</v>
          </cell>
          <cell r="I6550" t="str">
            <v>P</v>
          </cell>
          <cell r="J6550">
            <v>21</v>
          </cell>
          <cell r="K6550">
            <v>1306</v>
          </cell>
          <cell r="L6550">
            <v>1</v>
          </cell>
          <cell r="M6550">
            <v>1</v>
          </cell>
          <cell r="N6550">
            <v>54924</v>
          </cell>
        </row>
        <row r="6551">
          <cell r="A6551">
            <v>2003</v>
          </cell>
          <cell r="B6551">
            <v>7</v>
          </cell>
          <cell r="C6551" t="str">
            <v>110</v>
          </cell>
          <cell r="D6551">
            <v>1</v>
          </cell>
          <cell r="E6551">
            <v>2</v>
          </cell>
          <cell r="F6551">
            <v>3</v>
          </cell>
          <cell r="G6551">
            <v>4500</v>
          </cell>
          <cell r="H6551">
            <v>7</v>
          </cell>
          <cell r="I6551" t="str">
            <v>P</v>
          </cell>
          <cell r="J6551">
            <v>21</v>
          </cell>
          <cell r="K6551">
            <v>1309</v>
          </cell>
          <cell r="L6551">
            <v>1</v>
          </cell>
          <cell r="M6551">
            <v>1</v>
          </cell>
          <cell r="N6551">
            <v>57117</v>
          </cell>
        </row>
        <row r="6552">
          <cell r="A6552">
            <v>2003</v>
          </cell>
          <cell r="B6552">
            <v>7</v>
          </cell>
          <cell r="C6552" t="str">
            <v>110</v>
          </cell>
          <cell r="D6552">
            <v>1</v>
          </cell>
          <cell r="E6552">
            <v>2</v>
          </cell>
          <cell r="F6552">
            <v>3</v>
          </cell>
          <cell r="G6552">
            <v>4500</v>
          </cell>
          <cell r="H6552">
            <v>7</v>
          </cell>
          <cell r="I6552" t="str">
            <v>P</v>
          </cell>
          <cell r="J6552">
            <v>21</v>
          </cell>
          <cell r="K6552">
            <v>1313</v>
          </cell>
          <cell r="L6552">
            <v>1</v>
          </cell>
          <cell r="M6552">
            <v>1</v>
          </cell>
          <cell r="N6552">
            <v>1200</v>
          </cell>
        </row>
        <row r="6553">
          <cell r="A6553">
            <v>2003</v>
          </cell>
          <cell r="B6553">
            <v>7</v>
          </cell>
          <cell r="C6553" t="str">
            <v>110</v>
          </cell>
          <cell r="D6553">
            <v>1</v>
          </cell>
          <cell r="E6553">
            <v>2</v>
          </cell>
          <cell r="F6553">
            <v>3</v>
          </cell>
          <cell r="G6553">
            <v>4500</v>
          </cell>
          <cell r="H6553">
            <v>7</v>
          </cell>
          <cell r="I6553" t="str">
            <v>P</v>
          </cell>
          <cell r="J6553">
            <v>21</v>
          </cell>
          <cell r="K6553">
            <v>1320</v>
          </cell>
          <cell r="L6553">
            <v>1</v>
          </cell>
          <cell r="M6553">
            <v>1</v>
          </cell>
          <cell r="N6553">
            <v>94781</v>
          </cell>
        </row>
        <row r="6554">
          <cell r="A6554">
            <v>2003</v>
          </cell>
          <cell r="B6554">
            <v>7</v>
          </cell>
          <cell r="C6554" t="str">
            <v>110</v>
          </cell>
          <cell r="D6554">
            <v>1</v>
          </cell>
          <cell r="E6554">
            <v>2</v>
          </cell>
          <cell r="F6554">
            <v>3</v>
          </cell>
          <cell r="G6554">
            <v>4500</v>
          </cell>
          <cell r="H6554">
            <v>7</v>
          </cell>
          <cell r="I6554" t="str">
            <v>P</v>
          </cell>
          <cell r="J6554">
            <v>21</v>
          </cell>
          <cell r="K6554">
            <v>1402</v>
          </cell>
          <cell r="L6554">
            <v>1</v>
          </cell>
          <cell r="M6554">
            <v>1</v>
          </cell>
          <cell r="N6554">
            <v>17971</v>
          </cell>
        </row>
        <row r="6555">
          <cell r="A6555">
            <v>2003</v>
          </cell>
          <cell r="B6555">
            <v>7</v>
          </cell>
          <cell r="C6555" t="str">
            <v>110</v>
          </cell>
          <cell r="D6555">
            <v>1</v>
          </cell>
          <cell r="E6555">
            <v>2</v>
          </cell>
          <cell r="F6555">
            <v>3</v>
          </cell>
          <cell r="G6555">
            <v>4500</v>
          </cell>
          <cell r="H6555">
            <v>7</v>
          </cell>
          <cell r="I6555" t="str">
            <v>P</v>
          </cell>
          <cell r="J6555">
            <v>21</v>
          </cell>
          <cell r="K6555">
            <v>1405</v>
          </cell>
          <cell r="L6555">
            <v>1</v>
          </cell>
          <cell r="M6555">
            <v>1</v>
          </cell>
          <cell r="N6555">
            <v>53635</v>
          </cell>
        </row>
        <row r="6556">
          <cell r="A6556">
            <v>2003</v>
          </cell>
          <cell r="B6556">
            <v>7</v>
          </cell>
          <cell r="C6556" t="str">
            <v>110</v>
          </cell>
          <cell r="D6556">
            <v>1</v>
          </cell>
          <cell r="E6556">
            <v>2</v>
          </cell>
          <cell r="F6556">
            <v>3</v>
          </cell>
          <cell r="G6556">
            <v>4500</v>
          </cell>
          <cell r="H6556">
            <v>7</v>
          </cell>
          <cell r="I6556" t="str">
            <v>P</v>
          </cell>
          <cell r="J6556">
            <v>21</v>
          </cell>
          <cell r="K6556">
            <v>1408</v>
          </cell>
          <cell r="L6556">
            <v>1</v>
          </cell>
          <cell r="M6556">
            <v>1</v>
          </cell>
          <cell r="N6556">
            <v>1506</v>
          </cell>
        </row>
        <row r="6557">
          <cell r="A6557">
            <v>2003</v>
          </cell>
          <cell r="B6557">
            <v>7</v>
          </cell>
          <cell r="C6557" t="str">
            <v>110</v>
          </cell>
          <cell r="D6557">
            <v>1</v>
          </cell>
          <cell r="E6557">
            <v>2</v>
          </cell>
          <cell r="F6557">
            <v>3</v>
          </cell>
          <cell r="G6557">
            <v>4500</v>
          </cell>
          <cell r="H6557">
            <v>7</v>
          </cell>
          <cell r="I6557" t="str">
            <v>P</v>
          </cell>
          <cell r="J6557">
            <v>21</v>
          </cell>
          <cell r="K6557">
            <v>1502</v>
          </cell>
          <cell r="L6557">
            <v>1</v>
          </cell>
          <cell r="M6557">
            <v>1</v>
          </cell>
          <cell r="N6557">
            <v>10884</v>
          </cell>
        </row>
        <row r="6558">
          <cell r="A6558">
            <v>2003</v>
          </cell>
          <cell r="B6558">
            <v>7</v>
          </cell>
          <cell r="C6558" t="str">
            <v>110</v>
          </cell>
          <cell r="D6558">
            <v>1</v>
          </cell>
          <cell r="E6558">
            <v>2</v>
          </cell>
          <cell r="F6558">
            <v>3</v>
          </cell>
          <cell r="G6558">
            <v>4500</v>
          </cell>
          <cell r="H6558">
            <v>7</v>
          </cell>
          <cell r="I6558" t="str">
            <v>P</v>
          </cell>
          <cell r="J6558">
            <v>21</v>
          </cell>
          <cell r="K6558">
            <v>1503</v>
          </cell>
          <cell r="L6558">
            <v>1</v>
          </cell>
          <cell r="M6558">
            <v>1</v>
          </cell>
          <cell r="N6558">
            <v>8343</v>
          </cell>
        </row>
        <row r="6559">
          <cell r="A6559">
            <v>2003</v>
          </cell>
          <cell r="B6559">
            <v>7</v>
          </cell>
          <cell r="C6559" t="str">
            <v>110</v>
          </cell>
          <cell r="D6559">
            <v>1</v>
          </cell>
          <cell r="E6559">
            <v>2</v>
          </cell>
          <cell r="F6559">
            <v>3</v>
          </cell>
          <cell r="G6559">
            <v>4500</v>
          </cell>
          <cell r="H6559">
            <v>7</v>
          </cell>
          <cell r="I6559" t="str">
            <v>P</v>
          </cell>
          <cell r="J6559">
            <v>21</v>
          </cell>
          <cell r="K6559">
            <v>1507</v>
          </cell>
          <cell r="L6559">
            <v>1</v>
          </cell>
          <cell r="M6559">
            <v>1</v>
          </cell>
          <cell r="N6559">
            <v>11268</v>
          </cell>
        </row>
        <row r="6560">
          <cell r="A6560">
            <v>2003</v>
          </cell>
          <cell r="B6560">
            <v>7</v>
          </cell>
          <cell r="C6560" t="str">
            <v>110</v>
          </cell>
          <cell r="D6560">
            <v>1</v>
          </cell>
          <cell r="E6560">
            <v>2</v>
          </cell>
          <cell r="F6560">
            <v>3</v>
          </cell>
          <cell r="G6560">
            <v>4500</v>
          </cell>
          <cell r="H6560">
            <v>7</v>
          </cell>
          <cell r="I6560" t="str">
            <v>P</v>
          </cell>
          <cell r="J6560">
            <v>21</v>
          </cell>
          <cell r="K6560">
            <v>1509</v>
          </cell>
          <cell r="L6560">
            <v>1</v>
          </cell>
          <cell r="M6560">
            <v>1</v>
          </cell>
          <cell r="N6560">
            <v>2352000</v>
          </cell>
        </row>
        <row r="6561">
          <cell r="A6561">
            <v>2003</v>
          </cell>
          <cell r="B6561">
            <v>7</v>
          </cell>
          <cell r="C6561" t="str">
            <v>110</v>
          </cell>
          <cell r="D6561">
            <v>1</v>
          </cell>
          <cell r="E6561">
            <v>2</v>
          </cell>
          <cell r="F6561">
            <v>3</v>
          </cell>
          <cell r="G6561">
            <v>4500</v>
          </cell>
          <cell r="H6561">
            <v>7</v>
          </cell>
          <cell r="I6561" t="str">
            <v>P</v>
          </cell>
          <cell r="J6561">
            <v>21</v>
          </cell>
          <cell r="K6561">
            <v>1511</v>
          </cell>
          <cell r="L6561">
            <v>1</v>
          </cell>
          <cell r="M6561">
            <v>1</v>
          </cell>
          <cell r="N6561">
            <v>5760</v>
          </cell>
        </row>
        <row r="6562">
          <cell r="A6562">
            <v>2003</v>
          </cell>
          <cell r="B6562">
            <v>7</v>
          </cell>
          <cell r="C6562" t="str">
            <v>110</v>
          </cell>
          <cell r="D6562">
            <v>1</v>
          </cell>
          <cell r="E6562">
            <v>2</v>
          </cell>
          <cell r="F6562">
            <v>3</v>
          </cell>
          <cell r="G6562">
            <v>4500</v>
          </cell>
          <cell r="H6562">
            <v>7</v>
          </cell>
          <cell r="I6562" t="str">
            <v>P</v>
          </cell>
          <cell r="J6562">
            <v>22</v>
          </cell>
          <cell r="K6562">
            <v>1102</v>
          </cell>
          <cell r="L6562">
            <v>1</v>
          </cell>
          <cell r="M6562">
            <v>1</v>
          </cell>
          <cell r="N6562">
            <v>577837472</v>
          </cell>
        </row>
        <row r="6563">
          <cell r="A6563">
            <v>2003</v>
          </cell>
          <cell r="B6563">
            <v>7</v>
          </cell>
          <cell r="C6563" t="str">
            <v>110</v>
          </cell>
          <cell r="D6563">
            <v>1</v>
          </cell>
          <cell r="E6563">
            <v>2</v>
          </cell>
          <cell r="F6563">
            <v>3</v>
          </cell>
          <cell r="G6563">
            <v>4500</v>
          </cell>
          <cell r="H6563">
            <v>7</v>
          </cell>
          <cell r="I6563" t="str">
            <v>P</v>
          </cell>
          <cell r="J6563">
            <v>22</v>
          </cell>
          <cell r="K6563">
            <v>1105</v>
          </cell>
          <cell r="L6563">
            <v>1</v>
          </cell>
          <cell r="M6563">
            <v>1</v>
          </cell>
          <cell r="N6563">
            <v>447334854</v>
          </cell>
        </row>
        <row r="6564">
          <cell r="A6564">
            <v>2003</v>
          </cell>
          <cell r="B6564">
            <v>7</v>
          </cell>
          <cell r="C6564" t="str">
            <v>110</v>
          </cell>
          <cell r="D6564">
            <v>1</v>
          </cell>
          <cell r="E6564">
            <v>2</v>
          </cell>
          <cell r="F6564">
            <v>3</v>
          </cell>
          <cell r="G6564">
            <v>4500</v>
          </cell>
          <cell r="H6564">
            <v>7</v>
          </cell>
          <cell r="I6564" t="str">
            <v>P</v>
          </cell>
          <cell r="J6564">
            <v>22</v>
          </cell>
          <cell r="K6564">
            <v>1305</v>
          </cell>
          <cell r="L6564">
            <v>1</v>
          </cell>
          <cell r="M6564">
            <v>1</v>
          </cell>
          <cell r="N6564">
            <v>32103199</v>
          </cell>
        </row>
        <row r="6565">
          <cell r="A6565">
            <v>2003</v>
          </cell>
          <cell r="B6565">
            <v>7</v>
          </cell>
          <cell r="C6565" t="str">
            <v>110</v>
          </cell>
          <cell r="D6565">
            <v>1</v>
          </cell>
          <cell r="E6565">
            <v>2</v>
          </cell>
          <cell r="F6565">
            <v>3</v>
          </cell>
          <cell r="G6565">
            <v>4500</v>
          </cell>
          <cell r="H6565">
            <v>7</v>
          </cell>
          <cell r="I6565" t="str">
            <v>P</v>
          </cell>
          <cell r="J6565">
            <v>22</v>
          </cell>
          <cell r="K6565">
            <v>1306</v>
          </cell>
          <cell r="L6565">
            <v>1</v>
          </cell>
          <cell r="M6565">
            <v>1</v>
          </cell>
          <cell r="N6565">
            <v>64996830</v>
          </cell>
        </row>
        <row r="6566">
          <cell r="A6566">
            <v>2003</v>
          </cell>
          <cell r="B6566">
            <v>7</v>
          </cell>
          <cell r="C6566" t="str">
            <v>110</v>
          </cell>
          <cell r="D6566">
            <v>1</v>
          </cell>
          <cell r="E6566">
            <v>2</v>
          </cell>
          <cell r="F6566">
            <v>3</v>
          </cell>
          <cell r="G6566">
            <v>4500</v>
          </cell>
          <cell r="H6566">
            <v>7</v>
          </cell>
          <cell r="I6566" t="str">
            <v>P</v>
          </cell>
          <cell r="J6566">
            <v>22</v>
          </cell>
          <cell r="K6566">
            <v>1309</v>
          </cell>
          <cell r="L6566">
            <v>1</v>
          </cell>
          <cell r="M6566">
            <v>1</v>
          </cell>
          <cell r="N6566">
            <v>4428803</v>
          </cell>
        </row>
        <row r="6567">
          <cell r="A6567">
            <v>2003</v>
          </cell>
          <cell r="B6567">
            <v>7</v>
          </cell>
          <cell r="C6567" t="str">
            <v>110</v>
          </cell>
          <cell r="D6567">
            <v>1</v>
          </cell>
          <cell r="E6567">
            <v>2</v>
          </cell>
          <cell r="F6567">
            <v>3</v>
          </cell>
          <cell r="G6567">
            <v>4500</v>
          </cell>
          <cell r="H6567">
            <v>7</v>
          </cell>
          <cell r="I6567" t="str">
            <v>P</v>
          </cell>
          <cell r="J6567">
            <v>22</v>
          </cell>
          <cell r="K6567">
            <v>1310</v>
          </cell>
          <cell r="L6567">
            <v>1</v>
          </cell>
          <cell r="M6567">
            <v>1</v>
          </cell>
          <cell r="N6567">
            <v>10856809</v>
          </cell>
        </row>
        <row r="6568">
          <cell r="A6568">
            <v>2003</v>
          </cell>
          <cell r="B6568">
            <v>7</v>
          </cell>
          <cell r="C6568" t="str">
            <v>110</v>
          </cell>
          <cell r="D6568">
            <v>1</v>
          </cell>
          <cell r="E6568">
            <v>2</v>
          </cell>
          <cell r="F6568">
            <v>3</v>
          </cell>
          <cell r="G6568">
            <v>4500</v>
          </cell>
          <cell r="H6568">
            <v>7</v>
          </cell>
          <cell r="I6568" t="str">
            <v>P</v>
          </cell>
          <cell r="J6568">
            <v>22</v>
          </cell>
          <cell r="K6568">
            <v>1313</v>
          </cell>
          <cell r="L6568">
            <v>1</v>
          </cell>
          <cell r="M6568">
            <v>1</v>
          </cell>
          <cell r="N6568">
            <v>9600</v>
          </cell>
        </row>
        <row r="6569">
          <cell r="A6569">
            <v>2003</v>
          </cell>
          <cell r="B6569">
            <v>7</v>
          </cell>
          <cell r="C6569" t="str">
            <v>110</v>
          </cell>
          <cell r="D6569">
            <v>1</v>
          </cell>
          <cell r="E6569">
            <v>2</v>
          </cell>
          <cell r="F6569">
            <v>3</v>
          </cell>
          <cell r="G6569">
            <v>4500</v>
          </cell>
          <cell r="H6569">
            <v>7</v>
          </cell>
          <cell r="I6569" t="str">
            <v>P</v>
          </cell>
          <cell r="J6569">
            <v>22</v>
          </cell>
          <cell r="K6569">
            <v>1316</v>
          </cell>
          <cell r="L6569">
            <v>1</v>
          </cell>
          <cell r="M6569">
            <v>1</v>
          </cell>
          <cell r="N6569">
            <v>100000</v>
          </cell>
        </row>
        <row r="6570">
          <cell r="A6570">
            <v>2003</v>
          </cell>
          <cell r="B6570">
            <v>7</v>
          </cell>
          <cell r="C6570" t="str">
            <v>110</v>
          </cell>
          <cell r="D6570">
            <v>1</v>
          </cell>
          <cell r="E6570">
            <v>2</v>
          </cell>
          <cell r="F6570">
            <v>3</v>
          </cell>
          <cell r="G6570">
            <v>4500</v>
          </cell>
          <cell r="H6570">
            <v>7</v>
          </cell>
          <cell r="I6570" t="str">
            <v>P</v>
          </cell>
          <cell r="J6570">
            <v>22</v>
          </cell>
          <cell r="K6570">
            <v>1320</v>
          </cell>
          <cell r="L6570">
            <v>1</v>
          </cell>
          <cell r="M6570">
            <v>1</v>
          </cell>
          <cell r="N6570">
            <v>277933773</v>
          </cell>
        </row>
        <row r="6571">
          <cell r="A6571">
            <v>2003</v>
          </cell>
          <cell r="B6571">
            <v>7</v>
          </cell>
          <cell r="C6571" t="str">
            <v>110</v>
          </cell>
          <cell r="D6571">
            <v>1</v>
          </cell>
          <cell r="E6571">
            <v>2</v>
          </cell>
          <cell r="F6571">
            <v>3</v>
          </cell>
          <cell r="G6571">
            <v>4500</v>
          </cell>
          <cell r="H6571">
            <v>7</v>
          </cell>
          <cell r="I6571" t="str">
            <v>P</v>
          </cell>
          <cell r="J6571">
            <v>22</v>
          </cell>
          <cell r="K6571">
            <v>1321</v>
          </cell>
          <cell r="L6571">
            <v>1</v>
          </cell>
          <cell r="M6571">
            <v>1</v>
          </cell>
          <cell r="N6571">
            <v>295023529</v>
          </cell>
        </row>
        <row r="6572">
          <cell r="A6572">
            <v>2003</v>
          </cell>
          <cell r="B6572">
            <v>7</v>
          </cell>
          <cell r="C6572" t="str">
            <v>110</v>
          </cell>
          <cell r="D6572">
            <v>1</v>
          </cell>
          <cell r="E6572">
            <v>2</v>
          </cell>
          <cell r="F6572">
            <v>3</v>
          </cell>
          <cell r="G6572">
            <v>4500</v>
          </cell>
          <cell r="H6572">
            <v>7</v>
          </cell>
          <cell r="I6572" t="str">
            <v>P</v>
          </cell>
          <cell r="J6572">
            <v>22</v>
          </cell>
          <cell r="K6572">
            <v>1402</v>
          </cell>
          <cell r="L6572">
            <v>1</v>
          </cell>
          <cell r="M6572">
            <v>1</v>
          </cell>
          <cell r="N6572">
            <v>29113794</v>
          </cell>
        </row>
        <row r="6573">
          <cell r="A6573">
            <v>2003</v>
          </cell>
          <cell r="B6573">
            <v>7</v>
          </cell>
          <cell r="C6573" t="str">
            <v>110</v>
          </cell>
          <cell r="D6573">
            <v>1</v>
          </cell>
          <cell r="E6573">
            <v>2</v>
          </cell>
          <cell r="F6573">
            <v>3</v>
          </cell>
          <cell r="G6573">
            <v>4500</v>
          </cell>
          <cell r="H6573">
            <v>7</v>
          </cell>
          <cell r="I6573" t="str">
            <v>P</v>
          </cell>
          <cell r="J6573">
            <v>22</v>
          </cell>
          <cell r="K6573">
            <v>1405</v>
          </cell>
          <cell r="L6573">
            <v>1</v>
          </cell>
          <cell r="M6573">
            <v>1</v>
          </cell>
          <cell r="N6573">
            <v>20339386</v>
          </cell>
        </row>
        <row r="6574">
          <cell r="A6574">
            <v>2003</v>
          </cell>
          <cell r="B6574">
            <v>7</v>
          </cell>
          <cell r="C6574" t="str">
            <v>110</v>
          </cell>
          <cell r="D6574">
            <v>1</v>
          </cell>
          <cell r="E6574">
            <v>2</v>
          </cell>
          <cell r="F6574">
            <v>3</v>
          </cell>
          <cell r="G6574">
            <v>4500</v>
          </cell>
          <cell r="H6574">
            <v>7</v>
          </cell>
          <cell r="I6574" t="str">
            <v>P</v>
          </cell>
          <cell r="J6574">
            <v>22</v>
          </cell>
          <cell r="K6574">
            <v>1408</v>
          </cell>
          <cell r="L6574">
            <v>1</v>
          </cell>
          <cell r="M6574">
            <v>1</v>
          </cell>
          <cell r="N6574">
            <v>2889187</v>
          </cell>
        </row>
        <row r="6575">
          <cell r="A6575">
            <v>2003</v>
          </cell>
          <cell r="B6575">
            <v>7</v>
          </cell>
          <cell r="C6575" t="str">
            <v>110</v>
          </cell>
          <cell r="D6575">
            <v>1</v>
          </cell>
          <cell r="E6575">
            <v>2</v>
          </cell>
          <cell r="F6575">
            <v>3</v>
          </cell>
          <cell r="G6575">
            <v>4500</v>
          </cell>
          <cell r="H6575">
            <v>7</v>
          </cell>
          <cell r="I6575" t="str">
            <v>P</v>
          </cell>
          <cell r="J6575">
            <v>22</v>
          </cell>
          <cell r="K6575">
            <v>1502</v>
          </cell>
          <cell r="L6575">
            <v>1</v>
          </cell>
          <cell r="M6575">
            <v>1</v>
          </cell>
          <cell r="N6575">
            <v>7287306</v>
          </cell>
        </row>
        <row r="6576">
          <cell r="A6576">
            <v>2003</v>
          </cell>
          <cell r="B6576">
            <v>7</v>
          </cell>
          <cell r="C6576" t="str">
            <v>110</v>
          </cell>
          <cell r="D6576">
            <v>1</v>
          </cell>
          <cell r="E6576">
            <v>2</v>
          </cell>
          <cell r="F6576">
            <v>3</v>
          </cell>
          <cell r="G6576">
            <v>4500</v>
          </cell>
          <cell r="H6576">
            <v>7</v>
          </cell>
          <cell r="I6576" t="str">
            <v>P</v>
          </cell>
          <cell r="J6576">
            <v>22</v>
          </cell>
          <cell r="K6576">
            <v>1503</v>
          </cell>
          <cell r="L6576">
            <v>1</v>
          </cell>
          <cell r="M6576">
            <v>1</v>
          </cell>
          <cell r="N6576">
            <v>43209135</v>
          </cell>
        </row>
        <row r="6577">
          <cell r="A6577">
            <v>2003</v>
          </cell>
          <cell r="B6577">
            <v>7</v>
          </cell>
          <cell r="C6577" t="str">
            <v>110</v>
          </cell>
          <cell r="D6577">
            <v>1</v>
          </cell>
          <cell r="E6577">
            <v>2</v>
          </cell>
          <cell r="F6577">
            <v>3</v>
          </cell>
          <cell r="G6577">
            <v>4500</v>
          </cell>
          <cell r="H6577">
            <v>7</v>
          </cell>
          <cell r="I6577" t="str">
            <v>P</v>
          </cell>
          <cell r="J6577">
            <v>22</v>
          </cell>
          <cell r="K6577">
            <v>1507</v>
          </cell>
          <cell r="L6577">
            <v>1</v>
          </cell>
          <cell r="M6577">
            <v>1</v>
          </cell>
          <cell r="N6577">
            <v>36705876</v>
          </cell>
        </row>
        <row r="6578">
          <cell r="A6578">
            <v>2003</v>
          </cell>
          <cell r="B6578">
            <v>7</v>
          </cell>
          <cell r="C6578" t="str">
            <v>110</v>
          </cell>
          <cell r="D6578">
            <v>1</v>
          </cell>
          <cell r="E6578">
            <v>2</v>
          </cell>
          <cell r="F6578">
            <v>3</v>
          </cell>
          <cell r="G6578">
            <v>4500</v>
          </cell>
          <cell r="H6578">
            <v>7</v>
          </cell>
          <cell r="I6578" t="str">
            <v>P</v>
          </cell>
          <cell r="J6578">
            <v>22</v>
          </cell>
          <cell r="K6578">
            <v>1509</v>
          </cell>
          <cell r="L6578">
            <v>1</v>
          </cell>
          <cell r="M6578">
            <v>1</v>
          </cell>
          <cell r="N6578">
            <v>107036400</v>
          </cell>
        </row>
        <row r="6579">
          <cell r="A6579">
            <v>2003</v>
          </cell>
          <cell r="B6579">
            <v>7</v>
          </cell>
          <cell r="C6579" t="str">
            <v>110</v>
          </cell>
          <cell r="D6579">
            <v>1</v>
          </cell>
          <cell r="E6579">
            <v>2</v>
          </cell>
          <cell r="F6579">
            <v>3</v>
          </cell>
          <cell r="G6579">
            <v>4500</v>
          </cell>
          <cell r="H6579">
            <v>7</v>
          </cell>
          <cell r="I6579" t="str">
            <v>P</v>
          </cell>
          <cell r="J6579">
            <v>22</v>
          </cell>
          <cell r="K6579">
            <v>1511</v>
          </cell>
          <cell r="L6579">
            <v>1</v>
          </cell>
          <cell r="M6579">
            <v>1</v>
          </cell>
          <cell r="N6579">
            <v>21849984</v>
          </cell>
        </row>
        <row r="6580">
          <cell r="A6580">
            <v>2003</v>
          </cell>
          <cell r="B6580">
            <v>7</v>
          </cell>
          <cell r="C6580" t="str">
            <v>110</v>
          </cell>
          <cell r="D6580">
            <v>1</v>
          </cell>
          <cell r="E6580">
            <v>2</v>
          </cell>
          <cell r="F6580">
            <v>3</v>
          </cell>
          <cell r="G6580">
            <v>4500</v>
          </cell>
          <cell r="H6580">
            <v>7</v>
          </cell>
          <cell r="I6580" t="str">
            <v>P</v>
          </cell>
          <cell r="J6580">
            <v>22</v>
          </cell>
          <cell r="K6580">
            <v>1801</v>
          </cell>
          <cell r="L6580">
            <v>1</v>
          </cell>
          <cell r="M6580">
            <v>1</v>
          </cell>
          <cell r="N6580">
            <v>644970000</v>
          </cell>
        </row>
        <row r="6581">
          <cell r="A6581">
            <v>2003</v>
          </cell>
          <cell r="B6581">
            <v>7</v>
          </cell>
          <cell r="C6581" t="str">
            <v>110</v>
          </cell>
          <cell r="D6581">
            <v>1</v>
          </cell>
          <cell r="E6581">
            <v>2</v>
          </cell>
          <cell r="F6581">
            <v>3</v>
          </cell>
          <cell r="G6581">
            <v>4500</v>
          </cell>
          <cell r="H6581">
            <v>7</v>
          </cell>
          <cell r="I6581" t="str">
            <v>P</v>
          </cell>
          <cell r="J6581">
            <v>22</v>
          </cell>
          <cell r="K6581">
            <v>1802</v>
          </cell>
          <cell r="L6581">
            <v>1</v>
          </cell>
          <cell r="M6581">
            <v>1</v>
          </cell>
          <cell r="N6581">
            <v>0</v>
          </cell>
        </row>
        <row r="6582">
          <cell r="A6582">
            <v>2003</v>
          </cell>
          <cell r="B6582">
            <v>7</v>
          </cell>
          <cell r="C6582" t="str">
            <v>110</v>
          </cell>
          <cell r="D6582">
            <v>1</v>
          </cell>
          <cell r="E6582">
            <v>2</v>
          </cell>
          <cell r="F6582">
            <v>3</v>
          </cell>
          <cell r="G6582">
            <v>4500</v>
          </cell>
          <cell r="H6582">
            <v>7</v>
          </cell>
          <cell r="I6582" t="str">
            <v>P</v>
          </cell>
          <cell r="J6582">
            <v>22</v>
          </cell>
          <cell r="K6582">
            <v>1803</v>
          </cell>
          <cell r="L6582">
            <v>1</v>
          </cell>
          <cell r="M6582">
            <v>1</v>
          </cell>
          <cell r="N6582">
            <v>0</v>
          </cell>
        </row>
        <row r="6583">
          <cell r="A6583">
            <v>2003</v>
          </cell>
          <cell r="B6583">
            <v>7</v>
          </cell>
          <cell r="C6583" t="str">
            <v>110</v>
          </cell>
          <cell r="D6583">
            <v>1</v>
          </cell>
          <cell r="E6583">
            <v>2</v>
          </cell>
          <cell r="F6583">
            <v>3</v>
          </cell>
          <cell r="G6583">
            <v>4500</v>
          </cell>
          <cell r="H6583">
            <v>7</v>
          </cell>
          <cell r="I6583" t="str">
            <v>P</v>
          </cell>
          <cell r="J6583">
            <v>22</v>
          </cell>
          <cell r="K6583">
            <v>1804</v>
          </cell>
          <cell r="L6583">
            <v>1</v>
          </cell>
          <cell r="M6583">
            <v>1</v>
          </cell>
          <cell r="N6583">
            <v>150000</v>
          </cell>
        </row>
        <row r="6584">
          <cell r="A6584">
            <v>2003</v>
          </cell>
          <cell r="B6584">
            <v>7</v>
          </cell>
          <cell r="C6584" t="str">
            <v>110</v>
          </cell>
          <cell r="D6584">
            <v>1</v>
          </cell>
          <cell r="E6584">
            <v>2</v>
          </cell>
          <cell r="F6584">
            <v>3</v>
          </cell>
          <cell r="G6584">
            <v>4500</v>
          </cell>
          <cell r="H6584">
            <v>7</v>
          </cell>
          <cell r="I6584" t="str">
            <v>P</v>
          </cell>
          <cell r="J6584">
            <v>22</v>
          </cell>
          <cell r="K6584">
            <v>1805</v>
          </cell>
          <cell r="L6584">
            <v>1</v>
          </cell>
          <cell r="M6584">
            <v>1</v>
          </cell>
          <cell r="N6584">
            <v>60000</v>
          </cell>
        </row>
        <row r="6585">
          <cell r="A6585">
            <v>2003</v>
          </cell>
          <cell r="B6585">
            <v>7</v>
          </cell>
          <cell r="C6585" t="str">
            <v>110</v>
          </cell>
          <cell r="D6585">
            <v>1</v>
          </cell>
          <cell r="E6585">
            <v>2</v>
          </cell>
          <cell r="F6585">
            <v>3</v>
          </cell>
          <cell r="G6585">
            <v>4500</v>
          </cell>
          <cell r="H6585">
            <v>7</v>
          </cell>
          <cell r="I6585" t="str">
            <v>P</v>
          </cell>
          <cell r="J6585">
            <v>22</v>
          </cell>
          <cell r="K6585">
            <v>2100</v>
          </cell>
          <cell r="L6585">
            <v>1</v>
          </cell>
          <cell r="M6585">
            <v>1</v>
          </cell>
          <cell r="N6585">
            <v>2330560</v>
          </cell>
        </row>
        <row r="6586">
          <cell r="A6586">
            <v>2003</v>
          </cell>
          <cell r="B6586">
            <v>7</v>
          </cell>
          <cell r="C6586" t="str">
            <v>110</v>
          </cell>
          <cell r="D6586">
            <v>1</v>
          </cell>
          <cell r="E6586">
            <v>2</v>
          </cell>
          <cell r="F6586">
            <v>3</v>
          </cell>
          <cell r="G6586">
            <v>4500</v>
          </cell>
          <cell r="H6586">
            <v>7</v>
          </cell>
          <cell r="I6586" t="str">
            <v>P</v>
          </cell>
          <cell r="J6586">
            <v>22</v>
          </cell>
          <cell r="K6586">
            <v>2200</v>
          </cell>
          <cell r="L6586">
            <v>1</v>
          </cell>
          <cell r="M6586">
            <v>1</v>
          </cell>
          <cell r="N6586">
            <v>235218812</v>
          </cell>
        </row>
        <row r="6587">
          <cell r="A6587">
            <v>2003</v>
          </cell>
          <cell r="B6587">
            <v>7</v>
          </cell>
          <cell r="C6587" t="str">
            <v>110</v>
          </cell>
          <cell r="D6587">
            <v>1</v>
          </cell>
          <cell r="E6587">
            <v>2</v>
          </cell>
          <cell r="F6587">
            <v>3</v>
          </cell>
          <cell r="G6587">
            <v>4500</v>
          </cell>
          <cell r="H6587">
            <v>7</v>
          </cell>
          <cell r="I6587" t="str">
            <v>P</v>
          </cell>
          <cell r="J6587">
            <v>22</v>
          </cell>
          <cell r="K6587">
            <v>2300</v>
          </cell>
          <cell r="L6587">
            <v>1</v>
          </cell>
          <cell r="M6587">
            <v>1</v>
          </cell>
          <cell r="N6587">
            <v>489566</v>
          </cell>
        </row>
        <row r="6588">
          <cell r="A6588">
            <v>2003</v>
          </cell>
          <cell r="B6588">
            <v>7</v>
          </cell>
          <cell r="C6588" t="str">
            <v>110</v>
          </cell>
          <cell r="D6588">
            <v>1</v>
          </cell>
          <cell r="E6588">
            <v>2</v>
          </cell>
          <cell r="F6588">
            <v>3</v>
          </cell>
          <cell r="G6588">
            <v>4500</v>
          </cell>
          <cell r="H6588">
            <v>7</v>
          </cell>
          <cell r="I6588" t="str">
            <v>P</v>
          </cell>
          <cell r="J6588">
            <v>22</v>
          </cell>
          <cell r="K6588">
            <v>2400</v>
          </cell>
          <cell r="L6588">
            <v>1</v>
          </cell>
          <cell r="M6588">
            <v>1</v>
          </cell>
          <cell r="N6588">
            <v>567764</v>
          </cell>
        </row>
        <row r="6589">
          <cell r="A6589">
            <v>2003</v>
          </cell>
          <cell r="B6589">
            <v>7</v>
          </cell>
          <cell r="C6589" t="str">
            <v>110</v>
          </cell>
          <cell r="D6589">
            <v>1</v>
          </cell>
          <cell r="E6589">
            <v>2</v>
          </cell>
          <cell r="F6589">
            <v>3</v>
          </cell>
          <cell r="G6589">
            <v>4500</v>
          </cell>
          <cell r="H6589">
            <v>7</v>
          </cell>
          <cell r="I6589" t="str">
            <v>P</v>
          </cell>
          <cell r="J6589">
            <v>22</v>
          </cell>
          <cell r="K6589">
            <v>2600</v>
          </cell>
          <cell r="L6589">
            <v>1</v>
          </cell>
          <cell r="M6589">
            <v>1</v>
          </cell>
          <cell r="N6589">
            <v>21335470</v>
          </cell>
        </row>
        <row r="6590">
          <cell r="A6590">
            <v>2003</v>
          </cell>
          <cell r="B6590">
            <v>7</v>
          </cell>
          <cell r="C6590" t="str">
            <v>110</v>
          </cell>
          <cell r="D6590">
            <v>1</v>
          </cell>
          <cell r="E6590">
            <v>2</v>
          </cell>
          <cell r="F6590">
            <v>3</v>
          </cell>
          <cell r="G6590">
            <v>4500</v>
          </cell>
          <cell r="H6590">
            <v>7</v>
          </cell>
          <cell r="I6590" t="str">
            <v>P</v>
          </cell>
          <cell r="J6590">
            <v>22</v>
          </cell>
          <cell r="K6590">
            <v>2700</v>
          </cell>
          <cell r="L6590">
            <v>1</v>
          </cell>
          <cell r="M6590">
            <v>1</v>
          </cell>
          <cell r="N6590">
            <v>1603</v>
          </cell>
        </row>
        <row r="6591">
          <cell r="A6591">
            <v>2003</v>
          </cell>
          <cell r="B6591">
            <v>7</v>
          </cell>
          <cell r="C6591" t="str">
            <v>110</v>
          </cell>
          <cell r="D6591">
            <v>1</v>
          </cell>
          <cell r="E6591">
            <v>2</v>
          </cell>
          <cell r="F6591">
            <v>3</v>
          </cell>
          <cell r="G6591">
            <v>4500</v>
          </cell>
          <cell r="H6591">
            <v>7</v>
          </cell>
          <cell r="I6591" t="str">
            <v>P</v>
          </cell>
          <cell r="J6591">
            <v>22</v>
          </cell>
          <cell r="K6591">
            <v>3100</v>
          </cell>
          <cell r="L6591">
            <v>1</v>
          </cell>
          <cell r="M6591">
            <v>1</v>
          </cell>
          <cell r="N6591">
            <v>15692052</v>
          </cell>
        </row>
        <row r="6592">
          <cell r="A6592">
            <v>2003</v>
          </cell>
          <cell r="B6592">
            <v>7</v>
          </cell>
          <cell r="C6592" t="str">
            <v>110</v>
          </cell>
          <cell r="D6592">
            <v>1</v>
          </cell>
          <cell r="E6592">
            <v>2</v>
          </cell>
          <cell r="F6592">
            <v>3</v>
          </cell>
          <cell r="G6592">
            <v>4500</v>
          </cell>
          <cell r="H6592">
            <v>7</v>
          </cell>
          <cell r="I6592" t="str">
            <v>P</v>
          </cell>
          <cell r="J6592">
            <v>22</v>
          </cell>
          <cell r="K6592">
            <v>3300</v>
          </cell>
          <cell r="L6592">
            <v>1</v>
          </cell>
          <cell r="M6592">
            <v>1</v>
          </cell>
          <cell r="N6592">
            <v>1285689</v>
          </cell>
        </row>
        <row r="6593">
          <cell r="A6593">
            <v>2003</v>
          </cell>
          <cell r="B6593">
            <v>7</v>
          </cell>
          <cell r="C6593" t="str">
            <v>110</v>
          </cell>
          <cell r="D6593">
            <v>1</v>
          </cell>
          <cell r="E6593">
            <v>2</v>
          </cell>
          <cell r="F6593">
            <v>3</v>
          </cell>
          <cell r="G6593">
            <v>4500</v>
          </cell>
          <cell r="H6593">
            <v>7</v>
          </cell>
          <cell r="I6593" t="str">
            <v>P</v>
          </cell>
          <cell r="J6593">
            <v>22</v>
          </cell>
          <cell r="K6593">
            <v>3400</v>
          </cell>
          <cell r="L6593">
            <v>1</v>
          </cell>
          <cell r="M6593">
            <v>1</v>
          </cell>
          <cell r="N6593">
            <v>8431054</v>
          </cell>
        </row>
        <row r="6594">
          <cell r="A6594">
            <v>2003</v>
          </cell>
          <cell r="B6594">
            <v>7</v>
          </cell>
          <cell r="C6594" t="str">
            <v>110</v>
          </cell>
          <cell r="D6594">
            <v>1</v>
          </cell>
          <cell r="E6594">
            <v>2</v>
          </cell>
          <cell r="F6594">
            <v>3</v>
          </cell>
          <cell r="G6594">
            <v>4500</v>
          </cell>
          <cell r="H6594">
            <v>7</v>
          </cell>
          <cell r="I6594" t="str">
            <v>P</v>
          </cell>
          <cell r="J6594">
            <v>22</v>
          </cell>
          <cell r="K6594">
            <v>3500</v>
          </cell>
          <cell r="L6594">
            <v>1</v>
          </cell>
          <cell r="M6594">
            <v>1</v>
          </cell>
          <cell r="N6594">
            <v>3826865</v>
          </cell>
        </row>
        <row r="6595">
          <cell r="A6595">
            <v>2003</v>
          </cell>
          <cell r="B6595">
            <v>7</v>
          </cell>
          <cell r="C6595" t="str">
            <v>110</v>
          </cell>
          <cell r="D6595">
            <v>1</v>
          </cell>
          <cell r="E6595">
            <v>2</v>
          </cell>
          <cell r="F6595">
            <v>3</v>
          </cell>
          <cell r="G6595">
            <v>4500</v>
          </cell>
          <cell r="H6595">
            <v>7</v>
          </cell>
          <cell r="I6595" t="str">
            <v>P</v>
          </cell>
          <cell r="J6595">
            <v>22</v>
          </cell>
          <cell r="K6595">
            <v>3600</v>
          </cell>
          <cell r="L6595">
            <v>1</v>
          </cell>
          <cell r="M6595">
            <v>1</v>
          </cell>
          <cell r="N6595">
            <v>80000</v>
          </cell>
        </row>
        <row r="6596">
          <cell r="A6596">
            <v>2003</v>
          </cell>
          <cell r="B6596">
            <v>7</v>
          </cell>
          <cell r="C6596" t="str">
            <v>110</v>
          </cell>
          <cell r="D6596">
            <v>1</v>
          </cell>
          <cell r="E6596">
            <v>2</v>
          </cell>
          <cell r="F6596">
            <v>3</v>
          </cell>
          <cell r="G6596">
            <v>4500</v>
          </cell>
          <cell r="H6596">
            <v>7</v>
          </cell>
          <cell r="I6596" t="str">
            <v>P</v>
          </cell>
          <cell r="J6596">
            <v>22</v>
          </cell>
          <cell r="K6596">
            <v>3800</v>
          </cell>
          <cell r="L6596">
            <v>1</v>
          </cell>
          <cell r="M6596">
            <v>1</v>
          </cell>
          <cell r="N6596">
            <v>792236</v>
          </cell>
        </row>
        <row r="6597">
          <cell r="A6597">
            <v>2003</v>
          </cell>
          <cell r="B6597">
            <v>7</v>
          </cell>
          <cell r="C6597" t="str">
            <v>111</v>
          </cell>
          <cell r="D6597">
            <v>2</v>
          </cell>
          <cell r="E6597">
            <v>1</v>
          </cell>
          <cell r="F6597">
            <v>2</v>
          </cell>
          <cell r="G6597">
            <v>4500</v>
          </cell>
          <cell r="H6597">
            <v>1</v>
          </cell>
          <cell r="I6597" t="str">
            <v>P</v>
          </cell>
          <cell r="J6597">
            <v>1</v>
          </cell>
          <cell r="K6597">
            <v>1102</v>
          </cell>
          <cell r="L6597">
            <v>1</v>
          </cell>
          <cell r="M6597">
            <v>1</v>
          </cell>
          <cell r="N6597">
            <v>335627</v>
          </cell>
        </row>
        <row r="6598">
          <cell r="A6598">
            <v>2003</v>
          </cell>
          <cell r="B6598">
            <v>7</v>
          </cell>
          <cell r="C6598" t="str">
            <v>111</v>
          </cell>
          <cell r="D6598">
            <v>2</v>
          </cell>
          <cell r="E6598">
            <v>1</v>
          </cell>
          <cell r="F6598">
            <v>2</v>
          </cell>
          <cell r="G6598">
            <v>4500</v>
          </cell>
          <cell r="H6598">
            <v>1</v>
          </cell>
          <cell r="I6598" t="str">
            <v>P</v>
          </cell>
          <cell r="J6598">
            <v>1</v>
          </cell>
          <cell r="K6598">
            <v>1105</v>
          </cell>
          <cell r="L6598">
            <v>1</v>
          </cell>
          <cell r="M6598">
            <v>1</v>
          </cell>
          <cell r="N6598">
            <v>234939</v>
          </cell>
        </row>
        <row r="6599">
          <cell r="A6599">
            <v>2003</v>
          </cell>
          <cell r="B6599">
            <v>7</v>
          </cell>
          <cell r="C6599" t="str">
            <v>111</v>
          </cell>
          <cell r="D6599">
            <v>2</v>
          </cell>
          <cell r="E6599">
            <v>1</v>
          </cell>
          <cell r="F6599">
            <v>2</v>
          </cell>
          <cell r="G6599">
            <v>4500</v>
          </cell>
          <cell r="H6599">
            <v>1</v>
          </cell>
          <cell r="I6599" t="str">
            <v>P</v>
          </cell>
          <cell r="J6599">
            <v>1</v>
          </cell>
          <cell r="K6599">
            <v>1305</v>
          </cell>
          <cell r="L6599">
            <v>1</v>
          </cell>
          <cell r="M6599">
            <v>1</v>
          </cell>
          <cell r="N6599">
            <v>24442</v>
          </cell>
        </row>
        <row r="6600">
          <cell r="A6600">
            <v>2003</v>
          </cell>
          <cell r="B6600">
            <v>7</v>
          </cell>
          <cell r="C6600" t="str">
            <v>111</v>
          </cell>
          <cell r="D6600">
            <v>2</v>
          </cell>
          <cell r="E6600">
            <v>1</v>
          </cell>
          <cell r="F6600">
            <v>2</v>
          </cell>
          <cell r="G6600">
            <v>4500</v>
          </cell>
          <cell r="H6600">
            <v>1</v>
          </cell>
          <cell r="I6600" t="str">
            <v>P</v>
          </cell>
          <cell r="J6600">
            <v>1</v>
          </cell>
          <cell r="K6600">
            <v>1306</v>
          </cell>
          <cell r="L6600">
            <v>1</v>
          </cell>
          <cell r="M6600">
            <v>1</v>
          </cell>
          <cell r="N6600">
            <v>81148</v>
          </cell>
        </row>
        <row r="6601">
          <cell r="A6601">
            <v>2003</v>
          </cell>
          <cell r="B6601">
            <v>7</v>
          </cell>
          <cell r="C6601" t="str">
            <v>111</v>
          </cell>
          <cell r="D6601">
            <v>2</v>
          </cell>
          <cell r="E6601">
            <v>1</v>
          </cell>
          <cell r="F6601">
            <v>2</v>
          </cell>
          <cell r="G6601">
            <v>4500</v>
          </cell>
          <cell r="H6601">
            <v>1</v>
          </cell>
          <cell r="I6601" t="str">
            <v>P</v>
          </cell>
          <cell r="J6601">
            <v>1</v>
          </cell>
          <cell r="K6601">
            <v>1309</v>
          </cell>
          <cell r="L6601">
            <v>1</v>
          </cell>
          <cell r="M6601">
            <v>1</v>
          </cell>
          <cell r="N6601">
            <v>85178</v>
          </cell>
        </row>
        <row r="6602">
          <cell r="A6602">
            <v>2003</v>
          </cell>
          <cell r="B6602">
            <v>7</v>
          </cell>
          <cell r="C6602" t="str">
            <v>111</v>
          </cell>
          <cell r="D6602">
            <v>2</v>
          </cell>
          <cell r="E6602">
            <v>1</v>
          </cell>
          <cell r="F6602">
            <v>2</v>
          </cell>
          <cell r="G6602">
            <v>4500</v>
          </cell>
          <cell r="H6602">
            <v>1</v>
          </cell>
          <cell r="I6602" t="str">
            <v>P</v>
          </cell>
          <cell r="J6602">
            <v>1</v>
          </cell>
          <cell r="K6602">
            <v>1313</v>
          </cell>
          <cell r="L6602">
            <v>1</v>
          </cell>
          <cell r="M6602">
            <v>1</v>
          </cell>
          <cell r="N6602">
            <v>1500</v>
          </cell>
        </row>
        <row r="6603">
          <cell r="A6603">
            <v>2003</v>
          </cell>
          <cell r="B6603">
            <v>7</v>
          </cell>
          <cell r="C6603" t="str">
            <v>111</v>
          </cell>
          <cell r="D6603">
            <v>2</v>
          </cell>
          <cell r="E6603">
            <v>1</v>
          </cell>
          <cell r="F6603">
            <v>2</v>
          </cell>
          <cell r="G6603">
            <v>4500</v>
          </cell>
          <cell r="H6603">
            <v>1</v>
          </cell>
          <cell r="I6603" t="str">
            <v>P</v>
          </cell>
          <cell r="J6603">
            <v>1</v>
          </cell>
          <cell r="K6603">
            <v>1320</v>
          </cell>
          <cell r="L6603">
            <v>1</v>
          </cell>
          <cell r="M6603">
            <v>1</v>
          </cell>
          <cell r="N6603">
            <v>239242</v>
          </cell>
        </row>
        <row r="6604">
          <cell r="A6604">
            <v>2003</v>
          </cell>
          <cell r="B6604">
            <v>7</v>
          </cell>
          <cell r="C6604" t="str">
            <v>111</v>
          </cell>
          <cell r="D6604">
            <v>2</v>
          </cell>
          <cell r="E6604">
            <v>1</v>
          </cell>
          <cell r="F6604">
            <v>2</v>
          </cell>
          <cell r="G6604">
            <v>4500</v>
          </cell>
          <cell r="H6604">
            <v>1</v>
          </cell>
          <cell r="I6604" t="str">
            <v>P</v>
          </cell>
          <cell r="J6604">
            <v>1</v>
          </cell>
          <cell r="K6604">
            <v>1402</v>
          </cell>
          <cell r="L6604">
            <v>1</v>
          </cell>
          <cell r="M6604">
            <v>1</v>
          </cell>
          <cell r="N6604">
            <v>21115</v>
          </cell>
        </row>
        <row r="6605">
          <cell r="A6605">
            <v>2003</v>
          </cell>
          <cell r="B6605">
            <v>7</v>
          </cell>
          <cell r="C6605" t="str">
            <v>111</v>
          </cell>
          <cell r="D6605">
            <v>2</v>
          </cell>
          <cell r="E6605">
            <v>1</v>
          </cell>
          <cell r="F6605">
            <v>2</v>
          </cell>
          <cell r="G6605">
            <v>4500</v>
          </cell>
          <cell r="H6605">
            <v>1</v>
          </cell>
          <cell r="I6605" t="str">
            <v>P</v>
          </cell>
          <cell r="J6605">
            <v>1</v>
          </cell>
          <cell r="K6605">
            <v>1405</v>
          </cell>
          <cell r="L6605">
            <v>1</v>
          </cell>
          <cell r="M6605">
            <v>1</v>
          </cell>
          <cell r="N6605">
            <v>76983</v>
          </cell>
        </row>
        <row r="6606">
          <cell r="A6606">
            <v>2003</v>
          </cell>
          <cell r="B6606">
            <v>7</v>
          </cell>
          <cell r="C6606" t="str">
            <v>111</v>
          </cell>
          <cell r="D6606">
            <v>2</v>
          </cell>
          <cell r="E6606">
            <v>1</v>
          </cell>
          <cell r="F6606">
            <v>2</v>
          </cell>
          <cell r="G6606">
            <v>4500</v>
          </cell>
          <cell r="H6606">
            <v>1</v>
          </cell>
          <cell r="I6606" t="str">
            <v>P</v>
          </cell>
          <cell r="J6606">
            <v>1</v>
          </cell>
          <cell r="K6606">
            <v>1408</v>
          </cell>
          <cell r="L6606">
            <v>1</v>
          </cell>
          <cell r="M6606">
            <v>1</v>
          </cell>
          <cell r="N6606">
            <v>1678</v>
          </cell>
        </row>
        <row r="6607">
          <cell r="A6607">
            <v>2003</v>
          </cell>
          <cell r="B6607">
            <v>7</v>
          </cell>
          <cell r="C6607" t="str">
            <v>111</v>
          </cell>
          <cell r="D6607">
            <v>2</v>
          </cell>
          <cell r="E6607">
            <v>1</v>
          </cell>
          <cell r="F6607">
            <v>2</v>
          </cell>
          <cell r="G6607">
            <v>4500</v>
          </cell>
          <cell r="H6607">
            <v>1</v>
          </cell>
          <cell r="I6607" t="str">
            <v>P</v>
          </cell>
          <cell r="J6607">
            <v>1</v>
          </cell>
          <cell r="K6607">
            <v>1502</v>
          </cell>
          <cell r="L6607">
            <v>1</v>
          </cell>
          <cell r="M6607">
            <v>1</v>
          </cell>
          <cell r="N6607">
            <v>12610</v>
          </cell>
        </row>
        <row r="6608">
          <cell r="A6608">
            <v>2003</v>
          </cell>
          <cell r="B6608">
            <v>7</v>
          </cell>
          <cell r="C6608" t="str">
            <v>111</v>
          </cell>
          <cell r="D6608">
            <v>2</v>
          </cell>
          <cell r="E6608">
            <v>1</v>
          </cell>
          <cell r="F6608">
            <v>2</v>
          </cell>
          <cell r="G6608">
            <v>4500</v>
          </cell>
          <cell r="H6608">
            <v>1</v>
          </cell>
          <cell r="I6608" t="str">
            <v>P</v>
          </cell>
          <cell r="J6608">
            <v>1</v>
          </cell>
          <cell r="K6608">
            <v>1503</v>
          </cell>
          <cell r="L6608">
            <v>1</v>
          </cell>
          <cell r="M6608">
            <v>1</v>
          </cell>
          <cell r="N6608">
            <v>8343</v>
          </cell>
        </row>
        <row r="6609">
          <cell r="A6609">
            <v>2003</v>
          </cell>
          <cell r="B6609">
            <v>7</v>
          </cell>
          <cell r="C6609" t="str">
            <v>111</v>
          </cell>
          <cell r="D6609">
            <v>2</v>
          </cell>
          <cell r="E6609">
            <v>1</v>
          </cell>
          <cell r="F6609">
            <v>2</v>
          </cell>
          <cell r="G6609">
            <v>4500</v>
          </cell>
          <cell r="H6609">
            <v>1</v>
          </cell>
          <cell r="I6609" t="str">
            <v>P</v>
          </cell>
          <cell r="J6609">
            <v>1</v>
          </cell>
          <cell r="K6609">
            <v>1507</v>
          </cell>
          <cell r="L6609">
            <v>1</v>
          </cell>
          <cell r="M6609">
            <v>1</v>
          </cell>
          <cell r="N6609">
            <v>10308</v>
          </cell>
        </row>
        <row r="6610">
          <cell r="A6610">
            <v>2003</v>
          </cell>
          <cell r="B6610">
            <v>7</v>
          </cell>
          <cell r="C6610" t="str">
            <v>111</v>
          </cell>
          <cell r="D6610">
            <v>2</v>
          </cell>
          <cell r="E6610">
            <v>1</v>
          </cell>
          <cell r="F6610">
            <v>2</v>
          </cell>
          <cell r="G6610">
            <v>4500</v>
          </cell>
          <cell r="H6610">
            <v>1</v>
          </cell>
          <cell r="I6610" t="str">
            <v>P</v>
          </cell>
          <cell r="J6610">
            <v>1</v>
          </cell>
          <cell r="K6610">
            <v>1509</v>
          </cell>
          <cell r="L6610">
            <v>1</v>
          </cell>
          <cell r="M6610">
            <v>1</v>
          </cell>
          <cell r="N6610">
            <v>3467041</v>
          </cell>
        </row>
        <row r="6611">
          <cell r="A6611">
            <v>2003</v>
          </cell>
          <cell r="B6611">
            <v>7</v>
          </cell>
          <cell r="C6611" t="str">
            <v>111</v>
          </cell>
          <cell r="D6611">
            <v>2</v>
          </cell>
          <cell r="E6611">
            <v>1</v>
          </cell>
          <cell r="F6611">
            <v>2</v>
          </cell>
          <cell r="G6611">
            <v>4500</v>
          </cell>
          <cell r="H6611">
            <v>1</v>
          </cell>
          <cell r="I6611" t="str">
            <v>P</v>
          </cell>
          <cell r="J6611">
            <v>1</v>
          </cell>
          <cell r="K6611">
            <v>1511</v>
          </cell>
          <cell r="L6611">
            <v>1</v>
          </cell>
          <cell r="M6611">
            <v>1</v>
          </cell>
          <cell r="N6611">
            <v>4608</v>
          </cell>
        </row>
        <row r="6612">
          <cell r="A6612">
            <v>2003</v>
          </cell>
          <cell r="B6612">
            <v>7</v>
          </cell>
          <cell r="C6612" t="str">
            <v>111</v>
          </cell>
          <cell r="D6612">
            <v>2</v>
          </cell>
          <cell r="E6612">
            <v>1</v>
          </cell>
          <cell r="F6612">
            <v>2</v>
          </cell>
          <cell r="G6612">
            <v>4500</v>
          </cell>
          <cell r="H6612">
            <v>1</v>
          </cell>
          <cell r="I6612" t="str">
            <v>P</v>
          </cell>
          <cell r="J6612">
            <v>2</v>
          </cell>
          <cell r="K6612">
            <v>1102</v>
          </cell>
          <cell r="L6612">
            <v>1</v>
          </cell>
          <cell r="M6612">
            <v>1</v>
          </cell>
          <cell r="N6612">
            <v>67896137</v>
          </cell>
        </row>
        <row r="6613">
          <cell r="A6613">
            <v>2003</v>
          </cell>
          <cell r="B6613">
            <v>7</v>
          </cell>
          <cell r="C6613" t="str">
            <v>111</v>
          </cell>
          <cell r="D6613">
            <v>2</v>
          </cell>
          <cell r="E6613">
            <v>1</v>
          </cell>
          <cell r="F6613">
            <v>2</v>
          </cell>
          <cell r="G6613">
            <v>4500</v>
          </cell>
          <cell r="H6613">
            <v>1</v>
          </cell>
          <cell r="I6613" t="str">
            <v>P</v>
          </cell>
          <cell r="J6613">
            <v>2</v>
          </cell>
          <cell r="K6613">
            <v>1105</v>
          </cell>
          <cell r="L6613">
            <v>1</v>
          </cell>
          <cell r="M6613">
            <v>1</v>
          </cell>
          <cell r="N6613">
            <v>47527296</v>
          </cell>
        </row>
        <row r="6614">
          <cell r="A6614">
            <v>2003</v>
          </cell>
          <cell r="B6614">
            <v>7</v>
          </cell>
          <cell r="C6614" t="str">
            <v>111</v>
          </cell>
          <cell r="D6614">
            <v>2</v>
          </cell>
          <cell r="E6614">
            <v>1</v>
          </cell>
          <cell r="F6614">
            <v>2</v>
          </cell>
          <cell r="G6614">
            <v>4500</v>
          </cell>
          <cell r="H6614">
            <v>1</v>
          </cell>
          <cell r="I6614" t="str">
            <v>P</v>
          </cell>
          <cell r="J6614">
            <v>2</v>
          </cell>
          <cell r="K6614">
            <v>1305</v>
          </cell>
          <cell r="L6614">
            <v>1</v>
          </cell>
          <cell r="M6614">
            <v>1</v>
          </cell>
          <cell r="N6614">
            <v>3792650</v>
          </cell>
        </row>
        <row r="6615">
          <cell r="A6615">
            <v>2003</v>
          </cell>
          <cell r="B6615">
            <v>7</v>
          </cell>
          <cell r="C6615" t="str">
            <v>111</v>
          </cell>
          <cell r="D6615">
            <v>2</v>
          </cell>
          <cell r="E6615">
            <v>1</v>
          </cell>
          <cell r="F6615">
            <v>2</v>
          </cell>
          <cell r="G6615">
            <v>4500</v>
          </cell>
          <cell r="H6615">
            <v>1</v>
          </cell>
          <cell r="I6615" t="str">
            <v>P</v>
          </cell>
          <cell r="J6615">
            <v>2</v>
          </cell>
          <cell r="K6615">
            <v>1306</v>
          </cell>
          <cell r="L6615">
            <v>1</v>
          </cell>
          <cell r="M6615">
            <v>1</v>
          </cell>
          <cell r="N6615">
            <v>10556811</v>
          </cell>
        </row>
        <row r="6616">
          <cell r="A6616">
            <v>2003</v>
          </cell>
          <cell r="B6616">
            <v>7</v>
          </cell>
          <cell r="C6616" t="str">
            <v>111</v>
          </cell>
          <cell r="D6616">
            <v>2</v>
          </cell>
          <cell r="E6616">
            <v>1</v>
          </cell>
          <cell r="F6616">
            <v>2</v>
          </cell>
          <cell r="G6616">
            <v>4500</v>
          </cell>
          <cell r="H6616">
            <v>1</v>
          </cell>
          <cell r="I6616" t="str">
            <v>P</v>
          </cell>
          <cell r="J6616">
            <v>2</v>
          </cell>
          <cell r="K6616">
            <v>1309</v>
          </cell>
          <cell r="L6616">
            <v>1</v>
          </cell>
          <cell r="M6616">
            <v>1</v>
          </cell>
          <cell r="N6616">
            <v>316380</v>
          </cell>
        </row>
        <row r="6617">
          <cell r="A6617">
            <v>2003</v>
          </cell>
          <cell r="B6617">
            <v>7</v>
          </cell>
          <cell r="C6617" t="str">
            <v>111</v>
          </cell>
          <cell r="D6617">
            <v>2</v>
          </cell>
          <cell r="E6617">
            <v>1</v>
          </cell>
          <cell r="F6617">
            <v>2</v>
          </cell>
          <cell r="G6617">
            <v>4500</v>
          </cell>
          <cell r="H6617">
            <v>1</v>
          </cell>
          <cell r="I6617" t="str">
            <v>P</v>
          </cell>
          <cell r="J6617">
            <v>2</v>
          </cell>
          <cell r="K6617">
            <v>1313</v>
          </cell>
          <cell r="L6617">
            <v>1</v>
          </cell>
          <cell r="M6617">
            <v>1</v>
          </cell>
          <cell r="N6617">
            <v>2400</v>
          </cell>
        </row>
        <row r="6618">
          <cell r="A6618">
            <v>2003</v>
          </cell>
          <cell r="B6618">
            <v>7</v>
          </cell>
          <cell r="C6618" t="str">
            <v>111</v>
          </cell>
          <cell r="D6618">
            <v>2</v>
          </cell>
          <cell r="E6618">
            <v>1</v>
          </cell>
          <cell r="F6618">
            <v>2</v>
          </cell>
          <cell r="G6618">
            <v>4500</v>
          </cell>
          <cell r="H6618">
            <v>1</v>
          </cell>
          <cell r="I6618" t="str">
            <v>P</v>
          </cell>
          <cell r="J6618">
            <v>2</v>
          </cell>
          <cell r="K6618">
            <v>1320</v>
          </cell>
          <cell r="L6618">
            <v>1</v>
          </cell>
          <cell r="M6618">
            <v>1</v>
          </cell>
          <cell r="N6618">
            <v>1777871</v>
          </cell>
        </row>
        <row r="6619">
          <cell r="A6619">
            <v>2003</v>
          </cell>
          <cell r="B6619">
            <v>7</v>
          </cell>
          <cell r="C6619" t="str">
            <v>111</v>
          </cell>
          <cell r="D6619">
            <v>2</v>
          </cell>
          <cell r="E6619">
            <v>1</v>
          </cell>
          <cell r="F6619">
            <v>2</v>
          </cell>
          <cell r="G6619">
            <v>4500</v>
          </cell>
          <cell r="H6619">
            <v>1</v>
          </cell>
          <cell r="I6619" t="str">
            <v>P</v>
          </cell>
          <cell r="J6619">
            <v>2</v>
          </cell>
          <cell r="K6619">
            <v>1402</v>
          </cell>
          <cell r="L6619">
            <v>1</v>
          </cell>
          <cell r="M6619">
            <v>1</v>
          </cell>
          <cell r="N6619">
            <v>3410746</v>
          </cell>
        </row>
        <row r="6620">
          <cell r="A6620">
            <v>2003</v>
          </cell>
          <cell r="B6620">
            <v>7</v>
          </cell>
          <cell r="C6620" t="str">
            <v>111</v>
          </cell>
          <cell r="D6620">
            <v>2</v>
          </cell>
          <cell r="E6620">
            <v>1</v>
          </cell>
          <cell r="F6620">
            <v>2</v>
          </cell>
          <cell r="G6620">
            <v>4500</v>
          </cell>
          <cell r="H6620">
            <v>1</v>
          </cell>
          <cell r="I6620" t="str">
            <v>P</v>
          </cell>
          <cell r="J6620">
            <v>2</v>
          </cell>
          <cell r="K6620">
            <v>1405</v>
          </cell>
          <cell r="L6620">
            <v>1</v>
          </cell>
          <cell r="M6620">
            <v>1</v>
          </cell>
          <cell r="N6620">
            <v>8878934</v>
          </cell>
        </row>
        <row r="6621">
          <cell r="A6621">
            <v>2003</v>
          </cell>
          <cell r="B6621">
            <v>7</v>
          </cell>
          <cell r="C6621" t="str">
            <v>111</v>
          </cell>
          <cell r="D6621">
            <v>2</v>
          </cell>
          <cell r="E6621">
            <v>1</v>
          </cell>
          <cell r="F6621">
            <v>2</v>
          </cell>
          <cell r="G6621">
            <v>4500</v>
          </cell>
          <cell r="H6621">
            <v>1</v>
          </cell>
          <cell r="I6621" t="str">
            <v>P</v>
          </cell>
          <cell r="J6621">
            <v>2</v>
          </cell>
          <cell r="K6621">
            <v>1408</v>
          </cell>
          <cell r="L6621">
            <v>1</v>
          </cell>
          <cell r="M6621">
            <v>1</v>
          </cell>
          <cell r="N6621">
            <v>339481</v>
          </cell>
        </row>
        <row r="6622">
          <cell r="A6622">
            <v>2003</v>
          </cell>
          <cell r="B6622">
            <v>7</v>
          </cell>
          <cell r="C6622" t="str">
            <v>111</v>
          </cell>
          <cell r="D6622">
            <v>2</v>
          </cell>
          <cell r="E6622">
            <v>1</v>
          </cell>
          <cell r="F6622">
            <v>2</v>
          </cell>
          <cell r="G6622">
            <v>4500</v>
          </cell>
          <cell r="H6622">
            <v>1</v>
          </cell>
          <cell r="I6622" t="str">
            <v>P</v>
          </cell>
          <cell r="J6622">
            <v>2</v>
          </cell>
          <cell r="K6622">
            <v>1502</v>
          </cell>
          <cell r="L6622">
            <v>1</v>
          </cell>
          <cell r="M6622">
            <v>1</v>
          </cell>
          <cell r="N6622">
            <v>721243</v>
          </cell>
        </row>
        <row r="6623">
          <cell r="A6623">
            <v>2003</v>
          </cell>
          <cell r="B6623">
            <v>7</v>
          </cell>
          <cell r="C6623" t="str">
            <v>111</v>
          </cell>
          <cell r="D6623">
            <v>2</v>
          </cell>
          <cell r="E6623">
            <v>1</v>
          </cell>
          <cell r="F6623">
            <v>2</v>
          </cell>
          <cell r="G6623">
            <v>4500</v>
          </cell>
          <cell r="H6623">
            <v>1</v>
          </cell>
          <cell r="I6623" t="str">
            <v>P</v>
          </cell>
          <cell r="J6623">
            <v>2</v>
          </cell>
          <cell r="K6623">
            <v>1503</v>
          </cell>
          <cell r="L6623">
            <v>1</v>
          </cell>
          <cell r="M6623">
            <v>1</v>
          </cell>
          <cell r="N6623">
            <v>5347128</v>
          </cell>
        </row>
        <row r="6624">
          <cell r="A6624">
            <v>2003</v>
          </cell>
          <cell r="B6624">
            <v>7</v>
          </cell>
          <cell r="C6624" t="str">
            <v>111</v>
          </cell>
          <cell r="D6624">
            <v>2</v>
          </cell>
          <cell r="E6624">
            <v>1</v>
          </cell>
          <cell r="F6624">
            <v>2</v>
          </cell>
          <cell r="G6624">
            <v>4500</v>
          </cell>
          <cell r="H6624">
            <v>1</v>
          </cell>
          <cell r="I6624" t="str">
            <v>P</v>
          </cell>
          <cell r="J6624">
            <v>2</v>
          </cell>
          <cell r="K6624">
            <v>1507</v>
          </cell>
          <cell r="L6624">
            <v>1</v>
          </cell>
          <cell r="M6624">
            <v>1</v>
          </cell>
          <cell r="N6624">
            <v>4323252</v>
          </cell>
        </row>
        <row r="6625">
          <cell r="A6625">
            <v>2003</v>
          </cell>
          <cell r="B6625">
            <v>7</v>
          </cell>
          <cell r="C6625" t="str">
            <v>111</v>
          </cell>
          <cell r="D6625">
            <v>2</v>
          </cell>
          <cell r="E6625">
            <v>1</v>
          </cell>
          <cell r="F6625">
            <v>2</v>
          </cell>
          <cell r="G6625">
            <v>4500</v>
          </cell>
          <cell r="H6625">
            <v>1</v>
          </cell>
          <cell r="I6625" t="str">
            <v>P</v>
          </cell>
          <cell r="J6625">
            <v>2</v>
          </cell>
          <cell r="K6625">
            <v>1509</v>
          </cell>
          <cell r="L6625">
            <v>1</v>
          </cell>
          <cell r="M6625">
            <v>1</v>
          </cell>
          <cell r="N6625">
            <v>376072800</v>
          </cell>
        </row>
        <row r="6626">
          <cell r="A6626">
            <v>2003</v>
          </cell>
          <cell r="B6626">
            <v>7</v>
          </cell>
          <cell r="C6626" t="str">
            <v>111</v>
          </cell>
          <cell r="D6626">
            <v>2</v>
          </cell>
          <cell r="E6626">
            <v>1</v>
          </cell>
          <cell r="F6626">
            <v>2</v>
          </cell>
          <cell r="G6626">
            <v>4500</v>
          </cell>
          <cell r="H6626">
            <v>1</v>
          </cell>
          <cell r="I6626" t="str">
            <v>P</v>
          </cell>
          <cell r="J6626">
            <v>2</v>
          </cell>
          <cell r="K6626">
            <v>1511</v>
          </cell>
          <cell r="L6626">
            <v>1</v>
          </cell>
          <cell r="M6626">
            <v>1</v>
          </cell>
          <cell r="N6626">
            <v>2567808</v>
          </cell>
        </row>
        <row r="6627">
          <cell r="A6627">
            <v>2003</v>
          </cell>
          <cell r="B6627">
            <v>7</v>
          </cell>
          <cell r="C6627" t="str">
            <v>111</v>
          </cell>
          <cell r="D6627">
            <v>2</v>
          </cell>
          <cell r="E6627">
            <v>1</v>
          </cell>
          <cell r="F6627">
            <v>2</v>
          </cell>
          <cell r="G6627">
            <v>4500</v>
          </cell>
          <cell r="H6627">
            <v>1</v>
          </cell>
          <cell r="I6627" t="str">
            <v>P</v>
          </cell>
          <cell r="J6627">
            <v>2</v>
          </cell>
          <cell r="K6627">
            <v>2100</v>
          </cell>
          <cell r="L6627">
            <v>1</v>
          </cell>
          <cell r="M6627">
            <v>1</v>
          </cell>
          <cell r="N6627">
            <v>1888590</v>
          </cell>
        </row>
        <row r="6628">
          <cell r="A6628">
            <v>2003</v>
          </cell>
          <cell r="B6628">
            <v>7</v>
          </cell>
          <cell r="C6628" t="str">
            <v>111</v>
          </cell>
          <cell r="D6628">
            <v>2</v>
          </cell>
          <cell r="E6628">
            <v>1</v>
          </cell>
          <cell r="F6628">
            <v>2</v>
          </cell>
          <cell r="G6628">
            <v>4500</v>
          </cell>
          <cell r="H6628">
            <v>1</v>
          </cell>
          <cell r="I6628" t="str">
            <v>P</v>
          </cell>
          <cell r="J6628">
            <v>2</v>
          </cell>
          <cell r="K6628">
            <v>2200</v>
          </cell>
          <cell r="L6628">
            <v>1</v>
          </cell>
          <cell r="M6628">
            <v>1</v>
          </cell>
          <cell r="N6628">
            <v>15996672</v>
          </cell>
        </row>
        <row r="6629">
          <cell r="A6629">
            <v>2003</v>
          </cell>
          <cell r="B6629">
            <v>7</v>
          </cell>
          <cell r="C6629" t="str">
            <v>111</v>
          </cell>
          <cell r="D6629">
            <v>2</v>
          </cell>
          <cell r="E6629">
            <v>1</v>
          </cell>
          <cell r="F6629">
            <v>2</v>
          </cell>
          <cell r="G6629">
            <v>4500</v>
          </cell>
          <cell r="H6629">
            <v>1</v>
          </cell>
          <cell r="I6629" t="str">
            <v>P</v>
          </cell>
          <cell r="J6629">
            <v>2</v>
          </cell>
          <cell r="K6629">
            <v>2300</v>
          </cell>
          <cell r="L6629">
            <v>1</v>
          </cell>
          <cell r="M6629">
            <v>1</v>
          </cell>
          <cell r="N6629">
            <v>628055</v>
          </cell>
        </row>
        <row r="6630">
          <cell r="A6630">
            <v>2003</v>
          </cell>
          <cell r="B6630">
            <v>7</v>
          </cell>
          <cell r="C6630" t="str">
            <v>111</v>
          </cell>
          <cell r="D6630">
            <v>2</v>
          </cell>
          <cell r="E6630">
            <v>1</v>
          </cell>
          <cell r="F6630">
            <v>2</v>
          </cell>
          <cell r="G6630">
            <v>4500</v>
          </cell>
          <cell r="H6630">
            <v>1</v>
          </cell>
          <cell r="I6630" t="str">
            <v>P</v>
          </cell>
          <cell r="J6630">
            <v>2</v>
          </cell>
          <cell r="K6630">
            <v>2400</v>
          </cell>
          <cell r="L6630">
            <v>1</v>
          </cell>
          <cell r="M6630">
            <v>1</v>
          </cell>
          <cell r="N6630">
            <v>1135505</v>
          </cell>
        </row>
        <row r="6631">
          <cell r="A6631">
            <v>2003</v>
          </cell>
          <cell r="B6631">
            <v>7</v>
          </cell>
          <cell r="C6631" t="str">
            <v>111</v>
          </cell>
          <cell r="D6631">
            <v>2</v>
          </cell>
          <cell r="E6631">
            <v>1</v>
          </cell>
          <cell r="F6631">
            <v>2</v>
          </cell>
          <cell r="G6631">
            <v>4500</v>
          </cell>
          <cell r="H6631">
            <v>1</v>
          </cell>
          <cell r="I6631" t="str">
            <v>P</v>
          </cell>
          <cell r="J6631">
            <v>2</v>
          </cell>
          <cell r="K6631">
            <v>2500</v>
          </cell>
          <cell r="L6631">
            <v>1</v>
          </cell>
          <cell r="M6631">
            <v>1</v>
          </cell>
          <cell r="N6631">
            <v>74</v>
          </cell>
        </row>
        <row r="6632">
          <cell r="A6632">
            <v>2003</v>
          </cell>
          <cell r="B6632">
            <v>7</v>
          </cell>
          <cell r="C6632" t="str">
            <v>111</v>
          </cell>
          <cell r="D6632">
            <v>2</v>
          </cell>
          <cell r="E6632">
            <v>1</v>
          </cell>
          <cell r="F6632">
            <v>2</v>
          </cell>
          <cell r="G6632">
            <v>4500</v>
          </cell>
          <cell r="H6632">
            <v>1</v>
          </cell>
          <cell r="I6632" t="str">
            <v>P</v>
          </cell>
          <cell r="J6632">
            <v>2</v>
          </cell>
          <cell r="K6632">
            <v>2600</v>
          </cell>
          <cell r="L6632">
            <v>1</v>
          </cell>
          <cell r="M6632">
            <v>1</v>
          </cell>
          <cell r="N6632">
            <v>45634</v>
          </cell>
        </row>
        <row r="6633">
          <cell r="A6633">
            <v>2003</v>
          </cell>
          <cell r="B6633">
            <v>7</v>
          </cell>
          <cell r="C6633" t="str">
            <v>111</v>
          </cell>
          <cell r="D6633">
            <v>2</v>
          </cell>
          <cell r="E6633">
            <v>1</v>
          </cell>
          <cell r="F6633">
            <v>2</v>
          </cell>
          <cell r="G6633">
            <v>4500</v>
          </cell>
          <cell r="H6633">
            <v>1</v>
          </cell>
          <cell r="I6633" t="str">
            <v>P</v>
          </cell>
          <cell r="J6633">
            <v>2</v>
          </cell>
          <cell r="K6633">
            <v>2700</v>
          </cell>
          <cell r="L6633">
            <v>1</v>
          </cell>
          <cell r="M6633">
            <v>1</v>
          </cell>
          <cell r="N6633">
            <v>130487</v>
          </cell>
        </row>
        <row r="6634">
          <cell r="A6634">
            <v>2003</v>
          </cell>
          <cell r="B6634">
            <v>7</v>
          </cell>
          <cell r="C6634" t="str">
            <v>111</v>
          </cell>
          <cell r="D6634">
            <v>2</v>
          </cell>
          <cell r="E6634">
            <v>1</v>
          </cell>
          <cell r="F6634">
            <v>2</v>
          </cell>
          <cell r="G6634">
            <v>4500</v>
          </cell>
          <cell r="H6634">
            <v>1</v>
          </cell>
          <cell r="I6634" t="str">
            <v>P</v>
          </cell>
          <cell r="J6634">
            <v>2</v>
          </cell>
          <cell r="K6634">
            <v>3100</v>
          </cell>
          <cell r="L6634">
            <v>1</v>
          </cell>
          <cell r="M6634">
            <v>1</v>
          </cell>
          <cell r="N6634">
            <v>1484157</v>
          </cell>
        </row>
        <row r="6635">
          <cell r="A6635">
            <v>2003</v>
          </cell>
          <cell r="B6635">
            <v>7</v>
          </cell>
          <cell r="C6635" t="str">
            <v>111</v>
          </cell>
          <cell r="D6635">
            <v>2</v>
          </cell>
          <cell r="E6635">
            <v>1</v>
          </cell>
          <cell r="F6635">
            <v>2</v>
          </cell>
          <cell r="G6635">
            <v>4500</v>
          </cell>
          <cell r="H6635">
            <v>1</v>
          </cell>
          <cell r="I6635" t="str">
            <v>P</v>
          </cell>
          <cell r="J6635">
            <v>2</v>
          </cell>
          <cell r="K6635">
            <v>3300</v>
          </cell>
          <cell r="L6635">
            <v>1</v>
          </cell>
          <cell r="M6635">
            <v>1</v>
          </cell>
          <cell r="N6635">
            <v>410836</v>
          </cell>
        </row>
        <row r="6636">
          <cell r="A6636">
            <v>2003</v>
          </cell>
          <cell r="B6636">
            <v>7</v>
          </cell>
          <cell r="C6636" t="str">
            <v>111</v>
          </cell>
          <cell r="D6636">
            <v>2</v>
          </cell>
          <cell r="E6636">
            <v>1</v>
          </cell>
          <cell r="F6636">
            <v>2</v>
          </cell>
          <cell r="G6636">
            <v>4500</v>
          </cell>
          <cell r="H6636">
            <v>1</v>
          </cell>
          <cell r="I6636" t="str">
            <v>P</v>
          </cell>
          <cell r="J6636">
            <v>2</v>
          </cell>
          <cell r="K6636">
            <v>3400</v>
          </cell>
          <cell r="L6636">
            <v>1</v>
          </cell>
          <cell r="M6636">
            <v>1</v>
          </cell>
          <cell r="N6636">
            <v>114842861</v>
          </cell>
        </row>
        <row r="6637">
          <cell r="A6637">
            <v>2003</v>
          </cell>
          <cell r="B6637">
            <v>7</v>
          </cell>
          <cell r="C6637" t="str">
            <v>111</v>
          </cell>
          <cell r="D6637">
            <v>2</v>
          </cell>
          <cell r="E6637">
            <v>1</v>
          </cell>
          <cell r="F6637">
            <v>2</v>
          </cell>
          <cell r="G6637">
            <v>4500</v>
          </cell>
          <cell r="H6637">
            <v>1</v>
          </cell>
          <cell r="I6637" t="str">
            <v>P</v>
          </cell>
          <cell r="J6637">
            <v>2</v>
          </cell>
          <cell r="K6637">
            <v>3500</v>
          </cell>
          <cell r="L6637">
            <v>1</v>
          </cell>
          <cell r="M6637">
            <v>1</v>
          </cell>
          <cell r="N6637">
            <v>560873</v>
          </cell>
        </row>
        <row r="6638">
          <cell r="A6638">
            <v>2003</v>
          </cell>
          <cell r="B6638">
            <v>7</v>
          </cell>
          <cell r="C6638" t="str">
            <v>111</v>
          </cell>
          <cell r="D6638">
            <v>2</v>
          </cell>
          <cell r="E6638">
            <v>1</v>
          </cell>
          <cell r="F6638">
            <v>2</v>
          </cell>
          <cell r="G6638">
            <v>4500</v>
          </cell>
          <cell r="H6638">
            <v>1</v>
          </cell>
          <cell r="I6638" t="str">
            <v>P</v>
          </cell>
          <cell r="J6638">
            <v>2</v>
          </cell>
          <cell r="K6638">
            <v>3800</v>
          </cell>
          <cell r="L6638">
            <v>1</v>
          </cell>
          <cell r="M6638">
            <v>1</v>
          </cell>
          <cell r="N6638">
            <v>7592170</v>
          </cell>
        </row>
        <row r="6639">
          <cell r="A6639">
            <v>2003</v>
          </cell>
          <cell r="B6639">
            <v>7</v>
          </cell>
          <cell r="C6639" t="str">
            <v>111</v>
          </cell>
          <cell r="D6639">
            <v>3</v>
          </cell>
          <cell r="E6639">
            <v>4</v>
          </cell>
          <cell r="F6639">
            <v>0</v>
          </cell>
          <cell r="G6639">
            <v>6800</v>
          </cell>
          <cell r="H6639">
            <v>2</v>
          </cell>
          <cell r="I6639" t="str">
            <v>P</v>
          </cell>
          <cell r="J6639">
            <v>27</v>
          </cell>
          <cell r="K6639">
            <v>1102</v>
          </cell>
          <cell r="L6639">
            <v>1</v>
          </cell>
          <cell r="M6639">
            <v>1</v>
          </cell>
          <cell r="N6639">
            <v>438370841</v>
          </cell>
        </row>
        <row r="6640">
          <cell r="A6640">
            <v>2003</v>
          </cell>
          <cell r="B6640">
            <v>7</v>
          </cell>
          <cell r="C6640" t="str">
            <v>111</v>
          </cell>
          <cell r="D6640">
            <v>3</v>
          </cell>
          <cell r="E6640">
            <v>4</v>
          </cell>
          <cell r="F6640">
            <v>0</v>
          </cell>
          <cell r="G6640">
            <v>6800</v>
          </cell>
          <cell r="H6640">
            <v>2</v>
          </cell>
          <cell r="I6640" t="str">
            <v>P</v>
          </cell>
          <cell r="J6640">
            <v>27</v>
          </cell>
          <cell r="K6640">
            <v>1105</v>
          </cell>
          <cell r="L6640">
            <v>1</v>
          </cell>
          <cell r="M6640">
            <v>1</v>
          </cell>
          <cell r="N6640">
            <v>337545548</v>
          </cell>
        </row>
        <row r="6641">
          <cell r="A6641">
            <v>2003</v>
          </cell>
          <cell r="B6641">
            <v>7</v>
          </cell>
          <cell r="C6641" t="str">
            <v>111</v>
          </cell>
          <cell r="D6641">
            <v>3</v>
          </cell>
          <cell r="E6641">
            <v>4</v>
          </cell>
          <cell r="F6641">
            <v>0</v>
          </cell>
          <cell r="G6641">
            <v>6800</v>
          </cell>
          <cell r="H6641">
            <v>2</v>
          </cell>
          <cell r="I6641" t="str">
            <v>P</v>
          </cell>
          <cell r="J6641">
            <v>27</v>
          </cell>
          <cell r="K6641">
            <v>1305</v>
          </cell>
          <cell r="L6641">
            <v>1</v>
          </cell>
          <cell r="M6641">
            <v>1</v>
          </cell>
          <cell r="N6641">
            <v>24354350</v>
          </cell>
        </row>
        <row r="6642">
          <cell r="A6642">
            <v>2003</v>
          </cell>
          <cell r="B6642">
            <v>7</v>
          </cell>
          <cell r="C6642" t="str">
            <v>111</v>
          </cell>
          <cell r="D6642">
            <v>3</v>
          </cell>
          <cell r="E6642">
            <v>4</v>
          </cell>
          <cell r="F6642">
            <v>0</v>
          </cell>
          <cell r="G6642">
            <v>6800</v>
          </cell>
          <cell r="H6642">
            <v>2</v>
          </cell>
          <cell r="I6642" t="str">
            <v>P</v>
          </cell>
          <cell r="J6642">
            <v>27</v>
          </cell>
          <cell r="K6642">
            <v>1306</v>
          </cell>
          <cell r="L6642">
            <v>1</v>
          </cell>
          <cell r="M6642">
            <v>1</v>
          </cell>
          <cell r="N6642">
            <v>48835261</v>
          </cell>
        </row>
        <row r="6643">
          <cell r="A6643">
            <v>2003</v>
          </cell>
          <cell r="B6643">
            <v>7</v>
          </cell>
          <cell r="C6643" t="str">
            <v>111</v>
          </cell>
          <cell r="D6643">
            <v>3</v>
          </cell>
          <cell r="E6643">
            <v>4</v>
          </cell>
          <cell r="F6643">
            <v>0</v>
          </cell>
          <cell r="G6643">
            <v>6800</v>
          </cell>
          <cell r="H6643">
            <v>2</v>
          </cell>
          <cell r="I6643" t="str">
            <v>P</v>
          </cell>
          <cell r="J6643">
            <v>27</v>
          </cell>
          <cell r="K6643">
            <v>1309</v>
          </cell>
          <cell r="L6643">
            <v>1</v>
          </cell>
          <cell r="M6643">
            <v>1</v>
          </cell>
          <cell r="N6643">
            <v>2457588</v>
          </cell>
        </row>
        <row r="6644">
          <cell r="A6644">
            <v>2003</v>
          </cell>
          <cell r="B6644">
            <v>7</v>
          </cell>
          <cell r="C6644" t="str">
            <v>111</v>
          </cell>
          <cell r="D6644">
            <v>3</v>
          </cell>
          <cell r="E6644">
            <v>4</v>
          </cell>
          <cell r="F6644">
            <v>0</v>
          </cell>
          <cell r="G6644">
            <v>6800</v>
          </cell>
          <cell r="H6644">
            <v>2</v>
          </cell>
          <cell r="I6644" t="str">
            <v>P</v>
          </cell>
          <cell r="J6644">
            <v>27</v>
          </cell>
          <cell r="K6644">
            <v>1310</v>
          </cell>
          <cell r="L6644">
            <v>1</v>
          </cell>
          <cell r="M6644">
            <v>1</v>
          </cell>
          <cell r="N6644">
            <v>4351975</v>
          </cell>
        </row>
        <row r="6645">
          <cell r="A6645">
            <v>2003</v>
          </cell>
          <cell r="B6645">
            <v>7</v>
          </cell>
          <cell r="C6645" t="str">
            <v>111</v>
          </cell>
          <cell r="D6645">
            <v>3</v>
          </cell>
          <cell r="E6645">
            <v>4</v>
          </cell>
          <cell r="F6645">
            <v>0</v>
          </cell>
          <cell r="G6645">
            <v>6800</v>
          </cell>
          <cell r="H6645">
            <v>2</v>
          </cell>
          <cell r="I6645" t="str">
            <v>P</v>
          </cell>
          <cell r="J6645">
            <v>27</v>
          </cell>
          <cell r="K6645">
            <v>1313</v>
          </cell>
          <cell r="L6645">
            <v>1</v>
          </cell>
          <cell r="M6645">
            <v>1</v>
          </cell>
          <cell r="N6645">
            <v>6600</v>
          </cell>
        </row>
        <row r="6646">
          <cell r="A6646">
            <v>2003</v>
          </cell>
          <cell r="B6646">
            <v>7</v>
          </cell>
          <cell r="C6646" t="str">
            <v>111</v>
          </cell>
          <cell r="D6646">
            <v>3</v>
          </cell>
          <cell r="E6646">
            <v>4</v>
          </cell>
          <cell r="F6646">
            <v>0</v>
          </cell>
          <cell r="G6646">
            <v>6800</v>
          </cell>
          <cell r="H6646">
            <v>2</v>
          </cell>
          <cell r="I6646" t="str">
            <v>P</v>
          </cell>
          <cell r="J6646">
            <v>27</v>
          </cell>
          <cell r="K6646">
            <v>1320</v>
          </cell>
          <cell r="L6646">
            <v>1</v>
          </cell>
          <cell r="M6646">
            <v>1</v>
          </cell>
          <cell r="N6646">
            <v>67594</v>
          </cell>
        </row>
        <row r="6647">
          <cell r="A6647">
            <v>2003</v>
          </cell>
          <cell r="B6647">
            <v>7</v>
          </cell>
          <cell r="C6647" t="str">
            <v>111</v>
          </cell>
          <cell r="D6647">
            <v>3</v>
          </cell>
          <cell r="E6647">
            <v>4</v>
          </cell>
          <cell r="F6647">
            <v>0</v>
          </cell>
          <cell r="G6647">
            <v>6800</v>
          </cell>
          <cell r="H6647">
            <v>2</v>
          </cell>
          <cell r="I6647" t="str">
            <v>P</v>
          </cell>
          <cell r="J6647">
            <v>27</v>
          </cell>
          <cell r="K6647">
            <v>1402</v>
          </cell>
          <cell r="L6647">
            <v>1</v>
          </cell>
          <cell r="M6647">
            <v>1</v>
          </cell>
          <cell r="N6647">
            <v>22041751</v>
          </cell>
        </row>
        <row r="6648">
          <cell r="A6648">
            <v>2003</v>
          </cell>
          <cell r="B6648">
            <v>7</v>
          </cell>
          <cell r="C6648" t="str">
            <v>111</v>
          </cell>
          <cell r="D6648">
            <v>3</v>
          </cell>
          <cell r="E6648">
            <v>4</v>
          </cell>
          <cell r="F6648">
            <v>0</v>
          </cell>
          <cell r="G6648">
            <v>6800</v>
          </cell>
          <cell r="H6648">
            <v>2</v>
          </cell>
          <cell r="I6648" t="str">
            <v>P</v>
          </cell>
          <cell r="J6648">
            <v>27</v>
          </cell>
          <cell r="K6648">
            <v>1405</v>
          </cell>
          <cell r="L6648">
            <v>1</v>
          </cell>
          <cell r="M6648">
            <v>1</v>
          </cell>
          <cell r="N6648">
            <v>14243630</v>
          </cell>
        </row>
        <row r="6649">
          <cell r="A6649">
            <v>2003</v>
          </cell>
          <cell r="B6649">
            <v>7</v>
          </cell>
          <cell r="C6649" t="str">
            <v>111</v>
          </cell>
          <cell r="D6649">
            <v>3</v>
          </cell>
          <cell r="E6649">
            <v>4</v>
          </cell>
          <cell r="F6649">
            <v>0</v>
          </cell>
          <cell r="G6649">
            <v>6800</v>
          </cell>
          <cell r="H6649">
            <v>2</v>
          </cell>
          <cell r="I6649" t="str">
            <v>P</v>
          </cell>
          <cell r="J6649">
            <v>27</v>
          </cell>
          <cell r="K6649">
            <v>1408</v>
          </cell>
          <cell r="L6649">
            <v>1</v>
          </cell>
          <cell r="M6649">
            <v>1</v>
          </cell>
          <cell r="N6649">
            <v>2191854</v>
          </cell>
        </row>
        <row r="6650">
          <cell r="A6650">
            <v>2003</v>
          </cell>
          <cell r="B6650">
            <v>7</v>
          </cell>
          <cell r="C6650" t="str">
            <v>111</v>
          </cell>
          <cell r="D6650">
            <v>3</v>
          </cell>
          <cell r="E6650">
            <v>4</v>
          </cell>
          <cell r="F6650">
            <v>0</v>
          </cell>
          <cell r="G6650">
            <v>6800</v>
          </cell>
          <cell r="H6650">
            <v>2</v>
          </cell>
          <cell r="I6650" t="str">
            <v>P</v>
          </cell>
          <cell r="J6650">
            <v>27</v>
          </cell>
          <cell r="K6650">
            <v>1502</v>
          </cell>
          <cell r="L6650">
            <v>1</v>
          </cell>
          <cell r="M6650">
            <v>1</v>
          </cell>
          <cell r="N6650">
            <v>3014845</v>
          </cell>
        </row>
        <row r="6651">
          <cell r="A6651">
            <v>2003</v>
          </cell>
          <cell r="B6651">
            <v>7</v>
          </cell>
          <cell r="C6651" t="str">
            <v>111</v>
          </cell>
          <cell r="D6651">
            <v>3</v>
          </cell>
          <cell r="E6651">
            <v>4</v>
          </cell>
          <cell r="F6651">
            <v>0</v>
          </cell>
          <cell r="G6651">
            <v>6800</v>
          </cell>
          <cell r="H6651">
            <v>2</v>
          </cell>
          <cell r="I6651" t="str">
            <v>P</v>
          </cell>
          <cell r="J6651">
            <v>27</v>
          </cell>
          <cell r="K6651">
            <v>1503</v>
          </cell>
          <cell r="L6651">
            <v>1</v>
          </cell>
          <cell r="M6651">
            <v>1</v>
          </cell>
          <cell r="N6651">
            <v>37807395</v>
          </cell>
        </row>
        <row r="6652">
          <cell r="A6652">
            <v>2003</v>
          </cell>
          <cell r="B6652">
            <v>7</v>
          </cell>
          <cell r="C6652" t="str">
            <v>111</v>
          </cell>
          <cell r="D6652">
            <v>3</v>
          </cell>
          <cell r="E6652">
            <v>4</v>
          </cell>
          <cell r="F6652">
            <v>0</v>
          </cell>
          <cell r="G6652">
            <v>6800</v>
          </cell>
          <cell r="H6652">
            <v>2</v>
          </cell>
          <cell r="I6652" t="str">
            <v>P</v>
          </cell>
          <cell r="J6652">
            <v>27</v>
          </cell>
          <cell r="K6652">
            <v>1507</v>
          </cell>
          <cell r="L6652">
            <v>1</v>
          </cell>
          <cell r="M6652">
            <v>1</v>
          </cell>
          <cell r="N6652">
            <v>29652396</v>
          </cell>
        </row>
        <row r="6653">
          <cell r="A6653">
            <v>2003</v>
          </cell>
          <cell r="B6653">
            <v>7</v>
          </cell>
          <cell r="C6653" t="str">
            <v>111</v>
          </cell>
          <cell r="D6653">
            <v>3</v>
          </cell>
          <cell r="E6653">
            <v>4</v>
          </cell>
          <cell r="F6653">
            <v>0</v>
          </cell>
          <cell r="G6653">
            <v>6800</v>
          </cell>
          <cell r="H6653">
            <v>2</v>
          </cell>
          <cell r="I6653" t="str">
            <v>P</v>
          </cell>
          <cell r="J6653">
            <v>27</v>
          </cell>
          <cell r="K6653">
            <v>1509</v>
          </cell>
          <cell r="L6653">
            <v>1</v>
          </cell>
          <cell r="M6653">
            <v>1</v>
          </cell>
          <cell r="N6653">
            <v>15328800</v>
          </cell>
        </row>
        <row r="6654">
          <cell r="A6654">
            <v>2003</v>
          </cell>
          <cell r="B6654">
            <v>7</v>
          </cell>
          <cell r="C6654" t="str">
            <v>111</v>
          </cell>
          <cell r="D6654">
            <v>3</v>
          </cell>
          <cell r="E6654">
            <v>4</v>
          </cell>
          <cell r="F6654">
            <v>0</v>
          </cell>
          <cell r="G6654">
            <v>6800</v>
          </cell>
          <cell r="H6654">
            <v>2</v>
          </cell>
          <cell r="I6654" t="str">
            <v>P</v>
          </cell>
          <cell r="J6654">
            <v>27</v>
          </cell>
          <cell r="K6654">
            <v>1511</v>
          </cell>
          <cell r="L6654">
            <v>1</v>
          </cell>
          <cell r="M6654">
            <v>1</v>
          </cell>
          <cell r="N6654">
            <v>17898624</v>
          </cell>
        </row>
        <row r="6655">
          <cell r="A6655">
            <v>2003</v>
          </cell>
          <cell r="B6655">
            <v>7</v>
          </cell>
          <cell r="C6655" t="str">
            <v>111</v>
          </cell>
          <cell r="D6655">
            <v>3</v>
          </cell>
          <cell r="E6655">
            <v>4</v>
          </cell>
          <cell r="F6655">
            <v>0</v>
          </cell>
          <cell r="G6655">
            <v>6800</v>
          </cell>
          <cell r="H6655">
            <v>2</v>
          </cell>
          <cell r="I6655" t="str">
            <v>P</v>
          </cell>
          <cell r="J6655">
            <v>27</v>
          </cell>
          <cell r="K6655">
            <v>2100</v>
          </cell>
          <cell r="L6655">
            <v>1</v>
          </cell>
          <cell r="M6655">
            <v>1</v>
          </cell>
          <cell r="N6655">
            <v>7181</v>
          </cell>
        </row>
        <row r="6656">
          <cell r="A6656">
            <v>2003</v>
          </cell>
          <cell r="B6656">
            <v>7</v>
          </cell>
          <cell r="C6656" t="str">
            <v>111</v>
          </cell>
          <cell r="D6656">
            <v>3</v>
          </cell>
          <cell r="E6656">
            <v>4</v>
          </cell>
          <cell r="F6656">
            <v>0</v>
          </cell>
          <cell r="G6656">
            <v>6800</v>
          </cell>
          <cell r="H6656">
            <v>2</v>
          </cell>
          <cell r="I6656" t="str">
            <v>P</v>
          </cell>
          <cell r="J6656">
            <v>27</v>
          </cell>
          <cell r="K6656">
            <v>2200</v>
          </cell>
          <cell r="L6656">
            <v>1</v>
          </cell>
          <cell r="M6656">
            <v>1</v>
          </cell>
          <cell r="N6656">
            <v>107695622</v>
          </cell>
        </row>
        <row r="6657">
          <cell r="A6657">
            <v>2003</v>
          </cell>
          <cell r="B6657">
            <v>7</v>
          </cell>
          <cell r="C6657" t="str">
            <v>111</v>
          </cell>
          <cell r="D6657">
            <v>3</v>
          </cell>
          <cell r="E6657">
            <v>4</v>
          </cell>
          <cell r="F6657">
            <v>0</v>
          </cell>
          <cell r="G6657">
            <v>6800</v>
          </cell>
          <cell r="H6657">
            <v>2</v>
          </cell>
          <cell r="I6657" t="str">
            <v>P</v>
          </cell>
          <cell r="J6657">
            <v>27</v>
          </cell>
          <cell r="K6657">
            <v>2300</v>
          </cell>
          <cell r="L6657">
            <v>1</v>
          </cell>
          <cell r="M6657">
            <v>1</v>
          </cell>
          <cell r="N6657">
            <v>305</v>
          </cell>
        </row>
        <row r="6658">
          <cell r="A6658">
            <v>2003</v>
          </cell>
          <cell r="B6658">
            <v>7</v>
          </cell>
          <cell r="C6658" t="str">
            <v>111</v>
          </cell>
          <cell r="D6658">
            <v>3</v>
          </cell>
          <cell r="E6658">
            <v>4</v>
          </cell>
          <cell r="F6658">
            <v>0</v>
          </cell>
          <cell r="G6658">
            <v>6800</v>
          </cell>
          <cell r="H6658">
            <v>2</v>
          </cell>
          <cell r="I6658" t="str">
            <v>P</v>
          </cell>
          <cell r="J6658">
            <v>27</v>
          </cell>
          <cell r="K6658">
            <v>2400</v>
          </cell>
          <cell r="L6658">
            <v>1</v>
          </cell>
          <cell r="M6658">
            <v>1</v>
          </cell>
          <cell r="N6658">
            <v>14703</v>
          </cell>
        </row>
        <row r="6659">
          <cell r="A6659">
            <v>2003</v>
          </cell>
          <cell r="B6659">
            <v>7</v>
          </cell>
          <cell r="C6659" t="str">
            <v>111</v>
          </cell>
          <cell r="D6659">
            <v>3</v>
          </cell>
          <cell r="E6659">
            <v>4</v>
          </cell>
          <cell r="F6659">
            <v>0</v>
          </cell>
          <cell r="G6659">
            <v>6800</v>
          </cell>
          <cell r="H6659">
            <v>2</v>
          </cell>
          <cell r="I6659" t="str">
            <v>P</v>
          </cell>
          <cell r="J6659">
            <v>27</v>
          </cell>
          <cell r="K6659">
            <v>2600</v>
          </cell>
          <cell r="L6659">
            <v>1</v>
          </cell>
          <cell r="M6659">
            <v>1</v>
          </cell>
          <cell r="N6659">
            <v>50092243</v>
          </cell>
        </row>
        <row r="6660">
          <cell r="A6660">
            <v>2003</v>
          </cell>
          <cell r="B6660">
            <v>7</v>
          </cell>
          <cell r="C6660" t="str">
            <v>111</v>
          </cell>
          <cell r="D6660">
            <v>3</v>
          </cell>
          <cell r="E6660">
            <v>4</v>
          </cell>
          <cell r="F6660">
            <v>0</v>
          </cell>
          <cell r="G6660">
            <v>6800</v>
          </cell>
          <cell r="H6660">
            <v>2</v>
          </cell>
          <cell r="I6660" t="str">
            <v>P</v>
          </cell>
          <cell r="J6660">
            <v>27</v>
          </cell>
          <cell r="K6660">
            <v>3100</v>
          </cell>
          <cell r="L6660">
            <v>1</v>
          </cell>
          <cell r="M6660">
            <v>1</v>
          </cell>
          <cell r="N6660">
            <v>11651</v>
          </cell>
        </row>
        <row r="6661">
          <cell r="A6661">
            <v>2003</v>
          </cell>
          <cell r="B6661">
            <v>7</v>
          </cell>
          <cell r="C6661" t="str">
            <v>112</v>
          </cell>
          <cell r="D6661">
            <v>2</v>
          </cell>
          <cell r="E6661">
            <v>1</v>
          </cell>
          <cell r="F6661">
            <v>2</v>
          </cell>
          <cell r="G6661">
            <v>4500</v>
          </cell>
          <cell r="H6661">
            <v>5</v>
          </cell>
          <cell r="I6661" t="str">
            <v>P</v>
          </cell>
          <cell r="J6661">
            <v>16</v>
          </cell>
          <cell r="K6661">
            <v>1102</v>
          </cell>
          <cell r="L6661">
            <v>1</v>
          </cell>
          <cell r="M6661">
            <v>1</v>
          </cell>
          <cell r="N6661">
            <v>256498</v>
          </cell>
        </row>
        <row r="6662">
          <cell r="A6662">
            <v>2003</v>
          </cell>
          <cell r="B6662">
            <v>7</v>
          </cell>
          <cell r="C6662" t="str">
            <v>112</v>
          </cell>
          <cell r="D6662">
            <v>2</v>
          </cell>
          <cell r="E6662">
            <v>1</v>
          </cell>
          <cell r="F6662">
            <v>2</v>
          </cell>
          <cell r="G6662">
            <v>4500</v>
          </cell>
          <cell r="H6662">
            <v>5</v>
          </cell>
          <cell r="I6662" t="str">
            <v>P</v>
          </cell>
          <cell r="J6662">
            <v>16</v>
          </cell>
          <cell r="K6662">
            <v>1105</v>
          </cell>
          <cell r="L6662">
            <v>1</v>
          </cell>
          <cell r="M6662">
            <v>1</v>
          </cell>
          <cell r="N6662">
            <v>153899</v>
          </cell>
        </row>
        <row r="6663">
          <cell r="A6663">
            <v>2003</v>
          </cell>
          <cell r="B6663">
            <v>7</v>
          </cell>
          <cell r="C6663" t="str">
            <v>112</v>
          </cell>
          <cell r="D6663">
            <v>2</v>
          </cell>
          <cell r="E6663">
            <v>1</v>
          </cell>
          <cell r="F6663">
            <v>2</v>
          </cell>
          <cell r="G6663">
            <v>4500</v>
          </cell>
          <cell r="H6663">
            <v>5</v>
          </cell>
          <cell r="I6663" t="str">
            <v>P</v>
          </cell>
          <cell r="J6663">
            <v>16</v>
          </cell>
          <cell r="K6663">
            <v>1305</v>
          </cell>
          <cell r="L6663">
            <v>1</v>
          </cell>
          <cell r="M6663">
            <v>1</v>
          </cell>
          <cell r="N6663">
            <v>16398</v>
          </cell>
        </row>
        <row r="6664">
          <cell r="A6664">
            <v>2003</v>
          </cell>
          <cell r="B6664">
            <v>7</v>
          </cell>
          <cell r="C6664" t="str">
            <v>112</v>
          </cell>
          <cell r="D6664">
            <v>2</v>
          </cell>
          <cell r="E6664">
            <v>1</v>
          </cell>
          <cell r="F6664">
            <v>2</v>
          </cell>
          <cell r="G6664">
            <v>4500</v>
          </cell>
          <cell r="H6664">
            <v>5</v>
          </cell>
          <cell r="I6664" t="str">
            <v>P</v>
          </cell>
          <cell r="J6664">
            <v>16</v>
          </cell>
          <cell r="K6664">
            <v>1306</v>
          </cell>
          <cell r="L6664">
            <v>1</v>
          </cell>
          <cell r="M6664">
            <v>1</v>
          </cell>
          <cell r="N6664">
            <v>49967</v>
          </cell>
        </row>
        <row r="6665">
          <cell r="A6665">
            <v>2003</v>
          </cell>
          <cell r="B6665">
            <v>7</v>
          </cell>
          <cell r="C6665" t="str">
            <v>112</v>
          </cell>
          <cell r="D6665">
            <v>2</v>
          </cell>
          <cell r="E6665">
            <v>1</v>
          </cell>
          <cell r="F6665">
            <v>2</v>
          </cell>
          <cell r="G6665">
            <v>4500</v>
          </cell>
          <cell r="H6665">
            <v>5</v>
          </cell>
          <cell r="I6665" t="str">
            <v>P</v>
          </cell>
          <cell r="J6665">
            <v>16</v>
          </cell>
          <cell r="K6665">
            <v>1309</v>
          </cell>
          <cell r="L6665">
            <v>1</v>
          </cell>
          <cell r="M6665">
            <v>1</v>
          </cell>
          <cell r="N6665">
            <v>57117</v>
          </cell>
        </row>
        <row r="6666">
          <cell r="A6666">
            <v>2003</v>
          </cell>
          <cell r="B6666">
            <v>7</v>
          </cell>
          <cell r="C6666" t="str">
            <v>112</v>
          </cell>
          <cell r="D6666">
            <v>2</v>
          </cell>
          <cell r="E6666">
            <v>1</v>
          </cell>
          <cell r="F6666">
            <v>2</v>
          </cell>
          <cell r="G6666">
            <v>4500</v>
          </cell>
          <cell r="H6666">
            <v>5</v>
          </cell>
          <cell r="I6666" t="str">
            <v>P</v>
          </cell>
          <cell r="J6666">
            <v>16</v>
          </cell>
          <cell r="K6666">
            <v>1313</v>
          </cell>
          <cell r="L6666">
            <v>1</v>
          </cell>
          <cell r="M6666">
            <v>1</v>
          </cell>
          <cell r="N6666">
            <v>1200</v>
          </cell>
        </row>
        <row r="6667">
          <cell r="A6667">
            <v>2003</v>
          </cell>
          <cell r="B6667">
            <v>7</v>
          </cell>
          <cell r="C6667" t="str">
            <v>112</v>
          </cell>
          <cell r="D6667">
            <v>2</v>
          </cell>
          <cell r="E6667">
            <v>1</v>
          </cell>
          <cell r="F6667">
            <v>2</v>
          </cell>
          <cell r="G6667">
            <v>4500</v>
          </cell>
          <cell r="H6667">
            <v>5</v>
          </cell>
          <cell r="I6667" t="str">
            <v>P</v>
          </cell>
          <cell r="J6667">
            <v>16</v>
          </cell>
          <cell r="K6667">
            <v>1320</v>
          </cell>
          <cell r="L6667">
            <v>1</v>
          </cell>
          <cell r="M6667">
            <v>1</v>
          </cell>
          <cell r="N6667">
            <v>114661</v>
          </cell>
        </row>
        <row r="6668">
          <cell r="A6668">
            <v>2003</v>
          </cell>
          <cell r="B6668">
            <v>7</v>
          </cell>
          <cell r="C6668" t="str">
            <v>112</v>
          </cell>
          <cell r="D6668">
            <v>2</v>
          </cell>
          <cell r="E6668">
            <v>1</v>
          </cell>
          <cell r="F6668">
            <v>2</v>
          </cell>
          <cell r="G6668">
            <v>4500</v>
          </cell>
          <cell r="H6668">
            <v>5</v>
          </cell>
          <cell r="I6668" t="str">
            <v>P</v>
          </cell>
          <cell r="J6668">
            <v>16</v>
          </cell>
          <cell r="K6668">
            <v>1402</v>
          </cell>
          <cell r="L6668">
            <v>1</v>
          </cell>
          <cell r="M6668">
            <v>1</v>
          </cell>
          <cell r="N6668">
            <v>15741</v>
          </cell>
        </row>
        <row r="6669">
          <cell r="A6669">
            <v>2003</v>
          </cell>
          <cell r="B6669">
            <v>7</v>
          </cell>
          <cell r="C6669" t="str">
            <v>112</v>
          </cell>
          <cell r="D6669">
            <v>2</v>
          </cell>
          <cell r="E6669">
            <v>1</v>
          </cell>
          <cell r="F6669">
            <v>2</v>
          </cell>
          <cell r="G6669">
            <v>4500</v>
          </cell>
          <cell r="H6669">
            <v>5</v>
          </cell>
          <cell r="I6669" t="str">
            <v>P</v>
          </cell>
          <cell r="J6669">
            <v>16</v>
          </cell>
          <cell r="K6669">
            <v>1405</v>
          </cell>
          <cell r="L6669">
            <v>1</v>
          </cell>
          <cell r="M6669">
            <v>1</v>
          </cell>
          <cell r="N6669">
            <v>51787</v>
          </cell>
        </row>
        <row r="6670">
          <cell r="A6670">
            <v>2003</v>
          </cell>
          <cell r="B6670">
            <v>7</v>
          </cell>
          <cell r="C6670" t="str">
            <v>112</v>
          </cell>
          <cell r="D6670">
            <v>2</v>
          </cell>
          <cell r="E6670">
            <v>1</v>
          </cell>
          <cell r="F6670">
            <v>2</v>
          </cell>
          <cell r="G6670">
            <v>4500</v>
          </cell>
          <cell r="H6670">
            <v>5</v>
          </cell>
          <cell r="I6670" t="str">
            <v>P</v>
          </cell>
          <cell r="J6670">
            <v>16</v>
          </cell>
          <cell r="K6670">
            <v>1408</v>
          </cell>
          <cell r="L6670">
            <v>1</v>
          </cell>
          <cell r="M6670">
            <v>1</v>
          </cell>
          <cell r="N6670">
            <v>1282</v>
          </cell>
        </row>
        <row r="6671">
          <cell r="A6671">
            <v>2003</v>
          </cell>
          <cell r="B6671">
            <v>7</v>
          </cell>
          <cell r="C6671" t="str">
            <v>112</v>
          </cell>
          <cell r="D6671">
            <v>2</v>
          </cell>
          <cell r="E6671">
            <v>1</v>
          </cell>
          <cell r="F6671">
            <v>2</v>
          </cell>
          <cell r="G6671">
            <v>4500</v>
          </cell>
          <cell r="H6671">
            <v>5</v>
          </cell>
          <cell r="I6671" t="str">
            <v>P</v>
          </cell>
          <cell r="J6671">
            <v>16</v>
          </cell>
          <cell r="K6671">
            <v>1502</v>
          </cell>
          <cell r="L6671">
            <v>1</v>
          </cell>
          <cell r="M6671">
            <v>1</v>
          </cell>
          <cell r="N6671">
            <v>7140</v>
          </cell>
        </row>
        <row r="6672">
          <cell r="A6672">
            <v>2003</v>
          </cell>
          <cell r="B6672">
            <v>7</v>
          </cell>
          <cell r="C6672" t="str">
            <v>112</v>
          </cell>
          <cell r="D6672">
            <v>2</v>
          </cell>
          <cell r="E6672">
            <v>1</v>
          </cell>
          <cell r="F6672">
            <v>2</v>
          </cell>
          <cell r="G6672">
            <v>4500</v>
          </cell>
          <cell r="H6672">
            <v>5</v>
          </cell>
          <cell r="I6672" t="str">
            <v>P</v>
          </cell>
          <cell r="J6672">
            <v>16</v>
          </cell>
          <cell r="K6672">
            <v>1503</v>
          </cell>
          <cell r="L6672">
            <v>1</v>
          </cell>
          <cell r="M6672">
            <v>1</v>
          </cell>
          <cell r="N6672">
            <v>11370</v>
          </cell>
        </row>
        <row r="6673">
          <cell r="A6673">
            <v>2003</v>
          </cell>
          <cell r="B6673">
            <v>7</v>
          </cell>
          <cell r="C6673" t="str">
            <v>112</v>
          </cell>
          <cell r="D6673">
            <v>2</v>
          </cell>
          <cell r="E6673">
            <v>1</v>
          </cell>
          <cell r="F6673">
            <v>2</v>
          </cell>
          <cell r="G6673">
            <v>4500</v>
          </cell>
          <cell r="H6673">
            <v>5</v>
          </cell>
          <cell r="I6673" t="str">
            <v>P</v>
          </cell>
          <cell r="J6673">
            <v>16</v>
          </cell>
          <cell r="K6673">
            <v>1507</v>
          </cell>
          <cell r="L6673">
            <v>1</v>
          </cell>
          <cell r="M6673">
            <v>1</v>
          </cell>
          <cell r="N6673">
            <v>9384</v>
          </cell>
        </row>
        <row r="6674">
          <cell r="A6674">
            <v>2003</v>
          </cell>
          <cell r="B6674">
            <v>7</v>
          </cell>
          <cell r="C6674" t="str">
            <v>112</v>
          </cell>
          <cell r="D6674">
            <v>2</v>
          </cell>
          <cell r="E6674">
            <v>1</v>
          </cell>
          <cell r="F6674">
            <v>2</v>
          </cell>
          <cell r="G6674">
            <v>4500</v>
          </cell>
          <cell r="H6674">
            <v>5</v>
          </cell>
          <cell r="I6674" t="str">
            <v>P</v>
          </cell>
          <cell r="J6674">
            <v>16</v>
          </cell>
          <cell r="K6674">
            <v>1509</v>
          </cell>
          <cell r="L6674">
            <v>1</v>
          </cell>
          <cell r="M6674">
            <v>1</v>
          </cell>
          <cell r="N6674">
            <v>2352000</v>
          </cell>
        </row>
        <row r="6675">
          <cell r="A6675">
            <v>2003</v>
          </cell>
          <cell r="B6675">
            <v>7</v>
          </cell>
          <cell r="C6675" t="str">
            <v>112</v>
          </cell>
          <cell r="D6675">
            <v>2</v>
          </cell>
          <cell r="E6675">
            <v>1</v>
          </cell>
          <cell r="F6675">
            <v>2</v>
          </cell>
          <cell r="G6675">
            <v>4500</v>
          </cell>
          <cell r="H6675">
            <v>5</v>
          </cell>
          <cell r="I6675" t="str">
            <v>P</v>
          </cell>
          <cell r="J6675">
            <v>16</v>
          </cell>
          <cell r="K6675">
            <v>1511</v>
          </cell>
          <cell r="L6675">
            <v>1</v>
          </cell>
          <cell r="M6675">
            <v>1</v>
          </cell>
          <cell r="N6675">
            <v>4608</v>
          </cell>
        </row>
        <row r="6676">
          <cell r="A6676">
            <v>2003</v>
          </cell>
          <cell r="B6676">
            <v>7</v>
          </cell>
          <cell r="C6676" t="str">
            <v>112</v>
          </cell>
          <cell r="D6676">
            <v>2</v>
          </cell>
          <cell r="E6676">
            <v>1</v>
          </cell>
          <cell r="F6676">
            <v>2</v>
          </cell>
          <cell r="G6676">
            <v>4500</v>
          </cell>
          <cell r="H6676">
            <v>5</v>
          </cell>
          <cell r="I6676" t="str">
            <v>P</v>
          </cell>
          <cell r="J6676">
            <v>17</v>
          </cell>
          <cell r="K6676">
            <v>1102</v>
          </cell>
          <cell r="L6676">
            <v>1</v>
          </cell>
          <cell r="M6676">
            <v>1</v>
          </cell>
          <cell r="N6676">
            <v>82552691</v>
          </cell>
        </row>
        <row r="6677">
          <cell r="A6677">
            <v>2003</v>
          </cell>
          <cell r="B6677">
            <v>7</v>
          </cell>
          <cell r="C6677" t="str">
            <v>112</v>
          </cell>
          <cell r="D6677">
            <v>2</v>
          </cell>
          <cell r="E6677">
            <v>1</v>
          </cell>
          <cell r="F6677">
            <v>2</v>
          </cell>
          <cell r="G6677">
            <v>4500</v>
          </cell>
          <cell r="H6677">
            <v>5</v>
          </cell>
          <cell r="I6677" t="str">
            <v>P</v>
          </cell>
          <cell r="J6677">
            <v>17</v>
          </cell>
          <cell r="K6677">
            <v>1105</v>
          </cell>
          <cell r="L6677">
            <v>1</v>
          </cell>
          <cell r="M6677">
            <v>1</v>
          </cell>
          <cell r="N6677">
            <v>49531614</v>
          </cell>
        </row>
        <row r="6678">
          <cell r="A6678">
            <v>2003</v>
          </cell>
          <cell r="B6678">
            <v>7</v>
          </cell>
          <cell r="C6678" t="str">
            <v>112</v>
          </cell>
          <cell r="D6678">
            <v>2</v>
          </cell>
          <cell r="E6678">
            <v>1</v>
          </cell>
          <cell r="F6678">
            <v>2</v>
          </cell>
          <cell r="G6678">
            <v>4500</v>
          </cell>
          <cell r="H6678">
            <v>5</v>
          </cell>
          <cell r="I6678" t="str">
            <v>P</v>
          </cell>
          <cell r="J6678">
            <v>17</v>
          </cell>
          <cell r="K6678">
            <v>1201</v>
          </cell>
          <cell r="L6678">
            <v>1</v>
          </cell>
          <cell r="M6678">
            <v>1</v>
          </cell>
          <cell r="N6678">
            <v>6250018</v>
          </cell>
        </row>
        <row r="6679">
          <cell r="A6679">
            <v>2003</v>
          </cell>
          <cell r="B6679">
            <v>7</v>
          </cell>
          <cell r="C6679" t="str">
            <v>112</v>
          </cell>
          <cell r="D6679">
            <v>2</v>
          </cell>
          <cell r="E6679">
            <v>1</v>
          </cell>
          <cell r="F6679">
            <v>2</v>
          </cell>
          <cell r="G6679">
            <v>4500</v>
          </cell>
          <cell r="H6679">
            <v>5</v>
          </cell>
          <cell r="I6679" t="str">
            <v>P</v>
          </cell>
          <cell r="J6679">
            <v>17</v>
          </cell>
          <cell r="K6679">
            <v>1305</v>
          </cell>
          <cell r="L6679">
            <v>1</v>
          </cell>
          <cell r="M6679">
            <v>1</v>
          </cell>
          <cell r="N6679">
            <v>4593160</v>
          </cell>
        </row>
        <row r="6680">
          <cell r="A6680">
            <v>2003</v>
          </cell>
          <cell r="B6680">
            <v>7</v>
          </cell>
          <cell r="C6680" t="str">
            <v>112</v>
          </cell>
          <cell r="D6680">
            <v>2</v>
          </cell>
          <cell r="E6680">
            <v>1</v>
          </cell>
          <cell r="F6680">
            <v>2</v>
          </cell>
          <cell r="G6680">
            <v>4500</v>
          </cell>
          <cell r="H6680">
            <v>5</v>
          </cell>
          <cell r="I6680" t="str">
            <v>P</v>
          </cell>
          <cell r="J6680">
            <v>17</v>
          </cell>
          <cell r="K6680">
            <v>1306</v>
          </cell>
          <cell r="L6680">
            <v>1</v>
          </cell>
          <cell r="M6680">
            <v>1</v>
          </cell>
          <cell r="N6680">
            <v>10728247</v>
          </cell>
        </row>
        <row r="6681">
          <cell r="A6681">
            <v>2003</v>
          </cell>
          <cell r="B6681">
            <v>7</v>
          </cell>
          <cell r="C6681" t="str">
            <v>112</v>
          </cell>
          <cell r="D6681">
            <v>2</v>
          </cell>
          <cell r="E6681">
            <v>1</v>
          </cell>
          <cell r="F6681">
            <v>2</v>
          </cell>
          <cell r="G6681">
            <v>4500</v>
          </cell>
          <cell r="H6681">
            <v>5</v>
          </cell>
          <cell r="I6681" t="str">
            <v>P</v>
          </cell>
          <cell r="J6681">
            <v>17</v>
          </cell>
          <cell r="K6681">
            <v>1309</v>
          </cell>
          <cell r="L6681">
            <v>1</v>
          </cell>
          <cell r="M6681">
            <v>1</v>
          </cell>
          <cell r="N6681">
            <v>228471</v>
          </cell>
        </row>
        <row r="6682">
          <cell r="A6682">
            <v>2003</v>
          </cell>
          <cell r="B6682">
            <v>7</v>
          </cell>
          <cell r="C6682" t="str">
            <v>112</v>
          </cell>
          <cell r="D6682">
            <v>2</v>
          </cell>
          <cell r="E6682">
            <v>1</v>
          </cell>
          <cell r="F6682">
            <v>2</v>
          </cell>
          <cell r="G6682">
            <v>4500</v>
          </cell>
          <cell r="H6682">
            <v>5</v>
          </cell>
          <cell r="I6682" t="str">
            <v>P</v>
          </cell>
          <cell r="J6682">
            <v>17</v>
          </cell>
          <cell r="K6682">
            <v>1310</v>
          </cell>
          <cell r="L6682">
            <v>1</v>
          </cell>
          <cell r="M6682">
            <v>1</v>
          </cell>
          <cell r="N6682">
            <v>3236321</v>
          </cell>
        </row>
        <row r="6683">
          <cell r="A6683">
            <v>2003</v>
          </cell>
          <cell r="B6683">
            <v>7</v>
          </cell>
          <cell r="C6683" t="str">
            <v>112</v>
          </cell>
          <cell r="D6683">
            <v>2</v>
          </cell>
          <cell r="E6683">
            <v>1</v>
          </cell>
          <cell r="F6683">
            <v>2</v>
          </cell>
          <cell r="G6683">
            <v>4500</v>
          </cell>
          <cell r="H6683">
            <v>5</v>
          </cell>
          <cell r="I6683" t="str">
            <v>P</v>
          </cell>
          <cell r="J6683">
            <v>17</v>
          </cell>
          <cell r="K6683">
            <v>1320</v>
          </cell>
          <cell r="L6683">
            <v>1</v>
          </cell>
          <cell r="M6683">
            <v>1</v>
          </cell>
          <cell r="N6683">
            <v>2547332</v>
          </cell>
        </row>
        <row r="6684">
          <cell r="A6684">
            <v>2003</v>
          </cell>
          <cell r="B6684">
            <v>7</v>
          </cell>
          <cell r="C6684" t="str">
            <v>112</v>
          </cell>
          <cell r="D6684">
            <v>2</v>
          </cell>
          <cell r="E6684">
            <v>1</v>
          </cell>
          <cell r="F6684">
            <v>2</v>
          </cell>
          <cell r="G6684">
            <v>4500</v>
          </cell>
          <cell r="H6684">
            <v>5</v>
          </cell>
          <cell r="I6684" t="str">
            <v>P</v>
          </cell>
          <cell r="J6684">
            <v>17</v>
          </cell>
          <cell r="K6684">
            <v>1402</v>
          </cell>
          <cell r="L6684">
            <v>1</v>
          </cell>
          <cell r="M6684">
            <v>1</v>
          </cell>
          <cell r="N6684">
            <v>4139058</v>
          </cell>
        </row>
        <row r="6685">
          <cell r="A6685">
            <v>2003</v>
          </cell>
          <cell r="B6685">
            <v>7</v>
          </cell>
          <cell r="C6685" t="str">
            <v>112</v>
          </cell>
          <cell r="D6685">
            <v>2</v>
          </cell>
          <cell r="E6685">
            <v>1</v>
          </cell>
          <cell r="F6685">
            <v>2</v>
          </cell>
          <cell r="G6685">
            <v>4500</v>
          </cell>
          <cell r="H6685">
            <v>5</v>
          </cell>
          <cell r="I6685" t="str">
            <v>P</v>
          </cell>
          <cell r="J6685">
            <v>17</v>
          </cell>
          <cell r="K6685">
            <v>1405</v>
          </cell>
          <cell r="L6685">
            <v>1</v>
          </cell>
          <cell r="M6685">
            <v>1</v>
          </cell>
          <cell r="N6685">
            <v>4014280</v>
          </cell>
        </row>
        <row r="6686">
          <cell r="A6686">
            <v>2003</v>
          </cell>
          <cell r="B6686">
            <v>7</v>
          </cell>
          <cell r="C6686" t="str">
            <v>112</v>
          </cell>
          <cell r="D6686">
            <v>2</v>
          </cell>
          <cell r="E6686">
            <v>1</v>
          </cell>
          <cell r="F6686">
            <v>2</v>
          </cell>
          <cell r="G6686">
            <v>4500</v>
          </cell>
          <cell r="H6686">
            <v>5</v>
          </cell>
          <cell r="I6686" t="str">
            <v>P</v>
          </cell>
          <cell r="J6686">
            <v>17</v>
          </cell>
          <cell r="K6686">
            <v>1408</v>
          </cell>
          <cell r="L6686">
            <v>1</v>
          </cell>
          <cell r="M6686">
            <v>1</v>
          </cell>
          <cell r="N6686">
            <v>412763</v>
          </cell>
        </row>
        <row r="6687">
          <cell r="A6687">
            <v>2003</v>
          </cell>
          <cell r="B6687">
            <v>7</v>
          </cell>
          <cell r="C6687" t="str">
            <v>112</v>
          </cell>
          <cell r="D6687">
            <v>2</v>
          </cell>
          <cell r="E6687">
            <v>1</v>
          </cell>
          <cell r="F6687">
            <v>2</v>
          </cell>
          <cell r="G6687">
            <v>4500</v>
          </cell>
          <cell r="H6687">
            <v>5</v>
          </cell>
          <cell r="I6687" t="str">
            <v>P</v>
          </cell>
          <cell r="J6687">
            <v>17</v>
          </cell>
          <cell r="K6687">
            <v>1502</v>
          </cell>
          <cell r="L6687">
            <v>1</v>
          </cell>
          <cell r="M6687">
            <v>1</v>
          </cell>
          <cell r="N6687">
            <v>606145</v>
          </cell>
        </row>
        <row r="6688">
          <cell r="A6688">
            <v>2003</v>
          </cell>
          <cell r="B6688">
            <v>7</v>
          </cell>
          <cell r="C6688" t="str">
            <v>112</v>
          </cell>
          <cell r="D6688">
            <v>2</v>
          </cell>
          <cell r="E6688">
            <v>1</v>
          </cell>
          <cell r="F6688">
            <v>2</v>
          </cell>
          <cell r="G6688">
            <v>4500</v>
          </cell>
          <cell r="H6688">
            <v>5</v>
          </cell>
          <cell r="I6688" t="str">
            <v>P</v>
          </cell>
          <cell r="J6688">
            <v>17</v>
          </cell>
          <cell r="K6688">
            <v>1503</v>
          </cell>
          <cell r="L6688">
            <v>1</v>
          </cell>
          <cell r="M6688">
            <v>1</v>
          </cell>
          <cell r="N6688">
            <v>7042979</v>
          </cell>
        </row>
        <row r="6689">
          <cell r="A6689">
            <v>2003</v>
          </cell>
          <cell r="B6689">
            <v>7</v>
          </cell>
          <cell r="C6689" t="str">
            <v>112</v>
          </cell>
          <cell r="D6689">
            <v>2</v>
          </cell>
          <cell r="E6689">
            <v>1</v>
          </cell>
          <cell r="F6689">
            <v>2</v>
          </cell>
          <cell r="G6689">
            <v>4500</v>
          </cell>
          <cell r="H6689">
            <v>5</v>
          </cell>
          <cell r="I6689" t="str">
            <v>P</v>
          </cell>
          <cell r="J6689">
            <v>17</v>
          </cell>
          <cell r="K6689">
            <v>1507</v>
          </cell>
          <cell r="L6689">
            <v>1</v>
          </cell>
          <cell r="M6689">
            <v>1</v>
          </cell>
          <cell r="N6689">
            <v>5545452</v>
          </cell>
        </row>
        <row r="6690">
          <cell r="A6690">
            <v>2003</v>
          </cell>
          <cell r="B6690">
            <v>7</v>
          </cell>
          <cell r="C6690" t="str">
            <v>112</v>
          </cell>
          <cell r="D6690">
            <v>2</v>
          </cell>
          <cell r="E6690">
            <v>1</v>
          </cell>
          <cell r="F6690">
            <v>2</v>
          </cell>
          <cell r="G6690">
            <v>4500</v>
          </cell>
          <cell r="H6690">
            <v>5</v>
          </cell>
          <cell r="I6690" t="str">
            <v>P</v>
          </cell>
          <cell r="J6690">
            <v>17</v>
          </cell>
          <cell r="K6690">
            <v>1509</v>
          </cell>
          <cell r="L6690">
            <v>1</v>
          </cell>
          <cell r="M6690">
            <v>1</v>
          </cell>
          <cell r="N6690">
            <v>88826400</v>
          </cell>
        </row>
        <row r="6691">
          <cell r="A6691">
            <v>2003</v>
          </cell>
          <cell r="B6691">
            <v>7</v>
          </cell>
          <cell r="C6691" t="str">
            <v>112</v>
          </cell>
          <cell r="D6691">
            <v>2</v>
          </cell>
          <cell r="E6691">
            <v>1</v>
          </cell>
          <cell r="F6691">
            <v>2</v>
          </cell>
          <cell r="G6691">
            <v>4500</v>
          </cell>
          <cell r="H6691">
            <v>5</v>
          </cell>
          <cell r="I6691" t="str">
            <v>P</v>
          </cell>
          <cell r="J6691">
            <v>17</v>
          </cell>
          <cell r="K6691">
            <v>1511</v>
          </cell>
          <cell r="L6691">
            <v>1</v>
          </cell>
          <cell r="M6691">
            <v>1</v>
          </cell>
          <cell r="N6691">
            <v>3358080</v>
          </cell>
        </row>
        <row r="6692">
          <cell r="A6692">
            <v>2003</v>
          </cell>
          <cell r="B6692">
            <v>7</v>
          </cell>
          <cell r="C6692" t="str">
            <v>112</v>
          </cell>
          <cell r="D6692">
            <v>2</v>
          </cell>
          <cell r="E6692">
            <v>1</v>
          </cell>
          <cell r="F6692">
            <v>2</v>
          </cell>
          <cell r="G6692">
            <v>4500</v>
          </cell>
          <cell r="H6692">
            <v>5</v>
          </cell>
          <cell r="I6692" t="str">
            <v>P</v>
          </cell>
          <cell r="J6692">
            <v>17</v>
          </cell>
          <cell r="K6692">
            <v>2100</v>
          </cell>
          <cell r="L6692">
            <v>1</v>
          </cell>
          <cell r="M6692">
            <v>1</v>
          </cell>
          <cell r="N6692">
            <v>2471250</v>
          </cell>
        </row>
        <row r="6693">
          <cell r="A6693">
            <v>2003</v>
          </cell>
          <cell r="B6693">
            <v>7</v>
          </cell>
          <cell r="C6693" t="str">
            <v>112</v>
          </cell>
          <cell r="D6693">
            <v>2</v>
          </cell>
          <cell r="E6693">
            <v>1</v>
          </cell>
          <cell r="F6693">
            <v>2</v>
          </cell>
          <cell r="G6693">
            <v>4500</v>
          </cell>
          <cell r="H6693">
            <v>5</v>
          </cell>
          <cell r="I6693" t="str">
            <v>P</v>
          </cell>
          <cell r="J6693">
            <v>17</v>
          </cell>
          <cell r="K6693">
            <v>2200</v>
          </cell>
          <cell r="L6693">
            <v>1</v>
          </cell>
          <cell r="M6693">
            <v>1</v>
          </cell>
          <cell r="N6693">
            <v>20108945</v>
          </cell>
        </row>
        <row r="6694">
          <cell r="A6694">
            <v>2003</v>
          </cell>
          <cell r="B6694">
            <v>7</v>
          </cell>
          <cell r="C6694" t="str">
            <v>112</v>
          </cell>
          <cell r="D6694">
            <v>2</v>
          </cell>
          <cell r="E6694">
            <v>1</v>
          </cell>
          <cell r="F6694">
            <v>2</v>
          </cell>
          <cell r="G6694">
            <v>4500</v>
          </cell>
          <cell r="H6694">
            <v>5</v>
          </cell>
          <cell r="I6694" t="str">
            <v>P</v>
          </cell>
          <cell r="J6694">
            <v>17</v>
          </cell>
          <cell r="K6694">
            <v>2300</v>
          </cell>
          <cell r="L6694">
            <v>1</v>
          </cell>
          <cell r="M6694">
            <v>1</v>
          </cell>
          <cell r="N6694">
            <v>62991481</v>
          </cell>
        </row>
        <row r="6695">
          <cell r="A6695">
            <v>2003</v>
          </cell>
          <cell r="B6695">
            <v>7</v>
          </cell>
          <cell r="C6695" t="str">
            <v>112</v>
          </cell>
          <cell r="D6695">
            <v>2</v>
          </cell>
          <cell r="E6695">
            <v>1</v>
          </cell>
          <cell r="F6695">
            <v>2</v>
          </cell>
          <cell r="G6695">
            <v>4500</v>
          </cell>
          <cell r="H6695">
            <v>5</v>
          </cell>
          <cell r="I6695" t="str">
            <v>P</v>
          </cell>
          <cell r="J6695">
            <v>17</v>
          </cell>
          <cell r="K6695">
            <v>2400</v>
          </cell>
          <cell r="L6695">
            <v>1</v>
          </cell>
          <cell r="M6695">
            <v>1</v>
          </cell>
          <cell r="N6695">
            <v>6517529</v>
          </cell>
        </row>
        <row r="6696">
          <cell r="A6696">
            <v>2003</v>
          </cell>
          <cell r="B6696">
            <v>7</v>
          </cell>
          <cell r="C6696" t="str">
            <v>112</v>
          </cell>
          <cell r="D6696">
            <v>2</v>
          </cell>
          <cell r="E6696">
            <v>1</v>
          </cell>
          <cell r="F6696">
            <v>2</v>
          </cell>
          <cell r="G6696">
            <v>4500</v>
          </cell>
          <cell r="H6696">
            <v>5</v>
          </cell>
          <cell r="I6696" t="str">
            <v>P</v>
          </cell>
          <cell r="J6696">
            <v>17</v>
          </cell>
          <cell r="K6696">
            <v>2500</v>
          </cell>
          <cell r="L6696">
            <v>1</v>
          </cell>
          <cell r="M6696">
            <v>1</v>
          </cell>
          <cell r="N6696">
            <v>75709918</v>
          </cell>
        </row>
        <row r="6697">
          <cell r="A6697">
            <v>2003</v>
          </cell>
          <cell r="B6697">
            <v>7</v>
          </cell>
          <cell r="C6697" t="str">
            <v>112</v>
          </cell>
          <cell r="D6697">
            <v>2</v>
          </cell>
          <cell r="E6697">
            <v>1</v>
          </cell>
          <cell r="F6697">
            <v>2</v>
          </cell>
          <cell r="G6697">
            <v>4500</v>
          </cell>
          <cell r="H6697">
            <v>5</v>
          </cell>
          <cell r="I6697" t="str">
            <v>P</v>
          </cell>
          <cell r="J6697">
            <v>17</v>
          </cell>
          <cell r="K6697">
            <v>2600</v>
          </cell>
          <cell r="L6697">
            <v>1</v>
          </cell>
          <cell r="M6697">
            <v>1</v>
          </cell>
          <cell r="N6697">
            <v>5771509</v>
          </cell>
        </row>
        <row r="6698">
          <cell r="A6698">
            <v>2003</v>
          </cell>
          <cell r="B6698">
            <v>7</v>
          </cell>
          <cell r="C6698" t="str">
            <v>112</v>
          </cell>
          <cell r="D6698">
            <v>2</v>
          </cell>
          <cell r="E6698">
            <v>1</v>
          </cell>
          <cell r="F6698">
            <v>2</v>
          </cell>
          <cell r="G6698">
            <v>4500</v>
          </cell>
          <cell r="H6698">
            <v>5</v>
          </cell>
          <cell r="I6698" t="str">
            <v>P</v>
          </cell>
          <cell r="J6698">
            <v>17</v>
          </cell>
          <cell r="K6698">
            <v>2700</v>
          </cell>
          <cell r="L6698">
            <v>1</v>
          </cell>
          <cell r="M6698">
            <v>1</v>
          </cell>
          <cell r="N6698">
            <v>601525</v>
          </cell>
        </row>
        <row r="6699">
          <cell r="A6699">
            <v>2003</v>
          </cell>
          <cell r="B6699">
            <v>7</v>
          </cell>
          <cell r="C6699" t="str">
            <v>112</v>
          </cell>
          <cell r="D6699">
            <v>2</v>
          </cell>
          <cell r="E6699">
            <v>1</v>
          </cell>
          <cell r="F6699">
            <v>2</v>
          </cell>
          <cell r="G6699">
            <v>4500</v>
          </cell>
          <cell r="H6699">
            <v>5</v>
          </cell>
          <cell r="I6699" t="str">
            <v>P</v>
          </cell>
          <cell r="J6699">
            <v>17</v>
          </cell>
          <cell r="K6699">
            <v>2800</v>
          </cell>
          <cell r="L6699">
            <v>1</v>
          </cell>
          <cell r="M6699">
            <v>1</v>
          </cell>
          <cell r="N6699">
            <v>17735879</v>
          </cell>
        </row>
        <row r="6700">
          <cell r="A6700">
            <v>2003</v>
          </cell>
          <cell r="B6700">
            <v>7</v>
          </cell>
          <cell r="C6700" t="str">
            <v>112</v>
          </cell>
          <cell r="D6700">
            <v>2</v>
          </cell>
          <cell r="E6700">
            <v>1</v>
          </cell>
          <cell r="F6700">
            <v>2</v>
          </cell>
          <cell r="G6700">
            <v>4500</v>
          </cell>
          <cell r="H6700">
            <v>5</v>
          </cell>
          <cell r="I6700" t="str">
            <v>P</v>
          </cell>
          <cell r="J6700">
            <v>17</v>
          </cell>
          <cell r="K6700">
            <v>3100</v>
          </cell>
          <cell r="L6700">
            <v>1</v>
          </cell>
          <cell r="M6700">
            <v>1</v>
          </cell>
          <cell r="N6700">
            <v>41831820</v>
          </cell>
        </row>
        <row r="6701">
          <cell r="A6701">
            <v>2003</v>
          </cell>
          <cell r="B6701">
            <v>7</v>
          </cell>
          <cell r="C6701" t="str">
            <v>112</v>
          </cell>
          <cell r="D6701">
            <v>2</v>
          </cell>
          <cell r="E6701">
            <v>1</v>
          </cell>
          <cell r="F6701">
            <v>2</v>
          </cell>
          <cell r="G6701">
            <v>4500</v>
          </cell>
          <cell r="H6701">
            <v>5</v>
          </cell>
          <cell r="I6701" t="str">
            <v>P</v>
          </cell>
          <cell r="J6701">
            <v>17</v>
          </cell>
          <cell r="K6701">
            <v>3200</v>
          </cell>
          <cell r="L6701">
            <v>1</v>
          </cell>
          <cell r="M6701">
            <v>1</v>
          </cell>
          <cell r="N6701">
            <v>465000</v>
          </cell>
        </row>
        <row r="6702">
          <cell r="A6702">
            <v>2003</v>
          </cell>
          <cell r="B6702">
            <v>7</v>
          </cell>
          <cell r="C6702" t="str">
            <v>112</v>
          </cell>
          <cell r="D6702">
            <v>2</v>
          </cell>
          <cell r="E6702">
            <v>1</v>
          </cell>
          <cell r="F6702">
            <v>2</v>
          </cell>
          <cell r="G6702">
            <v>4500</v>
          </cell>
          <cell r="H6702">
            <v>5</v>
          </cell>
          <cell r="I6702" t="str">
            <v>P</v>
          </cell>
          <cell r="J6702">
            <v>17</v>
          </cell>
          <cell r="K6702">
            <v>3300</v>
          </cell>
          <cell r="L6702">
            <v>1</v>
          </cell>
          <cell r="M6702">
            <v>1</v>
          </cell>
          <cell r="N6702">
            <v>2090750</v>
          </cell>
        </row>
        <row r="6703">
          <cell r="A6703">
            <v>2003</v>
          </cell>
          <cell r="B6703">
            <v>7</v>
          </cell>
          <cell r="C6703" t="str">
            <v>112</v>
          </cell>
          <cell r="D6703">
            <v>2</v>
          </cell>
          <cell r="E6703">
            <v>1</v>
          </cell>
          <cell r="F6703">
            <v>2</v>
          </cell>
          <cell r="G6703">
            <v>4500</v>
          </cell>
          <cell r="H6703">
            <v>5</v>
          </cell>
          <cell r="I6703" t="str">
            <v>P</v>
          </cell>
          <cell r="J6703">
            <v>17</v>
          </cell>
          <cell r="K6703">
            <v>3400</v>
          </cell>
          <cell r="L6703">
            <v>1</v>
          </cell>
          <cell r="M6703">
            <v>1</v>
          </cell>
          <cell r="N6703">
            <v>2764386</v>
          </cell>
        </row>
        <row r="6704">
          <cell r="A6704">
            <v>2003</v>
          </cell>
          <cell r="B6704">
            <v>7</v>
          </cell>
          <cell r="C6704" t="str">
            <v>112</v>
          </cell>
          <cell r="D6704">
            <v>2</v>
          </cell>
          <cell r="E6704">
            <v>1</v>
          </cell>
          <cell r="F6704">
            <v>2</v>
          </cell>
          <cell r="G6704">
            <v>4500</v>
          </cell>
          <cell r="H6704">
            <v>5</v>
          </cell>
          <cell r="I6704" t="str">
            <v>P</v>
          </cell>
          <cell r="J6704">
            <v>17</v>
          </cell>
          <cell r="K6704">
            <v>3500</v>
          </cell>
          <cell r="L6704">
            <v>1</v>
          </cell>
          <cell r="M6704">
            <v>1</v>
          </cell>
          <cell r="N6704">
            <v>2353829</v>
          </cell>
        </row>
        <row r="6705">
          <cell r="A6705">
            <v>2003</v>
          </cell>
          <cell r="B6705">
            <v>7</v>
          </cell>
          <cell r="C6705" t="str">
            <v>112</v>
          </cell>
          <cell r="D6705">
            <v>2</v>
          </cell>
          <cell r="E6705">
            <v>1</v>
          </cell>
          <cell r="F6705">
            <v>2</v>
          </cell>
          <cell r="G6705">
            <v>4500</v>
          </cell>
          <cell r="H6705">
            <v>5</v>
          </cell>
          <cell r="I6705" t="str">
            <v>P</v>
          </cell>
          <cell r="J6705">
            <v>17</v>
          </cell>
          <cell r="K6705">
            <v>3800</v>
          </cell>
          <cell r="L6705">
            <v>1</v>
          </cell>
          <cell r="M6705">
            <v>1</v>
          </cell>
          <cell r="N6705">
            <v>51018</v>
          </cell>
        </row>
        <row r="6706">
          <cell r="A6706">
            <v>2003</v>
          </cell>
          <cell r="B6706">
            <v>7</v>
          </cell>
          <cell r="C6706" t="str">
            <v>113</v>
          </cell>
          <cell r="D6706">
            <v>2</v>
          </cell>
          <cell r="E6706">
            <v>1</v>
          </cell>
          <cell r="F6706">
            <v>2</v>
          </cell>
          <cell r="G6706">
            <v>4500</v>
          </cell>
          <cell r="H6706">
            <v>5</v>
          </cell>
          <cell r="I6706" t="str">
            <v>P</v>
          </cell>
          <cell r="J6706">
            <v>19</v>
          </cell>
          <cell r="K6706">
            <v>1102</v>
          </cell>
          <cell r="L6706">
            <v>1</v>
          </cell>
          <cell r="M6706">
            <v>1</v>
          </cell>
          <cell r="N6706">
            <v>266701</v>
          </cell>
        </row>
        <row r="6707">
          <cell r="A6707">
            <v>2003</v>
          </cell>
          <cell r="B6707">
            <v>7</v>
          </cell>
          <cell r="C6707" t="str">
            <v>113</v>
          </cell>
          <cell r="D6707">
            <v>2</v>
          </cell>
          <cell r="E6707">
            <v>1</v>
          </cell>
          <cell r="F6707">
            <v>2</v>
          </cell>
          <cell r="G6707">
            <v>4500</v>
          </cell>
          <cell r="H6707">
            <v>5</v>
          </cell>
          <cell r="I6707" t="str">
            <v>P</v>
          </cell>
          <cell r="J6707">
            <v>19</v>
          </cell>
          <cell r="K6707">
            <v>1105</v>
          </cell>
          <cell r="L6707">
            <v>1</v>
          </cell>
          <cell r="M6707">
            <v>1</v>
          </cell>
          <cell r="N6707">
            <v>160021</v>
          </cell>
        </row>
        <row r="6708">
          <cell r="A6708">
            <v>2003</v>
          </cell>
          <cell r="B6708">
            <v>7</v>
          </cell>
          <cell r="C6708" t="str">
            <v>113</v>
          </cell>
          <cell r="D6708">
            <v>2</v>
          </cell>
          <cell r="E6708">
            <v>1</v>
          </cell>
          <cell r="F6708">
            <v>2</v>
          </cell>
          <cell r="G6708">
            <v>4500</v>
          </cell>
          <cell r="H6708">
            <v>5</v>
          </cell>
          <cell r="I6708" t="str">
            <v>P</v>
          </cell>
          <cell r="J6708">
            <v>19</v>
          </cell>
          <cell r="K6708">
            <v>1305</v>
          </cell>
          <cell r="L6708">
            <v>1</v>
          </cell>
          <cell r="M6708">
            <v>1</v>
          </cell>
          <cell r="N6708">
            <v>15787</v>
          </cell>
        </row>
        <row r="6709">
          <cell r="A6709">
            <v>2003</v>
          </cell>
          <cell r="B6709">
            <v>7</v>
          </cell>
          <cell r="C6709" t="str">
            <v>113</v>
          </cell>
          <cell r="D6709">
            <v>2</v>
          </cell>
          <cell r="E6709">
            <v>1</v>
          </cell>
          <cell r="F6709">
            <v>2</v>
          </cell>
          <cell r="G6709">
            <v>4500</v>
          </cell>
          <cell r="H6709">
            <v>5</v>
          </cell>
          <cell r="I6709" t="str">
            <v>P</v>
          </cell>
          <cell r="J6709">
            <v>19</v>
          </cell>
          <cell r="K6709">
            <v>1306</v>
          </cell>
          <cell r="L6709">
            <v>1</v>
          </cell>
          <cell r="M6709">
            <v>1</v>
          </cell>
          <cell r="N6709">
            <v>45744</v>
          </cell>
        </row>
        <row r="6710">
          <cell r="A6710">
            <v>2003</v>
          </cell>
          <cell r="B6710">
            <v>7</v>
          </cell>
          <cell r="C6710" t="str">
            <v>113</v>
          </cell>
          <cell r="D6710">
            <v>2</v>
          </cell>
          <cell r="E6710">
            <v>1</v>
          </cell>
          <cell r="F6710">
            <v>2</v>
          </cell>
          <cell r="G6710">
            <v>4500</v>
          </cell>
          <cell r="H6710">
            <v>5</v>
          </cell>
          <cell r="I6710" t="str">
            <v>P</v>
          </cell>
          <cell r="J6710">
            <v>19</v>
          </cell>
          <cell r="K6710">
            <v>1309</v>
          </cell>
          <cell r="L6710">
            <v>1</v>
          </cell>
          <cell r="M6710">
            <v>1</v>
          </cell>
          <cell r="N6710">
            <v>54802</v>
          </cell>
        </row>
        <row r="6711">
          <cell r="A6711">
            <v>2003</v>
          </cell>
          <cell r="B6711">
            <v>7</v>
          </cell>
          <cell r="C6711" t="str">
            <v>113</v>
          </cell>
          <cell r="D6711">
            <v>2</v>
          </cell>
          <cell r="E6711">
            <v>1</v>
          </cell>
          <cell r="F6711">
            <v>2</v>
          </cell>
          <cell r="G6711">
            <v>4500</v>
          </cell>
          <cell r="H6711">
            <v>5</v>
          </cell>
          <cell r="I6711" t="str">
            <v>P</v>
          </cell>
          <cell r="J6711">
            <v>19</v>
          </cell>
          <cell r="K6711">
            <v>1313</v>
          </cell>
          <cell r="L6711">
            <v>1</v>
          </cell>
          <cell r="M6711">
            <v>1</v>
          </cell>
          <cell r="N6711">
            <v>900</v>
          </cell>
        </row>
        <row r="6712">
          <cell r="A6712">
            <v>2003</v>
          </cell>
          <cell r="B6712">
            <v>7</v>
          </cell>
          <cell r="C6712" t="str">
            <v>113</v>
          </cell>
          <cell r="D6712">
            <v>2</v>
          </cell>
          <cell r="E6712">
            <v>1</v>
          </cell>
          <cell r="F6712">
            <v>2</v>
          </cell>
          <cell r="G6712">
            <v>4500</v>
          </cell>
          <cell r="H6712">
            <v>5</v>
          </cell>
          <cell r="I6712" t="str">
            <v>P</v>
          </cell>
          <cell r="J6712">
            <v>19</v>
          </cell>
          <cell r="K6712">
            <v>1320</v>
          </cell>
          <cell r="L6712">
            <v>1</v>
          </cell>
          <cell r="M6712">
            <v>1</v>
          </cell>
          <cell r="N6712">
            <v>69924</v>
          </cell>
        </row>
        <row r="6713">
          <cell r="A6713">
            <v>2003</v>
          </cell>
          <cell r="B6713">
            <v>7</v>
          </cell>
          <cell r="C6713" t="str">
            <v>113</v>
          </cell>
          <cell r="D6713">
            <v>2</v>
          </cell>
          <cell r="E6713">
            <v>1</v>
          </cell>
          <cell r="F6713">
            <v>2</v>
          </cell>
          <cell r="G6713">
            <v>4500</v>
          </cell>
          <cell r="H6713">
            <v>5</v>
          </cell>
          <cell r="I6713" t="str">
            <v>P</v>
          </cell>
          <cell r="J6713">
            <v>19</v>
          </cell>
          <cell r="K6713">
            <v>1402</v>
          </cell>
          <cell r="L6713">
            <v>1</v>
          </cell>
          <cell r="M6713">
            <v>1</v>
          </cell>
          <cell r="N6713">
            <v>16120</v>
          </cell>
        </row>
        <row r="6714">
          <cell r="A6714">
            <v>2003</v>
          </cell>
          <cell r="B6714">
            <v>7</v>
          </cell>
          <cell r="C6714" t="str">
            <v>113</v>
          </cell>
          <cell r="D6714">
            <v>2</v>
          </cell>
          <cell r="E6714">
            <v>1</v>
          </cell>
          <cell r="F6714">
            <v>2</v>
          </cell>
          <cell r="G6714">
            <v>4500</v>
          </cell>
          <cell r="H6714">
            <v>5</v>
          </cell>
          <cell r="I6714" t="str">
            <v>P</v>
          </cell>
          <cell r="J6714">
            <v>19</v>
          </cell>
          <cell r="K6714">
            <v>1405</v>
          </cell>
          <cell r="L6714">
            <v>1</v>
          </cell>
          <cell r="M6714">
            <v>1</v>
          </cell>
          <cell r="N6714">
            <v>42960</v>
          </cell>
        </row>
        <row r="6715">
          <cell r="A6715">
            <v>2003</v>
          </cell>
          <cell r="B6715">
            <v>7</v>
          </cell>
          <cell r="C6715" t="str">
            <v>113</v>
          </cell>
          <cell r="D6715">
            <v>2</v>
          </cell>
          <cell r="E6715">
            <v>1</v>
          </cell>
          <cell r="F6715">
            <v>2</v>
          </cell>
          <cell r="G6715">
            <v>4500</v>
          </cell>
          <cell r="H6715">
            <v>5</v>
          </cell>
          <cell r="I6715" t="str">
            <v>P</v>
          </cell>
          <cell r="J6715">
            <v>19</v>
          </cell>
          <cell r="K6715">
            <v>1408</v>
          </cell>
          <cell r="L6715">
            <v>1</v>
          </cell>
          <cell r="M6715">
            <v>1</v>
          </cell>
          <cell r="N6715">
            <v>1334</v>
          </cell>
        </row>
        <row r="6716">
          <cell r="A6716">
            <v>2003</v>
          </cell>
          <cell r="B6716">
            <v>7</v>
          </cell>
          <cell r="C6716" t="str">
            <v>113</v>
          </cell>
          <cell r="D6716">
            <v>2</v>
          </cell>
          <cell r="E6716">
            <v>1</v>
          </cell>
          <cell r="F6716">
            <v>2</v>
          </cell>
          <cell r="G6716">
            <v>4500</v>
          </cell>
          <cell r="H6716">
            <v>5</v>
          </cell>
          <cell r="I6716" t="str">
            <v>P</v>
          </cell>
          <cell r="J6716">
            <v>19</v>
          </cell>
          <cell r="K6716">
            <v>1502</v>
          </cell>
          <cell r="L6716">
            <v>1</v>
          </cell>
          <cell r="M6716">
            <v>1</v>
          </cell>
          <cell r="N6716">
            <v>10594</v>
          </cell>
        </row>
        <row r="6717">
          <cell r="A6717">
            <v>2003</v>
          </cell>
          <cell r="B6717">
            <v>7</v>
          </cell>
          <cell r="C6717" t="str">
            <v>113</v>
          </cell>
          <cell r="D6717">
            <v>2</v>
          </cell>
          <cell r="E6717">
            <v>1</v>
          </cell>
          <cell r="F6717">
            <v>2</v>
          </cell>
          <cell r="G6717">
            <v>4500</v>
          </cell>
          <cell r="H6717">
            <v>5</v>
          </cell>
          <cell r="I6717" t="str">
            <v>P</v>
          </cell>
          <cell r="J6717">
            <v>19</v>
          </cell>
          <cell r="K6717">
            <v>1503</v>
          </cell>
          <cell r="L6717">
            <v>1</v>
          </cell>
          <cell r="M6717">
            <v>1</v>
          </cell>
          <cell r="N6717">
            <v>5482</v>
          </cell>
        </row>
        <row r="6718">
          <cell r="A6718">
            <v>2003</v>
          </cell>
          <cell r="B6718">
            <v>7</v>
          </cell>
          <cell r="C6718" t="str">
            <v>113</v>
          </cell>
          <cell r="D6718">
            <v>2</v>
          </cell>
          <cell r="E6718">
            <v>1</v>
          </cell>
          <cell r="F6718">
            <v>2</v>
          </cell>
          <cell r="G6718">
            <v>4500</v>
          </cell>
          <cell r="H6718">
            <v>5</v>
          </cell>
          <cell r="I6718" t="str">
            <v>P</v>
          </cell>
          <cell r="J6718">
            <v>19</v>
          </cell>
          <cell r="K6718">
            <v>1507</v>
          </cell>
          <cell r="L6718">
            <v>1</v>
          </cell>
          <cell r="M6718">
            <v>1</v>
          </cell>
          <cell r="N6718">
            <v>9384</v>
          </cell>
        </row>
        <row r="6719">
          <cell r="A6719">
            <v>2003</v>
          </cell>
          <cell r="B6719">
            <v>7</v>
          </cell>
          <cell r="C6719" t="str">
            <v>113</v>
          </cell>
          <cell r="D6719">
            <v>2</v>
          </cell>
          <cell r="E6719">
            <v>1</v>
          </cell>
          <cell r="F6719">
            <v>2</v>
          </cell>
          <cell r="G6719">
            <v>4500</v>
          </cell>
          <cell r="H6719">
            <v>5</v>
          </cell>
          <cell r="I6719" t="str">
            <v>P</v>
          </cell>
          <cell r="J6719">
            <v>19</v>
          </cell>
          <cell r="K6719">
            <v>1509</v>
          </cell>
          <cell r="L6719">
            <v>1</v>
          </cell>
          <cell r="M6719">
            <v>1</v>
          </cell>
          <cell r="N6719">
            <v>1890000</v>
          </cell>
        </row>
        <row r="6720">
          <cell r="A6720">
            <v>2003</v>
          </cell>
          <cell r="B6720">
            <v>7</v>
          </cell>
          <cell r="C6720" t="str">
            <v>113</v>
          </cell>
          <cell r="D6720">
            <v>2</v>
          </cell>
          <cell r="E6720">
            <v>1</v>
          </cell>
          <cell r="F6720">
            <v>2</v>
          </cell>
          <cell r="G6720">
            <v>4500</v>
          </cell>
          <cell r="H6720">
            <v>5</v>
          </cell>
          <cell r="I6720" t="str">
            <v>P</v>
          </cell>
          <cell r="J6720">
            <v>19</v>
          </cell>
          <cell r="K6720">
            <v>1511</v>
          </cell>
          <cell r="L6720">
            <v>1</v>
          </cell>
          <cell r="M6720">
            <v>1</v>
          </cell>
          <cell r="N6720">
            <v>4608</v>
          </cell>
        </row>
        <row r="6721">
          <cell r="A6721">
            <v>2003</v>
          </cell>
          <cell r="B6721">
            <v>7</v>
          </cell>
          <cell r="C6721" t="str">
            <v>113</v>
          </cell>
          <cell r="D6721">
            <v>2</v>
          </cell>
          <cell r="E6721">
            <v>1</v>
          </cell>
          <cell r="F6721">
            <v>2</v>
          </cell>
          <cell r="G6721">
            <v>4500</v>
          </cell>
          <cell r="H6721">
            <v>5</v>
          </cell>
          <cell r="I6721" t="str">
            <v>P</v>
          </cell>
          <cell r="J6721">
            <v>20</v>
          </cell>
          <cell r="K6721">
            <v>1102</v>
          </cell>
          <cell r="L6721">
            <v>1</v>
          </cell>
          <cell r="M6721">
            <v>1</v>
          </cell>
          <cell r="N6721">
            <v>49798695</v>
          </cell>
        </row>
        <row r="6722">
          <cell r="A6722">
            <v>2003</v>
          </cell>
          <cell r="B6722">
            <v>7</v>
          </cell>
          <cell r="C6722" t="str">
            <v>113</v>
          </cell>
          <cell r="D6722">
            <v>2</v>
          </cell>
          <cell r="E6722">
            <v>1</v>
          </cell>
          <cell r="F6722">
            <v>2</v>
          </cell>
          <cell r="G6722">
            <v>4500</v>
          </cell>
          <cell r="H6722">
            <v>5</v>
          </cell>
          <cell r="I6722" t="str">
            <v>P</v>
          </cell>
          <cell r="J6722">
            <v>20</v>
          </cell>
          <cell r="K6722">
            <v>1105</v>
          </cell>
          <cell r="L6722">
            <v>1</v>
          </cell>
          <cell r="M6722">
            <v>1</v>
          </cell>
          <cell r="N6722">
            <v>29879217</v>
          </cell>
        </row>
        <row r="6723">
          <cell r="A6723">
            <v>2003</v>
          </cell>
          <cell r="B6723">
            <v>7</v>
          </cell>
          <cell r="C6723" t="str">
            <v>113</v>
          </cell>
          <cell r="D6723">
            <v>2</v>
          </cell>
          <cell r="E6723">
            <v>1</v>
          </cell>
          <cell r="F6723">
            <v>2</v>
          </cell>
          <cell r="G6723">
            <v>4500</v>
          </cell>
          <cell r="H6723">
            <v>5</v>
          </cell>
          <cell r="I6723" t="str">
            <v>P</v>
          </cell>
          <cell r="J6723">
            <v>20</v>
          </cell>
          <cell r="K6723">
            <v>1305</v>
          </cell>
          <cell r="L6723">
            <v>1</v>
          </cell>
          <cell r="M6723">
            <v>1</v>
          </cell>
          <cell r="N6723">
            <v>2769116</v>
          </cell>
        </row>
        <row r="6724">
          <cell r="A6724">
            <v>2003</v>
          </cell>
          <cell r="B6724">
            <v>7</v>
          </cell>
          <cell r="C6724" t="str">
            <v>113</v>
          </cell>
          <cell r="D6724">
            <v>2</v>
          </cell>
          <cell r="E6724">
            <v>1</v>
          </cell>
          <cell r="F6724">
            <v>2</v>
          </cell>
          <cell r="G6724">
            <v>4500</v>
          </cell>
          <cell r="H6724">
            <v>5</v>
          </cell>
          <cell r="I6724" t="str">
            <v>P</v>
          </cell>
          <cell r="J6724">
            <v>20</v>
          </cell>
          <cell r="K6724">
            <v>1306</v>
          </cell>
          <cell r="L6724">
            <v>1</v>
          </cell>
          <cell r="M6724">
            <v>1</v>
          </cell>
          <cell r="N6724">
            <v>5793954</v>
          </cell>
        </row>
        <row r="6725">
          <cell r="A6725">
            <v>2003</v>
          </cell>
          <cell r="B6725">
            <v>7</v>
          </cell>
          <cell r="C6725" t="str">
            <v>113</v>
          </cell>
          <cell r="D6725">
            <v>2</v>
          </cell>
          <cell r="E6725">
            <v>1</v>
          </cell>
          <cell r="F6725">
            <v>2</v>
          </cell>
          <cell r="G6725">
            <v>4500</v>
          </cell>
          <cell r="H6725">
            <v>5</v>
          </cell>
          <cell r="I6725" t="str">
            <v>P</v>
          </cell>
          <cell r="J6725">
            <v>20</v>
          </cell>
          <cell r="K6725">
            <v>1309</v>
          </cell>
          <cell r="L6725">
            <v>1</v>
          </cell>
          <cell r="M6725">
            <v>1</v>
          </cell>
          <cell r="N6725">
            <v>293732</v>
          </cell>
        </row>
        <row r="6726">
          <cell r="A6726">
            <v>2003</v>
          </cell>
          <cell r="B6726">
            <v>7</v>
          </cell>
          <cell r="C6726" t="str">
            <v>113</v>
          </cell>
          <cell r="D6726">
            <v>2</v>
          </cell>
          <cell r="E6726">
            <v>1</v>
          </cell>
          <cell r="F6726">
            <v>2</v>
          </cell>
          <cell r="G6726">
            <v>4500</v>
          </cell>
          <cell r="H6726">
            <v>5</v>
          </cell>
          <cell r="I6726" t="str">
            <v>P</v>
          </cell>
          <cell r="J6726">
            <v>20</v>
          </cell>
          <cell r="K6726">
            <v>1320</v>
          </cell>
          <cell r="L6726">
            <v>1</v>
          </cell>
          <cell r="M6726">
            <v>1</v>
          </cell>
          <cell r="N6726">
            <v>389488</v>
          </cell>
        </row>
        <row r="6727">
          <cell r="A6727">
            <v>2003</v>
          </cell>
          <cell r="B6727">
            <v>7</v>
          </cell>
          <cell r="C6727" t="str">
            <v>113</v>
          </cell>
          <cell r="D6727">
            <v>2</v>
          </cell>
          <cell r="E6727">
            <v>1</v>
          </cell>
          <cell r="F6727">
            <v>2</v>
          </cell>
          <cell r="G6727">
            <v>4500</v>
          </cell>
          <cell r="H6727">
            <v>5</v>
          </cell>
          <cell r="I6727" t="str">
            <v>P</v>
          </cell>
          <cell r="J6727">
            <v>20</v>
          </cell>
          <cell r="K6727">
            <v>1402</v>
          </cell>
          <cell r="L6727">
            <v>1</v>
          </cell>
          <cell r="M6727">
            <v>1</v>
          </cell>
          <cell r="N6727">
            <v>2504621</v>
          </cell>
        </row>
        <row r="6728">
          <cell r="A6728">
            <v>2003</v>
          </cell>
          <cell r="B6728">
            <v>7</v>
          </cell>
          <cell r="C6728" t="str">
            <v>113</v>
          </cell>
          <cell r="D6728">
            <v>2</v>
          </cell>
          <cell r="E6728">
            <v>1</v>
          </cell>
          <cell r="F6728">
            <v>2</v>
          </cell>
          <cell r="G6728">
            <v>4500</v>
          </cell>
          <cell r="H6728">
            <v>5</v>
          </cell>
          <cell r="I6728" t="str">
            <v>P</v>
          </cell>
          <cell r="J6728">
            <v>20</v>
          </cell>
          <cell r="K6728">
            <v>1405</v>
          </cell>
          <cell r="L6728">
            <v>1</v>
          </cell>
          <cell r="M6728">
            <v>1</v>
          </cell>
          <cell r="N6728">
            <v>1986994</v>
          </cell>
        </row>
        <row r="6729">
          <cell r="A6729">
            <v>2003</v>
          </cell>
          <cell r="B6729">
            <v>7</v>
          </cell>
          <cell r="C6729" t="str">
            <v>113</v>
          </cell>
          <cell r="D6729">
            <v>2</v>
          </cell>
          <cell r="E6729">
            <v>1</v>
          </cell>
          <cell r="F6729">
            <v>2</v>
          </cell>
          <cell r="G6729">
            <v>4500</v>
          </cell>
          <cell r="H6729">
            <v>5</v>
          </cell>
          <cell r="I6729" t="str">
            <v>P</v>
          </cell>
          <cell r="J6729">
            <v>20</v>
          </cell>
          <cell r="K6729">
            <v>1408</v>
          </cell>
          <cell r="L6729">
            <v>1</v>
          </cell>
          <cell r="M6729">
            <v>1</v>
          </cell>
          <cell r="N6729">
            <v>248993</v>
          </cell>
        </row>
        <row r="6730">
          <cell r="A6730">
            <v>2003</v>
          </cell>
          <cell r="B6730">
            <v>7</v>
          </cell>
          <cell r="C6730" t="str">
            <v>113</v>
          </cell>
          <cell r="D6730">
            <v>2</v>
          </cell>
          <cell r="E6730">
            <v>1</v>
          </cell>
          <cell r="F6730">
            <v>2</v>
          </cell>
          <cell r="G6730">
            <v>4500</v>
          </cell>
          <cell r="H6730">
            <v>5</v>
          </cell>
          <cell r="I6730" t="str">
            <v>P</v>
          </cell>
          <cell r="J6730">
            <v>20</v>
          </cell>
          <cell r="K6730">
            <v>1502</v>
          </cell>
          <cell r="L6730">
            <v>1</v>
          </cell>
          <cell r="M6730">
            <v>1</v>
          </cell>
          <cell r="N6730">
            <v>136769</v>
          </cell>
        </row>
        <row r="6731">
          <cell r="A6731">
            <v>2003</v>
          </cell>
          <cell r="B6731">
            <v>7</v>
          </cell>
          <cell r="C6731" t="str">
            <v>113</v>
          </cell>
          <cell r="D6731">
            <v>2</v>
          </cell>
          <cell r="E6731">
            <v>1</v>
          </cell>
          <cell r="F6731">
            <v>2</v>
          </cell>
          <cell r="G6731">
            <v>4500</v>
          </cell>
          <cell r="H6731">
            <v>5</v>
          </cell>
          <cell r="I6731" t="str">
            <v>P</v>
          </cell>
          <cell r="J6731">
            <v>20</v>
          </cell>
          <cell r="K6731">
            <v>1503</v>
          </cell>
          <cell r="L6731">
            <v>1</v>
          </cell>
          <cell r="M6731">
            <v>1</v>
          </cell>
          <cell r="N6731">
            <v>4706332</v>
          </cell>
        </row>
        <row r="6732">
          <cell r="A6732">
            <v>2003</v>
          </cell>
          <cell r="B6732">
            <v>7</v>
          </cell>
          <cell r="C6732" t="str">
            <v>113</v>
          </cell>
          <cell r="D6732">
            <v>2</v>
          </cell>
          <cell r="E6732">
            <v>1</v>
          </cell>
          <cell r="F6732">
            <v>2</v>
          </cell>
          <cell r="G6732">
            <v>4500</v>
          </cell>
          <cell r="H6732">
            <v>5</v>
          </cell>
          <cell r="I6732" t="str">
            <v>P</v>
          </cell>
          <cell r="J6732">
            <v>20</v>
          </cell>
          <cell r="K6732">
            <v>1507</v>
          </cell>
          <cell r="L6732">
            <v>1</v>
          </cell>
          <cell r="M6732">
            <v>1</v>
          </cell>
          <cell r="N6732">
            <v>3428808</v>
          </cell>
        </row>
        <row r="6733">
          <cell r="A6733">
            <v>2003</v>
          </cell>
          <cell r="B6733">
            <v>7</v>
          </cell>
          <cell r="C6733" t="str">
            <v>113</v>
          </cell>
          <cell r="D6733">
            <v>2</v>
          </cell>
          <cell r="E6733">
            <v>1</v>
          </cell>
          <cell r="F6733">
            <v>2</v>
          </cell>
          <cell r="G6733">
            <v>4500</v>
          </cell>
          <cell r="H6733">
            <v>5</v>
          </cell>
          <cell r="I6733" t="str">
            <v>P</v>
          </cell>
          <cell r="J6733">
            <v>20</v>
          </cell>
          <cell r="K6733">
            <v>1509</v>
          </cell>
          <cell r="L6733">
            <v>1</v>
          </cell>
          <cell r="M6733">
            <v>1</v>
          </cell>
          <cell r="N6733">
            <v>30391200</v>
          </cell>
        </row>
        <row r="6734">
          <cell r="A6734">
            <v>2003</v>
          </cell>
          <cell r="B6734">
            <v>7</v>
          </cell>
          <cell r="C6734" t="str">
            <v>113</v>
          </cell>
          <cell r="D6734">
            <v>2</v>
          </cell>
          <cell r="E6734">
            <v>1</v>
          </cell>
          <cell r="F6734">
            <v>2</v>
          </cell>
          <cell r="G6734">
            <v>4500</v>
          </cell>
          <cell r="H6734">
            <v>5</v>
          </cell>
          <cell r="I6734" t="str">
            <v>P</v>
          </cell>
          <cell r="J6734">
            <v>20</v>
          </cell>
          <cell r="K6734">
            <v>1511</v>
          </cell>
          <cell r="L6734">
            <v>1</v>
          </cell>
          <cell r="M6734">
            <v>1</v>
          </cell>
          <cell r="N6734">
            <v>2094336</v>
          </cell>
        </row>
        <row r="6735">
          <cell r="A6735">
            <v>2003</v>
          </cell>
          <cell r="B6735">
            <v>7</v>
          </cell>
          <cell r="C6735" t="str">
            <v>113</v>
          </cell>
          <cell r="D6735">
            <v>2</v>
          </cell>
          <cell r="E6735">
            <v>1</v>
          </cell>
          <cell r="F6735">
            <v>2</v>
          </cell>
          <cell r="G6735">
            <v>4500</v>
          </cell>
          <cell r="H6735">
            <v>5</v>
          </cell>
          <cell r="I6735" t="str">
            <v>P</v>
          </cell>
          <cell r="J6735">
            <v>20</v>
          </cell>
          <cell r="K6735">
            <v>2100</v>
          </cell>
          <cell r="L6735">
            <v>1</v>
          </cell>
          <cell r="M6735">
            <v>1</v>
          </cell>
          <cell r="N6735">
            <v>248275</v>
          </cell>
        </row>
        <row r="6736">
          <cell r="A6736">
            <v>2003</v>
          </cell>
          <cell r="B6736">
            <v>7</v>
          </cell>
          <cell r="C6736" t="str">
            <v>113</v>
          </cell>
          <cell r="D6736">
            <v>2</v>
          </cell>
          <cell r="E6736">
            <v>1</v>
          </cell>
          <cell r="F6736">
            <v>2</v>
          </cell>
          <cell r="G6736">
            <v>4500</v>
          </cell>
          <cell r="H6736">
            <v>5</v>
          </cell>
          <cell r="I6736" t="str">
            <v>P</v>
          </cell>
          <cell r="J6736">
            <v>20</v>
          </cell>
          <cell r="K6736">
            <v>2200</v>
          </cell>
          <cell r="L6736">
            <v>1</v>
          </cell>
          <cell r="M6736">
            <v>1</v>
          </cell>
          <cell r="N6736">
            <v>12336817</v>
          </cell>
        </row>
        <row r="6737">
          <cell r="A6737">
            <v>2003</v>
          </cell>
          <cell r="B6737">
            <v>7</v>
          </cell>
          <cell r="C6737" t="str">
            <v>113</v>
          </cell>
          <cell r="D6737">
            <v>2</v>
          </cell>
          <cell r="E6737">
            <v>1</v>
          </cell>
          <cell r="F6737">
            <v>2</v>
          </cell>
          <cell r="G6737">
            <v>4500</v>
          </cell>
          <cell r="H6737">
            <v>5</v>
          </cell>
          <cell r="I6737" t="str">
            <v>P</v>
          </cell>
          <cell r="J6737">
            <v>20</v>
          </cell>
          <cell r="K6737">
            <v>2300</v>
          </cell>
          <cell r="L6737">
            <v>1</v>
          </cell>
          <cell r="M6737">
            <v>1</v>
          </cell>
          <cell r="N6737">
            <v>6386062</v>
          </cell>
        </row>
        <row r="6738">
          <cell r="A6738">
            <v>2003</v>
          </cell>
          <cell r="B6738">
            <v>7</v>
          </cell>
          <cell r="C6738" t="str">
            <v>113</v>
          </cell>
          <cell r="D6738">
            <v>2</v>
          </cell>
          <cell r="E6738">
            <v>1</v>
          </cell>
          <cell r="F6738">
            <v>2</v>
          </cell>
          <cell r="G6738">
            <v>4500</v>
          </cell>
          <cell r="H6738">
            <v>5</v>
          </cell>
          <cell r="I6738" t="str">
            <v>P</v>
          </cell>
          <cell r="J6738">
            <v>20</v>
          </cell>
          <cell r="K6738">
            <v>2400</v>
          </cell>
          <cell r="L6738">
            <v>1</v>
          </cell>
          <cell r="M6738">
            <v>1</v>
          </cell>
          <cell r="N6738">
            <v>3731106</v>
          </cell>
        </row>
        <row r="6739">
          <cell r="A6739">
            <v>2003</v>
          </cell>
          <cell r="B6739">
            <v>7</v>
          </cell>
          <cell r="C6739" t="str">
            <v>113</v>
          </cell>
          <cell r="D6739">
            <v>2</v>
          </cell>
          <cell r="E6739">
            <v>1</v>
          </cell>
          <cell r="F6739">
            <v>2</v>
          </cell>
          <cell r="G6739">
            <v>4500</v>
          </cell>
          <cell r="H6739">
            <v>5</v>
          </cell>
          <cell r="I6739" t="str">
            <v>P</v>
          </cell>
          <cell r="J6739">
            <v>20</v>
          </cell>
          <cell r="K6739">
            <v>2500</v>
          </cell>
          <cell r="L6739">
            <v>1</v>
          </cell>
          <cell r="M6739">
            <v>1</v>
          </cell>
          <cell r="N6739">
            <v>256501277</v>
          </cell>
        </row>
        <row r="6740">
          <cell r="A6740">
            <v>2003</v>
          </cell>
          <cell r="B6740">
            <v>7</v>
          </cell>
          <cell r="C6740" t="str">
            <v>113</v>
          </cell>
          <cell r="D6740">
            <v>2</v>
          </cell>
          <cell r="E6740">
            <v>1</v>
          </cell>
          <cell r="F6740">
            <v>2</v>
          </cell>
          <cell r="G6740">
            <v>4500</v>
          </cell>
          <cell r="H6740">
            <v>5</v>
          </cell>
          <cell r="I6740" t="str">
            <v>P</v>
          </cell>
          <cell r="J6740">
            <v>20</v>
          </cell>
          <cell r="K6740">
            <v>2600</v>
          </cell>
          <cell r="L6740">
            <v>1</v>
          </cell>
          <cell r="M6740">
            <v>1</v>
          </cell>
          <cell r="N6740">
            <v>9701875</v>
          </cell>
        </row>
        <row r="6741">
          <cell r="A6741">
            <v>2003</v>
          </cell>
          <cell r="B6741">
            <v>7</v>
          </cell>
          <cell r="C6741" t="str">
            <v>113</v>
          </cell>
          <cell r="D6741">
            <v>2</v>
          </cell>
          <cell r="E6741">
            <v>1</v>
          </cell>
          <cell r="F6741">
            <v>2</v>
          </cell>
          <cell r="G6741">
            <v>4500</v>
          </cell>
          <cell r="H6741">
            <v>5</v>
          </cell>
          <cell r="I6741" t="str">
            <v>P</v>
          </cell>
          <cell r="J6741">
            <v>20</v>
          </cell>
          <cell r="K6741">
            <v>2700</v>
          </cell>
          <cell r="L6741">
            <v>1</v>
          </cell>
          <cell r="M6741">
            <v>1</v>
          </cell>
          <cell r="N6741">
            <v>1554714</v>
          </cell>
        </row>
        <row r="6742">
          <cell r="A6742">
            <v>2003</v>
          </cell>
          <cell r="B6742">
            <v>7</v>
          </cell>
          <cell r="C6742" t="str">
            <v>113</v>
          </cell>
          <cell r="D6742">
            <v>2</v>
          </cell>
          <cell r="E6742">
            <v>1</v>
          </cell>
          <cell r="F6742">
            <v>2</v>
          </cell>
          <cell r="G6742">
            <v>4500</v>
          </cell>
          <cell r="H6742">
            <v>5</v>
          </cell>
          <cell r="I6742" t="str">
            <v>P</v>
          </cell>
          <cell r="J6742">
            <v>20</v>
          </cell>
          <cell r="K6742">
            <v>3100</v>
          </cell>
          <cell r="L6742">
            <v>1</v>
          </cell>
          <cell r="M6742">
            <v>1</v>
          </cell>
          <cell r="N6742">
            <v>13367296</v>
          </cell>
        </row>
        <row r="6743">
          <cell r="A6743">
            <v>2003</v>
          </cell>
          <cell r="B6743">
            <v>7</v>
          </cell>
          <cell r="C6743" t="str">
            <v>113</v>
          </cell>
          <cell r="D6743">
            <v>2</v>
          </cell>
          <cell r="E6743">
            <v>1</v>
          </cell>
          <cell r="F6743">
            <v>2</v>
          </cell>
          <cell r="G6743">
            <v>4500</v>
          </cell>
          <cell r="H6743">
            <v>5</v>
          </cell>
          <cell r="I6743" t="str">
            <v>P</v>
          </cell>
          <cell r="J6743">
            <v>20</v>
          </cell>
          <cell r="K6743">
            <v>3300</v>
          </cell>
          <cell r="L6743">
            <v>1</v>
          </cell>
          <cell r="M6743">
            <v>1</v>
          </cell>
          <cell r="N6743">
            <v>91941</v>
          </cell>
        </row>
        <row r="6744">
          <cell r="A6744">
            <v>2003</v>
          </cell>
          <cell r="B6744">
            <v>7</v>
          </cell>
          <cell r="C6744" t="str">
            <v>113</v>
          </cell>
          <cell r="D6744">
            <v>2</v>
          </cell>
          <cell r="E6744">
            <v>1</v>
          </cell>
          <cell r="F6744">
            <v>2</v>
          </cell>
          <cell r="G6744">
            <v>4500</v>
          </cell>
          <cell r="H6744">
            <v>5</v>
          </cell>
          <cell r="I6744" t="str">
            <v>P</v>
          </cell>
          <cell r="J6744">
            <v>20</v>
          </cell>
          <cell r="K6744">
            <v>3400</v>
          </cell>
          <cell r="L6744">
            <v>1</v>
          </cell>
          <cell r="M6744">
            <v>1</v>
          </cell>
          <cell r="N6744">
            <v>444635</v>
          </cell>
        </row>
        <row r="6745">
          <cell r="A6745">
            <v>2003</v>
          </cell>
          <cell r="B6745">
            <v>7</v>
          </cell>
          <cell r="C6745" t="str">
            <v>113</v>
          </cell>
          <cell r="D6745">
            <v>2</v>
          </cell>
          <cell r="E6745">
            <v>1</v>
          </cell>
          <cell r="F6745">
            <v>2</v>
          </cell>
          <cell r="G6745">
            <v>4500</v>
          </cell>
          <cell r="H6745">
            <v>5</v>
          </cell>
          <cell r="I6745" t="str">
            <v>P</v>
          </cell>
          <cell r="J6745">
            <v>20</v>
          </cell>
          <cell r="K6745">
            <v>3500</v>
          </cell>
          <cell r="L6745">
            <v>1</v>
          </cell>
          <cell r="M6745">
            <v>1</v>
          </cell>
          <cell r="N6745">
            <v>1745925</v>
          </cell>
        </row>
        <row r="6746">
          <cell r="A6746">
            <v>2003</v>
          </cell>
          <cell r="B6746">
            <v>7</v>
          </cell>
          <cell r="C6746" t="str">
            <v>115</v>
          </cell>
          <cell r="D6746">
            <v>9</v>
          </cell>
          <cell r="E6746">
            <v>2</v>
          </cell>
          <cell r="F6746">
            <v>0</v>
          </cell>
          <cell r="G6746">
            <v>4500</v>
          </cell>
          <cell r="H6746">
            <v>4</v>
          </cell>
          <cell r="I6746" t="str">
            <v>P</v>
          </cell>
          <cell r="J6746">
            <v>34</v>
          </cell>
          <cell r="K6746">
            <v>1102</v>
          </cell>
          <cell r="L6746">
            <v>1</v>
          </cell>
          <cell r="M6746">
            <v>1</v>
          </cell>
          <cell r="N6746">
            <v>265044</v>
          </cell>
        </row>
        <row r="6747">
          <cell r="A6747">
            <v>2003</v>
          </cell>
          <cell r="B6747">
            <v>7</v>
          </cell>
          <cell r="C6747" t="str">
            <v>115</v>
          </cell>
          <cell r="D6747">
            <v>9</v>
          </cell>
          <cell r="E6747">
            <v>2</v>
          </cell>
          <cell r="F6747">
            <v>0</v>
          </cell>
          <cell r="G6747">
            <v>4500</v>
          </cell>
          <cell r="H6747">
            <v>4</v>
          </cell>
          <cell r="I6747" t="str">
            <v>P</v>
          </cell>
          <cell r="J6747">
            <v>34</v>
          </cell>
          <cell r="K6747">
            <v>1105</v>
          </cell>
          <cell r="L6747">
            <v>1</v>
          </cell>
          <cell r="M6747">
            <v>1</v>
          </cell>
          <cell r="N6747">
            <v>188181</v>
          </cell>
        </row>
        <row r="6748">
          <cell r="A6748">
            <v>2003</v>
          </cell>
          <cell r="B6748">
            <v>7</v>
          </cell>
          <cell r="C6748" t="str">
            <v>115</v>
          </cell>
          <cell r="D6748">
            <v>9</v>
          </cell>
          <cell r="E6748">
            <v>2</v>
          </cell>
          <cell r="F6748">
            <v>0</v>
          </cell>
          <cell r="G6748">
            <v>4500</v>
          </cell>
          <cell r="H6748">
            <v>4</v>
          </cell>
          <cell r="I6748" t="str">
            <v>P</v>
          </cell>
          <cell r="J6748">
            <v>34</v>
          </cell>
          <cell r="K6748">
            <v>1305</v>
          </cell>
          <cell r="L6748">
            <v>1</v>
          </cell>
          <cell r="M6748">
            <v>1</v>
          </cell>
          <cell r="N6748">
            <v>15695</v>
          </cell>
        </row>
        <row r="6749">
          <cell r="A6749">
            <v>2003</v>
          </cell>
          <cell r="B6749">
            <v>7</v>
          </cell>
          <cell r="C6749" t="str">
            <v>115</v>
          </cell>
          <cell r="D6749">
            <v>9</v>
          </cell>
          <cell r="E6749">
            <v>2</v>
          </cell>
          <cell r="F6749">
            <v>0</v>
          </cell>
          <cell r="G6749">
            <v>4500</v>
          </cell>
          <cell r="H6749">
            <v>4</v>
          </cell>
          <cell r="I6749" t="str">
            <v>P</v>
          </cell>
          <cell r="J6749">
            <v>34</v>
          </cell>
          <cell r="K6749">
            <v>1306</v>
          </cell>
          <cell r="L6749">
            <v>1</v>
          </cell>
          <cell r="M6749">
            <v>1</v>
          </cell>
          <cell r="N6749">
            <v>45560</v>
          </cell>
        </row>
        <row r="6750">
          <cell r="A6750">
            <v>2003</v>
          </cell>
          <cell r="B6750">
            <v>7</v>
          </cell>
          <cell r="C6750" t="str">
            <v>115</v>
          </cell>
          <cell r="D6750">
            <v>9</v>
          </cell>
          <cell r="E6750">
            <v>2</v>
          </cell>
          <cell r="F6750">
            <v>0</v>
          </cell>
          <cell r="G6750">
            <v>4500</v>
          </cell>
          <cell r="H6750">
            <v>4</v>
          </cell>
          <cell r="I6750" t="str">
            <v>P</v>
          </cell>
          <cell r="J6750">
            <v>34</v>
          </cell>
          <cell r="K6750">
            <v>1309</v>
          </cell>
          <cell r="L6750">
            <v>1</v>
          </cell>
          <cell r="M6750">
            <v>1</v>
          </cell>
          <cell r="N6750">
            <v>54802</v>
          </cell>
        </row>
        <row r="6751">
          <cell r="A6751">
            <v>2003</v>
          </cell>
          <cell r="B6751">
            <v>7</v>
          </cell>
          <cell r="C6751" t="str">
            <v>115</v>
          </cell>
          <cell r="D6751">
            <v>9</v>
          </cell>
          <cell r="E6751">
            <v>2</v>
          </cell>
          <cell r="F6751">
            <v>0</v>
          </cell>
          <cell r="G6751">
            <v>4500</v>
          </cell>
          <cell r="H6751">
            <v>4</v>
          </cell>
          <cell r="I6751" t="str">
            <v>P</v>
          </cell>
          <cell r="J6751">
            <v>34</v>
          </cell>
          <cell r="K6751">
            <v>1313</v>
          </cell>
          <cell r="L6751">
            <v>1</v>
          </cell>
          <cell r="M6751">
            <v>1</v>
          </cell>
          <cell r="N6751">
            <v>900</v>
          </cell>
        </row>
        <row r="6752">
          <cell r="A6752">
            <v>2003</v>
          </cell>
          <cell r="B6752">
            <v>7</v>
          </cell>
          <cell r="C6752" t="str">
            <v>115</v>
          </cell>
          <cell r="D6752">
            <v>9</v>
          </cell>
          <cell r="E6752">
            <v>2</v>
          </cell>
          <cell r="F6752">
            <v>0</v>
          </cell>
          <cell r="G6752">
            <v>4500</v>
          </cell>
          <cell r="H6752">
            <v>4</v>
          </cell>
          <cell r="I6752" t="str">
            <v>P</v>
          </cell>
          <cell r="J6752">
            <v>34</v>
          </cell>
          <cell r="K6752">
            <v>1320</v>
          </cell>
          <cell r="L6752">
            <v>1</v>
          </cell>
          <cell r="M6752">
            <v>1</v>
          </cell>
          <cell r="N6752">
            <v>51277</v>
          </cell>
        </row>
        <row r="6753">
          <cell r="A6753">
            <v>2003</v>
          </cell>
          <cell r="B6753">
            <v>7</v>
          </cell>
          <cell r="C6753" t="str">
            <v>115</v>
          </cell>
          <cell r="D6753">
            <v>9</v>
          </cell>
          <cell r="E6753">
            <v>2</v>
          </cell>
          <cell r="F6753">
            <v>0</v>
          </cell>
          <cell r="G6753">
            <v>4500</v>
          </cell>
          <cell r="H6753">
            <v>4</v>
          </cell>
          <cell r="I6753" t="str">
            <v>P</v>
          </cell>
          <cell r="J6753">
            <v>34</v>
          </cell>
          <cell r="K6753">
            <v>1402</v>
          </cell>
          <cell r="L6753">
            <v>1</v>
          </cell>
          <cell r="M6753">
            <v>1</v>
          </cell>
          <cell r="N6753">
            <v>16037</v>
          </cell>
        </row>
        <row r="6754">
          <cell r="A6754">
            <v>2003</v>
          </cell>
          <cell r="B6754">
            <v>7</v>
          </cell>
          <cell r="C6754" t="str">
            <v>115</v>
          </cell>
          <cell r="D6754">
            <v>9</v>
          </cell>
          <cell r="E6754">
            <v>2</v>
          </cell>
          <cell r="F6754">
            <v>0</v>
          </cell>
          <cell r="G6754">
            <v>4500</v>
          </cell>
          <cell r="H6754">
            <v>4</v>
          </cell>
          <cell r="I6754" t="str">
            <v>P</v>
          </cell>
          <cell r="J6754">
            <v>34</v>
          </cell>
          <cell r="K6754">
            <v>1405</v>
          </cell>
          <cell r="L6754">
            <v>1</v>
          </cell>
          <cell r="M6754">
            <v>1</v>
          </cell>
          <cell r="N6754">
            <v>43101</v>
          </cell>
        </row>
        <row r="6755">
          <cell r="A6755">
            <v>2003</v>
          </cell>
          <cell r="B6755">
            <v>7</v>
          </cell>
          <cell r="C6755" t="str">
            <v>115</v>
          </cell>
          <cell r="D6755">
            <v>9</v>
          </cell>
          <cell r="E6755">
            <v>2</v>
          </cell>
          <cell r="F6755">
            <v>0</v>
          </cell>
          <cell r="G6755">
            <v>4500</v>
          </cell>
          <cell r="H6755">
            <v>4</v>
          </cell>
          <cell r="I6755" t="str">
            <v>P</v>
          </cell>
          <cell r="J6755">
            <v>34</v>
          </cell>
          <cell r="K6755">
            <v>1408</v>
          </cell>
          <cell r="L6755">
            <v>1</v>
          </cell>
          <cell r="M6755">
            <v>1</v>
          </cell>
          <cell r="N6755">
            <v>1325</v>
          </cell>
        </row>
        <row r="6756">
          <cell r="A6756">
            <v>2003</v>
          </cell>
          <cell r="B6756">
            <v>7</v>
          </cell>
          <cell r="C6756" t="str">
            <v>115</v>
          </cell>
          <cell r="D6756">
            <v>9</v>
          </cell>
          <cell r="E6756">
            <v>2</v>
          </cell>
          <cell r="F6756">
            <v>0</v>
          </cell>
          <cell r="G6756">
            <v>4500</v>
          </cell>
          <cell r="H6756">
            <v>4</v>
          </cell>
          <cell r="I6756" t="str">
            <v>P</v>
          </cell>
          <cell r="J6756">
            <v>34</v>
          </cell>
          <cell r="K6756">
            <v>1502</v>
          </cell>
          <cell r="L6756">
            <v>1</v>
          </cell>
          <cell r="M6756">
            <v>1</v>
          </cell>
          <cell r="N6756">
            <v>10594</v>
          </cell>
        </row>
        <row r="6757">
          <cell r="A6757">
            <v>2003</v>
          </cell>
          <cell r="B6757">
            <v>7</v>
          </cell>
          <cell r="C6757" t="str">
            <v>115</v>
          </cell>
          <cell r="D6757">
            <v>9</v>
          </cell>
          <cell r="E6757">
            <v>2</v>
          </cell>
          <cell r="F6757">
            <v>0</v>
          </cell>
          <cell r="G6757">
            <v>4500</v>
          </cell>
          <cell r="H6757">
            <v>4</v>
          </cell>
          <cell r="I6757" t="str">
            <v>P</v>
          </cell>
          <cell r="J6757">
            <v>34</v>
          </cell>
          <cell r="K6757">
            <v>1503</v>
          </cell>
          <cell r="L6757">
            <v>1</v>
          </cell>
          <cell r="M6757">
            <v>1</v>
          </cell>
          <cell r="N6757">
            <v>5316</v>
          </cell>
        </row>
        <row r="6758">
          <cell r="A6758">
            <v>2003</v>
          </cell>
          <cell r="B6758">
            <v>7</v>
          </cell>
          <cell r="C6758" t="str">
            <v>115</v>
          </cell>
          <cell r="D6758">
            <v>9</v>
          </cell>
          <cell r="E6758">
            <v>2</v>
          </cell>
          <cell r="F6758">
            <v>0</v>
          </cell>
          <cell r="G6758">
            <v>4500</v>
          </cell>
          <cell r="H6758">
            <v>4</v>
          </cell>
          <cell r="I6758" t="str">
            <v>P</v>
          </cell>
          <cell r="J6758">
            <v>34</v>
          </cell>
          <cell r="K6758">
            <v>1507</v>
          </cell>
          <cell r="L6758">
            <v>1</v>
          </cell>
          <cell r="M6758">
            <v>1</v>
          </cell>
          <cell r="N6758">
            <v>9384</v>
          </cell>
        </row>
        <row r="6759">
          <cell r="A6759">
            <v>2003</v>
          </cell>
          <cell r="B6759">
            <v>7</v>
          </cell>
          <cell r="C6759" t="str">
            <v>115</v>
          </cell>
          <cell r="D6759">
            <v>9</v>
          </cell>
          <cell r="E6759">
            <v>2</v>
          </cell>
          <cell r="F6759">
            <v>0</v>
          </cell>
          <cell r="G6759">
            <v>4500</v>
          </cell>
          <cell r="H6759">
            <v>4</v>
          </cell>
          <cell r="I6759" t="str">
            <v>P</v>
          </cell>
          <cell r="J6759">
            <v>34</v>
          </cell>
          <cell r="K6759">
            <v>1509</v>
          </cell>
          <cell r="L6759">
            <v>1</v>
          </cell>
          <cell r="M6759">
            <v>1</v>
          </cell>
          <cell r="N6759">
            <v>1890000</v>
          </cell>
        </row>
        <row r="6760">
          <cell r="A6760">
            <v>2003</v>
          </cell>
          <cell r="B6760">
            <v>7</v>
          </cell>
          <cell r="C6760" t="str">
            <v>115</v>
          </cell>
          <cell r="D6760">
            <v>9</v>
          </cell>
          <cell r="E6760">
            <v>2</v>
          </cell>
          <cell r="F6760">
            <v>0</v>
          </cell>
          <cell r="G6760">
            <v>4500</v>
          </cell>
          <cell r="H6760">
            <v>4</v>
          </cell>
          <cell r="I6760" t="str">
            <v>P</v>
          </cell>
          <cell r="J6760">
            <v>34</v>
          </cell>
          <cell r="K6760">
            <v>1511</v>
          </cell>
          <cell r="L6760">
            <v>1</v>
          </cell>
          <cell r="M6760">
            <v>1</v>
          </cell>
          <cell r="N6760">
            <v>4608</v>
          </cell>
        </row>
        <row r="6761">
          <cell r="A6761">
            <v>2003</v>
          </cell>
          <cell r="B6761">
            <v>7</v>
          </cell>
          <cell r="C6761" t="str">
            <v>115</v>
          </cell>
          <cell r="D6761">
            <v>9</v>
          </cell>
          <cell r="E6761">
            <v>2</v>
          </cell>
          <cell r="F6761">
            <v>0</v>
          </cell>
          <cell r="G6761">
            <v>4500</v>
          </cell>
          <cell r="H6761">
            <v>4</v>
          </cell>
          <cell r="I6761" t="str">
            <v>P</v>
          </cell>
          <cell r="J6761">
            <v>35</v>
          </cell>
          <cell r="K6761">
            <v>1102</v>
          </cell>
          <cell r="L6761">
            <v>1</v>
          </cell>
          <cell r="M6761">
            <v>1</v>
          </cell>
          <cell r="N6761">
            <v>81175090</v>
          </cell>
        </row>
        <row r="6762">
          <cell r="A6762">
            <v>2003</v>
          </cell>
          <cell r="B6762">
            <v>7</v>
          </cell>
          <cell r="C6762" t="str">
            <v>115</v>
          </cell>
          <cell r="D6762">
            <v>9</v>
          </cell>
          <cell r="E6762">
            <v>2</v>
          </cell>
          <cell r="F6762">
            <v>0</v>
          </cell>
          <cell r="G6762">
            <v>4500</v>
          </cell>
          <cell r="H6762">
            <v>4</v>
          </cell>
          <cell r="I6762" t="str">
            <v>P</v>
          </cell>
          <cell r="J6762">
            <v>35</v>
          </cell>
          <cell r="K6762">
            <v>1105</v>
          </cell>
          <cell r="L6762">
            <v>1</v>
          </cell>
          <cell r="M6762">
            <v>1</v>
          </cell>
          <cell r="N6762">
            <v>57634314</v>
          </cell>
        </row>
        <row r="6763">
          <cell r="A6763">
            <v>2003</v>
          </cell>
          <cell r="B6763">
            <v>7</v>
          </cell>
          <cell r="C6763" t="str">
            <v>115</v>
          </cell>
          <cell r="D6763">
            <v>9</v>
          </cell>
          <cell r="E6763">
            <v>2</v>
          </cell>
          <cell r="F6763">
            <v>0</v>
          </cell>
          <cell r="G6763">
            <v>4500</v>
          </cell>
          <cell r="H6763">
            <v>4</v>
          </cell>
          <cell r="I6763" t="str">
            <v>P</v>
          </cell>
          <cell r="J6763">
            <v>35</v>
          </cell>
          <cell r="K6763">
            <v>1202</v>
          </cell>
          <cell r="L6763">
            <v>1</v>
          </cell>
          <cell r="M6763">
            <v>1</v>
          </cell>
          <cell r="N6763">
            <v>279593</v>
          </cell>
        </row>
        <row r="6764">
          <cell r="A6764">
            <v>2003</v>
          </cell>
          <cell r="B6764">
            <v>7</v>
          </cell>
          <cell r="C6764" t="str">
            <v>115</v>
          </cell>
          <cell r="D6764">
            <v>9</v>
          </cell>
          <cell r="E6764">
            <v>2</v>
          </cell>
          <cell r="F6764">
            <v>0</v>
          </cell>
          <cell r="G6764">
            <v>4500</v>
          </cell>
          <cell r="H6764">
            <v>4</v>
          </cell>
          <cell r="I6764" t="str">
            <v>P</v>
          </cell>
          <cell r="J6764">
            <v>35</v>
          </cell>
          <cell r="K6764">
            <v>1305</v>
          </cell>
          <cell r="L6764">
            <v>1</v>
          </cell>
          <cell r="M6764">
            <v>1</v>
          </cell>
          <cell r="N6764">
            <v>4523972</v>
          </cell>
        </row>
        <row r="6765">
          <cell r="A6765">
            <v>2003</v>
          </cell>
          <cell r="B6765">
            <v>7</v>
          </cell>
          <cell r="C6765" t="str">
            <v>115</v>
          </cell>
          <cell r="D6765">
            <v>9</v>
          </cell>
          <cell r="E6765">
            <v>2</v>
          </cell>
          <cell r="F6765">
            <v>0</v>
          </cell>
          <cell r="G6765">
            <v>4500</v>
          </cell>
          <cell r="H6765">
            <v>4</v>
          </cell>
          <cell r="I6765" t="str">
            <v>P</v>
          </cell>
          <cell r="J6765">
            <v>35</v>
          </cell>
          <cell r="K6765">
            <v>1306</v>
          </cell>
          <cell r="L6765">
            <v>1</v>
          </cell>
          <cell r="M6765">
            <v>1</v>
          </cell>
          <cell r="N6765">
            <v>11065299</v>
          </cell>
        </row>
        <row r="6766">
          <cell r="A6766">
            <v>2003</v>
          </cell>
          <cell r="B6766">
            <v>7</v>
          </cell>
          <cell r="C6766" t="str">
            <v>115</v>
          </cell>
          <cell r="D6766">
            <v>9</v>
          </cell>
          <cell r="E6766">
            <v>2</v>
          </cell>
          <cell r="F6766">
            <v>0</v>
          </cell>
          <cell r="G6766">
            <v>4500</v>
          </cell>
          <cell r="H6766">
            <v>4</v>
          </cell>
          <cell r="I6766" t="str">
            <v>P</v>
          </cell>
          <cell r="J6766">
            <v>35</v>
          </cell>
          <cell r="K6766">
            <v>1309</v>
          </cell>
          <cell r="L6766">
            <v>1</v>
          </cell>
          <cell r="M6766">
            <v>1</v>
          </cell>
          <cell r="N6766">
            <v>458480</v>
          </cell>
        </row>
        <row r="6767">
          <cell r="A6767">
            <v>2003</v>
          </cell>
          <cell r="B6767">
            <v>7</v>
          </cell>
          <cell r="C6767" t="str">
            <v>115</v>
          </cell>
          <cell r="D6767">
            <v>9</v>
          </cell>
          <cell r="E6767">
            <v>2</v>
          </cell>
          <cell r="F6767">
            <v>0</v>
          </cell>
          <cell r="G6767">
            <v>4500</v>
          </cell>
          <cell r="H6767">
            <v>4</v>
          </cell>
          <cell r="I6767" t="str">
            <v>P</v>
          </cell>
          <cell r="J6767">
            <v>35</v>
          </cell>
          <cell r="K6767">
            <v>1320</v>
          </cell>
          <cell r="L6767">
            <v>1</v>
          </cell>
          <cell r="M6767">
            <v>1</v>
          </cell>
          <cell r="N6767">
            <v>1081367</v>
          </cell>
        </row>
        <row r="6768">
          <cell r="A6768">
            <v>2003</v>
          </cell>
          <cell r="B6768">
            <v>7</v>
          </cell>
          <cell r="C6768" t="str">
            <v>115</v>
          </cell>
          <cell r="D6768">
            <v>9</v>
          </cell>
          <cell r="E6768">
            <v>2</v>
          </cell>
          <cell r="F6768">
            <v>0</v>
          </cell>
          <cell r="G6768">
            <v>4500</v>
          </cell>
          <cell r="H6768">
            <v>4</v>
          </cell>
          <cell r="I6768" t="str">
            <v>P</v>
          </cell>
          <cell r="J6768">
            <v>35</v>
          </cell>
          <cell r="K6768">
            <v>1401</v>
          </cell>
          <cell r="L6768">
            <v>1</v>
          </cell>
          <cell r="M6768">
            <v>1</v>
          </cell>
          <cell r="N6768">
            <v>35648</v>
          </cell>
        </row>
        <row r="6769">
          <cell r="A6769">
            <v>2003</v>
          </cell>
          <cell r="B6769">
            <v>7</v>
          </cell>
          <cell r="C6769" t="str">
            <v>115</v>
          </cell>
          <cell r="D6769">
            <v>9</v>
          </cell>
          <cell r="E6769">
            <v>2</v>
          </cell>
          <cell r="F6769">
            <v>0</v>
          </cell>
          <cell r="G6769">
            <v>4500</v>
          </cell>
          <cell r="H6769">
            <v>4</v>
          </cell>
          <cell r="I6769" t="str">
            <v>P</v>
          </cell>
          <cell r="J6769">
            <v>35</v>
          </cell>
          <cell r="K6769">
            <v>1402</v>
          </cell>
          <cell r="L6769">
            <v>1</v>
          </cell>
          <cell r="M6769">
            <v>1</v>
          </cell>
          <cell r="N6769">
            <v>4081678</v>
          </cell>
        </row>
        <row r="6770">
          <cell r="A6770">
            <v>2003</v>
          </cell>
          <cell r="B6770">
            <v>7</v>
          </cell>
          <cell r="C6770" t="str">
            <v>115</v>
          </cell>
          <cell r="D6770">
            <v>9</v>
          </cell>
          <cell r="E6770">
            <v>2</v>
          </cell>
          <cell r="F6770">
            <v>0</v>
          </cell>
          <cell r="G6770">
            <v>4500</v>
          </cell>
          <cell r="H6770">
            <v>4</v>
          </cell>
          <cell r="I6770" t="str">
            <v>P</v>
          </cell>
          <cell r="J6770">
            <v>35</v>
          </cell>
          <cell r="K6770">
            <v>1403</v>
          </cell>
          <cell r="L6770">
            <v>1</v>
          </cell>
          <cell r="M6770">
            <v>1</v>
          </cell>
          <cell r="N6770">
            <v>13980</v>
          </cell>
        </row>
        <row r="6771">
          <cell r="A6771">
            <v>2003</v>
          </cell>
          <cell r="B6771">
            <v>7</v>
          </cell>
          <cell r="C6771" t="str">
            <v>115</v>
          </cell>
          <cell r="D6771">
            <v>9</v>
          </cell>
          <cell r="E6771">
            <v>2</v>
          </cell>
          <cell r="F6771">
            <v>0</v>
          </cell>
          <cell r="G6771">
            <v>4500</v>
          </cell>
          <cell r="H6771">
            <v>4</v>
          </cell>
          <cell r="I6771" t="str">
            <v>P</v>
          </cell>
          <cell r="J6771">
            <v>35</v>
          </cell>
          <cell r="K6771">
            <v>1404</v>
          </cell>
          <cell r="L6771">
            <v>1</v>
          </cell>
          <cell r="M6771">
            <v>1</v>
          </cell>
          <cell r="N6771">
            <v>5033</v>
          </cell>
        </row>
        <row r="6772">
          <cell r="A6772">
            <v>2003</v>
          </cell>
          <cell r="B6772">
            <v>7</v>
          </cell>
          <cell r="C6772" t="str">
            <v>115</v>
          </cell>
          <cell r="D6772">
            <v>9</v>
          </cell>
          <cell r="E6772">
            <v>2</v>
          </cell>
          <cell r="F6772">
            <v>0</v>
          </cell>
          <cell r="G6772">
            <v>4500</v>
          </cell>
          <cell r="H6772">
            <v>4</v>
          </cell>
          <cell r="I6772" t="str">
            <v>P</v>
          </cell>
          <cell r="J6772">
            <v>35</v>
          </cell>
          <cell r="K6772">
            <v>1405</v>
          </cell>
          <cell r="L6772">
            <v>1</v>
          </cell>
          <cell r="M6772">
            <v>1</v>
          </cell>
          <cell r="N6772">
            <v>6949483</v>
          </cell>
        </row>
        <row r="6773">
          <cell r="A6773">
            <v>2003</v>
          </cell>
          <cell r="B6773">
            <v>7</v>
          </cell>
          <cell r="C6773" t="str">
            <v>115</v>
          </cell>
          <cell r="D6773">
            <v>9</v>
          </cell>
          <cell r="E6773">
            <v>2</v>
          </cell>
          <cell r="F6773">
            <v>0</v>
          </cell>
          <cell r="G6773">
            <v>4500</v>
          </cell>
          <cell r="H6773">
            <v>4</v>
          </cell>
          <cell r="I6773" t="str">
            <v>P</v>
          </cell>
          <cell r="J6773">
            <v>35</v>
          </cell>
          <cell r="K6773">
            <v>1408</v>
          </cell>
          <cell r="L6773">
            <v>1</v>
          </cell>
          <cell r="M6773">
            <v>1</v>
          </cell>
          <cell r="N6773">
            <v>407273</v>
          </cell>
        </row>
        <row r="6774">
          <cell r="A6774">
            <v>2003</v>
          </cell>
          <cell r="B6774">
            <v>7</v>
          </cell>
          <cell r="C6774" t="str">
            <v>115</v>
          </cell>
          <cell r="D6774">
            <v>9</v>
          </cell>
          <cell r="E6774">
            <v>2</v>
          </cell>
          <cell r="F6774">
            <v>0</v>
          </cell>
          <cell r="G6774">
            <v>4500</v>
          </cell>
          <cell r="H6774">
            <v>4</v>
          </cell>
          <cell r="I6774" t="str">
            <v>P</v>
          </cell>
          <cell r="J6774">
            <v>35</v>
          </cell>
          <cell r="K6774">
            <v>1502</v>
          </cell>
          <cell r="L6774">
            <v>1</v>
          </cell>
          <cell r="M6774">
            <v>1</v>
          </cell>
          <cell r="N6774">
            <v>141853</v>
          </cell>
        </row>
        <row r="6775">
          <cell r="A6775">
            <v>2003</v>
          </cell>
          <cell r="B6775">
            <v>7</v>
          </cell>
          <cell r="C6775" t="str">
            <v>115</v>
          </cell>
          <cell r="D6775">
            <v>9</v>
          </cell>
          <cell r="E6775">
            <v>2</v>
          </cell>
          <cell r="F6775">
            <v>0</v>
          </cell>
          <cell r="G6775">
            <v>4500</v>
          </cell>
          <cell r="H6775">
            <v>4</v>
          </cell>
          <cell r="I6775" t="str">
            <v>P</v>
          </cell>
          <cell r="J6775">
            <v>35</v>
          </cell>
          <cell r="K6775">
            <v>1503</v>
          </cell>
          <cell r="L6775">
            <v>1</v>
          </cell>
          <cell r="M6775">
            <v>1</v>
          </cell>
          <cell r="N6775">
            <v>7833804</v>
          </cell>
        </row>
        <row r="6776">
          <cell r="A6776">
            <v>2003</v>
          </cell>
          <cell r="B6776">
            <v>7</v>
          </cell>
          <cell r="C6776" t="str">
            <v>115</v>
          </cell>
          <cell r="D6776">
            <v>9</v>
          </cell>
          <cell r="E6776">
            <v>2</v>
          </cell>
          <cell r="F6776">
            <v>0</v>
          </cell>
          <cell r="G6776">
            <v>4500</v>
          </cell>
          <cell r="H6776">
            <v>4</v>
          </cell>
          <cell r="I6776" t="str">
            <v>P</v>
          </cell>
          <cell r="J6776">
            <v>35</v>
          </cell>
          <cell r="K6776">
            <v>1507</v>
          </cell>
          <cell r="L6776">
            <v>1</v>
          </cell>
          <cell r="M6776">
            <v>1</v>
          </cell>
          <cell r="N6776">
            <v>6053004</v>
          </cell>
        </row>
        <row r="6777">
          <cell r="A6777">
            <v>2003</v>
          </cell>
          <cell r="B6777">
            <v>7</v>
          </cell>
          <cell r="C6777" t="str">
            <v>115</v>
          </cell>
          <cell r="D6777">
            <v>9</v>
          </cell>
          <cell r="E6777">
            <v>2</v>
          </cell>
          <cell r="F6777">
            <v>0</v>
          </cell>
          <cell r="G6777">
            <v>4500</v>
          </cell>
          <cell r="H6777">
            <v>4</v>
          </cell>
          <cell r="I6777" t="str">
            <v>P</v>
          </cell>
          <cell r="J6777">
            <v>35</v>
          </cell>
          <cell r="K6777">
            <v>1508</v>
          </cell>
          <cell r="L6777">
            <v>1</v>
          </cell>
          <cell r="M6777">
            <v>1</v>
          </cell>
          <cell r="N6777">
            <v>5592</v>
          </cell>
        </row>
        <row r="6778">
          <cell r="A6778">
            <v>2003</v>
          </cell>
          <cell r="B6778">
            <v>7</v>
          </cell>
          <cell r="C6778" t="str">
            <v>115</v>
          </cell>
          <cell r="D6778">
            <v>9</v>
          </cell>
          <cell r="E6778">
            <v>2</v>
          </cell>
          <cell r="F6778">
            <v>0</v>
          </cell>
          <cell r="G6778">
            <v>4500</v>
          </cell>
          <cell r="H6778">
            <v>4</v>
          </cell>
          <cell r="I6778" t="str">
            <v>P</v>
          </cell>
          <cell r="J6778">
            <v>35</v>
          </cell>
          <cell r="K6778">
            <v>1509</v>
          </cell>
          <cell r="L6778">
            <v>1</v>
          </cell>
          <cell r="M6778">
            <v>1</v>
          </cell>
          <cell r="N6778">
            <v>246536400</v>
          </cell>
        </row>
        <row r="6779">
          <cell r="A6779">
            <v>2003</v>
          </cell>
          <cell r="B6779">
            <v>7</v>
          </cell>
          <cell r="C6779" t="str">
            <v>115</v>
          </cell>
          <cell r="D6779">
            <v>9</v>
          </cell>
          <cell r="E6779">
            <v>2</v>
          </cell>
          <cell r="F6779">
            <v>0</v>
          </cell>
          <cell r="G6779">
            <v>4500</v>
          </cell>
          <cell r="H6779">
            <v>4</v>
          </cell>
          <cell r="I6779" t="str">
            <v>P</v>
          </cell>
          <cell r="J6779">
            <v>35</v>
          </cell>
          <cell r="K6779">
            <v>1511</v>
          </cell>
          <cell r="L6779">
            <v>1</v>
          </cell>
          <cell r="M6779">
            <v>1</v>
          </cell>
          <cell r="N6779">
            <v>3692160</v>
          </cell>
        </row>
        <row r="6780">
          <cell r="A6780">
            <v>2003</v>
          </cell>
          <cell r="B6780">
            <v>7</v>
          </cell>
          <cell r="C6780" t="str">
            <v>115</v>
          </cell>
          <cell r="D6780">
            <v>9</v>
          </cell>
          <cell r="E6780">
            <v>2</v>
          </cell>
          <cell r="F6780">
            <v>0</v>
          </cell>
          <cell r="G6780">
            <v>4500</v>
          </cell>
          <cell r="H6780">
            <v>4</v>
          </cell>
          <cell r="I6780" t="str">
            <v>P</v>
          </cell>
          <cell r="J6780">
            <v>35</v>
          </cell>
          <cell r="K6780">
            <v>2100</v>
          </cell>
          <cell r="L6780">
            <v>1</v>
          </cell>
          <cell r="M6780">
            <v>1</v>
          </cell>
          <cell r="N6780">
            <v>1460883</v>
          </cell>
        </row>
        <row r="6781">
          <cell r="A6781">
            <v>2003</v>
          </cell>
          <cell r="B6781">
            <v>7</v>
          </cell>
          <cell r="C6781" t="str">
            <v>115</v>
          </cell>
          <cell r="D6781">
            <v>9</v>
          </cell>
          <cell r="E6781">
            <v>2</v>
          </cell>
          <cell r="F6781">
            <v>0</v>
          </cell>
          <cell r="G6781">
            <v>4500</v>
          </cell>
          <cell r="H6781">
            <v>4</v>
          </cell>
          <cell r="I6781" t="str">
            <v>P</v>
          </cell>
          <cell r="J6781">
            <v>35</v>
          </cell>
          <cell r="K6781">
            <v>2200</v>
          </cell>
          <cell r="L6781">
            <v>1</v>
          </cell>
          <cell r="M6781">
            <v>1</v>
          </cell>
          <cell r="N6781">
            <v>67547447</v>
          </cell>
        </row>
        <row r="6782">
          <cell r="A6782">
            <v>2003</v>
          </cell>
          <cell r="B6782">
            <v>7</v>
          </cell>
          <cell r="C6782" t="str">
            <v>115</v>
          </cell>
          <cell r="D6782">
            <v>9</v>
          </cell>
          <cell r="E6782">
            <v>2</v>
          </cell>
          <cell r="F6782">
            <v>0</v>
          </cell>
          <cell r="G6782">
            <v>4500</v>
          </cell>
          <cell r="H6782">
            <v>4</v>
          </cell>
          <cell r="I6782" t="str">
            <v>P</v>
          </cell>
          <cell r="J6782">
            <v>35</v>
          </cell>
          <cell r="K6782">
            <v>2300</v>
          </cell>
          <cell r="L6782">
            <v>1</v>
          </cell>
          <cell r="M6782">
            <v>1</v>
          </cell>
          <cell r="N6782">
            <v>466286</v>
          </cell>
        </row>
        <row r="6783">
          <cell r="A6783">
            <v>2003</v>
          </cell>
          <cell r="B6783">
            <v>7</v>
          </cell>
          <cell r="C6783" t="str">
            <v>115</v>
          </cell>
          <cell r="D6783">
            <v>9</v>
          </cell>
          <cell r="E6783">
            <v>2</v>
          </cell>
          <cell r="F6783">
            <v>0</v>
          </cell>
          <cell r="G6783">
            <v>4500</v>
          </cell>
          <cell r="H6783">
            <v>4</v>
          </cell>
          <cell r="I6783" t="str">
            <v>P</v>
          </cell>
          <cell r="J6783">
            <v>35</v>
          </cell>
          <cell r="K6783">
            <v>2400</v>
          </cell>
          <cell r="L6783">
            <v>1</v>
          </cell>
          <cell r="M6783">
            <v>1</v>
          </cell>
          <cell r="N6783">
            <v>2542689</v>
          </cell>
        </row>
        <row r="6784">
          <cell r="A6784">
            <v>2003</v>
          </cell>
          <cell r="B6784">
            <v>7</v>
          </cell>
          <cell r="C6784" t="str">
            <v>115</v>
          </cell>
          <cell r="D6784">
            <v>9</v>
          </cell>
          <cell r="E6784">
            <v>2</v>
          </cell>
          <cell r="F6784">
            <v>0</v>
          </cell>
          <cell r="G6784">
            <v>4500</v>
          </cell>
          <cell r="H6784">
            <v>4</v>
          </cell>
          <cell r="I6784" t="str">
            <v>P</v>
          </cell>
          <cell r="J6784">
            <v>35</v>
          </cell>
          <cell r="K6784">
            <v>2500</v>
          </cell>
          <cell r="L6784">
            <v>1</v>
          </cell>
          <cell r="M6784">
            <v>1</v>
          </cell>
          <cell r="N6784">
            <v>42432</v>
          </cell>
        </row>
        <row r="6785">
          <cell r="A6785">
            <v>2003</v>
          </cell>
          <cell r="B6785">
            <v>7</v>
          </cell>
          <cell r="C6785" t="str">
            <v>115</v>
          </cell>
          <cell r="D6785">
            <v>9</v>
          </cell>
          <cell r="E6785">
            <v>2</v>
          </cell>
          <cell r="F6785">
            <v>0</v>
          </cell>
          <cell r="G6785">
            <v>4500</v>
          </cell>
          <cell r="H6785">
            <v>4</v>
          </cell>
          <cell r="I6785" t="str">
            <v>P</v>
          </cell>
          <cell r="J6785">
            <v>35</v>
          </cell>
          <cell r="K6785">
            <v>2600</v>
          </cell>
          <cell r="L6785">
            <v>1</v>
          </cell>
          <cell r="M6785">
            <v>1</v>
          </cell>
          <cell r="N6785">
            <v>2574280</v>
          </cell>
        </row>
        <row r="6786">
          <cell r="A6786">
            <v>2003</v>
          </cell>
          <cell r="B6786">
            <v>7</v>
          </cell>
          <cell r="C6786" t="str">
            <v>115</v>
          </cell>
          <cell r="D6786">
            <v>9</v>
          </cell>
          <cell r="E6786">
            <v>2</v>
          </cell>
          <cell r="F6786">
            <v>0</v>
          </cell>
          <cell r="G6786">
            <v>4500</v>
          </cell>
          <cell r="H6786">
            <v>4</v>
          </cell>
          <cell r="I6786" t="str">
            <v>P</v>
          </cell>
          <cell r="J6786">
            <v>35</v>
          </cell>
          <cell r="K6786">
            <v>2700</v>
          </cell>
          <cell r="L6786">
            <v>1</v>
          </cell>
          <cell r="M6786">
            <v>1</v>
          </cell>
          <cell r="N6786">
            <v>181840</v>
          </cell>
        </row>
        <row r="6787">
          <cell r="A6787">
            <v>2003</v>
          </cell>
          <cell r="B6787">
            <v>7</v>
          </cell>
          <cell r="C6787" t="str">
            <v>115</v>
          </cell>
          <cell r="D6787">
            <v>9</v>
          </cell>
          <cell r="E6787">
            <v>2</v>
          </cell>
          <cell r="F6787">
            <v>0</v>
          </cell>
          <cell r="G6787">
            <v>4500</v>
          </cell>
          <cell r="H6787">
            <v>4</v>
          </cell>
          <cell r="I6787" t="str">
            <v>P</v>
          </cell>
          <cell r="J6787">
            <v>35</v>
          </cell>
          <cell r="K6787">
            <v>3100</v>
          </cell>
          <cell r="L6787">
            <v>1</v>
          </cell>
          <cell r="M6787">
            <v>1</v>
          </cell>
          <cell r="N6787">
            <v>6173919</v>
          </cell>
        </row>
        <row r="6788">
          <cell r="A6788">
            <v>2003</v>
          </cell>
          <cell r="B6788">
            <v>7</v>
          </cell>
          <cell r="C6788" t="str">
            <v>115</v>
          </cell>
          <cell r="D6788">
            <v>9</v>
          </cell>
          <cell r="E6788">
            <v>2</v>
          </cell>
          <cell r="F6788">
            <v>0</v>
          </cell>
          <cell r="G6788">
            <v>4500</v>
          </cell>
          <cell r="H6788">
            <v>4</v>
          </cell>
          <cell r="I6788" t="str">
            <v>P</v>
          </cell>
          <cell r="J6788">
            <v>35</v>
          </cell>
          <cell r="K6788">
            <v>3300</v>
          </cell>
          <cell r="L6788">
            <v>1</v>
          </cell>
          <cell r="M6788">
            <v>1</v>
          </cell>
          <cell r="N6788">
            <v>1105098</v>
          </cell>
        </row>
        <row r="6789">
          <cell r="A6789">
            <v>2003</v>
          </cell>
          <cell r="B6789">
            <v>7</v>
          </cell>
          <cell r="C6789" t="str">
            <v>115</v>
          </cell>
          <cell r="D6789">
            <v>9</v>
          </cell>
          <cell r="E6789">
            <v>2</v>
          </cell>
          <cell r="F6789">
            <v>0</v>
          </cell>
          <cell r="G6789">
            <v>4500</v>
          </cell>
          <cell r="H6789">
            <v>4</v>
          </cell>
          <cell r="I6789" t="str">
            <v>P</v>
          </cell>
          <cell r="J6789">
            <v>35</v>
          </cell>
          <cell r="K6789">
            <v>3400</v>
          </cell>
          <cell r="L6789">
            <v>1</v>
          </cell>
          <cell r="M6789">
            <v>1</v>
          </cell>
          <cell r="N6789">
            <v>991858</v>
          </cell>
        </row>
        <row r="6790">
          <cell r="A6790">
            <v>2003</v>
          </cell>
          <cell r="B6790">
            <v>7</v>
          </cell>
          <cell r="C6790" t="str">
            <v>115</v>
          </cell>
          <cell r="D6790">
            <v>9</v>
          </cell>
          <cell r="E6790">
            <v>2</v>
          </cell>
          <cell r="F6790">
            <v>0</v>
          </cell>
          <cell r="G6790">
            <v>4500</v>
          </cell>
          <cell r="H6790">
            <v>4</v>
          </cell>
          <cell r="I6790" t="str">
            <v>P</v>
          </cell>
          <cell r="J6790">
            <v>35</v>
          </cell>
          <cell r="K6790">
            <v>3500</v>
          </cell>
          <cell r="L6790">
            <v>1</v>
          </cell>
          <cell r="M6790">
            <v>1</v>
          </cell>
          <cell r="N6790">
            <v>615661</v>
          </cell>
        </row>
        <row r="6791">
          <cell r="A6791">
            <v>2003</v>
          </cell>
          <cell r="B6791">
            <v>7</v>
          </cell>
          <cell r="C6791" t="str">
            <v>115</v>
          </cell>
          <cell r="D6791">
            <v>9</v>
          </cell>
          <cell r="E6791">
            <v>2</v>
          </cell>
          <cell r="F6791">
            <v>0</v>
          </cell>
          <cell r="G6791">
            <v>4500</v>
          </cell>
          <cell r="H6791">
            <v>4</v>
          </cell>
          <cell r="I6791" t="str">
            <v>P</v>
          </cell>
          <cell r="J6791">
            <v>35</v>
          </cell>
          <cell r="K6791">
            <v>3800</v>
          </cell>
          <cell r="L6791">
            <v>1</v>
          </cell>
          <cell r="M6791">
            <v>1</v>
          </cell>
          <cell r="N6791">
            <v>10189365</v>
          </cell>
        </row>
        <row r="6792">
          <cell r="A6792">
            <v>2003</v>
          </cell>
          <cell r="B6792">
            <v>7</v>
          </cell>
          <cell r="C6792" t="str">
            <v>115</v>
          </cell>
          <cell r="D6792">
            <v>9</v>
          </cell>
          <cell r="E6792">
            <v>2</v>
          </cell>
          <cell r="F6792">
            <v>0</v>
          </cell>
          <cell r="G6792">
            <v>4500</v>
          </cell>
          <cell r="H6792">
            <v>4</v>
          </cell>
          <cell r="I6792" t="str">
            <v>P</v>
          </cell>
          <cell r="J6792">
            <v>35</v>
          </cell>
          <cell r="K6792">
            <v>7500</v>
          </cell>
          <cell r="L6792">
            <v>1</v>
          </cell>
          <cell r="M6792">
            <v>1</v>
          </cell>
          <cell r="N6792">
            <v>19129529</v>
          </cell>
        </row>
        <row r="6793">
          <cell r="A6793">
            <v>2003</v>
          </cell>
          <cell r="B6793">
            <v>7</v>
          </cell>
          <cell r="C6793" t="str">
            <v>115</v>
          </cell>
          <cell r="D6793">
            <v>9</v>
          </cell>
          <cell r="E6793">
            <v>3</v>
          </cell>
          <cell r="F6793">
            <v>0</v>
          </cell>
          <cell r="G6793">
            <v>4500</v>
          </cell>
          <cell r="H6793">
            <v>4</v>
          </cell>
          <cell r="I6793" t="str">
            <v>P</v>
          </cell>
          <cell r="J6793">
            <v>37</v>
          </cell>
          <cell r="K6793">
            <v>1102</v>
          </cell>
          <cell r="L6793">
            <v>1</v>
          </cell>
          <cell r="M6793">
            <v>1</v>
          </cell>
          <cell r="N6793">
            <v>34384796</v>
          </cell>
        </row>
        <row r="6794">
          <cell r="A6794">
            <v>2003</v>
          </cell>
          <cell r="B6794">
            <v>7</v>
          </cell>
          <cell r="C6794" t="str">
            <v>115</v>
          </cell>
          <cell r="D6794">
            <v>9</v>
          </cell>
          <cell r="E6794">
            <v>3</v>
          </cell>
          <cell r="F6794">
            <v>0</v>
          </cell>
          <cell r="G6794">
            <v>4500</v>
          </cell>
          <cell r="H6794">
            <v>4</v>
          </cell>
          <cell r="I6794" t="str">
            <v>P</v>
          </cell>
          <cell r="J6794">
            <v>37</v>
          </cell>
          <cell r="K6794">
            <v>1103</v>
          </cell>
          <cell r="L6794">
            <v>1</v>
          </cell>
          <cell r="M6794">
            <v>1</v>
          </cell>
          <cell r="N6794">
            <v>31472344</v>
          </cell>
        </row>
        <row r="6795">
          <cell r="A6795">
            <v>2003</v>
          </cell>
          <cell r="B6795">
            <v>7</v>
          </cell>
          <cell r="C6795" t="str">
            <v>115</v>
          </cell>
          <cell r="D6795">
            <v>9</v>
          </cell>
          <cell r="E6795">
            <v>3</v>
          </cell>
          <cell r="F6795">
            <v>0</v>
          </cell>
          <cell r="G6795">
            <v>4500</v>
          </cell>
          <cell r="H6795">
            <v>4</v>
          </cell>
          <cell r="I6795" t="str">
            <v>P</v>
          </cell>
          <cell r="J6795">
            <v>37</v>
          </cell>
          <cell r="K6795">
            <v>1105</v>
          </cell>
          <cell r="L6795">
            <v>1</v>
          </cell>
          <cell r="M6795">
            <v>1</v>
          </cell>
          <cell r="N6795">
            <v>20630878</v>
          </cell>
        </row>
        <row r="6796">
          <cell r="A6796">
            <v>2003</v>
          </cell>
          <cell r="B6796">
            <v>7</v>
          </cell>
          <cell r="C6796" t="str">
            <v>115</v>
          </cell>
          <cell r="D6796">
            <v>9</v>
          </cell>
          <cell r="E6796">
            <v>3</v>
          </cell>
          <cell r="F6796">
            <v>0</v>
          </cell>
          <cell r="G6796">
            <v>4500</v>
          </cell>
          <cell r="H6796">
            <v>4</v>
          </cell>
          <cell r="I6796" t="str">
            <v>P</v>
          </cell>
          <cell r="J6796">
            <v>37</v>
          </cell>
          <cell r="K6796">
            <v>1301</v>
          </cell>
          <cell r="L6796">
            <v>1</v>
          </cell>
          <cell r="M6796">
            <v>1</v>
          </cell>
          <cell r="N6796">
            <v>212928</v>
          </cell>
        </row>
        <row r="6797">
          <cell r="A6797">
            <v>2003</v>
          </cell>
          <cell r="B6797">
            <v>7</v>
          </cell>
          <cell r="C6797" t="str">
            <v>115</v>
          </cell>
          <cell r="D6797">
            <v>9</v>
          </cell>
          <cell r="E6797">
            <v>3</v>
          </cell>
          <cell r="F6797">
            <v>0</v>
          </cell>
          <cell r="G6797">
            <v>4500</v>
          </cell>
          <cell r="H6797">
            <v>4</v>
          </cell>
          <cell r="I6797" t="str">
            <v>P</v>
          </cell>
          <cell r="J6797">
            <v>37</v>
          </cell>
          <cell r="K6797">
            <v>1305</v>
          </cell>
          <cell r="L6797">
            <v>1</v>
          </cell>
          <cell r="M6797">
            <v>1</v>
          </cell>
          <cell r="N6797">
            <v>2797854</v>
          </cell>
        </row>
        <row r="6798">
          <cell r="A6798">
            <v>2003</v>
          </cell>
          <cell r="B6798">
            <v>7</v>
          </cell>
          <cell r="C6798" t="str">
            <v>115</v>
          </cell>
          <cell r="D6798">
            <v>9</v>
          </cell>
          <cell r="E6798">
            <v>3</v>
          </cell>
          <cell r="F6798">
            <v>0</v>
          </cell>
          <cell r="G6798">
            <v>4500</v>
          </cell>
          <cell r="H6798">
            <v>4</v>
          </cell>
          <cell r="I6798" t="str">
            <v>P</v>
          </cell>
          <cell r="J6798">
            <v>37</v>
          </cell>
          <cell r="K6798">
            <v>1306</v>
          </cell>
          <cell r="L6798">
            <v>1</v>
          </cell>
          <cell r="M6798">
            <v>1</v>
          </cell>
          <cell r="N6798">
            <v>8837899</v>
          </cell>
        </row>
        <row r="6799">
          <cell r="A6799">
            <v>2003</v>
          </cell>
          <cell r="B6799">
            <v>7</v>
          </cell>
          <cell r="C6799" t="str">
            <v>115</v>
          </cell>
          <cell r="D6799">
            <v>9</v>
          </cell>
          <cell r="E6799">
            <v>3</v>
          </cell>
          <cell r="F6799">
            <v>0</v>
          </cell>
          <cell r="G6799">
            <v>4500</v>
          </cell>
          <cell r="H6799">
            <v>4</v>
          </cell>
          <cell r="I6799" t="str">
            <v>P</v>
          </cell>
          <cell r="J6799">
            <v>37</v>
          </cell>
          <cell r="K6799">
            <v>1309</v>
          </cell>
          <cell r="L6799">
            <v>1</v>
          </cell>
          <cell r="M6799">
            <v>1</v>
          </cell>
          <cell r="N6799">
            <v>710932</v>
          </cell>
        </row>
        <row r="6800">
          <cell r="A6800">
            <v>2003</v>
          </cell>
          <cell r="B6800">
            <v>7</v>
          </cell>
          <cell r="C6800" t="str">
            <v>115</v>
          </cell>
          <cell r="D6800">
            <v>9</v>
          </cell>
          <cell r="E6800">
            <v>3</v>
          </cell>
          <cell r="F6800">
            <v>0</v>
          </cell>
          <cell r="G6800">
            <v>4500</v>
          </cell>
          <cell r="H6800">
            <v>4</v>
          </cell>
          <cell r="I6800" t="str">
            <v>P</v>
          </cell>
          <cell r="J6800">
            <v>37</v>
          </cell>
          <cell r="K6800">
            <v>1320</v>
          </cell>
          <cell r="L6800">
            <v>1</v>
          </cell>
          <cell r="M6800">
            <v>1</v>
          </cell>
          <cell r="N6800">
            <v>1463747</v>
          </cell>
        </row>
        <row r="6801">
          <cell r="A6801">
            <v>2003</v>
          </cell>
          <cell r="B6801">
            <v>7</v>
          </cell>
          <cell r="C6801" t="str">
            <v>115</v>
          </cell>
          <cell r="D6801">
            <v>9</v>
          </cell>
          <cell r="E6801">
            <v>3</v>
          </cell>
          <cell r="F6801">
            <v>0</v>
          </cell>
          <cell r="G6801">
            <v>4500</v>
          </cell>
          <cell r="H6801">
            <v>4</v>
          </cell>
          <cell r="I6801" t="str">
            <v>P</v>
          </cell>
          <cell r="J6801">
            <v>37</v>
          </cell>
          <cell r="K6801">
            <v>1401</v>
          </cell>
          <cell r="L6801">
            <v>1</v>
          </cell>
          <cell r="M6801">
            <v>1</v>
          </cell>
          <cell r="N6801">
            <v>4012724</v>
          </cell>
        </row>
        <row r="6802">
          <cell r="A6802">
            <v>2003</v>
          </cell>
          <cell r="B6802">
            <v>7</v>
          </cell>
          <cell r="C6802" t="str">
            <v>115</v>
          </cell>
          <cell r="D6802">
            <v>9</v>
          </cell>
          <cell r="E6802">
            <v>3</v>
          </cell>
          <cell r="F6802">
            <v>0</v>
          </cell>
          <cell r="G6802">
            <v>4500</v>
          </cell>
          <cell r="H6802">
            <v>4</v>
          </cell>
          <cell r="I6802" t="str">
            <v>P</v>
          </cell>
          <cell r="J6802">
            <v>37</v>
          </cell>
          <cell r="K6802">
            <v>1402</v>
          </cell>
          <cell r="L6802">
            <v>1</v>
          </cell>
          <cell r="M6802">
            <v>1</v>
          </cell>
          <cell r="N6802">
            <v>1754786</v>
          </cell>
        </row>
        <row r="6803">
          <cell r="A6803">
            <v>2003</v>
          </cell>
          <cell r="B6803">
            <v>7</v>
          </cell>
          <cell r="C6803" t="str">
            <v>115</v>
          </cell>
          <cell r="D6803">
            <v>9</v>
          </cell>
          <cell r="E6803">
            <v>3</v>
          </cell>
          <cell r="F6803">
            <v>0</v>
          </cell>
          <cell r="G6803">
            <v>4500</v>
          </cell>
          <cell r="H6803">
            <v>4</v>
          </cell>
          <cell r="I6803" t="str">
            <v>P</v>
          </cell>
          <cell r="J6803">
            <v>37</v>
          </cell>
          <cell r="K6803">
            <v>1403</v>
          </cell>
          <cell r="L6803">
            <v>1</v>
          </cell>
          <cell r="M6803">
            <v>1</v>
          </cell>
          <cell r="N6803">
            <v>1573617</v>
          </cell>
        </row>
        <row r="6804">
          <cell r="A6804">
            <v>2003</v>
          </cell>
          <cell r="B6804">
            <v>7</v>
          </cell>
          <cell r="C6804" t="str">
            <v>115</v>
          </cell>
          <cell r="D6804">
            <v>9</v>
          </cell>
          <cell r="E6804">
            <v>3</v>
          </cell>
          <cell r="F6804">
            <v>0</v>
          </cell>
          <cell r="G6804">
            <v>4500</v>
          </cell>
          <cell r="H6804">
            <v>4</v>
          </cell>
          <cell r="I6804" t="str">
            <v>P</v>
          </cell>
          <cell r="J6804">
            <v>37</v>
          </cell>
          <cell r="K6804">
            <v>1404</v>
          </cell>
          <cell r="L6804">
            <v>1</v>
          </cell>
          <cell r="M6804">
            <v>1</v>
          </cell>
          <cell r="N6804">
            <v>566502</v>
          </cell>
        </row>
        <row r="6805">
          <cell r="A6805">
            <v>2003</v>
          </cell>
          <cell r="B6805">
            <v>7</v>
          </cell>
          <cell r="C6805" t="str">
            <v>115</v>
          </cell>
          <cell r="D6805">
            <v>9</v>
          </cell>
          <cell r="E6805">
            <v>3</v>
          </cell>
          <cell r="F6805">
            <v>0</v>
          </cell>
          <cell r="G6805">
            <v>4500</v>
          </cell>
          <cell r="H6805">
            <v>4</v>
          </cell>
          <cell r="I6805" t="str">
            <v>P</v>
          </cell>
          <cell r="J6805">
            <v>37</v>
          </cell>
          <cell r="K6805">
            <v>1405</v>
          </cell>
          <cell r="L6805">
            <v>1</v>
          </cell>
          <cell r="M6805">
            <v>1</v>
          </cell>
          <cell r="N6805">
            <v>4479140</v>
          </cell>
        </row>
        <row r="6806">
          <cell r="A6806">
            <v>2003</v>
          </cell>
          <cell r="B6806">
            <v>7</v>
          </cell>
          <cell r="C6806" t="str">
            <v>115</v>
          </cell>
          <cell r="D6806">
            <v>9</v>
          </cell>
          <cell r="E6806">
            <v>3</v>
          </cell>
          <cell r="F6806">
            <v>0</v>
          </cell>
          <cell r="G6806">
            <v>4500</v>
          </cell>
          <cell r="H6806">
            <v>4</v>
          </cell>
          <cell r="I6806" t="str">
            <v>P</v>
          </cell>
          <cell r="J6806">
            <v>37</v>
          </cell>
          <cell r="K6806">
            <v>1408</v>
          </cell>
          <cell r="L6806">
            <v>1</v>
          </cell>
          <cell r="M6806">
            <v>1</v>
          </cell>
          <cell r="N6806">
            <v>329286</v>
          </cell>
        </row>
        <row r="6807">
          <cell r="A6807">
            <v>2003</v>
          </cell>
          <cell r="B6807">
            <v>7</v>
          </cell>
          <cell r="C6807" t="str">
            <v>115</v>
          </cell>
          <cell r="D6807">
            <v>9</v>
          </cell>
          <cell r="E6807">
            <v>3</v>
          </cell>
          <cell r="F6807">
            <v>0</v>
          </cell>
          <cell r="G6807">
            <v>4500</v>
          </cell>
          <cell r="H6807">
            <v>4</v>
          </cell>
          <cell r="I6807" t="str">
            <v>P</v>
          </cell>
          <cell r="J6807">
            <v>37</v>
          </cell>
          <cell r="K6807">
            <v>1502</v>
          </cell>
          <cell r="L6807">
            <v>1</v>
          </cell>
          <cell r="M6807">
            <v>1</v>
          </cell>
          <cell r="N6807">
            <v>189649</v>
          </cell>
        </row>
        <row r="6808">
          <cell r="A6808">
            <v>2003</v>
          </cell>
          <cell r="B6808">
            <v>7</v>
          </cell>
          <cell r="C6808" t="str">
            <v>115</v>
          </cell>
          <cell r="D6808">
            <v>9</v>
          </cell>
          <cell r="E6808">
            <v>3</v>
          </cell>
          <cell r="F6808">
            <v>0</v>
          </cell>
          <cell r="G6808">
            <v>4500</v>
          </cell>
          <cell r="H6808">
            <v>4</v>
          </cell>
          <cell r="I6808" t="str">
            <v>P</v>
          </cell>
          <cell r="J6808">
            <v>37</v>
          </cell>
          <cell r="K6808">
            <v>1503</v>
          </cell>
          <cell r="L6808">
            <v>1</v>
          </cell>
          <cell r="M6808">
            <v>1</v>
          </cell>
          <cell r="N6808">
            <v>3059183</v>
          </cell>
        </row>
        <row r="6809">
          <cell r="A6809">
            <v>2003</v>
          </cell>
          <cell r="B6809">
            <v>7</v>
          </cell>
          <cell r="C6809" t="str">
            <v>115</v>
          </cell>
          <cell r="D6809">
            <v>9</v>
          </cell>
          <cell r="E6809">
            <v>3</v>
          </cell>
          <cell r="F6809">
            <v>0</v>
          </cell>
          <cell r="G6809">
            <v>4500</v>
          </cell>
          <cell r="H6809">
            <v>4</v>
          </cell>
          <cell r="I6809" t="str">
            <v>P</v>
          </cell>
          <cell r="J6809">
            <v>37</v>
          </cell>
          <cell r="K6809">
            <v>1507</v>
          </cell>
          <cell r="L6809">
            <v>1</v>
          </cell>
          <cell r="M6809">
            <v>1</v>
          </cell>
          <cell r="N6809">
            <v>3897528</v>
          </cell>
        </row>
        <row r="6810">
          <cell r="A6810">
            <v>2003</v>
          </cell>
          <cell r="B6810">
            <v>7</v>
          </cell>
          <cell r="C6810" t="str">
            <v>115</v>
          </cell>
          <cell r="D6810">
            <v>9</v>
          </cell>
          <cell r="E6810">
            <v>3</v>
          </cell>
          <cell r="F6810">
            <v>0</v>
          </cell>
          <cell r="G6810">
            <v>4500</v>
          </cell>
          <cell r="H6810">
            <v>4</v>
          </cell>
          <cell r="I6810" t="str">
            <v>P</v>
          </cell>
          <cell r="J6810">
            <v>37</v>
          </cell>
          <cell r="K6810">
            <v>1508</v>
          </cell>
          <cell r="L6810">
            <v>1</v>
          </cell>
          <cell r="M6810">
            <v>1</v>
          </cell>
          <cell r="N6810">
            <v>629447</v>
          </cell>
        </row>
        <row r="6811">
          <cell r="A6811">
            <v>2003</v>
          </cell>
          <cell r="B6811">
            <v>7</v>
          </cell>
          <cell r="C6811" t="str">
            <v>115</v>
          </cell>
          <cell r="D6811">
            <v>9</v>
          </cell>
          <cell r="E6811">
            <v>3</v>
          </cell>
          <cell r="F6811">
            <v>0</v>
          </cell>
          <cell r="G6811">
            <v>4500</v>
          </cell>
          <cell r="H6811">
            <v>4</v>
          </cell>
          <cell r="I6811" t="str">
            <v>P</v>
          </cell>
          <cell r="J6811">
            <v>37</v>
          </cell>
          <cell r="K6811">
            <v>1509</v>
          </cell>
          <cell r="L6811">
            <v>1</v>
          </cell>
          <cell r="M6811">
            <v>1</v>
          </cell>
          <cell r="N6811">
            <v>192650400</v>
          </cell>
        </row>
        <row r="6812">
          <cell r="A6812">
            <v>2003</v>
          </cell>
          <cell r="B6812">
            <v>7</v>
          </cell>
          <cell r="C6812" t="str">
            <v>115</v>
          </cell>
          <cell r="D6812">
            <v>9</v>
          </cell>
          <cell r="E6812">
            <v>3</v>
          </cell>
          <cell r="F6812">
            <v>0</v>
          </cell>
          <cell r="G6812">
            <v>4500</v>
          </cell>
          <cell r="H6812">
            <v>4</v>
          </cell>
          <cell r="I6812" t="str">
            <v>P</v>
          </cell>
          <cell r="J6812">
            <v>37</v>
          </cell>
          <cell r="K6812">
            <v>1511</v>
          </cell>
          <cell r="L6812">
            <v>1</v>
          </cell>
          <cell r="M6812">
            <v>1</v>
          </cell>
          <cell r="N6812">
            <v>2368512</v>
          </cell>
        </row>
        <row r="6813">
          <cell r="A6813">
            <v>2003</v>
          </cell>
          <cell r="B6813">
            <v>7</v>
          </cell>
          <cell r="C6813" t="str">
            <v>115</v>
          </cell>
          <cell r="D6813">
            <v>9</v>
          </cell>
          <cell r="E6813">
            <v>3</v>
          </cell>
          <cell r="F6813">
            <v>0</v>
          </cell>
          <cell r="G6813">
            <v>4500</v>
          </cell>
          <cell r="H6813">
            <v>4</v>
          </cell>
          <cell r="I6813" t="str">
            <v>P</v>
          </cell>
          <cell r="J6813">
            <v>37</v>
          </cell>
          <cell r="K6813">
            <v>2100</v>
          </cell>
          <cell r="L6813">
            <v>1</v>
          </cell>
          <cell r="M6813">
            <v>1</v>
          </cell>
          <cell r="N6813">
            <v>308585</v>
          </cell>
        </row>
        <row r="6814">
          <cell r="A6814">
            <v>2003</v>
          </cell>
          <cell r="B6814">
            <v>7</v>
          </cell>
          <cell r="C6814" t="str">
            <v>115</v>
          </cell>
          <cell r="D6814">
            <v>9</v>
          </cell>
          <cell r="E6814">
            <v>3</v>
          </cell>
          <cell r="F6814">
            <v>0</v>
          </cell>
          <cell r="G6814">
            <v>4500</v>
          </cell>
          <cell r="H6814">
            <v>4</v>
          </cell>
          <cell r="I6814" t="str">
            <v>P</v>
          </cell>
          <cell r="J6814">
            <v>37</v>
          </cell>
          <cell r="K6814">
            <v>2200</v>
          </cell>
          <cell r="L6814">
            <v>1</v>
          </cell>
          <cell r="M6814">
            <v>1</v>
          </cell>
          <cell r="N6814">
            <v>24811605</v>
          </cell>
        </row>
        <row r="6815">
          <cell r="A6815">
            <v>2003</v>
          </cell>
          <cell r="B6815">
            <v>7</v>
          </cell>
          <cell r="C6815" t="str">
            <v>115</v>
          </cell>
          <cell r="D6815">
            <v>9</v>
          </cell>
          <cell r="E6815">
            <v>3</v>
          </cell>
          <cell r="F6815">
            <v>0</v>
          </cell>
          <cell r="G6815">
            <v>4500</v>
          </cell>
          <cell r="H6815">
            <v>4</v>
          </cell>
          <cell r="I6815" t="str">
            <v>P</v>
          </cell>
          <cell r="J6815">
            <v>37</v>
          </cell>
          <cell r="K6815">
            <v>2300</v>
          </cell>
          <cell r="L6815">
            <v>1</v>
          </cell>
          <cell r="M6815">
            <v>1</v>
          </cell>
          <cell r="N6815">
            <v>140843</v>
          </cell>
        </row>
        <row r="6816">
          <cell r="A6816">
            <v>2003</v>
          </cell>
          <cell r="B6816">
            <v>7</v>
          </cell>
          <cell r="C6816" t="str">
            <v>115</v>
          </cell>
          <cell r="D6816">
            <v>9</v>
          </cell>
          <cell r="E6816">
            <v>3</v>
          </cell>
          <cell r="F6816">
            <v>0</v>
          </cell>
          <cell r="G6816">
            <v>4500</v>
          </cell>
          <cell r="H6816">
            <v>4</v>
          </cell>
          <cell r="I6816" t="str">
            <v>P</v>
          </cell>
          <cell r="J6816">
            <v>37</v>
          </cell>
          <cell r="K6816">
            <v>2400</v>
          </cell>
          <cell r="L6816">
            <v>1</v>
          </cell>
          <cell r="M6816">
            <v>1</v>
          </cell>
          <cell r="N6816">
            <v>1498983</v>
          </cell>
        </row>
        <row r="6817">
          <cell r="A6817">
            <v>2003</v>
          </cell>
          <cell r="B6817">
            <v>7</v>
          </cell>
          <cell r="C6817" t="str">
            <v>115</v>
          </cell>
          <cell r="D6817">
            <v>9</v>
          </cell>
          <cell r="E6817">
            <v>3</v>
          </cell>
          <cell r="F6817">
            <v>0</v>
          </cell>
          <cell r="G6817">
            <v>4500</v>
          </cell>
          <cell r="H6817">
            <v>4</v>
          </cell>
          <cell r="I6817" t="str">
            <v>P</v>
          </cell>
          <cell r="J6817">
            <v>37</v>
          </cell>
          <cell r="K6817">
            <v>2500</v>
          </cell>
          <cell r="L6817">
            <v>1</v>
          </cell>
          <cell r="M6817">
            <v>1</v>
          </cell>
          <cell r="N6817">
            <v>6050</v>
          </cell>
        </row>
        <row r="6818">
          <cell r="A6818">
            <v>2003</v>
          </cell>
          <cell r="B6818">
            <v>7</v>
          </cell>
          <cell r="C6818" t="str">
            <v>115</v>
          </cell>
          <cell r="D6818">
            <v>9</v>
          </cell>
          <cell r="E6818">
            <v>3</v>
          </cell>
          <cell r="F6818">
            <v>0</v>
          </cell>
          <cell r="G6818">
            <v>4500</v>
          </cell>
          <cell r="H6818">
            <v>4</v>
          </cell>
          <cell r="I6818" t="str">
            <v>P</v>
          </cell>
          <cell r="J6818">
            <v>37</v>
          </cell>
          <cell r="K6818">
            <v>2600</v>
          </cell>
          <cell r="L6818">
            <v>1</v>
          </cell>
          <cell r="M6818">
            <v>1</v>
          </cell>
          <cell r="N6818">
            <v>1534250</v>
          </cell>
        </row>
        <row r="6819">
          <cell r="A6819">
            <v>2003</v>
          </cell>
          <cell r="B6819">
            <v>7</v>
          </cell>
          <cell r="C6819" t="str">
            <v>115</v>
          </cell>
          <cell r="D6819">
            <v>9</v>
          </cell>
          <cell r="E6819">
            <v>3</v>
          </cell>
          <cell r="F6819">
            <v>0</v>
          </cell>
          <cell r="G6819">
            <v>4500</v>
          </cell>
          <cell r="H6819">
            <v>4</v>
          </cell>
          <cell r="I6819" t="str">
            <v>P</v>
          </cell>
          <cell r="J6819">
            <v>37</v>
          </cell>
          <cell r="K6819">
            <v>3100</v>
          </cell>
          <cell r="L6819">
            <v>1</v>
          </cell>
          <cell r="M6819">
            <v>1</v>
          </cell>
          <cell r="N6819">
            <v>13010693</v>
          </cell>
        </row>
        <row r="6820">
          <cell r="A6820">
            <v>2003</v>
          </cell>
          <cell r="B6820">
            <v>7</v>
          </cell>
          <cell r="C6820" t="str">
            <v>115</v>
          </cell>
          <cell r="D6820">
            <v>9</v>
          </cell>
          <cell r="E6820">
            <v>3</v>
          </cell>
          <cell r="F6820">
            <v>0</v>
          </cell>
          <cell r="G6820">
            <v>4500</v>
          </cell>
          <cell r="H6820">
            <v>4</v>
          </cell>
          <cell r="I6820" t="str">
            <v>P</v>
          </cell>
          <cell r="J6820">
            <v>37</v>
          </cell>
          <cell r="K6820">
            <v>3300</v>
          </cell>
          <cell r="L6820">
            <v>1</v>
          </cell>
          <cell r="M6820">
            <v>1</v>
          </cell>
          <cell r="N6820">
            <v>1452589</v>
          </cell>
        </row>
        <row r="6821">
          <cell r="A6821">
            <v>2003</v>
          </cell>
          <cell r="B6821">
            <v>7</v>
          </cell>
          <cell r="C6821" t="str">
            <v>115</v>
          </cell>
          <cell r="D6821">
            <v>9</v>
          </cell>
          <cell r="E6821">
            <v>3</v>
          </cell>
          <cell r="F6821">
            <v>0</v>
          </cell>
          <cell r="G6821">
            <v>4500</v>
          </cell>
          <cell r="H6821">
            <v>4</v>
          </cell>
          <cell r="I6821" t="str">
            <v>P</v>
          </cell>
          <cell r="J6821">
            <v>37</v>
          </cell>
          <cell r="K6821">
            <v>3400</v>
          </cell>
          <cell r="L6821">
            <v>1</v>
          </cell>
          <cell r="M6821">
            <v>1</v>
          </cell>
          <cell r="N6821">
            <v>394786</v>
          </cell>
        </row>
        <row r="6822">
          <cell r="A6822">
            <v>2003</v>
          </cell>
          <cell r="B6822">
            <v>7</v>
          </cell>
          <cell r="C6822" t="str">
            <v>115</v>
          </cell>
          <cell r="D6822">
            <v>9</v>
          </cell>
          <cell r="E6822">
            <v>3</v>
          </cell>
          <cell r="F6822">
            <v>0</v>
          </cell>
          <cell r="G6822">
            <v>4500</v>
          </cell>
          <cell r="H6822">
            <v>4</v>
          </cell>
          <cell r="I6822" t="str">
            <v>P</v>
          </cell>
          <cell r="J6822">
            <v>37</v>
          </cell>
          <cell r="K6822">
            <v>3500</v>
          </cell>
          <cell r="L6822">
            <v>1</v>
          </cell>
          <cell r="M6822">
            <v>1</v>
          </cell>
          <cell r="N6822">
            <v>470921</v>
          </cell>
        </row>
        <row r="6823">
          <cell r="A6823">
            <v>2003</v>
          </cell>
          <cell r="B6823">
            <v>7</v>
          </cell>
          <cell r="C6823" t="str">
            <v>115</v>
          </cell>
          <cell r="D6823">
            <v>9</v>
          </cell>
          <cell r="E6823">
            <v>3</v>
          </cell>
          <cell r="F6823">
            <v>0</v>
          </cell>
          <cell r="G6823">
            <v>4500</v>
          </cell>
          <cell r="H6823">
            <v>4</v>
          </cell>
          <cell r="I6823" t="str">
            <v>P</v>
          </cell>
          <cell r="J6823">
            <v>37</v>
          </cell>
          <cell r="K6823">
            <v>3800</v>
          </cell>
          <cell r="L6823">
            <v>1</v>
          </cell>
          <cell r="M6823">
            <v>1</v>
          </cell>
          <cell r="N6823">
            <v>6882264</v>
          </cell>
        </row>
        <row r="6824">
          <cell r="A6824">
            <v>2003</v>
          </cell>
          <cell r="B6824">
            <v>7</v>
          </cell>
          <cell r="C6824" t="str">
            <v>115</v>
          </cell>
          <cell r="D6824">
            <v>9</v>
          </cell>
          <cell r="E6824">
            <v>3</v>
          </cell>
          <cell r="F6824">
            <v>0</v>
          </cell>
          <cell r="G6824">
            <v>4500</v>
          </cell>
          <cell r="H6824">
            <v>4</v>
          </cell>
          <cell r="I6824" t="str">
            <v>P</v>
          </cell>
          <cell r="J6824">
            <v>37</v>
          </cell>
          <cell r="K6824">
            <v>7500</v>
          </cell>
          <cell r="L6824">
            <v>1</v>
          </cell>
          <cell r="M6824">
            <v>1</v>
          </cell>
          <cell r="N6824">
            <v>4487174</v>
          </cell>
        </row>
        <row r="6825">
          <cell r="A6825">
            <v>2003</v>
          </cell>
          <cell r="B6825">
            <v>7</v>
          </cell>
          <cell r="C6825" t="str">
            <v>115</v>
          </cell>
          <cell r="D6825">
            <v>9</v>
          </cell>
          <cell r="E6825">
            <v>6</v>
          </cell>
          <cell r="F6825">
            <v>0</v>
          </cell>
          <cell r="G6825">
            <v>4500</v>
          </cell>
          <cell r="H6825">
            <v>4</v>
          </cell>
          <cell r="I6825" t="str">
            <v>P</v>
          </cell>
          <cell r="J6825">
            <v>38</v>
          </cell>
          <cell r="K6825">
            <v>1102</v>
          </cell>
          <cell r="L6825">
            <v>1</v>
          </cell>
          <cell r="M6825">
            <v>1</v>
          </cell>
          <cell r="N6825">
            <v>899839</v>
          </cell>
        </row>
        <row r="6826">
          <cell r="A6826">
            <v>2003</v>
          </cell>
          <cell r="B6826">
            <v>7</v>
          </cell>
          <cell r="C6826" t="str">
            <v>115</v>
          </cell>
          <cell r="D6826">
            <v>9</v>
          </cell>
          <cell r="E6826">
            <v>6</v>
          </cell>
          <cell r="F6826">
            <v>0</v>
          </cell>
          <cell r="G6826">
            <v>4500</v>
          </cell>
          <cell r="H6826">
            <v>4</v>
          </cell>
          <cell r="I6826" t="str">
            <v>P</v>
          </cell>
          <cell r="J6826">
            <v>38</v>
          </cell>
          <cell r="K6826">
            <v>1105</v>
          </cell>
          <cell r="L6826">
            <v>1</v>
          </cell>
          <cell r="M6826">
            <v>1</v>
          </cell>
          <cell r="N6826">
            <v>539904</v>
          </cell>
        </row>
        <row r="6827">
          <cell r="A6827">
            <v>2003</v>
          </cell>
          <cell r="B6827">
            <v>7</v>
          </cell>
          <cell r="C6827" t="str">
            <v>115</v>
          </cell>
          <cell r="D6827">
            <v>9</v>
          </cell>
          <cell r="E6827">
            <v>6</v>
          </cell>
          <cell r="F6827">
            <v>0</v>
          </cell>
          <cell r="G6827">
            <v>4500</v>
          </cell>
          <cell r="H6827">
            <v>4</v>
          </cell>
          <cell r="I6827" t="str">
            <v>P</v>
          </cell>
          <cell r="J6827">
            <v>38</v>
          </cell>
          <cell r="K6827">
            <v>1305</v>
          </cell>
          <cell r="L6827">
            <v>1</v>
          </cell>
          <cell r="M6827">
            <v>1</v>
          </cell>
          <cell r="N6827">
            <v>49991</v>
          </cell>
        </row>
        <row r="6828">
          <cell r="A6828">
            <v>2003</v>
          </cell>
          <cell r="B6828">
            <v>7</v>
          </cell>
          <cell r="C6828" t="str">
            <v>115</v>
          </cell>
          <cell r="D6828">
            <v>9</v>
          </cell>
          <cell r="E6828">
            <v>6</v>
          </cell>
          <cell r="F6828">
            <v>0</v>
          </cell>
          <cell r="G6828">
            <v>4500</v>
          </cell>
          <cell r="H6828">
            <v>4</v>
          </cell>
          <cell r="I6828" t="str">
            <v>P</v>
          </cell>
          <cell r="J6828">
            <v>38</v>
          </cell>
          <cell r="K6828">
            <v>1306</v>
          </cell>
          <cell r="L6828">
            <v>1</v>
          </cell>
          <cell r="M6828">
            <v>1</v>
          </cell>
          <cell r="N6828">
            <v>157554</v>
          </cell>
        </row>
        <row r="6829">
          <cell r="A6829">
            <v>2003</v>
          </cell>
          <cell r="B6829">
            <v>7</v>
          </cell>
          <cell r="C6829" t="str">
            <v>115</v>
          </cell>
          <cell r="D6829">
            <v>9</v>
          </cell>
          <cell r="E6829">
            <v>6</v>
          </cell>
          <cell r="F6829">
            <v>0</v>
          </cell>
          <cell r="G6829">
            <v>4500</v>
          </cell>
          <cell r="H6829">
            <v>4</v>
          </cell>
          <cell r="I6829" t="str">
            <v>P</v>
          </cell>
          <cell r="J6829">
            <v>38</v>
          </cell>
          <cell r="K6829">
            <v>1309</v>
          </cell>
          <cell r="L6829">
            <v>1</v>
          </cell>
          <cell r="M6829">
            <v>1</v>
          </cell>
          <cell r="N6829">
            <v>359936</v>
          </cell>
        </row>
        <row r="6830">
          <cell r="A6830">
            <v>2003</v>
          </cell>
          <cell r="B6830">
            <v>7</v>
          </cell>
          <cell r="C6830" t="str">
            <v>115</v>
          </cell>
          <cell r="D6830">
            <v>9</v>
          </cell>
          <cell r="E6830">
            <v>6</v>
          </cell>
          <cell r="F6830">
            <v>0</v>
          </cell>
          <cell r="G6830">
            <v>4500</v>
          </cell>
          <cell r="H6830">
            <v>4</v>
          </cell>
          <cell r="I6830" t="str">
            <v>P</v>
          </cell>
          <cell r="J6830">
            <v>38</v>
          </cell>
          <cell r="K6830">
            <v>1402</v>
          </cell>
          <cell r="L6830">
            <v>1</v>
          </cell>
          <cell r="M6830">
            <v>1</v>
          </cell>
          <cell r="N6830">
            <v>62989</v>
          </cell>
        </row>
        <row r="6831">
          <cell r="A6831">
            <v>2003</v>
          </cell>
          <cell r="B6831">
            <v>7</v>
          </cell>
          <cell r="C6831" t="str">
            <v>115</v>
          </cell>
          <cell r="D6831">
            <v>9</v>
          </cell>
          <cell r="E6831">
            <v>6</v>
          </cell>
          <cell r="F6831">
            <v>0</v>
          </cell>
          <cell r="G6831">
            <v>4500</v>
          </cell>
          <cell r="H6831">
            <v>4</v>
          </cell>
          <cell r="I6831" t="str">
            <v>P</v>
          </cell>
          <cell r="J6831">
            <v>38</v>
          </cell>
          <cell r="K6831">
            <v>1405</v>
          </cell>
          <cell r="L6831">
            <v>1</v>
          </cell>
          <cell r="M6831">
            <v>1</v>
          </cell>
          <cell r="N6831">
            <v>152599</v>
          </cell>
        </row>
        <row r="6832">
          <cell r="A6832">
            <v>2003</v>
          </cell>
          <cell r="B6832">
            <v>7</v>
          </cell>
          <cell r="C6832" t="str">
            <v>115</v>
          </cell>
          <cell r="D6832">
            <v>9</v>
          </cell>
          <cell r="E6832">
            <v>6</v>
          </cell>
          <cell r="F6832">
            <v>0</v>
          </cell>
          <cell r="G6832">
            <v>4500</v>
          </cell>
          <cell r="H6832">
            <v>4</v>
          </cell>
          <cell r="I6832" t="str">
            <v>P</v>
          </cell>
          <cell r="J6832">
            <v>38</v>
          </cell>
          <cell r="K6832">
            <v>1408</v>
          </cell>
          <cell r="L6832">
            <v>1</v>
          </cell>
          <cell r="M6832">
            <v>1</v>
          </cell>
          <cell r="N6832">
            <v>4499</v>
          </cell>
        </row>
        <row r="6833">
          <cell r="A6833">
            <v>2003</v>
          </cell>
          <cell r="B6833">
            <v>7</v>
          </cell>
          <cell r="C6833" t="str">
            <v>115</v>
          </cell>
          <cell r="D6833">
            <v>9</v>
          </cell>
          <cell r="E6833">
            <v>6</v>
          </cell>
          <cell r="F6833">
            <v>0</v>
          </cell>
          <cell r="G6833">
            <v>4500</v>
          </cell>
          <cell r="H6833">
            <v>4</v>
          </cell>
          <cell r="I6833" t="str">
            <v>P</v>
          </cell>
          <cell r="J6833">
            <v>38</v>
          </cell>
          <cell r="K6833">
            <v>1502</v>
          </cell>
          <cell r="L6833">
            <v>1</v>
          </cell>
          <cell r="M6833">
            <v>1</v>
          </cell>
          <cell r="N6833">
            <v>44992</v>
          </cell>
        </row>
        <row r="6834">
          <cell r="A6834">
            <v>2003</v>
          </cell>
          <cell r="B6834">
            <v>7</v>
          </cell>
          <cell r="C6834" t="str">
            <v>115</v>
          </cell>
          <cell r="D6834">
            <v>9</v>
          </cell>
          <cell r="E6834">
            <v>6</v>
          </cell>
          <cell r="F6834">
            <v>0</v>
          </cell>
          <cell r="G6834">
            <v>4500</v>
          </cell>
          <cell r="H6834">
            <v>4</v>
          </cell>
          <cell r="I6834" t="str">
            <v>P</v>
          </cell>
          <cell r="J6834">
            <v>38</v>
          </cell>
          <cell r="K6834">
            <v>1507</v>
          </cell>
          <cell r="L6834">
            <v>1</v>
          </cell>
          <cell r="M6834">
            <v>1</v>
          </cell>
          <cell r="N6834">
            <v>30960</v>
          </cell>
        </row>
        <row r="6835">
          <cell r="A6835">
            <v>2003</v>
          </cell>
          <cell r="B6835">
            <v>7</v>
          </cell>
          <cell r="C6835" t="str">
            <v>115</v>
          </cell>
          <cell r="D6835">
            <v>9</v>
          </cell>
          <cell r="E6835">
            <v>6</v>
          </cell>
          <cell r="F6835">
            <v>0</v>
          </cell>
          <cell r="G6835">
            <v>4500</v>
          </cell>
          <cell r="H6835">
            <v>4</v>
          </cell>
          <cell r="I6835" t="str">
            <v>P</v>
          </cell>
          <cell r="J6835">
            <v>38</v>
          </cell>
          <cell r="K6835">
            <v>1509</v>
          </cell>
          <cell r="L6835">
            <v>1</v>
          </cell>
          <cell r="M6835">
            <v>1</v>
          </cell>
          <cell r="N6835">
            <v>7038000</v>
          </cell>
        </row>
        <row r="6836">
          <cell r="A6836">
            <v>2003</v>
          </cell>
          <cell r="B6836">
            <v>7</v>
          </cell>
          <cell r="C6836" t="str">
            <v>115</v>
          </cell>
          <cell r="D6836">
            <v>9</v>
          </cell>
          <cell r="E6836">
            <v>6</v>
          </cell>
          <cell r="F6836">
            <v>0</v>
          </cell>
          <cell r="G6836">
            <v>4500</v>
          </cell>
          <cell r="H6836">
            <v>4</v>
          </cell>
          <cell r="I6836" t="str">
            <v>P</v>
          </cell>
          <cell r="J6836">
            <v>38</v>
          </cell>
          <cell r="K6836">
            <v>1511</v>
          </cell>
          <cell r="L6836">
            <v>1</v>
          </cell>
          <cell r="M6836">
            <v>1</v>
          </cell>
          <cell r="N6836">
            <v>14976</v>
          </cell>
        </row>
        <row r="6837">
          <cell r="A6837">
            <v>2003</v>
          </cell>
          <cell r="B6837">
            <v>7</v>
          </cell>
          <cell r="C6837" t="str">
            <v>115</v>
          </cell>
          <cell r="D6837">
            <v>9</v>
          </cell>
          <cell r="E6837">
            <v>6</v>
          </cell>
          <cell r="F6837">
            <v>0</v>
          </cell>
          <cell r="G6837">
            <v>4500</v>
          </cell>
          <cell r="H6837">
            <v>4</v>
          </cell>
          <cell r="I6837" t="str">
            <v>P</v>
          </cell>
          <cell r="J6837">
            <v>38</v>
          </cell>
          <cell r="K6837">
            <v>2200</v>
          </cell>
          <cell r="L6837">
            <v>1</v>
          </cell>
          <cell r="M6837">
            <v>1</v>
          </cell>
          <cell r="N6837">
            <v>167900</v>
          </cell>
        </row>
        <row r="6838">
          <cell r="A6838">
            <v>2003</v>
          </cell>
          <cell r="B6838">
            <v>7</v>
          </cell>
          <cell r="C6838" t="str">
            <v>115</v>
          </cell>
          <cell r="D6838">
            <v>9</v>
          </cell>
          <cell r="E6838">
            <v>6</v>
          </cell>
          <cell r="F6838">
            <v>0</v>
          </cell>
          <cell r="G6838">
            <v>4500</v>
          </cell>
          <cell r="H6838">
            <v>4</v>
          </cell>
          <cell r="I6838" t="str">
            <v>P</v>
          </cell>
          <cell r="J6838">
            <v>38</v>
          </cell>
          <cell r="K6838">
            <v>2500</v>
          </cell>
          <cell r="L6838">
            <v>1</v>
          </cell>
          <cell r="M6838">
            <v>1</v>
          </cell>
          <cell r="N6838">
            <v>22513</v>
          </cell>
        </row>
        <row r="6839">
          <cell r="A6839">
            <v>2003</v>
          </cell>
          <cell r="B6839">
            <v>7</v>
          </cell>
          <cell r="C6839" t="str">
            <v>116</v>
          </cell>
          <cell r="D6839">
            <v>7</v>
          </cell>
          <cell r="E6839">
            <v>2</v>
          </cell>
          <cell r="F6839">
            <v>0</v>
          </cell>
          <cell r="G6839">
            <v>4500</v>
          </cell>
          <cell r="H6839">
            <v>4</v>
          </cell>
          <cell r="I6839" t="str">
            <v>P</v>
          </cell>
          <cell r="J6839">
            <v>32</v>
          </cell>
          <cell r="K6839">
            <v>1102</v>
          </cell>
          <cell r="L6839">
            <v>1</v>
          </cell>
          <cell r="M6839">
            <v>1</v>
          </cell>
          <cell r="N6839">
            <v>296138</v>
          </cell>
        </row>
        <row r="6840">
          <cell r="A6840">
            <v>2003</v>
          </cell>
          <cell r="B6840">
            <v>7</v>
          </cell>
          <cell r="C6840" t="str">
            <v>116</v>
          </cell>
          <cell r="D6840">
            <v>7</v>
          </cell>
          <cell r="E6840">
            <v>2</v>
          </cell>
          <cell r="F6840">
            <v>0</v>
          </cell>
          <cell r="G6840">
            <v>4500</v>
          </cell>
          <cell r="H6840">
            <v>4</v>
          </cell>
          <cell r="I6840" t="str">
            <v>P</v>
          </cell>
          <cell r="J6840">
            <v>32</v>
          </cell>
          <cell r="K6840">
            <v>1105</v>
          </cell>
          <cell r="L6840">
            <v>1</v>
          </cell>
          <cell r="M6840">
            <v>1</v>
          </cell>
          <cell r="N6840">
            <v>228027</v>
          </cell>
        </row>
        <row r="6841">
          <cell r="A6841">
            <v>2003</v>
          </cell>
          <cell r="B6841">
            <v>7</v>
          </cell>
          <cell r="C6841" t="str">
            <v>116</v>
          </cell>
          <cell r="D6841">
            <v>7</v>
          </cell>
          <cell r="E6841">
            <v>2</v>
          </cell>
          <cell r="F6841">
            <v>0</v>
          </cell>
          <cell r="G6841">
            <v>4500</v>
          </cell>
          <cell r="H6841">
            <v>4</v>
          </cell>
          <cell r="I6841" t="str">
            <v>P</v>
          </cell>
          <cell r="J6841">
            <v>32</v>
          </cell>
          <cell r="K6841">
            <v>1305</v>
          </cell>
          <cell r="L6841">
            <v>1</v>
          </cell>
          <cell r="M6841">
            <v>1</v>
          </cell>
          <cell r="N6841">
            <v>17422</v>
          </cell>
        </row>
        <row r="6842">
          <cell r="A6842">
            <v>2003</v>
          </cell>
          <cell r="B6842">
            <v>7</v>
          </cell>
          <cell r="C6842" t="str">
            <v>116</v>
          </cell>
          <cell r="D6842">
            <v>7</v>
          </cell>
          <cell r="E6842">
            <v>2</v>
          </cell>
          <cell r="F6842">
            <v>0</v>
          </cell>
          <cell r="G6842">
            <v>4500</v>
          </cell>
          <cell r="H6842">
            <v>4</v>
          </cell>
          <cell r="I6842" t="str">
            <v>P</v>
          </cell>
          <cell r="J6842">
            <v>32</v>
          </cell>
          <cell r="K6842">
            <v>1306</v>
          </cell>
          <cell r="L6842">
            <v>1</v>
          </cell>
          <cell r="M6842">
            <v>1</v>
          </cell>
          <cell r="N6842">
            <v>49358</v>
          </cell>
        </row>
        <row r="6843">
          <cell r="A6843">
            <v>2003</v>
          </cell>
          <cell r="B6843">
            <v>7</v>
          </cell>
          <cell r="C6843" t="str">
            <v>116</v>
          </cell>
          <cell r="D6843">
            <v>7</v>
          </cell>
          <cell r="E6843">
            <v>2</v>
          </cell>
          <cell r="F6843">
            <v>0</v>
          </cell>
          <cell r="G6843">
            <v>4500</v>
          </cell>
          <cell r="H6843">
            <v>4</v>
          </cell>
          <cell r="I6843" t="str">
            <v>P</v>
          </cell>
          <cell r="J6843">
            <v>32</v>
          </cell>
          <cell r="K6843">
            <v>1309</v>
          </cell>
          <cell r="L6843">
            <v>1</v>
          </cell>
          <cell r="M6843">
            <v>1</v>
          </cell>
          <cell r="N6843">
            <v>58367</v>
          </cell>
        </row>
        <row r="6844">
          <cell r="A6844">
            <v>2003</v>
          </cell>
          <cell r="B6844">
            <v>7</v>
          </cell>
          <cell r="C6844" t="str">
            <v>116</v>
          </cell>
          <cell r="D6844">
            <v>7</v>
          </cell>
          <cell r="E6844">
            <v>2</v>
          </cell>
          <cell r="F6844">
            <v>0</v>
          </cell>
          <cell r="G6844">
            <v>4500</v>
          </cell>
          <cell r="H6844">
            <v>4</v>
          </cell>
          <cell r="I6844" t="str">
            <v>P</v>
          </cell>
          <cell r="J6844">
            <v>32</v>
          </cell>
          <cell r="K6844">
            <v>1313</v>
          </cell>
          <cell r="L6844">
            <v>1</v>
          </cell>
          <cell r="M6844">
            <v>1</v>
          </cell>
          <cell r="N6844">
            <v>900</v>
          </cell>
        </row>
        <row r="6845">
          <cell r="A6845">
            <v>2003</v>
          </cell>
          <cell r="B6845">
            <v>7</v>
          </cell>
          <cell r="C6845" t="str">
            <v>116</v>
          </cell>
          <cell r="D6845">
            <v>7</v>
          </cell>
          <cell r="E6845">
            <v>2</v>
          </cell>
          <cell r="F6845">
            <v>0</v>
          </cell>
          <cell r="G6845">
            <v>4500</v>
          </cell>
          <cell r="H6845">
            <v>4</v>
          </cell>
          <cell r="I6845" t="str">
            <v>P</v>
          </cell>
          <cell r="J6845">
            <v>32</v>
          </cell>
          <cell r="K6845">
            <v>1320</v>
          </cell>
          <cell r="L6845">
            <v>1</v>
          </cell>
          <cell r="M6845">
            <v>1</v>
          </cell>
          <cell r="N6845">
            <v>51277</v>
          </cell>
        </row>
        <row r="6846">
          <cell r="A6846">
            <v>2003</v>
          </cell>
          <cell r="B6846">
            <v>7</v>
          </cell>
          <cell r="C6846" t="str">
            <v>116</v>
          </cell>
          <cell r="D6846">
            <v>7</v>
          </cell>
          <cell r="E6846">
            <v>2</v>
          </cell>
          <cell r="F6846">
            <v>0</v>
          </cell>
          <cell r="G6846">
            <v>4500</v>
          </cell>
          <cell r="H6846">
            <v>4</v>
          </cell>
          <cell r="I6846" t="str">
            <v>P</v>
          </cell>
          <cell r="J6846">
            <v>32</v>
          </cell>
          <cell r="K6846">
            <v>1402</v>
          </cell>
          <cell r="L6846">
            <v>1</v>
          </cell>
          <cell r="M6846">
            <v>1</v>
          </cell>
          <cell r="N6846">
            <v>17770</v>
          </cell>
        </row>
        <row r="6847">
          <cell r="A6847">
            <v>2003</v>
          </cell>
          <cell r="B6847">
            <v>7</v>
          </cell>
          <cell r="C6847" t="str">
            <v>116</v>
          </cell>
          <cell r="D6847">
            <v>7</v>
          </cell>
          <cell r="E6847">
            <v>2</v>
          </cell>
          <cell r="F6847">
            <v>0</v>
          </cell>
          <cell r="G6847">
            <v>4500</v>
          </cell>
          <cell r="H6847">
            <v>4</v>
          </cell>
          <cell r="I6847" t="str">
            <v>P</v>
          </cell>
          <cell r="J6847">
            <v>32</v>
          </cell>
          <cell r="K6847">
            <v>1405</v>
          </cell>
          <cell r="L6847">
            <v>1</v>
          </cell>
          <cell r="M6847">
            <v>1</v>
          </cell>
          <cell r="N6847">
            <v>45458</v>
          </cell>
        </row>
        <row r="6848">
          <cell r="A6848">
            <v>2003</v>
          </cell>
          <cell r="B6848">
            <v>7</v>
          </cell>
          <cell r="C6848" t="str">
            <v>116</v>
          </cell>
          <cell r="D6848">
            <v>7</v>
          </cell>
          <cell r="E6848">
            <v>2</v>
          </cell>
          <cell r="F6848">
            <v>0</v>
          </cell>
          <cell r="G6848">
            <v>4500</v>
          </cell>
          <cell r="H6848">
            <v>4</v>
          </cell>
          <cell r="I6848" t="str">
            <v>P</v>
          </cell>
          <cell r="J6848">
            <v>32</v>
          </cell>
          <cell r="K6848">
            <v>1408</v>
          </cell>
          <cell r="L6848">
            <v>1</v>
          </cell>
          <cell r="M6848">
            <v>1</v>
          </cell>
          <cell r="N6848">
            <v>1481</v>
          </cell>
        </row>
        <row r="6849">
          <cell r="A6849">
            <v>2003</v>
          </cell>
          <cell r="B6849">
            <v>7</v>
          </cell>
          <cell r="C6849" t="str">
            <v>116</v>
          </cell>
          <cell r="D6849">
            <v>7</v>
          </cell>
          <cell r="E6849">
            <v>2</v>
          </cell>
          <cell r="F6849">
            <v>0</v>
          </cell>
          <cell r="G6849">
            <v>4500</v>
          </cell>
          <cell r="H6849">
            <v>4</v>
          </cell>
          <cell r="I6849" t="str">
            <v>P</v>
          </cell>
          <cell r="J6849">
            <v>32</v>
          </cell>
          <cell r="K6849">
            <v>1502</v>
          </cell>
          <cell r="L6849">
            <v>1</v>
          </cell>
          <cell r="M6849">
            <v>1</v>
          </cell>
          <cell r="N6849">
            <v>11040</v>
          </cell>
        </row>
        <row r="6850">
          <cell r="A6850">
            <v>2003</v>
          </cell>
          <cell r="B6850">
            <v>7</v>
          </cell>
          <cell r="C6850" t="str">
            <v>116</v>
          </cell>
          <cell r="D6850">
            <v>7</v>
          </cell>
          <cell r="E6850">
            <v>2</v>
          </cell>
          <cell r="F6850">
            <v>0</v>
          </cell>
          <cell r="G6850">
            <v>4500</v>
          </cell>
          <cell r="H6850">
            <v>4</v>
          </cell>
          <cell r="I6850" t="str">
            <v>P</v>
          </cell>
          <cell r="J6850">
            <v>32</v>
          </cell>
          <cell r="K6850">
            <v>1503</v>
          </cell>
          <cell r="L6850">
            <v>1</v>
          </cell>
          <cell r="M6850">
            <v>1</v>
          </cell>
          <cell r="N6850">
            <v>7534</v>
          </cell>
        </row>
        <row r="6851">
          <cell r="A6851">
            <v>2003</v>
          </cell>
          <cell r="B6851">
            <v>7</v>
          </cell>
          <cell r="C6851" t="str">
            <v>116</v>
          </cell>
          <cell r="D6851">
            <v>7</v>
          </cell>
          <cell r="E6851">
            <v>2</v>
          </cell>
          <cell r="F6851">
            <v>0</v>
          </cell>
          <cell r="G6851">
            <v>4500</v>
          </cell>
          <cell r="H6851">
            <v>4</v>
          </cell>
          <cell r="I6851" t="str">
            <v>P</v>
          </cell>
          <cell r="J6851">
            <v>32</v>
          </cell>
          <cell r="K6851">
            <v>1507</v>
          </cell>
          <cell r="L6851">
            <v>1</v>
          </cell>
          <cell r="M6851">
            <v>1</v>
          </cell>
          <cell r="N6851">
            <v>11268</v>
          </cell>
        </row>
        <row r="6852">
          <cell r="A6852">
            <v>2003</v>
          </cell>
          <cell r="B6852">
            <v>7</v>
          </cell>
          <cell r="C6852" t="str">
            <v>116</v>
          </cell>
          <cell r="D6852">
            <v>7</v>
          </cell>
          <cell r="E6852">
            <v>2</v>
          </cell>
          <cell r="F6852">
            <v>0</v>
          </cell>
          <cell r="G6852">
            <v>4500</v>
          </cell>
          <cell r="H6852">
            <v>4</v>
          </cell>
          <cell r="I6852" t="str">
            <v>P</v>
          </cell>
          <cell r="J6852">
            <v>32</v>
          </cell>
          <cell r="K6852">
            <v>1509</v>
          </cell>
          <cell r="L6852">
            <v>1</v>
          </cell>
          <cell r="M6852">
            <v>1</v>
          </cell>
          <cell r="N6852">
            <v>1950000</v>
          </cell>
        </row>
        <row r="6853">
          <cell r="A6853">
            <v>2003</v>
          </cell>
          <cell r="B6853">
            <v>7</v>
          </cell>
          <cell r="C6853" t="str">
            <v>116</v>
          </cell>
          <cell r="D6853">
            <v>7</v>
          </cell>
          <cell r="E6853">
            <v>2</v>
          </cell>
          <cell r="F6853">
            <v>0</v>
          </cell>
          <cell r="G6853">
            <v>4500</v>
          </cell>
          <cell r="H6853">
            <v>4</v>
          </cell>
          <cell r="I6853" t="str">
            <v>P</v>
          </cell>
          <cell r="J6853">
            <v>32</v>
          </cell>
          <cell r="K6853">
            <v>1511</v>
          </cell>
          <cell r="L6853">
            <v>1</v>
          </cell>
          <cell r="M6853">
            <v>1</v>
          </cell>
          <cell r="N6853">
            <v>5760</v>
          </cell>
        </row>
        <row r="6854">
          <cell r="A6854">
            <v>2003</v>
          </cell>
          <cell r="B6854">
            <v>7</v>
          </cell>
          <cell r="C6854" t="str">
            <v>116</v>
          </cell>
          <cell r="D6854">
            <v>7</v>
          </cell>
          <cell r="E6854">
            <v>2</v>
          </cell>
          <cell r="F6854">
            <v>0</v>
          </cell>
          <cell r="G6854">
            <v>4500</v>
          </cell>
          <cell r="H6854">
            <v>4</v>
          </cell>
          <cell r="I6854" t="str">
            <v>P</v>
          </cell>
          <cell r="J6854">
            <v>33</v>
          </cell>
          <cell r="K6854">
            <v>1102</v>
          </cell>
          <cell r="L6854">
            <v>1</v>
          </cell>
          <cell r="M6854">
            <v>1</v>
          </cell>
          <cell r="N6854">
            <v>492672638</v>
          </cell>
        </row>
        <row r="6855">
          <cell r="A6855">
            <v>2003</v>
          </cell>
          <cell r="B6855">
            <v>7</v>
          </cell>
          <cell r="C6855" t="str">
            <v>116</v>
          </cell>
          <cell r="D6855">
            <v>7</v>
          </cell>
          <cell r="E6855">
            <v>2</v>
          </cell>
          <cell r="F6855">
            <v>0</v>
          </cell>
          <cell r="G6855">
            <v>4500</v>
          </cell>
          <cell r="H6855">
            <v>4</v>
          </cell>
          <cell r="I6855" t="str">
            <v>P</v>
          </cell>
          <cell r="J6855">
            <v>33</v>
          </cell>
          <cell r="K6855">
            <v>1105</v>
          </cell>
          <cell r="L6855">
            <v>1</v>
          </cell>
          <cell r="M6855">
            <v>1</v>
          </cell>
          <cell r="N6855">
            <v>379357931</v>
          </cell>
        </row>
        <row r="6856">
          <cell r="A6856">
            <v>2003</v>
          </cell>
          <cell r="B6856">
            <v>7</v>
          </cell>
          <cell r="C6856" t="str">
            <v>116</v>
          </cell>
          <cell r="D6856">
            <v>7</v>
          </cell>
          <cell r="E6856">
            <v>2</v>
          </cell>
          <cell r="F6856">
            <v>0</v>
          </cell>
          <cell r="G6856">
            <v>4500</v>
          </cell>
          <cell r="H6856">
            <v>4</v>
          </cell>
          <cell r="I6856" t="str">
            <v>P</v>
          </cell>
          <cell r="J6856">
            <v>33</v>
          </cell>
          <cell r="K6856">
            <v>1305</v>
          </cell>
          <cell r="L6856">
            <v>1</v>
          </cell>
          <cell r="M6856">
            <v>1</v>
          </cell>
          <cell r="N6856">
            <v>27386984</v>
          </cell>
        </row>
        <row r="6857">
          <cell r="A6857">
            <v>2003</v>
          </cell>
          <cell r="B6857">
            <v>7</v>
          </cell>
          <cell r="C6857" t="str">
            <v>116</v>
          </cell>
          <cell r="D6857">
            <v>7</v>
          </cell>
          <cell r="E6857">
            <v>2</v>
          </cell>
          <cell r="F6857">
            <v>0</v>
          </cell>
          <cell r="G6857">
            <v>4500</v>
          </cell>
          <cell r="H6857">
            <v>4</v>
          </cell>
          <cell r="I6857" t="str">
            <v>P</v>
          </cell>
          <cell r="J6857">
            <v>33</v>
          </cell>
          <cell r="K6857">
            <v>1306</v>
          </cell>
          <cell r="L6857">
            <v>1</v>
          </cell>
          <cell r="M6857">
            <v>1</v>
          </cell>
          <cell r="N6857">
            <v>59839729</v>
          </cell>
        </row>
        <row r="6858">
          <cell r="A6858">
            <v>2003</v>
          </cell>
          <cell r="B6858">
            <v>7</v>
          </cell>
          <cell r="C6858" t="str">
            <v>116</v>
          </cell>
          <cell r="D6858">
            <v>7</v>
          </cell>
          <cell r="E6858">
            <v>2</v>
          </cell>
          <cell r="F6858">
            <v>0</v>
          </cell>
          <cell r="G6858">
            <v>4500</v>
          </cell>
          <cell r="H6858">
            <v>4</v>
          </cell>
          <cell r="I6858" t="str">
            <v>P</v>
          </cell>
          <cell r="J6858">
            <v>33</v>
          </cell>
          <cell r="K6858">
            <v>1309</v>
          </cell>
          <cell r="L6858">
            <v>1</v>
          </cell>
          <cell r="M6858">
            <v>1</v>
          </cell>
          <cell r="N6858">
            <v>70130095</v>
          </cell>
        </row>
        <row r="6859">
          <cell r="A6859">
            <v>2003</v>
          </cell>
          <cell r="B6859">
            <v>7</v>
          </cell>
          <cell r="C6859" t="str">
            <v>116</v>
          </cell>
          <cell r="D6859">
            <v>7</v>
          </cell>
          <cell r="E6859">
            <v>2</v>
          </cell>
          <cell r="F6859">
            <v>0</v>
          </cell>
          <cell r="G6859">
            <v>4500</v>
          </cell>
          <cell r="H6859">
            <v>4</v>
          </cell>
          <cell r="I6859" t="str">
            <v>P</v>
          </cell>
          <cell r="J6859">
            <v>33</v>
          </cell>
          <cell r="K6859">
            <v>1310</v>
          </cell>
          <cell r="L6859">
            <v>1</v>
          </cell>
          <cell r="M6859">
            <v>1</v>
          </cell>
          <cell r="N6859">
            <v>2433744</v>
          </cell>
        </row>
        <row r="6860">
          <cell r="A6860">
            <v>2003</v>
          </cell>
          <cell r="B6860">
            <v>7</v>
          </cell>
          <cell r="C6860" t="str">
            <v>116</v>
          </cell>
          <cell r="D6860">
            <v>7</v>
          </cell>
          <cell r="E6860">
            <v>2</v>
          </cell>
          <cell r="F6860">
            <v>0</v>
          </cell>
          <cell r="G6860">
            <v>4500</v>
          </cell>
          <cell r="H6860">
            <v>4</v>
          </cell>
          <cell r="I6860" t="str">
            <v>P</v>
          </cell>
          <cell r="J6860">
            <v>33</v>
          </cell>
          <cell r="K6860">
            <v>1313</v>
          </cell>
          <cell r="L6860">
            <v>1</v>
          </cell>
          <cell r="M6860">
            <v>1</v>
          </cell>
          <cell r="N6860">
            <v>33300</v>
          </cell>
        </row>
        <row r="6861">
          <cell r="A6861">
            <v>2003</v>
          </cell>
          <cell r="B6861">
            <v>7</v>
          </cell>
          <cell r="C6861" t="str">
            <v>116</v>
          </cell>
          <cell r="D6861">
            <v>7</v>
          </cell>
          <cell r="E6861">
            <v>2</v>
          </cell>
          <cell r="F6861">
            <v>0</v>
          </cell>
          <cell r="G6861">
            <v>4500</v>
          </cell>
          <cell r="H6861">
            <v>4</v>
          </cell>
          <cell r="I6861" t="str">
            <v>P</v>
          </cell>
          <cell r="J6861">
            <v>33</v>
          </cell>
          <cell r="K6861">
            <v>1320</v>
          </cell>
          <cell r="L6861">
            <v>1</v>
          </cell>
          <cell r="M6861">
            <v>1</v>
          </cell>
          <cell r="N6861">
            <v>1856727</v>
          </cell>
        </row>
        <row r="6862">
          <cell r="A6862">
            <v>2003</v>
          </cell>
          <cell r="B6862">
            <v>7</v>
          </cell>
          <cell r="C6862" t="str">
            <v>116</v>
          </cell>
          <cell r="D6862">
            <v>7</v>
          </cell>
          <cell r="E6862">
            <v>2</v>
          </cell>
          <cell r="F6862">
            <v>0</v>
          </cell>
          <cell r="G6862">
            <v>4500</v>
          </cell>
          <cell r="H6862">
            <v>4</v>
          </cell>
          <cell r="I6862" t="str">
            <v>P</v>
          </cell>
          <cell r="J6862">
            <v>33</v>
          </cell>
          <cell r="K6862">
            <v>1402</v>
          </cell>
          <cell r="L6862">
            <v>1</v>
          </cell>
          <cell r="M6862">
            <v>1</v>
          </cell>
          <cell r="N6862">
            <v>28141802</v>
          </cell>
        </row>
        <row r="6863">
          <cell r="A6863">
            <v>2003</v>
          </cell>
          <cell r="B6863">
            <v>7</v>
          </cell>
          <cell r="C6863" t="str">
            <v>116</v>
          </cell>
          <cell r="D6863">
            <v>7</v>
          </cell>
          <cell r="E6863">
            <v>2</v>
          </cell>
          <cell r="F6863">
            <v>0</v>
          </cell>
          <cell r="G6863">
            <v>4500</v>
          </cell>
          <cell r="H6863">
            <v>4</v>
          </cell>
          <cell r="I6863" t="str">
            <v>P</v>
          </cell>
          <cell r="J6863">
            <v>33</v>
          </cell>
          <cell r="K6863">
            <v>1405</v>
          </cell>
          <cell r="L6863">
            <v>1</v>
          </cell>
          <cell r="M6863">
            <v>1</v>
          </cell>
          <cell r="N6863">
            <v>26722788</v>
          </cell>
        </row>
        <row r="6864">
          <cell r="A6864">
            <v>2003</v>
          </cell>
          <cell r="B6864">
            <v>7</v>
          </cell>
          <cell r="C6864" t="str">
            <v>116</v>
          </cell>
          <cell r="D6864">
            <v>7</v>
          </cell>
          <cell r="E6864">
            <v>2</v>
          </cell>
          <cell r="F6864">
            <v>0</v>
          </cell>
          <cell r="G6864">
            <v>4500</v>
          </cell>
          <cell r="H6864">
            <v>4</v>
          </cell>
          <cell r="I6864" t="str">
            <v>P</v>
          </cell>
          <cell r="J6864">
            <v>33</v>
          </cell>
          <cell r="K6864">
            <v>1408</v>
          </cell>
          <cell r="L6864">
            <v>1</v>
          </cell>
          <cell r="M6864">
            <v>1</v>
          </cell>
          <cell r="N6864">
            <v>2463363</v>
          </cell>
        </row>
        <row r="6865">
          <cell r="A6865">
            <v>2003</v>
          </cell>
          <cell r="B6865">
            <v>7</v>
          </cell>
          <cell r="C6865" t="str">
            <v>116</v>
          </cell>
          <cell r="D6865">
            <v>7</v>
          </cell>
          <cell r="E6865">
            <v>2</v>
          </cell>
          <cell r="F6865">
            <v>0</v>
          </cell>
          <cell r="G6865">
            <v>4500</v>
          </cell>
          <cell r="H6865">
            <v>4</v>
          </cell>
          <cell r="I6865" t="str">
            <v>P</v>
          </cell>
          <cell r="J6865">
            <v>33</v>
          </cell>
          <cell r="K6865">
            <v>1502</v>
          </cell>
          <cell r="L6865">
            <v>1</v>
          </cell>
          <cell r="M6865">
            <v>1</v>
          </cell>
          <cell r="N6865">
            <v>12662673</v>
          </cell>
        </row>
        <row r="6866">
          <cell r="A6866">
            <v>2003</v>
          </cell>
          <cell r="B6866">
            <v>7</v>
          </cell>
          <cell r="C6866" t="str">
            <v>116</v>
          </cell>
          <cell r="D6866">
            <v>7</v>
          </cell>
          <cell r="E6866">
            <v>2</v>
          </cell>
          <cell r="F6866">
            <v>0</v>
          </cell>
          <cell r="G6866">
            <v>4500</v>
          </cell>
          <cell r="H6866">
            <v>4</v>
          </cell>
          <cell r="I6866" t="str">
            <v>P</v>
          </cell>
          <cell r="J6866">
            <v>33</v>
          </cell>
          <cell r="K6866">
            <v>1503</v>
          </cell>
          <cell r="L6866">
            <v>1</v>
          </cell>
          <cell r="M6866">
            <v>1</v>
          </cell>
          <cell r="N6866">
            <v>23941917</v>
          </cell>
        </row>
        <row r="6867">
          <cell r="A6867">
            <v>2003</v>
          </cell>
          <cell r="B6867">
            <v>7</v>
          </cell>
          <cell r="C6867" t="str">
            <v>116</v>
          </cell>
          <cell r="D6867">
            <v>7</v>
          </cell>
          <cell r="E6867">
            <v>2</v>
          </cell>
          <cell r="F6867">
            <v>0</v>
          </cell>
          <cell r="G6867">
            <v>4500</v>
          </cell>
          <cell r="H6867">
            <v>4</v>
          </cell>
          <cell r="I6867" t="str">
            <v>P</v>
          </cell>
          <cell r="J6867">
            <v>33</v>
          </cell>
          <cell r="K6867">
            <v>1507</v>
          </cell>
          <cell r="L6867">
            <v>1</v>
          </cell>
          <cell r="M6867">
            <v>1</v>
          </cell>
          <cell r="N6867">
            <v>24989820</v>
          </cell>
        </row>
        <row r="6868">
          <cell r="A6868">
            <v>2003</v>
          </cell>
          <cell r="B6868">
            <v>7</v>
          </cell>
          <cell r="C6868" t="str">
            <v>116</v>
          </cell>
          <cell r="D6868">
            <v>7</v>
          </cell>
          <cell r="E6868">
            <v>2</v>
          </cell>
          <cell r="F6868">
            <v>0</v>
          </cell>
          <cell r="G6868">
            <v>4500</v>
          </cell>
          <cell r="H6868">
            <v>4</v>
          </cell>
          <cell r="I6868" t="str">
            <v>P</v>
          </cell>
          <cell r="J6868">
            <v>33</v>
          </cell>
          <cell r="K6868">
            <v>1509</v>
          </cell>
          <cell r="L6868">
            <v>1</v>
          </cell>
          <cell r="M6868">
            <v>1</v>
          </cell>
          <cell r="N6868">
            <v>611199600</v>
          </cell>
        </row>
        <row r="6869">
          <cell r="A6869">
            <v>2003</v>
          </cell>
          <cell r="B6869">
            <v>7</v>
          </cell>
          <cell r="C6869" t="str">
            <v>116</v>
          </cell>
          <cell r="D6869">
            <v>7</v>
          </cell>
          <cell r="E6869">
            <v>2</v>
          </cell>
          <cell r="F6869">
            <v>0</v>
          </cell>
          <cell r="G6869">
            <v>4500</v>
          </cell>
          <cell r="H6869">
            <v>4</v>
          </cell>
          <cell r="I6869" t="str">
            <v>P</v>
          </cell>
          <cell r="J6869">
            <v>33</v>
          </cell>
          <cell r="K6869">
            <v>1511</v>
          </cell>
          <cell r="L6869">
            <v>1</v>
          </cell>
          <cell r="M6869">
            <v>1</v>
          </cell>
          <cell r="N6869">
            <v>13727232</v>
          </cell>
        </row>
        <row r="6870">
          <cell r="A6870">
            <v>2003</v>
          </cell>
          <cell r="B6870">
            <v>7</v>
          </cell>
          <cell r="C6870" t="str">
            <v>116</v>
          </cell>
          <cell r="D6870">
            <v>7</v>
          </cell>
          <cell r="E6870">
            <v>2</v>
          </cell>
          <cell r="F6870">
            <v>0</v>
          </cell>
          <cell r="G6870">
            <v>4500</v>
          </cell>
          <cell r="H6870">
            <v>4</v>
          </cell>
          <cell r="I6870" t="str">
            <v>P</v>
          </cell>
          <cell r="J6870">
            <v>33</v>
          </cell>
          <cell r="K6870">
            <v>1701</v>
          </cell>
          <cell r="L6870">
            <v>1</v>
          </cell>
          <cell r="M6870">
            <v>1</v>
          </cell>
          <cell r="N6870">
            <v>5012000</v>
          </cell>
        </row>
        <row r="6871">
          <cell r="A6871">
            <v>2003</v>
          </cell>
          <cell r="B6871">
            <v>7</v>
          </cell>
          <cell r="C6871" t="str">
            <v>116</v>
          </cell>
          <cell r="D6871">
            <v>7</v>
          </cell>
          <cell r="E6871">
            <v>2</v>
          </cell>
          <cell r="F6871">
            <v>0</v>
          </cell>
          <cell r="G6871">
            <v>4500</v>
          </cell>
          <cell r="H6871">
            <v>4</v>
          </cell>
          <cell r="I6871" t="str">
            <v>P</v>
          </cell>
          <cell r="J6871">
            <v>33</v>
          </cell>
          <cell r="K6871">
            <v>2100</v>
          </cell>
          <cell r="L6871">
            <v>1</v>
          </cell>
          <cell r="M6871">
            <v>1</v>
          </cell>
          <cell r="N6871">
            <v>1445172</v>
          </cell>
        </row>
        <row r="6872">
          <cell r="A6872">
            <v>2003</v>
          </cell>
          <cell r="B6872">
            <v>7</v>
          </cell>
          <cell r="C6872" t="str">
            <v>116</v>
          </cell>
          <cell r="D6872">
            <v>7</v>
          </cell>
          <cell r="E6872">
            <v>2</v>
          </cell>
          <cell r="F6872">
            <v>0</v>
          </cell>
          <cell r="G6872">
            <v>4500</v>
          </cell>
          <cell r="H6872">
            <v>4</v>
          </cell>
          <cell r="I6872" t="str">
            <v>P</v>
          </cell>
          <cell r="J6872">
            <v>33</v>
          </cell>
          <cell r="K6872">
            <v>2200</v>
          </cell>
          <cell r="L6872">
            <v>1</v>
          </cell>
          <cell r="M6872">
            <v>1</v>
          </cell>
          <cell r="N6872">
            <v>122378842</v>
          </cell>
        </row>
        <row r="6873">
          <cell r="A6873">
            <v>2003</v>
          </cell>
          <cell r="B6873">
            <v>7</v>
          </cell>
          <cell r="C6873" t="str">
            <v>116</v>
          </cell>
          <cell r="D6873">
            <v>7</v>
          </cell>
          <cell r="E6873">
            <v>2</v>
          </cell>
          <cell r="F6873">
            <v>0</v>
          </cell>
          <cell r="G6873">
            <v>4500</v>
          </cell>
          <cell r="H6873">
            <v>4</v>
          </cell>
          <cell r="I6873" t="str">
            <v>P</v>
          </cell>
          <cell r="J6873">
            <v>33</v>
          </cell>
          <cell r="K6873">
            <v>2300</v>
          </cell>
          <cell r="L6873">
            <v>1</v>
          </cell>
          <cell r="M6873">
            <v>1</v>
          </cell>
          <cell r="N6873">
            <v>1515555</v>
          </cell>
        </row>
        <row r="6874">
          <cell r="A6874">
            <v>2003</v>
          </cell>
          <cell r="B6874">
            <v>7</v>
          </cell>
          <cell r="C6874" t="str">
            <v>116</v>
          </cell>
          <cell r="D6874">
            <v>7</v>
          </cell>
          <cell r="E6874">
            <v>2</v>
          </cell>
          <cell r="F6874">
            <v>0</v>
          </cell>
          <cell r="G6874">
            <v>4500</v>
          </cell>
          <cell r="H6874">
            <v>4</v>
          </cell>
          <cell r="I6874" t="str">
            <v>P</v>
          </cell>
          <cell r="J6874">
            <v>33</v>
          </cell>
          <cell r="K6874">
            <v>2400</v>
          </cell>
          <cell r="L6874">
            <v>1</v>
          </cell>
          <cell r="M6874">
            <v>1</v>
          </cell>
          <cell r="N6874">
            <v>2348409</v>
          </cell>
        </row>
        <row r="6875">
          <cell r="A6875">
            <v>2003</v>
          </cell>
          <cell r="B6875">
            <v>7</v>
          </cell>
          <cell r="C6875" t="str">
            <v>116</v>
          </cell>
          <cell r="D6875">
            <v>7</v>
          </cell>
          <cell r="E6875">
            <v>2</v>
          </cell>
          <cell r="F6875">
            <v>0</v>
          </cell>
          <cell r="G6875">
            <v>4500</v>
          </cell>
          <cell r="H6875">
            <v>4</v>
          </cell>
          <cell r="I6875" t="str">
            <v>P</v>
          </cell>
          <cell r="J6875">
            <v>33</v>
          </cell>
          <cell r="K6875">
            <v>2500</v>
          </cell>
          <cell r="L6875">
            <v>1</v>
          </cell>
          <cell r="M6875">
            <v>1</v>
          </cell>
          <cell r="N6875">
            <v>40984683</v>
          </cell>
        </row>
        <row r="6876">
          <cell r="A6876">
            <v>2003</v>
          </cell>
          <cell r="B6876">
            <v>7</v>
          </cell>
          <cell r="C6876" t="str">
            <v>116</v>
          </cell>
          <cell r="D6876">
            <v>7</v>
          </cell>
          <cell r="E6876">
            <v>2</v>
          </cell>
          <cell r="F6876">
            <v>0</v>
          </cell>
          <cell r="G6876">
            <v>4500</v>
          </cell>
          <cell r="H6876">
            <v>4</v>
          </cell>
          <cell r="I6876" t="str">
            <v>P</v>
          </cell>
          <cell r="J6876">
            <v>33</v>
          </cell>
          <cell r="K6876">
            <v>2600</v>
          </cell>
          <cell r="L6876">
            <v>1</v>
          </cell>
          <cell r="M6876">
            <v>1</v>
          </cell>
          <cell r="N6876">
            <v>8360874</v>
          </cell>
        </row>
        <row r="6877">
          <cell r="A6877">
            <v>2003</v>
          </cell>
          <cell r="B6877">
            <v>7</v>
          </cell>
          <cell r="C6877" t="str">
            <v>116</v>
          </cell>
          <cell r="D6877">
            <v>7</v>
          </cell>
          <cell r="E6877">
            <v>2</v>
          </cell>
          <cell r="F6877">
            <v>0</v>
          </cell>
          <cell r="G6877">
            <v>4500</v>
          </cell>
          <cell r="H6877">
            <v>4</v>
          </cell>
          <cell r="I6877" t="str">
            <v>P</v>
          </cell>
          <cell r="J6877">
            <v>33</v>
          </cell>
          <cell r="K6877">
            <v>2700</v>
          </cell>
          <cell r="L6877">
            <v>1</v>
          </cell>
          <cell r="M6877">
            <v>1</v>
          </cell>
          <cell r="N6877">
            <v>545285</v>
          </cell>
        </row>
        <row r="6878">
          <cell r="A6878">
            <v>2003</v>
          </cell>
          <cell r="B6878">
            <v>7</v>
          </cell>
          <cell r="C6878" t="str">
            <v>116</v>
          </cell>
          <cell r="D6878">
            <v>7</v>
          </cell>
          <cell r="E6878">
            <v>2</v>
          </cell>
          <cell r="F6878">
            <v>0</v>
          </cell>
          <cell r="G6878">
            <v>4500</v>
          </cell>
          <cell r="H6878">
            <v>4</v>
          </cell>
          <cell r="I6878" t="str">
            <v>P</v>
          </cell>
          <cell r="J6878">
            <v>33</v>
          </cell>
          <cell r="K6878">
            <v>3100</v>
          </cell>
          <cell r="L6878">
            <v>1</v>
          </cell>
          <cell r="M6878">
            <v>1</v>
          </cell>
          <cell r="N6878">
            <v>14959355</v>
          </cell>
        </row>
        <row r="6879">
          <cell r="A6879">
            <v>2003</v>
          </cell>
          <cell r="B6879">
            <v>7</v>
          </cell>
          <cell r="C6879" t="str">
            <v>116</v>
          </cell>
          <cell r="D6879">
            <v>7</v>
          </cell>
          <cell r="E6879">
            <v>2</v>
          </cell>
          <cell r="F6879">
            <v>0</v>
          </cell>
          <cell r="G6879">
            <v>4500</v>
          </cell>
          <cell r="H6879">
            <v>4</v>
          </cell>
          <cell r="I6879" t="str">
            <v>P</v>
          </cell>
          <cell r="J6879">
            <v>33</v>
          </cell>
          <cell r="K6879">
            <v>3300</v>
          </cell>
          <cell r="L6879">
            <v>1</v>
          </cell>
          <cell r="M6879">
            <v>1</v>
          </cell>
          <cell r="N6879">
            <v>12233</v>
          </cell>
        </row>
        <row r="6880">
          <cell r="A6880">
            <v>2003</v>
          </cell>
          <cell r="B6880">
            <v>7</v>
          </cell>
          <cell r="C6880" t="str">
            <v>116</v>
          </cell>
          <cell r="D6880">
            <v>7</v>
          </cell>
          <cell r="E6880">
            <v>2</v>
          </cell>
          <cell r="F6880">
            <v>0</v>
          </cell>
          <cell r="G6880">
            <v>4500</v>
          </cell>
          <cell r="H6880">
            <v>4</v>
          </cell>
          <cell r="I6880" t="str">
            <v>P</v>
          </cell>
          <cell r="J6880">
            <v>33</v>
          </cell>
          <cell r="K6880">
            <v>3400</v>
          </cell>
          <cell r="L6880">
            <v>1</v>
          </cell>
          <cell r="M6880">
            <v>1</v>
          </cell>
          <cell r="N6880">
            <v>468837</v>
          </cell>
        </row>
        <row r="6881">
          <cell r="A6881">
            <v>2003</v>
          </cell>
          <cell r="B6881">
            <v>7</v>
          </cell>
          <cell r="C6881" t="str">
            <v>116</v>
          </cell>
          <cell r="D6881">
            <v>7</v>
          </cell>
          <cell r="E6881">
            <v>2</v>
          </cell>
          <cell r="F6881">
            <v>0</v>
          </cell>
          <cell r="G6881">
            <v>4500</v>
          </cell>
          <cell r="H6881">
            <v>4</v>
          </cell>
          <cell r="I6881" t="str">
            <v>P</v>
          </cell>
          <cell r="J6881">
            <v>33</v>
          </cell>
          <cell r="K6881">
            <v>3500</v>
          </cell>
          <cell r="L6881">
            <v>1</v>
          </cell>
          <cell r="M6881">
            <v>1</v>
          </cell>
          <cell r="N6881">
            <v>12626183</v>
          </cell>
        </row>
        <row r="6882">
          <cell r="A6882">
            <v>2003</v>
          </cell>
          <cell r="B6882">
            <v>7</v>
          </cell>
          <cell r="C6882" t="str">
            <v>116</v>
          </cell>
          <cell r="D6882">
            <v>7</v>
          </cell>
          <cell r="E6882">
            <v>2</v>
          </cell>
          <cell r="F6882">
            <v>0</v>
          </cell>
          <cell r="G6882">
            <v>4500</v>
          </cell>
          <cell r="H6882">
            <v>4</v>
          </cell>
          <cell r="I6882" t="str">
            <v>P</v>
          </cell>
          <cell r="J6882">
            <v>33</v>
          </cell>
          <cell r="K6882">
            <v>3800</v>
          </cell>
          <cell r="L6882">
            <v>1</v>
          </cell>
          <cell r="M6882">
            <v>1</v>
          </cell>
          <cell r="N6882">
            <v>186330</v>
          </cell>
        </row>
        <row r="6883">
          <cell r="A6883">
            <v>2003</v>
          </cell>
          <cell r="B6883">
            <v>7</v>
          </cell>
          <cell r="C6883" t="str">
            <v>117</v>
          </cell>
          <cell r="D6883">
            <v>2</v>
          </cell>
          <cell r="E6883">
            <v>1</v>
          </cell>
          <cell r="F6883">
            <v>2</v>
          </cell>
          <cell r="G6883">
            <v>4500</v>
          </cell>
          <cell r="H6883">
            <v>4</v>
          </cell>
          <cell r="I6883" t="str">
            <v>K</v>
          </cell>
          <cell r="J6883">
            <v>2</v>
          </cell>
          <cell r="K6883">
            <v>1202</v>
          </cell>
          <cell r="L6883">
            <v>3</v>
          </cell>
          <cell r="M6883">
            <v>1</v>
          </cell>
          <cell r="N6883">
            <v>3969011</v>
          </cell>
        </row>
        <row r="6884">
          <cell r="A6884">
            <v>2003</v>
          </cell>
          <cell r="B6884">
            <v>7</v>
          </cell>
          <cell r="C6884" t="str">
            <v>117</v>
          </cell>
          <cell r="D6884">
            <v>2</v>
          </cell>
          <cell r="E6884">
            <v>1</v>
          </cell>
          <cell r="F6884">
            <v>2</v>
          </cell>
          <cell r="G6884">
            <v>4500</v>
          </cell>
          <cell r="H6884">
            <v>4</v>
          </cell>
          <cell r="I6884" t="str">
            <v>K</v>
          </cell>
          <cell r="J6884">
            <v>2</v>
          </cell>
          <cell r="K6884">
            <v>1410</v>
          </cell>
          <cell r="L6884">
            <v>3</v>
          </cell>
          <cell r="M6884">
            <v>1</v>
          </cell>
          <cell r="N6884">
            <v>363500</v>
          </cell>
        </row>
        <row r="6885">
          <cell r="A6885">
            <v>2003</v>
          </cell>
          <cell r="B6885">
            <v>7</v>
          </cell>
          <cell r="C6885" t="str">
            <v>117</v>
          </cell>
          <cell r="D6885">
            <v>2</v>
          </cell>
          <cell r="E6885">
            <v>1</v>
          </cell>
          <cell r="F6885">
            <v>2</v>
          </cell>
          <cell r="G6885">
            <v>4500</v>
          </cell>
          <cell r="H6885">
            <v>4</v>
          </cell>
          <cell r="I6885" t="str">
            <v>K</v>
          </cell>
          <cell r="J6885">
            <v>2</v>
          </cell>
          <cell r="K6885">
            <v>1411</v>
          </cell>
          <cell r="L6885">
            <v>3</v>
          </cell>
          <cell r="M6885">
            <v>1</v>
          </cell>
          <cell r="N6885">
            <v>94628</v>
          </cell>
        </row>
        <row r="6886">
          <cell r="A6886">
            <v>2003</v>
          </cell>
          <cell r="B6886">
            <v>7</v>
          </cell>
          <cell r="C6886" t="str">
            <v>117</v>
          </cell>
          <cell r="D6886">
            <v>2</v>
          </cell>
          <cell r="E6886">
            <v>1</v>
          </cell>
          <cell r="F6886">
            <v>2</v>
          </cell>
          <cell r="G6886">
            <v>4500</v>
          </cell>
          <cell r="H6886">
            <v>4</v>
          </cell>
          <cell r="I6886" t="str">
            <v>K</v>
          </cell>
          <cell r="J6886">
            <v>2</v>
          </cell>
          <cell r="K6886">
            <v>1508</v>
          </cell>
          <cell r="L6886">
            <v>3</v>
          </cell>
          <cell r="M6886">
            <v>1</v>
          </cell>
          <cell r="N6886">
            <v>91872</v>
          </cell>
        </row>
        <row r="6887">
          <cell r="A6887">
            <v>2003</v>
          </cell>
          <cell r="B6887">
            <v>7</v>
          </cell>
          <cell r="C6887" t="str">
            <v>117</v>
          </cell>
          <cell r="D6887">
            <v>2</v>
          </cell>
          <cell r="E6887">
            <v>1</v>
          </cell>
          <cell r="F6887">
            <v>2</v>
          </cell>
          <cell r="G6887">
            <v>4500</v>
          </cell>
          <cell r="H6887">
            <v>4</v>
          </cell>
          <cell r="I6887" t="str">
            <v>K</v>
          </cell>
          <cell r="J6887">
            <v>2</v>
          </cell>
          <cell r="K6887">
            <v>2100</v>
          </cell>
          <cell r="L6887">
            <v>3</v>
          </cell>
          <cell r="M6887">
            <v>1</v>
          </cell>
          <cell r="N6887">
            <v>72653</v>
          </cell>
        </row>
        <row r="6888">
          <cell r="A6888">
            <v>2003</v>
          </cell>
          <cell r="B6888">
            <v>7</v>
          </cell>
          <cell r="C6888" t="str">
            <v>117</v>
          </cell>
          <cell r="D6888">
            <v>2</v>
          </cell>
          <cell r="E6888">
            <v>1</v>
          </cell>
          <cell r="F6888">
            <v>2</v>
          </cell>
          <cell r="G6888">
            <v>4500</v>
          </cell>
          <cell r="H6888">
            <v>4</v>
          </cell>
          <cell r="I6888" t="str">
            <v>K</v>
          </cell>
          <cell r="J6888">
            <v>2</v>
          </cell>
          <cell r="K6888">
            <v>2300</v>
          </cell>
          <cell r="L6888">
            <v>3</v>
          </cell>
          <cell r="M6888">
            <v>1</v>
          </cell>
          <cell r="N6888">
            <v>176343</v>
          </cell>
        </row>
        <row r="6889">
          <cell r="A6889">
            <v>2003</v>
          </cell>
          <cell r="B6889">
            <v>7</v>
          </cell>
          <cell r="C6889" t="str">
            <v>117</v>
          </cell>
          <cell r="D6889">
            <v>2</v>
          </cell>
          <cell r="E6889">
            <v>1</v>
          </cell>
          <cell r="F6889">
            <v>2</v>
          </cell>
          <cell r="G6889">
            <v>4500</v>
          </cell>
          <cell r="H6889">
            <v>4</v>
          </cell>
          <cell r="I6889" t="str">
            <v>K</v>
          </cell>
          <cell r="J6889">
            <v>2</v>
          </cell>
          <cell r="K6889">
            <v>2400</v>
          </cell>
          <cell r="L6889">
            <v>3</v>
          </cell>
          <cell r="M6889">
            <v>1</v>
          </cell>
          <cell r="N6889">
            <v>6967284</v>
          </cell>
        </row>
        <row r="6890">
          <cell r="A6890">
            <v>2003</v>
          </cell>
          <cell r="B6890">
            <v>7</v>
          </cell>
          <cell r="C6890" t="str">
            <v>117</v>
          </cell>
          <cell r="D6890">
            <v>2</v>
          </cell>
          <cell r="E6890">
            <v>1</v>
          </cell>
          <cell r="F6890">
            <v>2</v>
          </cell>
          <cell r="G6890">
            <v>4500</v>
          </cell>
          <cell r="H6890">
            <v>4</v>
          </cell>
          <cell r="I6890" t="str">
            <v>K</v>
          </cell>
          <cell r="J6890">
            <v>2</v>
          </cell>
          <cell r="K6890">
            <v>2500</v>
          </cell>
          <cell r="L6890">
            <v>3</v>
          </cell>
          <cell r="M6890">
            <v>1</v>
          </cell>
          <cell r="N6890">
            <v>4393</v>
          </cell>
        </row>
        <row r="6891">
          <cell r="A6891">
            <v>2003</v>
          </cell>
          <cell r="B6891">
            <v>7</v>
          </cell>
          <cell r="C6891" t="str">
            <v>117</v>
          </cell>
          <cell r="D6891">
            <v>2</v>
          </cell>
          <cell r="E6891">
            <v>1</v>
          </cell>
          <cell r="F6891">
            <v>2</v>
          </cell>
          <cell r="G6891">
            <v>4500</v>
          </cell>
          <cell r="H6891">
            <v>4</v>
          </cell>
          <cell r="I6891" t="str">
            <v>K</v>
          </cell>
          <cell r="J6891">
            <v>2</v>
          </cell>
          <cell r="K6891">
            <v>2600</v>
          </cell>
          <cell r="L6891">
            <v>3</v>
          </cell>
          <cell r="M6891">
            <v>1</v>
          </cell>
          <cell r="N6891">
            <v>254840</v>
          </cell>
        </row>
        <row r="6892">
          <cell r="A6892">
            <v>2003</v>
          </cell>
          <cell r="B6892">
            <v>7</v>
          </cell>
          <cell r="C6892" t="str">
            <v>117</v>
          </cell>
          <cell r="D6892">
            <v>2</v>
          </cell>
          <cell r="E6892">
            <v>1</v>
          </cell>
          <cell r="F6892">
            <v>2</v>
          </cell>
          <cell r="G6892">
            <v>4500</v>
          </cell>
          <cell r="H6892">
            <v>4</v>
          </cell>
          <cell r="I6892" t="str">
            <v>K</v>
          </cell>
          <cell r="J6892">
            <v>2</v>
          </cell>
          <cell r="K6892">
            <v>2700</v>
          </cell>
          <cell r="L6892">
            <v>3</v>
          </cell>
          <cell r="M6892">
            <v>1</v>
          </cell>
          <cell r="N6892">
            <v>11638</v>
          </cell>
        </row>
        <row r="6893">
          <cell r="A6893">
            <v>2003</v>
          </cell>
          <cell r="B6893">
            <v>7</v>
          </cell>
          <cell r="C6893" t="str">
            <v>117</v>
          </cell>
          <cell r="D6893">
            <v>2</v>
          </cell>
          <cell r="E6893">
            <v>1</v>
          </cell>
          <cell r="F6893">
            <v>2</v>
          </cell>
          <cell r="G6893">
            <v>4500</v>
          </cell>
          <cell r="H6893">
            <v>4</v>
          </cell>
          <cell r="I6893" t="str">
            <v>K</v>
          </cell>
          <cell r="J6893">
            <v>2</v>
          </cell>
          <cell r="K6893">
            <v>3100</v>
          </cell>
          <cell r="L6893">
            <v>3</v>
          </cell>
          <cell r="M6893">
            <v>1</v>
          </cell>
          <cell r="N6893">
            <v>34761</v>
          </cell>
        </row>
        <row r="6894">
          <cell r="A6894">
            <v>2003</v>
          </cell>
          <cell r="B6894">
            <v>7</v>
          </cell>
          <cell r="C6894" t="str">
            <v>117</v>
          </cell>
          <cell r="D6894">
            <v>2</v>
          </cell>
          <cell r="E6894">
            <v>1</v>
          </cell>
          <cell r="F6894">
            <v>2</v>
          </cell>
          <cell r="G6894">
            <v>4500</v>
          </cell>
          <cell r="H6894">
            <v>4</v>
          </cell>
          <cell r="I6894" t="str">
            <v>K</v>
          </cell>
          <cell r="J6894">
            <v>2</v>
          </cell>
          <cell r="K6894">
            <v>3200</v>
          </cell>
          <cell r="L6894">
            <v>3</v>
          </cell>
          <cell r="M6894">
            <v>1</v>
          </cell>
          <cell r="N6894">
            <v>337016</v>
          </cell>
        </row>
        <row r="6895">
          <cell r="A6895">
            <v>2003</v>
          </cell>
          <cell r="B6895">
            <v>7</v>
          </cell>
          <cell r="C6895" t="str">
            <v>117</v>
          </cell>
          <cell r="D6895">
            <v>2</v>
          </cell>
          <cell r="E6895">
            <v>1</v>
          </cell>
          <cell r="F6895">
            <v>2</v>
          </cell>
          <cell r="G6895">
            <v>4500</v>
          </cell>
          <cell r="H6895">
            <v>4</v>
          </cell>
          <cell r="I6895" t="str">
            <v>K</v>
          </cell>
          <cell r="J6895">
            <v>2</v>
          </cell>
          <cell r="K6895">
            <v>3300</v>
          </cell>
          <cell r="L6895">
            <v>3</v>
          </cell>
          <cell r="M6895">
            <v>1</v>
          </cell>
          <cell r="N6895">
            <v>104521</v>
          </cell>
        </row>
        <row r="6896">
          <cell r="A6896">
            <v>2003</v>
          </cell>
          <cell r="B6896">
            <v>7</v>
          </cell>
          <cell r="C6896" t="str">
            <v>117</v>
          </cell>
          <cell r="D6896">
            <v>2</v>
          </cell>
          <cell r="E6896">
            <v>1</v>
          </cell>
          <cell r="F6896">
            <v>2</v>
          </cell>
          <cell r="G6896">
            <v>4500</v>
          </cell>
          <cell r="H6896">
            <v>4</v>
          </cell>
          <cell r="I6896" t="str">
            <v>K</v>
          </cell>
          <cell r="J6896">
            <v>2</v>
          </cell>
          <cell r="K6896">
            <v>3400</v>
          </cell>
          <cell r="L6896">
            <v>3</v>
          </cell>
          <cell r="M6896">
            <v>1</v>
          </cell>
          <cell r="N6896">
            <v>42406</v>
          </cell>
        </row>
        <row r="6897">
          <cell r="A6897">
            <v>2003</v>
          </cell>
          <cell r="B6897">
            <v>7</v>
          </cell>
          <cell r="C6897" t="str">
            <v>117</v>
          </cell>
          <cell r="D6897">
            <v>2</v>
          </cell>
          <cell r="E6897">
            <v>1</v>
          </cell>
          <cell r="F6897">
            <v>2</v>
          </cell>
          <cell r="G6897">
            <v>4500</v>
          </cell>
          <cell r="H6897">
            <v>4</v>
          </cell>
          <cell r="I6897" t="str">
            <v>K</v>
          </cell>
          <cell r="J6897">
            <v>2</v>
          </cell>
          <cell r="K6897">
            <v>3500</v>
          </cell>
          <cell r="L6897">
            <v>3</v>
          </cell>
          <cell r="M6897">
            <v>1</v>
          </cell>
          <cell r="N6897">
            <v>28523</v>
          </cell>
        </row>
        <row r="6898">
          <cell r="A6898">
            <v>2003</v>
          </cell>
          <cell r="B6898">
            <v>7</v>
          </cell>
          <cell r="C6898" t="str">
            <v>117</v>
          </cell>
          <cell r="D6898">
            <v>2</v>
          </cell>
          <cell r="E6898">
            <v>1</v>
          </cell>
          <cell r="F6898">
            <v>2</v>
          </cell>
          <cell r="G6898">
            <v>4500</v>
          </cell>
          <cell r="H6898">
            <v>4</v>
          </cell>
          <cell r="I6898" t="str">
            <v>K</v>
          </cell>
          <cell r="J6898">
            <v>2</v>
          </cell>
          <cell r="K6898">
            <v>5200</v>
          </cell>
          <cell r="L6898">
            <v>3</v>
          </cell>
          <cell r="M6898">
            <v>1</v>
          </cell>
          <cell r="N6898">
            <v>1172411</v>
          </cell>
        </row>
        <row r="6899">
          <cell r="A6899">
            <v>2003</v>
          </cell>
          <cell r="B6899">
            <v>7</v>
          </cell>
          <cell r="C6899" t="str">
            <v>117</v>
          </cell>
          <cell r="D6899">
            <v>2</v>
          </cell>
          <cell r="E6899">
            <v>1</v>
          </cell>
          <cell r="F6899">
            <v>2</v>
          </cell>
          <cell r="G6899">
            <v>4500</v>
          </cell>
          <cell r="H6899">
            <v>4</v>
          </cell>
          <cell r="I6899" t="str">
            <v>P</v>
          </cell>
          <cell r="J6899">
            <v>5</v>
          </cell>
          <cell r="K6899">
            <v>1102</v>
          </cell>
          <cell r="L6899">
            <v>1</v>
          </cell>
          <cell r="M6899">
            <v>1</v>
          </cell>
          <cell r="N6899">
            <v>267963</v>
          </cell>
        </row>
        <row r="6900">
          <cell r="A6900">
            <v>2003</v>
          </cell>
          <cell r="B6900">
            <v>7</v>
          </cell>
          <cell r="C6900" t="str">
            <v>117</v>
          </cell>
          <cell r="D6900">
            <v>2</v>
          </cell>
          <cell r="E6900">
            <v>1</v>
          </cell>
          <cell r="F6900">
            <v>2</v>
          </cell>
          <cell r="G6900">
            <v>4500</v>
          </cell>
          <cell r="H6900">
            <v>4</v>
          </cell>
          <cell r="I6900" t="str">
            <v>P</v>
          </cell>
          <cell r="J6900">
            <v>5</v>
          </cell>
          <cell r="K6900">
            <v>1105</v>
          </cell>
          <cell r="L6900">
            <v>1</v>
          </cell>
          <cell r="M6900">
            <v>1</v>
          </cell>
          <cell r="N6900">
            <v>217854</v>
          </cell>
        </row>
        <row r="6901">
          <cell r="A6901">
            <v>2003</v>
          </cell>
          <cell r="B6901">
            <v>7</v>
          </cell>
          <cell r="C6901" t="str">
            <v>117</v>
          </cell>
          <cell r="D6901">
            <v>2</v>
          </cell>
          <cell r="E6901">
            <v>1</v>
          </cell>
          <cell r="F6901">
            <v>2</v>
          </cell>
          <cell r="G6901">
            <v>4500</v>
          </cell>
          <cell r="H6901">
            <v>4</v>
          </cell>
          <cell r="I6901" t="str">
            <v>P</v>
          </cell>
          <cell r="J6901">
            <v>5</v>
          </cell>
          <cell r="K6901">
            <v>1305</v>
          </cell>
          <cell r="L6901">
            <v>1</v>
          </cell>
          <cell r="M6901">
            <v>1</v>
          </cell>
          <cell r="N6901">
            <v>15857</v>
          </cell>
        </row>
        <row r="6902">
          <cell r="A6902">
            <v>2003</v>
          </cell>
          <cell r="B6902">
            <v>7</v>
          </cell>
          <cell r="C6902" t="str">
            <v>117</v>
          </cell>
          <cell r="D6902">
            <v>2</v>
          </cell>
          <cell r="E6902">
            <v>1</v>
          </cell>
          <cell r="F6902">
            <v>2</v>
          </cell>
          <cell r="G6902">
            <v>4500</v>
          </cell>
          <cell r="H6902">
            <v>4</v>
          </cell>
          <cell r="I6902" t="str">
            <v>P</v>
          </cell>
          <cell r="J6902">
            <v>5</v>
          </cell>
          <cell r="K6902">
            <v>1306</v>
          </cell>
          <cell r="L6902">
            <v>1</v>
          </cell>
          <cell r="M6902">
            <v>1</v>
          </cell>
          <cell r="N6902">
            <v>45885</v>
          </cell>
        </row>
        <row r="6903">
          <cell r="A6903">
            <v>2003</v>
          </cell>
          <cell r="B6903">
            <v>7</v>
          </cell>
          <cell r="C6903" t="str">
            <v>117</v>
          </cell>
          <cell r="D6903">
            <v>2</v>
          </cell>
          <cell r="E6903">
            <v>1</v>
          </cell>
          <cell r="F6903">
            <v>2</v>
          </cell>
          <cell r="G6903">
            <v>4500</v>
          </cell>
          <cell r="H6903">
            <v>4</v>
          </cell>
          <cell r="I6903" t="str">
            <v>P</v>
          </cell>
          <cell r="J6903">
            <v>5</v>
          </cell>
          <cell r="K6903">
            <v>1309</v>
          </cell>
          <cell r="L6903">
            <v>1</v>
          </cell>
          <cell r="M6903">
            <v>1</v>
          </cell>
          <cell r="N6903">
            <v>54802</v>
          </cell>
        </row>
        <row r="6904">
          <cell r="A6904">
            <v>2003</v>
          </cell>
          <cell r="B6904">
            <v>7</v>
          </cell>
          <cell r="C6904" t="str">
            <v>117</v>
          </cell>
          <cell r="D6904">
            <v>2</v>
          </cell>
          <cell r="E6904">
            <v>1</v>
          </cell>
          <cell r="F6904">
            <v>2</v>
          </cell>
          <cell r="G6904">
            <v>4500</v>
          </cell>
          <cell r="H6904">
            <v>4</v>
          </cell>
          <cell r="I6904" t="str">
            <v>P</v>
          </cell>
          <cell r="J6904">
            <v>5</v>
          </cell>
          <cell r="K6904">
            <v>1313</v>
          </cell>
          <cell r="L6904">
            <v>1</v>
          </cell>
          <cell r="M6904">
            <v>1</v>
          </cell>
          <cell r="N6904">
            <v>900</v>
          </cell>
        </row>
        <row r="6905">
          <cell r="A6905">
            <v>2003</v>
          </cell>
          <cell r="B6905">
            <v>7</v>
          </cell>
          <cell r="C6905" t="str">
            <v>117</v>
          </cell>
          <cell r="D6905">
            <v>2</v>
          </cell>
          <cell r="E6905">
            <v>1</v>
          </cell>
          <cell r="F6905">
            <v>2</v>
          </cell>
          <cell r="G6905">
            <v>4500</v>
          </cell>
          <cell r="H6905">
            <v>4</v>
          </cell>
          <cell r="I6905" t="str">
            <v>P</v>
          </cell>
          <cell r="J6905">
            <v>5</v>
          </cell>
          <cell r="K6905">
            <v>1320</v>
          </cell>
          <cell r="L6905">
            <v>1</v>
          </cell>
          <cell r="M6905">
            <v>1</v>
          </cell>
          <cell r="N6905">
            <v>51277</v>
          </cell>
        </row>
        <row r="6906">
          <cell r="A6906">
            <v>2003</v>
          </cell>
          <cell r="B6906">
            <v>7</v>
          </cell>
          <cell r="C6906" t="str">
            <v>117</v>
          </cell>
          <cell r="D6906">
            <v>2</v>
          </cell>
          <cell r="E6906">
            <v>1</v>
          </cell>
          <cell r="F6906">
            <v>2</v>
          </cell>
          <cell r="G6906">
            <v>4500</v>
          </cell>
          <cell r="H6906">
            <v>4</v>
          </cell>
          <cell r="I6906" t="str">
            <v>P</v>
          </cell>
          <cell r="J6906">
            <v>5</v>
          </cell>
          <cell r="K6906">
            <v>1402</v>
          </cell>
          <cell r="L6906">
            <v>1</v>
          </cell>
          <cell r="M6906">
            <v>1</v>
          </cell>
          <cell r="N6906">
            <v>16183</v>
          </cell>
        </row>
        <row r="6907">
          <cell r="A6907">
            <v>2003</v>
          </cell>
          <cell r="B6907">
            <v>7</v>
          </cell>
          <cell r="C6907" t="str">
            <v>117</v>
          </cell>
          <cell r="D6907">
            <v>2</v>
          </cell>
          <cell r="E6907">
            <v>1</v>
          </cell>
          <cell r="F6907">
            <v>2</v>
          </cell>
          <cell r="G6907">
            <v>4500</v>
          </cell>
          <cell r="H6907">
            <v>4</v>
          </cell>
          <cell r="I6907" t="str">
            <v>P</v>
          </cell>
          <cell r="J6907">
            <v>5</v>
          </cell>
          <cell r="K6907">
            <v>1405</v>
          </cell>
          <cell r="L6907">
            <v>1</v>
          </cell>
          <cell r="M6907">
            <v>1</v>
          </cell>
          <cell r="N6907">
            <v>43688</v>
          </cell>
        </row>
        <row r="6908">
          <cell r="A6908">
            <v>2003</v>
          </cell>
          <cell r="B6908">
            <v>7</v>
          </cell>
          <cell r="C6908" t="str">
            <v>117</v>
          </cell>
          <cell r="D6908">
            <v>2</v>
          </cell>
          <cell r="E6908">
            <v>1</v>
          </cell>
          <cell r="F6908">
            <v>2</v>
          </cell>
          <cell r="G6908">
            <v>4500</v>
          </cell>
          <cell r="H6908">
            <v>4</v>
          </cell>
          <cell r="I6908" t="str">
            <v>P</v>
          </cell>
          <cell r="J6908">
            <v>5</v>
          </cell>
          <cell r="K6908">
            <v>1408</v>
          </cell>
          <cell r="L6908">
            <v>1</v>
          </cell>
          <cell r="M6908">
            <v>1</v>
          </cell>
          <cell r="N6908">
            <v>1340</v>
          </cell>
        </row>
        <row r="6909">
          <cell r="A6909">
            <v>2003</v>
          </cell>
          <cell r="B6909">
            <v>7</v>
          </cell>
          <cell r="C6909" t="str">
            <v>117</v>
          </cell>
          <cell r="D6909">
            <v>2</v>
          </cell>
          <cell r="E6909">
            <v>1</v>
          </cell>
          <cell r="F6909">
            <v>2</v>
          </cell>
          <cell r="G6909">
            <v>4500</v>
          </cell>
          <cell r="H6909">
            <v>4</v>
          </cell>
          <cell r="I6909" t="str">
            <v>P</v>
          </cell>
          <cell r="J6909">
            <v>5</v>
          </cell>
          <cell r="K6909">
            <v>1502</v>
          </cell>
          <cell r="L6909">
            <v>1</v>
          </cell>
          <cell r="M6909">
            <v>1</v>
          </cell>
          <cell r="N6909">
            <v>10775</v>
          </cell>
        </row>
        <row r="6910">
          <cell r="A6910">
            <v>2003</v>
          </cell>
          <cell r="B6910">
            <v>7</v>
          </cell>
          <cell r="C6910" t="str">
            <v>117</v>
          </cell>
          <cell r="D6910">
            <v>2</v>
          </cell>
          <cell r="E6910">
            <v>1</v>
          </cell>
          <cell r="F6910">
            <v>2</v>
          </cell>
          <cell r="G6910">
            <v>4500</v>
          </cell>
          <cell r="H6910">
            <v>4</v>
          </cell>
          <cell r="I6910" t="str">
            <v>P</v>
          </cell>
          <cell r="J6910">
            <v>5</v>
          </cell>
          <cell r="K6910">
            <v>1503</v>
          </cell>
          <cell r="L6910">
            <v>1</v>
          </cell>
          <cell r="M6910">
            <v>1</v>
          </cell>
          <cell r="N6910">
            <v>5246</v>
          </cell>
        </row>
        <row r="6911">
          <cell r="A6911">
            <v>2003</v>
          </cell>
          <cell r="B6911">
            <v>7</v>
          </cell>
          <cell r="C6911" t="str">
            <v>117</v>
          </cell>
          <cell r="D6911">
            <v>2</v>
          </cell>
          <cell r="E6911">
            <v>1</v>
          </cell>
          <cell r="F6911">
            <v>2</v>
          </cell>
          <cell r="G6911">
            <v>4500</v>
          </cell>
          <cell r="H6911">
            <v>4</v>
          </cell>
          <cell r="I6911" t="str">
            <v>P</v>
          </cell>
          <cell r="J6911">
            <v>5</v>
          </cell>
          <cell r="K6911">
            <v>1507</v>
          </cell>
          <cell r="L6911">
            <v>1</v>
          </cell>
          <cell r="M6911">
            <v>1</v>
          </cell>
          <cell r="N6911">
            <v>9384</v>
          </cell>
        </row>
        <row r="6912">
          <cell r="A6912">
            <v>2003</v>
          </cell>
          <cell r="B6912">
            <v>7</v>
          </cell>
          <cell r="C6912" t="str">
            <v>117</v>
          </cell>
          <cell r="D6912">
            <v>2</v>
          </cell>
          <cell r="E6912">
            <v>1</v>
          </cell>
          <cell r="F6912">
            <v>2</v>
          </cell>
          <cell r="G6912">
            <v>4500</v>
          </cell>
          <cell r="H6912">
            <v>4</v>
          </cell>
          <cell r="I6912" t="str">
            <v>P</v>
          </cell>
          <cell r="J6912">
            <v>5</v>
          </cell>
          <cell r="K6912">
            <v>1509</v>
          </cell>
          <cell r="L6912">
            <v>1</v>
          </cell>
          <cell r="M6912">
            <v>1</v>
          </cell>
          <cell r="N6912">
            <v>1890000</v>
          </cell>
        </row>
        <row r="6913">
          <cell r="A6913">
            <v>2003</v>
          </cell>
          <cell r="B6913">
            <v>7</v>
          </cell>
          <cell r="C6913" t="str">
            <v>117</v>
          </cell>
          <cell r="D6913">
            <v>2</v>
          </cell>
          <cell r="E6913">
            <v>1</v>
          </cell>
          <cell r="F6913">
            <v>2</v>
          </cell>
          <cell r="G6913">
            <v>4500</v>
          </cell>
          <cell r="H6913">
            <v>4</v>
          </cell>
          <cell r="I6913" t="str">
            <v>P</v>
          </cell>
          <cell r="J6913">
            <v>5</v>
          </cell>
          <cell r="K6913">
            <v>1511</v>
          </cell>
          <cell r="L6913">
            <v>1</v>
          </cell>
          <cell r="M6913">
            <v>1</v>
          </cell>
          <cell r="N6913">
            <v>4608</v>
          </cell>
        </row>
        <row r="6914">
          <cell r="A6914">
            <v>2003</v>
          </cell>
          <cell r="B6914">
            <v>7</v>
          </cell>
          <cell r="C6914" t="str">
            <v>117</v>
          </cell>
          <cell r="D6914">
            <v>2</v>
          </cell>
          <cell r="E6914">
            <v>1</v>
          </cell>
          <cell r="F6914">
            <v>2</v>
          </cell>
          <cell r="G6914">
            <v>4500</v>
          </cell>
          <cell r="H6914">
            <v>4</v>
          </cell>
          <cell r="I6914" t="str">
            <v>P</v>
          </cell>
          <cell r="J6914">
            <v>6</v>
          </cell>
          <cell r="K6914">
            <v>1102</v>
          </cell>
          <cell r="L6914">
            <v>1</v>
          </cell>
          <cell r="M6914">
            <v>1</v>
          </cell>
          <cell r="N6914">
            <v>226782240</v>
          </cell>
        </row>
        <row r="6915">
          <cell r="A6915">
            <v>2003</v>
          </cell>
          <cell r="B6915">
            <v>7</v>
          </cell>
          <cell r="C6915" t="str">
            <v>117</v>
          </cell>
          <cell r="D6915">
            <v>2</v>
          </cell>
          <cell r="E6915">
            <v>1</v>
          </cell>
          <cell r="F6915">
            <v>2</v>
          </cell>
          <cell r="G6915">
            <v>4500</v>
          </cell>
          <cell r="H6915">
            <v>4</v>
          </cell>
          <cell r="I6915" t="str">
            <v>P</v>
          </cell>
          <cell r="J6915">
            <v>6</v>
          </cell>
          <cell r="K6915">
            <v>1105</v>
          </cell>
          <cell r="L6915">
            <v>1</v>
          </cell>
          <cell r="M6915">
            <v>1</v>
          </cell>
          <cell r="N6915">
            <v>184373961</v>
          </cell>
        </row>
        <row r="6916">
          <cell r="A6916">
            <v>2003</v>
          </cell>
          <cell r="B6916">
            <v>7</v>
          </cell>
          <cell r="C6916" t="str">
            <v>117</v>
          </cell>
          <cell r="D6916">
            <v>2</v>
          </cell>
          <cell r="E6916">
            <v>1</v>
          </cell>
          <cell r="F6916">
            <v>2</v>
          </cell>
          <cell r="G6916">
            <v>4500</v>
          </cell>
          <cell r="H6916">
            <v>4</v>
          </cell>
          <cell r="I6916" t="str">
            <v>P</v>
          </cell>
          <cell r="J6916">
            <v>6</v>
          </cell>
          <cell r="K6916">
            <v>1305</v>
          </cell>
          <cell r="L6916">
            <v>1</v>
          </cell>
          <cell r="M6916">
            <v>1</v>
          </cell>
          <cell r="N6916">
            <v>12599722</v>
          </cell>
        </row>
        <row r="6917">
          <cell r="A6917">
            <v>2003</v>
          </cell>
          <cell r="B6917">
            <v>7</v>
          </cell>
          <cell r="C6917" t="str">
            <v>117</v>
          </cell>
          <cell r="D6917">
            <v>2</v>
          </cell>
          <cell r="E6917">
            <v>1</v>
          </cell>
          <cell r="F6917">
            <v>2</v>
          </cell>
          <cell r="G6917">
            <v>4500</v>
          </cell>
          <cell r="H6917">
            <v>4</v>
          </cell>
          <cell r="I6917" t="str">
            <v>P</v>
          </cell>
          <cell r="J6917">
            <v>6</v>
          </cell>
          <cell r="K6917">
            <v>1306</v>
          </cell>
          <cell r="L6917">
            <v>1</v>
          </cell>
          <cell r="M6917">
            <v>1</v>
          </cell>
          <cell r="N6917">
            <v>25526161</v>
          </cell>
        </row>
        <row r="6918">
          <cell r="A6918">
            <v>2003</v>
          </cell>
          <cell r="B6918">
            <v>7</v>
          </cell>
          <cell r="C6918" t="str">
            <v>117</v>
          </cell>
          <cell r="D6918">
            <v>2</v>
          </cell>
          <cell r="E6918">
            <v>1</v>
          </cell>
          <cell r="F6918">
            <v>2</v>
          </cell>
          <cell r="G6918">
            <v>4500</v>
          </cell>
          <cell r="H6918">
            <v>4</v>
          </cell>
          <cell r="I6918" t="str">
            <v>P</v>
          </cell>
          <cell r="J6918">
            <v>6</v>
          </cell>
          <cell r="K6918">
            <v>1309</v>
          </cell>
          <cell r="L6918">
            <v>1</v>
          </cell>
          <cell r="M6918">
            <v>1</v>
          </cell>
          <cell r="N6918">
            <v>9651376</v>
          </cell>
        </row>
        <row r="6919">
          <cell r="A6919">
            <v>2003</v>
          </cell>
          <cell r="B6919">
            <v>7</v>
          </cell>
          <cell r="C6919" t="str">
            <v>117</v>
          </cell>
          <cell r="D6919">
            <v>2</v>
          </cell>
          <cell r="E6919">
            <v>1</v>
          </cell>
          <cell r="F6919">
            <v>2</v>
          </cell>
          <cell r="G6919">
            <v>4500</v>
          </cell>
          <cell r="H6919">
            <v>4</v>
          </cell>
          <cell r="I6919" t="str">
            <v>P</v>
          </cell>
          <cell r="J6919">
            <v>6</v>
          </cell>
          <cell r="K6919">
            <v>1310</v>
          </cell>
          <cell r="L6919">
            <v>1</v>
          </cell>
          <cell r="M6919">
            <v>1</v>
          </cell>
          <cell r="N6919">
            <v>8132130</v>
          </cell>
        </row>
        <row r="6920">
          <cell r="A6920">
            <v>2003</v>
          </cell>
          <cell r="B6920">
            <v>7</v>
          </cell>
          <cell r="C6920" t="str">
            <v>117</v>
          </cell>
          <cell r="D6920">
            <v>2</v>
          </cell>
          <cell r="E6920">
            <v>1</v>
          </cell>
          <cell r="F6920">
            <v>2</v>
          </cell>
          <cell r="G6920">
            <v>4500</v>
          </cell>
          <cell r="H6920">
            <v>4</v>
          </cell>
          <cell r="I6920" t="str">
            <v>P</v>
          </cell>
          <cell r="J6920">
            <v>6</v>
          </cell>
          <cell r="K6920">
            <v>1313</v>
          </cell>
          <cell r="L6920">
            <v>1</v>
          </cell>
          <cell r="M6920">
            <v>1</v>
          </cell>
          <cell r="N6920">
            <v>9600</v>
          </cell>
        </row>
        <row r="6921">
          <cell r="A6921">
            <v>2003</v>
          </cell>
          <cell r="B6921">
            <v>7</v>
          </cell>
          <cell r="C6921" t="str">
            <v>117</v>
          </cell>
          <cell r="D6921">
            <v>2</v>
          </cell>
          <cell r="E6921">
            <v>1</v>
          </cell>
          <cell r="F6921">
            <v>2</v>
          </cell>
          <cell r="G6921">
            <v>4500</v>
          </cell>
          <cell r="H6921">
            <v>4</v>
          </cell>
          <cell r="I6921" t="str">
            <v>P</v>
          </cell>
          <cell r="J6921">
            <v>6</v>
          </cell>
          <cell r="K6921">
            <v>1320</v>
          </cell>
          <cell r="L6921">
            <v>1</v>
          </cell>
          <cell r="M6921">
            <v>1</v>
          </cell>
          <cell r="N6921">
            <v>227678</v>
          </cell>
        </row>
        <row r="6922">
          <cell r="A6922">
            <v>2003</v>
          </cell>
          <cell r="B6922">
            <v>7</v>
          </cell>
          <cell r="C6922" t="str">
            <v>117</v>
          </cell>
          <cell r="D6922">
            <v>2</v>
          </cell>
          <cell r="E6922">
            <v>1</v>
          </cell>
          <cell r="F6922">
            <v>2</v>
          </cell>
          <cell r="G6922">
            <v>4500</v>
          </cell>
          <cell r="H6922">
            <v>4</v>
          </cell>
          <cell r="I6922" t="str">
            <v>P</v>
          </cell>
          <cell r="J6922">
            <v>6</v>
          </cell>
          <cell r="K6922">
            <v>1402</v>
          </cell>
          <cell r="L6922">
            <v>1</v>
          </cell>
          <cell r="M6922">
            <v>1</v>
          </cell>
          <cell r="N6922">
            <v>11822161</v>
          </cell>
        </row>
        <row r="6923">
          <cell r="A6923">
            <v>2003</v>
          </cell>
          <cell r="B6923">
            <v>7</v>
          </cell>
          <cell r="C6923" t="str">
            <v>117</v>
          </cell>
          <cell r="D6923">
            <v>2</v>
          </cell>
          <cell r="E6923">
            <v>1</v>
          </cell>
          <cell r="F6923">
            <v>2</v>
          </cell>
          <cell r="G6923">
            <v>4500</v>
          </cell>
          <cell r="H6923">
            <v>4</v>
          </cell>
          <cell r="I6923" t="str">
            <v>P</v>
          </cell>
          <cell r="J6923">
            <v>6</v>
          </cell>
          <cell r="K6923">
            <v>1405</v>
          </cell>
          <cell r="L6923">
            <v>1</v>
          </cell>
          <cell r="M6923">
            <v>1</v>
          </cell>
          <cell r="N6923">
            <v>8233918</v>
          </cell>
        </row>
        <row r="6924">
          <cell r="A6924">
            <v>2003</v>
          </cell>
          <cell r="B6924">
            <v>7</v>
          </cell>
          <cell r="C6924" t="str">
            <v>117</v>
          </cell>
          <cell r="D6924">
            <v>2</v>
          </cell>
          <cell r="E6924">
            <v>1</v>
          </cell>
          <cell r="F6924">
            <v>2</v>
          </cell>
          <cell r="G6924">
            <v>4500</v>
          </cell>
          <cell r="H6924">
            <v>4</v>
          </cell>
          <cell r="I6924" t="str">
            <v>P</v>
          </cell>
          <cell r="J6924">
            <v>6</v>
          </cell>
          <cell r="K6924">
            <v>1408</v>
          </cell>
          <cell r="L6924">
            <v>1</v>
          </cell>
          <cell r="M6924">
            <v>1</v>
          </cell>
          <cell r="N6924">
            <v>1133911</v>
          </cell>
        </row>
        <row r="6925">
          <cell r="A6925">
            <v>2003</v>
          </cell>
          <cell r="B6925">
            <v>7</v>
          </cell>
          <cell r="C6925" t="str">
            <v>117</v>
          </cell>
          <cell r="D6925">
            <v>2</v>
          </cell>
          <cell r="E6925">
            <v>1</v>
          </cell>
          <cell r="F6925">
            <v>2</v>
          </cell>
          <cell r="G6925">
            <v>4500</v>
          </cell>
          <cell r="H6925">
            <v>4</v>
          </cell>
          <cell r="I6925" t="str">
            <v>P</v>
          </cell>
          <cell r="J6925">
            <v>6</v>
          </cell>
          <cell r="K6925">
            <v>1502</v>
          </cell>
          <cell r="L6925">
            <v>1</v>
          </cell>
          <cell r="M6925">
            <v>1</v>
          </cell>
          <cell r="N6925">
            <v>2893290</v>
          </cell>
        </row>
        <row r="6926">
          <cell r="A6926">
            <v>2003</v>
          </cell>
          <cell r="B6926">
            <v>7</v>
          </cell>
          <cell r="C6926" t="str">
            <v>117</v>
          </cell>
          <cell r="D6926">
            <v>2</v>
          </cell>
          <cell r="E6926">
            <v>1</v>
          </cell>
          <cell r="F6926">
            <v>2</v>
          </cell>
          <cell r="G6926">
            <v>4500</v>
          </cell>
          <cell r="H6926">
            <v>4</v>
          </cell>
          <cell r="I6926" t="str">
            <v>P</v>
          </cell>
          <cell r="J6926">
            <v>6</v>
          </cell>
          <cell r="K6926">
            <v>1503</v>
          </cell>
          <cell r="L6926">
            <v>1</v>
          </cell>
          <cell r="M6926">
            <v>1</v>
          </cell>
          <cell r="N6926">
            <v>16891643</v>
          </cell>
        </row>
        <row r="6927">
          <cell r="A6927">
            <v>2003</v>
          </cell>
          <cell r="B6927">
            <v>7</v>
          </cell>
          <cell r="C6927" t="str">
            <v>117</v>
          </cell>
          <cell r="D6927">
            <v>2</v>
          </cell>
          <cell r="E6927">
            <v>1</v>
          </cell>
          <cell r="F6927">
            <v>2</v>
          </cell>
          <cell r="G6927">
            <v>4500</v>
          </cell>
          <cell r="H6927">
            <v>4</v>
          </cell>
          <cell r="I6927" t="str">
            <v>P</v>
          </cell>
          <cell r="J6927">
            <v>6</v>
          </cell>
          <cell r="K6927">
            <v>1507</v>
          </cell>
          <cell r="L6927">
            <v>1</v>
          </cell>
          <cell r="M6927">
            <v>1</v>
          </cell>
          <cell r="N6927">
            <v>14436936</v>
          </cell>
        </row>
        <row r="6928">
          <cell r="A6928">
            <v>2003</v>
          </cell>
          <cell r="B6928">
            <v>7</v>
          </cell>
          <cell r="C6928" t="str">
            <v>117</v>
          </cell>
          <cell r="D6928">
            <v>2</v>
          </cell>
          <cell r="E6928">
            <v>1</v>
          </cell>
          <cell r="F6928">
            <v>2</v>
          </cell>
          <cell r="G6928">
            <v>4500</v>
          </cell>
          <cell r="H6928">
            <v>4</v>
          </cell>
          <cell r="I6928" t="str">
            <v>P</v>
          </cell>
          <cell r="J6928">
            <v>6</v>
          </cell>
          <cell r="K6928">
            <v>1509</v>
          </cell>
          <cell r="L6928">
            <v>1</v>
          </cell>
          <cell r="M6928">
            <v>1</v>
          </cell>
          <cell r="N6928">
            <v>46182000</v>
          </cell>
        </row>
        <row r="6929">
          <cell r="A6929">
            <v>2003</v>
          </cell>
          <cell r="B6929">
            <v>7</v>
          </cell>
          <cell r="C6929" t="str">
            <v>117</v>
          </cell>
          <cell r="D6929">
            <v>2</v>
          </cell>
          <cell r="E6929">
            <v>1</v>
          </cell>
          <cell r="F6929">
            <v>2</v>
          </cell>
          <cell r="G6929">
            <v>4500</v>
          </cell>
          <cell r="H6929">
            <v>4</v>
          </cell>
          <cell r="I6929" t="str">
            <v>P</v>
          </cell>
          <cell r="J6929">
            <v>6</v>
          </cell>
          <cell r="K6929">
            <v>1511</v>
          </cell>
          <cell r="L6929">
            <v>1</v>
          </cell>
          <cell r="M6929">
            <v>1</v>
          </cell>
          <cell r="N6929">
            <v>8527104</v>
          </cell>
        </row>
        <row r="6930">
          <cell r="A6930">
            <v>2003</v>
          </cell>
          <cell r="B6930">
            <v>7</v>
          </cell>
          <cell r="C6930" t="str">
            <v>117</v>
          </cell>
          <cell r="D6930">
            <v>2</v>
          </cell>
          <cell r="E6930">
            <v>1</v>
          </cell>
          <cell r="F6930">
            <v>2</v>
          </cell>
          <cell r="G6930">
            <v>4500</v>
          </cell>
          <cell r="H6930">
            <v>4</v>
          </cell>
          <cell r="I6930" t="str">
            <v>P</v>
          </cell>
          <cell r="J6930">
            <v>6</v>
          </cell>
          <cell r="K6930">
            <v>2100</v>
          </cell>
          <cell r="L6930">
            <v>1</v>
          </cell>
          <cell r="M6930">
            <v>1</v>
          </cell>
          <cell r="N6930">
            <v>1114015</v>
          </cell>
        </row>
        <row r="6931">
          <cell r="A6931">
            <v>2003</v>
          </cell>
          <cell r="B6931">
            <v>7</v>
          </cell>
          <cell r="C6931" t="str">
            <v>117</v>
          </cell>
          <cell r="D6931">
            <v>2</v>
          </cell>
          <cell r="E6931">
            <v>1</v>
          </cell>
          <cell r="F6931">
            <v>2</v>
          </cell>
          <cell r="G6931">
            <v>4500</v>
          </cell>
          <cell r="H6931">
            <v>4</v>
          </cell>
          <cell r="I6931" t="str">
            <v>P</v>
          </cell>
          <cell r="J6931">
            <v>6</v>
          </cell>
          <cell r="K6931">
            <v>2200</v>
          </cell>
          <cell r="L6931">
            <v>1</v>
          </cell>
          <cell r="M6931">
            <v>1</v>
          </cell>
          <cell r="N6931">
            <v>53608097</v>
          </cell>
        </row>
        <row r="6932">
          <cell r="A6932">
            <v>2003</v>
          </cell>
          <cell r="B6932">
            <v>7</v>
          </cell>
          <cell r="C6932" t="str">
            <v>117</v>
          </cell>
          <cell r="D6932">
            <v>2</v>
          </cell>
          <cell r="E6932">
            <v>1</v>
          </cell>
          <cell r="F6932">
            <v>2</v>
          </cell>
          <cell r="G6932">
            <v>4500</v>
          </cell>
          <cell r="H6932">
            <v>4</v>
          </cell>
          <cell r="I6932" t="str">
            <v>P</v>
          </cell>
          <cell r="J6932">
            <v>6</v>
          </cell>
          <cell r="K6932">
            <v>2300</v>
          </cell>
          <cell r="L6932">
            <v>1</v>
          </cell>
          <cell r="M6932">
            <v>1</v>
          </cell>
          <cell r="N6932">
            <v>1647797</v>
          </cell>
        </row>
        <row r="6933">
          <cell r="A6933">
            <v>2003</v>
          </cell>
          <cell r="B6933">
            <v>7</v>
          </cell>
          <cell r="C6933" t="str">
            <v>117</v>
          </cell>
          <cell r="D6933">
            <v>2</v>
          </cell>
          <cell r="E6933">
            <v>1</v>
          </cell>
          <cell r="F6933">
            <v>2</v>
          </cell>
          <cell r="G6933">
            <v>4500</v>
          </cell>
          <cell r="H6933">
            <v>4</v>
          </cell>
          <cell r="I6933" t="str">
            <v>P</v>
          </cell>
          <cell r="J6933">
            <v>6</v>
          </cell>
          <cell r="K6933">
            <v>2400</v>
          </cell>
          <cell r="L6933">
            <v>1</v>
          </cell>
          <cell r="M6933">
            <v>1</v>
          </cell>
          <cell r="N6933">
            <v>27928</v>
          </cell>
        </row>
        <row r="6934">
          <cell r="A6934">
            <v>2003</v>
          </cell>
          <cell r="B6934">
            <v>7</v>
          </cell>
          <cell r="C6934" t="str">
            <v>117</v>
          </cell>
          <cell r="D6934">
            <v>2</v>
          </cell>
          <cell r="E6934">
            <v>1</v>
          </cell>
          <cell r="F6934">
            <v>2</v>
          </cell>
          <cell r="G6934">
            <v>4500</v>
          </cell>
          <cell r="H6934">
            <v>4</v>
          </cell>
          <cell r="I6934" t="str">
            <v>P</v>
          </cell>
          <cell r="J6934">
            <v>6</v>
          </cell>
          <cell r="K6934">
            <v>2600</v>
          </cell>
          <cell r="L6934">
            <v>1</v>
          </cell>
          <cell r="M6934">
            <v>1</v>
          </cell>
          <cell r="N6934">
            <v>2398980</v>
          </cell>
        </row>
        <row r="6935">
          <cell r="A6935">
            <v>2003</v>
          </cell>
          <cell r="B6935">
            <v>7</v>
          </cell>
          <cell r="C6935" t="str">
            <v>117</v>
          </cell>
          <cell r="D6935">
            <v>2</v>
          </cell>
          <cell r="E6935">
            <v>1</v>
          </cell>
          <cell r="F6935">
            <v>2</v>
          </cell>
          <cell r="G6935">
            <v>4500</v>
          </cell>
          <cell r="H6935">
            <v>4</v>
          </cell>
          <cell r="I6935" t="str">
            <v>P</v>
          </cell>
          <cell r="J6935">
            <v>6</v>
          </cell>
          <cell r="K6935">
            <v>3100</v>
          </cell>
          <cell r="L6935">
            <v>1</v>
          </cell>
          <cell r="M6935">
            <v>1</v>
          </cell>
          <cell r="N6935">
            <v>1980585</v>
          </cell>
        </row>
        <row r="6936">
          <cell r="A6936">
            <v>2003</v>
          </cell>
          <cell r="B6936">
            <v>7</v>
          </cell>
          <cell r="C6936" t="str">
            <v>117</v>
          </cell>
          <cell r="D6936">
            <v>2</v>
          </cell>
          <cell r="E6936">
            <v>1</v>
          </cell>
          <cell r="F6936">
            <v>2</v>
          </cell>
          <cell r="G6936">
            <v>4500</v>
          </cell>
          <cell r="H6936">
            <v>4</v>
          </cell>
          <cell r="I6936" t="str">
            <v>P</v>
          </cell>
          <cell r="J6936">
            <v>6</v>
          </cell>
          <cell r="K6936">
            <v>3300</v>
          </cell>
          <cell r="L6936">
            <v>1</v>
          </cell>
          <cell r="M6936">
            <v>1</v>
          </cell>
          <cell r="N6936">
            <v>281490</v>
          </cell>
        </row>
        <row r="6937">
          <cell r="A6937">
            <v>2003</v>
          </cell>
          <cell r="B6937">
            <v>7</v>
          </cell>
          <cell r="C6937" t="str">
            <v>117</v>
          </cell>
          <cell r="D6937">
            <v>2</v>
          </cell>
          <cell r="E6937">
            <v>1</v>
          </cell>
          <cell r="F6937">
            <v>2</v>
          </cell>
          <cell r="G6937">
            <v>4500</v>
          </cell>
          <cell r="H6937">
            <v>4</v>
          </cell>
          <cell r="I6937" t="str">
            <v>P</v>
          </cell>
          <cell r="J6937">
            <v>6</v>
          </cell>
          <cell r="K6937">
            <v>3400</v>
          </cell>
          <cell r="L6937">
            <v>1</v>
          </cell>
          <cell r="M6937">
            <v>1</v>
          </cell>
          <cell r="N6937">
            <v>440137</v>
          </cell>
        </row>
        <row r="6938">
          <cell r="A6938">
            <v>2003</v>
          </cell>
          <cell r="B6938">
            <v>7</v>
          </cell>
          <cell r="C6938" t="str">
            <v>117</v>
          </cell>
          <cell r="D6938">
            <v>2</v>
          </cell>
          <cell r="E6938">
            <v>1</v>
          </cell>
          <cell r="F6938">
            <v>2</v>
          </cell>
          <cell r="G6938">
            <v>4500</v>
          </cell>
          <cell r="H6938">
            <v>4</v>
          </cell>
          <cell r="I6938" t="str">
            <v>P</v>
          </cell>
          <cell r="J6938">
            <v>6</v>
          </cell>
          <cell r="K6938">
            <v>3500</v>
          </cell>
          <cell r="L6938">
            <v>1</v>
          </cell>
          <cell r="M6938">
            <v>1</v>
          </cell>
          <cell r="N6938">
            <v>2817941</v>
          </cell>
        </row>
        <row r="6939">
          <cell r="A6939">
            <v>2003</v>
          </cell>
          <cell r="B6939">
            <v>7</v>
          </cell>
          <cell r="C6939" t="str">
            <v>117</v>
          </cell>
          <cell r="D6939">
            <v>2</v>
          </cell>
          <cell r="E6939">
            <v>1</v>
          </cell>
          <cell r="F6939">
            <v>2</v>
          </cell>
          <cell r="G6939">
            <v>4500</v>
          </cell>
          <cell r="H6939">
            <v>4</v>
          </cell>
          <cell r="I6939" t="str">
            <v>P</v>
          </cell>
          <cell r="J6939">
            <v>6</v>
          </cell>
          <cell r="K6939">
            <v>3800</v>
          </cell>
          <cell r="L6939">
            <v>1</v>
          </cell>
          <cell r="M6939">
            <v>1</v>
          </cell>
          <cell r="N6939">
            <v>48734</v>
          </cell>
        </row>
        <row r="6940">
          <cell r="A6940">
            <v>2003</v>
          </cell>
          <cell r="B6940">
            <v>7</v>
          </cell>
          <cell r="C6940" t="str">
            <v>120</v>
          </cell>
          <cell r="D6940">
            <v>2</v>
          </cell>
          <cell r="E6940">
            <v>1</v>
          </cell>
          <cell r="F6940">
            <v>2</v>
          </cell>
          <cell r="G6940">
            <v>4500</v>
          </cell>
          <cell r="H6940">
            <v>4</v>
          </cell>
          <cell r="I6940" t="str">
            <v>K</v>
          </cell>
          <cell r="J6940">
            <v>6</v>
          </cell>
          <cell r="K6940">
            <v>5100</v>
          </cell>
          <cell r="L6940">
            <v>2</v>
          </cell>
          <cell r="M6940">
            <v>1</v>
          </cell>
          <cell r="N6940">
            <v>362251</v>
          </cell>
        </row>
        <row r="6941">
          <cell r="A6941">
            <v>2003</v>
          </cell>
          <cell r="B6941">
            <v>7</v>
          </cell>
          <cell r="C6941" t="str">
            <v>120</v>
          </cell>
          <cell r="D6941">
            <v>2</v>
          </cell>
          <cell r="E6941">
            <v>1</v>
          </cell>
          <cell r="F6941">
            <v>2</v>
          </cell>
          <cell r="G6941">
            <v>4500</v>
          </cell>
          <cell r="H6941">
            <v>4</v>
          </cell>
          <cell r="I6941" t="str">
            <v>K</v>
          </cell>
          <cell r="J6941">
            <v>6</v>
          </cell>
          <cell r="K6941">
            <v>5200</v>
          </cell>
          <cell r="L6941">
            <v>2</v>
          </cell>
          <cell r="M6941">
            <v>1</v>
          </cell>
          <cell r="N6941">
            <v>5275556</v>
          </cell>
        </row>
        <row r="6942">
          <cell r="A6942">
            <v>2003</v>
          </cell>
          <cell r="B6942">
            <v>7</v>
          </cell>
          <cell r="C6942" t="str">
            <v>120</v>
          </cell>
          <cell r="D6942">
            <v>2</v>
          </cell>
          <cell r="E6942">
            <v>1</v>
          </cell>
          <cell r="F6942">
            <v>2</v>
          </cell>
          <cell r="G6942">
            <v>4500</v>
          </cell>
          <cell r="H6942">
            <v>4</v>
          </cell>
          <cell r="I6942" t="str">
            <v>K</v>
          </cell>
          <cell r="J6942">
            <v>6</v>
          </cell>
          <cell r="K6942">
            <v>5500</v>
          </cell>
          <cell r="L6942">
            <v>2</v>
          </cell>
          <cell r="M6942">
            <v>1</v>
          </cell>
          <cell r="N6942">
            <v>4892193</v>
          </cell>
        </row>
        <row r="6943">
          <cell r="A6943">
            <v>2003</v>
          </cell>
          <cell r="B6943">
            <v>7</v>
          </cell>
          <cell r="C6943" t="str">
            <v>120</v>
          </cell>
          <cell r="D6943">
            <v>2</v>
          </cell>
          <cell r="E6943">
            <v>1</v>
          </cell>
          <cell r="F6943">
            <v>2</v>
          </cell>
          <cell r="G6943">
            <v>4500</v>
          </cell>
          <cell r="H6943">
            <v>4</v>
          </cell>
          <cell r="I6943" t="str">
            <v>P</v>
          </cell>
          <cell r="J6943">
            <v>7</v>
          </cell>
          <cell r="K6943">
            <v>1102</v>
          </cell>
          <cell r="L6943">
            <v>1</v>
          </cell>
          <cell r="M6943">
            <v>1</v>
          </cell>
          <cell r="N6943">
            <v>387871</v>
          </cell>
        </row>
        <row r="6944">
          <cell r="A6944">
            <v>2003</v>
          </cell>
          <cell r="B6944">
            <v>7</v>
          </cell>
          <cell r="C6944" t="str">
            <v>120</v>
          </cell>
          <cell r="D6944">
            <v>2</v>
          </cell>
          <cell r="E6944">
            <v>1</v>
          </cell>
          <cell r="F6944">
            <v>2</v>
          </cell>
          <cell r="G6944">
            <v>4500</v>
          </cell>
          <cell r="H6944">
            <v>4</v>
          </cell>
          <cell r="I6944" t="str">
            <v>P</v>
          </cell>
          <cell r="J6944">
            <v>7</v>
          </cell>
          <cell r="K6944">
            <v>1105</v>
          </cell>
          <cell r="L6944">
            <v>1</v>
          </cell>
          <cell r="M6944">
            <v>1</v>
          </cell>
          <cell r="N6944">
            <v>259247</v>
          </cell>
        </row>
        <row r="6945">
          <cell r="A6945">
            <v>2003</v>
          </cell>
          <cell r="B6945">
            <v>7</v>
          </cell>
          <cell r="C6945" t="str">
            <v>120</v>
          </cell>
          <cell r="D6945">
            <v>2</v>
          </cell>
          <cell r="E6945">
            <v>1</v>
          </cell>
          <cell r="F6945">
            <v>2</v>
          </cell>
          <cell r="G6945">
            <v>4500</v>
          </cell>
          <cell r="H6945">
            <v>4</v>
          </cell>
          <cell r="I6945" t="str">
            <v>P</v>
          </cell>
          <cell r="J6945">
            <v>7</v>
          </cell>
          <cell r="K6945">
            <v>1305</v>
          </cell>
          <cell r="L6945">
            <v>1</v>
          </cell>
          <cell r="M6945">
            <v>1</v>
          </cell>
          <cell r="N6945">
            <v>23832</v>
          </cell>
        </row>
        <row r="6946">
          <cell r="A6946">
            <v>2003</v>
          </cell>
          <cell r="B6946">
            <v>7</v>
          </cell>
          <cell r="C6946" t="str">
            <v>120</v>
          </cell>
          <cell r="D6946">
            <v>2</v>
          </cell>
          <cell r="E6946">
            <v>1</v>
          </cell>
          <cell r="F6946">
            <v>2</v>
          </cell>
          <cell r="G6946">
            <v>4500</v>
          </cell>
          <cell r="H6946">
            <v>4</v>
          </cell>
          <cell r="I6946" t="str">
            <v>P</v>
          </cell>
          <cell r="J6946">
            <v>7</v>
          </cell>
          <cell r="K6946">
            <v>1306</v>
          </cell>
          <cell r="L6946">
            <v>1</v>
          </cell>
          <cell r="M6946">
            <v>1</v>
          </cell>
          <cell r="N6946">
            <v>79295</v>
          </cell>
        </row>
        <row r="6947">
          <cell r="A6947">
            <v>2003</v>
          </cell>
          <cell r="B6947">
            <v>7</v>
          </cell>
          <cell r="C6947" t="str">
            <v>120</v>
          </cell>
          <cell r="D6947">
            <v>2</v>
          </cell>
          <cell r="E6947">
            <v>1</v>
          </cell>
          <cell r="F6947">
            <v>2</v>
          </cell>
          <cell r="G6947">
            <v>4500</v>
          </cell>
          <cell r="H6947">
            <v>4</v>
          </cell>
          <cell r="I6947" t="str">
            <v>P</v>
          </cell>
          <cell r="J6947">
            <v>7</v>
          </cell>
          <cell r="K6947">
            <v>1309</v>
          </cell>
          <cell r="L6947">
            <v>1</v>
          </cell>
          <cell r="M6947">
            <v>1</v>
          </cell>
          <cell r="N6947">
            <v>134166</v>
          </cell>
        </row>
        <row r="6948">
          <cell r="A6948">
            <v>2003</v>
          </cell>
          <cell r="B6948">
            <v>7</v>
          </cell>
          <cell r="C6948" t="str">
            <v>120</v>
          </cell>
          <cell r="D6948">
            <v>2</v>
          </cell>
          <cell r="E6948">
            <v>1</v>
          </cell>
          <cell r="F6948">
            <v>2</v>
          </cell>
          <cell r="G6948">
            <v>4500</v>
          </cell>
          <cell r="H6948">
            <v>4</v>
          </cell>
          <cell r="I6948" t="str">
            <v>P</v>
          </cell>
          <cell r="J6948">
            <v>7</v>
          </cell>
          <cell r="K6948">
            <v>1313</v>
          </cell>
          <cell r="L6948">
            <v>1</v>
          </cell>
          <cell r="M6948">
            <v>1</v>
          </cell>
          <cell r="N6948">
            <v>1500</v>
          </cell>
        </row>
        <row r="6949">
          <cell r="A6949">
            <v>2003</v>
          </cell>
          <cell r="B6949">
            <v>7</v>
          </cell>
          <cell r="C6949" t="str">
            <v>120</v>
          </cell>
          <cell r="D6949">
            <v>2</v>
          </cell>
          <cell r="E6949">
            <v>1</v>
          </cell>
          <cell r="F6949">
            <v>2</v>
          </cell>
          <cell r="G6949">
            <v>4500</v>
          </cell>
          <cell r="H6949">
            <v>4</v>
          </cell>
          <cell r="I6949" t="str">
            <v>P</v>
          </cell>
          <cell r="J6949">
            <v>7</v>
          </cell>
          <cell r="K6949">
            <v>1320</v>
          </cell>
          <cell r="L6949">
            <v>1</v>
          </cell>
          <cell r="M6949">
            <v>1</v>
          </cell>
          <cell r="N6949">
            <v>74269</v>
          </cell>
        </row>
        <row r="6950">
          <cell r="A6950">
            <v>2003</v>
          </cell>
          <cell r="B6950">
            <v>7</v>
          </cell>
          <cell r="C6950" t="str">
            <v>120</v>
          </cell>
          <cell r="D6950">
            <v>2</v>
          </cell>
          <cell r="E6950">
            <v>1</v>
          </cell>
          <cell r="F6950">
            <v>2</v>
          </cell>
          <cell r="G6950">
            <v>4500</v>
          </cell>
          <cell r="H6950">
            <v>4</v>
          </cell>
          <cell r="I6950" t="str">
            <v>P</v>
          </cell>
          <cell r="J6950">
            <v>7</v>
          </cell>
          <cell r="K6950">
            <v>1402</v>
          </cell>
          <cell r="L6950">
            <v>1</v>
          </cell>
          <cell r="M6950">
            <v>1</v>
          </cell>
          <cell r="N6950">
            <v>26177</v>
          </cell>
        </row>
        <row r="6951">
          <cell r="A6951">
            <v>2003</v>
          </cell>
          <cell r="B6951">
            <v>7</v>
          </cell>
          <cell r="C6951" t="str">
            <v>120</v>
          </cell>
          <cell r="D6951">
            <v>2</v>
          </cell>
          <cell r="E6951">
            <v>1</v>
          </cell>
          <cell r="F6951">
            <v>2</v>
          </cell>
          <cell r="G6951">
            <v>4500</v>
          </cell>
          <cell r="H6951">
            <v>4</v>
          </cell>
          <cell r="I6951" t="str">
            <v>P</v>
          </cell>
          <cell r="J6951">
            <v>7</v>
          </cell>
          <cell r="K6951">
            <v>1405</v>
          </cell>
          <cell r="L6951">
            <v>1</v>
          </cell>
          <cell r="M6951">
            <v>1</v>
          </cell>
          <cell r="N6951">
            <v>86403</v>
          </cell>
        </row>
        <row r="6952">
          <cell r="A6952">
            <v>2003</v>
          </cell>
          <cell r="B6952">
            <v>7</v>
          </cell>
          <cell r="C6952" t="str">
            <v>120</v>
          </cell>
          <cell r="D6952">
            <v>2</v>
          </cell>
          <cell r="E6952">
            <v>1</v>
          </cell>
          <cell r="F6952">
            <v>2</v>
          </cell>
          <cell r="G6952">
            <v>4500</v>
          </cell>
          <cell r="H6952">
            <v>4</v>
          </cell>
          <cell r="I6952" t="str">
            <v>P</v>
          </cell>
          <cell r="J6952">
            <v>7</v>
          </cell>
          <cell r="K6952">
            <v>1408</v>
          </cell>
          <cell r="L6952">
            <v>1</v>
          </cell>
          <cell r="M6952">
            <v>1</v>
          </cell>
          <cell r="N6952">
            <v>1939</v>
          </cell>
        </row>
        <row r="6953">
          <cell r="A6953">
            <v>2003</v>
          </cell>
          <cell r="B6953">
            <v>7</v>
          </cell>
          <cell r="C6953" t="str">
            <v>120</v>
          </cell>
          <cell r="D6953">
            <v>2</v>
          </cell>
          <cell r="E6953">
            <v>1</v>
          </cell>
          <cell r="F6953">
            <v>2</v>
          </cell>
          <cell r="G6953">
            <v>4500</v>
          </cell>
          <cell r="H6953">
            <v>4</v>
          </cell>
          <cell r="I6953" t="str">
            <v>P</v>
          </cell>
          <cell r="J6953">
            <v>7</v>
          </cell>
          <cell r="K6953">
            <v>1502</v>
          </cell>
          <cell r="L6953">
            <v>1</v>
          </cell>
          <cell r="M6953">
            <v>1</v>
          </cell>
          <cell r="N6953">
            <v>16771</v>
          </cell>
        </row>
        <row r="6954">
          <cell r="A6954">
            <v>2003</v>
          </cell>
          <cell r="B6954">
            <v>7</v>
          </cell>
          <cell r="C6954" t="str">
            <v>120</v>
          </cell>
          <cell r="D6954">
            <v>2</v>
          </cell>
          <cell r="E6954">
            <v>1</v>
          </cell>
          <cell r="F6954">
            <v>2</v>
          </cell>
          <cell r="G6954">
            <v>4500</v>
          </cell>
          <cell r="H6954">
            <v>4</v>
          </cell>
          <cell r="I6954" t="str">
            <v>P</v>
          </cell>
          <cell r="J6954">
            <v>7</v>
          </cell>
          <cell r="K6954">
            <v>1503</v>
          </cell>
          <cell r="L6954">
            <v>1</v>
          </cell>
          <cell r="M6954">
            <v>1</v>
          </cell>
          <cell r="N6954">
            <v>5246</v>
          </cell>
        </row>
        <row r="6955">
          <cell r="A6955">
            <v>2003</v>
          </cell>
          <cell r="B6955">
            <v>7</v>
          </cell>
          <cell r="C6955" t="str">
            <v>120</v>
          </cell>
          <cell r="D6955">
            <v>2</v>
          </cell>
          <cell r="E6955">
            <v>1</v>
          </cell>
          <cell r="F6955">
            <v>2</v>
          </cell>
          <cell r="G6955">
            <v>4500</v>
          </cell>
          <cell r="H6955">
            <v>4</v>
          </cell>
          <cell r="I6955" t="str">
            <v>P</v>
          </cell>
          <cell r="J6955">
            <v>7</v>
          </cell>
          <cell r="K6955">
            <v>1507</v>
          </cell>
          <cell r="L6955">
            <v>1</v>
          </cell>
          <cell r="M6955">
            <v>1</v>
          </cell>
          <cell r="N6955">
            <v>8388</v>
          </cell>
        </row>
        <row r="6956">
          <cell r="A6956">
            <v>2003</v>
          </cell>
          <cell r="B6956">
            <v>7</v>
          </cell>
          <cell r="C6956" t="str">
            <v>120</v>
          </cell>
          <cell r="D6956">
            <v>2</v>
          </cell>
          <cell r="E6956">
            <v>1</v>
          </cell>
          <cell r="F6956">
            <v>2</v>
          </cell>
          <cell r="G6956">
            <v>4500</v>
          </cell>
          <cell r="H6956">
            <v>4</v>
          </cell>
          <cell r="I6956" t="str">
            <v>P</v>
          </cell>
          <cell r="J6956">
            <v>7</v>
          </cell>
          <cell r="K6956">
            <v>1509</v>
          </cell>
          <cell r="L6956">
            <v>1</v>
          </cell>
          <cell r="M6956">
            <v>1</v>
          </cell>
          <cell r="N6956">
            <v>4078800</v>
          </cell>
        </row>
        <row r="6957">
          <cell r="A6957">
            <v>2003</v>
          </cell>
          <cell r="B6957">
            <v>7</v>
          </cell>
          <cell r="C6957" t="str">
            <v>120</v>
          </cell>
          <cell r="D6957">
            <v>2</v>
          </cell>
          <cell r="E6957">
            <v>1</v>
          </cell>
          <cell r="F6957">
            <v>2</v>
          </cell>
          <cell r="G6957">
            <v>4500</v>
          </cell>
          <cell r="H6957">
            <v>4</v>
          </cell>
          <cell r="I6957" t="str">
            <v>P</v>
          </cell>
          <cell r="J6957">
            <v>7</v>
          </cell>
          <cell r="K6957">
            <v>1511</v>
          </cell>
          <cell r="L6957">
            <v>1</v>
          </cell>
          <cell r="M6957">
            <v>1</v>
          </cell>
          <cell r="N6957">
            <v>2304</v>
          </cell>
        </row>
        <row r="6958">
          <cell r="A6958">
            <v>2003</v>
          </cell>
          <cell r="B6958">
            <v>7</v>
          </cell>
          <cell r="C6958" t="str">
            <v>120</v>
          </cell>
          <cell r="D6958">
            <v>2</v>
          </cell>
          <cell r="E6958">
            <v>1</v>
          </cell>
          <cell r="F6958">
            <v>2</v>
          </cell>
          <cell r="G6958">
            <v>4500</v>
          </cell>
          <cell r="H6958">
            <v>4</v>
          </cell>
          <cell r="I6958" t="str">
            <v>P</v>
          </cell>
          <cell r="J6958">
            <v>8</v>
          </cell>
          <cell r="K6958">
            <v>1102</v>
          </cell>
          <cell r="L6958">
            <v>1</v>
          </cell>
          <cell r="M6958">
            <v>1</v>
          </cell>
          <cell r="N6958">
            <v>883168895</v>
          </cell>
        </row>
        <row r="6959">
          <cell r="A6959">
            <v>2003</v>
          </cell>
          <cell r="B6959">
            <v>7</v>
          </cell>
          <cell r="C6959" t="str">
            <v>120</v>
          </cell>
          <cell r="D6959">
            <v>2</v>
          </cell>
          <cell r="E6959">
            <v>1</v>
          </cell>
          <cell r="F6959">
            <v>2</v>
          </cell>
          <cell r="G6959">
            <v>4500</v>
          </cell>
          <cell r="H6959">
            <v>4</v>
          </cell>
          <cell r="I6959" t="str">
            <v>P</v>
          </cell>
          <cell r="J6959">
            <v>8</v>
          </cell>
          <cell r="K6959">
            <v>1105</v>
          </cell>
          <cell r="L6959">
            <v>1</v>
          </cell>
          <cell r="M6959">
            <v>1</v>
          </cell>
          <cell r="N6959">
            <v>607111987</v>
          </cell>
        </row>
        <row r="6960">
          <cell r="A6960">
            <v>2003</v>
          </cell>
          <cell r="B6960">
            <v>7</v>
          </cell>
          <cell r="C6960" t="str">
            <v>120</v>
          </cell>
          <cell r="D6960">
            <v>2</v>
          </cell>
          <cell r="E6960">
            <v>1</v>
          </cell>
          <cell r="F6960">
            <v>2</v>
          </cell>
          <cell r="G6960">
            <v>4500</v>
          </cell>
          <cell r="H6960">
            <v>4</v>
          </cell>
          <cell r="I6960" t="str">
            <v>P</v>
          </cell>
          <cell r="J6960">
            <v>8</v>
          </cell>
          <cell r="K6960">
            <v>1305</v>
          </cell>
          <cell r="L6960">
            <v>1</v>
          </cell>
          <cell r="M6960">
            <v>1</v>
          </cell>
          <cell r="N6960">
            <v>49228801</v>
          </cell>
        </row>
        <row r="6961">
          <cell r="A6961">
            <v>2003</v>
          </cell>
          <cell r="B6961">
            <v>7</v>
          </cell>
          <cell r="C6961" t="str">
            <v>120</v>
          </cell>
          <cell r="D6961">
            <v>2</v>
          </cell>
          <cell r="E6961">
            <v>1</v>
          </cell>
          <cell r="F6961">
            <v>2</v>
          </cell>
          <cell r="G6961">
            <v>4500</v>
          </cell>
          <cell r="H6961">
            <v>4</v>
          </cell>
          <cell r="I6961" t="str">
            <v>P</v>
          </cell>
          <cell r="J6961">
            <v>8</v>
          </cell>
          <cell r="K6961">
            <v>1306</v>
          </cell>
          <cell r="L6961">
            <v>1</v>
          </cell>
          <cell r="M6961">
            <v>1</v>
          </cell>
          <cell r="N6961">
            <v>106802897</v>
          </cell>
        </row>
        <row r="6962">
          <cell r="A6962">
            <v>2003</v>
          </cell>
          <cell r="B6962">
            <v>7</v>
          </cell>
          <cell r="C6962" t="str">
            <v>120</v>
          </cell>
          <cell r="D6962">
            <v>2</v>
          </cell>
          <cell r="E6962">
            <v>1</v>
          </cell>
          <cell r="F6962">
            <v>2</v>
          </cell>
          <cell r="G6962">
            <v>4500</v>
          </cell>
          <cell r="H6962">
            <v>4</v>
          </cell>
          <cell r="I6962" t="str">
            <v>P</v>
          </cell>
          <cell r="J6962">
            <v>8</v>
          </cell>
          <cell r="K6962">
            <v>1309</v>
          </cell>
          <cell r="L6962">
            <v>1</v>
          </cell>
          <cell r="M6962">
            <v>1</v>
          </cell>
          <cell r="N6962">
            <v>32115017</v>
          </cell>
        </row>
        <row r="6963">
          <cell r="A6963">
            <v>2003</v>
          </cell>
          <cell r="B6963">
            <v>7</v>
          </cell>
          <cell r="C6963" t="str">
            <v>120</v>
          </cell>
          <cell r="D6963">
            <v>2</v>
          </cell>
          <cell r="E6963">
            <v>1</v>
          </cell>
          <cell r="F6963">
            <v>2</v>
          </cell>
          <cell r="G6963">
            <v>4500</v>
          </cell>
          <cell r="H6963">
            <v>4</v>
          </cell>
          <cell r="I6963" t="str">
            <v>P</v>
          </cell>
          <cell r="J6963">
            <v>8</v>
          </cell>
          <cell r="K6963">
            <v>1310</v>
          </cell>
          <cell r="L6963">
            <v>1</v>
          </cell>
          <cell r="M6963">
            <v>1</v>
          </cell>
          <cell r="N6963">
            <v>28784746</v>
          </cell>
        </row>
        <row r="6964">
          <cell r="A6964">
            <v>2003</v>
          </cell>
          <cell r="B6964">
            <v>7</v>
          </cell>
          <cell r="C6964" t="str">
            <v>120</v>
          </cell>
          <cell r="D6964">
            <v>2</v>
          </cell>
          <cell r="E6964">
            <v>1</v>
          </cell>
          <cell r="F6964">
            <v>2</v>
          </cell>
          <cell r="G6964">
            <v>4500</v>
          </cell>
          <cell r="H6964">
            <v>4</v>
          </cell>
          <cell r="I6964" t="str">
            <v>P</v>
          </cell>
          <cell r="J6964">
            <v>8</v>
          </cell>
          <cell r="K6964">
            <v>1312</v>
          </cell>
          <cell r="L6964">
            <v>1</v>
          </cell>
          <cell r="M6964">
            <v>1</v>
          </cell>
          <cell r="N6964">
            <v>707505</v>
          </cell>
        </row>
        <row r="6965">
          <cell r="A6965">
            <v>2003</v>
          </cell>
          <cell r="B6965">
            <v>7</v>
          </cell>
          <cell r="C6965" t="str">
            <v>120</v>
          </cell>
          <cell r="D6965">
            <v>2</v>
          </cell>
          <cell r="E6965">
            <v>1</v>
          </cell>
          <cell r="F6965">
            <v>2</v>
          </cell>
          <cell r="G6965">
            <v>4500</v>
          </cell>
          <cell r="H6965">
            <v>4</v>
          </cell>
          <cell r="I6965" t="str">
            <v>P</v>
          </cell>
          <cell r="J6965">
            <v>8</v>
          </cell>
          <cell r="K6965">
            <v>1313</v>
          </cell>
          <cell r="L6965">
            <v>1</v>
          </cell>
          <cell r="M6965">
            <v>1</v>
          </cell>
          <cell r="N6965">
            <v>372600</v>
          </cell>
        </row>
        <row r="6966">
          <cell r="A6966">
            <v>2003</v>
          </cell>
          <cell r="B6966">
            <v>7</v>
          </cell>
          <cell r="C6966" t="str">
            <v>120</v>
          </cell>
          <cell r="D6966">
            <v>2</v>
          </cell>
          <cell r="E6966">
            <v>1</v>
          </cell>
          <cell r="F6966">
            <v>2</v>
          </cell>
          <cell r="G6966">
            <v>4500</v>
          </cell>
          <cell r="H6966">
            <v>4</v>
          </cell>
          <cell r="I6966" t="str">
            <v>P</v>
          </cell>
          <cell r="J6966">
            <v>8</v>
          </cell>
          <cell r="K6966">
            <v>1320</v>
          </cell>
          <cell r="L6966">
            <v>1</v>
          </cell>
          <cell r="M6966">
            <v>1</v>
          </cell>
          <cell r="N6966">
            <v>26988324</v>
          </cell>
        </row>
        <row r="6967">
          <cell r="A6967">
            <v>2003</v>
          </cell>
          <cell r="B6967">
            <v>7</v>
          </cell>
          <cell r="C6967" t="str">
            <v>120</v>
          </cell>
          <cell r="D6967">
            <v>2</v>
          </cell>
          <cell r="E6967">
            <v>1</v>
          </cell>
          <cell r="F6967">
            <v>2</v>
          </cell>
          <cell r="G6967">
            <v>4500</v>
          </cell>
          <cell r="H6967">
            <v>4</v>
          </cell>
          <cell r="I6967" t="str">
            <v>P</v>
          </cell>
          <cell r="J6967">
            <v>8</v>
          </cell>
          <cell r="K6967">
            <v>1321</v>
          </cell>
          <cell r="L6967">
            <v>1</v>
          </cell>
          <cell r="M6967">
            <v>1</v>
          </cell>
          <cell r="N6967">
            <v>112894406</v>
          </cell>
        </row>
        <row r="6968">
          <cell r="A6968">
            <v>2003</v>
          </cell>
          <cell r="B6968">
            <v>7</v>
          </cell>
          <cell r="C6968" t="str">
            <v>120</v>
          </cell>
          <cell r="D6968">
            <v>2</v>
          </cell>
          <cell r="E6968">
            <v>1</v>
          </cell>
          <cell r="F6968">
            <v>2</v>
          </cell>
          <cell r="G6968">
            <v>4500</v>
          </cell>
          <cell r="H6968">
            <v>4</v>
          </cell>
          <cell r="I6968" t="str">
            <v>P</v>
          </cell>
          <cell r="J6968">
            <v>8</v>
          </cell>
          <cell r="K6968">
            <v>1402</v>
          </cell>
          <cell r="L6968">
            <v>1</v>
          </cell>
          <cell r="M6968">
            <v>1</v>
          </cell>
          <cell r="N6968">
            <v>45818201</v>
          </cell>
        </row>
        <row r="6969">
          <cell r="A6969">
            <v>2003</v>
          </cell>
          <cell r="B6969">
            <v>7</v>
          </cell>
          <cell r="C6969" t="str">
            <v>120</v>
          </cell>
          <cell r="D6969">
            <v>2</v>
          </cell>
          <cell r="E6969">
            <v>1</v>
          </cell>
          <cell r="F6969">
            <v>2</v>
          </cell>
          <cell r="G6969">
            <v>4500</v>
          </cell>
          <cell r="H6969">
            <v>4</v>
          </cell>
          <cell r="I6969" t="str">
            <v>P</v>
          </cell>
          <cell r="J6969">
            <v>8</v>
          </cell>
          <cell r="K6969">
            <v>1405</v>
          </cell>
          <cell r="L6969">
            <v>1</v>
          </cell>
          <cell r="M6969">
            <v>1</v>
          </cell>
          <cell r="N6969">
            <v>46210741</v>
          </cell>
        </row>
        <row r="6970">
          <cell r="A6970">
            <v>2003</v>
          </cell>
          <cell r="B6970">
            <v>7</v>
          </cell>
          <cell r="C6970" t="str">
            <v>120</v>
          </cell>
          <cell r="D6970">
            <v>2</v>
          </cell>
          <cell r="E6970">
            <v>1</v>
          </cell>
          <cell r="F6970">
            <v>2</v>
          </cell>
          <cell r="G6970">
            <v>4500</v>
          </cell>
          <cell r="H6970">
            <v>4</v>
          </cell>
          <cell r="I6970" t="str">
            <v>P</v>
          </cell>
          <cell r="J6970">
            <v>8</v>
          </cell>
          <cell r="K6970">
            <v>1408</v>
          </cell>
          <cell r="L6970">
            <v>1</v>
          </cell>
          <cell r="M6970">
            <v>1</v>
          </cell>
          <cell r="N6970">
            <v>4415844</v>
          </cell>
        </row>
        <row r="6971">
          <cell r="A6971">
            <v>2003</v>
          </cell>
          <cell r="B6971">
            <v>7</v>
          </cell>
          <cell r="C6971" t="str">
            <v>120</v>
          </cell>
          <cell r="D6971">
            <v>2</v>
          </cell>
          <cell r="E6971">
            <v>1</v>
          </cell>
          <cell r="F6971">
            <v>2</v>
          </cell>
          <cell r="G6971">
            <v>4500</v>
          </cell>
          <cell r="H6971">
            <v>4</v>
          </cell>
          <cell r="I6971" t="str">
            <v>P</v>
          </cell>
          <cell r="J6971">
            <v>8</v>
          </cell>
          <cell r="K6971">
            <v>1409</v>
          </cell>
          <cell r="L6971">
            <v>1</v>
          </cell>
          <cell r="M6971">
            <v>1</v>
          </cell>
          <cell r="N6971">
            <v>2243803</v>
          </cell>
        </row>
        <row r="6972">
          <cell r="A6972">
            <v>2003</v>
          </cell>
          <cell r="B6972">
            <v>7</v>
          </cell>
          <cell r="C6972" t="str">
            <v>120</v>
          </cell>
          <cell r="D6972">
            <v>2</v>
          </cell>
          <cell r="E6972">
            <v>1</v>
          </cell>
          <cell r="F6972">
            <v>2</v>
          </cell>
          <cell r="G6972">
            <v>4500</v>
          </cell>
          <cell r="H6972">
            <v>4</v>
          </cell>
          <cell r="I6972" t="str">
            <v>P</v>
          </cell>
          <cell r="J6972">
            <v>8</v>
          </cell>
          <cell r="K6972">
            <v>1502</v>
          </cell>
          <cell r="L6972">
            <v>1</v>
          </cell>
          <cell r="M6972">
            <v>1</v>
          </cell>
          <cell r="N6972">
            <v>10822868</v>
          </cell>
        </row>
        <row r="6973">
          <cell r="A6973">
            <v>2003</v>
          </cell>
          <cell r="B6973">
            <v>7</v>
          </cell>
          <cell r="C6973" t="str">
            <v>120</v>
          </cell>
          <cell r="D6973">
            <v>2</v>
          </cell>
          <cell r="E6973">
            <v>1</v>
          </cell>
          <cell r="F6973">
            <v>2</v>
          </cell>
          <cell r="G6973">
            <v>4500</v>
          </cell>
          <cell r="H6973">
            <v>4</v>
          </cell>
          <cell r="I6973" t="str">
            <v>P</v>
          </cell>
          <cell r="J6973">
            <v>8</v>
          </cell>
          <cell r="K6973">
            <v>1503</v>
          </cell>
          <cell r="L6973">
            <v>1</v>
          </cell>
          <cell r="M6973">
            <v>1</v>
          </cell>
          <cell r="N6973">
            <v>66671154</v>
          </cell>
        </row>
        <row r="6974">
          <cell r="A6974">
            <v>2003</v>
          </cell>
          <cell r="B6974">
            <v>7</v>
          </cell>
          <cell r="C6974" t="str">
            <v>120</v>
          </cell>
          <cell r="D6974">
            <v>2</v>
          </cell>
          <cell r="E6974">
            <v>1</v>
          </cell>
          <cell r="F6974">
            <v>2</v>
          </cell>
          <cell r="G6974">
            <v>4500</v>
          </cell>
          <cell r="H6974">
            <v>4</v>
          </cell>
          <cell r="I6974" t="str">
            <v>P</v>
          </cell>
          <cell r="J6974">
            <v>8</v>
          </cell>
          <cell r="K6974">
            <v>1507</v>
          </cell>
          <cell r="L6974">
            <v>1</v>
          </cell>
          <cell r="M6974">
            <v>1</v>
          </cell>
          <cell r="N6974">
            <v>60031752</v>
          </cell>
        </row>
        <row r="6975">
          <cell r="A6975">
            <v>2003</v>
          </cell>
          <cell r="B6975">
            <v>7</v>
          </cell>
          <cell r="C6975" t="str">
            <v>120</v>
          </cell>
          <cell r="D6975">
            <v>2</v>
          </cell>
          <cell r="E6975">
            <v>1</v>
          </cell>
          <cell r="F6975">
            <v>2</v>
          </cell>
          <cell r="G6975">
            <v>4500</v>
          </cell>
          <cell r="H6975">
            <v>4</v>
          </cell>
          <cell r="I6975" t="str">
            <v>P</v>
          </cell>
          <cell r="J6975">
            <v>8</v>
          </cell>
          <cell r="K6975">
            <v>1509</v>
          </cell>
          <cell r="L6975">
            <v>1</v>
          </cell>
          <cell r="M6975">
            <v>1</v>
          </cell>
          <cell r="N6975">
            <v>1068028109</v>
          </cell>
        </row>
        <row r="6976">
          <cell r="A6976">
            <v>2003</v>
          </cell>
          <cell r="B6976">
            <v>7</v>
          </cell>
          <cell r="C6976" t="str">
            <v>120</v>
          </cell>
          <cell r="D6976">
            <v>2</v>
          </cell>
          <cell r="E6976">
            <v>1</v>
          </cell>
          <cell r="F6976">
            <v>2</v>
          </cell>
          <cell r="G6976">
            <v>4500</v>
          </cell>
          <cell r="H6976">
            <v>4</v>
          </cell>
          <cell r="I6976" t="str">
            <v>P</v>
          </cell>
          <cell r="J6976">
            <v>8</v>
          </cell>
          <cell r="K6976">
            <v>1510</v>
          </cell>
          <cell r="L6976">
            <v>1</v>
          </cell>
          <cell r="M6976">
            <v>1</v>
          </cell>
          <cell r="N6976">
            <v>10000000</v>
          </cell>
        </row>
        <row r="6977">
          <cell r="A6977">
            <v>2003</v>
          </cell>
          <cell r="B6977">
            <v>7</v>
          </cell>
          <cell r="C6977" t="str">
            <v>120</v>
          </cell>
          <cell r="D6977">
            <v>2</v>
          </cell>
          <cell r="E6977">
            <v>1</v>
          </cell>
          <cell r="F6977">
            <v>2</v>
          </cell>
          <cell r="G6977">
            <v>4500</v>
          </cell>
          <cell r="H6977">
            <v>4</v>
          </cell>
          <cell r="I6977" t="str">
            <v>P</v>
          </cell>
          <cell r="J6977">
            <v>8</v>
          </cell>
          <cell r="K6977">
            <v>1511</v>
          </cell>
          <cell r="L6977">
            <v>1</v>
          </cell>
          <cell r="M6977">
            <v>1</v>
          </cell>
          <cell r="N6977">
            <v>35760384</v>
          </cell>
        </row>
        <row r="6978">
          <cell r="A6978">
            <v>2003</v>
          </cell>
          <cell r="B6978">
            <v>7</v>
          </cell>
          <cell r="C6978" t="str">
            <v>120</v>
          </cell>
          <cell r="D6978">
            <v>2</v>
          </cell>
          <cell r="E6978">
            <v>1</v>
          </cell>
          <cell r="F6978">
            <v>2</v>
          </cell>
          <cell r="G6978">
            <v>4500</v>
          </cell>
          <cell r="H6978">
            <v>4</v>
          </cell>
          <cell r="I6978" t="str">
            <v>P</v>
          </cell>
          <cell r="J6978">
            <v>8</v>
          </cell>
          <cell r="K6978">
            <v>2100</v>
          </cell>
          <cell r="L6978">
            <v>1</v>
          </cell>
          <cell r="M6978">
            <v>1</v>
          </cell>
          <cell r="N6978">
            <v>5762053</v>
          </cell>
        </row>
        <row r="6979">
          <cell r="A6979">
            <v>2003</v>
          </cell>
          <cell r="B6979">
            <v>7</v>
          </cell>
          <cell r="C6979" t="str">
            <v>120</v>
          </cell>
          <cell r="D6979">
            <v>2</v>
          </cell>
          <cell r="E6979">
            <v>1</v>
          </cell>
          <cell r="F6979">
            <v>2</v>
          </cell>
          <cell r="G6979">
            <v>4500</v>
          </cell>
          <cell r="H6979">
            <v>4</v>
          </cell>
          <cell r="I6979" t="str">
            <v>P</v>
          </cell>
          <cell r="J6979">
            <v>8</v>
          </cell>
          <cell r="K6979">
            <v>2200</v>
          </cell>
          <cell r="L6979">
            <v>1</v>
          </cell>
          <cell r="M6979">
            <v>1</v>
          </cell>
          <cell r="N6979">
            <v>281370145</v>
          </cell>
        </row>
        <row r="6980">
          <cell r="A6980">
            <v>2003</v>
          </cell>
          <cell r="B6980">
            <v>7</v>
          </cell>
          <cell r="C6980" t="str">
            <v>120</v>
          </cell>
          <cell r="D6980">
            <v>2</v>
          </cell>
          <cell r="E6980">
            <v>1</v>
          </cell>
          <cell r="F6980">
            <v>2</v>
          </cell>
          <cell r="G6980">
            <v>4500</v>
          </cell>
          <cell r="H6980">
            <v>4</v>
          </cell>
          <cell r="I6980" t="str">
            <v>P</v>
          </cell>
          <cell r="J6980">
            <v>8</v>
          </cell>
          <cell r="K6980">
            <v>2300</v>
          </cell>
          <cell r="L6980">
            <v>1</v>
          </cell>
          <cell r="M6980">
            <v>1</v>
          </cell>
          <cell r="N6980">
            <v>100507421</v>
          </cell>
        </row>
        <row r="6981">
          <cell r="A6981">
            <v>2003</v>
          </cell>
          <cell r="B6981">
            <v>7</v>
          </cell>
          <cell r="C6981" t="str">
            <v>120</v>
          </cell>
          <cell r="D6981">
            <v>2</v>
          </cell>
          <cell r="E6981">
            <v>1</v>
          </cell>
          <cell r="F6981">
            <v>2</v>
          </cell>
          <cell r="G6981">
            <v>4500</v>
          </cell>
          <cell r="H6981">
            <v>4</v>
          </cell>
          <cell r="I6981" t="str">
            <v>P</v>
          </cell>
          <cell r="J6981">
            <v>8</v>
          </cell>
          <cell r="K6981">
            <v>2400</v>
          </cell>
          <cell r="L6981">
            <v>1</v>
          </cell>
          <cell r="M6981">
            <v>1</v>
          </cell>
          <cell r="N6981">
            <v>6054314</v>
          </cell>
        </row>
        <row r="6982">
          <cell r="A6982">
            <v>2003</v>
          </cell>
          <cell r="B6982">
            <v>7</v>
          </cell>
          <cell r="C6982" t="str">
            <v>120</v>
          </cell>
          <cell r="D6982">
            <v>2</v>
          </cell>
          <cell r="E6982">
            <v>1</v>
          </cell>
          <cell r="F6982">
            <v>2</v>
          </cell>
          <cell r="G6982">
            <v>4500</v>
          </cell>
          <cell r="H6982">
            <v>4</v>
          </cell>
          <cell r="I6982" t="str">
            <v>P</v>
          </cell>
          <cell r="J6982">
            <v>8</v>
          </cell>
          <cell r="K6982">
            <v>2500</v>
          </cell>
          <cell r="L6982">
            <v>1</v>
          </cell>
          <cell r="M6982">
            <v>1</v>
          </cell>
          <cell r="N6982">
            <v>163673</v>
          </cell>
        </row>
        <row r="6983">
          <cell r="A6983">
            <v>2003</v>
          </cell>
          <cell r="B6983">
            <v>7</v>
          </cell>
          <cell r="C6983" t="str">
            <v>120</v>
          </cell>
          <cell r="D6983">
            <v>2</v>
          </cell>
          <cell r="E6983">
            <v>1</v>
          </cell>
          <cell r="F6983">
            <v>2</v>
          </cell>
          <cell r="G6983">
            <v>4500</v>
          </cell>
          <cell r="H6983">
            <v>4</v>
          </cell>
          <cell r="I6983" t="str">
            <v>P</v>
          </cell>
          <cell r="J6983">
            <v>8</v>
          </cell>
          <cell r="K6983">
            <v>2600</v>
          </cell>
          <cell r="L6983">
            <v>1</v>
          </cell>
          <cell r="M6983">
            <v>1</v>
          </cell>
          <cell r="N6983">
            <v>108735300</v>
          </cell>
        </row>
        <row r="6984">
          <cell r="A6984">
            <v>2003</v>
          </cell>
          <cell r="B6984">
            <v>7</v>
          </cell>
          <cell r="C6984" t="str">
            <v>120</v>
          </cell>
          <cell r="D6984">
            <v>2</v>
          </cell>
          <cell r="E6984">
            <v>1</v>
          </cell>
          <cell r="F6984">
            <v>2</v>
          </cell>
          <cell r="G6984">
            <v>4500</v>
          </cell>
          <cell r="H6984">
            <v>4</v>
          </cell>
          <cell r="I6984" t="str">
            <v>P</v>
          </cell>
          <cell r="J6984">
            <v>8</v>
          </cell>
          <cell r="K6984">
            <v>2700</v>
          </cell>
          <cell r="L6984">
            <v>1</v>
          </cell>
          <cell r="M6984">
            <v>1</v>
          </cell>
          <cell r="N6984">
            <v>1228276</v>
          </cell>
        </row>
        <row r="6985">
          <cell r="A6985">
            <v>2003</v>
          </cell>
          <cell r="B6985">
            <v>7</v>
          </cell>
          <cell r="C6985" t="str">
            <v>120</v>
          </cell>
          <cell r="D6985">
            <v>2</v>
          </cell>
          <cell r="E6985">
            <v>1</v>
          </cell>
          <cell r="F6985">
            <v>2</v>
          </cell>
          <cell r="G6985">
            <v>4500</v>
          </cell>
          <cell r="H6985">
            <v>4</v>
          </cell>
          <cell r="I6985" t="str">
            <v>P</v>
          </cell>
          <cell r="J6985">
            <v>8</v>
          </cell>
          <cell r="K6985">
            <v>3100</v>
          </cell>
          <cell r="L6985">
            <v>1</v>
          </cell>
          <cell r="M6985">
            <v>1</v>
          </cell>
          <cell r="N6985">
            <v>194631688</v>
          </cell>
        </row>
        <row r="6986">
          <cell r="A6986">
            <v>2003</v>
          </cell>
          <cell r="B6986">
            <v>7</v>
          </cell>
          <cell r="C6986" t="str">
            <v>120</v>
          </cell>
          <cell r="D6986">
            <v>2</v>
          </cell>
          <cell r="E6986">
            <v>1</v>
          </cell>
          <cell r="F6986">
            <v>2</v>
          </cell>
          <cell r="G6986">
            <v>4500</v>
          </cell>
          <cell r="H6986">
            <v>4</v>
          </cell>
          <cell r="I6986" t="str">
            <v>P</v>
          </cell>
          <cell r="J6986">
            <v>8</v>
          </cell>
          <cell r="K6986">
            <v>3300</v>
          </cell>
          <cell r="L6986">
            <v>1</v>
          </cell>
          <cell r="M6986">
            <v>1</v>
          </cell>
          <cell r="N6986">
            <v>151183</v>
          </cell>
        </row>
        <row r="6987">
          <cell r="A6987">
            <v>2003</v>
          </cell>
          <cell r="B6987">
            <v>7</v>
          </cell>
          <cell r="C6987" t="str">
            <v>120</v>
          </cell>
          <cell r="D6987">
            <v>2</v>
          </cell>
          <cell r="E6987">
            <v>1</v>
          </cell>
          <cell r="F6987">
            <v>2</v>
          </cell>
          <cell r="G6987">
            <v>4500</v>
          </cell>
          <cell r="H6987">
            <v>4</v>
          </cell>
          <cell r="I6987" t="str">
            <v>P</v>
          </cell>
          <cell r="J6987">
            <v>8</v>
          </cell>
          <cell r="K6987">
            <v>3400</v>
          </cell>
          <cell r="L6987">
            <v>1</v>
          </cell>
          <cell r="M6987">
            <v>1</v>
          </cell>
          <cell r="N6987">
            <v>22871921</v>
          </cell>
        </row>
        <row r="6988">
          <cell r="A6988">
            <v>2003</v>
          </cell>
          <cell r="B6988">
            <v>7</v>
          </cell>
          <cell r="C6988" t="str">
            <v>120</v>
          </cell>
          <cell r="D6988">
            <v>2</v>
          </cell>
          <cell r="E6988">
            <v>1</v>
          </cell>
          <cell r="F6988">
            <v>2</v>
          </cell>
          <cell r="G6988">
            <v>4500</v>
          </cell>
          <cell r="H6988">
            <v>4</v>
          </cell>
          <cell r="I6988" t="str">
            <v>P</v>
          </cell>
          <cell r="J6988">
            <v>8</v>
          </cell>
          <cell r="K6988">
            <v>3500</v>
          </cell>
          <cell r="L6988">
            <v>1</v>
          </cell>
          <cell r="M6988">
            <v>1</v>
          </cell>
          <cell r="N6988">
            <v>3123439</v>
          </cell>
        </row>
        <row r="6989">
          <cell r="A6989">
            <v>2003</v>
          </cell>
          <cell r="B6989">
            <v>7</v>
          </cell>
          <cell r="C6989" t="str">
            <v>120</v>
          </cell>
          <cell r="D6989">
            <v>2</v>
          </cell>
          <cell r="E6989">
            <v>1</v>
          </cell>
          <cell r="F6989">
            <v>2</v>
          </cell>
          <cell r="G6989">
            <v>4500</v>
          </cell>
          <cell r="H6989">
            <v>4</v>
          </cell>
          <cell r="I6989" t="str">
            <v>P</v>
          </cell>
          <cell r="J6989">
            <v>8</v>
          </cell>
          <cell r="K6989">
            <v>3800</v>
          </cell>
          <cell r="L6989">
            <v>1</v>
          </cell>
          <cell r="M6989">
            <v>1</v>
          </cell>
          <cell r="N6989">
            <v>8913751</v>
          </cell>
        </row>
        <row r="6990">
          <cell r="A6990">
            <v>2003</v>
          </cell>
          <cell r="B6990">
            <v>7</v>
          </cell>
          <cell r="C6990" t="str">
            <v>120</v>
          </cell>
          <cell r="D6990">
            <v>2</v>
          </cell>
          <cell r="E6990">
            <v>1</v>
          </cell>
          <cell r="F6990">
            <v>2</v>
          </cell>
          <cell r="G6990">
            <v>4500</v>
          </cell>
          <cell r="H6990">
            <v>4</v>
          </cell>
          <cell r="I6990" t="str">
            <v>P</v>
          </cell>
          <cell r="J6990">
            <v>8</v>
          </cell>
          <cell r="K6990">
            <v>7500</v>
          </cell>
          <cell r="L6990">
            <v>1</v>
          </cell>
          <cell r="M6990">
            <v>1</v>
          </cell>
          <cell r="N6990">
            <v>62027660</v>
          </cell>
        </row>
        <row r="6991">
          <cell r="A6991">
            <v>2003</v>
          </cell>
          <cell r="B6991">
            <v>7</v>
          </cell>
          <cell r="C6991" t="str">
            <v>120</v>
          </cell>
          <cell r="D6991">
            <v>2</v>
          </cell>
          <cell r="E6991">
            <v>1</v>
          </cell>
          <cell r="F6991">
            <v>2</v>
          </cell>
          <cell r="G6991">
            <v>4500</v>
          </cell>
          <cell r="H6991">
            <v>4</v>
          </cell>
          <cell r="I6991" t="str">
            <v>P</v>
          </cell>
          <cell r="J6991">
            <v>9</v>
          </cell>
          <cell r="K6991">
            <v>2300</v>
          </cell>
          <cell r="L6991">
            <v>1</v>
          </cell>
          <cell r="M6991">
            <v>1</v>
          </cell>
          <cell r="N6991">
            <v>51123</v>
          </cell>
        </row>
        <row r="6992">
          <cell r="A6992">
            <v>2003</v>
          </cell>
          <cell r="B6992">
            <v>7</v>
          </cell>
          <cell r="C6992" t="str">
            <v>120</v>
          </cell>
          <cell r="D6992">
            <v>2</v>
          </cell>
          <cell r="E6992">
            <v>1</v>
          </cell>
          <cell r="F6992">
            <v>2</v>
          </cell>
          <cell r="G6992">
            <v>4500</v>
          </cell>
          <cell r="H6992">
            <v>4</v>
          </cell>
          <cell r="I6992" t="str">
            <v>P</v>
          </cell>
          <cell r="J6992">
            <v>9</v>
          </cell>
          <cell r="K6992">
            <v>2600</v>
          </cell>
          <cell r="L6992">
            <v>1</v>
          </cell>
          <cell r="M6992">
            <v>1</v>
          </cell>
          <cell r="N6992">
            <v>75639</v>
          </cell>
        </row>
        <row r="6993">
          <cell r="A6993">
            <v>2003</v>
          </cell>
          <cell r="B6993">
            <v>7</v>
          </cell>
          <cell r="C6993" t="str">
            <v>120</v>
          </cell>
          <cell r="D6993">
            <v>2</v>
          </cell>
          <cell r="E6993">
            <v>1</v>
          </cell>
          <cell r="F6993">
            <v>2</v>
          </cell>
          <cell r="G6993">
            <v>4500</v>
          </cell>
          <cell r="H6993">
            <v>4</v>
          </cell>
          <cell r="I6993" t="str">
            <v>P</v>
          </cell>
          <cell r="J6993">
            <v>10</v>
          </cell>
          <cell r="K6993">
            <v>2300</v>
          </cell>
          <cell r="L6993">
            <v>1</v>
          </cell>
          <cell r="M6993">
            <v>1</v>
          </cell>
          <cell r="N6993">
            <v>20813</v>
          </cell>
        </row>
        <row r="6994">
          <cell r="A6994">
            <v>2003</v>
          </cell>
          <cell r="B6994">
            <v>7</v>
          </cell>
          <cell r="C6994" t="str">
            <v>120</v>
          </cell>
          <cell r="D6994">
            <v>2</v>
          </cell>
          <cell r="E6994">
            <v>1</v>
          </cell>
          <cell r="F6994">
            <v>2</v>
          </cell>
          <cell r="G6994">
            <v>4500</v>
          </cell>
          <cell r="H6994">
            <v>4</v>
          </cell>
          <cell r="I6994" t="str">
            <v>P</v>
          </cell>
          <cell r="J6994">
            <v>10</v>
          </cell>
          <cell r="K6994">
            <v>2600</v>
          </cell>
          <cell r="L6994">
            <v>1</v>
          </cell>
          <cell r="M6994">
            <v>1</v>
          </cell>
          <cell r="N6994">
            <v>60512</v>
          </cell>
        </row>
        <row r="6995">
          <cell r="A6995">
            <v>2003</v>
          </cell>
          <cell r="B6995">
            <v>7</v>
          </cell>
          <cell r="C6995" t="str">
            <v>120</v>
          </cell>
          <cell r="D6995">
            <v>2</v>
          </cell>
          <cell r="E6995">
            <v>1</v>
          </cell>
          <cell r="F6995">
            <v>2</v>
          </cell>
          <cell r="G6995">
            <v>4500</v>
          </cell>
          <cell r="H6995">
            <v>4</v>
          </cell>
          <cell r="I6995" t="str">
            <v>P</v>
          </cell>
          <cell r="J6995">
            <v>11</v>
          </cell>
          <cell r="K6995">
            <v>2300</v>
          </cell>
          <cell r="L6995">
            <v>1</v>
          </cell>
          <cell r="M6995">
            <v>1</v>
          </cell>
          <cell r="N6995">
            <v>52167</v>
          </cell>
        </row>
        <row r="6996">
          <cell r="A6996">
            <v>2003</v>
          </cell>
          <cell r="B6996">
            <v>7</v>
          </cell>
          <cell r="C6996" t="str">
            <v>120</v>
          </cell>
          <cell r="D6996">
            <v>2</v>
          </cell>
          <cell r="E6996">
            <v>1</v>
          </cell>
          <cell r="F6996">
            <v>2</v>
          </cell>
          <cell r="G6996">
            <v>4500</v>
          </cell>
          <cell r="H6996">
            <v>4</v>
          </cell>
          <cell r="I6996" t="str">
            <v>P</v>
          </cell>
          <cell r="J6996">
            <v>11</v>
          </cell>
          <cell r="K6996">
            <v>2600</v>
          </cell>
          <cell r="L6996">
            <v>1</v>
          </cell>
          <cell r="M6996">
            <v>1</v>
          </cell>
          <cell r="N6996">
            <v>113459</v>
          </cell>
        </row>
        <row r="6997">
          <cell r="A6997">
            <v>2003</v>
          </cell>
          <cell r="B6997">
            <v>7</v>
          </cell>
          <cell r="C6997" t="str">
            <v>120</v>
          </cell>
          <cell r="D6997">
            <v>2</v>
          </cell>
          <cell r="E6997">
            <v>1</v>
          </cell>
          <cell r="F6997">
            <v>2</v>
          </cell>
          <cell r="G6997">
            <v>4500</v>
          </cell>
          <cell r="H6997">
            <v>4</v>
          </cell>
          <cell r="I6997" t="str">
            <v>P</v>
          </cell>
          <cell r="J6997">
            <v>12</v>
          </cell>
          <cell r="K6997">
            <v>2300</v>
          </cell>
          <cell r="L6997">
            <v>1</v>
          </cell>
          <cell r="M6997">
            <v>1</v>
          </cell>
          <cell r="N6997">
            <v>20813</v>
          </cell>
        </row>
        <row r="6998">
          <cell r="A6998">
            <v>2003</v>
          </cell>
          <cell r="B6998">
            <v>7</v>
          </cell>
          <cell r="C6998" t="str">
            <v>120</v>
          </cell>
          <cell r="D6998">
            <v>2</v>
          </cell>
          <cell r="E6998">
            <v>1</v>
          </cell>
          <cell r="F6998">
            <v>2</v>
          </cell>
          <cell r="G6998">
            <v>4500</v>
          </cell>
          <cell r="H6998">
            <v>4</v>
          </cell>
          <cell r="I6998" t="str">
            <v>P</v>
          </cell>
          <cell r="J6998">
            <v>12</v>
          </cell>
          <cell r="K6998">
            <v>2600</v>
          </cell>
          <cell r="L6998">
            <v>1</v>
          </cell>
          <cell r="M6998">
            <v>1</v>
          </cell>
          <cell r="N6998">
            <v>60512</v>
          </cell>
        </row>
        <row r="6999">
          <cell r="A6999">
            <v>2003</v>
          </cell>
          <cell r="B6999">
            <v>7</v>
          </cell>
          <cell r="C6999" t="str">
            <v>121</v>
          </cell>
          <cell r="D6999">
            <v>2</v>
          </cell>
          <cell r="E6999">
            <v>1</v>
          </cell>
          <cell r="F6999">
            <v>2</v>
          </cell>
          <cell r="G6999">
            <v>4500</v>
          </cell>
          <cell r="H6999">
            <v>4</v>
          </cell>
          <cell r="I6999" t="str">
            <v>P</v>
          </cell>
          <cell r="J6999">
            <v>7</v>
          </cell>
          <cell r="K6999">
            <v>1102</v>
          </cell>
          <cell r="L6999">
            <v>1</v>
          </cell>
          <cell r="M6999">
            <v>1</v>
          </cell>
          <cell r="N6999">
            <v>263116</v>
          </cell>
        </row>
        <row r="7000">
          <cell r="A7000">
            <v>2003</v>
          </cell>
          <cell r="B7000">
            <v>7</v>
          </cell>
          <cell r="C7000" t="str">
            <v>121</v>
          </cell>
          <cell r="D7000">
            <v>2</v>
          </cell>
          <cell r="E7000">
            <v>1</v>
          </cell>
          <cell r="F7000">
            <v>2</v>
          </cell>
          <cell r="G7000">
            <v>4500</v>
          </cell>
          <cell r="H7000">
            <v>4</v>
          </cell>
          <cell r="I7000" t="str">
            <v>P</v>
          </cell>
          <cell r="J7000">
            <v>7</v>
          </cell>
          <cell r="K7000">
            <v>1105</v>
          </cell>
          <cell r="L7000">
            <v>1</v>
          </cell>
          <cell r="M7000">
            <v>1</v>
          </cell>
          <cell r="N7000">
            <v>302584</v>
          </cell>
        </row>
        <row r="7001">
          <cell r="A7001">
            <v>2003</v>
          </cell>
          <cell r="B7001">
            <v>7</v>
          </cell>
          <cell r="C7001" t="str">
            <v>121</v>
          </cell>
          <cell r="D7001">
            <v>2</v>
          </cell>
          <cell r="E7001">
            <v>1</v>
          </cell>
          <cell r="F7001">
            <v>2</v>
          </cell>
          <cell r="G7001">
            <v>4500</v>
          </cell>
          <cell r="H7001">
            <v>4</v>
          </cell>
          <cell r="I7001" t="str">
            <v>P</v>
          </cell>
          <cell r="J7001">
            <v>7</v>
          </cell>
          <cell r="K7001">
            <v>1305</v>
          </cell>
          <cell r="L7001">
            <v>1</v>
          </cell>
          <cell r="M7001">
            <v>1</v>
          </cell>
          <cell r="N7001">
            <v>16766</v>
          </cell>
        </row>
        <row r="7002">
          <cell r="A7002">
            <v>2003</v>
          </cell>
          <cell r="B7002">
            <v>7</v>
          </cell>
          <cell r="C7002" t="str">
            <v>121</v>
          </cell>
          <cell r="D7002">
            <v>2</v>
          </cell>
          <cell r="E7002">
            <v>1</v>
          </cell>
          <cell r="F7002">
            <v>2</v>
          </cell>
          <cell r="G7002">
            <v>4500</v>
          </cell>
          <cell r="H7002">
            <v>4</v>
          </cell>
          <cell r="I7002" t="str">
            <v>P</v>
          </cell>
          <cell r="J7002">
            <v>7</v>
          </cell>
          <cell r="K7002">
            <v>1306</v>
          </cell>
          <cell r="L7002">
            <v>1</v>
          </cell>
          <cell r="M7002">
            <v>1</v>
          </cell>
          <cell r="N7002">
            <v>50702</v>
          </cell>
        </row>
        <row r="7003">
          <cell r="A7003">
            <v>2003</v>
          </cell>
          <cell r="B7003">
            <v>7</v>
          </cell>
          <cell r="C7003" t="str">
            <v>121</v>
          </cell>
          <cell r="D7003">
            <v>2</v>
          </cell>
          <cell r="E7003">
            <v>1</v>
          </cell>
          <cell r="F7003">
            <v>2</v>
          </cell>
          <cell r="G7003">
            <v>4500</v>
          </cell>
          <cell r="H7003">
            <v>4</v>
          </cell>
          <cell r="I7003" t="str">
            <v>P</v>
          </cell>
          <cell r="J7003">
            <v>7</v>
          </cell>
          <cell r="K7003">
            <v>1309</v>
          </cell>
          <cell r="L7003">
            <v>1</v>
          </cell>
          <cell r="M7003">
            <v>1</v>
          </cell>
          <cell r="N7003">
            <v>57117</v>
          </cell>
        </row>
        <row r="7004">
          <cell r="A7004">
            <v>2003</v>
          </cell>
          <cell r="B7004">
            <v>7</v>
          </cell>
          <cell r="C7004" t="str">
            <v>121</v>
          </cell>
          <cell r="D7004">
            <v>2</v>
          </cell>
          <cell r="E7004">
            <v>1</v>
          </cell>
          <cell r="F7004">
            <v>2</v>
          </cell>
          <cell r="G7004">
            <v>4500</v>
          </cell>
          <cell r="H7004">
            <v>4</v>
          </cell>
          <cell r="I7004" t="str">
            <v>P</v>
          </cell>
          <cell r="J7004">
            <v>7</v>
          </cell>
          <cell r="K7004">
            <v>1313</v>
          </cell>
          <cell r="L7004">
            <v>1</v>
          </cell>
          <cell r="M7004">
            <v>1</v>
          </cell>
          <cell r="N7004">
            <v>1200</v>
          </cell>
        </row>
        <row r="7005">
          <cell r="A7005">
            <v>2003</v>
          </cell>
          <cell r="B7005">
            <v>7</v>
          </cell>
          <cell r="C7005" t="str">
            <v>121</v>
          </cell>
          <cell r="D7005">
            <v>2</v>
          </cell>
          <cell r="E7005">
            <v>1</v>
          </cell>
          <cell r="F7005">
            <v>2</v>
          </cell>
          <cell r="G7005">
            <v>4500</v>
          </cell>
          <cell r="H7005">
            <v>4</v>
          </cell>
          <cell r="I7005" t="str">
            <v>P</v>
          </cell>
          <cell r="J7005">
            <v>7</v>
          </cell>
          <cell r="K7005">
            <v>1320</v>
          </cell>
          <cell r="L7005">
            <v>1</v>
          </cell>
          <cell r="M7005">
            <v>1</v>
          </cell>
          <cell r="N7005">
            <v>94781</v>
          </cell>
        </row>
        <row r="7006">
          <cell r="A7006">
            <v>2003</v>
          </cell>
          <cell r="B7006">
            <v>7</v>
          </cell>
          <cell r="C7006" t="str">
            <v>121</v>
          </cell>
          <cell r="D7006">
            <v>2</v>
          </cell>
          <cell r="E7006">
            <v>1</v>
          </cell>
          <cell r="F7006">
            <v>2</v>
          </cell>
          <cell r="G7006">
            <v>4500</v>
          </cell>
          <cell r="H7006">
            <v>4</v>
          </cell>
          <cell r="I7006" t="str">
            <v>P</v>
          </cell>
          <cell r="J7006">
            <v>7</v>
          </cell>
          <cell r="K7006">
            <v>1402</v>
          </cell>
          <cell r="L7006">
            <v>1</v>
          </cell>
          <cell r="M7006">
            <v>1</v>
          </cell>
          <cell r="N7006">
            <v>16072</v>
          </cell>
        </row>
        <row r="7007">
          <cell r="A7007">
            <v>2003</v>
          </cell>
          <cell r="B7007">
            <v>7</v>
          </cell>
          <cell r="C7007" t="str">
            <v>121</v>
          </cell>
          <cell r="D7007">
            <v>2</v>
          </cell>
          <cell r="E7007">
            <v>1</v>
          </cell>
          <cell r="F7007">
            <v>2</v>
          </cell>
          <cell r="G7007">
            <v>4500</v>
          </cell>
          <cell r="H7007">
            <v>4</v>
          </cell>
          <cell r="I7007" t="str">
            <v>P</v>
          </cell>
          <cell r="J7007">
            <v>7</v>
          </cell>
          <cell r="K7007">
            <v>1405</v>
          </cell>
          <cell r="L7007">
            <v>1</v>
          </cell>
          <cell r="M7007">
            <v>1</v>
          </cell>
          <cell r="N7007">
            <v>54225</v>
          </cell>
        </row>
        <row r="7008">
          <cell r="A7008">
            <v>2003</v>
          </cell>
          <cell r="B7008">
            <v>7</v>
          </cell>
          <cell r="C7008" t="str">
            <v>121</v>
          </cell>
          <cell r="D7008">
            <v>2</v>
          </cell>
          <cell r="E7008">
            <v>1</v>
          </cell>
          <cell r="F7008">
            <v>2</v>
          </cell>
          <cell r="G7008">
            <v>4500</v>
          </cell>
          <cell r="H7008">
            <v>4</v>
          </cell>
          <cell r="I7008" t="str">
            <v>P</v>
          </cell>
          <cell r="J7008">
            <v>7</v>
          </cell>
          <cell r="K7008">
            <v>1408</v>
          </cell>
          <cell r="L7008">
            <v>1</v>
          </cell>
          <cell r="M7008">
            <v>1</v>
          </cell>
          <cell r="N7008">
            <v>1316</v>
          </cell>
        </row>
        <row r="7009">
          <cell r="A7009">
            <v>2003</v>
          </cell>
          <cell r="B7009">
            <v>7</v>
          </cell>
          <cell r="C7009" t="str">
            <v>121</v>
          </cell>
          <cell r="D7009">
            <v>2</v>
          </cell>
          <cell r="E7009">
            <v>1</v>
          </cell>
          <cell r="F7009">
            <v>2</v>
          </cell>
          <cell r="G7009">
            <v>4500</v>
          </cell>
          <cell r="H7009">
            <v>4</v>
          </cell>
          <cell r="I7009" t="str">
            <v>P</v>
          </cell>
          <cell r="J7009">
            <v>7</v>
          </cell>
          <cell r="K7009">
            <v>1502</v>
          </cell>
          <cell r="L7009">
            <v>1</v>
          </cell>
          <cell r="M7009">
            <v>1</v>
          </cell>
          <cell r="N7009">
            <v>9102</v>
          </cell>
        </row>
        <row r="7010">
          <cell r="A7010">
            <v>2003</v>
          </cell>
          <cell r="B7010">
            <v>7</v>
          </cell>
          <cell r="C7010" t="str">
            <v>121</v>
          </cell>
          <cell r="D7010">
            <v>2</v>
          </cell>
          <cell r="E7010">
            <v>1</v>
          </cell>
          <cell r="F7010">
            <v>2</v>
          </cell>
          <cell r="G7010">
            <v>4500</v>
          </cell>
          <cell r="H7010">
            <v>4</v>
          </cell>
          <cell r="I7010" t="str">
            <v>P</v>
          </cell>
          <cell r="J7010">
            <v>7</v>
          </cell>
          <cell r="K7010">
            <v>1503</v>
          </cell>
          <cell r="L7010">
            <v>1</v>
          </cell>
          <cell r="M7010">
            <v>1</v>
          </cell>
          <cell r="N7010">
            <v>8107</v>
          </cell>
        </row>
        <row r="7011">
          <cell r="A7011">
            <v>2003</v>
          </cell>
          <cell r="B7011">
            <v>7</v>
          </cell>
          <cell r="C7011" t="str">
            <v>121</v>
          </cell>
          <cell r="D7011">
            <v>2</v>
          </cell>
          <cell r="E7011">
            <v>1</v>
          </cell>
          <cell r="F7011">
            <v>2</v>
          </cell>
          <cell r="G7011">
            <v>4500</v>
          </cell>
          <cell r="H7011">
            <v>4</v>
          </cell>
          <cell r="I7011" t="str">
            <v>P</v>
          </cell>
          <cell r="J7011">
            <v>7</v>
          </cell>
          <cell r="K7011">
            <v>1507</v>
          </cell>
          <cell r="L7011">
            <v>1</v>
          </cell>
          <cell r="M7011">
            <v>1</v>
          </cell>
          <cell r="N7011">
            <v>9384</v>
          </cell>
        </row>
        <row r="7012">
          <cell r="A7012">
            <v>2003</v>
          </cell>
          <cell r="B7012">
            <v>7</v>
          </cell>
          <cell r="C7012" t="str">
            <v>121</v>
          </cell>
          <cell r="D7012">
            <v>2</v>
          </cell>
          <cell r="E7012">
            <v>1</v>
          </cell>
          <cell r="F7012">
            <v>2</v>
          </cell>
          <cell r="G7012">
            <v>4500</v>
          </cell>
          <cell r="H7012">
            <v>4</v>
          </cell>
          <cell r="I7012" t="str">
            <v>P</v>
          </cell>
          <cell r="J7012">
            <v>7</v>
          </cell>
          <cell r="K7012">
            <v>1509</v>
          </cell>
          <cell r="L7012">
            <v>1</v>
          </cell>
          <cell r="M7012">
            <v>1</v>
          </cell>
          <cell r="N7012">
            <v>2352000</v>
          </cell>
        </row>
        <row r="7013">
          <cell r="A7013">
            <v>2003</v>
          </cell>
          <cell r="B7013">
            <v>7</v>
          </cell>
          <cell r="C7013" t="str">
            <v>121</v>
          </cell>
          <cell r="D7013">
            <v>2</v>
          </cell>
          <cell r="E7013">
            <v>1</v>
          </cell>
          <cell r="F7013">
            <v>2</v>
          </cell>
          <cell r="G7013">
            <v>4500</v>
          </cell>
          <cell r="H7013">
            <v>4</v>
          </cell>
          <cell r="I7013" t="str">
            <v>P</v>
          </cell>
          <cell r="J7013">
            <v>7</v>
          </cell>
          <cell r="K7013">
            <v>1511</v>
          </cell>
          <cell r="L7013">
            <v>1</v>
          </cell>
          <cell r="M7013">
            <v>1</v>
          </cell>
          <cell r="N7013">
            <v>4608</v>
          </cell>
        </row>
        <row r="7014">
          <cell r="A7014">
            <v>2003</v>
          </cell>
          <cell r="B7014">
            <v>7</v>
          </cell>
          <cell r="C7014" t="str">
            <v>121</v>
          </cell>
          <cell r="D7014">
            <v>2</v>
          </cell>
          <cell r="E7014">
            <v>1</v>
          </cell>
          <cell r="F7014">
            <v>2</v>
          </cell>
          <cell r="G7014">
            <v>4500</v>
          </cell>
          <cell r="H7014">
            <v>4</v>
          </cell>
          <cell r="I7014" t="str">
            <v>P</v>
          </cell>
          <cell r="J7014">
            <v>8</v>
          </cell>
          <cell r="K7014">
            <v>1102</v>
          </cell>
          <cell r="L7014">
            <v>1</v>
          </cell>
          <cell r="M7014">
            <v>1</v>
          </cell>
          <cell r="N7014">
            <v>181556497</v>
          </cell>
        </row>
        <row r="7015">
          <cell r="A7015">
            <v>2003</v>
          </cell>
          <cell r="B7015">
            <v>7</v>
          </cell>
          <cell r="C7015" t="str">
            <v>121</v>
          </cell>
          <cell r="D7015">
            <v>2</v>
          </cell>
          <cell r="E7015">
            <v>1</v>
          </cell>
          <cell r="F7015">
            <v>2</v>
          </cell>
          <cell r="G7015">
            <v>4500</v>
          </cell>
          <cell r="H7015">
            <v>4</v>
          </cell>
          <cell r="I7015" t="str">
            <v>P</v>
          </cell>
          <cell r="J7015">
            <v>8</v>
          </cell>
          <cell r="K7015">
            <v>1105</v>
          </cell>
          <cell r="L7015">
            <v>1</v>
          </cell>
          <cell r="M7015">
            <v>1</v>
          </cell>
          <cell r="N7015">
            <v>208789972</v>
          </cell>
        </row>
        <row r="7016">
          <cell r="A7016">
            <v>2003</v>
          </cell>
          <cell r="B7016">
            <v>7</v>
          </cell>
          <cell r="C7016" t="str">
            <v>121</v>
          </cell>
          <cell r="D7016">
            <v>2</v>
          </cell>
          <cell r="E7016">
            <v>1</v>
          </cell>
          <cell r="F7016">
            <v>2</v>
          </cell>
          <cell r="G7016">
            <v>4500</v>
          </cell>
          <cell r="H7016">
            <v>4</v>
          </cell>
          <cell r="I7016" t="str">
            <v>P</v>
          </cell>
          <cell r="J7016">
            <v>8</v>
          </cell>
          <cell r="K7016">
            <v>1305</v>
          </cell>
          <cell r="L7016">
            <v>1</v>
          </cell>
          <cell r="M7016">
            <v>1</v>
          </cell>
          <cell r="N7016">
            <v>10099015</v>
          </cell>
        </row>
        <row r="7017">
          <cell r="A7017">
            <v>2003</v>
          </cell>
          <cell r="B7017">
            <v>7</v>
          </cell>
          <cell r="C7017" t="str">
            <v>121</v>
          </cell>
          <cell r="D7017">
            <v>2</v>
          </cell>
          <cell r="E7017">
            <v>1</v>
          </cell>
          <cell r="F7017">
            <v>2</v>
          </cell>
          <cell r="G7017">
            <v>4500</v>
          </cell>
          <cell r="H7017">
            <v>4</v>
          </cell>
          <cell r="I7017" t="str">
            <v>P</v>
          </cell>
          <cell r="J7017">
            <v>8</v>
          </cell>
          <cell r="K7017">
            <v>1306</v>
          </cell>
          <cell r="L7017">
            <v>1</v>
          </cell>
          <cell r="M7017">
            <v>1</v>
          </cell>
          <cell r="N7017">
            <v>21637431</v>
          </cell>
        </row>
        <row r="7018">
          <cell r="A7018">
            <v>2003</v>
          </cell>
          <cell r="B7018">
            <v>7</v>
          </cell>
          <cell r="C7018" t="str">
            <v>121</v>
          </cell>
          <cell r="D7018">
            <v>2</v>
          </cell>
          <cell r="E7018">
            <v>1</v>
          </cell>
          <cell r="F7018">
            <v>2</v>
          </cell>
          <cell r="G7018">
            <v>4500</v>
          </cell>
          <cell r="H7018">
            <v>4</v>
          </cell>
          <cell r="I7018" t="str">
            <v>P</v>
          </cell>
          <cell r="J7018">
            <v>8</v>
          </cell>
          <cell r="K7018">
            <v>1309</v>
          </cell>
          <cell r="L7018">
            <v>1</v>
          </cell>
          <cell r="M7018">
            <v>1</v>
          </cell>
          <cell r="N7018">
            <v>3511728</v>
          </cell>
        </row>
        <row r="7019">
          <cell r="A7019">
            <v>2003</v>
          </cell>
          <cell r="B7019">
            <v>7</v>
          </cell>
          <cell r="C7019" t="str">
            <v>121</v>
          </cell>
          <cell r="D7019">
            <v>2</v>
          </cell>
          <cell r="E7019">
            <v>1</v>
          </cell>
          <cell r="F7019">
            <v>2</v>
          </cell>
          <cell r="G7019">
            <v>4500</v>
          </cell>
          <cell r="H7019">
            <v>4</v>
          </cell>
          <cell r="I7019" t="str">
            <v>P</v>
          </cell>
          <cell r="J7019">
            <v>8</v>
          </cell>
          <cell r="K7019">
            <v>1310</v>
          </cell>
          <cell r="L7019">
            <v>1</v>
          </cell>
          <cell r="M7019">
            <v>1</v>
          </cell>
          <cell r="N7019">
            <v>2641292</v>
          </cell>
        </row>
        <row r="7020">
          <cell r="A7020">
            <v>2003</v>
          </cell>
          <cell r="B7020">
            <v>7</v>
          </cell>
          <cell r="C7020" t="str">
            <v>121</v>
          </cell>
          <cell r="D7020">
            <v>2</v>
          </cell>
          <cell r="E7020">
            <v>1</v>
          </cell>
          <cell r="F7020">
            <v>2</v>
          </cell>
          <cell r="G7020">
            <v>4500</v>
          </cell>
          <cell r="H7020">
            <v>4</v>
          </cell>
          <cell r="I7020" t="str">
            <v>P</v>
          </cell>
          <cell r="J7020">
            <v>8</v>
          </cell>
          <cell r="K7020">
            <v>1313</v>
          </cell>
          <cell r="L7020">
            <v>1</v>
          </cell>
          <cell r="M7020">
            <v>1</v>
          </cell>
          <cell r="N7020">
            <v>12000</v>
          </cell>
        </row>
        <row r="7021">
          <cell r="A7021">
            <v>2003</v>
          </cell>
          <cell r="B7021">
            <v>7</v>
          </cell>
          <cell r="C7021" t="str">
            <v>121</v>
          </cell>
          <cell r="D7021">
            <v>2</v>
          </cell>
          <cell r="E7021">
            <v>1</v>
          </cell>
          <cell r="F7021">
            <v>2</v>
          </cell>
          <cell r="G7021">
            <v>4500</v>
          </cell>
          <cell r="H7021">
            <v>4</v>
          </cell>
          <cell r="I7021" t="str">
            <v>P</v>
          </cell>
          <cell r="J7021">
            <v>8</v>
          </cell>
          <cell r="K7021">
            <v>1320</v>
          </cell>
          <cell r="L7021">
            <v>1</v>
          </cell>
          <cell r="M7021">
            <v>1</v>
          </cell>
          <cell r="N7021">
            <v>1994448</v>
          </cell>
        </row>
        <row r="7022">
          <cell r="A7022">
            <v>2003</v>
          </cell>
          <cell r="B7022">
            <v>7</v>
          </cell>
          <cell r="C7022" t="str">
            <v>121</v>
          </cell>
          <cell r="D7022">
            <v>2</v>
          </cell>
          <cell r="E7022">
            <v>1</v>
          </cell>
          <cell r="F7022">
            <v>2</v>
          </cell>
          <cell r="G7022">
            <v>4500</v>
          </cell>
          <cell r="H7022">
            <v>4</v>
          </cell>
          <cell r="I7022" t="str">
            <v>P</v>
          </cell>
          <cell r="J7022">
            <v>8</v>
          </cell>
          <cell r="K7022">
            <v>1402</v>
          </cell>
          <cell r="L7022">
            <v>1</v>
          </cell>
          <cell r="M7022">
            <v>1</v>
          </cell>
          <cell r="N7022">
            <v>9254011</v>
          </cell>
        </row>
        <row r="7023">
          <cell r="A7023">
            <v>2003</v>
          </cell>
          <cell r="B7023">
            <v>7</v>
          </cell>
          <cell r="C7023" t="str">
            <v>121</v>
          </cell>
          <cell r="D7023">
            <v>2</v>
          </cell>
          <cell r="E7023">
            <v>1</v>
          </cell>
          <cell r="F7023">
            <v>2</v>
          </cell>
          <cell r="G7023">
            <v>4500</v>
          </cell>
          <cell r="H7023">
            <v>4</v>
          </cell>
          <cell r="I7023" t="str">
            <v>P</v>
          </cell>
          <cell r="J7023">
            <v>8</v>
          </cell>
          <cell r="K7023">
            <v>1405</v>
          </cell>
          <cell r="L7023">
            <v>1</v>
          </cell>
          <cell r="M7023">
            <v>1</v>
          </cell>
          <cell r="N7023">
            <v>10483977</v>
          </cell>
        </row>
        <row r="7024">
          <cell r="A7024">
            <v>2003</v>
          </cell>
          <cell r="B7024">
            <v>7</v>
          </cell>
          <cell r="C7024" t="str">
            <v>121</v>
          </cell>
          <cell r="D7024">
            <v>2</v>
          </cell>
          <cell r="E7024">
            <v>1</v>
          </cell>
          <cell r="F7024">
            <v>2</v>
          </cell>
          <cell r="G7024">
            <v>4500</v>
          </cell>
          <cell r="H7024">
            <v>4</v>
          </cell>
          <cell r="I7024" t="str">
            <v>P</v>
          </cell>
          <cell r="J7024">
            <v>8</v>
          </cell>
          <cell r="K7024">
            <v>1408</v>
          </cell>
          <cell r="L7024">
            <v>1</v>
          </cell>
          <cell r="M7024">
            <v>1</v>
          </cell>
          <cell r="N7024">
            <v>907782</v>
          </cell>
        </row>
        <row r="7025">
          <cell r="A7025">
            <v>2003</v>
          </cell>
          <cell r="B7025">
            <v>7</v>
          </cell>
          <cell r="C7025" t="str">
            <v>121</v>
          </cell>
          <cell r="D7025">
            <v>2</v>
          </cell>
          <cell r="E7025">
            <v>1</v>
          </cell>
          <cell r="F7025">
            <v>2</v>
          </cell>
          <cell r="G7025">
            <v>4500</v>
          </cell>
          <cell r="H7025">
            <v>4</v>
          </cell>
          <cell r="I7025" t="str">
            <v>P</v>
          </cell>
          <cell r="J7025">
            <v>8</v>
          </cell>
          <cell r="K7025">
            <v>1409</v>
          </cell>
          <cell r="L7025">
            <v>1</v>
          </cell>
          <cell r="M7025">
            <v>1</v>
          </cell>
          <cell r="N7025">
            <v>615880</v>
          </cell>
        </row>
        <row r="7026">
          <cell r="A7026">
            <v>2003</v>
          </cell>
          <cell r="B7026">
            <v>7</v>
          </cell>
          <cell r="C7026" t="str">
            <v>121</v>
          </cell>
          <cell r="D7026">
            <v>2</v>
          </cell>
          <cell r="E7026">
            <v>1</v>
          </cell>
          <cell r="F7026">
            <v>2</v>
          </cell>
          <cell r="G7026">
            <v>4500</v>
          </cell>
          <cell r="H7026">
            <v>4</v>
          </cell>
          <cell r="I7026" t="str">
            <v>P</v>
          </cell>
          <cell r="J7026">
            <v>8</v>
          </cell>
          <cell r="K7026">
            <v>1502</v>
          </cell>
          <cell r="L7026">
            <v>1</v>
          </cell>
          <cell r="M7026">
            <v>1</v>
          </cell>
          <cell r="N7026">
            <v>1856340</v>
          </cell>
        </row>
        <row r="7027">
          <cell r="A7027">
            <v>2003</v>
          </cell>
          <cell r="B7027">
            <v>7</v>
          </cell>
          <cell r="C7027" t="str">
            <v>121</v>
          </cell>
          <cell r="D7027">
            <v>2</v>
          </cell>
          <cell r="E7027">
            <v>1</v>
          </cell>
          <cell r="F7027">
            <v>2</v>
          </cell>
          <cell r="G7027">
            <v>4500</v>
          </cell>
          <cell r="H7027">
            <v>4</v>
          </cell>
          <cell r="I7027" t="str">
            <v>P</v>
          </cell>
          <cell r="J7027">
            <v>8</v>
          </cell>
          <cell r="K7027">
            <v>1503</v>
          </cell>
          <cell r="L7027">
            <v>1</v>
          </cell>
          <cell r="M7027">
            <v>1</v>
          </cell>
          <cell r="N7027">
            <v>14442969</v>
          </cell>
        </row>
        <row r="7028">
          <cell r="A7028">
            <v>2003</v>
          </cell>
          <cell r="B7028">
            <v>7</v>
          </cell>
          <cell r="C7028" t="str">
            <v>121</v>
          </cell>
          <cell r="D7028">
            <v>2</v>
          </cell>
          <cell r="E7028">
            <v>1</v>
          </cell>
          <cell r="F7028">
            <v>2</v>
          </cell>
          <cell r="G7028">
            <v>4500</v>
          </cell>
          <cell r="H7028">
            <v>4</v>
          </cell>
          <cell r="I7028" t="str">
            <v>P</v>
          </cell>
          <cell r="J7028">
            <v>8</v>
          </cell>
          <cell r="K7028">
            <v>1507</v>
          </cell>
          <cell r="L7028">
            <v>1</v>
          </cell>
          <cell r="M7028">
            <v>1</v>
          </cell>
          <cell r="N7028">
            <v>12480708</v>
          </cell>
        </row>
        <row r="7029">
          <cell r="A7029">
            <v>2003</v>
          </cell>
          <cell r="B7029">
            <v>7</v>
          </cell>
          <cell r="C7029" t="str">
            <v>121</v>
          </cell>
          <cell r="D7029">
            <v>2</v>
          </cell>
          <cell r="E7029">
            <v>1</v>
          </cell>
          <cell r="F7029">
            <v>2</v>
          </cell>
          <cell r="G7029">
            <v>4500</v>
          </cell>
          <cell r="H7029">
            <v>4</v>
          </cell>
          <cell r="I7029" t="str">
            <v>P</v>
          </cell>
          <cell r="J7029">
            <v>8</v>
          </cell>
          <cell r="K7029">
            <v>1509</v>
          </cell>
          <cell r="L7029">
            <v>1</v>
          </cell>
          <cell r="M7029">
            <v>1</v>
          </cell>
          <cell r="N7029">
            <v>191012400</v>
          </cell>
        </row>
        <row r="7030">
          <cell r="A7030">
            <v>2003</v>
          </cell>
          <cell r="B7030">
            <v>7</v>
          </cell>
          <cell r="C7030" t="str">
            <v>121</v>
          </cell>
          <cell r="D7030">
            <v>2</v>
          </cell>
          <cell r="E7030">
            <v>1</v>
          </cell>
          <cell r="F7030">
            <v>2</v>
          </cell>
          <cell r="G7030">
            <v>4500</v>
          </cell>
          <cell r="H7030">
            <v>4</v>
          </cell>
          <cell r="I7030" t="str">
            <v>P</v>
          </cell>
          <cell r="J7030">
            <v>8</v>
          </cell>
          <cell r="K7030">
            <v>1511</v>
          </cell>
          <cell r="L7030">
            <v>1</v>
          </cell>
          <cell r="M7030">
            <v>1</v>
          </cell>
          <cell r="N7030">
            <v>7429248</v>
          </cell>
        </row>
        <row r="7031">
          <cell r="A7031">
            <v>2003</v>
          </cell>
          <cell r="B7031">
            <v>7</v>
          </cell>
          <cell r="C7031" t="str">
            <v>121</v>
          </cell>
          <cell r="D7031">
            <v>2</v>
          </cell>
          <cell r="E7031">
            <v>1</v>
          </cell>
          <cell r="F7031">
            <v>2</v>
          </cell>
          <cell r="G7031">
            <v>4500</v>
          </cell>
          <cell r="H7031">
            <v>4</v>
          </cell>
          <cell r="I7031" t="str">
            <v>P</v>
          </cell>
          <cell r="J7031">
            <v>8</v>
          </cell>
          <cell r="K7031">
            <v>2100</v>
          </cell>
          <cell r="L7031">
            <v>1</v>
          </cell>
          <cell r="M7031">
            <v>1</v>
          </cell>
          <cell r="N7031">
            <v>556974</v>
          </cell>
        </row>
        <row r="7032">
          <cell r="A7032">
            <v>2003</v>
          </cell>
          <cell r="B7032">
            <v>7</v>
          </cell>
          <cell r="C7032" t="str">
            <v>121</v>
          </cell>
          <cell r="D7032">
            <v>2</v>
          </cell>
          <cell r="E7032">
            <v>1</v>
          </cell>
          <cell r="F7032">
            <v>2</v>
          </cell>
          <cell r="G7032">
            <v>4500</v>
          </cell>
          <cell r="H7032">
            <v>4</v>
          </cell>
          <cell r="I7032" t="str">
            <v>P</v>
          </cell>
          <cell r="J7032">
            <v>8</v>
          </cell>
          <cell r="K7032">
            <v>2200</v>
          </cell>
          <cell r="L7032">
            <v>1</v>
          </cell>
          <cell r="M7032">
            <v>1</v>
          </cell>
          <cell r="N7032">
            <v>46067216</v>
          </cell>
        </row>
        <row r="7033">
          <cell r="A7033">
            <v>2003</v>
          </cell>
          <cell r="B7033">
            <v>7</v>
          </cell>
          <cell r="C7033" t="str">
            <v>121</v>
          </cell>
          <cell r="D7033">
            <v>2</v>
          </cell>
          <cell r="E7033">
            <v>1</v>
          </cell>
          <cell r="F7033">
            <v>2</v>
          </cell>
          <cell r="G7033">
            <v>4500</v>
          </cell>
          <cell r="H7033">
            <v>4</v>
          </cell>
          <cell r="I7033" t="str">
            <v>P</v>
          </cell>
          <cell r="J7033">
            <v>8</v>
          </cell>
          <cell r="K7033">
            <v>2300</v>
          </cell>
          <cell r="L7033">
            <v>1</v>
          </cell>
          <cell r="M7033">
            <v>1</v>
          </cell>
          <cell r="N7033">
            <v>3144111</v>
          </cell>
        </row>
        <row r="7034">
          <cell r="A7034">
            <v>2003</v>
          </cell>
          <cell r="B7034">
            <v>7</v>
          </cell>
          <cell r="C7034" t="str">
            <v>121</v>
          </cell>
          <cell r="D7034">
            <v>2</v>
          </cell>
          <cell r="E7034">
            <v>1</v>
          </cell>
          <cell r="F7034">
            <v>2</v>
          </cell>
          <cell r="G7034">
            <v>4500</v>
          </cell>
          <cell r="H7034">
            <v>4</v>
          </cell>
          <cell r="I7034" t="str">
            <v>P</v>
          </cell>
          <cell r="J7034">
            <v>8</v>
          </cell>
          <cell r="K7034">
            <v>2400</v>
          </cell>
          <cell r="L7034">
            <v>1</v>
          </cell>
          <cell r="M7034">
            <v>1</v>
          </cell>
          <cell r="N7034">
            <v>491919</v>
          </cell>
        </row>
        <row r="7035">
          <cell r="A7035">
            <v>2003</v>
          </cell>
          <cell r="B7035">
            <v>7</v>
          </cell>
          <cell r="C7035" t="str">
            <v>121</v>
          </cell>
          <cell r="D7035">
            <v>2</v>
          </cell>
          <cell r="E7035">
            <v>1</v>
          </cell>
          <cell r="F7035">
            <v>2</v>
          </cell>
          <cell r="G7035">
            <v>4500</v>
          </cell>
          <cell r="H7035">
            <v>4</v>
          </cell>
          <cell r="I7035" t="str">
            <v>P</v>
          </cell>
          <cell r="J7035">
            <v>8</v>
          </cell>
          <cell r="K7035">
            <v>2600</v>
          </cell>
          <cell r="L7035">
            <v>1</v>
          </cell>
          <cell r="M7035">
            <v>1</v>
          </cell>
          <cell r="N7035">
            <v>14821496</v>
          </cell>
        </row>
        <row r="7036">
          <cell r="A7036">
            <v>2003</v>
          </cell>
          <cell r="B7036">
            <v>7</v>
          </cell>
          <cell r="C7036" t="str">
            <v>121</v>
          </cell>
          <cell r="D7036">
            <v>2</v>
          </cell>
          <cell r="E7036">
            <v>1</v>
          </cell>
          <cell r="F7036">
            <v>2</v>
          </cell>
          <cell r="G7036">
            <v>4500</v>
          </cell>
          <cell r="H7036">
            <v>4</v>
          </cell>
          <cell r="I7036" t="str">
            <v>P</v>
          </cell>
          <cell r="J7036">
            <v>8</v>
          </cell>
          <cell r="K7036">
            <v>3100</v>
          </cell>
          <cell r="L7036">
            <v>1</v>
          </cell>
          <cell r="M7036">
            <v>1</v>
          </cell>
          <cell r="N7036">
            <v>9688271</v>
          </cell>
        </row>
        <row r="7037">
          <cell r="A7037">
            <v>2003</v>
          </cell>
          <cell r="B7037">
            <v>7</v>
          </cell>
          <cell r="C7037" t="str">
            <v>121</v>
          </cell>
          <cell r="D7037">
            <v>2</v>
          </cell>
          <cell r="E7037">
            <v>1</v>
          </cell>
          <cell r="F7037">
            <v>2</v>
          </cell>
          <cell r="G7037">
            <v>4500</v>
          </cell>
          <cell r="H7037">
            <v>4</v>
          </cell>
          <cell r="I7037" t="str">
            <v>P</v>
          </cell>
          <cell r="J7037">
            <v>8</v>
          </cell>
          <cell r="K7037">
            <v>3300</v>
          </cell>
          <cell r="L7037">
            <v>1</v>
          </cell>
          <cell r="M7037">
            <v>1</v>
          </cell>
          <cell r="N7037">
            <v>35763</v>
          </cell>
        </row>
        <row r="7038">
          <cell r="A7038">
            <v>2003</v>
          </cell>
          <cell r="B7038">
            <v>7</v>
          </cell>
          <cell r="C7038" t="str">
            <v>121</v>
          </cell>
          <cell r="D7038">
            <v>2</v>
          </cell>
          <cell r="E7038">
            <v>1</v>
          </cell>
          <cell r="F7038">
            <v>2</v>
          </cell>
          <cell r="G7038">
            <v>4500</v>
          </cell>
          <cell r="H7038">
            <v>4</v>
          </cell>
          <cell r="I7038" t="str">
            <v>P</v>
          </cell>
          <cell r="J7038">
            <v>8</v>
          </cell>
          <cell r="K7038">
            <v>3400</v>
          </cell>
          <cell r="L7038">
            <v>1</v>
          </cell>
          <cell r="M7038">
            <v>1</v>
          </cell>
          <cell r="N7038">
            <v>6441664</v>
          </cell>
        </row>
        <row r="7039">
          <cell r="A7039">
            <v>2003</v>
          </cell>
          <cell r="B7039">
            <v>7</v>
          </cell>
          <cell r="C7039" t="str">
            <v>121</v>
          </cell>
          <cell r="D7039">
            <v>2</v>
          </cell>
          <cell r="E7039">
            <v>1</v>
          </cell>
          <cell r="F7039">
            <v>2</v>
          </cell>
          <cell r="G7039">
            <v>4500</v>
          </cell>
          <cell r="H7039">
            <v>4</v>
          </cell>
          <cell r="I7039" t="str">
            <v>P</v>
          </cell>
          <cell r="J7039">
            <v>8</v>
          </cell>
          <cell r="K7039">
            <v>3500</v>
          </cell>
          <cell r="L7039">
            <v>1</v>
          </cell>
          <cell r="M7039">
            <v>1</v>
          </cell>
          <cell r="N7039">
            <v>253149</v>
          </cell>
        </row>
        <row r="7040">
          <cell r="A7040">
            <v>2003</v>
          </cell>
          <cell r="B7040">
            <v>7</v>
          </cell>
          <cell r="C7040" t="str">
            <v>121</v>
          </cell>
          <cell r="D7040">
            <v>2</v>
          </cell>
          <cell r="E7040">
            <v>1</v>
          </cell>
          <cell r="F7040">
            <v>2</v>
          </cell>
          <cell r="G7040">
            <v>4500</v>
          </cell>
          <cell r="H7040">
            <v>4</v>
          </cell>
          <cell r="I7040" t="str">
            <v>P</v>
          </cell>
          <cell r="J7040">
            <v>8</v>
          </cell>
          <cell r="K7040">
            <v>3800</v>
          </cell>
          <cell r="L7040">
            <v>1</v>
          </cell>
          <cell r="M7040">
            <v>1</v>
          </cell>
          <cell r="N7040">
            <v>9261429</v>
          </cell>
        </row>
        <row r="7041">
          <cell r="A7041">
            <v>2003</v>
          </cell>
          <cell r="B7041">
            <v>7</v>
          </cell>
          <cell r="C7041" t="str">
            <v>121</v>
          </cell>
          <cell r="D7041">
            <v>2</v>
          </cell>
          <cell r="E7041">
            <v>1</v>
          </cell>
          <cell r="F7041">
            <v>2</v>
          </cell>
          <cell r="G7041">
            <v>4500</v>
          </cell>
          <cell r="H7041">
            <v>4</v>
          </cell>
          <cell r="I7041" t="str">
            <v>P</v>
          </cell>
          <cell r="J7041">
            <v>9</v>
          </cell>
          <cell r="K7041">
            <v>2300</v>
          </cell>
          <cell r="L7041">
            <v>1</v>
          </cell>
          <cell r="M7041">
            <v>1</v>
          </cell>
          <cell r="N7041">
            <v>20867</v>
          </cell>
        </row>
        <row r="7042">
          <cell r="A7042">
            <v>2003</v>
          </cell>
          <cell r="B7042">
            <v>7</v>
          </cell>
          <cell r="C7042" t="str">
            <v>121</v>
          </cell>
          <cell r="D7042">
            <v>2</v>
          </cell>
          <cell r="E7042">
            <v>1</v>
          </cell>
          <cell r="F7042">
            <v>2</v>
          </cell>
          <cell r="G7042">
            <v>4500</v>
          </cell>
          <cell r="H7042">
            <v>4</v>
          </cell>
          <cell r="I7042" t="str">
            <v>P</v>
          </cell>
          <cell r="J7042">
            <v>9</v>
          </cell>
          <cell r="K7042">
            <v>2600</v>
          </cell>
          <cell r="L7042">
            <v>1</v>
          </cell>
          <cell r="M7042">
            <v>1</v>
          </cell>
          <cell r="N7042">
            <v>60512</v>
          </cell>
        </row>
        <row r="7043">
          <cell r="A7043">
            <v>2003</v>
          </cell>
          <cell r="B7043">
            <v>7</v>
          </cell>
          <cell r="C7043" t="str">
            <v>121</v>
          </cell>
          <cell r="D7043">
            <v>2</v>
          </cell>
          <cell r="E7043">
            <v>1</v>
          </cell>
          <cell r="F7043">
            <v>2</v>
          </cell>
          <cell r="G7043">
            <v>4500</v>
          </cell>
          <cell r="H7043">
            <v>4</v>
          </cell>
          <cell r="I7043" t="str">
            <v>P</v>
          </cell>
          <cell r="J7043">
            <v>10</v>
          </cell>
          <cell r="K7043">
            <v>2300</v>
          </cell>
          <cell r="L7043">
            <v>1</v>
          </cell>
          <cell r="M7043">
            <v>1</v>
          </cell>
          <cell r="N7043">
            <v>5217</v>
          </cell>
        </row>
        <row r="7044">
          <cell r="A7044">
            <v>2003</v>
          </cell>
          <cell r="B7044">
            <v>7</v>
          </cell>
          <cell r="C7044" t="str">
            <v>121</v>
          </cell>
          <cell r="D7044">
            <v>2</v>
          </cell>
          <cell r="E7044">
            <v>1</v>
          </cell>
          <cell r="F7044">
            <v>2</v>
          </cell>
          <cell r="G7044">
            <v>4500</v>
          </cell>
          <cell r="H7044">
            <v>4</v>
          </cell>
          <cell r="I7044" t="str">
            <v>P</v>
          </cell>
          <cell r="J7044">
            <v>10</v>
          </cell>
          <cell r="K7044">
            <v>2600</v>
          </cell>
          <cell r="L7044">
            <v>1</v>
          </cell>
          <cell r="M7044">
            <v>1</v>
          </cell>
          <cell r="N7044">
            <v>30256</v>
          </cell>
        </row>
        <row r="7045">
          <cell r="A7045">
            <v>2003</v>
          </cell>
          <cell r="B7045">
            <v>7</v>
          </cell>
          <cell r="C7045" t="str">
            <v>121</v>
          </cell>
          <cell r="D7045">
            <v>2</v>
          </cell>
          <cell r="E7045">
            <v>1</v>
          </cell>
          <cell r="F7045">
            <v>2</v>
          </cell>
          <cell r="G7045">
            <v>4500</v>
          </cell>
          <cell r="H7045">
            <v>4</v>
          </cell>
          <cell r="I7045" t="str">
            <v>P</v>
          </cell>
          <cell r="J7045">
            <v>11</v>
          </cell>
          <cell r="K7045">
            <v>2300</v>
          </cell>
          <cell r="L7045">
            <v>1</v>
          </cell>
          <cell r="M7045">
            <v>1</v>
          </cell>
          <cell r="N7045">
            <v>15650</v>
          </cell>
        </row>
        <row r="7046">
          <cell r="A7046">
            <v>2003</v>
          </cell>
          <cell r="B7046">
            <v>7</v>
          </cell>
          <cell r="C7046" t="str">
            <v>121</v>
          </cell>
          <cell r="D7046">
            <v>2</v>
          </cell>
          <cell r="E7046">
            <v>1</v>
          </cell>
          <cell r="F7046">
            <v>2</v>
          </cell>
          <cell r="G7046">
            <v>4500</v>
          </cell>
          <cell r="H7046">
            <v>4</v>
          </cell>
          <cell r="I7046" t="str">
            <v>P</v>
          </cell>
          <cell r="J7046">
            <v>11</v>
          </cell>
          <cell r="K7046">
            <v>2600</v>
          </cell>
          <cell r="L7046">
            <v>1</v>
          </cell>
          <cell r="M7046">
            <v>1</v>
          </cell>
          <cell r="N7046">
            <v>37820</v>
          </cell>
        </row>
        <row r="7047">
          <cell r="A7047">
            <v>2003</v>
          </cell>
          <cell r="B7047">
            <v>7</v>
          </cell>
          <cell r="C7047" t="str">
            <v>121</v>
          </cell>
          <cell r="D7047">
            <v>2</v>
          </cell>
          <cell r="E7047">
            <v>1</v>
          </cell>
          <cell r="F7047">
            <v>2</v>
          </cell>
          <cell r="G7047">
            <v>4500</v>
          </cell>
          <cell r="H7047">
            <v>4</v>
          </cell>
          <cell r="I7047" t="str">
            <v>P</v>
          </cell>
          <cell r="J7047">
            <v>12</v>
          </cell>
          <cell r="K7047">
            <v>2300</v>
          </cell>
          <cell r="L7047">
            <v>1</v>
          </cell>
          <cell r="M7047">
            <v>1</v>
          </cell>
          <cell r="N7047">
            <v>5217</v>
          </cell>
        </row>
        <row r="7048">
          <cell r="A7048">
            <v>2003</v>
          </cell>
          <cell r="B7048">
            <v>7</v>
          </cell>
          <cell r="C7048" t="str">
            <v>121</v>
          </cell>
          <cell r="D7048">
            <v>2</v>
          </cell>
          <cell r="E7048">
            <v>1</v>
          </cell>
          <cell r="F7048">
            <v>2</v>
          </cell>
          <cell r="G7048">
            <v>4500</v>
          </cell>
          <cell r="H7048">
            <v>4</v>
          </cell>
          <cell r="I7048" t="str">
            <v>P</v>
          </cell>
          <cell r="J7048">
            <v>12</v>
          </cell>
          <cell r="K7048">
            <v>2600</v>
          </cell>
          <cell r="L7048">
            <v>1</v>
          </cell>
          <cell r="M7048">
            <v>1</v>
          </cell>
          <cell r="N7048">
            <v>30256</v>
          </cell>
        </row>
        <row r="7049">
          <cell r="A7049">
            <v>2003</v>
          </cell>
          <cell r="B7049">
            <v>7</v>
          </cell>
          <cell r="C7049" t="str">
            <v>122</v>
          </cell>
          <cell r="D7049">
            <v>2</v>
          </cell>
          <cell r="E7049">
            <v>1</v>
          </cell>
          <cell r="F7049">
            <v>2</v>
          </cell>
          <cell r="G7049">
            <v>4500</v>
          </cell>
          <cell r="H7049">
            <v>4</v>
          </cell>
          <cell r="I7049" t="str">
            <v>P</v>
          </cell>
          <cell r="J7049">
            <v>7</v>
          </cell>
          <cell r="K7049">
            <v>1102</v>
          </cell>
          <cell r="L7049">
            <v>1</v>
          </cell>
          <cell r="M7049">
            <v>1</v>
          </cell>
          <cell r="N7049">
            <v>259494</v>
          </cell>
        </row>
        <row r="7050">
          <cell r="A7050">
            <v>2003</v>
          </cell>
          <cell r="B7050">
            <v>7</v>
          </cell>
          <cell r="C7050" t="str">
            <v>122</v>
          </cell>
          <cell r="D7050">
            <v>2</v>
          </cell>
          <cell r="E7050">
            <v>1</v>
          </cell>
          <cell r="F7050">
            <v>2</v>
          </cell>
          <cell r="G7050">
            <v>4500</v>
          </cell>
          <cell r="H7050">
            <v>4</v>
          </cell>
          <cell r="I7050" t="str">
            <v>P</v>
          </cell>
          <cell r="J7050">
            <v>7</v>
          </cell>
          <cell r="K7050">
            <v>1105</v>
          </cell>
          <cell r="L7050">
            <v>1</v>
          </cell>
          <cell r="M7050">
            <v>1</v>
          </cell>
          <cell r="N7050">
            <v>220570</v>
          </cell>
        </row>
        <row r="7051">
          <cell r="A7051">
            <v>2003</v>
          </cell>
          <cell r="B7051">
            <v>7</v>
          </cell>
          <cell r="C7051" t="str">
            <v>122</v>
          </cell>
          <cell r="D7051">
            <v>2</v>
          </cell>
          <cell r="E7051">
            <v>1</v>
          </cell>
          <cell r="F7051">
            <v>2</v>
          </cell>
          <cell r="G7051">
            <v>4500</v>
          </cell>
          <cell r="H7051">
            <v>4</v>
          </cell>
          <cell r="I7051" t="str">
            <v>P</v>
          </cell>
          <cell r="J7051">
            <v>7</v>
          </cell>
          <cell r="K7051">
            <v>1305</v>
          </cell>
          <cell r="L7051">
            <v>1</v>
          </cell>
          <cell r="M7051">
            <v>1</v>
          </cell>
          <cell r="N7051">
            <v>16564</v>
          </cell>
        </row>
        <row r="7052">
          <cell r="A7052">
            <v>2003</v>
          </cell>
          <cell r="B7052">
            <v>7</v>
          </cell>
          <cell r="C7052" t="str">
            <v>122</v>
          </cell>
          <cell r="D7052">
            <v>2</v>
          </cell>
          <cell r="E7052">
            <v>1</v>
          </cell>
          <cell r="F7052">
            <v>2</v>
          </cell>
          <cell r="G7052">
            <v>4500</v>
          </cell>
          <cell r="H7052">
            <v>4</v>
          </cell>
          <cell r="I7052" t="str">
            <v>P</v>
          </cell>
          <cell r="J7052">
            <v>7</v>
          </cell>
          <cell r="K7052">
            <v>1306</v>
          </cell>
          <cell r="L7052">
            <v>1</v>
          </cell>
          <cell r="M7052">
            <v>1</v>
          </cell>
          <cell r="N7052">
            <v>50300</v>
          </cell>
        </row>
        <row r="7053">
          <cell r="A7053">
            <v>2003</v>
          </cell>
          <cell r="B7053">
            <v>7</v>
          </cell>
          <cell r="C7053" t="str">
            <v>122</v>
          </cell>
          <cell r="D7053">
            <v>2</v>
          </cell>
          <cell r="E7053">
            <v>1</v>
          </cell>
          <cell r="F7053">
            <v>2</v>
          </cell>
          <cell r="G7053">
            <v>4500</v>
          </cell>
          <cell r="H7053">
            <v>4</v>
          </cell>
          <cell r="I7053" t="str">
            <v>P</v>
          </cell>
          <cell r="J7053">
            <v>7</v>
          </cell>
          <cell r="K7053">
            <v>1309</v>
          </cell>
          <cell r="L7053">
            <v>1</v>
          </cell>
          <cell r="M7053">
            <v>1</v>
          </cell>
          <cell r="N7053">
            <v>57117</v>
          </cell>
        </row>
        <row r="7054">
          <cell r="A7054">
            <v>2003</v>
          </cell>
          <cell r="B7054">
            <v>7</v>
          </cell>
          <cell r="C7054" t="str">
            <v>122</v>
          </cell>
          <cell r="D7054">
            <v>2</v>
          </cell>
          <cell r="E7054">
            <v>1</v>
          </cell>
          <cell r="F7054">
            <v>2</v>
          </cell>
          <cell r="G7054">
            <v>4500</v>
          </cell>
          <cell r="H7054">
            <v>4</v>
          </cell>
          <cell r="I7054" t="str">
            <v>P</v>
          </cell>
          <cell r="J7054">
            <v>7</v>
          </cell>
          <cell r="K7054">
            <v>1313</v>
          </cell>
          <cell r="L7054">
            <v>1</v>
          </cell>
          <cell r="M7054">
            <v>1</v>
          </cell>
          <cell r="N7054">
            <v>1200</v>
          </cell>
        </row>
        <row r="7055">
          <cell r="A7055">
            <v>2003</v>
          </cell>
          <cell r="B7055">
            <v>7</v>
          </cell>
          <cell r="C7055" t="str">
            <v>122</v>
          </cell>
          <cell r="D7055">
            <v>2</v>
          </cell>
          <cell r="E7055">
            <v>1</v>
          </cell>
          <cell r="F7055">
            <v>2</v>
          </cell>
          <cell r="G7055">
            <v>4500</v>
          </cell>
          <cell r="H7055">
            <v>4</v>
          </cell>
          <cell r="I7055" t="str">
            <v>P</v>
          </cell>
          <cell r="J7055">
            <v>7</v>
          </cell>
          <cell r="K7055">
            <v>1320</v>
          </cell>
          <cell r="L7055">
            <v>1</v>
          </cell>
          <cell r="M7055">
            <v>1</v>
          </cell>
          <cell r="N7055">
            <v>94781</v>
          </cell>
        </row>
        <row r="7056">
          <cell r="A7056">
            <v>2003</v>
          </cell>
          <cell r="B7056">
            <v>7</v>
          </cell>
          <cell r="C7056" t="str">
            <v>122</v>
          </cell>
          <cell r="D7056">
            <v>2</v>
          </cell>
          <cell r="E7056">
            <v>1</v>
          </cell>
          <cell r="F7056">
            <v>2</v>
          </cell>
          <cell r="G7056">
            <v>4500</v>
          </cell>
          <cell r="H7056">
            <v>4</v>
          </cell>
          <cell r="I7056" t="str">
            <v>P</v>
          </cell>
          <cell r="J7056">
            <v>7</v>
          </cell>
          <cell r="K7056">
            <v>1402</v>
          </cell>
          <cell r="L7056">
            <v>1</v>
          </cell>
          <cell r="M7056">
            <v>1</v>
          </cell>
          <cell r="N7056">
            <v>15891</v>
          </cell>
        </row>
        <row r="7057">
          <cell r="A7057">
            <v>2003</v>
          </cell>
          <cell r="B7057">
            <v>7</v>
          </cell>
          <cell r="C7057" t="str">
            <v>122</v>
          </cell>
          <cell r="D7057">
            <v>2</v>
          </cell>
          <cell r="E7057">
            <v>1</v>
          </cell>
          <cell r="F7057">
            <v>2</v>
          </cell>
          <cell r="G7057">
            <v>4500</v>
          </cell>
          <cell r="H7057">
            <v>4</v>
          </cell>
          <cell r="I7057" t="str">
            <v>P</v>
          </cell>
          <cell r="J7057">
            <v>7</v>
          </cell>
          <cell r="K7057">
            <v>1405</v>
          </cell>
          <cell r="L7057">
            <v>1</v>
          </cell>
          <cell r="M7057">
            <v>1</v>
          </cell>
          <cell r="N7057">
            <v>52683</v>
          </cell>
        </row>
        <row r="7058">
          <cell r="A7058">
            <v>2003</v>
          </cell>
          <cell r="B7058">
            <v>7</v>
          </cell>
          <cell r="C7058" t="str">
            <v>122</v>
          </cell>
          <cell r="D7058">
            <v>2</v>
          </cell>
          <cell r="E7058">
            <v>1</v>
          </cell>
          <cell r="F7058">
            <v>2</v>
          </cell>
          <cell r="G7058">
            <v>4500</v>
          </cell>
          <cell r="H7058">
            <v>4</v>
          </cell>
          <cell r="I7058" t="str">
            <v>P</v>
          </cell>
          <cell r="J7058">
            <v>7</v>
          </cell>
          <cell r="K7058">
            <v>1408</v>
          </cell>
          <cell r="L7058">
            <v>1</v>
          </cell>
          <cell r="M7058">
            <v>1</v>
          </cell>
          <cell r="N7058">
            <v>1297</v>
          </cell>
        </row>
        <row r="7059">
          <cell r="A7059">
            <v>2003</v>
          </cell>
          <cell r="B7059">
            <v>7</v>
          </cell>
          <cell r="C7059" t="str">
            <v>122</v>
          </cell>
          <cell r="D7059">
            <v>2</v>
          </cell>
          <cell r="E7059">
            <v>1</v>
          </cell>
          <cell r="F7059">
            <v>2</v>
          </cell>
          <cell r="G7059">
            <v>4500</v>
          </cell>
          <cell r="H7059">
            <v>4</v>
          </cell>
          <cell r="I7059" t="str">
            <v>P</v>
          </cell>
          <cell r="J7059">
            <v>7</v>
          </cell>
          <cell r="K7059">
            <v>1502</v>
          </cell>
          <cell r="L7059">
            <v>1</v>
          </cell>
          <cell r="M7059">
            <v>1</v>
          </cell>
          <cell r="N7059">
            <v>8921</v>
          </cell>
        </row>
        <row r="7060">
          <cell r="A7060">
            <v>2003</v>
          </cell>
          <cell r="B7060">
            <v>7</v>
          </cell>
          <cell r="C7060" t="str">
            <v>122</v>
          </cell>
          <cell r="D7060">
            <v>2</v>
          </cell>
          <cell r="E7060">
            <v>1</v>
          </cell>
          <cell r="F7060">
            <v>2</v>
          </cell>
          <cell r="G7060">
            <v>4500</v>
          </cell>
          <cell r="H7060">
            <v>4</v>
          </cell>
          <cell r="I7060" t="str">
            <v>P</v>
          </cell>
          <cell r="J7060">
            <v>7</v>
          </cell>
          <cell r="K7060">
            <v>1503</v>
          </cell>
          <cell r="L7060">
            <v>1</v>
          </cell>
          <cell r="M7060">
            <v>1</v>
          </cell>
          <cell r="N7060">
            <v>8107</v>
          </cell>
        </row>
        <row r="7061">
          <cell r="A7061">
            <v>2003</v>
          </cell>
          <cell r="B7061">
            <v>7</v>
          </cell>
          <cell r="C7061" t="str">
            <v>122</v>
          </cell>
          <cell r="D7061">
            <v>2</v>
          </cell>
          <cell r="E7061">
            <v>1</v>
          </cell>
          <cell r="F7061">
            <v>2</v>
          </cell>
          <cell r="G7061">
            <v>4500</v>
          </cell>
          <cell r="H7061">
            <v>4</v>
          </cell>
          <cell r="I7061" t="str">
            <v>P</v>
          </cell>
          <cell r="J7061">
            <v>7</v>
          </cell>
          <cell r="K7061">
            <v>1507</v>
          </cell>
          <cell r="L7061">
            <v>1</v>
          </cell>
          <cell r="M7061">
            <v>1</v>
          </cell>
          <cell r="N7061">
            <v>9384</v>
          </cell>
        </row>
        <row r="7062">
          <cell r="A7062">
            <v>2003</v>
          </cell>
          <cell r="B7062">
            <v>7</v>
          </cell>
          <cell r="C7062" t="str">
            <v>122</v>
          </cell>
          <cell r="D7062">
            <v>2</v>
          </cell>
          <cell r="E7062">
            <v>1</v>
          </cell>
          <cell r="F7062">
            <v>2</v>
          </cell>
          <cell r="G7062">
            <v>4500</v>
          </cell>
          <cell r="H7062">
            <v>4</v>
          </cell>
          <cell r="I7062" t="str">
            <v>P</v>
          </cell>
          <cell r="J7062">
            <v>7</v>
          </cell>
          <cell r="K7062">
            <v>1509</v>
          </cell>
          <cell r="L7062">
            <v>1</v>
          </cell>
          <cell r="M7062">
            <v>1</v>
          </cell>
          <cell r="N7062">
            <v>2352000</v>
          </cell>
        </row>
        <row r="7063">
          <cell r="A7063">
            <v>2003</v>
          </cell>
          <cell r="B7063">
            <v>7</v>
          </cell>
          <cell r="C7063" t="str">
            <v>122</v>
          </cell>
          <cell r="D7063">
            <v>2</v>
          </cell>
          <cell r="E7063">
            <v>1</v>
          </cell>
          <cell r="F7063">
            <v>2</v>
          </cell>
          <cell r="G7063">
            <v>4500</v>
          </cell>
          <cell r="H7063">
            <v>4</v>
          </cell>
          <cell r="I7063" t="str">
            <v>P</v>
          </cell>
          <cell r="J7063">
            <v>7</v>
          </cell>
          <cell r="K7063">
            <v>1511</v>
          </cell>
          <cell r="L7063">
            <v>1</v>
          </cell>
          <cell r="M7063">
            <v>1</v>
          </cell>
          <cell r="N7063">
            <v>4608</v>
          </cell>
        </row>
        <row r="7064">
          <cell r="A7064">
            <v>2003</v>
          </cell>
          <cell r="B7064">
            <v>7</v>
          </cell>
          <cell r="C7064" t="str">
            <v>122</v>
          </cell>
          <cell r="D7064">
            <v>2</v>
          </cell>
          <cell r="E7064">
            <v>1</v>
          </cell>
          <cell r="F7064">
            <v>2</v>
          </cell>
          <cell r="G7064">
            <v>4500</v>
          </cell>
          <cell r="H7064">
            <v>4</v>
          </cell>
          <cell r="I7064" t="str">
            <v>P</v>
          </cell>
          <cell r="J7064">
            <v>8</v>
          </cell>
          <cell r="K7064">
            <v>1102</v>
          </cell>
          <cell r="L7064">
            <v>1</v>
          </cell>
          <cell r="M7064">
            <v>1</v>
          </cell>
          <cell r="N7064">
            <v>128547413</v>
          </cell>
        </row>
        <row r="7065">
          <cell r="A7065">
            <v>2003</v>
          </cell>
          <cell r="B7065">
            <v>7</v>
          </cell>
          <cell r="C7065" t="str">
            <v>122</v>
          </cell>
          <cell r="D7065">
            <v>2</v>
          </cell>
          <cell r="E7065">
            <v>1</v>
          </cell>
          <cell r="F7065">
            <v>2</v>
          </cell>
          <cell r="G7065">
            <v>4500</v>
          </cell>
          <cell r="H7065">
            <v>4</v>
          </cell>
          <cell r="I7065" t="str">
            <v>P</v>
          </cell>
          <cell r="J7065">
            <v>8</v>
          </cell>
          <cell r="K7065">
            <v>1105</v>
          </cell>
          <cell r="L7065">
            <v>1</v>
          </cell>
          <cell r="M7065">
            <v>1</v>
          </cell>
          <cell r="N7065">
            <v>109265301</v>
          </cell>
        </row>
        <row r="7066">
          <cell r="A7066">
            <v>2003</v>
          </cell>
          <cell r="B7066">
            <v>7</v>
          </cell>
          <cell r="C7066" t="str">
            <v>122</v>
          </cell>
          <cell r="D7066">
            <v>2</v>
          </cell>
          <cell r="E7066">
            <v>1</v>
          </cell>
          <cell r="F7066">
            <v>2</v>
          </cell>
          <cell r="G7066">
            <v>4500</v>
          </cell>
          <cell r="H7066">
            <v>4</v>
          </cell>
          <cell r="I7066" t="str">
            <v>P</v>
          </cell>
          <cell r="J7066">
            <v>8</v>
          </cell>
          <cell r="K7066">
            <v>1305</v>
          </cell>
          <cell r="L7066">
            <v>1</v>
          </cell>
          <cell r="M7066">
            <v>1</v>
          </cell>
          <cell r="N7066">
            <v>7146632</v>
          </cell>
        </row>
        <row r="7067">
          <cell r="A7067">
            <v>2003</v>
          </cell>
          <cell r="B7067">
            <v>7</v>
          </cell>
          <cell r="C7067" t="str">
            <v>122</v>
          </cell>
          <cell r="D7067">
            <v>2</v>
          </cell>
          <cell r="E7067">
            <v>1</v>
          </cell>
          <cell r="F7067">
            <v>2</v>
          </cell>
          <cell r="G7067">
            <v>4500</v>
          </cell>
          <cell r="H7067">
            <v>4</v>
          </cell>
          <cell r="I7067" t="str">
            <v>P</v>
          </cell>
          <cell r="J7067">
            <v>8</v>
          </cell>
          <cell r="K7067">
            <v>1306</v>
          </cell>
          <cell r="L7067">
            <v>1</v>
          </cell>
          <cell r="M7067">
            <v>1</v>
          </cell>
          <cell r="N7067">
            <v>15045154</v>
          </cell>
        </row>
        <row r="7068">
          <cell r="A7068">
            <v>2003</v>
          </cell>
          <cell r="B7068">
            <v>7</v>
          </cell>
          <cell r="C7068" t="str">
            <v>122</v>
          </cell>
          <cell r="D7068">
            <v>2</v>
          </cell>
          <cell r="E7068">
            <v>1</v>
          </cell>
          <cell r="F7068">
            <v>2</v>
          </cell>
          <cell r="G7068">
            <v>4500</v>
          </cell>
          <cell r="H7068">
            <v>4</v>
          </cell>
          <cell r="I7068" t="str">
            <v>P</v>
          </cell>
          <cell r="J7068">
            <v>8</v>
          </cell>
          <cell r="K7068">
            <v>1309</v>
          </cell>
          <cell r="L7068">
            <v>1</v>
          </cell>
          <cell r="M7068">
            <v>1</v>
          </cell>
          <cell r="N7068">
            <v>2371018</v>
          </cell>
        </row>
        <row r="7069">
          <cell r="A7069">
            <v>2003</v>
          </cell>
          <cell r="B7069">
            <v>7</v>
          </cell>
          <cell r="C7069" t="str">
            <v>122</v>
          </cell>
          <cell r="D7069">
            <v>2</v>
          </cell>
          <cell r="E7069">
            <v>1</v>
          </cell>
          <cell r="F7069">
            <v>2</v>
          </cell>
          <cell r="G7069">
            <v>4500</v>
          </cell>
          <cell r="H7069">
            <v>4</v>
          </cell>
          <cell r="I7069" t="str">
            <v>P</v>
          </cell>
          <cell r="J7069">
            <v>8</v>
          </cell>
          <cell r="K7069">
            <v>1310</v>
          </cell>
          <cell r="L7069">
            <v>1</v>
          </cell>
          <cell r="M7069">
            <v>1</v>
          </cell>
          <cell r="N7069">
            <v>1854491</v>
          </cell>
        </row>
        <row r="7070">
          <cell r="A7070">
            <v>2003</v>
          </cell>
          <cell r="B7070">
            <v>7</v>
          </cell>
          <cell r="C7070" t="str">
            <v>122</v>
          </cell>
          <cell r="D7070">
            <v>2</v>
          </cell>
          <cell r="E7070">
            <v>1</v>
          </cell>
          <cell r="F7070">
            <v>2</v>
          </cell>
          <cell r="G7070">
            <v>4500</v>
          </cell>
          <cell r="H7070">
            <v>4</v>
          </cell>
          <cell r="I7070" t="str">
            <v>P</v>
          </cell>
          <cell r="J7070">
            <v>8</v>
          </cell>
          <cell r="K7070">
            <v>1313</v>
          </cell>
          <cell r="L7070">
            <v>1</v>
          </cell>
          <cell r="M7070">
            <v>1</v>
          </cell>
          <cell r="N7070">
            <v>7500</v>
          </cell>
        </row>
        <row r="7071">
          <cell r="A7071">
            <v>2003</v>
          </cell>
          <cell r="B7071">
            <v>7</v>
          </cell>
          <cell r="C7071" t="str">
            <v>122</v>
          </cell>
          <cell r="D7071">
            <v>2</v>
          </cell>
          <cell r="E7071">
            <v>1</v>
          </cell>
          <cell r="F7071">
            <v>2</v>
          </cell>
          <cell r="G7071">
            <v>4500</v>
          </cell>
          <cell r="H7071">
            <v>4</v>
          </cell>
          <cell r="I7071" t="str">
            <v>P</v>
          </cell>
          <cell r="J7071">
            <v>8</v>
          </cell>
          <cell r="K7071">
            <v>1320</v>
          </cell>
          <cell r="L7071">
            <v>1</v>
          </cell>
          <cell r="M7071">
            <v>1</v>
          </cell>
          <cell r="N7071">
            <v>1092490</v>
          </cell>
        </row>
        <row r="7072">
          <cell r="A7072">
            <v>2003</v>
          </cell>
          <cell r="B7072">
            <v>7</v>
          </cell>
          <cell r="C7072" t="str">
            <v>122</v>
          </cell>
          <cell r="D7072">
            <v>2</v>
          </cell>
          <cell r="E7072">
            <v>1</v>
          </cell>
          <cell r="F7072">
            <v>2</v>
          </cell>
          <cell r="G7072">
            <v>4500</v>
          </cell>
          <cell r="H7072">
            <v>4</v>
          </cell>
          <cell r="I7072" t="str">
            <v>P</v>
          </cell>
          <cell r="J7072">
            <v>8</v>
          </cell>
          <cell r="K7072">
            <v>1402</v>
          </cell>
          <cell r="L7072">
            <v>1</v>
          </cell>
          <cell r="M7072">
            <v>1</v>
          </cell>
          <cell r="N7072">
            <v>6546297</v>
          </cell>
        </row>
        <row r="7073">
          <cell r="A7073">
            <v>2003</v>
          </cell>
          <cell r="B7073">
            <v>7</v>
          </cell>
          <cell r="C7073" t="str">
            <v>122</v>
          </cell>
          <cell r="D7073">
            <v>2</v>
          </cell>
          <cell r="E7073">
            <v>1</v>
          </cell>
          <cell r="F7073">
            <v>2</v>
          </cell>
          <cell r="G7073">
            <v>4500</v>
          </cell>
          <cell r="H7073">
            <v>4</v>
          </cell>
          <cell r="I7073" t="str">
            <v>P</v>
          </cell>
          <cell r="J7073">
            <v>8</v>
          </cell>
          <cell r="K7073">
            <v>1405</v>
          </cell>
          <cell r="L7073">
            <v>1</v>
          </cell>
          <cell r="M7073">
            <v>1</v>
          </cell>
          <cell r="N7073">
            <v>6061509</v>
          </cell>
        </row>
        <row r="7074">
          <cell r="A7074">
            <v>2003</v>
          </cell>
          <cell r="B7074">
            <v>7</v>
          </cell>
          <cell r="C7074" t="str">
            <v>122</v>
          </cell>
          <cell r="D7074">
            <v>2</v>
          </cell>
          <cell r="E7074">
            <v>1</v>
          </cell>
          <cell r="F7074">
            <v>2</v>
          </cell>
          <cell r="G7074">
            <v>4500</v>
          </cell>
          <cell r="H7074">
            <v>4</v>
          </cell>
          <cell r="I7074" t="str">
            <v>P</v>
          </cell>
          <cell r="J7074">
            <v>8</v>
          </cell>
          <cell r="K7074">
            <v>1408</v>
          </cell>
          <cell r="L7074">
            <v>1</v>
          </cell>
          <cell r="M7074">
            <v>1</v>
          </cell>
          <cell r="N7074">
            <v>642737</v>
          </cell>
        </row>
        <row r="7075">
          <cell r="A7075">
            <v>2003</v>
          </cell>
          <cell r="B7075">
            <v>7</v>
          </cell>
          <cell r="C7075" t="str">
            <v>122</v>
          </cell>
          <cell r="D7075">
            <v>2</v>
          </cell>
          <cell r="E7075">
            <v>1</v>
          </cell>
          <cell r="F7075">
            <v>2</v>
          </cell>
          <cell r="G7075">
            <v>4500</v>
          </cell>
          <cell r="H7075">
            <v>4</v>
          </cell>
          <cell r="I7075" t="str">
            <v>P</v>
          </cell>
          <cell r="J7075">
            <v>8</v>
          </cell>
          <cell r="K7075">
            <v>1409</v>
          </cell>
          <cell r="L7075">
            <v>1</v>
          </cell>
          <cell r="M7075">
            <v>1</v>
          </cell>
          <cell r="N7075">
            <v>443492</v>
          </cell>
        </row>
        <row r="7076">
          <cell r="A7076">
            <v>2003</v>
          </cell>
          <cell r="B7076">
            <v>7</v>
          </cell>
          <cell r="C7076" t="str">
            <v>122</v>
          </cell>
          <cell r="D7076">
            <v>2</v>
          </cell>
          <cell r="E7076">
            <v>1</v>
          </cell>
          <cell r="F7076">
            <v>2</v>
          </cell>
          <cell r="G7076">
            <v>4500</v>
          </cell>
          <cell r="H7076">
            <v>4</v>
          </cell>
          <cell r="I7076" t="str">
            <v>P</v>
          </cell>
          <cell r="J7076">
            <v>8</v>
          </cell>
          <cell r="K7076">
            <v>1502</v>
          </cell>
          <cell r="L7076">
            <v>1</v>
          </cell>
          <cell r="M7076">
            <v>1</v>
          </cell>
          <cell r="N7076">
            <v>1282188</v>
          </cell>
        </row>
        <row r="7077">
          <cell r="A7077">
            <v>2003</v>
          </cell>
          <cell r="B7077">
            <v>7</v>
          </cell>
          <cell r="C7077" t="str">
            <v>122</v>
          </cell>
          <cell r="D7077">
            <v>2</v>
          </cell>
          <cell r="E7077">
            <v>1</v>
          </cell>
          <cell r="F7077">
            <v>2</v>
          </cell>
          <cell r="G7077">
            <v>4500</v>
          </cell>
          <cell r="H7077">
            <v>4</v>
          </cell>
          <cell r="I7077" t="str">
            <v>P</v>
          </cell>
          <cell r="J7077">
            <v>8</v>
          </cell>
          <cell r="K7077">
            <v>1503</v>
          </cell>
          <cell r="L7077">
            <v>1</v>
          </cell>
          <cell r="M7077">
            <v>1</v>
          </cell>
          <cell r="N7077">
            <v>10290365</v>
          </cell>
        </row>
        <row r="7078">
          <cell r="A7078">
            <v>2003</v>
          </cell>
          <cell r="B7078">
            <v>7</v>
          </cell>
          <cell r="C7078" t="str">
            <v>122</v>
          </cell>
          <cell r="D7078">
            <v>2</v>
          </cell>
          <cell r="E7078">
            <v>1</v>
          </cell>
          <cell r="F7078">
            <v>2</v>
          </cell>
          <cell r="G7078">
            <v>4500</v>
          </cell>
          <cell r="H7078">
            <v>4</v>
          </cell>
          <cell r="I7078" t="str">
            <v>P</v>
          </cell>
          <cell r="J7078">
            <v>8</v>
          </cell>
          <cell r="K7078">
            <v>1507</v>
          </cell>
          <cell r="L7078">
            <v>1</v>
          </cell>
          <cell r="M7078">
            <v>1</v>
          </cell>
          <cell r="N7078">
            <v>8848416</v>
          </cell>
        </row>
        <row r="7079">
          <cell r="A7079">
            <v>2003</v>
          </cell>
          <cell r="B7079">
            <v>7</v>
          </cell>
          <cell r="C7079" t="str">
            <v>122</v>
          </cell>
          <cell r="D7079">
            <v>2</v>
          </cell>
          <cell r="E7079">
            <v>1</v>
          </cell>
          <cell r="F7079">
            <v>2</v>
          </cell>
          <cell r="G7079">
            <v>4500</v>
          </cell>
          <cell r="H7079">
            <v>4</v>
          </cell>
          <cell r="I7079" t="str">
            <v>P</v>
          </cell>
          <cell r="J7079">
            <v>8</v>
          </cell>
          <cell r="K7079">
            <v>1509</v>
          </cell>
          <cell r="L7079">
            <v>1</v>
          </cell>
          <cell r="M7079">
            <v>1</v>
          </cell>
          <cell r="N7079">
            <v>98486400</v>
          </cell>
        </row>
        <row r="7080">
          <cell r="A7080">
            <v>2003</v>
          </cell>
          <cell r="B7080">
            <v>7</v>
          </cell>
          <cell r="C7080" t="str">
            <v>122</v>
          </cell>
          <cell r="D7080">
            <v>2</v>
          </cell>
          <cell r="E7080">
            <v>1</v>
          </cell>
          <cell r="F7080">
            <v>2</v>
          </cell>
          <cell r="G7080">
            <v>4500</v>
          </cell>
          <cell r="H7080">
            <v>4</v>
          </cell>
          <cell r="I7080" t="str">
            <v>P</v>
          </cell>
          <cell r="J7080">
            <v>8</v>
          </cell>
          <cell r="K7080">
            <v>1511</v>
          </cell>
          <cell r="L7080">
            <v>1</v>
          </cell>
          <cell r="M7080">
            <v>1</v>
          </cell>
          <cell r="N7080">
            <v>5269248</v>
          </cell>
        </row>
        <row r="7081">
          <cell r="A7081">
            <v>2003</v>
          </cell>
          <cell r="B7081">
            <v>7</v>
          </cell>
          <cell r="C7081" t="str">
            <v>122</v>
          </cell>
          <cell r="D7081">
            <v>2</v>
          </cell>
          <cell r="E7081">
            <v>1</v>
          </cell>
          <cell r="F7081">
            <v>2</v>
          </cell>
          <cell r="G7081">
            <v>4500</v>
          </cell>
          <cell r="H7081">
            <v>4</v>
          </cell>
          <cell r="I7081" t="str">
            <v>P</v>
          </cell>
          <cell r="J7081">
            <v>8</v>
          </cell>
          <cell r="K7081">
            <v>2100</v>
          </cell>
          <cell r="L7081">
            <v>1</v>
          </cell>
          <cell r="M7081">
            <v>1</v>
          </cell>
          <cell r="N7081">
            <v>352730</v>
          </cell>
        </row>
        <row r="7082">
          <cell r="A7082">
            <v>2003</v>
          </cell>
          <cell r="B7082">
            <v>7</v>
          </cell>
          <cell r="C7082" t="str">
            <v>122</v>
          </cell>
          <cell r="D7082">
            <v>2</v>
          </cell>
          <cell r="E7082">
            <v>1</v>
          </cell>
          <cell r="F7082">
            <v>2</v>
          </cell>
          <cell r="G7082">
            <v>4500</v>
          </cell>
          <cell r="H7082">
            <v>4</v>
          </cell>
          <cell r="I7082" t="str">
            <v>P</v>
          </cell>
          <cell r="J7082">
            <v>8</v>
          </cell>
          <cell r="K7082">
            <v>2200</v>
          </cell>
          <cell r="L7082">
            <v>1</v>
          </cell>
          <cell r="M7082">
            <v>1</v>
          </cell>
          <cell r="N7082">
            <v>32614575</v>
          </cell>
        </row>
        <row r="7083">
          <cell r="A7083">
            <v>2003</v>
          </cell>
          <cell r="B7083">
            <v>7</v>
          </cell>
          <cell r="C7083" t="str">
            <v>122</v>
          </cell>
          <cell r="D7083">
            <v>2</v>
          </cell>
          <cell r="E7083">
            <v>1</v>
          </cell>
          <cell r="F7083">
            <v>2</v>
          </cell>
          <cell r="G7083">
            <v>4500</v>
          </cell>
          <cell r="H7083">
            <v>4</v>
          </cell>
          <cell r="I7083" t="str">
            <v>P</v>
          </cell>
          <cell r="J7083">
            <v>8</v>
          </cell>
          <cell r="K7083">
            <v>2300</v>
          </cell>
          <cell r="L7083">
            <v>1</v>
          </cell>
          <cell r="M7083">
            <v>1</v>
          </cell>
          <cell r="N7083">
            <v>2431796</v>
          </cell>
        </row>
        <row r="7084">
          <cell r="A7084">
            <v>2003</v>
          </cell>
          <cell r="B7084">
            <v>7</v>
          </cell>
          <cell r="C7084" t="str">
            <v>122</v>
          </cell>
          <cell r="D7084">
            <v>2</v>
          </cell>
          <cell r="E7084">
            <v>1</v>
          </cell>
          <cell r="F7084">
            <v>2</v>
          </cell>
          <cell r="G7084">
            <v>4500</v>
          </cell>
          <cell r="H7084">
            <v>4</v>
          </cell>
          <cell r="I7084" t="str">
            <v>P</v>
          </cell>
          <cell r="J7084">
            <v>8</v>
          </cell>
          <cell r="K7084">
            <v>2400</v>
          </cell>
          <cell r="L7084">
            <v>1</v>
          </cell>
          <cell r="M7084">
            <v>1</v>
          </cell>
          <cell r="N7084">
            <v>419859</v>
          </cell>
        </row>
        <row r="7085">
          <cell r="A7085">
            <v>2003</v>
          </cell>
          <cell r="B7085">
            <v>7</v>
          </cell>
          <cell r="C7085" t="str">
            <v>122</v>
          </cell>
          <cell r="D7085">
            <v>2</v>
          </cell>
          <cell r="E7085">
            <v>1</v>
          </cell>
          <cell r="F7085">
            <v>2</v>
          </cell>
          <cell r="G7085">
            <v>4500</v>
          </cell>
          <cell r="H7085">
            <v>4</v>
          </cell>
          <cell r="I7085" t="str">
            <v>P</v>
          </cell>
          <cell r="J7085">
            <v>8</v>
          </cell>
          <cell r="K7085">
            <v>2500</v>
          </cell>
          <cell r="L7085">
            <v>1</v>
          </cell>
          <cell r="M7085">
            <v>1</v>
          </cell>
          <cell r="N7085">
            <v>3535</v>
          </cell>
        </row>
        <row r="7086">
          <cell r="A7086">
            <v>2003</v>
          </cell>
          <cell r="B7086">
            <v>7</v>
          </cell>
          <cell r="C7086" t="str">
            <v>122</v>
          </cell>
          <cell r="D7086">
            <v>2</v>
          </cell>
          <cell r="E7086">
            <v>1</v>
          </cell>
          <cell r="F7086">
            <v>2</v>
          </cell>
          <cell r="G7086">
            <v>4500</v>
          </cell>
          <cell r="H7086">
            <v>4</v>
          </cell>
          <cell r="I7086" t="str">
            <v>P</v>
          </cell>
          <cell r="J7086">
            <v>8</v>
          </cell>
          <cell r="K7086">
            <v>2600</v>
          </cell>
          <cell r="L7086">
            <v>1</v>
          </cell>
          <cell r="M7086">
            <v>1</v>
          </cell>
          <cell r="N7086">
            <v>7322428</v>
          </cell>
        </row>
        <row r="7087">
          <cell r="A7087">
            <v>2003</v>
          </cell>
          <cell r="B7087">
            <v>7</v>
          </cell>
          <cell r="C7087" t="str">
            <v>122</v>
          </cell>
          <cell r="D7087">
            <v>2</v>
          </cell>
          <cell r="E7087">
            <v>1</v>
          </cell>
          <cell r="F7087">
            <v>2</v>
          </cell>
          <cell r="G7087">
            <v>4500</v>
          </cell>
          <cell r="H7087">
            <v>4</v>
          </cell>
          <cell r="I7087" t="str">
            <v>P</v>
          </cell>
          <cell r="J7087">
            <v>8</v>
          </cell>
          <cell r="K7087">
            <v>3100</v>
          </cell>
          <cell r="L7087">
            <v>1</v>
          </cell>
          <cell r="M7087">
            <v>1</v>
          </cell>
          <cell r="N7087">
            <v>8257100</v>
          </cell>
        </row>
        <row r="7088">
          <cell r="A7088">
            <v>2003</v>
          </cell>
          <cell r="B7088">
            <v>7</v>
          </cell>
          <cell r="C7088" t="str">
            <v>122</v>
          </cell>
          <cell r="D7088">
            <v>2</v>
          </cell>
          <cell r="E7088">
            <v>1</v>
          </cell>
          <cell r="F7088">
            <v>2</v>
          </cell>
          <cell r="G7088">
            <v>4500</v>
          </cell>
          <cell r="H7088">
            <v>4</v>
          </cell>
          <cell r="I7088" t="str">
            <v>P</v>
          </cell>
          <cell r="J7088">
            <v>8</v>
          </cell>
          <cell r="K7088">
            <v>3300</v>
          </cell>
          <cell r="L7088">
            <v>1</v>
          </cell>
          <cell r="M7088">
            <v>1</v>
          </cell>
          <cell r="N7088">
            <v>2505</v>
          </cell>
        </row>
        <row r="7089">
          <cell r="A7089">
            <v>2003</v>
          </cell>
          <cell r="B7089">
            <v>7</v>
          </cell>
          <cell r="C7089" t="str">
            <v>122</v>
          </cell>
          <cell r="D7089">
            <v>2</v>
          </cell>
          <cell r="E7089">
            <v>1</v>
          </cell>
          <cell r="F7089">
            <v>2</v>
          </cell>
          <cell r="G7089">
            <v>4500</v>
          </cell>
          <cell r="H7089">
            <v>4</v>
          </cell>
          <cell r="I7089" t="str">
            <v>P</v>
          </cell>
          <cell r="J7089">
            <v>8</v>
          </cell>
          <cell r="K7089">
            <v>3400</v>
          </cell>
          <cell r="L7089">
            <v>1</v>
          </cell>
          <cell r="M7089">
            <v>1</v>
          </cell>
          <cell r="N7089">
            <v>4972075</v>
          </cell>
        </row>
        <row r="7090">
          <cell r="A7090">
            <v>2003</v>
          </cell>
          <cell r="B7090">
            <v>7</v>
          </cell>
          <cell r="C7090" t="str">
            <v>122</v>
          </cell>
          <cell r="D7090">
            <v>2</v>
          </cell>
          <cell r="E7090">
            <v>1</v>
          </cell>
          <cell r="F7090">
            <v>2</v>
          </cell>
          <cell r="G7090">
            <v>4500</v>
          </cell>
          <cell r="H7090">
            <v>4</v>
          </cell>
          <cell r="I7090" t="str">
            <v>P</v>
          </cell>
          <cell r="J7090">
            <v>8</v>
          </cell>
          <cell r="K7090">
            <v>3500</v>
          </cell>
          <cell r="L7090">
            <v>1</v>
          </cell>
          <cell r="M7090">
            <v>1</v>
          </cell>
          <cell r="N7090">
            <v>303440</v>
          </cell>
        </row>
        <row r="7091">
          <cell r="A7091">
            <v>2003</v>
          </cell>
          <cell r="B7091">
            <v>7</v>
          </cell>
          <cell r="C7091" t="str">
            <v>122</v>
          </cell>
          <cell r="D7091">
            <v>2</v>
          </cell>
          <cell r="E7091">
            <v>1</v>
          </cell>
          <cell r="F7091">
            <v>2</v>
          </cell>
          <cell r="G7091">
            <v>4500</v>
          </cell>
          <cell r="H7091">
            <v>4</v>
          </cell>
          <cell r="I7091" t="str">
            <v>P</v>
          </cell>
          <cell r="J7091">
            <v>8</v>
          </cell>
          <cell r="K7091">
            <v>3800</v>
          </cell>
          <cell r="L7091">
            <v>1</v>
          </cell>
          <cell r="M7091">
            <v>1</v>
          </cell>
          <cell r="N7091">
            <v>4531897</v>
          </cell>
        </row>
        <row r="7092">
          <cell r="A7092">
            <v>2003</v>
          </cell>
          <cell r="B7092">
            <v>7</v>
          </cell>
          <cell r="C7092" t="str">
            <v>122</v>
          </cell>
          <cell r="D7092">
            <v>2</v>
          </cell>
          <cell r="E7092">
            <v>1</v>
          </cell>
          <cell r="F7092">
            <v>2</v>
          </cell>
          <cell r="G7092">
            <v>4500</v>
          </cell>
          <cell r="H7092">
            <v>4</v>
          </cell>
          <cell r="I7092" t="str">
            <v>P</v>
          </cell>
          <cell r="J7092">
            <v>9</v>
          </cell>
          <cell r="K7092">
            <v>2300</v>
          </cell>
          <cell r="L7092">
            <v>1</v>
          </cell>
          <cell r="M7092">
            <v>1</v>
          </cell>
          <cell r="N7092">
            <v>28692</v>
          </cell>
        </row>
        <row r="7093">
          <cell r="A7093">
            <v>2003</v>
          </cell>
          <cell r="B7093">
            <v>7</v>
          </cell>
          <cell r="C7093" t="str">
            <v>122</v>
          </cell>
          <cell r="D7093">
            <v>2</v>
          </cell>
          <cell r="E7093">
            <v>1</v>
          </cell>
          <cell r="F7093">
            <v>2</v>
          </cell>
          <cell r="G7093">
            <v>4500</v>
          </cell>
          <cell r="H7093">
            <v>4</v>
          </cell>
          <cell r="I7093" t="str">
            <v>P</v>
          </cell>
          <cell r="J7093">
            <v>9</v>
          </cell>
          <cell r="K7093">
            <v>2600</v>
          </cell>
          <cell r="L7093">
            <v>1</v>
          </cell>
          <cell r="M7093">
            <v>1</v>
          </cell>
          <cell r="N7093">
            <v>75639</v>
          </cell>
        </row>
        <row r="7094">
          <cell r="A7094">
            <v>2003</v>
          </cell>
          <cell r="B7094">
            <v>7</v>
          </cell>
          <cell r="C7094" t="str">
            <v>122</v>
          </cell>
          <cell r="D7094">
            <v>2</v>
          </cell>
          <cell r="E7094">
            <v>1</v>
          </cell>
          <cell r="F7094">
            <v>2</v>
          </cell>
          <cell r="G7094">
            <v>4500</v>
          </cell>
          <cell r="H7094">
            <v>4</v>
          </cell>
          <cell r="I7094" t="str">
            <v>P</v>
          </cell>
          <cell r="J7094">
            <v>10</v>
          </cell>
          <cell r="K7094">
            <v>2300</v>
          </cell>
          <cell r="L7094">
            <v>1</v>
          </cell>
          <cell r="M7094">
            <v>1</v>
          </cell>
          <cell r="N7094">
            <v>18258</v>
          </cell>
        </row>
        <row r="7095">
          <cell r="A7095">
            <v>2003</v>
          </cell>
          <cell r="B7095">
            <v>7</v>
          </cell>
          <cell r="C7095" t="str">
            <v>122</v>
          </cell>
          <cell r="D7095">
            <v>2</v>
          </cell>
          <cell r="E7095">
            <v>1</v>
          </cell>
          <cell r="F7095">
            <v>2</v>
          </cell>
          <cell r="G7095">
            <v>4500</v>
          </cell>
          <cell r="H7095">
            <v>4</v>
          </cell>
          <cell r="I7095" t="str">
            <v>P</v>
          </cell>
          <cell r="J7095">
            <v>10</v>
          </cell>
          <cell r="K7095">
            <v>2600</v>
          </cell>
          <cell r="L7095">
            <v>1</v>
          </cell>
          <cell r="M7095">
            <v>1</v>
          </cell>
          <cell r="N7095">
            <v>37820</v>
          </cell>
        </row>
        <row r="7096">
          <cell r="A7096">
            <v>2003</v>
          </cell>
          <cell r="B7096">
            <v>7</v>
          </cell>
          <cell r="C7096" t="str">
            <v>122</v>
          </cell>
          <cell r="D7096">
            <v>2</v>
          </cell>
          <cell r="E7096">
            <v>1</v>
          </cell>
          <cell r="F7096">
            <v>2</v>
          </cell>
          <cell r="G7096">
            <v>4500</v>
          </cell>
          <cell r="H7096">
            <v>4</v>
          </cell>
          <cell r="I7096" t="str">
            <v>P</v>
          </cell>
          <cell r="J7096">
            <v>11</v>
          </cell>
          <cell r="K7096">
            <v>2300</v>
          </cell>
          <cell r="L7096">
            <v>1</v>
          </cell>
          <cell r="M7096">
            <v>1</v>
          </cell>
          <cell r="N7096">
            <v>36517</v>
          </cell>
        </row>
        <row r="7097">
          <cell r="A7097">
            <v>2003</v>
          </cell>
          <cell r="B7097">
            <v>7</v>
          </cell>
          <cell r="C7097" t="str">
            <v>122</v>
          </cell>
          <cell r="D7097">
            <v>2</v>
          </cell>
          <cell r="E7097">
            <v>1</v>
          </cell>
          <cell r="F7097">
            <v>2</v>
          </cell>
          <cell r="G7097">
            <v>4500</v>
          </cell>
          <cell r="H7097">
            <v>4</v>
          </cell>
          <cell r="I7097" t="str">
            <v>P</v>
          </cell>
          <cell r="J7097">
            <v>11</v>
          </cell>
          <cell r="K7097">
            <v>2600</v>
          </cell>
          <cell r="L7097">
            <v>1</v>
          </cell>
          <cell r="M7097">
            <v>1</v>
          </cell>
          <cell r="N7097">
            <v>75639</v>
          </cell>
        </row>
        <row r="7098">
          <cell r="A7098">
            <v>2003</v>
          </cell>
          <cell r="B7098">
            <v>7</v>
          </cell>
          <cell r="C7098" t="str">
            <v>122</v>
          </cell>
          <cell r="D7098">
            <v>2</v>
          </cell>
          <cell r="E7098">
            <v>1</v>
          </cell>
          <cell r="F7098">
            <v>2</v>
          </cell>
          <cell r="G7098">
            <v>4500</v>
          </cell>
          <cell r="H7098">
            <v>4</v>
          </cell>
          <cell r="I7098" t="str">
            <v>P</v>
          </cell>
          <cell r="J7098">
            <v>12</v>
          </cell>
          <cell r="K7098">
            <v>2300</v>
          </cell>
          <cell r="L7098">
            <v>1</v>
          </cell>
          <cell r="M7098">
            <v>1</v>
          </cell>
          <cell r="N7098">
            <v>18258</v>
          </cell>
        </row>
        <row r="7099">
          <cell r="A7099">
            <v>2003</v>
          </cell>
          <cell r="B7099">
            <v>7</v>
          </cell>
          <cell r="C7099" t="str">
            <v>122</v>
          </cell>
          <cell r="D7099">
            <v>2</v>
          </cell>
          <cell r="E7099">
            <v>1</v>
          </cell>
          <cell r="F7099">
            <v>2</v>
          </cell>
          <cell r="G7099">
            <v>4500</v>
          </cell>
          <cell r="H7099">
            <v>4</v>
          </cell>
          <cell r="I7099" t="str">
            <v>P</v>
          </cell>
          <cell r="J7099">
            <v>12</v>
          </cell>
          <cell r="K7099">
            <v>2600</v>
          </cell>
          <cell r="L7099">
            <v>1</v>
          </cell>
          <cell r="M7099">
            <v>1</v>
          </cell>
          <cell r="N7099">
            <v>37820</v>
          </cell>
        </row>
        <row r="7100">
          <cell r="A7100">
            <v>2003</v>
          </cell>
          <cell r="B7100">
            <v>7</v>
          </cell>
          <cell r="C7100" t="str">
            <v>123</v>
          </cell>
          <cell r="D7100">
            <v>2</v>
          </cell>
          <cell r="E7100">
            <v>1</v>
          </cell>
          <cell r="F7100">
            <v>2</v>
          </cell>
          <cell r="G7100">
            <v>4500</v>
          </cell>
          <cell r="H7100">
            <v>4</v>
          </cell>
          <cell r="I7100" t="str">
            <v>P</v>
          </cell>
          <cell r="J7100">
            <v>7</v>
          </cell>
          <cell r="K7100">
            <v>1102</v>
          </cell>
          <cell r="L7100">
            <v>1</v>
          </cell>
          <cell r="M7100">
            <v>1</v>
          </cell>
          <cell r="N7100">
            <v>263116</v>
          </cell>
        </row>
        <row r="7101">
          <cell r="A7101">
            <v>2003</v>
          </cell>
          <cell r="B7101">
            <v>7</v>
          </cell>
          <cell r="C7101" t="str">
            <v>123</v>
          </cell>
          <cell r="D7101">
            <v>2</v>
          </cell>
          <cell r="E7101">
            <v>1</v>
          </cell>
          <cell r="F7101">
            <v>2</v>
          </cell>
          <cell r="G7101">
            <v>4500</v>
          </cell>
          <cell r="H7101">
            <v>4</v>
          </cell>
          <cell r="I7101" t="str">
            <v>P</v>
          </cell>
          <cell r="J7101">
            <v>7</v>
          </cell>
          <cell r="K7101">
            <v>1105</v>
          </cell>
          <cell r="L7101">
            <v>1</v>
          </cell>
          <cell r="M7101">
            <v>1</v>
          </cell>
          <cell r="N7101">
            <v>197337</v>
          </cell>
        </row>
        <row r="7102">
          <cell r="A7102">
            <v>2003</v>
          </cell>
          <cell r="B7102">
            <v>7</v>
          </cell>
          <cell r="C7102" t="str">
            <v>123</v>
          </cell>
          <cell r="D7102">
            <v>2</v>
          </cell>
          <cell r="E7102">
            <v>1</v>
          </cell>
          <cell r="F7102">
            <v>2</v>
          </cell>
          <cell r="G7102">
            <v>4500</v>
          </cell>
          <cell r="H7102">
            <v>4</v>
          </cell>
          <cell r="I7102" t="str">
            <v>P</v>
          </cell>
          <cell r="J7102">
            <v>7</v>
          </cell>
          <cell r="K7102">
            <v>1305</v>
          </cell>
          <cell r="L7102">
            <v>1</v>
          </cell>
          <cell r="M7102">
            <v>1</v>
          </cell>
          <cell r="N7102">
            <v>16766</v>
          </cell>
        </row>
        <row r="7103">
          <cell r="A7103">
            <v>2003</v>
          </cell>
          <cell r="B7103">
            <v>7</v>
          </cell>
          <cell r="C7103" t="str">
            <v>123</v>
          </cell>
          <cell r="D7103">
            <v>2</v>
          </cell>
          <cell r="E7103">
            <v>1</v>
          </cell>
          <cell r="F7103">
            <v>2</v>
          </cell>
          <cell r="G7103">
            <v>4500</v>
          </cell>
          <cell r="H7103">
            <v>4</v>
          </cell>
          <cell r="I7103" t="str">
            <v>P</v>
          </cell>
          <cell r="J7103">
            <v>7</v>
          </cell>
          <cell r="K7103">
            <v>1306</v>
          </cell>
          <cell r="L7103">
            <v>1</v>
          </cell>
          <cell r="M7103">
            <v>1</v>
          </cell>
          <cell r="N7103">
            <v>50702</v>
          </cell>
        </row>
        <row r="7104">
          <cell r="A7104">
            <v>2003</v>
          </cell>
          <cell r="B7104">
            <v>7</v>
          </cell>
          <cell r="C7104" t="str">
            <v>123</v>
          </cell>
          <cell r="D7104">
            <v>2</v>
          </cell>
          <cell r="E7104">
            <v>1</v>
          </cell>
          <cell r="F7104">
            <v>2</v>
          </cell>
          <cell r="G7104">
            <v>4500</v>
          </cell>
          <cell r="H7104">
            <v>4</v>
          </cell>
          <cell r="I7104" t="str">
            <v>P</v>
          </cell>
          <cell r="J7104">
            <v>7</v>
          </cell>
          <cell r="K7104">
            <v>1309</v>
          </cell>
          <cell r="L7104">
            <v>1</v>
          </cell>
          <cell r="M7104">
            <v>1</v>
          </cell>
          <cell r="N7104">
            <v>57117</v>
          </cell>
        </row>
        <row r="7105">
          <cell r="A7105">
            <v>2003</v>
          </cell>
          <cell r="B7105">
            <v>7</v>
          </cell>
          <cell r="C7105" t="str">
            <v>123</v>
          </cell>
          <cell r="D7105">
            <v>2</v>
          </cell>
          <cell r="E7105">
            <v>1</v>
          </cell>
          <cell r="F7105">
            <v>2</v>
          </cell>
          <cell r="G7105">
            <v>4500</v>
          </cell>
          <cell r="H7105">
            <v>4</v>
          </cell>
          <cell r="I7105" t="str">
            <v>P</v>
          </cell>
          <cell r="J7105">
            <v>7</v>
          </cell>
          <cell r="K7105">
            <v>1313</v>
          </cell>
          <cell r="L7105">
            <v>1</v>
          </cell>
          <cell r="M7105">
            <v>1</v>
          </cell>
          <cell r="N7105">
            <v>1200</v>
          </cell>
        </row>
        <row r="7106">
          <cell r="A7106">
            <v>2003</v>
          </cell>
          <cell r="B7106">
            <v>7</v>
          </cell>
          <cell r="C7106" t="str">
            <v>123</v>
          </cell>
          <cell r="D7106">
            <v>2</v>
          </cell>
          <cell r="E7106">
            <v>1</v>
          </cell>
          <cell r="F7106">
            <v>2</v>
          </cell>
          <cell r="G7106">
            <v>4500</v>
          </cell>
          <cell r="H7106">
            <v>4</v>
          </cell>
          <cell r="I7106" t="str">
            <v>P</v>
          </cell>
          <cell r="J7106">
            <v>7</v>
          </cell>
          <cell r="K7106">
            <v>1320</v>
          </cell>
          <cell r="L7106">
            <v>1</v>
          </cell>
          <cell r="M7106">
            <v>1</v>
          </cell>
          <cell r="N7106">
            <v>94781</v>
          </cell>
        </row>
        <row r="7107">
          <cell r="A7107">
            <v>2003</v>
          </cell>
          <cell r="B7107">
            <v>7</v>
          </cell>
          <cell r="C7107" t="str">
            <v>123</v>
          </cell>
          <cell r="D7107">
            <v>2</v>
          </cell>
          <cell r="E7107">
            <v>1</v>
          </cell>
          <cell r="F7107">
            <v>2</v>
          </cell>
          <cell r="G7107">
            <v>4500</v>
          </cell>
          <cell r="H7107">
            <v>4</v>
          </cell>
          <cell r="I7107" t="str">
            <v>P</v>
          </cell>
          <cell r="J7107">
            <v>7</v>
          </cell>
          <cell r="K7107">
            <v>1402</v>
          </cell>
          <cell r="L7107">
            <v>1</v>
          </cell>
          <cell r="M7107">
            <v>1</v>
          </cell>
          <cell r="N7107">
            <v>16072</v>
          </cell>
        </row>
        <row r="7108">
          <cell r="A7108">
            <v>2003</v>
          </cell>
          <cell r="B7108">
            <v>7</v>
          </cell>
          <cell r="C7108" t="str">
            <v>123</v>
          </cell>
          <cell r="D7108">
            <v>2</v>
          </cell>
          <cell r="E7108">
            <v>1</v>
          </cell>
          <cell r="F7108">
            <v>2</v>
          </cell>
          <cell r="G7108">
            <v>4500</v>
          </cell>
          <cell r="H7108">
            <v>4</v>
          </cell>
          <cell r="I7108" t="str">
            <v>P</v>
          </cell>
          <cell r="J7108">
            <v>7</v>
          </cell>
          <cell r="K7108">
            <v>1405</v>
          </cell>
          <cell r="L7108">
            <v>1</v>
          </cell>
          <cell r="M7108">
            <v>1</v>
          </cell>
          <cell r="N7108">
            <v>52330</v>
          </cell>
        </row>
        <row r="7109">
          <cell r="A7109">
            <v>2003</v>
          </cell>
          <cell r="B7109">
            <v>7</v>
          </cell>
          <cell r="C7109" t="str">
            <v>123</v>
          </cell>
          <cell r="D7109">
            <v>2</v>
          </cell>
          <cell r="E7109">
            <v>1</v>
          </cell>
          <cell r="F7109">
            <v>2</v>
          </cell>
          <cell r="G7109">
            <v>4500</v>
          </cell>
          <cell r="H7109">
            <v>4</v>
          </cell>
          <cell r="I7109" t="str">
            <v>P</v>
          </cell>
          <cell r="J7109">
            <v>7</v>
          </cell>
          <cell r="K7109">
            <v>1408</v>
          </cell>
          <cell r="L7109">
            <v>1</v>
          </cell>
          <cell r="M7109">
            <v>1</v>
          </cell>
          <cell r="N7109">
            <v>1316</v>
          </cell>
        </row>
        <row r="7110">
          <cell r="A7110">
            <v>2003</v>
          </cell>
          <cell r="B7110">
            <v>7</v>
          </cell>
          <cell r="C7110" t="str">
            <v>123</v>
          </cell>
          <cell r="D7110">
            <v>2</v>
          </cell>
          <cell r="E7110">
            <v>1</v>
          </cell>
          <cell r="F7110">
            <v>2</v>
          </cell>
          <cell r="G7110">
            <v>4500</v>
          </cell>
          <cell r="H7110">
            <v>4</v>
          </cell>
          <cell r="I7110" t="str">
            <v>P</v>
          </cell>
          <cell r="J7110">
            <v>7</v>
          </cell>
          <cell r="K7110">
            <v>1502</v>
          </cell>
          <cell r="L7110">
            <v>1</v>
          </cell>
          <cell r="M7110">
            <v>1</v>
          </cell>
          <cell r="N7110">
            <v>9102</v>
          </cell>
        </row>
        <row r="7111">
          <cell r="A7111">
            <v>2003</v>
          </cell>
          <cell r="B7111">
            <v>7</v>
          </cell>
          <cell r="C7111" t="str">
            <v>123</v>
          </cell>
          <cell r="D7111">
            <v>2</v>
          </cell>
          <cell r="E7111">
            <v>1</v>
          </cell>
          <cell r="F7111">
            <v>2</v>
          </cell>
          <cell r="G7111">
            <v>4500</v>
          </cell>
          <cell r="H7111">
            <v>4</v>
          </cell>
          <cell r="I7111" t="str">
            <v>P</v>
          </cell>
          <cell r="J7111">
            <v>7</v>
          </cell>
          <cell r="K7111">
            <v>1503</v>
          </cell>
          <cell r="L7111">
            <v>1</v>
          </cell>
          <cell r="M7111">
            <v>1</v>
          </cell>
          <cell r="N7111">
            <v>8107</v>
          </cell>
        </row>
        <row r="7112">
          <cell r="A7112">
            <v>2003</v>
          </cell>
          <cell r="B7112">
            <v>7</v>
          </cell>
          <cell r="C7112" t="str">
            <v>123</v>
          </cell>
          <cell r="D7112">
            <v>2</v>
          </cell>
          <cell r="E7112">
            <v>1</v>
          </cell>
          <cell r="F7112">
            <v>2</v>
          </cell>
          <cell r="G7112">
            <v>4500</v>
          </cell>
          <cell r="H7112">
            <v>4</v>
          </cell>
          <cell r="I7112" t="str">
            <v>P</v>
          </cell>
          <cell r="J7112">
            <v>7</v>
          </cell>
          <cell r="K7112">
            <v>1507</v>
          </cell>
          <cell r="L7112">
            <v>1</v>
          </cell>
          <cell r="M7112">
            <v>1</v>
          </cell>
          <cell r="N7112">
            <v>9384</v>
          </cell>
        </row>
        <row r="7113">
          <cell r="A7113">
            <v>2003</v>
          </cell>
          <cell r="B7113">
            <v>7</v>
          </cell>
          <cell r="C7113" t="str">
            <v>123</v>
          </cell>
          <cell r="D7113">
            <v>2</v>
          </cell>
          <cell r="E7113">
            <v>1</v>
          </cell>
          <cell r="F7113">
            <v>2</v>
          </cell>
          <cell r="G7113">
            <v>4500</v>
          </cell>
          <cell r="H7113">
            <v>4</v>
          </cell>
          <cell r="I7113" t="str">
            <v>P</v>
          </cell>
          <cell r="J7113">
            <v>7</v>
          </cell>
          <cell r="K7113">
            <v>1509</v>
          </cell>
          <cell r="L7113">
            <v>1</v>
          </cell>
          <cell r="M7113">
            <v>1</v>
          </cell>
          <cell r="N7113">
            <v>2352000</v>
          </cell>
        </row>
        <row r="7114">
          <cell r="A7114">
            <v>2003</v>
          </cell>
          <cell r="B7114">
            <v>7</v>
          </cell>
          <cell r="C7114" t="str">
            <v>123</v>
          </cell>
          <cell r="D7114">
            <v>2</v>
          </cell>
          <cell r="E7114">
            <v>1</v>
          </cell>
          <cell r="F7114">
            <v>2</v>
          </cell>
          <cell r="G7114">
            <v>4500</v>
          </cell>
          <cell r="H7114">
            <v>4</v>
          </cell>
          <cell r="I7114" t="str">
            <v>P</v>
          </cell>
          <cell r="J7114">
            <v>7</v>
          </cell>
          <cell r="K7114">
            <v>1511</v>
          </cell>
          <cell r="L7114">
            <v>1</v>
          </cell>
          <cell r="M7114">
            <v>1</v>
          </cell>
          <cell r="N7114">
            <v>4608</v>
          </cell>
        </row>
        <row r="7115">
          <cell r="A7115">
            <v>2003</v>
          </cell>
          <cell r="B7115">
            <v>7</v>
          </cell>
          <cell r="C7115" t="str">
            <v>123</v>
          </cell>
          <cell r="D7115">
            <v>2</v>
          </cell>
          <cell r="E7115">
            <v>1</v>
          </cell>
          <cell r="F7115">
            <v>2</v>
          </cell>
          <cell r="G7115">
            <v>4500</v>
          </cell>
          <cell r="H7115">
            <v>4</v>
          </cell>
          <cell r="I7115" t="str">
            <v>P</v>
          </cell>
          <cell r="J7115">
            <v>8</v>
          </cell>
          <cell r="K7115">
            <v>1102</v>
          </cell>
          <cell r="L7115">
            <v>1</v>
          </cell>
          <cell r="M7115">
            <v>1</v>
          </cell>
          <cell r="N7115">
            <v>109225580</v>
          </cell>
        </row>
        <row r="7116">
          <cell r="A7116">
            <v>2003</v>
          </cell>
          <cell r="B7116">
            <v>7</v>
          </cell>
          <cell r="C7116" t="str">
            <v>123</v>
          </cell>
          <cell r="D7116">
            <v>2</v>
          </cell>
          <cell r="E7116">
            <v>1</v>
          </cell>
          <cell r="F7116">
            <v>2</v>
          </cell>
          <cell r="G7116">
            <v>4500</v>
          </cell>
          <cell r="H7116">
            <v>4</v>
          </cell>
          <cell r="I7116" t="str">
            <v>P</v>
          </cell>
          <cell r="J7116">
            <v>8</v>
          </cell>
          <cell r="K7116">
            <v>1105</v>
          </cell>
          <cell r="L7116">
            <v>1</v>
          </cell>
          <cell r="M7116">
            <v>1</v>
          </cell>
          <cell r="N7116">
            <v>81919185</v>
          </cell>
        </row>
        <row r="7117">
          <cell r="A7117">
            <v>2003</v>
          </cell>
          <cell r="B7117">
            <v>7</v>
          </cell>
          <cell r="C7117" t="str">
            <v>123</v>
          </cell>
          <cell r="D7117">
            <v>2</v>
          </cell>
          <cell r="E7117">
            <v>1</v>
          </cell>
          <cell r="F7117">
            <v>2</v>
          </cell>
          <cell r="G7117">
            <v>4500</v>
          </cell>
          <cell r="H7117">
            <v>4</v>
          </cell>
          <cell r="I7117" t="str">
            <v>P</v>
          </cell>
          <cell r="J7117">
            <v>8</v>
          </cell>
          <cell r="K7117">
            <v>1305</v>
          </cell>
          <cell r="L7117">
            <v>1</v>
          </cell>
          <cell r="M7117">
            <v>1</v>
          </cell>
          <cell r="N7117">
            <v>6077211</v>
          </cell>
        </row>
        <row r="7118">
          <cell r="A7118">
            <v>2003</v>
          </cell>
          <cell r="B7118">
            <v>7</v>
          </cell>
          <cell r="C7118" t="str">
            <v>123</v>
          </cell>
          <cell r="D7118">
            <v>2</v>
          </cell>
          <cell r="E7118">
            <v>1</v>
          </cell>
          <cell r="F7118">
            <v>2</v>
          </cell>
          <cell r="G7118">
            <v>4500</v>
          </cell>
          <cell r="H7118">
            <v>4</v>
          </cell>
          <cell r="I7118" t="str">
            <v>P</v>
          </cell>
          <cell r="J7118">
            <v>8</v>
          </cell>
          <cell r="K7118">
            <v>1306</v>
          </cell>
          <cell r="L7118">
            <v>1</v>
          </cell>
          <cell r="M7118">
            <v>1</v>
          </cell>
          <cell r="N7118">
            <v>13019923</v>
          </cell>
        </row>
        <row r="7119">
          <cell r="A7119">
            <v>2003</v>
          </cell>
          <cell r="B7119">
            <v>7</v>
          </cell>
          <cell r="C7119" t="str">
            <v>123</v>
          </cell>
          <cell r="D7119">
            <v>2</v>
          </cell>
          <cell r="E7119">
            <v>1</v>
          </cell>
          <cell r="F7119">
            <v>2</v>
          </cell>
          <cell r="G7119">
            <v>4500</v>
          </cell>
          <cell r="H7119">
            <v>4</v>
          </cell>
          <cell r="I7119" t="str">
            <v>P</v>
          </cell>
          <cell r="J7119">
            <v>8</v>
          </cell>
          <cell r="K7119">
            <v>1309</v>
          </cell>
          <cell r="L7119">
            <v>1</v>
          </cell>
          <cell r="M7119">
            <v>1</v>
          </cell>
          <cell r="N7119">
            <v>2323485</v>
          </cell>
        </row>
        <row r="7120">
          <cell r="A7120">
            <v>2003</v>
          </cell>
          <cell r="B7120">
            <v>7</v>
          </cell>
          <cell r="C7120" t="str">
            <v>123</v>
          </cell>
          <cell r="D7120">
            <v>2</v>
          </cell>
          <cell r="E7120">
            <v>1</v>
          </cell>
          <cell r="F7120">
            <v>2</v>
          </cell>
          <cell r="G7120">
            <v>4500</v>
          </cell>
          <cell r="H7120">
            <v>4</v>
          </cell>
          <cell r="I7120" t="str">
            <v>P</v>
          </cell>
          <cell r="J7120">
            <v>8</v>
          </cell>
          <cell r="K7120">
            <v>1310</v>
          </cell>
          <cell r="L7120">
            <v>1</v>
          </cell>
          <cell r="M7120">
            <v>1</v>
          </cell>
          <cell r="N7120">
            <v>2039620</v>
          </cell>
        </row>
        <row r="7121">
          <cell r="A7121">
            <v>2003</v>
          </cell>
          <cell r="B7121">
            <v>7</v>
          </cell>
          <cell r="C7121" t="str">
            <v>123</v>
          </cell>
          <cell r="D7121">
            <v>2</v>
          </cell>
          <cell r="E7121">
            <v>1</v>
          </cell>
          <cell r="F7121">
            <v>2</v>
          </cell>
          <cell r="G7121">
            <v>4500</v>
          </cell>
          <cell r="H7121">
            <v>4</v>
          </cell>
          <cell r="I7121" t="str">
            <v>P</v>
          </cell>
          <cell r="J7121">
            <v>8</v>
          </cell>
          <cell r="K7121">
            <v>1313</v>
          </cell>
          <cell r="L7121">
            <v>1</v>
          </cell>
          <cell r="M7121">
            <v>1</v>
          </cell>
          <cell r="N7121">
            <v>8400</v>
          </cell>
        </row>
        <row r="7122">
          <cell r="A7122">
            <v>2003</v>
          </cell>
          <cell r="B7122">
            <v>7</v>
          </cell>
          <cell r="C7122" t="str">
            <v>123</v>
          </cell>
          <cell r="D7122">
            <v>2</v>
          </cell>
          <cell r="E7122">
            <v>1</v>
          </cell>
          <cell r="F7122">
            <v>2</v>
          </cell>
          <cell r="G7122">
            <v>4500</v>
          </cell>
          <cell r="H7122">
            <v>4</v>
          </cell>
          <cell r="I7122" t="str">
            <v>P</v>
          </cell>
          <cell r="J7122">
            <v>8</v>
          </cell>
          <cell r="K7122">
            <v>1320</v>
          </cell>
          <cell r="L7122">
            <v>1</v>
          </cell>
          <cell r="M7122">
            <v>1</v>
          </cell>
          <cell r="N7122">
            <v>1370085</v>
          </cell>
        </row>
        <row r="7123">
          <cell r="A7123">
            <v>2003</v>
          </cell>
          <cell r="B7123">
            <v>7</v>
          </cell>
          <cell r="C7123" t="str">
            <v>123</v>
          </cell>
          <cell r="D7123">
            <v>2</v>
          </cell>
          <cell r="E7123">
            <v>1</v>
          </cell>
          <cell r="F7123">
            <v>2</v>
          </cell>
          <cell r="G7123">
            <v>4500</v>
          </cell>
          <cell r="H7123">
            <v>4</v>
          </cell>
          <cell r="I7123" t="str">
            <v>P</v>
          </cell>
          <cell r="J7123">
            <v>8</v>
          </cell>
          <cell r="K7123">
            <v>1402</v>
          </cell>
          <cell r="L7123">
            <v>1</v>
          </cell>
          <cell r="M7123">
            <v>1</v>
          </cell>
          <cell r="N7123">
            <v>5577873</v>
          </cell>
        </row>
        <row r="7124">
          <cell r="A7124">
            <v>2003</v>
          </cell>
          <cell r="B7124">
            <v>7</v>
          </cell>
          <cell r="C7124" t="str">
            <v>123</v>
          </cell>
          <cell r="D7124">
            <v>2</v>
          </cell>
          <cell r="E7124">
            <v>1</v>
          </cell>
          <cell r="F7124">
            <v>2</v>
          </cell>
          <cell r="G7124">
            <v>4500</v>
          </cell>
          <cell r="H7124">
            <v>4</v>
          </cell>
          <cell r="I7124" t="str">
            <v>P</v>
          </cell>
          <cell r="J7124">
            <v>8</v>
          </cell>
          <cell r="K7124">
            <v>1405</v>
          </cell>
          <cell r="L7124">
            <v>1</v>
          </cell>
          <cell r="M7124">
            <v>1</v>
          </cell>
          <cell r="N7124">
            <v>5598621</v>
          </cell>
        </row>
        <row r="7125">
          <cell r="A7125">
            <v>2003</v>
          </cell>
          <cell r="B7125">
            <v>7</v>
          </cell>
          <cell r="C7125" t="str">
            <v>123</v>
          </cell>
          <cell r="D7125">
            <v>2</v>
          </cell>
          <cell r="E7125">
            <v>1</v>
          </cell>
          <cell r="F7125">
            <v>2</v>
          </cell>
          <cell r="G7125">
            <v>4500</v>
          </cell>
          <cell r="H7125">
            <v>4</v>
          </cell>
          <cell r="I7125" t="str">
            <v>P</v>
          </cell>
          <cell r="J7125">
            <v>8</v>
          </cell>
          <cell r="K7125">
            <v>1408</v>
          </cell>
          <cell r="L7125">
            <v>1</v>
          </cell>
          <cell r="M7125">
            <v>1</v>
          </cell>
          <cell r="N7125">
            <v>546128</v>
          </cell>
        </row>
        <row r="7126">
          <cell r="A7126">
            <v>2003</v>
          </cell>
          <cell r="B7126">
            <v>7</v>
          </cell>
          <cell r="C7126" t="str">
            <v>123</v>
          </cell>
          <cell r="D7126">
            <v>2</v>
          </cell>
          <cell r="E7126">
            <v>1</v>
          </cell>
          <cell r="F7126">
            <v>2</v>
          </cell>
          <cell r="G7126">
            <v>4500</v>
          </cell>
          <cell r="H7126">
            <v>4</v>
          </cell>
          <cell r="I7126" t="str">
            <v>P</v>
          </cell>
          <cell r="J7126">
            <v>8</v>
          </cell>
          <cell r="K7126">
            <v>1409</v>
          </cell>
          <cell r="L7126">
            <v>1</v>
          </cell>
          <cell r="M7126">
            <v>1</v>
          </cell>
          <cell r="N7126">
            <v>394910</v>
          </cell>
        </row>
        <row r="7127">
          <cell r="A7127">
            <v>2003</v>
          </cell>
          <cell r="B7127">
            <v>7</v>
          </cell>
          <cell r="C7127" t="str">
            <v>123</v>
          </cell>
          <cell r="D7127">
            <v>2</v>
          </cell>
          <cell r="E7127">
            <v>1</v>
          </cell>
          <cell r="F7127">
            <v>2</v>
          </cell>
          <cell r="G7127">
            <v>4500</v>
          </cell>
          <cell r="H7127">
            <v>4</v>
          </cell>
          <cell r="I7127" t="str">
            <v>P</v>
          </cell>
          <cell r="J7127">
            <v>8</v>
          </cell>
          <cell r="K7127">
            <v>1502</v>
          </cell>
          <cell r="L7127">
            <v>1</v>
          </cell>
          <cell r="M7127">
            <v>1</v>
          </cell>
          <cell r="N7127">
            <v>1227205</v>
          </cell>
        </row>
        <row r="7128">
          <cell r="A7128">
            <v>2003</v>
          </cell>
          <cell r="B7128">
            <v>7</v>
          </cell>
          <cell r="C7128" t="str">
            <v>123</v>
          </cell>
          <cell r="D7128">
            <v>2</v>
          </cell>
          <cell r="E7128">
            <v>1</v>
          </cell>
          <cell r="F7128">
            <v>2</v>
          </cell>
          <cell r="G7128">
            <v>4500</v>
          </cell>
          <cell r="H7128">
            <v>4</v>
          </cell>
          <cell r="I7128" t="str">
            <v>P</v>
          </cell>
          <cell r="J7128">
            <v>8</v>
          </cell>
          <cell r="K7128">
            <v>1503</v>
          </cell>
          <cell r="L7128">
            <v>1</v>
          </cell>
          <cell r="M7128">
            <v>1</v>
          </cell>
          <cell r="N7128">
            <v>8468148</v>
          </cell>
        </row>
        <row r="7129">
          <cell r="A7129">
            <v>2003</v>
          </cell>
          <cell r="B7129">
            <v>7</v>
          </cell>
          <cell r="C7129" t="str">
            <v>123</v>
          </cell>
          <cell r="D7129">
            <v>2</v>
          </cell>
          <cell r="E7129">
            <v>1</v>
          </cell>
          <cell r="F7129">
            <v>2</v>
          </cell>
          <cell r="G7129">
            <v>4500</v>
          </cell>
          <cell r="H7129">
            <v>4</v>
          </cell>
          <cell r="I7129" t="str">
            <v>P</v>
          </cell>
          <cell r="J7129">
            <v>8</v>
          </cell>
          <cell r="K7129">
            <v>1507</v>
          </cell>
          <cell r="L7129">
            <v>1</v>
          </cell>
          <cell r="M7129">
            <v>1</v>
          </cell>
          <cell r="N7129">
            <v>7413132</v>
          </cell>
        </row>
        <row r="7130">
          <cell r="A7130">
            <v>2003</v>
          </cell>
          <cell r="B7130">
            <v>7</v>
          </cell>
          <cell r="C7130" t="str">
            <v>123</v>
          </cell>
          <cell r="D7130">
            <v>2</v>
          </cell>
          <cell r="E7130">
            <v>1</v>
          </cell>
          <cell r="F7130">
            <v>2</v>
          </cell>
          <cell r="G7130">
            <v>4500</v>
          </cell>
          <cell r="H7130">
            <v>4</v>
          </cell>
          <cell r="I7130" t="str">
            <v>P</v>
          </cell>
          <cell r="J7130">
            <v>8</v>
          </cell>
          <cell r="K7130">
            <v>1509</v>
          </cell>
          <cell r="L7130">
            <v>1</v>
          </cell>
          <cell r="M7130">
            <v>1</v>
          </cell>
          <cell r="N7130">
            <v>119215200</v>
          </cell>
        </row>
        <row r="7131">
          <cell r="A7131">
            <v>2003</v>
          </cell>
          <cell r="B7131">
            <v>7</v>
          </cell>
          <cell r="C7131" t="str">
            <v>123</v>
          </cell>
          <cell r="D7131">
            <v>2</v>
          </cell>
          <cell r="E7131">
            <v>1</v>
          </cell>
          <cell r="F7131">
            <v>2</v>
          </cell>
          <cell r="G7131">
            <v>4500</v>
          </cell>
          <cell r="H7131">
            <v>4</v>
          </cell>
          <cell r="I7131" t="str">
            <v>P</v>
          </cell>
          <cell r="J7131">
            <v>8</v>
          </cell>
          <cell r="K7131">
            <v>1511</v>
          </cell>
          <cell r="L7131">
            <v>1</v>
          </cell>
          <cell r="M7131">
            <v>1</v>
          </cell>
          <cell r="N7131">
            <v>4401792</v>
          </cell>
        </row>
        <row r="7132">
          <cell r="A7132">
            <v>2003</v>
          </cell>
          <cell r="B7132">
            <v>7</v>
          </cell>
          <cell r="C7132" t="str">
            <v>123</v>
          </cell>
          <cell r="D7132">
            <v>2</v>
          </cell>
          <cell r="E7132">
            <v>1</v>
          </cell>
          <cell r="F7132">
            <v>2</v>
          </cell>
          <cell r="G7132">
            <v>4500</v>
          </cell>
          <cell r="H7132">
            <v>4</v>
          </cell>
          <cell r="I7132" t="str">
            <v>P</v>
          </cell>
          <cell r="J7132">
            <v>8</v>
          </cell>
          <cell r="K7132">
            <v>2100</v>
          </cell>
          <cell r="L7132">
            <v>1</v>
          </cell>
          <cell r="M7132">
            <v>1</v>
          </cell>
          <cell r="N7132">
            <v>318514</v>
          </cell>
        </row>
        <row r="7133">
          <cell r="A7133">
            <v>2003</v>
          </cell>
          <cell r="B7133">
            <v>7</v>
          </cell>
          <cell r="C7133" t="str">
            <v>123</v>
          </cell>
          <cell r="D7133">
            <v>2</v>
          </cell>
          <cell r="E7133">
            <v>1</v>
          </cell>
          <cell r="F7133">
            <v>2</v>
          </cell>
          <cell r="G7133">
            <v>4500</v>
          </cell>
          <cell r="H7133">
            <v>4</v>
          </cell>
          <cell r="I7133" t="str">
            <v>P</v>
          </cell>
          <cell r="J7133">
            <v>8</v>
          </cell>
          <cell r="K7133">
            <v>2200</v>
          </cell>
          <cell r="L7133">
            <v>1</v>
          </cell>
          <cell r="M7133">
            <v>1</v>
          </cell>
          <cell r="N7133">
            <v>27408398</v>
          </cell>
        </row>
        <row r="7134">
          <cell r="A7134">
            <v>2003</v>
          </cell>
          <cell r="B7134">
            <v>7</v>
          </cell>
          <cell r="C7134" t="str">
            <v>123</v>
          </cell>
          <cell r="D7134">
            <v>2</v>
          </cell>
          <cell r="E7134">
            <v>1</v>
          </cell>
          <cell r="F7134">
            <v>2</v>
          </cell>
          <cell r="G7134">
            <v>4500</v>
          </cell>
          <cell r="H7134">
            <v>4</v>
          </cell>
          <cell r="I7134" t="str">
            <v>P</v>
          </cell>
          <cell r="J7134">
            <v>8</v>
          </cell>
          <cell r="K7134">
            <v>2300</v>
          </cell>
          <cell r="L7134">
            <v>1</v>
          </cell>
          <cell r="M7134">
            <v>1</v>
          </cell>
          <cell r="N7134">
            <v>2084310</v>
          </cell>
        </row>
        <row r="7135">
          <cell r="A7135">
            <v>2003</v>
          </cell>
          <cell r="B7135">
            <v>7</v>
          </cell>
          <cell r="C7135" t="str">
            <v>123</v>
          </cell>
          <cell r="D7135">
            <v>2</v>
          </cell>
          <cell r="E7135">
            <v>1</v>
          </cell>
          <cell r="F7135">
            <v>2</v>
          </cell>
          <cell r="G7135">
            <v>4500</v>
          </cell>
          <cell r="H7135">
            <v>4</v>
          </cell>
          <cell r="I7135" t="str">
            <v>P</v>
          </cell>
          <cell r="J7135">
            <v>8</v>
          </cell>
          <cell r="K7135">
            <v>2400</v>
          </cell>
          <cell r="L7135">
            <v>1</v>
          </cell>
          <cell r="M7135">
            <v>1</v>
          </cell>
          <cell r="N7135">
            <v>315051</v>
          </cell>
        </row>
        <row r="7136">
          <cell r="A7136">
            <v>2003</v>
          </cell>
          <cell r="B7136">
            <v>7</v>
          </cell>
          <cell r="C7136" t="str">
            <v>123</v>
          </cell>
          <cell r="D7136">
            <v>2</v>
          </cell>
          <cell r="E7136">
            <v>1</v>
          </cell>
          <cell r="F7136">
            <v>2</v>
          </cell>
          <cell r="G7136">
            <v>4500</v>
          </cell>
          <cell r="H7136">
            <v>4</v>
          </cell>
          <cell r="I7136" t="str">
            <v>P</v>
          </cell>
          <cell r="J7136">
            <v>8</v>
          </cell>
          <cell r="K7136">
            <v>2600</v>
          </cell>
          <cell r="L7136">
            <v>1</v>
          </cell>
          <cell r="M7136">
            <v>1</v>
          </cell>
          <cell r="N7136">
            <v>8792965</v>
          </cell>
        </row>
        <row r="7137">
          <cell r="A7137">
            <v>2003</v>
          </cell>
          <cell r="B7137">
            <v>7</v>
          </cell>
          <cell r="C7137" t="str">
            <v>123</v>
          </cell>
          <cell r="D7137">
            <v>2</v>
          </cell>
          <cell r="E7137">
            <v>1</v>
          </cell>
          <cell r="F7137">
            <v>2</v>
          </cell>
          <cell r="G7137">
            <v>4500</v>
          </cell>
          <cell r="H7137">
            <v>4</v>
          </cell>
          <cell r="I7137" t="str">
            <v>P</v>
          </cell>
          <cell r="J7137">
            <v>8</v>
          </cell>
          <cell r="K7137">
            <v>3100</v>
          </cell>
          <cell r="L7137">
            <v>1</v>
          </cell>
          <cell r="M7137">
            <v>1</v>
          </cell>
          <cell r="N7137">
            <v>5913857</v>
          </cell>
        </row>
        <row r="7138">
          <cell r="A7138">
            <v>2003</v>
          </cell>
          <cell r="B7138">
            <v>7</v>
          </cell>
          <cell r="C7138" t="str">
            <v>123</v>
          </cell>
          <cell r="D7138">
            <v>2</v>
          </cell>
          <cell r="E7138">
            <v>1</v>
          </cell>
          <cell r="F7138">
            <v>2</v>
          </cell>
          <cell r="G7138">
            <v>4500</v>
          </cell>
          <cell r="H7138">
            <v>4</v>
          </cell>
          <cell r="I7138" t="str">
            <v>P</v>
          </cell>
          <cell r="J7138">
            <v>8</v>
          </cell>
          <cell r="K7138">
            <v>3300</v>
          </cell>
          <cell r="L7138">
            <v>1</v>
          </cell>
          <cell r="M7138">
            <v>1</v>
          </cell>
          <cell r="N7138">
            <v>10396</v>
          </cell>
        </row>
        <row r="7139">
          <cell r="A7139">
            <v>2003</v>
          </cell>
          <cell r="B7139">
            <v>7</v>
          </cell>
          <cell r="C7139" t="str">
            <v>123</v>
          </cell>
          <cell r="D7139">
            <v>2</v>
          </cell>
          <cell r="E7139">
            <v>1</v>
          </cell>
          <cell r="F7139">
            <v>2</v>
          </cell>
          <cell r="G7139">
            <v>4500</v>
          </cell>
          <cell r="H7139">
            <v>4</v>
          </cell>
          <cell r="I7139" t="str">
            <v>P</v>
          </cell>
          <cell r="J7139">
            <v>8</v>
          </cell>
          <cell r="K7139">
            <v>3400</v>
          </cell>
          <cell r="L7139">
            <v>1</v>
          </cell>
          <cell r="M7139">
            <v>1</v>
          </cell>
          <cell r="N7139">
            <v>2908292</v>
          </cell>
        </row>
        <row r="7140">
          <cell r="A7140">
            <v>2003</v>
          </cell>
          <cell r="B7140">
            <v>7</v>
          </cell>
          <cell r="C7140" t="str">
            <v>123</v>
          </cell>
          <cell r="D7140">
            <v>2</v>
          </cell>
          <cell r="E7140">
            <v>1</v>
          </cell>
          <cell r="F7140">
            <v>2</v>
          </cell>
          <cell r="G7140">
            <v>4500</v>
          </cell>
          <cell r="H7140">
            <v>4</v>
          </cell>
          <cell r="I7140" t="str">
            <v>P</v>
          </cell>
          <cell r="J7140">
            <v>8</v>
          </cell>
          <cell r="K7140">
            <v>3500</v>
          </cell>
          <cell r="L7140">
            <v>1</v>
          </cell>
          <cell r="M7140">
            <v>1</v>
          </cell>
          <cell r="N7140">
            <v>539404</v>
          </cell>
        </row>
        <row r="7141">
          <cell r="A7141">
            <v>2003</v>
          </cell>
          <cell r="B7141">
            <v>7</v>
          </cell>
          <cell r="C7141" t="str">
            <v>123</v>
          </cell>
          <cell r="D7141">
            <v>2</v>
          </cell>
          <cell r="E7141">
            <v>1</v>
          </cell>
          <cell r="F7141">
            <v>2</v>
          </cell>
          <cell r="G7141">
            <v>4500</v>
          </cell>
          <cell r="H7141">
            <v>4</v>
          </cell>
          <cell r="I7141" t="str">
            <v>P</v>
          </cell>
          <cell r="J7141">
            <v>8</v>
          </cell>
          <cell r="K7141">
            <v>3800</v>
          </cell>
          <cell r="L7141">
            <v>1</v>
          </cell>
          <cell r="M7141">
            <v>1</v>
          </cell>
          <cell r="N7141">
            <v>2957354</v>
          </cell>
        </row>
        <row r="7142">
          <cell r="A7142">
            <v>2003</v>
          </cell>
          <cell r="B7142">
            <v>7</v>
          </cell>
          <cell r="C7142" t="str">
            <v>123</v>
          </cell>
          <cell r="D7142">
            <v>2</v>
          </cell>
          <cell r="E7142">
            <v>1</v>
          </cell>
          <cell r="F7142">
            <v>2</v>
          </cell>
          <cell r="G7142">
            <v>4500</v>
          </cell>
          <cell r="H7142">
            <v>4</v>
          </cell>
          <cell r="I7142" t="str">
            <v>P</v>
          </cell>
          <cell r="J7142">
            <v>9</v>
          </cell>
          <cell r="K7142">
            <v>2300</v>
          </cell>
          <cell r="L7142">
            <v>1</v>
          </cell>
          <cell r="M7142">
            <v>1</v>
          </cell>
          <cell r="N7142">
            <v>20867</v>
          </cell>
        </row>
        <row r="7143">
          <cell r="A7143">
            <v>2003</v>
          </cell>
          <cell r="B7143">
            <v>7</v>
          </cell>
          <cell r="C7143" t="str">
            <v>123</v>
          </cell>
          <cell r="D7143">
            <v>2</v>
          </cell>
          <cell r="E7143">
            <v>1</v>
          </cell>
          <cell r="F7143">
            <v>2</v>
          </cell>
          <cell r="G7143">
            <v>4500</v>
          </cell>
          <cell r="H7143">
            <v>4</v>
          </cell>
          <cell r="I7143" t="str">
            <v>P</v>
          </cell>
          <cell r="J7143">
            <v>9</v>
          </cell>
          <cell r="K7143">
            <v>2600</v>
          </cell>
          <cell r="L7143">
            <v>1</v>
          </cell>
          <cell r="M7143">
            <v>1</v>
          </cell>
          <cell r="N7143">
            <v>54460</v>
          </cell>
        </row>
        <row r="7144">
          <cell r="A7144">
            <v>2003</v>
          </cell>
          <cell r="B7144">
            <v>7</v>
          </cell>
          <cell r="C7144" t="str">
            <v>123</v>
          </cell>
          <cell r="D7144">
            <v>2</v>
          </cell>
          <cell r="E7144">
            <v>1</v>
          </cell>
          <cell r="F7144">
            <v>2</v>
          </cell>
          <cell r="G7144">
            <v>4500</v>
          </cell>
          <cell r="H7144">
            <v>4</v>
          </cell>
          <cell r="I7144" t="str">
            <v>P</v>
          </cell>
          <cell r="J7144">
            <v>10</v>
          </cell>
          <cell r="K7144">
            <v>2300</v>
          </cell>
          <cell r="L7144">
            <v>1</v>
          </cell>
          <cell r="M7144">
            <v>1</v>
          </cell>
          <cell r="N7144">
            <v>6782</v>
          </cell>
        </row>
        <row r="7145">
          <cell r="A7145">
            <v>2003</v>
          </cell>
          <cell r="B7145">
            <v>7</v>
          </cell>
          <cell r="C7145" t="str">
            <v>123</v>
          </cell>
          <cell r="D7145">
            <v>2</v>
          </cell>
          <cell r="E7145">
            <v>1</v>
          </cell>
          <cell r="F7145">
            <v>2</v>
          </cell>
          <cell r="G7145">
            <v>4500</v>
          </cell>
          <cell r="H7145">
            <v>4</v>
          </cell>
          <cell r="I7145" t="str">
            <v>P</v>
          </cell>
          <cell r="J7145">
            <v>10</v>
          </cell>
          <cell r="K7145">
            <v>2600</v>
          </cell>
          <cell r="L7145">
            <v>1</v>
          </cell>
          <cell r="M7145">
            <v>1</v>
          </cell>
          <cell r="N7145">
            <v>30256</v>
          </cell>
        </row>
        <row r="7146">
          <cell r="A7146">
            <v>2003</v>
          </cell>
          <cell r="B7146">
            <v>7</v>
          </cell>
          <cell r="C7146" t="str">
            <v>123</v>
          </cell>
          <cell r="D7146">
            <v>2</v>
          </cell>
          <cell r="E7146">
            <v>1</v>
          </cell>
          <cell r="F7146">
            <v>2</v>
          </cell>
          <cell r="G7146">
            <v>4500</v>
          </cell>
          <cell r="H7146">
            <v>4</v>
          </cell>
          <cell r="I7146" t="str">
            <v>P</v>
          </cell>
          <cell r="J7146">
            <v>11</v>
          </cell>
          <cell r="K7146">
            <v>2300</v>
          </cell>
          <cell r="L7146">
            <v>1</v>
          </cell>
          <cell r="M7146">
            <v>1</v>
          </cell>
          <cell r="N7146">
            <v>20867</v>
          </cell>
        </row>
        <row r="7147">
          <cell r="A7147">
            <v>2003</v>
          </cell>
          <cell r="B7147">
            <v>7</v>
          </cell>
          <cell r="C7147" t="str">
            <v>123</v>
          </cell>
          <cell r="D7147">
            <v>2</v>
          </cell>
          <cell r="E7147">
            <v>1</v>
          </cell>
          <cell r="F7147">
            <v>2</v>
          </cell>
          <cell r="G7147">
            <v>4500</v>
          </cell>
          <cell r="H7147">
            <v>4</v>
          </cell>
          <cell r="I7147" t="str">
            <v>P</v>
          </cell>
          <cell r="J7147">
            <v>11</v>
          </cell>
          <cell r="K7147">
            <v>2600</v>
          </cell>
          <cell r="L7147">
            <v>1</v>
          </cell>
          <cell r="M7147">
            <v>1</v>
          </cell>
          <cell r="N7147">
            <v>50678</v>
          </cell>
        </row>
        <row r="7148">
          <cell r="A7148">
            <v>2003</v>
          </cell>
          <cell r="B7148">
            <v>7</v>
          </cell>
          <cell r="C7148" t="str">
            <v>123</v>
          </cell>
          <cell r="D7148">
            <v>2</v>
          </cell>
          <cell r="E7148">
            <v>1</v>
          </cell>
          <cell r="F7148">
            <v>2</v>
          </cell>
          <cell r="G7148">
            <v>4500</v>
          </cell>
          <cell r="H7148">
            <v>4</v>
          </cell>
          <cell r="I7148" t="str">
            <v>P</v>
          </cell>
          <cell r="J7148">
            <v>12</v>
          </cell>
          <cell r="K7148">
            <v>2300</v>
          </cell>
          <cell r="L7148">
            <v>1</v>
          </cell>
          <cell r="M7148">
            <v>1</v>
          </cell>
          <cell r="N7148">
            <v>6782</v>
          </cell>
        </row>
        <row r="7149">
          <cell r="A7149">
            <v>2003</v>
          </cell>
          <cell r="B7149">
            <v>7</v>
          </cell>
          <cell r="C7149" t="str">
            <v>123</v>
          </cell>
          <cell r="D7149">
            <v>2</v>
          </cell>
          <cell r="E7149">
            <v>1</v>
          </cell>
          <cell r="F7149">
            <v>2</v>
          </cell>
          <cell r="G7149">
            <v>4500</v>
          </cell>
          <cell r="H7149">
            <v>4</v>
          </cell>
          <cell r="I7149" t="str">
            <v>P</v>
          </cell>
          <cell r="J7149">
            <v>12</v>
          </cell>
          <cell r="K7149">
            <v>2600</v>
          </cell>
          <cell r="L7149">
            <v>1</v>
          </cell>
          <cell r="M7149">
            <v>1</v>
          </cell>
          <cell r="N7149">
            <v>30256</v>
          </cell>
        </row>
        <row r="7150">
          <cell r="A7150">
            <v>2003</v>
          </cell>
          <cell r="B7150">
            <v>7</v>
          </cell>
          <cell r="C7150" t="str">
            <v>124</v>
          </cell>
          <cell r="D7150">
            <v>2</v>
          </cell>
          <cell r="E7150">
            <v>1</v>
          </cell>
          <cell r="F7150">
            <v>2</v>
          </cell>
          <cell r="G7150">
            <v>4500</v>
          </cell>
          <cell r="H7150">
            <v>4</v>
          </cell>
          <cell r="I7150" t="str">
            <v>P</v>
          </cell>
          <cell r="J7150">
            <v>7</v>
          </cell>
          <cell r="K7150">
            <v>1102</v>
          </cell>
          <cell r="L7150">
            <v>1</v>
          </cell>
          <cell r="M7150">
            <v>1</v>
          </cell>
          <cell r="N7150">
            <v>259494</v>
          </cell>
        </row>
        <row r="7151">
          <cell r="A7151">
            <v>2003</v>
          </cell>
          <cell r="B7151">
            <v>7</v>
          </cell>
          <cell r="C7151" t="str">
            <v>124</v>
          </cell>
          <cell r="D7151">
            <v>2</v>
          </cell>
          <cell r="E7151">
            <v>1</v>
          </cell>
          <cell r="F7151">
            <v>2</v>
          </cell>
          <cell r="G7151">
            <v>4500</v>
          </cell>
          <cell r="H7151">
            <v>4</v>
          </cell>
          <cell r="I7151" t="str">
            <v>P</v>
          </cell>
          <cell r="J7151">
            <v>7</v>
          </cell>
          <cell r="K7151">
            <v>1105</v>
          </cell>
          <cell r="L7151">
            <v>1</v>
          </cell>
          <cell r="M7151">
            <v>1</v>
          </cell>
          <cell r="N7151">
            <v>233545</v>
          </cell>
        </row>
        <row r="7152">
          <cell r="A7152">
            <v>2003</v>
          </cell>
          <cell r="B7152">
            <v>7</v>
          </cell>
          <cell r="C7152" t="str">
            <v>124</v>
          </cell>
          <cell r="D7152">
            <v>2</v>
          </cell>
          <cell r="E7152">
            <v>1</v>
          </cell>
          <cell r="F7152">
            <v>2</v>
          </cell>
          <cell r="G7152">
            <v>4500</v>
          </cell>
          <cell r="H7152">
            <v>4</v>
          </cell>
          <cell r="I7152" t="str">
            <v>P</v>
          </cell>
          <cell r="J7152">
            <v>7</v>
          </cell>
          <cell r="K7152">
            <v>1305</v>
          </cell>
          <cell r="L7152">
            <v>1</v>
          </cell>
          <cell r="M7152">
            <v>1</v>
          </cell>
          <cell r="N7152">
            <v>16564</v>
          </cell>
        </row>
        <row r="7153">
          <cell r="A7153">
            <v>2003</v>
          </cell>
          <cell r="B7153">
            <v>7</v>
          </cell>
          <cell r="C7153" t="str">
            <v>124</v>
          </cell>
          <cell r="D7153">
            <v>2</v>
          </cell>
          <cell r="E7153">
            <v>1</v>
          </cell>
          <cell r="F7153">
            <v>2</v>
          </cell>
          <cell r="G7153">
            <v>4500</v>
          </cell>
          <cell r="H7153">
            <v>4</v>
          </cell>
          <cell r="I7153" t="str">
            <v>P</v>
          </cell>
          <cell r="J7153">
            <v>7</v>
          </cell>
          <cell r="K7153">
            <v>1306</v>
          </cell>
          <cell r="L7153">
            <v>1</v>
          </cell>
          <cell r="M7153">
            <v>1</v>
          </cell>
          <cell r="N7153">
            <v>49633</v>
          </cell>
        </row>
        <row r="7154">
          <cell r="A7154">
            <v>2003</v>
          </cell>
          <cell r="B7154">
            <v>7</v>
          </cell>
          <cell r="C7154" t="str">
            <v>124</v>
          </cell>
          <cell r="D7154">
            <v>2</v>
          </cell>
          <cell r="E7154">
            <v>1</v>
          </cell>
          <cell r="F7154">
            <v>2</v>
          </cell>
          <cell r="G7154">
            <v>4500</v>
          </cell>
          <cell r="H7154">
            <v>4</v>
          </cell>
          <cell r="I7154" t="str">
            <v>P</v>
          </cell>
          <cell r="J7154">
            <v>7</v>
          </cell>
          <cell r="K7154">
            <v>1309</v>
          </cell>
          <cell r="L7154">
            <v>1</v>
          </cell>
          <cell r="M7154">
            <v>1</v>
          </cell>
          <cell r="N7154">
            <v>57117</v>
          </cell>
        </row>
        <row r="7155">
          <cell r="A7155">
            <v>2003</v>
          </cell>
          <cell r="B7155">
            <v>7</v>
          </cell>
          <cell r="C7155" t="str">
            <v>124</v>
          </cell>
          <cell r="D7155">
            <v>2</v>
          </cell>
          <cell r="E7155">
            <v>1</v>
          </cell>
          <cell r="F7155">
            <v>2</v>
          </cell>
          <cell r="G7155">
            <v>4500</v>
          </cell>
          <cell r="H7155">
            <v>4</v>
          </cell>
          <cell r="I7155" t="str">
            <v>P</v>
          </cell>
          <cell r="J7155">
            <v>7</v>
          </cell>
          <cell r="K7155">
            <v>1313</v>
          </cell>
          <cell r="L7155">
            <v>1</v>
          </cell>
          <cell r="M7155">
            <v>1</v>
          </cell>
          <cell r="N7155">
            <v>1200</v>
          </cell>
        </row>
        <row r="7156">
          <cell r="A7156">
            <v>2003</v>
          </cell>
          <cell r="B7156">
            <v>7</v>
          </cell>
          <cell r="C7156" t="str">
            <v>124</v>
          </cell>
          <cell r="D7156">
            <v>2</v>
          </cell>
          <cell r="E7156">
            <v>1</v>
          </cell>
          <cell r="F7156">
            <v>2</v>
          </cell>
          <cell r="G7156">
            <v>4500</v>
          </cell>
          <cell r="H7156">
            <v>4</v>
          </cell>
          <cell r="I7156" t="str">
            <v>P</v>
          </cell>
          <cell r="J7156">
            <v>7</v>
          </cell>
          <cell r="K7156">
            <v>1320</v>
          </cell>
          <cell r="L7156">
            <v>1</v>
          </cell>
          <cell r="M7156">
            <v>1</v>
          </cell>
          <cell r="N7156">
            <v>94781</v>
          </cell>
        </row>
        <row r="7157">
          <cell r="A7157">
            <v>2003</v>
          </cell>
          <cell r="B7157">
            <v>7</v>
          </cell>
          <cell r="C7157" t="str">
            <v>124</v>
          </cell>
          <cell r="D7157">
            <v>2</v>
          </cell>
          <cell r="E7157">
            <v>1</v>
          </cell>
          <cell r="F7157">
            <v>2</v>
          </cell>
          <cell r="G7157">
            <v>4500</v>
          </cell>
          <cell r="H7157">
            <v>4</v>
          </cell>
          <cell r="I7157" t="str">
            <v>P</v>
          </cell>
          <cell r="J7157">
            <v>7</v>
          </cell>
          <cell r="K7157">
            <v>1402</v>
          </cell>
          <cell r="L7157">
            <v>1</v>
          </cell>
          <cell r="M7157">
            <v>1</v>
          </cell>
          <cell r="N7157">
            <v>15891</v>
          </cell>
        </row>
        <row r="7158">
          <cell r="A7158">
            <v>2003</v>
          </cell>
          <cell r="B7158">
            <v>7</v>
          </cell>
          <cell r="C7158" t="str">
            <v>124</v>
          </cell>
          <cell r="D7158">
            <v>2</v>
          </cell>
          <cell r="E7158">
            <v>1</v>
          </cell>
          <cell r="F7158">
            <v>2</v>
          </cell>
          <cell r="G7158">
            <v>4500</v>
          </cell>
          <cell r="H7158">
            <v>4</v>
          </cell>
          <cell r="I7158" t="str">
            <v>P</v>
          </cell>
          <cell r="J7158">
            <v>7</v>
          </cell>
          <cell r="K7158">
            <v>1405</v>
          </cell>
          <cell r="L7158">
            <v>1</v>
          </cell>
          <cell r="M7158">
            <v>1</v>
          </cell>
          <cell r="N7158">
            <v>52377</v>
          </cell>
        </row>
        <row r="7159">
          <cell r="A7159">
            <v>2003</v>
          </cell>
          <cell r="B7159">
            <v>7</v>
          </cell>
          <cell r="C7159" t="str">
            <v>124</v>
          </cell>
          <cell r="D7159">
            <v>2</v>
          </cell>
          <cell r="E7159">
            <v>1</v>
          </cell>
          <cell r="F7159">
            <v>2</v>
          </cell>
          <cell r="G7159">
            <v>4500</v>
          </cell>
          <cell r="H7159">
            <v>4</v>
          </cell>
          <cell r="I7159" t="str">
            <v>P</v>
          </cell>
          <cell r="J7159">
            <v>7</v>
          </cell>
          <cell r="K7159">
            <v>1408</v>
          </cell>
          <cell r="L7159">
            <v>1</v>
          </cell>
          <cell r="M7159">
            <v>1</v>
          </cell>
          <cell r="N7159">
            <v>1297</v>
          </cell>
        </row>
        <row r="7160">
          <cell r="A7160">
            <v>2003</v>
          </cell>
          <cell r="B7160">
            <v>7</v>
          </cell>
          <cell r="C7160" t="str">
            <v>124</v>
          </cell>
          <cell r="D7160">
            <v>2</v>
          </cell>
          <cell r="E7160">
            <v>1</v>
          </cell>
          <cell r="F7160">
            <v>2</v>
          </cell>
          <cell r="G7160">
            <v>4500</v>
          </cell>
          <cell r="H7160">
            <v>4</v>
          </cell>
          <cell r="I7160" t="str">
            <v>P</v>
          </cell>
          <cell r="J7160">
            <v>7</v>
          </cell>
          <cell r="K7160">
            <v>1502</v>
          </cell>
          <cell r="L7160">
            <v>1</v>
          </cell>
          <cell r="M7160">
            <v>1</v>
          </cell>
          <cell r="N7160">
            <v>8921</v>
          </cell>
        </row>
        <row r="7161">
          <cell r="A7161">
            <v>2003</v>
          </cell>
          <cell r="B7161">
            <v>7</v>
          </cell>
          <cell r="C7161" t="str">
            <v>124</v>
          </cell>
          <cell r="D7161">
            <v>2</v>
          </cell>
          <cell r="E7161">
            <v>1</v>
          </cell>
          <cell r="F7161">
            <v>2</v>
          </cell>
          <cell r="G7161">
            <v>4500</v>
          </cell>
          <cell r="H7161">
            <v>4</v>
          </cell>
          <cell r="I7161" t="str">
            <v>P</v>
          </cell>
          <cell r="J7161">
            <v>7</v>
          </cell>
          <cell r="K7161">
            <v>1503</v>
          </cell>
          <cell r="L7161">
            <v>1</v>
          </cell>
          <cell r="M7161">
            <v>1</v>
          </cell>
          <cell r="N7161">
            <v>8107</v>
          </cell>
        </row>
        <row r="7162">
          <cell r="A7162">
            <v>2003</v>
          </cell>
          <cell r="B7162">
            <v>7</v>
          </cell>
          <cell r="C7162" t="str">
            <v>124</v>
          </cell>
          <cell r="D7162">
            <v>2</v>
          </cell>
          <cell r="E7162">
            <v>1</v>
          </cell>
          <cell r="F7162">
            <v>2</v>
          </cell>
          <cell r="G7162">
            <v>4500</v>
          </cell>
          <cell r="H7162">
            <v>4</v>
          </cell>
          <cell r="I7162" t="str">
            <v>P</v>
          </cell>
          <cell r="J7162">
            <v>7</v>
          </cell>
          <cell r="K7162">
            <v>1507</v>
          </cell>
          <cell r="L7162">
            <v>1</v>
          </cell>
          <cell r="M7162">
            <v>1</v>
          </cell>
          <cell r="N7162">
            <v>9384</v>
          </cell>
        </row>
        <row r="7163">
          <cell r="A7163">
            <v>2003</v>
          </cell>
          <cell r="B7163">
            <v>7</v>
          </cell>
          <cell r="C7163" t="str">
            <v>124</v>
          </cell>
          <cell r="D7163">
            <v>2</v>
          </cell>
          <cell r="E7163">
            <v>1</v>
          </cell>
          <cell r="F7163">
            <v>2</v>
          </cell>
          <cell r="G7163">
            <v>4500</v>
          </cell>
          <cell r="H7163">
            <v>4</v>
          </cell>
          <cell r="I7163" t="str">
            <v>P</v>
          </cell>
          <cell r="J7163">
            <v>7</v>
          </cell>
          <cell r="K7163">
            <v>1509</v>
          </cell>
          <cell r="L7163">
            <v>1</v>
          </cell>
          <cell r="M7163">
            <v>1</v>
          </cell>
          <cell r="N7163">
            <v>2322000</v>
          </cell>
        </row>
        <row r="7164">
          <cell r="A7164">
            <v>2003</v>
          </cell>
          <cell r="B7164">
            <v>7</v>
          </cell>
          <cell r="C7164" t="str">
            <v>124</v>
          </cell>
          <cell r="D7164">
            <v>2</v>
          </cell>
          <cell r="E7164">
            <v>1</v>
          </cell>
          <cell r="F7164">
            <v>2</v>
          </cell>
          <cell r="G7164">
            <v>4500</v>
          </cell>
          <cell r="H7164">
            <v>4</v>
          </cell>
          <cell r="I7164" t="str">
            <v>P</v>
          </cell>
          <cell r="J7164">
            <v>7</v>
          </cell>
          <cell r="K7164">
            <v>1511</v>
          </cell>
          <cell r="L7164">
            <v>1</v>
          </cell>
          <cell r="M7164">
            <v>1</v>
          </cell>
          <cell r="N7164">
            <v>4608</v>
          </cell>
        </row>
        <row r="7165">
          <cell r="A7165">
            <v>2003</v>
          </cell>
          <cell r="B7165">
            <v>7</v>
          </cell>
          <cell r="C7165" t="str">
            <v>124</v>
          </cell>
          <cell r="D7165">
            <v>2</v>
          </cell>
          <cell r="E7165">
            <v>1</v>
          </cell>
          <cell r="F7165">
            <v>2</v>
          </cell>
          <cell r="G7165">
            <v>4500</v>
          </cell>
          <cell r="H7165">
            <v>4</v>
          </cell>
          <cell r="I7165" t="str">
            <v>P</v>
          </cell>
          <cell r="J7165">
            <v>8</v>
          </cell>
          <cell r="K7165">
            <v>1102</v>
          </cell>
          <cell r="L7165">
            <v>1</v>
          </cell>
          <cell r="M7165">
            <v>1</v>
          </cell>
          <cell r="N7165">
            <v>202673409</v>
          </cell>
        </row>
        <row r="7166">
          <cell r="A7166">
            <v>2003</v>
          </cell>
          <cell r="B7166">
            <v>7</v>
          </cell>
          <cell r="C7166" t="str">
            <v>124</v>
          </cell>
          <cell r="D7166">
            <v>2</v>
          </cell>
          <cell r="E7166">
            <v>1</v>
          </cell>
          <cell r="F7166">
            <v>2</v>
          </cell>
          <cell r="G7166">
            <v>4500</v>
          </cell>
          <cell r="H7166">
            <v>4</v>
          </cell>
          <cell r="I7166" t="str">
            <v>P</v>
          </cell>
          <cell r="J7166">
            <v>8</v>
          </cell>
          <cell r="K7166">
            <v>1105</v>
          </cell>
          <cell r="L7166">
            <v>1</v>
          </cell>
          <cell r="M7166">
            <v>1</v>
          </cell>
          <cell r="N7166">
            <v>182406068</v>
          </cell>
        </row>
        <row r="7167">
          <cell r="A7167">
            <v>2003</v>
          </cell>
          <cell r="B7167">
            <v>7</v>
          </cell>
          <cell r="C7167" t="str">
            <v>124</v>
          </cell>
          <cell r="D7167">
            <v>2</v>
          </cell>
          <cell r="E7167">
            <v>1</v>
          </cell>
          <cell r="F7167">
            <v>2</v>
          </cell>
          <cell r="G7167">
            <v>4500</v>
          </cell>
          <cell r="H7167">
            <v>4</v>
          </cell>
          <cell r="I7167" t="str">
            <v>P</v>
          </cell>
          <cell r="J7167">
            <v>8</v>
          </cell>
          <cell r="K7167">
            <v>1305</v>
          </cell>
          <cell r="L7167">
            <v>1</v>
          </cell>
          <cell r="M7167">
            <v>1</v>
          </cell>
          <cell r="N7167">
            <v>11272074</v>
          </cell>
        </row>
        <row r="7168">
          <cell r="A7168">
            <v>2003</v>
          </cell>
          <cell r="B7168">
            <v>7</v>
          </cell>
          <cell r="C7168" t="str">
            <v>124</v>
          </cell>
          <cell r="D7168">
            <v>2</v>
          </cell>
          <cell r="E7168">
            <v>1</v>
          </cell>
          <cell r="F7168">
            <v>2</v>
          </cell>
          <cell r="G7168">
            <v>4500</v>
          </cell>
          <cell r="H7168">
            <v>4</v>
          </cell>
          <cell r="I7168" t="str">
            <v>P</v>
          </cell>
          <cell r="J7168">
            <v>8</v>
          </cell>
          <cell r="K7168">
            <v>1306</v>
          </cell>
          <cell r="L7168">
            <v>1</v>
          </cell>
          <cell r="M7168">
            <v>1</v>
          </cell>
          <cell r="N7168">
            <v>23813313</v>
          </cell>
        </row>
        <row r="7169">
          <cell r="A7169">
            <v>2003</v>
          </cell>
          <cell r="B7169">
            <v>7</v>
          </cell>
          <cell r="C7169" t="str">
            <v>124</v>
          </cell>
          <cell r="D7169">
            <v>2</v>
          </cell>
          <cell r="E7169">
            <v>1</v>
          </cell>
          <cell r="F7169">
            <v>2</v>
          </cell>
          <cell r="G7169">
            <v>4500</v>
          </cell>
          <cell r="H7169">
            <v>4</v>
          </cell>
          <cell r="I7169" t="str">
            <v>P</v>
          </cell>
          <cell r="J7169">
            <v>8</v>
          </cell>
          <cell r="K7169">
            <v>1309</v>
          </cell>
          <cell r="L7169">
            <v>1</v>
          </cell>
          <cell r="M7169">
            <v>1</v>
          </cell>
          <cell r="N7169">
            <v>4789827</v>
          </cell>
        </row>
        <row r="7170">
          <cell r="A7170">
            <v>2003</v>
          </cell>
          <cell r="B7170">
            <v>7</v>
          </cell>
          <cell r="C7170" t="str">
            <v>124</v>
          </cell>
          <cell r="D7170">
            <v>2</v>
          </cell>
          <cell r="E7170">
            <v>1</v>
          </cell>
          <cell r="F7170">
            <v>2</v>
          </cell>
          <cell r="G7170">
            <v>4500</v>
          </cell>
          <cell r="H7170">
            <v>4</v>
          </cell>
          <cell r="I7170" t="str">
            <v>P</v>
          </cell>
          <cell r="J7170">
            <v>8</v>
          </cell>
          <cell r="K7170">
            <v>1310</v>
          </cell>
          <cell r="L7170">
            <v>1</v>
          </cell>
          <cell r="M7170">
            <v>1</v>
          </cell>
          <cell r="N7170">
            <v>3245991</v>
          </cell>
        </row>
        <row r="7171">
          <cell r="A7171">
            <v>2003</v>
          </cell>
          <cell r="B7171">
            <v>7</v>
          </cell>
          <cell r="C7171" t="str">
            <v>124</v>
          </cell>
          <cell r="D7171">
            <v>2</v>
          </cell>
          <cell r="E7171">
            <v>1</v>
          </cell>
          <cell r="F7171">
            <v>2</v>
          </cell>
          <cell r="G7171">
            <v>4500</v>
          </cell>
          <cell r="H7171">
            <v>4</v>
          </cell>
          <cell r="I7171" t="str">
            <v>P</v>
          </cell>
          <cell r="J7171">
            <v>8</v>
          </cell>
          <cell r="K7171">
            <v>1313</v>
          </cell>
          <cell r="L7171">
            <v>1</v>
          </cell>
          <cell r="M7171">
            <v>1</v>
          </cell>
          <cell r="N7171">
            <v>15000</v>
          </cell>
        </row>
        <row r="7172">
          <cell r="A7172">
            <v>2003</v>
          </cell>
          <cell r="B7172">
            <v>7</v>
          </cell>
          <cell r="C7172" t="str">
            <v>124</v>
          </cell>
          <cell r="D7172">
            <v>2</v>
          </cell>
          <cell r="E7172">
            <v>1</v>
          </cell>
          <cell r="F7172">
            <v>2</v>
          </cell>
          <cell r="G7172">
            <v>4500</v>
          </cell>
          <cell r="H7172">
            <v>4</v>
          </cell>
          <cell r="I7172" t="str">
            <v>P</v>
          </cell>
          <cell r="J7172">
            <v>8</v>
          </cell>
          <cell r="K7172">
            <v>1320</v>
          </cell>
          <cell r="L7172">
            <v>1</v>
          </cell>
          <cell r="M7172">
            <v>1</v>
          </cell>
          <cell r="N7172">
            <v>2089459</v>
          </cell>
        </row>
        <row r="7173">
          <cell r="A7173">
            <v>2003</v>
          </cell>
          <cell r="B7173">
            <v>7</v>
          </cell>
          <cell r="C7173" t="str">
            <v>124</v>
          </cell>
          <cell r="D7173">
            <v>2</v>
          </cell>
          <cell r="E7173">
            <v>1</v>
          </cell>
          <cell r="F7173">
            <v>2</v>
          </cell>
          <cell r="G7173">
            <v>4500</v>
          </cell>
          <cell r="H7173">
            <v>4</v>
          </cell>
          <cell r="I7173" t="str">
            <v>P</v>
          </cell>
          <cell r="J7173">
            <v>8</v>
          </cell>
          <cell r="K7173">
            <v>1402</v>
          </cell>
          <cell r="L7173">
            <v>1</v>
          </cell>
          <cell r="M7173">
            <v>1</v>
          </cell>
          <cell r="N7173">
            <v>10373912</v>
          </cell>
        </row>
        <row r="7174">
          <cell r="A7174">
            <v>2003</v>
          </cell>
          <cell r="B7174">
            <v>7</v>
          </cell>
          <cell r="C7174" t="str">
            <v>124</v>
          </cell>
          <cell r="D7174">
            <v>2</v>
          </cell>
          <cell r="E7174">
            <v>1</v>
          </cell>
          <cell r="F7174">
            <v>2</v>
          </cell>
          <cell r="G7174">
            <v>4500</v>
          </cell>
          <cell r="H7174">
            <v>4</v>
          </cell>
          <cell r="I7174" t="str">
            <v>P</v>
          </cell>
          <cell r="J7174">
            <v>8</v>
          </cell>
          <cell r="K7174">
            <v>1405</v>
          </cell>
          <cell r="L7174">
            <v>1</v>
          </cell>
          <cell r="M7174">
            <v>1</v>
          </cell>
          <cell r="N7174">
            <v>10215613</v>
          </cell>
        </row>
        <row r="7175">
          <cell r="A7175">
            <v>2003</v>
          </cell>
          <cell r="B7175">
            <v>7</v>
          </cell>
          <cell r="C7175" t="str">
            <v>124</v>
          </cell>
          <cell r="D7175">
            <v>2</v>
          </cell>
          <cell r="E7175">
            <v>1</v>
          </cell>
          <cell r="F7175">
            <v>2</v>
          </cell>
          <cell r="G7175">
            <v>4500</v>
          </cell>
          <cell r="H7175">
            <v>4</v>
          </cell>
          <cell r="I7175" t="str">
            <v>P</v>
          </cell>
          <cell r="J7175">
            <v>8</v>
          </cell>
          <cell r="K7175">
            <v>1408</v>
          </cell>
          <cell r="L7175">
            <v>1</v>
          </cell>
          <cell r="M7175">
            <v>1</v>
          </cell>
          <cell r="N7175">
            <v>1013367</v>
          </cell>
        </row>
        <row r="7176">
          <cell r="A7176">
            <v>2003</v>
          </cell>
          <cell r="B7176">
            <v>7</v>
          </cell>
          <cell r="C7176" t="str">
            <v>124</v>
          </cell>
          <cell r="D7176">
            <v>2</v>
          </cell>
          <cell r="E7176">
            <v>1</v>
          </cell>
          <cell r="F7176">
            <v>2</v>
          </cell>
          <cell r="G7176">
            <v>4500</v>
          </cell>
          <cell r="H7176">
            <v>4</v>
          </cell>
          <cell r="I7176" t="str">
            <v>P</v>
          </cell>
          <cell r="J7176">
            <v>8</v>
          </cell>
          <cell r="K7176">
            <v>1409</v>
          </cell>
          <cell r="L7176">
            <v>1</v>
          </cell>
          <cell r="M7176">
            <v>1</v>
          </cell>
          <cell r="N7176">
            <v>784736</v>
          </cell>
        </row>
        <row r="7177">
          <cell r="A7177">
            <v>2003</v>
          </cell>
          <cell r="B7177">
            <v>7</v>
          </cell>
          <cell r="C7177" t="str">
            <v>124</v>
          </cell>
          <cell r="D7177">
            <v>2</v>
          </cell>
          <cell r="E7177">
            <v>1</v>
          </cell>
          <cell r="F7177">
            <v>2</v>
          </cell>
          <cell r="G7177">
            <v>4500</v>
          </cell>
          <cell r="H7177">
            <v>4</v>
          </cell>
          <cell r="I7177" t="str">
            <v>P</v>
          </cell>
          <cell r="J7177">
            <v>8</v>
          </cell>
          <cell r="K7177">
            <v>1502</v>
          </cell>
          <cell r="L7177">
            <v>1</v>
          </cell>
          <cell r="M7177">
            <v>1</v>
          </cell>
          <cell r="N7177">
            <v>2125557</v>
          </cell>
        </row>
        <row r="7178">
          <cell r="A7178">
            <v>2003</v>
          </cell>
          <cell r="B7178">
            <v>7</v>
          </cell>
          <cell r="C7178" t="str">
            <v>124</v>
          </cell>
          <cell r="D7178">
            <v>2</v>
          </cell>
          <cell r="E7178">
            <v>1</v>
          </cell>
          <cell r="F7178">
            <v>2</v>
          </cell>
          <cell r="G7178">
            <v>4500</v>
          </cell>
          <cell r="H7178">
            <v>4</v>
          </cell>
          <cell r="I7178" t="str">
            <v>P</v>
          </cell>
          <cell r="J7178">
            <v>8</v>
          </cell>
          <cell r="K7178">
            <v>1503</v>
          </cell>
          <cell r="L7178">
            <v>1</v>
          </cell>
          <cell r="M7178">
            <v>1</v>
          </cell>
          <cell r="N7178">
            <v>16016227</v>
          </cell>
        </row>
        <row r="7179">
          <cell r="A7179">
            <v>2003</v>
          </cell>
          <cell r="B7179">
            <v>7</v>
          </cell>
          <cell r="C7179" t="str">
            <v>124</v>
          </cell>
          <cell r="D7179">
            <v>2</v>
          </cell>
          <cell r="E7179">
            <v>1</v>
          </cell>
          <cell r="F7179">
            <v>2</v>
          </cell>
          <cell r="G7179">
            <v>4500</v>
          </cell>
          <cell r="H7179">
            <v>4</v>
          </cell>
          <cell r="I7179" t="str">
            <v>P</v>
          </cell>
          <cell r="J7179">
            <v>8</v>
          </cell>
          <cell r="K7179">
            <v>1507</v>
          </cell>
          <cell r="L7179">
            <v>1</v>
          </cell>
          <cell r="M7179">
            <v>1</v>
          </cell>
          <cell r="N7179">
            <v>13826904</v>
          </cell>
        </row>
        <row r="7180">
          <cell r="A7180">
            <v>2003</v>
          </cell>
          <cell r="B7180">
            <v>7</v>
          </cell>
          <cell r="C7180" t="str">
            <v>124</v>
          </cell>
          <cell r="D7180">
            <v>2</v>
          </cell>
          <cell r="E7180">
            <v>1</v>
          </cell>
          <cell r="F7180">
            <v>2</v>
          </cell>
          <cell r="G7180">
            <v>4500</v>
          </cell>
          <cell r="H7180">
            <v>4</v>
          </cell>
          <cell r="I7180" t="str">
            <v>P</v>
          </cell>
          <cell r="J7180">
            <v>8</v>
          </cell>
          <cell r="K7180">
            <v>1509</v>
          </cell>
          <cell r="L7180">
            <v>1</v>
          </cell>
          <cell r="M7180">
            <v>1</v>
          </cell>
          <cell r="N7180">
            <v>181490400</v>
          </cell>
        </row>
        <row r="7181">
          <cell r="A7181">
            <v>2003</v>
          </cell>
          <cell r="B7181">
            <v>7</v>
          </cell>
          <cell r="C7181" t="str">
            <v>124</v>
          </cell>
          <cell r="D7181">
            <v>2</v>
          </cell>
          <cell r="E7181">
            <v>1</v>
          </cell>
          <cell r="F7181">
            <v>2</v>
          </cell>
          <cell r="G7181">
            <v>4500</v>
          </cell>
          <cell r="H7181">
            <v>4</v>
          </cell>
          <cell r="I7181" t="str">
            <v>P</v>
          </cell>
          <cell r="J7181">
            <v>8</v>
          </cell>
          <cell r="K7181">
            <v>1511</v>
          </cell>
          <cell r="L7181">
            <v>1</v>
          </cell>
          <cell r="M7181">
            <v>1</v>
          </cell>
          <cell r="N7181">
            <v>8225280</v>
          </cell>
        </row>
        <row r="7182">
          <cell r="A7182">
            <v>2003</v>
          </cell>
          <cell r="B7182">
            <v>7</v>
          </cell>
          <cell r="C7182" t="str">
            <v>124</v>
          </cell>
          <cell r="D7182">
            <v>2</v>
          </cell>
          <cell r="E7182">
            <v>1</v>
          </cell>
          <cell r="F7182">
            <v>2</v>
          </cell>
          <cell r="G7182">
            <v>4500</v>
          </cell>
          <cell r="H7182">
            <v>4</v>
          </cell>
          <cell r="I7182" t="str">
            <v>P</v>
          </cell>
          <cell r="J7182">
            <v>8</v>
          </cell>
          <cell r="K7182">
            <v>2100</v>
          </cell>
          <cell r="L7182">
            <v>1</v>
          </cell>
          <cell r="M7182">
            <v>1</v>
          </cell>
          <cell r="N7182">
            <v>451280</v>
          </cell>
        </row>
        <row r="7183">
          <cell r="A7183">
            <v>2003</v>
          </cell>
          <cell r="B7183">
            <v>7</v>
          </cell>
          <cell r="C7183" t="str">
            <v>124</v>
          </cell>
          <cell r="D7183">
            <v>2</v>
          </cell>
          <cell r="E7183">
            <v>1</v>
          </cell>
          <cell r="F7183">
            <v>2</v>
          </cell>
          <cell r="G7183">
            <v>4500</v>
          </cell>
          <cell r="H7183">
            <v>4</v>
          </cell>
          <cell r="I7183" t="str">
            <v>P</v>
          </cell>
          <cell r="J7183">
            <v>8</v>
          </cell>
          <cell r="K7183">
            <v>2200</v>
          </cell>
          <cell r="L7183">
            <v>1</v>
          </cell>
          <cell r="M7183">
            <v>1</v>
          </cell>
          <cell r="N7183">
            <v>50997910</v>
          </cell>
        </row>
        <row r="7184">
          <cell r="A7184">
            <v>2003</v>
          </cell>
          <cell r="B7184">
            <v>7</v>
          </cell>
          <cell r="C7184" t="str">
            <v>124</v>
          </cell>
          <cell r="D7184">
            <v>2</v>
          </cell>
          <cell r="E7184">
            <v>1</v>
          </cell>
          <cell r="F7184">
            <v>2</v>
          </cell>
          <cell r="G7184">
            <v>4500</v>
          </cell>
          <cell r="H7184">
            <v>4</v>
          </cell>
          <cell r="I7184" t="str">
            <v>P</v>
          </cell>
          <cell r="J7184">
            <v>8</v>
          </cell>
          <cell r="K7184">
            <v>2300</v>
          </cell>
          <cell r="L7184">
            <v>1</v>
          </cell>
          <cell r="M7184">
            <v>1</v>
          </cell>
          <cell r="N7184">
            <v>2138441</v>
          </cell>
        </row>
        <row r="7185">
          <cell r="A7185">
            <v>2003</v>
          </cell>
          <cell r="B7185">
            <v>7</v>
          </cell>
          <cell r="C7185" t="str">
            <v>124</v>
          </cell>
          <cell r="D7185">
            <v>2</v>
          </cell>
          <cell r="E7185">
            <v>1</v>
          </cell>
          <cell r="F7185">
            <v>2</v>
          </cell>
          <cell r="G7185">
            <v>4500</v>
          </cell>
          <cell r="H7185">
            <v>4</v>
          </cell>
          <cell r="I7185" t="str">
            <v>P</v>
          </cell>
          <cell r="J7185">
            <v>8</v>
          </cell>
          <cell r="K7185">
            <v>2400</v>
          </cell>
          <cell r="L7185">
            <v>1</v>
          </cell>
          <cell r="M7185">
            <v>1</v>
          </cell>
          <cell r="N7185">
            <v>470485</v>
          </cell>
        </row>
        <row r="7186">
          <cell r="A7186">
            <v>2003</v>
          </cell>
          <cell r="B7186">
            <v>7</v>
          </cell>
          <cell r="C7186" t="str">
            <v>124</v>
          </cell>
          <cell r="D7186">
            <v>2</v>
          </cell>
          <cell r="E7186">
            <v>1</v>
          </cell>
          <cell r="F7186">
            <v>2</v>
          </cell>
          <cell r="G7186">
            <v>4500</v>
          </cell>
          <cell r="H7186">
            <v>4</v>
          </cell>
          <cell r="I7186" t="str">
            <v>P</v>
          </cell>
          <cell r="J7186">
            <v>8</v>
          </cell>
          <cell r="K7186">
            <v>2500</v>
          </cell>
          <cell r="L7186">
            <v>1</v>
          </cell>
          <cell r="M7186">
            <v>1</v>
          </cell>
          <cell r="N7186">
            <v>662</v>
          </cell>
        </row>
        <row r="7187">
          <cell r="A7187">
            <v>2003</v>
          </cell>
          <cell r="B7187">
            <v>7</v>
          </cell>
          <cell r="C7187" t="str">
            <v>124</v>
          </cell>
          <cell r="D7187">
            <v>2</v>
          </cell>
          <cell r="E7187">
            <v>1</v>
          </cell>
          <cell r="F7187">
            <v>2</v>
          </cell>
          <cell r="G7187">
            <v>4500</v>
          </cell>
          <cell r="H7187">
            <v>4</v>
          </cell>
          <cell r="I7187" t="str">
            <v>P</v>
          </cell>
          <cell r="J7187">
            <v>8</v>
          </cell>
          <cell r="K7187">
            <v>2600</v>
          </cell>
          <cell r="L7187">
            <v>1</v>
          </cell>
          <cell r="M7187">
            <v>1</v>
          </cell>
          <cell r="N7187">
            <v>10789011</v>
          </cell>
        </row>
        <row r="7188">
          <cell r="A7188">
            <v>2003</v>
          </cell>
          <cell r="B7188">
            <v>7</v>
          </cell>
          <cell r="C7188" t="str">
            <v>124</v>
          </cell>
          <cell r="D7188">
            <v>2</v>
          </cell>
          <cell r="E7188">
            <v>1</v>
          </cell>
          <cell r="F7188">
            <v>2</v>
          </cell>
          <cell r="G7188">
            <v>4500</v>
          </cell>
          <cell r="H7188">
            <v>4</v>
          </cell>
          <cell r="I7188" t="str">
            <v>P</v>
          </cell>
          <cell r="J7188">
            <v>8</v>
          </cell>
          <cell r="K7188">
            <v>3100</v>
          </cell>
          <cell r="L7188">
            <v>1</v>
          </cell>
          <cell r="M7188">
            <v>1</v>
          </cell>
          <cell r="N7188">
            <v>10240055</v>
          </cell>
        </row>
        <row r="7189">
          <cell r="A7189">
            <v>2003</v>
          </cell>
          <cell r="B7189">
            <v>7</v>
          </cell>
          <cell r="C7189" t="str">
            <v>124</v>
          </cell>
          <cell r="D7189">
            <v>2</v>
          </cell>
          <cell r="E7189">
            <v>1</v>
          </cell>
          <cell r="F7189">
            <v>2</v>
          </cell>
          <cell r="G7189">
            <v>4500</v>
          </cell>
          <cell r="H7189">
            <v>4</v>
          </cell>
          <cell r="I7189" t="str">
            <v>P</v>
          </cell>
          <cell r="J7189">
            <v>8</v>
          </cell>
          <cell r="K7189">
            <v>3400</v>
          </cell>
          <cell r="L7189">
            <v>1</v>
          </cell>
          <cell r="M7189">
            <v>1</v>
          </cell>
          <cell r="N7189">
            <v>6182475</v>
          </cell>
        </row>
        <row r="7190">
          <cell r="A7190">
            <v>2003</v>
          </cell>
          <cell r="B7190">
            <v>7</v>
          </cell>
          <cell r="C7190" t="str">
            <v>124</v>
          </cell>
          <cell r="D7190">
            <v>2</v>
          </cell>
          <cell r="E7190">
            <v>1</v>
          </cell>
          <cell r="F7190">
            <v>2</v>
          </cell>
          <cell r="G7190">
            <v>4500</v>
          </cell>
          <cell r="H7190">
            <v>4</v>
          </cell>
          <cell r="I7190" t="str">
            <v>P</v>
          </cell>
          <cell r="J7190">
            <v>8</v>
          </cell>
          <cell r="K7190">
            <v>3500</v>
          </cell>
          <cell r="L7190">
            <v>1</v>
          </cell>
          <cell r="M7190">
            <v>1</v>
          </cell>
          <cell r="N7190">
            <v>349715</v>
          </cell>
        </row>
        <row r="7191">
          <cell r="A7191">
            <v>2003</v>
          </cell>
          <cell r="B7191">
            <v>7</v>
          </cell>
          <cell r="C7191" t="str">
            <v>124</v>
          </cell>
          <cell r="D7191">
            <v>2</v>
          </cell>
          <cell r="E7191">
            <v>1</v>
          </cell>
          <cell r="F7191">
            <v>2</v>
          </cell>
          <cell r="G7191">
            <v>4500</v>
          </cell>
          <cell r="H7191">
            <v>4</v>
          </cell>
          <cell r="I7191" t="str">
            <v>P</v>
          </cell>
          <cell r="J7191">
            <v>8</v>
          </cell>
          <cell r="K7191">
            <v>3800</v>
          </cell>
          <cell r="L7191">
            <v>1</v>
          </cell>
          <cell r="M7191">
            <v>1</v>
          </cell>
          <cell r="N7191">
            <v>6864365</v>
          </cell>
        </row>
        <row r="7192">
          <cell r="A7192">
            <v>2003</v>
          </cell>
          <cell r="B7192">
            <v>7</v>
          </cell>
          <cell r="C7192" t="str">
            <v>124</v>
          </cell>
          <cell r="D7192">
            <v>2</v>
          </cell>
          <cell r="E7192">
            <v>1</v>
          </cell>
          <cell r="F7192">
            <v>2</v>
          </cell>
          <cell r="G7192">
            <v>4500</v>
          </cell>
          <cell r="H7192">
            <v>4</v>
          </cell>
          <cell r="I7192" t="str">
            <v>P</v>
          </cell>
          <cell r="J7192">
            <v>9</v>
          </cell>
          <cell r="K7192">
            <v>2300</v>
          </cell>
          <cell r="L7192">
            <v>1</v>
          </cell>
          <cell r="M7192">
            <v>1</v>
          </cell>
          <cell r="N7192">
            <v>10955</v>
          </cell>
        </row>
        <row r="7193">
          <cell r="A7193">
            <v>2003</v>
          </cell>
          <cell r="B7193">
            <v>7</v>
          </cell>
          <cell r="C7193" t="str">
            <v>124</v>
          </cell>
          <cell r="D7193">
            <v>2</v>
          </cell>
          <cell r="E7193">
            <v>1</v>
          </cell>
          <cell r="F7193">
            <v>2</v>
          </cell>
          <cell r="G7193">
            <v>4500</v>
          </cell>
          <cell r="H7193">
            <v>4</v>
          </cell>
          <cell r="I7193" t="str">
            <v>P</v>
          </cell>
          <cell r="J7193">
            <v>9</v>
          </cell>
          <cell r="K7193">
            <v>2600</v>
          </cell>
          <cell r="L7193">
            <v>1</v>
          </cell>
          <cell r="M7193">
            <v>1</v>
          </cell>
          <cell r="N7193">
            <v>30256</v>
          </cell>
        </row>
        <row r="7194">
          <cell r="A7194">
            <v>2003</v>
          </cell>
          <cell r="B7194">
            <v>7</v>
          </cell>
          <cell r="C7194" t="str">
            <v>124</v>
          </cell>
          <cell r="D7194">
            <v>2</v>
          </cell>
          <cell r="E7194">
            <v>1</v>
          </cell>
          <cell r="F7194">
            <v>2</v>
          </cell>
          <cell r="G7194">
            <v>4500</v>
          </cell>
          <cell r="H7194">
            <v>4</v>
          </cell>
          <cell r="I7194" t="str">
            <v>P</v>
          </cell>
          <cell r="J7194">
            <v>10</v>
          </cell>
          <cell r="K7194">
            <v>2300</v>
          </cell>
          <cell r="L7194">
            <v>1</v>
          </cell>
          <cell r="M7194">
            <v>1</v>
          </cell>
          <cell r="N7194">
            <v>9390</v>
          </cell>
        </row>
        <row r="7195">
          <cell r="A7195">
            <v>2003</v>
          </cell>
          <cell r="B7195">
            <v>7</v>
          </cell>
          <cell r="C7195" t="str">
            <v>124</v>
          </cell>
          <cell r="D7195">
            <v>2</v>
          </cell>
          <cell r="E7195">
            <v>1</v>
          </cell>
          <cell r="F7195">
            <v>2</v>
          </cell>
          <cell r="G7195">
            <v>4500</v>
          </cell>
          <cell r="H7195">
            <v>4</v>
          </cell>
          <cell r="I7195" t="str">
            <v>P</v>
          </cell>
          <cell r="J7195">
            <v>10</v>
          </cell>
          <cell r="K7195">
            <v>2600</v>
          </cell>
          <cell r="L7195">
            <v>1</v>
          </cell>
          <cell r="M7195">
            <v>1</v>
          </cell>
          <cell r="N7195">
            <v>45384</v>
          </cell>
        </row>
        <row r="7196">
          <cell r="A7196">
            <v>2003</v>
          </cell>
          <cell r="B7196">
            <v>7</v>
          </cell>
          <cell r="C7196" t="str">
            <v>124</v>
          </cell>
          <cell r="D7196">
            <v>2</v>
          </cell>
          <cell r="E7196">
            <v>1</v>
          </cell>
          <cell r="F7196">
            <v>2</v>
          </cell>
          <cell r="G7196">
            <v>4500</v>
          </cell>
          <cell r="H7196">
            <v>4</v>
          </cell>
          <cell r="I7196" t="str">
            <v>P</v>
          </cell>
          <cell r="J7196">
            <v>11</v>
          </cell>
          <cell r="K7196">
            <v>2300</v>
          </cell>
          <cell r="L7196">
            <v>1</v>
          </cell>
          <cell r="M7196">
            <v>1</v>
          </cell>
          <cell r="N7196">
            <v>52167</v>
          </cell>
        </row>
        <row r="7197">
          <cell r="A7197">
            <v>2003</v>
          </cell>
          <cell r="B7197">
            <v>7</v>
          </cell>
          <cell r="C7197" t="str">
            <v>124</v>
          </cell>
          <cell r="D7197">
            <v>2</v>
          </cell>
          <cell r="E7197">
            <v>1</v>
          </cell>
          <cell r="F7197">
            <v>2</v>
          </cell>
          <cell r="G7197">
            <v>4500</v>
          </cell>
          <cell r="H7197">
            <v>4</v>
          </cell>
          <cell r="I7197" t="str">
            <v>P</v>
          </cell>
          <cell r="J7197">
            <v>11</v>
          </cell>
          <cell r="K7197">
            <v>2600</v>
          </cell>
          <cell r="L7197">
            <v>1</v>
          </cell>
          <cell r="M7197">
            <v>1</v>
          </cell>
          <cell r="N7197">
            <v>139177</v>
          </cell>
        </row>
        <row r="7198">
          <cell r="A7198">
            <v>2003</v>
          </cell>
          <cell r="B7198">
            <v>7</v>
          </cell>
          <cell r="C7198" t="str">
            <v>124</v>
          </cell>
          <cell r="D7198">
            <v>2</v>
          </cell>
          <cell r="E7198">
            <v>1</v>
          </cell>
          <cell r="F7198">
            <v>2</v>
          </cell>
          <cell r="G7198">
            <v>4500</v>
          </cell>
          <cell r="H7198">
            <v>4</v>
          </cell>
          <cell r="I7198" t="str">
            <v>P</v>
          </cell>
          <cell r="J7198">
            <v>12</v>
          </cell>
          <cell r="K7198">
            <v>2300</v>
          </cell>
          <cell r="L7198">
            <v>1</v>
          </cell>
          <cell r="M7198">
            <v>1</v>
          </cell>
          <cell r="N7198">
            <v>9390</v>
          </cell>
        </row>
        <row r="7199">
          <cell r="A7199">
            <v>2003</v>
          </cell>
          <cell r="B7199">
            <v>7</v>
          </cell>
          <cell r="C7199" t="str">
            <v>124</v>
          </cell>
          <cell r="D7199">
            <v>2</v>
          </cell>
          <cell r="E7199">
            <v>1</v>
          </cell>
          <cell r="F7199">
            <v>2</v>
          </cell>
          <cell r="G7199">
            <v>4500</v>
          </cell>
          <cell r="H7199">
            <v>4</v>
          </cell>
          <cell r="I7199" t="str">
            <v>P</v>
          </cell>
          <cell r="J7199">
            <v>12</v>
          </cell>
          <cell r="K7199">
            <v>2600</v>
          </cell>
          <cell r="L7199">
            <v>1</v>
          </cell>
          <cell r="M7199">
            <v>1</v>
          </cell>
          <cell r="N7199">
            <v>45384</v>
          </cell>
        </row>
        <row r="7200">
          <cell r="A7200">
            <v>2003</v>
          </cell>
          <cell r="B7200">
            <v>7</v>
          </cell>
          <cell r="C7200" t="str">
            <v>125</v>
          </cell>
          <cell r="D7200">
            <v>2</v>
          </cell>
          <cell r="E7200">
            <v>1</v>
          </cell>
          <cell r="F7200">
            <v>2</v>
          </cell>
          <cell r="G7200">
            <v>4500</v>
          </cell>
          <cell r="H7200">
            <v>4</v>
          </cell>
          <cell r="I7200" t="str">
            <v>P</v>
          </cell>
          <cell r="J7200">
            <v>7</v>
          </cell>
          <cell r="K7200">
            <v>1102</v>
          </cell>
          <cell r="L7200">
            <v>1</v>
          </cell>
          <cell r="M7200">
            <v>1</v>
          </cell>
          <cell r="N7200">
            <v>259494</v>
          </cell>
        </row>
        <row r="7201">
          <cell r="A7201">
            <v>2003</v>
          </cell>
          <cell r="B7201">
            <v>7</v>
          </cell>
          <cell r="C7201" t="str">
            <v>125</v>
          </cell>
          <cell r="D7201">
            <v>2</v>
          </cell>
          <cell r="E7201">
            <v>1</v>
          </cell>
          <cell r="F7201">
            <v>2</v>
          </cell>
          <cell r="G7201">
            <v>4500</v>
          </cell>
          <cell r="H7201">
            <v>4</v>
          </cell>
          <cell r="I7201" t="str">
            <v>P</v>
          </cell>
          <cell r="J7201">
            <v>7</v>
          </cell>
          <cell r="K7201">
            <v>1105</v>
          </cell>
          <cell r="L7201">
            <v>1</v>
          </cell>
          <cell r="M7201">
            <v>1</v>
          </cell>
          <cell r="N7201">
            <v>207595</v>
          </cell>
        </row>
        <row r="7202">
          <cell r="A7202">
            <v>2003</v>
          </cell>
          <cell r="B7202">
            <v>7</v>
          </cell>
          <cell r="C7202" t="str">
            <v>125</v>
          </cell>
          <cell r="D7202">
            <v>2</v>
          </cell>
          <cell r="E7202">
            <v>1</v>
          </cell>
          <cell r="F7202">
            <v>2</v>
          </cell>
          <cell r="G7202">
            <v>4500</v>
          </cell>
          <cell r="H7202">
            <v>4</v>
          </cell>
          <cell r="I7202" t="str">
            <v>P</v>
          </cell>
          <cell r="J7202">
            <v>7</v>
          </cell>
          <cell r="K7202">
            <v>1305</v>
          </cell>
          <cell r="L7202">
            <v>1</v>
          </cell>
          <cell r="M7202">
            <v>1</v>
          </cell>
          <cell r="N7202">
            <v>16564</v>
          </cell>
        </row>
        <row r="7203">
          <cell r="A7203">
            <v>2003</v>
          </cell>
          <cell r="B7203">
            <v>7</v>
          </cell>
          <cell r="C7203" t="str">
            <v>125</v>
          </cell>
          <cell r="D7203">
            <v>2</v>
          </cell>
          <cell r="E7203">
            <v>1</v>
          </cell>
          <cell r="F7203">
            <v>2</v>
          </cell>
          <cell r="G7203">
            <v>4500</v>
          </cell>
          <cell r="H7203">
            <v>4</v>
          </cell>
          <cell r="I7203" t="str">
            <v>P</v>
          </cell>
          <cell r="J7203">
            <v>7</v>
          </cell>
          <cell r="K7203">
            <v>1306</v>
          </cell>
          <cell r="L7203">
            <v>1</v>
          </cell>
          <cell r="M7203">
            <v>1</v>
          </cell>
          <cell r="N7203">
            <v>50300</v>
          </cell>
        </row>
        <row r="7204">
          <cell r="A7204">
            <v>2003</v>
          </cell>
          <cell r="B7204">
            <v>7</v>
          </cell>
          <cell r="C7204" t="str">
            <v>125</v>
          </cell>
          <cell r="D7204">
            <v>2</v>
          </cell>
          <cell r="E7204">
            <v>1</v>
          </cell>
          <cell r="F7204">
            <v>2</v>
          </cell>
          <cell r="G7204">
            <v>4500</v>
          </cell>
          <cell r="H7204">
            <v>4</v>
          </cell>
          <cell r="I7204" t="str">
            <v>P</v>
          </cell>
          <cell r="J7204">
            <v>7</v>
          </cell>
          <cell r="K7204">
            <v>1309</v>
          </cell>
          <cell r="L7204">
            <v>1</v>
          </cell>
          <cell r="M7204">
            <v>1</v>
          </cell>
          <cell r="N7204">
            <v>57117</v>
          </cell>
        </row>
        <row r="7205">
          <cell r="A7205">
            <v>2003</v>
          </cell>
          <cell r="B7205">
            <v>7</v>
          </cell>
          <cell r="C7205" t="str">
            <v>125</v>
          </cell>
          <cell r="D7205">
            <v>2</v>
          </cell>
          <cell r="E7205">
            <v>1</v>
          </cell>
          <cell r="F7205">
            <v>2</v>
          </cell>
          <cell r="G7205">
            <v>4500</v>
          </cell>
          <cell r="H7205">
            <v>4</v>
          </cell>
          <cell r="I7205" t="str">
            <v>P</v>
          </cell>
          <cell r="J7205">
            <v>7</v>
          </cell>
          <cell r="K7205">
            <v>1313</v>
          </cell>
          <cell r="L7205">
            <v>1</v>
          </cell>
          <cell r="M7205">
            <v>1</v>
          </cell>
          <cell r="N7205">
            <v>1200</v>
          </cell>
        </row>
        <row r="7206">
          <cell r="A7206">
            <v>2003</v>
          </cell>
          <cell r="B7206">
            <v>7</v>
          </cell>
          <cell r="C7206" t="str">
            <v>125</v>
          </cell>
          <cell r="D7206">
            <v>2</v>
          </cell>
          <cell r="E7206">
            <v>1</v>
          </cell>
          <cell r="F7206">
            <v>2</v>
          </cell>
          <cell r="G7206">
            <v>4500</v>
          </cell>
          <cell r="H7206">
            <v>4</v>
          </cell>
          <cell r="I7206" t="str">
            <v>P</v>
          </cell>
          <cell r="J7206">
            <v>7</v>
          </cell>
          <cell r="K7206">
            <v>1320</v>
          </cell>
          <cell r="L7206">
            <v>1</v>
          </cell>
          <cell r="M7206">
            <v>1</v>
          </cell>
          <cell r="N7206">
            <v>94781</v>
          </cell>
        </row>
        <row r="7207">
          <cell r="A7207">
            <v>2003</v>
          </cell>
          <cell r="B7207">
            <v>7</v>
          </cell>
          <cell r="C7207" t="str">
            <v>125</v>
          </cell>
          <cell r="D7207">
            <v>2</v>
          </cell>
          <cell r="E7207">
            <v>1</v>
          </cell>
          <cell r="F7207">
            <v>2</v>
          </cell>
          <cell r="G7207">
            <v>4500</v>
          </cell>
          <cell r="H7207">
            <v>4</v>
          </cell>
          <cell r="I7207" t="str">
            <v>P</v>
          </cell>
          <cell r="J7207">
            <v>7</v>
          </cell>
          <cell r="K7207">
            <v>1402</v>
          </cell>
          <cell r="L7207">
            <v>1</v>
          </cell>
          <cell r="M7207">
            <v>1</v>
          </cell>
          <cell r="N7207">
            <v>15891</v>
          </cell>
        </row>
        <row r="7208">
          <cell r="A7208">
            <v>2003</v>
          </cell>
          <cell r="B7208">
            <v>7</v>
          </cell>
          <cell r="C7208" t="str">
            <v>125</v>
          </cell>
          <cell r="D7208">
            <v>2</v>
          </cell>
          <cell r="E7208">
            <v>1</v>
          </cell>
          <cell r="F7208">
            <v>2</v>
          </cell>
          <cell r="G7208">
            <v>4500</v>
          </cell>
          <cell r="H7208">
            <v>4</v>
          </cell>
          <cell r="I7208" t="str">
            <v>P</v>
          </cell>
          <cell r="J7208">
            <v>7</v>
          </cell>
          <cell r="K7208">
            <v>1405</v>
          </cell>
          <cell r="L7208">
            <v>1</v>
          </cell>
          <cell r="M7208">
            <v>1</v>
          </cell>
          <cell r="N7208">
            <v>52450</v>
          </cell>
        </row>
        <row r="7209">
          <cell r="A7209">
            <v>2003</v>
          </cell>
          <cell r="B7209">
            <v>7</v>
          </cell>
          <cell r="C7209" t="str">
            <v>125</v>
          </cell>
          <cell r="D7209">
            <v>2</v>
          </cell>
          <cell r="E7209">
            <v>1</v>
          </cell>
          <cell r="F7209">
            <v>2</v>
          </cell>
          <cell r="G7209">
            <v>4500</v>
          </cell>
          <cell r="H7209">
            <v>4</v>
          </cell>
          <cell r="I7209" t="str">
            <v>P</v>
          </cell>
          <cell r="J7209">
            <v>7</v>
          </cell>
          <cell r="K7209">
            <v>1408</v>
          </cell>
          <cell r="L7209">
            <v>1</v>
          </cell>
          <cell r="M7209">
            <v>1</v>
          </cell>
          <cell r="N7209">
            <v>1297</v>
          </cell>
        </row>
        <row r="7210">
          <cell r="A7210">
            <v>2003</v>
          </cell>
          <cell r="B7210">
            <v>7</v>
          </cell>
          <cell r="C7210" t="str">
            <v>125</v>
          </cell>
          <cell r="D7210">
            <v>2</v>
          </cell>
          <cell r="E7210">
            <v>1</v>
          </cell>
          <cell r="F7210">
            <v>2</v>
          </cell>
          <cell r="G7210">
            <v>4500</v>
          </cell>
          <cell r="H7210">
            <v>4</v>
          </cell>
          <cell r="I7210" t="str">
            <v>P</v>
          </cell>
          <cell r="J7210">
            <v>7</v>
          </cell>
          <cell r="K7210">
            <v>1502</v>
          </cell>
          <cell r="L7210">
            <v>1</v>
          </cell>
          <cell r="M7210">
            <v>1</v>
          </cell>
          <cell r="N7210">
            <v>8921</v>
          </cell>
        </row>
        <row r="7211">
          <cell r="A7211">
            <v>2003</v>
          </cell>
          <cell r="B7211">
            <v>7</v>
          </cell>
          <cell r="C7211" t="str">
            <v>125</v>
          </cell>
          <cell r="D7211">
            <v>2</v>
          </cell>
          <cell r="E7211">
            <v>1</v>
          </cell>
          <cell r="F7211">
            <v>2</v>
          </cell>
          <cell r="G7211">
            <v>4500</v>
          </cell>
          <cell r="H7211">
            <v>4</v>
          </cell>
          <cell r="I7211" t="str">
            <v>P</v>
          </cell>
          <cell r="J7211">
            <v>7</v>
          </cell>
          <cell r="K7211">
            <v>1503</v>
          </cell>
          <cell r="L7211">
            <v>1</v>
          </cell>
          <cell r="M7211">
            <v>1</v>
          </cell>
          <cell r="N7211">
            <v>8107</v>
          </cell>
        </row>
        <row r="7212">
          <cell r="A7212">
            <v>2003</v>
          </cell>
          <cell r="B7212">
            <v>7</v>
          </cell>
          <cell r="C7212" t="str">
            <v>125</v>
          </cell>
          <cell r="D7212">
            <v>2</v>
          </cell>
          <cell r="E7212">
            <v>1</v>
          </cell>
          <cell r="F7212">
            <v>2</v>
          </cell>
          <cell r="G7212">
            <v>4500</v>
          </cell>
          <cell r="H7212">
            <v>4</v>
          </cell>
          <cell r="I7212" t="str">
            <v>P</v>
          </cell>
          <cell r="J7212">
            <v>7</v>
          </cell>
          <cell r="K7212">
            <v>1507</v>
          </cell>
          <cell r="L7212">
            <v>1</v>
          </cell>
          <cell r="M7212">
            <v>1</v>
          </cell>
          <cell r="N7212">
            <v>9384</v>
          </cell>
        </row>
        <row r="7213">
          <cell r="A7213">
            <v>2003</v>
          </cell>
          <cell r="B7213">
            <v>7</v>
          </cell>
          <cell r="C7213" t="str">
            <v>125</v>
          </cell>
          <cell r="D7213">
            <v>2</v>
          </cell>
          <cell r="E7213">
            <v>1</v>
          </cell>
          <cell r="F7213">
            <v>2</v>
          </cell>
          <cell r="G7213">
            <v>4500</v>
          </cell>
          <cell r="H7213">
            <v>4</v>
          </cell>
          <cell r="I7213" t="str">
            <v>P</v>
          </cell>
          <cell r="J7213">
            <v>7</v>
          </cell>
          <cell r="K7213">
            <v>1509</v>
          </cell>
          <cell r="L7213">
            <v>1</v>
          </cell>
          <cell r="M7213">
            <v>1</v>
          </cell>
          <cell r="N7213">
            <v>2352000</v>
          </cell>
        </row>
        <row r="7214">
          <cell r="A7214">
            <v>2003</v>
          </cell>
          <cell r="B7214">
            <v>7</v>
          </cell>
          <cell r="C7214" t="str">
            <v>125</v>
          </cell>
          <cell r="D7214">
            <v>2</v>
          </cell>
          <cell r="E7214">
            <v>1</v>
          </cell>
          <cell r="F7214">
            <v>2</v>
          </cell>
          <cell r="G7214">
            <v>4500</v>
          </cell>
          <cell r="H7214">
            <v>4</v>
          </cell>
          <cell r="I7214" t="str">
            <v>P</v>
          </cell>
          <cell r="J7214">
            <v>7</v>
          </cell>
          <cell r="K7214">
            <v>1511</v>
          </cell>
          <cell r="L7214">
            <v>1</v>
          </cell>
          <cell r="M7214">
            <v>1</v>
          </cell>
          <cell r="N7214">
            <v>4608</v>
          </cell>
        </row>
        <row r="7215">
          <cell r="A7215">
            <v>2003</v>
          </cell>
          <cell r="B7215">
            <v>7</v>
          </cell>
          <cell r="C7215" t="str">
            <v>125</v>
          </cell>
          <cell r="D7215">
            <v>2</v>
          </cell>
          <cell r="E7215">
            <v>1</v>
          </cell>
          <cell r="F7215">
            <v>2</v>
          </cell>
          <cell r="G7215">
            <v>4500</v>
          </cell>
          <cell r="H7215">
            <v>4</v>
          </cell>
          <cell r="I7215" t="str">
            <v>P</v>
          </cell>
          <cell r="J7215">
            <v>8</v>
          </cell>
          <cell r="K7215">
            <v>1102</v>
          </cell>
          <cell r="L7215">
            <v>1</v>
          </cell>
          <cell r="M7215">
            <v>1</v>
          </cell>
          <cell r="N7215">
            <v>281698819</v>
          </cell>
        </row>
        <row r="7216">
          <cell r="A7216">
            <v>2003</v>
          </cell>
          <cell r="B7216">
            <v>7</v>
          </cell>
          <cell r="C7216" t="str">
            <v>125</v>
          </cell>
          <cell r="D7216">
            <v>2</v>
          </cell>
          <cell r="E7216">
            <v>1</v>
          </cell>
          <cell r="F7216">
            <v>2</v>
          </cell>
          <cell r="G7216">
            <v>4500</v>
          </cell>
          <cell r="H7216">
            <v>4</v>
          </cell>
          <cell r="I7216" t="str">
            <v>P</v>
          </cell>
          <cell r="J7216">
            <v>8</v>
          </cell>
          <cell r="K7216">
            <v>1105</v>
          </cell>
          <cell r="L7216">
            <v>1</v>
          </cell>
          <cell r="M7216">
            <v>1</v>
          </cell>
          <cell r="N7216">
            <v>225359055</v>
          </cell>
        </row>
        <row r="7217">
          <cell r="A7217">
            <v>2003</v>
          </cell>
          <cell r="B7217">
            <v>7</v>
          </cell>
          <cell r="C7217" t="str">
            <v>125</v>
          </cell>
          <cell r="D7217">
            <v>2</v>
          </cell>
          <cell r="E7217">
            <v>1</v>
          </cell>
          <cell r="F7217">
            <v>2</v>
          </cell>
          <cell r="G7217">
            <v>4500</v>
          </cell>
          <cell r="H7217">
            <v>4</v>
          </cell>
          <cell r="I7217" t="str">
            <v>P</v>
          </cell>
          <cell r="J7217">
            <v>8</v>
          </cell>
          <cell r="K7217">
            <v>1305</v>
          </cell>
          <cell r="L7217">
            <v>1</v>
          </cell>
          <cell r="M7217">
            <v>1</v>
          </cell>
          <cell r="N7217">
            <v>15660299</v>
          </cell>
        </row>
        <row r="7218">
          <cell r="A7218">
            <v>2003</v>
          </cell>
          <cell r="B7218">
            <v>7</v>
          </cell>
          <cell r="C7218" t="str">
            <v>125</v>
          </cell>
          <cell r="D7218">
            <v>2</v>
          </cell>
          <cell r="E7218">
            <v>1</v>
          </cell>
          <cell r="F7218">
            <v>2</v>
          </cell>
          <cell r="G7218">
            <v>4500</v>
          </cell>
          <cell r="H7218">
            <v>4</v>
          </cell>
          <cell r="I7218" t="str">
            <v>P</v>
          </cell>
          <cell r="J7218">
            <v>8</v>
          </cell>
          <cell r="K7218">
            <v>1306</v>
          </cell>
          <cell r="L7218">
            <v>1</v>
          </cell>
          <cell r="M7218">
            <v>1</v>
          </cell>
          <cell r="N7218">
            <v>32830567</v>
          </cell>
        </row>
        <row r="7219">
          <cell r="A7219">
            <v>2003</v>
          </cell>
          <cell r="B7219">
            <v>7</v>
          </cell>
          <cell r="C7219" t="str">
            <v>125</v>
          </cell>
          <cell r="D7219">
            <v>2</v>
          </cell>
          <cell r="E7219">
            <v>1</v>
          </cell>
          <cell r="F7219">
            <v>2</v>
          </cell>
          <cell r="G7219">
            <v>4500</v>
          </cell>
          <cell r="H7219">
            <v>4</v>
          </cell>
          <cell r="I7219" t="str">
            <v>P</v>
          </cell>
          <cell r="J7219">
            <v>8</v>
          </cell>
          <cell r="K7219">
            <v>1309</v>
          </cell>
          <cell r="L7219">
            <v>1</v>
          </cell>
          <cell r="M7219">
            <v>1</v>
          </cell>
          <cell r="N7219">
            <v>5820011</v>
          </cell>
        </row>
        <row r="7220">
          <cell r="A7220">
            <v>2003</v>
          </cell>
          <cell r="B7220">
            <v>7</v>
          </cell>
          <cell r="C7220" t="str">
            <v>125</v>
          </cell>
          <cell r="D7220">
            <v>2</v>
          </cell>
          <cell r="E7220">
            <v>1</v>
          </cell>
          <cell r="F7220">
            <v>2</v>
          </cell>
          <cell r="G7220">
            <v>4500</v>
          </cell>
          <cell r="H7220">
            <v>4</v>
          </cell>
          <cell r="I7220" t="str">
            <v>P</v>
          </cell>
          <cell r="J7220">
            <v>8</v>
          </cell>
          <cell r="K7220">
            <v>1310</v>
          </cell>
          <cell r="L7220">
            <v>1</v>
          </cell>
          <cell r="M7220">
            <v>1</v>
          </cell>
          <cell r="N7220">
            <v>3798519</v>
          </cell>
        </row>
        <row r="7221">
          <cell r="A7221">
            <v>2003</v>
          </cell>
          <cell r="B7221">
            <v>7</v>
          </cell>
          <cell r="C7221" t="str">
            <v>125</v>
          </cell>
          <cell r="D7221">
            <v>2</v>
          </cell>
          <cell r="E7221">
            <v>1</v>
          </cell>
          <cell r="F7221">
            <v>2</v>
          </cell>
          <cell r="G7221">
            <v>4500</v>
          </cell>
          <cell r="H7221">
            <v>4</v>
          </cell>
          <cell r="I7221" t="str">
            <v>P</v>
          </cell>
          <cell r="J7221">
            <v>8</v>
          </cell>
          <cell r="K7221">
            <v>1313</v>
          </cell>
          <cell r="L7221">
            <v>1</v>
          </cell>
          <cell r="M7221">
            <v>1</v>
          </cell>
          <cell r="N7221">
            <v>18600</v>
          </cell>
        </row>
        <row r="7222">
          <cell r="A7222">
            <v>2003</v>
          </cell>
          <cell r="B7222">
            <v>7</v>
          </cell>
          <cell r="C7222" t="str">
            <v>125</v>
          </cell>
          <cell r="D7222">
            <v>2</v>
          </cell>
          <cell r="E7222">
            <v>1</v>
          </cell>
          <cell r="F7222">
            <v>2</v>
          </cell>
          <cell r="G7222">
            <v>4500</v>
          </cell>
          <cell r="H7222">
            <v>4</v>
          </cell>
          <cell r="I7222" t="str">
            <v>P</v>
          </cell>
          <cell r="J7222">
            <v>8</v>
          </cell>
          <cell r="K7222">
            <v>1320</v>
          </cell>
          <cell r="L7222">
            <v>1</v>
          </cell>
          <cell r="M7222">
            <v>1</v>
          </cell>
          <cell r="N7222">
            <v>2229498</v>
          </cell>
        </row>
        <row r="7223">
          <cell r="A7223">
            <v>2003</v>
          </cell>
          <cell r="B7223">
            <v>7</v>
          </cell>
          <cell r="C7223" t="str">
            <v>125</v>
          </cell>
          <cell r="D7223">
            <v>2</v>
          </cell>
          <cell r="E7223">
            <v>1</v>
          </cell>
          <cell r="F7223">
            <v>2</v>
          </cell>
          <cell r="G7223">
            <v>4500</v>
          </cell>
          <cell r="H7223">
            <v>4</v>
          </cell>
          <cell r="I7223" t="str">
            <v>P</v>
          </cell>
          <cell r="J7223">
            <v>8</v>
          </cell>
          <cell r="K7223">
            <v>1402</v>
          </cell>
          <cell r="L7223">
            <v>1</v>
          </cell>
          <cell r="M7223">
            <v>1</v>
          </cell>
          <cell r="N7223">
            <v>14376871</v>
          </cell>
        </row>
        <row r="7224">
          <cell r="A7224">
            <v>2003</v>
          </cell>
          <cell r="B7224">
            <v>7</v>
          </cell>
          <cell r="C7224" t="str">
            <v>125</v>
          </cell>
          <cell r="D7224">
            <v>2</v>
          </cell>
          <cell r="E7224">
            <v>1</v>
          </cell>
          <cell r="F7224">
            <v>2</v>
          </cell>
          <cell r="G7224">
            <v>4500</v>
          </cell>
          <cell r="H7224">
            <v>4</v>
          </cell>
          <cell r="I7224" t="str">
            <v>P</v>
          </cell>
          <cell r="J7224">
            <v>8</v>
          </cell>
          <cell r="K7224">
            <v>1405</v>
          </cell>
          <cell r="L7224">
            <v>1</v>
          </cell>
          <cell r="M7224">
            <v>1</v>
          </cell>
          <cell r="N7224">
            <v>12947718</v>
          </cell>
        </row>
        <row r="7225">
          <cell r="A7225">
            <v>2003</v>
          </cell>
          <cell r="B7225">
            <v>7</v>
          </cell>
          <cell r="C7225" t="str">
            <v>125</v>
          </cell>
          <cell r="D7225">
            <v>2</v>
          </cell>
          <cell r="E7225">
            <v>1</v>
          </cell>
          <cell r="F7225">
            <v>2</v>
          </cell>
          <cell r="G7225">
            <v>4500</v>
          </cell>
          <cell r="H7225">
            <v>4</v>
          </cell>
          <cell r="I7225" t="str">
            <v>P</v>
          </cell>
          <cell r="J7225">
            <v>8</v>
          </cell>
          <cell r="K7225">
            <v>1408</v>
          </cell>
          <cell r="L7225">
            <v>1</v>
          </cell>
          <cell r="M7225">
            <v>1</v>
          </cell>
          <cell r="N7225">
            <v>1408494</v>
          </cell>
        </row>
        <row r="7226">
          <cell r="A7226">
            <v>2003</v>
          </cell>
          <cell r="B7226">
            <v>7</v>
          </cell>
          <cell r="C7226" t="str">
            <v>125</v>
          </cell>
          <cell r="D7226">
            <v>2</v>
          </cell>
          <cell r="E7226">
            <v>1</v>
          </cell>
          <cell r="F7226">
            <v>2</v>
          </cell>
          <cell r="G7226">
            <v>4500</v>
          </cell>
          <cell r="H7226">
            <v>4</v>
          </cell>
          <cell r="I7226" t="str">
            <v>P</v>
          </cell>
          <cell r="J7226">
            <v>8</v>
          </cell>
          <cell r="K7226">
            <v>1409</v>
          </cell>
          <cell r="L7226">
            <v>1</v>
          </cell>
          <cell r="M7226">
            <v>1</v>
          </cell>
          <cell r="N7226">
            <v>973268</v>
          </cell>
        </row>
        <row r="7227">
          <cell r="A7227">
            <v>2003</v>
          </cell>
          <cell r="B7227">
            <v>7</v>
          </cell>
          <cell r="C7227" t="str">
            <v>125</v>
          </cell>
          <cell r="D7227">
            <v>2</v>
          </cell>
          <cell r="E7227">
            <v>1</v>
          </cell>
          <cell r="F7227">
            <v>2</v>
          </cell>
          <cell r="G7227">
            <v>4500</v>
          </cell>
          <cell r="H7227">
            <v>4</v>
          </cell>
          <cell r="I7227" t="str">
            <v>P</v>
          </cell>
          <cell r="J7227">
            <v>8</v>
          </cell>
          <cell r="K7227">
            <v>1502</v>
          </cell>
          <cell r="L7227">
            <v>1</v>
          </cell>
          <cell r="M7227">
            <v>1</v>
          </cell>
          <cell r="N7227">
            <v>2958519</v>
          </cell>
        </row>
        <row r="7228">
          <cell r="A7228">
            <v>2003</v>
          </cell>
          <cell r="B7228">
            <v>7</v>
          </cell>
          <cell r="C7228" t="str">
            <v>125</v>
          </cell>
          <cell r="D7228">
            <v>2</v>
          </cell>
          <cell r="E7228">
            <v>1</v>
          </cell>
          <cell r="F7228">
            <v>2</v>
          </cell>
          <cell r="G7228">
            <v>4500</v>
          </cell>
          <cell r="H7228">
            <v>4</v>
          </cell>
          <cell r="I7228" t="str">
            <v>P</v>
          </cell>
          <cell r="J7228">
            <v>8</v>
          </cell>
          <cell r="K7228">
            <v>1503</v>
          </cell>
          <cell r="L7228">
            <v>1</v>
          </cell>
          <cell r="M7228">
            <v>1</v>
          </cell>
          <cell r="N7228">
            <v>22252843</v>
          </cell>
        </row>
        <row r="7229">
          <cell r="A7229">
            <v>2003</v>
          </cell>
          <cell r="B7229">
            <v>7</v>
          </cell>
          <cell r="C7229" t="str">
            <v>125</v>
          </cell>
          <cell r="D7229">
            <v>2</v>
          </cell>
          <cell r="E7229">
            <v>1</v>
          </cell>
          <cell r="F7229">
            <v>2</v>
          </cell>
          <cell r="G7229">
            <v>4500</v>
          </cell>
          <cell r="H7229">
            <v>4</v>
          </cell>
          <cell r="I7229" t="str">
            <v>P</v>
          </cell>
          <cell r="J7229">
            <v>8</v>
          </cell>
          <cell r="K7229">
            <v>1507</v>
          </cell>
          <cell r="L7229">
            <v>1</v>
          </cell>
          <cell r="M7229">
            <v>1</v>
          </cell>
          <cell r="N7229">
            <v>19157736</v>
          </cell>
        </row>
        <row r="7230">
          <cell r="A7230">
            <v>2003</v>
          </cell>
          <cell r="B7230">
            <v>7</v>
          </cell>
          <cell r="C7230" t="str">
            <v>125</v>
          </cell>
          <cell r="D7230">
            <v>2</v>
          </cell>
          <cell r="E7230">
            <v>1</v>
          </cell>
          <cell r="F7230">
            <v>2</v>
          </cell>
          <cell r="G7230">
            <v>4500</v>
          </cell>
          <cell r="H7230">
            <v>4</v>
          </cell>
          <cell r="I7230" t="str">
            <v>P</v>
          </cell>
          <cell r="J7230">
            <v>8</v>
          </cell>
          <cell r="K7230">
            <v>1509</v>
          </cell>
          <cell r="L7230">
            <v>1</v>
          </cell>
          <cell r="M7230">
            <v>1</v>
          </cell>
          <cell r="N7230">
            <v>211334400</v>
          </cell>
        </row>
        <row r="7231">
          <cell r="A7231">
            <v>2003</v>
          </cell>
          <cell r="B7231">
            <v>7</v>
          </cell>
          <cell r="C7231" t="str">
            <v>125</v>
          </cell>
          <cell r="D7231">
            <v>2</v>
          </cell>
          <cell r="E7231">
            <v>1</v>
          </cell>
          <cell r="F7231">
            <v>2</v>
          </cell>
          <cell r="G7231">
            <v>4500</v>
          </cell>
          <cell r="H7231">
            <v>4</v>
          </cell>
          <cell r="I7231" t="str">
            <v>P</v>
          </cell>
          <cell r="J7231">
            <v>8</v>
          </cell>
          <cell r="K7231">
            <v>1511</v>
          </cell>
          <cell r="L7231">
            <v>1</v>
          </cell>
          <cell r="M7231">
            <v>1</v>
          </cell>
          <cell r="N7231">
            <v>11397888</v>
          </cell>
        </row>
        <row r="7232">
          <cell r="A7232">
            <v>2003</v>
          </cell>
          <cell r="B7232">
            <v>7</v>
          </cell>
          <cell r="C7232" t="str">
            <v>125</v>
          </cell>
          <cell r="D7232">
            <v>2</v>
          </cell>
          <cell r="E7232">
            <v>1</v>
          </cell>
          <cell r="F7232">
            <v>2</v>
          </cell>
          <cell r="G7232">
            <v>4500</v>
          </cell>
          <cell r="H7232">
            <v>4</v>
          </cell>
          <cell r="I7232" t="str">
            <v>P</v>
          </cell>
          <cell r="J7232">
            <v>8</v>
          </cell>
          <cell r="K7232">
            <v>2100</v>
          </cell>
          <cell r="L7232">
            <v>1</v>
          </cell>
          <cell r="M7232">
            <v>1</v>
          </cell>
          <cell r="N7232">
            <v>638052</v>
          </cell>
        </row>
        <row r="7233">
          <cell r="A7233">
            <v>2003</v>
          </cell>
          <cell r="B7233">
            <v>7</v>
          </cell>
          <cell r="C7233" t="str">
            <v>125</v>
          </cell>
          <cell r="D7233">
            <v>2</v>
          </cell>
          <cell r="E7233">
            <v>1</v>
          </cell>
          <cell r="F7233">
            <v>2</v>
          </cell>
          <cell r="G7233">
            <v>4500</v>
          </cell>
          <cell r="H7233">
            <v>4</v>
          </cell>
          <cell r="I7233" t="str">
            <v>P</v>
          </cell>
          <cell r="J7233">
            <v>8</v>
          </cell>
          <cell r="K7233">
            <v>2200</v>
          </cell>
          <cell r="L7233">
            <v>1</v>
          </cell>
          <cell r="M7233">
            <v>1</v>
          </cell>
          <cell r="N7233">
            <v>70631150</v>
          </cell>
        </row>
        <row r="7234">
          <cell r="A7234">
            <v>2003</v>
          </cell>
          <cell r="B7234">
            <v>7</v>
          </cell>
          <cell r="C7234" t="str">
            <v>125</v>
          </cell>
          <cell r="D7234">
            <v>2</v>
          </cell>
          <cell r="E7234">
            <v>1</v>
          </cell>
          <cell r="F7234">
            <v>2</v>
          </cell>
          <cell r="G7234">
            <v>4500</v>
          </cell>
          <cell r="H7234">
            <v>4</v>
          </cell>
          <cell r="I7234" t="str">
            <v>P</v>
          </cell>
          <cell r="J7234">
            <v>8</v>
          </cell>
          <cell r="K7234">
            <v>2300</v>
          </cell>
          <cell r="L7234">
            <v>1</v>
          </cell>
          <cell r="M7234">
            <v>1</v>
          </cell>
          <cell r="N7234">
            <v>2520136</v>
          </cell>
        </row>
        <row r="7235">
          <cell r="A7235">
            <v>2003</v>
          </cell>
          <cell r="B7235">
            <v>7</v>
          </cell>
          <cell r="C7235" t="str">
            <v>125</v>
          </cell>
          <cell r="D7235">
            <v>2</v>
          </cell>
          <cell r="E7235">
            <v>1</v>
          </cell>
          <cell r="F7235">
            <v>2</v>
          </cell>
          <cell r="G7235">
            <v>4500</v>
          </cell>
          <cell r="H7235">
            <v>4</v>
          </cell>
          <cell r="I7235" t="str">
            <v>P</v>
          </cell>
          <cell r="J7235">
            <v>8</v>
          </cell>
          <cell r="K7235">
            <v>2400</v>
          </cell>
          <cell r="L7235">
            <v>1</v>
          </cell>
          <cell r="M7235">
            <v>1</v>
          </cell>
          <cell r="N7235">
            <v>756823</v>
          </cell>
        </row>
        <row r="7236">
          <cell r="A7236">
            <v>2003</v>
          </cell>
          <cell r="B7236">
            <v>7</v>
          </cell>
          <cell r="C7236" t="str">
            <v>125</v>
          </cell>
          <cell r="D7236">
            <v>2</v>
          </cell>
          <cell r="E7236">
            <v>1</v>
          </cell>
          <cell r="F7236">
            <v>2</v>
          </cell>
          <cell r="G7236">
            <v>4500</v>
          </cell>
          <cell r="H7236">
            <v>4</v>
          </cell>
          <cell r="I7236" t="str">
            <v>P</v>
          </cell>
          <cell r="J7236">
            <v>8</v>
          </cell>
          <cell r="K7236">
            <v>2500</v>
          </cell>
          <cell r="L7236">
            <v>1</v>
          </cell>
          <cell r="M7236">
            <v>1</v>
          </cell>
          <cell r="N7236">
            <v>825</v>
          </cell>
        </row>
        <row r="7237">
          <cell r="A7237">
            <v>2003</v>
          </cell>
          <cell r="B7237">
            <v>7</v>
          </cell>
          <cell r="C7237" t="str">
            <v>125</v>
          </cell>
          <cell r="D7237">
            <v>2</v>
          </cell>
          <cell r="E7237">
            <v>1</v>
          </cell>
          <cell r="F7237">
            <v>2</v>
          </cell>
          <cell r="G7237">
            <v>4500</v>
          </cell>
          <cell r="H7237">
            <v>4</v>
          </cell>
          <cell r="I7237" t="str">
            <v>P</v>
          </cell>
          <cell r="J7237">
            <v>8</v>
          </cell>
          <cell r="K7237">
            <v>2600</v>
          </cell>
          <cell r="L7237">
            <v>1</v>
          </cell>
          <cell r="M7237">
            <v>1</v>
          </cell>
          <cell r="N7237">
            <v>16669981</v>
          </cell>
        </row>
        <row r="7238">
          <cell r="A7238">
            <v>2003</v>
          </cell>
          <cell r="B7238">
            <v>7</v>
          </cell>
          <cell r="C7238" t="str">
            <v>125</v>
          </cell>
          <cell r="D7238">
            <v>2</v>
          </cell>
          <cell r="E7238">
            <v>1</v>
          </cell>
          <cell r="F7238">
            <v>2</v>
          </cell>
          <cell r="G7238">
            <v>4500</v>
          </cell>
          <cell r="H7238">
            <v>4</v>
          </cell>
          <cell r="I7238" t="str">
            <v>P</v>
          </cell>
          <cell r="J7238">
            <v>8</v>
          </cell>
          <cell r="K7238">
            <v>3100</v>
          </cell>
          <cell r="L7238">
            <v>1</v>
          </cell>
          <cell r="M7238">
            <v>1</v>
          </cell>
          <cell r="N7238">
            <v>9991626</v>
          </cell>
        </row>
        <row r="7239">
          <cell r="A7239">
            <v>2003</v>
          </cell>
          <cell r="B7239">
            <v>7</v>
          </cell>
          <cell r="C7239" t="str">
            <v>125</v>
          </cell>
          <cell r="D7239">
            <v>2</v>
          </cell>
          <cell r="E7239">
            <v>1</v>
          </cell>
          <cell r="F7239">
            <v>2</v>
          </cell>
          <cell r="G7239">
            <v>4500</v>
          </cell>
          <cell r="H7239">
            <v>4</v>
          </cell>
          <cell r="I7239" t="str">
            <v>P</v>
          </cell>
          <cell r="J7239">
            <v>8</v>
          </cell>
          <cell r="K7239">
            <v>3300</v>
          </cell>
          <cell r="L7239">
            <v>1</v>
          </cell>
          <cell r="M7239">
            <v>1</v>
          </cell>
          <cell r="N7239">
            <v>6375</v>
          </cell>
        </row>
        <row r="7240">
          <cell r="A7240">
            <v>2003</v>
          </cell>
          <cell r="B7240">
            <v>7</v>
          </cell>
          <cell r="C7240" t="str">
            <v>125</v>
          </cell>
          <cell r="D7240">
            <v>2</v>
          </cell>
          <cell r="E7240">
            <v>1</v>
          </cell>
          <cell r="F7240">
            <v>2</v>
          </cell>
          <cell r="G7240">
            <v>4500</v>
          </cell>
          <cell r="H7240">
            <v>4</v>
          </cell>
          <cell r="I7240" t="str">
            <v>P</v>
          </cell>
          <cell r="J7240">
            <v>8</v>
          </cell>
          <cell r="K7240">
            <v>3400</v>
          </cell>
          <cell r="L7240">
            <v>1</v>
          </cell>
          <cell r="M7240">
            <v>1</v>
          </cell>
          <cell r="N7240">
            <v>3352599</v>
          </cell>
        </row>
        <row r="7241">
          <cell r="A7241">
            <v>2003</v>
          </cell>
          <cell r="B7241">
            <v>7</v>
          </cell>
          <cell r="C7241" t="str">
            <v>125</v>
          </cell>
          <cell r="D7241">
            <v>2</v>
          </cell>
          <cell r="E7241">
            <v>1</v>
          </cell>
          <cell r="F7241">
            <v>2</v>
          </cell>
          <cell r="G7241">
            <v>4500</v>
          </cell>
          <cell r="H7241">
            <v>4</v>
          </cell>
          <cell r="I7241" t="str">
            <v>P</v>
          </cell>
          <cell r="J7241">
            <v>8</v>
          </cell>
          <cell r="K7241">
            <v>3500</v>
          </cell>
          <cell r="L7241">
            <v>1</v>
          </cell>
          <cell r="M7241">
            <v>1</v>
          </cell>
          <cell r="N7241">
            <v>364908</v>
          </cell>
        </row>
        <row r="7242">
          <cell r="A7242">
            <v>2003</v>
          </cell>
          <cell r="B7242">
            <v>7</v>
          </cell>
          <cell r="C7242" t="str">
            <v>125</v>
          </cell>
          <cell r="D7242">
            <v>2</v>
          </cell>
          <cell r="E7242">
            <v>1</v>
          </cell>
          <cell r="F7242">
            <v>2</v>
          </cell>
          <cell r="G7242">
            <v>4500</v>
          </cell>
          <cell r="H7242">
            <v>4</v>
          </cell>
          <cell r="I7242" t="str">
            <v>P</v>
          </cell>
          <cell r="J7242">
            <v>8</v>
          </cell>
          <cell r="K7242">
            <v>3800</v>
          </cell>
          <cell r="L7242">
            <v>1</v>
          </cell>
          <cell r="M7242">
            <v>1</v>
          </cell>
          <cell r="N7242">
            <v>3238959</v>
          </cell>
        </row>
        <row r="7243">
          <cell r="A7243">
            <v>2003</v>
          </cell>
          <cell r="B7243">
            <v>7</v>
          </cell>
          <cell r="C7243" t="str">
            <v>125</v>
          </cell>
          <cell r="D7243">
            <v>2</v>
          </cell>
          <cell r="E7243">
            <v>1</v>
          </cell>
          <cell r="F7243">
            <v>2</v>
          </cell>
          <cell r="G7243">
            <v>4500</v>
          </cell>
          <cell r="H7243">
            <v>4</v>
          </cell>
          <cell r="I7243" t="str">
            <v>P</v>
          </cell>
          <cell r="J7243">
            <v>9</v>
          </cell>
          <cell r="K7243">
            <v>2300</v>
          </cell>
          <cell r="L7243">
            <v>1</v>
          </cell>
          <cell r="M7243">
            <v>1</v>
          </cell>
          <cell r="N7243">
            <v>20867</v>
          </cell>
        </row>
        <row r="7244">
          <cell r="A7244">
            <v>2003</v>
          </cell>
          <cell r="B7244">
            <v>7</v>
          </cell>
          <cell r="C7244" t="str">
            <v>125</v>
          </cell>
          <cell r="D7244">
            <v>2</v>
          </cell>
          <cell r="E7244">
            <v>1</v>
          </cell>
          <cell r="F7244">
            <v>2</v>
          </cell>
          <cell r="G7244">
            <v>4500</v>
          </cell>
          <cell r="H7244">
            <v>4</v>
          </cell>
          <cell r="I7244" t="str">
            <v>P</v>
          </cell>
          <cell r="J7244">
            <v>9</v>
          </cell>
          <cell r="K7244">
            <v>2600</v>
          </cell>
          <cell r="L7244">
            <v>1</v>
          </cell>
          <cell r="M7244">
            <v>1</v>
          </cell>
          <cell r="N7244">
            <v>43114</v>
          </cell>
        </row>
        <row r="7245">
          <cell r="A7245">
            <v>2003</v>
          </cell>
          <cell r="B7245">
            <v>7</v>
          </cell>
          <cell r="C7245" t="str">
            <v>125</v>
          </cell>
          <cell r="D7245">
            <v>2</v>
          </cell>
          <cell r="E7245">
            <v>1</v>
          </cell>
          <cell r="F7245">
            <v>2</v>
          </cell>
          <cell r="G7245">
            <v>4500</v>
          </cell>
          <cell r="H7245">
            <v>4</v>
          </cell>
          <cell r="I7245" t="str">
            <v>P</v>
          </cell>
          <cell r="J7245">
            <v>10</v>
          </cell>
          <cell r="K7245">
            <v>2300</v>
          </cell>
          <cell r="L7245">
            <v>1</v>
          </cell>
          <cell r="M7245">
            <v>1</v>
          </cell>
          <cell r="N7245">
            <v>7825</v>
          </cell>
        </row>
        <row r="7246">
          <cell r="A7246">
            <v>2003</v>
          </cell>
          <cell r="B7246">
            <v>7</v>
          </cell>
          <cell r="C7246" t="str">
            <v>125</v>
          </cell>
          <cell r="D7246">
            <v>2</v>
          </cell>
          <cell r="E7246">
            <v>1</v>
          </cell>
          <cell r="F7246">
            <v>2</v>
          </cell>
          <cell r="G7246">
            <v>4500</v>
          </cell>
          <cell r="H7246">
            <v>4</v>
          </cell>
          <cell r="I7246" t="str">
            <v>P</v>
          </cell>
          <cell r="J7246">
            <v>10</v>
          </cell>
          <cell r="K7246">
            <v>2600</v>
          </cell>
          <cell r="L7246">
            <v>1</v>
          </cell>
          <cell r="M7246">
            <v>1</v>
          </cell>
          <cell r="N7246">
            <v>22843</v>
          </cell>
        </row>
        <row r="7247">
          <cell r="A7247">
            <v>2003</v>
          </cell>
          <cell r="B7247">
            <v>7</v>
          </cell>
          <cell r="C7247" t="str">
            <v>125</v>
          </cell>
          <cell r="D7247">
            <v>2</v>
          </cell>
          <cell r="E7247">
            <v>1</v>
          </cell>
          <cell r="F7247">
            <v>2</v>
          </cell>
          <cell r="G7247">
            <v>4500</v>
          </cell>
          <cell r="H7247">
            <v>4</v>
          </cell>
          <cell r="I7247" t="str">
            <v>P</v>
          </cell>
          <cell r="J7247">
            <v>11</v>
          </cell>
          <cell r="K7247">
            <v>2300</v>
          </cell>
          <cell r="L7247">
            <v>1</v>
          </cell>
          <cell r="M7247">
            <v>1</v>
          </cell>
          <cell r="N7247">
            <v>20867</v>
          </cell>
        </row>
        <row r="7248">
          <cell r="A7248">
            <v>2003</v>
          </cell>
          <cell r="B7248">
            <v>7</v>
          </cell>
          <cell r="C7248" t="str">
            <v>125</v>
          </cell>
          <cell r="D7248">
            <v>2</v>
          </cell>
          <cell r="E7248">
            <v>1</v>
          </cell>
          <cell r="F7248">
            <v>2</v>
          </cell>
          <cell r="G7248">
            <v>4500</v>
          </cell>
          <cell r="H7248">
            <v>4</v>
          </cell>
          <cell r="I7248" t="str">
            <v>P</v>
          </cell>
          <cell r="J7248">
            <v>11</v>
          </cell>
          <cell r="K7248">
            <v>2600</v>
          </cell>
          <cell r="L7248">
            <v>1</v>
          </cell>
          <cell r="M7248">
            <v>1</v>
          </cell>
          <cell r="N7248">
            <v>58091</v>
          </cell>
        </row>
        <row r="7249">
          <cell r="A7249">
            <v>2003</v>
          </cell>
          <cell r="B7249">
            <v>7</v>
          </cell>
          <cell r="C7249" t="str">
            <v>125</v>
          </cell>
          <cell r="D7249">
            <v>2</v>
          </cell>
          <cell r="E7249">
            <v>1</v>
          </cell>
          <cell r="F7249">
            <v>2</v>
          </cell>
          <cell r="G7249">
            <v>4500</v>
          </cell>
          <cell r="H7249">
            <v>4</v>
          </cell>
          <cell r="I7249" t="str">
            <v>P</v>
          </cell>
          <cell r="J7249">
            <v>12</v>
          </cell>
          <cell r="K7249">
            <v>2300</v>
          </cell>
          <cell r="L7249">
            <v>1</v>
          </cell>
          <cell r="M7249">
            <v>1</v>
          </cell>
          <cell r="N7249">
            <v>7825</v>
          </cell>
        </row>
        <row r="7250">
          <cell r="A7250">
            <v>2003</v>
          </cell>
          <cell r="B7250">
            <v>7</v>
          </cell>
          <cell r="C7250" t="str">
            <v>125</v>
          </cell>
          <cell r="D7250">
            <v>2</v>
          </cell>
          <cell r="E7250">
            <v>1</v>
          </cell>
          <cell r="F7250">
            <v>2</v>
          </cell>
          <cell r="G7250">
            <v>4500</v>
          </cell>
          <cell r="H7250">
            <v>4</v>
          </cell>
          <cell r="I7250" t="str">
            <v>P</v>
          </cell>
          <cell r="J7250">
            <v>12</v>
          </cell>
          <cell r="K7250">
            <v>2600</v>
          </cell>
          <cell r="L7250">
            <v>1</v>
          </cell>
          <cell r="M7250">
            <v>1</v>
          </cell>
          <cell r="N7250">
            <v>22843</v>
          </cell>
        </row>
        <row r="7251">
          <cell r="A7251">
            <v>2003</v>
          </cell>
          <cell r="B7251">
            <v>7</v>
          </cell>
          <cell r="C7251" t="str">
            <v>125</v>
          </cell>
          <cell r="D7251">
            <v>2</v>
          </cell>
          <cell r="E7251">
            <v>1</v>
          </cell>
          <cell r="F7251">
            <v>2</v>
          </cell>
          <cell r="G7251">
            <v>4500</v>
          </cell>
          <cell r="H7251">
            <v>4</v>
          </cell>
          <cell r="I7251" t="str">
            <v>P</v>
          </cell>
          <cell r="J7251">
            <v>13</v>
          </cell>
          <cell r="K7251">
            <v>2100</v>
          </cell>
          <cell r="L7251">
            <v>1</v>
          </cell>
          <cell r="M7251">
            <v>1</v>
          </cell>
          <cell r="N7251">
            <v>149355</v>
          </cell>
        </row>
        <row r="7252">
          <cell r="A7252">
            <v>2003</v>
          </cell>
          <cell r="B7252">
            <v>7</v>
          </cell>
          <cell r="C7252" t="str">
            <v>125</v>
          </cell>
          <cell r="D7252">
            <v>2</v>
          </cell>
          <cell r="E7252">
            <v>1</v>
          </cell>
          <cell r="F7252">
            <v>2</v>
          </cell>
          <cell r="G7252">
            <v>4500</v>
          </cell>
          <cell r="H7252">
            <v>4</v>
          </cell>
          <cell r="I7252" t="str">
            <v>P</v>
          </cell>
          <cell r="J7252">
            <v>13</v>
          </cell>
          <cell r="K7252">
            <v>2300</v>
          </cell>
          <cell r="L7252">
            <v>1</v>
          </cell>
          <cell r="M7252">
            <v>1</v>
          </cell>
          <cell r="N7252">
            <v>638572</v>
          </cell>
        </row>
        <row r="7253">
          <cell r="A7253">
            <v>2003</v>
          </cell>
          <cell r="B7253">
            <v>7</v>
          </cell>
          <cell r="C7253" t="str">
            <v>125</v>
          </cell>
          <cell r="D7253">
            <v>2</v>
          </cell>
          <cell r="E7253">
            <v>1</v>
          </cell>
          <cell r="F7253">
            <v>2</v>
          </cell>
          <cell r="G7253">
            <v>4500</v>
          </cell>
          <cell r="H7253">
            <v>4</v>
          </cell>
          <cell r="I7253" t="str">
            <v>P</v>
          </cell>
          <cell r="J7253">
            <v>13</v>
          </cell>
          <cell r="K7253">
            <v>2400</v>
          </cell>
          <cell r="L7253">
            <v>1</v>
          </cell>
          <cell r="M7253">
            <v>1</v>
          </cell>
          <cell r="N7253">
            <v>184392</v>
          </cell>
        </row>
        <row r="7254">
          <cell r="A7254">
            <v>2003</v>
          </cell>
          <cell r="B7254">
            <v>7</v>
          </cell>
          <cell r="C7254" t="str">
            <v>125</v>
          </cell>
          <cell r="D7254">
            <v>2</v>
          </cell>
          <cell r="E7254">
            <v>1</v>
          </cell>
          <cell r="F7254">
            <v>2</v>
          </cell>
          <cell r="G7254">
            <v>4500</v>
          </cell>
          <cell r="H7254">
            <v>4</v>
          </cell>
          <cell r="I7254" t="str">
            <v>P</v>
          </cell>
          <cell r="J7254">
            <v>13</v>
          </cell>
          <cell r="K7254">
            <v>2600</v>
          </cell>
          <cell r="L7254">
            <v>1</v>
          </cell>
          <cell r="M7254">
            <v>1</v>
          </cell>
          <cell r="N7254">
            <v>270744</v>
          </cell>
        </row>
        <row r="7255">
          <cell r="A7255">
            <v>2003</v>
          </cell>
          <cell r="B7255">
            <v>7</v>
          </cell>
          <cell r="C7255" t="str">
            <v>125</v>
          </cell>
          <cell r="D7255">
            <v>2</v>
          </cell>
          <cell r="E7255">
            <v>1</v>
          </cell>
          <cell r="F7255">
            <v>2</v>
          </cell>
          <cell r="G7255">
            <v>4500</v>
          </cell>
          <cell r="H7255">
            <v>4</v>
          </cell>
          <cell r="I7255" t="str">
            <v>P</v>
          </cell>
          <cell r="J7255">
            <v>13</v>
          </cell>
          <cell r="K7255">
            <v>2700</v>
          </cell>
          <cell r="L7255">
            <v>1</v>
          </cell>
          <cell r="M7255">
            <v>1</v>
          </cell>
          <cell r="N7255">
            <v>53995</v>
          </cell>
        </row>
        <row r="7256">
          <cell r="A7256">
            <v>2003</v>
          </cell>
          <cell r="B7256">
            <v>7</v>
          </cell>
          <cell r="C7256" t="str">
            <v>125</v>
          </cell>
          <cell r="D7256">
            <v>2</v>
          </cell>
          <cell r="E7256">
            <v>1</v>
          </cell>
          <cell r="F7256">
            <v>2</v>
          </cell>
          <cell r="G7256">
            <v>4500</v>
          </cell>
          <cell r="H7256">
            <v>4</v>
          </cell>
          <cell r="I7256" t="str">
            <v>P</v>
          </cell>
          <cell r="J7256">
            <v>13</v>
          </cell>
          <cell r="K7256">
            <v>3100</v>
          </cell>
          <cell r="L7256">
            <v>1</v>
          </cell>
          <cell r="M7256">
            <v>1</v>
          </cell>
          <cell r="N7256">
            <v>31000</v>
          </cell>
        </row>
        <row r="7257">
          <cell r="A7257">
            <v>2003</v>
          </cell>
          <cell r="B7257">
            <v>7</v>
          </cell>
          <cell r="C7257" t="str">
            <v>125</v>
          </cell>
          <cell r="D7257">
            <v>2</v>
          </cell>
          <cell r="E7257">
            <v>1</v>
          </cell>
          <cell r="F7257">
            <v>2</v>
          </cell>
          <cell r="G7257">
            <v>4500</v>
          </cell>
          <cell r="H7257">
            <v>4</v>
          </cell>
          <cell r="I7257" t="str">
            <v>P</v>
          </cell>
          <cell r="J7257">
            <v>13</v>
          </cell>
          <cell r="K7257">
            <v>3500</v>
          </cell>
          <cell r="L7257">
            <v>1</v>
          </cell>
          <cell r="M7257">
            <v>1</v>
          </cell>
          <cell r="N7257">
            <v>68107</v>
          </cell>
        </row>
        <row r="7258">
          <cell r="A7258">
            <v>2003</v>
          </cell>
          <cell r="B7258">
            <v>7</v>
          </cell>
          <cell r="C7258" t="str">
            <v>125</v>
          </cell>
          <cell r="D7258">
            <v>2</v>
          </cell>
          <cell r="E7258">
            <v>1</v>
          </cell>
          <cell r="F7258">
            <v>2</v>
          </cell>
          <cell r="G7258">
            <v>4500</v>
          </cell>
          <cell r="H7258">
            <v>4</v>
          </cell>
          <cell r="I7258" t="str">
            <v>P</v>
          </cell>
          <cell r="J7258">
            <v>13</v>
          </cell>
          <cell r="K7258">
            <v>5200</v>
          </cell>
          <cell r="L7258">
            <v>2</v>
          </cell>
          <cell r="M7258">
            <v>1</v>
          </cell>
          <cell r="N7258">
            <v>1744433</v>
          </cell>
        </row>
        <row r="7259">
          <cell r="A7259">
            <v>2003</v>
          </cell>
          <cell r="B7259">
            <v>7</v>
          </cell>
          <cell r="C7259" t="str">
            <v>125</v>
          </cell>
          <cell r="D7259">
            <v>2</v>
          </cell>
          <cell r="E7259">
            <v>1</v>
          </cell>
          <cell r="F7259">
            <v>2</v>
          </cell>
          <cell r="G7259">
            <v>4500</v>
          </cell>
          <cell r="H7259">
            <v>4</v>
          </cell>
          <cell r="I7259" t="str">
            <v>P</v>
          </cell>
          <cell r="J7259">
            <v>13</v>
          </cell>
          <cell r="K7259">
            <v>5300</v>
          </cell>
          <cell r="L7259">
            <v>2</v>
          </cell>
          <cell r="M7259">
            <v>1</v>
          </cell>
          <cell r="N7259">
            <v>431204</v>
          </cell>
        </row>
        <row r="7260">
          <cell r="A7260">
            <v>2003</v>
          </cell>
          <cell r="B7260">
            <v>7</v>
          </cell>
          <cell r="C7260" t="str">
            <v>125</v>
          </cell>
          <cell r="D7260">
            <v>2</v>
          </cell>
          <cell r="E7260">
            <v>1</v>
          </cell>
          <cell r="F7260">
            <v>2</v>
          </cell>
          <cell r="G7260">
            <v>4500</v>
          </cell>
          <cell r="H7260">
            <v>4</v>
          </cell>
          <cell r="I7260" t="str">
            <v>P</v>
          </cell>
          <cell r="J7260">
            <v>13</v>
          </cell>
          <cell r="K7260">
            <v>5400</v>
          </cell>
          <cell r="L7260">
            <v>2</v>
          </cell>
          <cell r="M7260">
            <v>1</v>
          </cell>
          <cell r="N7260">
            <v>54400</v>
          </cell>
        </row>
        <row r="7261">
          <cell r="A7261">
            <v>2003</v>
          </cell>
          <cell r="B7261">
            <v>7</v>
          </cell>
          <cell r="C7261" t="str">
            <v>126</v>
          </cell>
          <cell r="D7261">
            <v>2</v>
          </cell>
          <cell r="E7261">
            <v>1</v>
          </cell>
          <cell r="F7261">
            <v>2</v>
          </cell>
          <cell r="G7261">
            <v>4500</v>
          </cell>
          <cell r="H7261">
            <v>4</v>
          </cell>
          <cell r="I7261" t="str">
            <v>P</v>
          </cell>
          <cell r="J7261">
            <v>7</v>
          </cell>
          <cell r="K7261">
            <v>1102</v>
          </cell>
          <cell r="L7261">
            <v>1</v>
          </cell>
          <cell r="M7261">
            <v>1</v>
          </cell>
          <cell r="N7261">
            <v>263116</v>
          </cell>
        </row>
        <row r="7262">
          <cell r="A7262">
            <v>2003</v>
          </cell>
          <cell r="B7262">
            <v>7</v>
          </cell>
          <cell r="C7262" t="str">
            <v>126</v>
          </cell>
          <cell r="D7262">
            <v>2</v>
          </cell>
          <cell r="E7262">
            <v>1</v>
          </cell>
          <cell r="F7262">
            <v>2</v>
          </cell>
          <cell r="G7262">
            <v>4500</v>
          </cell>
          <cell r="H7262">
            <v>4</v>
          </cell>
          <cell r="I7262" t="str">
            <v>P</v>
          </cell>
          <cell r="J7262">
            <v>7</v>
          </cell>
          <cell r="K7262">
            <v>1105</v>
          </cell>
          <cell r="L7262">
            <v>1</v>
          </cell>
          <cell r="M7262">
            <v>1</v>
          </cell>
          <cell r="N7262">
            <v>302584</v>
          </cell>
        </row>
        <row r="7263">
          <cell r="A7263">
            <v>2003</v>
          </cell>
          <cell r="B7263">
            <v>7</v>
          </cell>
          <cell r="C7263" t="str">
            <v>126</v>
          </cell>
          <cell r="D7263">
            <v>2</v>
          </cell>
          <cell r="E7263">
            <v>1</v>
          </cell>
          <cell r="F7263">
            <v>2</v>
          </cell>
          <cell r="G7263">
            <v>4500</v>
          </cell>
          <cell r="H7263">
            <v>4</v>
          </cell>
          <cell r="I7263" t="str">
            <v>P</v>
          </cell>
          <cell r="J7263">
            <v>7</v>
          </cell>
          <cell r="K7263">
            <v>1305</v>
          </cell>
          <cell r="L7263">
            <v>1</v>
          </cell>
          <cell r="M7263">
            <v>1</v>
          </cell>
          <cell r="N7263">
            <v>16766</v>
          </cell>
        </row>
        <row r="7264">
          <cell r="A7264">
            <v>2003</v>
          </cell>
          <cell r="B7264">
            <v>7</v>
          </cell>
          <cell r="C7264" t="str">
            <v>126</v>
          </cell>
          <cell r="D7264">
            <v>2</v>
          </cell>
          <cell r="E7264">
            <v>1</v>
          </cell>
          <cell r="F7264">
            <v>2</v>
          </cell>
          <cell r="G7264">
            <v>4500</v>
          </cell>
          <cell r="H7264">
            <v>4</v>
          </cell>
          <cell r="I7264" t="str">
            <v>P</v>
          </cell>
          <cell r="J7264">
            <v>7</v>
          </cell>
          <cell r="K7264">
            <v>1306</v>
          </cell>
          <cell r="L7264">
            <v>1</v>
          </cell>
          <cell r="M7264">
            <v>1</v>
          </cell>
          <cell r="N7264">
            <v>50702</v>
          </cell>
        </row>
        <row r="7265">
          <cell r="A7265">
            <v>2003</v>
          </cell>
          <cell r="B7265">
            <v>7</v>
          </cell>
          <cell r="C7265" t="str">
            <v>126</v>
          </cell>
          <cell r="D7265">
            <v>2</v>
          </cell>
          <cell r="E7265">
            <v>1</v>
          </cell>
          <cell r="F7265">
            <v>2</v>
          </cell>
          <cell r="G7265">
            <v>4500</v>
          </cell>
          <cell r="H7265">
            <v>4</v>
          </cell>
          <cell r="I7265" t="str">
            <v>P</v>
          </cell>
          <cell r="J7265">
            <v>7</v>
          </cell>
          <cell r="K7265">
            <v>1309</v>
          </cell>
          <cell r="L7265">
            <v>1</v>
          </cell>
          <cell r="M7265">
            <v>1</v>
          </cell>
          <cell r="N7265">
            <v>57117</v>
          </cell>
        </row>
        <row r="7266">
          <cell r="A7266">
            <v>2003</v>
          </cell>
          <cell r="B7266">
            <v>7</v>
          </cell>
          <cell r="C7266" t="str">
            <v>126</v>
          </cell>
          <cell r="D7266">
            <v>2</v>
          </cell>
          <cell r="E7266">
            <v>1</v>
          </cell>
          <cell r="F7266">
            <v>2</v>
          </cell>
          <cell r="G7266">
            <v>4500</v>
          </cell>
          <cell r="H7266">
            <v>4</v>
          </cell>
          <cell r="I7266" t="str">
            <v>P</v>
          </cell>
          <cell r="J7266">
            <v>7</v>
          </cell>
          <cell r="K7266">
            <v>1313</v>
          </cell>
          <cell r="L7266">
            <v>1</v>
          </cell>
          <cell r="M7266">
            <v>1</v>
          </cell>
          <cell r="N7266">
            <v>1200</v>
          </cell>
        </row>
        <row r="7267">
          <cell r="A7267">
            <v>2003</v>
          </cell>
          <cell r="B7267">
            <v>7</v>
          </cell>
          <cell r="C7267" t="str">
            <v>126</v>
          </cell>
          <cell r="D7267">
            <v>2</v>
          </cell>
          <cell r="E7267">
            <v>1</v>
          </cell>
          <cell r="F7267">
            <v>2</v>
          </cell>
          <cell r="G7267">
            <v>4500</v>
          </cell>
          <cell r="H7267">
            <v>4</v>
          </cell>
          <cell r="I7267" t="str">
            <v>P</v>
          </cell>
          <cell r="J7267">
            <v>7</v>
          </cell>
          <cell r="K7267">
            <v>1320</v>
          </cell>
          <cell r="L7267">
            <v>1</v>
          </cell>
          <cell r="M7267">
            <v>1</v>
          </cell>
          <cell r="N7267">
            <v>94781</v>
          </cell>
        </row>
        <row r="7268">
          <cell r="A7268">
            <v>2003</v>
          </cell>
          <cell r="B7268">
            <v>7</v>
          </cell>
          <cell r="C7268" t="str">
            <v>126</v>
          </cell>
          <cell r="D7268">
            <v>2</v>
          </cell>
          <cell r="E7268">
            <v>1</v>
          </cell>
          <cell r="F7268">
            <v>2</v>
          </cell>
          <cell r="G7268">
            <v>4500</v>
          </cell>
          <cell r="H7268">
            <v>4</v>
          </cell>
          <cell r="I7268" t="str">
            <v>P</v>
          </cell>
          <cell r="J7268">
            <v>7</v>
          </cell>
          <cell r="K7268">
            <v>1402</v>
          </cell>
          <cell r="L7268">
            <v>1</v>
          </cell>
          <cell r="M7268">
            <v>1</v>
          </cell>
          <cell r="N7268">
            <v>16072</v>
          </cell>
        </row>
        <row r="7269">
          <cell r="A7269">
            <v>2003</v>
          </cell>
          <cell r="B7269">
            <v>7</v>
          </cell>
          <cell r="C7269" t="str">
            <v>126</v>
          </cell>
          <cell r="D7269">
            <v>2</v>
          </cell>
          <cell r="E7269">
            <v>1</v>
          </cell>
          <cell r="F7269">
            <v>2</v>
          </cell>
          <cell r="G7269">
            <v>4500</v>
          </cell>
          <cell r="H7269">
            <v>4</v>
          </cell>
          <cell r="I7269" t="str">
            <v>P</v>
          </cell>
          <cell r="J7269">
            <v>7</v>
          </cell>
          <cell r="K7269">
            <v>1405</v>
          </cell>
          <cell r="L7269">
            <v>1</v>
          </cell>
          <cell r="M7269">
            <v>1</v>
          </cell>
          <cell r="N7269">
            <v>54225</v>
          </cell>
        </row>
        <row r="7270">
          <cell r="A7270">
            <v>2003</v>
          </cell>
          <cell r="B7270">
            <v>7</v>
          </cell>
          <cell r="C7270" t="str">
            <v>126</v>
          </cell>
          <cell r="D7270">
            <v>2</v>
          </cell>
          <cell r="E7270">
            <v>1</v>
          </cell>
          <cell r="F7270">
            <v>2</v>
          </cell>
          <cell r="G7270">
            <v>4500</v>
          </cell>
          <cell r="H7270">
            <v>4</v>
          </cell>
          <cell r="I7270" t="str">
            <v>P</v>
          </cell>
          <cell r="J7270">
            <v>7</v>
          </cell>
          <cell r="K7270">
            <v>1408</v>
          </cell>
          <cell r="L7270">
            <v>1</v>
          </cell>
          <cell r="M7270">
            <v>1</v>
          </cell>
          <cell r="N7270">
            <v>1316</v>
          </cell>
        </row>
        <row r="7271">
          <cell r="A7271">
            <v>2003</v>
          </cell>
          <cell r="B7271">
            <v>7</v>
          </cell>
          <cell r="C7271" t="str">
            <v>126</v>
          </cell>
          <cell r="D7271">
            <v>2</v>
          </cell>
          <cell r="E7271">
            <v>1</v>
          </cell>
          <cell r="F7271">
            <v>2</v>
          </cell>
          <cell r="G7271">
            <v>4500</v>
          </cell>
          <cell r="H7271">
            <v>4</v>
          </cell>
          <cell r="I7271" t="str">
            <v>P</v>
          </cell>
          <cell r="J7271">
            <v>7</v>
          </cell>
          <cell r="K7271">
            <v>1502</v>
          </cell>
          <cell r="L7271">
            <v>1</v>
          </cell>
          <cell r="M7271">
            <v>1</v>
          </cell>
          <cell r="N7271">
            <v>9102</v>
          </cell>
        </row>
        <row r="7272">
          <cell r="A7272">
            <v>2003</v>
          </cell>
          <cell r="B7272">
            <v>7</v>
          </cell>
          <cell r="C7272" t="str">
            <v>126</v>
          </cell>
          <cell r="D7272">
            <v>2</v>
          </cell>
          <cell r="E7272">
            <v>1</v>
          </cell>
          <cell r="F7272">
            <v>2</v>
          </cell>
          <cell r="G7272">
            <v>4500</v>
          </cell>
          <cell r="H7272">
            <v>4</v>
          </cell>
          <cell r="I7272" t="str">
            <v>P</v>
          </cell>
          <cell r="J7272">
            <v>7</v>
          </cell>
          <cell r="K7272">
            <v>1503</v>
          </cell>
          <cell r="L7272">
            <v>1</v>
          </cell>
          <cell r="M7272">
            <v>1</v>
          </cell>
          <cell r="N7272">
            <v>8107</v>
          </cell>
        </row>
        <row r="7273">
          <cell r="A7273">
            <v>2003</v>
          </cell>
          <cell r="B7273">
            <v>7</v>
          </cell>
          <cell r="C7273" t="str">
            <v>126</v>
          </cell>
          <cell r="D7273">
            <v>2</v>
          </cell>
          <cell r="E7273">
            <v>1</v>
          </cell>
          <cell r="F7273">
            <v>2</v>
          </cell>
          <cell r="G7273">
            <v>4500</v>
          </cell>
          <cell r="H7273">
            <v>4</v>
          </cell>
          <cell r="I7273" t="str">
            <v>P</v>
          </cell>
          <cell r="J7273">
            <v>7</v>
          </cell>
          <cell r="K7273">
            <v>1507</v>
          </cell>
          <cell r="L7273">
            <v>1</v>
          </cell>
          <cell r="M7273">
            <v>1</v>
          </cell>
          <cell r="N7273">
            <v>9384</v>
          </cell>
        </row>
        <row r="7274">
          <cell r="A7274">
            <v>2003</v>
          </cell>
          <cell r="B7274">
            <v>7</v>
          </cell>
          <cell r="C7274" t="str">
            <v>126</v>
          </cell>
          <cell r="D7274">
            <v>2</v>
          </cell>
          <cell r="E7274">
            <v>1</v>
          </cell>
          <cell r="F7274">
            <v>2</v>
          </cell>
          <cell r="G7274">
            <v>4500</v>
          </cell>
          <cell r="H7274">
            <v>4</v>
          </cell>
          <cell r="I7274" t="str">
            <v>P</v>
          </cell>
          <cell r="J7274">
            <v>7</v>
          </cell>
          <cell r="K7274">
            <v>1509</v>
          </cell>
          <cell r="L7274">
            <v>1</v>
          </cell>
          <cell r="M7274">
            <v>1</v>
          </cell>
          <cell r="N7274">
            <v>2352000</v>
          </cell>
        </row>
        <row r="7275">
          <cell r="A7275">
            <v>2003</v>
          </cell>
          <cell r="B7275">
            <v>7</v>
          </cell>
          <cell r="C7275" t="str">
            <v>126</v>
          </cell>
          <cell r="D7275">
            <v>2</v>
          </cell>
          <cell r="E7275">
            <v>1</v>
          </cell>
          <cell r="F7275">
            <v>2</v>
          </cell>
          <cell r="G7275">
            <v>4500</v>
          </cell>
          <cell r="H7275">
            <v>4</v>
          </cell>
          <cell r="I7275" t="str">
            <v>P</v>
          </cell>
          <cell r="J7275">
            <v>7</v>
          </cell>
          <cell r="K7275">
            <v>1511</v>
          </cell>
          <cell r="L7275">
            <v>1</v>
          </cell>
          <cell r="M7275">
            <v>1</v>
          </cell>
          <cell r="N7275">
            <v>4608</v>
          </cell>
        </row>
        <row r="7276">
          <cell r="A7276">
            <v>2003</v>
          </cell>
          <cell r="B7276">
            <v>7</v>
          </cell>
          <cell r="C7276" t="str">
            <v>126</v>
          </cell>
          <cell r="D7276">
            <v>2</v>
          </cell>
          <cell r="E7276">
            <v>1</v>
          </cell>
          <cell r="F7276">
            <v>2</v>
          </cell>
          <cell r="G7276">
            <v>4500</v>
          </cell>
          <cell r="H7276">
            <v>4</v>
          </cell>
          <cell r="I7276" t="str">
            <v>P</v>
          </cell>
          <cell r="J7276">
            <v>8</v>
          </cell>
          <cell r="K7276">
            <v>1102</v>
          </cell>
          <cell r="L7276">
            <v>1</v>
          </cell>
          <cell r="M7276">
            <v>1</v>
          </cell>
          <cell r="N7276">
            <v>265002068</v>
          </cell>
        </row>
        <row r="7277">
          <cell r="A7277">
            <v>2003</v>
          </cell>
          <cell r="B7277">
            <v>7</v>
          </cell>
          <cell r="C7277" t="str">
            <v>126</v>
          </cell>
          <cell r="D7277">
            <v>2</v>
          </cell>
          <cell r="E7277">
            <v>1</v>
          </cell>
          <cell r="F7277">
            <v>2</v>
          </cell>
          <cell r="G7277">
            <v>4500</v>
          </cell>
          <cell r="H7277">
            <v>4</v>
          </cell>
          <cell r="I7277" t="str">
            <v>P</v>
          </cell>
          <cell r="J7277">
            <v>8</v>
          </cell>
          <cell r="K7277">
            <v>1105</v>
          </cell>
          <cell r="L7277">
            <v>1</v>
          </cell>
          <cell r="M7277">
            <v>1</v>
          </cell>
          <cell r="N7277">
            <v>304752379</v>
          </cell>
        </row>
        <row r="7278">
          <cell r="A7278">
            <v>2003</v>
          </cell>
          <cell r="B7278">
            <v>7</v>
          </cell>
          <cell r="C7278" t="str">
            <v>126</v>
          </cell>
          <cell r="D7278">
            <v>2</v>
          </cell>
          <cell r="E7278">
            <v>1</v>
          </cell>
          <cell r="F7278">
            <v>2</v>
          </cell>
          <cell r="G7278">
            <v>4500</v>
          </cell>
          <cell r="H7278">
            <v>4</v>
          </cell>
          <cell r="I7278" t="str">
            <v>P</v>
          </cell>
          <cell r="J7278">
            <v>8</v>
          </cell>
          <cell r="K7278">
            <v>1305</v>
          </cell>
          <cell r="L7278">
            <v>1</v>
          </cell>
          <cell r="M7278">
            <v>1</v>
          </cell>
          <cell r="N7278">
            <v>14739803</v>
          </cell>
        </row>
        <row r="7279">
          <cell r="A7279">
            <v>2003</v>
          </cell>
          <cell r="B7279">
            <v>7</v>
          </cell>
          <cell r="C7279" t="str">
            <v>126</v>
          </cell>
          <cell r="D7279">
            <v>2</v>
          </cell>
          <cell r="E7279">
            <v>1</v>
          </cell>
          <cell r="F7279">
            <v>2</v>
          </cell>
          <cell r="G7279">
            <v>4500</v>
          </cell>
          <cell r="H7279">
            <v>4</v>
          </cell>
          <cell r="I7279" t="str">
            <v>P</v>
          </cell>
          <cell r="J7279">
            <v>8</v>
          </cell>
          <cell r="K7279">
            <v>1306</v>
          </cell>
          <cell r="L7279">
            <v>1</v>
          </cell>
          <cell r="M7279">
            <v>1</v>
          </cell>
          <cell r="N7279">
            <v>31319927</v>
          </cell>
        </row>
        <row r="7280">
          <cell r="A7280">
            <v>2003</v>
          </cell>
          <cell r="B7280">
            <v>7</v>
          </cell>
          <cell r="C7280" t="str">
            <v>126</v>
          </cell>
          <cell r="D7280">
            <v>2</v>
          </cell>
          <cell r="E7280">
            <v>1</v>
          </cell>
          <cell r="F7280">
            <v>2</v>
          </cell>
          <cell r="G7280">
            <v>4500</v>
          </cell>
          <cell r="H7280">
            <v>4</v>
          </cell>
          <cell r="I7280" t="str">
            <v>P</v>
          </cell>
          <cell r="J7280">
            <v>8</v>
          </cell>
          <cell r="K7280">
            <v>1309</v>
          </cell>
          <cell r="L7280">
            <v>1</v>
          </cell>
          <cell r="M7280">
            <v>1</v>
          </cell>
          <cell r="N7280">
            <v>5529254</v>
          </cell>
        </row>
        <row r="7281">
          <cell r="A7281">
            <v>2003</v>
          </cell>
          <cell r="B7281">
            <v>7</v>
          </cell>
          <cell r="C7281" t="str">
            <v>126</v>
          </cell>
          <cell r="D7281">
            <v>2</v>
          </cell>
          <cell r="E7281">
            <v>1</v>
          </cell>
          <cell r="F7281">
            <v>2</v>
          </cell>
          <cell r="G7281">
            <v>4500</v>
          </cell>
          <cell r="H7281">
            <v>4</v>
          </cell>
          <cell r="I7281" t="str">
            <v>P</v>
          </cell>
          <cell r="J7281">
            <v>8</v>
          </cell>
          <cell r="K7281">
            <v>1310</v>
          </cell>
          <cell r="L7281">
            <v>1</v>
          </cell>
          <cell r="M7281">
            <v>1</v>
          </cell>
          <cell r="N7281">
            <v>3847663</v>
          </cell>
        </row>
        <row r="7282">
          <cell r="A7282">
            <v>2003</v>
          </cell>
          <cell r="B7282">
            <v>7</v>
          </cell>
          <cell r="C7282" t="str">
            <v>126</v>
          </cell>
          <cell r="D7282">
            <v>2</v>
          </cell>
          <cell r="E7282">
            <v>1</v>
          </cell>
          <cell r="F7282">
            <v>2</v>
          </cell>
          <cell r="G7282">
            <v>4500</v>
          </cell>
          <cell r="H7282">
            <v>4</v>
          </cell>
          <cell r="I7282" t="str">
            <v>P</v>
          </cell>
          <cell r="J7282">
            <v>8</v>
          </cell>
          <cell r="K7282">
            <v>1313</v>
          </cell>
          <cell r="L7282">
            <v>1</v>
          </cell>
          <cell r="M7282">
            <v>1</v>
          </cell>
          <cell r="N7282">
            <v>18900</v>
          </cell>
        </row>
        <row r="7283">
          <cell r="A7283">
            <v>2003</v>
          </cell>
          <cell r="B7283">
            <v>7</v>
          </cell>
          <cell r="C7283" t="str">
            <v>126</v>
          </cell>
          <cell r="D7283">
            <v>2</v>
          </cell>
          <cell r="E7283">
            <v>1</v>
          </cell>
          <cell r="F7283">
            <v>2</v>
          </cell>
          <cell r="G7283">
            <v>4500</v>
          </cell>
          <cell r="H7283">
            <v>4</v>
          </cell>
          <cell r="I7283" t="str">
            <v>P</v>
          </cell>
          <cell r="J7283">
            <v>8</v>
          </cell>
          <cell r="K7283">
            <v>1320</v>
          </cell>
          <cell r="L7283">
            <v>1</v>
          </cell>
          <cell r="M7283">
            <v>1</v>
          </cell>
          <cell r="N7283">
            <v>2977930</v>
          </cell>
        </row>
        <row r="7284">
          <cell r="A7284">
            <v>2003</v>
          </cell>
          <cell r="B7284">
            <v>7</v>
          </cell>
          <cell r="C7284" t="str">
            <v>126</v>
          </cell>
          <cell r="D7284">
            <v>2</v>
          </cell>
          <cell r="E7284">
            <v>1</v>
          </cell>
          <cell r="F7284">
            <v>2</v>
          </cell>
          <cell r="G7284">
            <v>4500</v>
          </cell>
          <cell r="H7284">
            <v>4</v>
          </cell>
          <cell r="I7284" t="str">
            <v>P</v>
          </cell>
          <cell r="J7284">
            <v>8</v>
          </cell>
          <cell r="K7284">
            <v>1402</v>
          </cell>
          <cell r="L7284">
            <v>1</v>
          </cell>
          <cell r="M7284">
            <v>1</v>
          </cell>
          <cell r="N7284">
            <v>13527511</v>
          </cell>
        </row>
        <row r="7285">
          <cell r="A7285">
            <v>2003</v>
          </cell>
          <cell r="B7285">
            <v>7</v>
          </cell>
          <cell r="C7285" t="str">
            <v>126</v>
          </cell>
          <cell r="D7285">
            <v>2</v>
          </cell>
          <cell r="E7285">
            <v>1</v>
          </cell>
          <cell r="F7285">
            <v>2</v>
          </cell>
          <cell r="G7285">
            <v>4500</v>
          </cell>
          <cell r="H7285">
            <v>4</v>
          </cell>
          <cell r="I7285" t="str">
            <v>P</v>
          </cell>
          <cell r="J7285">
            <v>8</v>
          </cell>
          <cell r="K7285">
            <v>1405</v>
          </cell>
          <cell r="L7285">
            <v>1</v>
          </cell>
          <cell r="M7285">
            <v>1</v>
          </cell>
          <cell r="N7285">
            <v>14721097</v>
          </cell>
        </row>
        <row r="7286">
          <cell r="A7286">
            <v>2003</v>
          </cell>
          <cell r="B7286">
            <v>7</v>
          </cell>
          <cell r="C7286" t="str">
            <v>126</v>
          </cell>
          <cell r="D7286">
            <v>2</v>
          </cell>
          <cell r="E7286">
            <v>1</v>
          </cell>
          <cell r="F7286">
            <v>2</v>
          </cell>
          <cell r="G7286">
            <v>4500</v>
          </cell>
          <cell r="H7286">
            <v>4</v>
          </cell>
          <cell r="I7286" t="str">
            <v>P</v>
          </cell>
          <cell r="J7286">
            <v>8</v>
          </cell>
          <cell r="K7286">
            <v>1408</v>
          </cell>
          <cell r="L7286">
            <v>1</v>
          </cell>
          <cell r="M7286">
            <v>1</v>
          </cell>
          <cell r="N7286">
            <v>1325010</v>
          </cell>
        </row>
        <row r="7287">
          <cell r="A7287">
            <v>2003</v>
          </cell>
          <cell r="B7287">
            <v>7</v>
          </cell>
          <cell r="C7287" t="str">
            <v>126</v>
          </cell>
          <cell r="D7287">
            <v>2</v>
          </cell>
          <cell r="E7287">
            <v>1</v>
          </cell>
          <cell r="F7287">
            <v>2</v>
          </cell>
          <cell r="G7287">
            <v>4500</v>
          </cell>
          <cell r="H7287">
            <v>4</v>
          </cell>
          <cell r="I7287" t="str">
            <v>P</v>
          </cell>
          <cell r="J7287">
            <v>8</v>
          </cell>
          <cell r="K7287">
            <v>1409</v>
          </cell>
          <cell r="L7287">
            <v>1</v>
          </cell>
          <cell r="M7287">
            <v>1</v>
          </cell>
          <cell r="N7287">
            <v>992340</v>
          </cell>
        </row>
        <row r="7288">
          <cell r="A7288">
            <v>2003</v>
          </cell>
          <cell r="B7288">
            <v>7</v>
          </cell>
          <cell r="C7288" t="str">
            <v>126</v>
          </cell>
          <cell r="D7288">
            <v>2</v>
          </cell>
          <cell r="E7288">
            <v>1</v>
          </cell>
          <cell r="F7288">
            <v>2</v>
          </cell>
          <cell r="G7288">
            <v>4500</v>
          </cell>
          <cell r="H7288">
            <v>4</v>
          </cell>
          <cell r="I7288" t="str">
            <v>P</v>
          </cell>
          <cell r="J7288">
            <v>8</v>
          </cell>
          <cell r="K7288">
            <v>1502</v>
          </cell>
          <cell r="L7288">
            <v>1</v>
          </cell>
          <cell r="M7288">
            <v>1</v>
          </cell>
          <cell r="N7288">
            <v>2667949</v>
          </cell>
        </row>
        <row r="7289">
          <cell r="A7289">
            <v>2003</v>
          </cell>
          <cell r="B7289">
            <v>7</v>
          </cell>
          <cell r="C7289" t="str">
            <v>126</v>
          </cell>
          <cell r="D7289">
            <v>2</v>
          </cell>
          <cell r="E7289">
            <v>1</v>
          </cell>
          <cell r="F7289">
            <v>2</v>
          </cell>
          <cell r="G7289">
            <v>4500</v>
          </cell>
          <cell r="H7289">
            <v>4</v>
          </cell>
          <cell r="I7289" t="str">
            <v>P</v>
          </cell>
          <cell r="J7289">
            <v>8</v>
          </cell>
          <cell r="K7289">
            <v>1503</v>
          </cell>
          <cell r="L7289">
            <v>1</v>
          </cell>
          <cell r="M7289">
            <v>1</v>
          </cell>
          <cell r="N7289">
            <v>21164309</v>
          </cell>
        </row>
        <row r="7290">
          <cell r="A7290">
            <v>2003</v>
          </cell>
          <cell r="B7290">
            <v>7</v>
          </cell>
          <cell r="C7290" t="str">
            <v>126</v>
          </cell>
          <cell r="D7290">
            <v>2</v>
          </cell>
          <cell r="E7290">
            <v>1</v>
          </cell>
          <cell r="F7290">
            <v>2</v>
          </cell>
          <cell r="G7290">
            <v>4500</v>
          </cell>
          <cell r="H7290">
            <v>4</v>
          </cell>
          <cell r="I7290" t="str">
            <v>P</v>
          </cell>
          <cell r="J7290">
            <v>8</v>
          </cell>
          <cell r="K7290">
            <v>1507</v>
          </cell>
          <cell r="L7290">
            <v>1</v>
          </cell>
          <cell r="M7290">
            <v>1</v>
          </cell>
          <cell r="N7290">
            <v>18155964</v>
          </cell>
        </row>
        <row r="7291">
          <cell r="A7291">
            <v>2003</v>
          </cell>
          <cell r="B7291">
            <v>7</v>
          </cell>
          <cell r="C7291" t="str">
            <v>126</v>
          </cell>
          <cell r="D7291">
            <v>2</v>
          </cell>
          <cell r="E7291">
            <v>1</v>
          </cell>
          <cell r="F7291">
            <v>2</v>
          </cell>
          <cell r="G7291">
            <v>4500</v>
          </cell>
          <cell r="H7291">
            <v>4</v>
          </cell>
          <cell r="I7291" t="str">
            <v>P</v>
          </cell>
          <cell r="J7291">
            <v>8</v>
          </cell>
          <cell r="K7291">
            <v>1509</v>
          </cell>
          <cell r="L7291">
            <v>1</v>
          </cell>
          <cell r="M7291">
            <v>1</v>
          </cell>
          <cell r="N7291">
            <v>246436800</v>
          </cell>
        </row>
        <row r="7292">
          <cell r="A7292">
            <v>2003</v>
          </cell>
          <cell r="B7292">
            <v>7</v>
          </cell>
          <cell r="C7292" t="str">
            <v>126</v>
          </cell>
          <cell r="D7292">
            <v>2</v>
          </cell>
          <cell r="E7292">
            <v>1</v>
          </cell>
          <cell r="F7292">
            <v>2</v>
          </cell>
          <cell r="G7292">
            <v>4500</v>
          </cell>
          <cell r="H7292">
            <v>4</v>
          </cell>
          <cell r="I7292" t="str">
            <v>P</v>
          </cell>
          <cell r="J7292">
            <v>8</v>
          </cell>
          <cell r="K7292">
            <v>1511</v>
          </cell>
          <cell r="L7292">
            <v>1</v>
          </cell>
          <cell r="M7292">
            <v>1</v>
          </cell>
          <cell r="N7292">
            <v>10831104</v>
          </cell>
        </row>
        <row r="7293">
          <cell r="A7293">
            <v>2003</v>
          </cell>
          <cell r="B7293">
            <v>7</v>
          </cell>
          <cell r="C7293" t="str">
            <v>126</v>
          </cell>
          <cell r="D7293">
            <v>2</v>
          </cell>
          <cell r="E7293">
            <v>1</v>
          </cell>
          <cell r="F7293">
            <v>2</v>
          </cell>
          <cell r="G7293">
            <v>4500</v>
          </cell>
          <cell r="H7293">
            <v>4</v>
          </cell>
          <cell r="I7293" t="str">
            <v>P</v>
          </cell>
          <cell r="J7293">
            <v>8</v>
          </cell>
          <cell r="K7293">
            <v>2100</v>
          </cell>
          <cell r="L7293">
            <v>1</v>
          </cell>
          <cell r="M7293">
            <v>1</v>
          </cell>
          <cell r="N7293">
            <v>841971</v>
          </cell>
        </row>
        <row r="7294">
          <cell r="A7294">
            <v>2003</v>
          </cell>
          <cell r="B7294">
            <v>7</v>
          </cell>
          <cell r="C7294" t="str">
            <v>126</v>
          </cell>
          <cell r="D7294">
            <v>2</v>
          </cell>
          <cell r="E7294">
            <v>1</v>
          </cell>
          <cell r="F7294">
            <v>2</v>
          </cell>
          <cell r="G7294">
            <v>4500</v>
          </cell>
          <cell r="H7294">
            <v>4</v>
          </cell>
          <cell r="I7294" t="str">
            <v>P</v>
          </cell>
          <cell r="J7294">
            <v>8</v>
          </cell>
          <cell r="K7294">
            <v>2200</v>
          </cell>
          <cell r="L7294">
            <v>1</v>
          </cell>
          <cell r="M7294">
            <v>1</v>
          </cell>
          <cell r="N7294">
            <v>66761968</v>
          </cell>
        </row>
        <row r="7295">
          <cell r="A7295">
            <v>2003</v>
          </cell>
          <cell r="B7295">
            <v>7</v>
          </cell>
          <cell r="C7295" t="str">
            <v>126</v>
          </cell>
          <cell r="D7295">
            <v>2</v>
          </cell>
          <cell r="E7295">
            <v>1</v>
          </cell>
          <cell r="F7295">
            <v>2</v>
          </cell>
          <cell r="G7295">
            <v>4500</v>
          </cell>
          <cell r="H7295">
            <v>4</v>
          </cell>
          <cell r="I7295" t="str">
            <v>P</v>
          </cell>
          <cell r="J7295">
            <v>8</v>
          </cell>
          <cell r="K7295">
            <v>2300</v>
          </cell>
          <cell r="L7295">
            <v>1</v>
          </cell>
          <cell r="M7295">
            <v>1</v>
          </cell>
          <cell r="N7295">
            <v>3410424</v>
          </cell>
        </row>
        <row r="7296">
          <cell r="A7296">
            <v>2003</v>
          </cell>
          <cell r="B7296">
            <v>7</v>
          </cell>
          <cell r="C7296" t="str">
            <v>126</v>
          </cell>
          <cell r="D7296">
            <v>2</v>
          </cell>
          <cell r="E7296">
            <v>1</v>
          </cell>
          <cell r="F7296">
            <v>2</v>
          </cell>
          <cell r="G7296">
            <v>4500</v>
          </cell>
          <cell r="H7296">
            <v>4</v>
          </cell>
          <cell r="I7296" t="str">
            <v>P</v>
          </cell>
          <cell r="J7296">
            <v>8</v>
          </cell>
          <cell r="K7296">
            <v>2400</v>
          </cell>
          <cell r="L7296">
            <v>1</v>
          </cell>
          <cell r="M7296">
            <v>1</v>
          </cell>
          <cell r="N7296">
            <v>627500</v>
          </cell>
        </row>
        <row r="7297">
          <cell r="A7297">
            <v>2003</v>
          </cell>
          <cell r="B7297">
            <v>7</v>
          </cell>
          <cell r="C7297" t="str">
            <v>126</v>
          </cell>
          <cell r="D7297">
            <v>2</v>
          </cell>
          <cell r="E7297">
            <v>1</v>
          </cell>
          <cell r="F7297">
            <v>2</v>
          </cell>
          <cell r="G7297">
            <v>4500</v>
          </cell>
          <cell r="H7297">
            <v>4</v>
          </cell>
          <cell r="I7297" t="str">
            <v>P</v>
          </cell>
          <cell r="J7297">
            <v>8</v>
          </cell>
          <cell r="K7297">
            <v>2600</v>
          </cell>
          <cell r="L7297">
            <v>1</v>
          </cell>
          <cell r="M7297">
            <v>1</v>
          </cell>
          <cell r="N7297">
            <v>20170596</v>
          </cell>
        </row>
        <row r="7298">
          <cell r="A7298">
            <v>2003</v>
          </cell>
          <cell r="B7298">
            <v>7</v>
          </cell>
          <cell r="C7298" t="str">
            <v>126</v>
          </cell>
          <cell r="D7298">
            <v>2</v>
          </cell>
          <cell r="E7298">
            <v>1</v>
          </cell>
          <cell r="F7298">
            <v>2</v>
          </cell>
          <cell r="G7298">
            <v>4500</v>
          </cell>
          <cell r="H7298">
            <v>4</v>
          </cell>
          <cell r="I7298" t="str">
            <v>P</v>
          </cell>
          <cell r="J7298">
            <v>8</v>
          </cell>
          <cell r="K7298">
            <v>3100</v>
          </cell>
          <cell r="L7298">
            <v>1</v>
          </cell>
          <cell r="M7298">
            <v>1</v>
          </cell>
          <cell r="N7298">
            <v>10176531</v>
          </cell>
        </row>
        <row r="7299">
          <cell r="A7299">
            <v>2003</v>
          </cell>
          <cell r="B7299">
            <v>7</v>
          </cell>
          <cell r="C7299" t="str">
            <v>126</v>
          </cell>
          <cell r="D7299">
            <v>2</v>
          </cell>
          <cell r="E7299">
            <v>1</v>
          </cell>
          <cell r="F7299">
            <v>2</v>
          </cell>
          <cell r="G7299">
            <v>4500</v>
          </cell>
          <cell r="H7299">
            <v>4</v>
          </cell>
          <cell r="I7299" t="str">
            <v>P</v>
          </cell>
          <cell r="J7299">
            <v>8</v>
          </cell>
          <cell r="K7299">
            <v>3300</v>
          </cell>
          <cell r="L7299">
            <v>1</v>
          </cell>
          <cell r="M7299">
            <v>1</v>
          </cell>
          <cell r="N7299">
            <v>19523</v>
          </cell>
        </row>
        <row r="7300">
          <cell r="A7300">
            <v>2003</v>
          </cell>
          <cell r="B7300">
            <v>7</v>
          </cell>
          <cell r="C7300" t="str">
            <v>126</v>
          </cell>
          <cell r="D7300">
            <v>2</v>
          </cell>
          <cell r="E7300">
            <v>1</v>
          </cell>
          <cell r="F7300">
            <v>2</v>
          </cell>
          <cell r="G7300">
            <v>4500</v>
          </cell>
          <cell r="H7300">
            <v>4</v>
          </cell>
          <cell r="I7300" t="str">
            <v>P</v>
          </cell>
          <cell r="J7300">
            <v>8</v>
          </cell>
          <cell r="K7300">
            <v>3400</v>
          </cell>
          <cell r="L7300">
            <v>1</v>
          </cell>
          <cell r="M7300">
            <v>1</v>
          </cell>
          <cell r="N7300">
            <v>6843930</v>
          </cell>
        </row>
        <row r="7301">
          <cell r="A7301">
            <v>2003</v>
          </cell>
          <cell r="B7301">
            <v>7</v>
          </cell>
          <cell r="C7301" t="str">
            <v>126</v>
          </cell>
          <cell r="D7301">
            <v>2</v>
          </cell>
          <cell r="E7301">
            <v>1</v>
          </cell>
          <cell r="F7301">
            <v>2</v>
          </cell>
          <cell r="G7301">
            <v>4500</v>
          </cell>
          <cell r="H7301">
            <v>4</v>
          </cell>
          <cell r="I7301" t="str">
            <v>P</v>
          </cell>
          <cell r="J7301">
            <v>8</v>
          </cell>
          <cell r="K7301">
            <v>3500</v>
          </cell>
          <cell r="L7301">
            <v>1</v>
          </cell>
          <cell r="M7301">
            <v>1</v>
          </cell>
          <cell r="N7301">
            <v>314813</v>
          </cell>
        </row>
        <row r="7302">
          <cell r="A7302">
            <v>2003</v>
          </cell>
          <cell r="B7302">
            <v>7</v>
          </cell>
          <cell r="C7302" t="str">
            <v>126</v>
          </cell>
          <cell r="D7302">
            <v>2</v>
          </cell>
          <cell r="E7302">
            <v>1</v>
          </cell>
          <cell r="F7302">
            <v>2</v>
          </cell>
          <cell r="G7302">
            <v>4500</v>
          </cell>
          <cell r="H7302">
            <v>4</v>
          </cell>
          <cell r="I7302" t="str">
            <v>P</v>
          </cell>
          <cell r="J7302">
            <v>8</v>
          </cell>
          <cell r="K7302">
            <v>3800</v>
          </cell>
          <cell r="L7302">
            <v>1</v>
          </cell>
          <cell r="M7302">
            <v>1</v>
          </cell>
          <cell r="N7302">
            <v>3585974</v>
          </cell>
        </row>
        <row r="7303">
          <cell r="A7303">
            <v>2003</v>
          </cell>
          <cell r="B7303">
            <v>7</v>
          </cell>
          <cell r="C7303" t="str">
            <v>126</v>
          </cell>
          <cell r="D7303">
            <v>2</v>
          </cell>
          <cell r="E7303">
            <v>1</v>
          </cell>
          <cell r="F7303">
            <v>2</v>
          </cell>
          <cell r="G7303">
            <v>4500</v>
          </cell>
          <cell r="H7303">
            <v>4</v>
          </cell>
          <cell r="I7303" t="str">
            <v>P</v>
          </cell>
          <cell r="J7303">
            <v>9</v>
          </cell>
          <cell r="K7303">
            <v>2300</v>
          </cell>
          <cell r="L7303">
            <v>1</v>
          </cell>
          <cell r="M7303">
            <v>1</v>
          </cell>
          <cell r="N7303">
            <v>11738</v>
          </cell>
        </row>
        <row r="7304">
          <cell r="A7304">
            <v>2003</v>
          </cell>
          <cell r="B7304">
            <v>7</v>
          </cell>
          <cell r="C7304" t="str">
            <v>126</v>
          </cell>
          <cell r="D7304">
            <v>2</v>
          </cell>
          <cell r="E7304">
            <v>1</v>
          </cell>
          <cell r="F7304">
            <v>2</v>
          </cell>
          <cell r="G7304">
            <v>4500</v>
          </cell>
          <cell r="H7304">
            <v>4</v>
          </cell>
          <cell r="I7304" t="str">
            <v>P</v>
          </cell>
          <cell r="J7304">
            <v>9</v>
          </cell>
          <cell r="K7304">
            <v>2600</v>
          </cell>
          <cell r="L7304">
            <v>1</v>
          </cell>
          <cell r="M7304">
            <v>1</v>
          </cell>
          <cell r="N7304">
            <v>22692</v>
          </cell>
        </row>
        <row r="7305">
          <cell r="A7305">
            <v>2003</v>
          </cell>
          <cell r="B7305">
            <v>7</v>
          </cell>
          <cell r="C7305" t="str">
            <v>126</v>
          </cell>
          <cell r="D7305">
            <v>2</v>
          </cell>
          <cell r="E7305">
            <v>1</v>
          </cell>
          <cell r="F7305">
            <v>2</v>
          </cell>
          <cell r="G7305">
            <v>4500</v>
          </cell>
          <cell r="H7305">
            <v>4</v>
          </cell>
          <cell r="I7305" t="str">
            <v>P</v>
          </cell>
          <cell r="J7305">
            <v>10</v>
          </cell>
          <cell r="K7305">
            <v>2300</v>
          </cell>
          <cell r="L7305">
            <v>1</v>
          </cell>
          <cell r="M7305">
            <v>1</v>
          </cell>
          <cell r="N7305">
            <v>11112</v>
          </cell>
        </row>
        <row r="7306">
          <cell r="A7306">
            <v>2003</v>
          </cell>
          <cell r="B7306">
            <v>7</v>
          </cell>
          <cell r="C7306" t="str">
            <v>126</v>
          </cell>
          <cell r="D7306">
            <v>2</v>
          </cell>
          <cell r="E7306">
            <v>1</v>
          </cell>
          <cell r="F7306">
            <v>2</v>
          </cell>
          <cell r="G7306">
            <v>4500</v>
          </cell>
          <cell r="H7306">
            <v>4</v>
          </cell>
          <cell r="I7306" t="str">
            <v>P</v>
          </cell>
          <cell r="J7306">
            <v>10</v>
          </cell>
          <cell r="K7306">
            <v>2600</v>
          </cell>
          <cell r="L7306">
            <v>1</v>
          </cell>
          <cell r="M7306">
            <v>1</v>
          </cell>
          <cell r="N7306">
            <v>45384</v>
          </cell>
        </row>
        <row r="7307">
          <cell r="A7307">
            <v>2003</v>
          </cell>
          <cell r="B7307">
            <v>7</v>
          </cell>
          <cell r="C7307" t="str">
            <v>126</v>
          </cell>
          <cell r="D7307">
            <v>2</v>
          </cell>
          <cell r="E7307">
            <v>1</v>
          </cell>
          <cell r="F7307">
            <v>2</v>
          </cell>
          <cell r="G7307">
            <v>4500</v>
          </cell>
          <cell r="H7307">
            <v>4</v>
          </cell>
          <cell r="I7307" t="str">
            <v>P</v>
          </cell>
          <cell r="J7307">
            <v>11</v>
          </cell>
          <cell r="K7307">
            <v>2300</v>
          </cell>
          <cell r="L7307">
            <v>1</v>
          </cell>
          <cell r="M7307">
            <v>1</v>
          </cell>
          <cell r="N7307">
            <v>24101</v>
          </cell>
        </row>
        <row r="7308">
          <cell r="A7308">
            <v>2003</v>
          </cell>
          <cell r="B7308">
            <v>7</v>
          </cell>
          <cell r="C7308" t="str">
            <v>126</v>
          </cell>
          <cell r="D7308">
            <v>2</v>
          </cell>
          <cell r="E7308">
            <v>1</v>
          </cell>
          <cell r="F7308">
            <v>2</v>
          </cell>
          <cell r="G7308">
            <v>4500</v>
          </cell>
          <cell r="H7308">
            <v>4</v>
          </cell>
          <cell r="I7308" t="str">
            <v>P</v>
          </cell>
          <cell r="J7308">
            <v>11</v>
          </cell>
          <cell r="K7308">
            <v>2600</v>
          </cell>
          <cell r="L7308">
            <v>1</v>
          </cell>
          <cell r="M7308">
            <v>1</v>
          </cell>
          <cell r="N7308">
            <v>60512</v>
          </cell>
        </row>
        <row r="7309">
          <cell r="A7309">
            <v>2003</v>
          </cell>
          <cell r="B7309">
            <v>7</v>
          </cell>
          <cell r="C7309" t="str">
            <v>126</v>
          </cell>
          <cell r="D7309">
            <v>2</v>
          </cell>
          <cell r="E7309">
            <v>1</v>
          </cell>
          <cell r="F7309">
            <v>2</v>
          </cell>
          <cell r="G7309">
            <v>4500</v>
          </cell>
          <cell r="H7309">
            <v>4</v>
          </cell>
          <cell r="I7309" t="str">
            <v>P</v>
          </cell>
          <cell r="J7309">
            <v>12</v>
          </cell>
          <cell r="K7309">
            <v>2300</v>
          </cell>
          <cell r="L7309">
            <v>1</v>
          </cell>
          <cell r="M7309">
            <v>1</v>
          </cell>
          <cell r="N7309">
            <v>11112</v>
          </cell>
        </row>
        <row r="7310">
          <cell r="A7310">
            <v>2003</v>
          </cell>
          <cell r="B7310">
            <v>7</v>
          </cell>
          <cell r="C7310" t="str">
            <v>126</v>
          </cell>
          <cell r="D7310">
            <v>2</v>
          </cell>
          <cell r="E7310">
            <v>1</v>
          </cell>
          <cell r="F7310">
            <v>2</v>
          </cell>
          <cell r="G7310">
            <v>4500</v>
          </cell>
          <cell r="H7310">
            <v>4</v>
          </cell>
          <cell r="I7310" t="str">
            <v>P</v>
          </cell>
          <cell r="J7310">
            <v>12</v>
          </cell>
          <cell r="K7310">
            <v>2600</v>
          </cell>
          <cell r="L7310">
            <v>1</v>
          </cell>
          <cell r="M7310">
            <v>1</v>
          </cell>
          <cell r="N7310">
            <v>45384</v>
          </cell>
        </row>
        <row r="7311">
          <cell r="A7311">
            <v>2003</v>
          </cell>
          <cell r="B7311">
            <v>7</v>
          </cell>
          <cell r="C7311" t="str">
            <v>127</v>
          </cell>
          <cell r="D7311">
            <v>2</v>
          </cell>
          <cell r="E7311">
            <v>1</v>
          </cell>
          <cell r="F7311">
            <v>2</v>
          </cell>
          <cell r="G7311">
            <v>4500</v>
          </cell>
          <cell r="H7311">
            <v>4</v>
          </cell>
          <cell r="I7311" t="str">
            <v>P</v>
          </cell>
          <cell r="J7311">
            <v>7</v>
          </cell>
          <cell r="K7311">
            <v>1102</v>
          </cell>
          <cell r="L7311">
            <v>1</v>
          </cell>
          <cell r="M7311">
            <v>1</v>
          </cell>
          <cell r="N7311">
            <v>259043</v>
          </cell>
        </row>
        <row r="7312">
          <cell r="A7312">
            <v>2003</v>
          </cell>
          <cell r="B7312">
            <v>7</v>
          </cell>
          <cell r="C7312" t="str">
            <v>127</v>
          </cell>
          <cell r="D7312">
            <v>2</v>
          </cell>
          <cell r="E7312">
            <v>1</v>
          </cell>
          <cell r="F7312">
            <v>2</v>
          </cell>
          <cell r="G7312">
            <v>4500</v>
          </cell>
          <cell r="H7312">
            <v>4</v>
          </cell>
          <cell r="I7312" t="str">
            <v>P</v>
          </cell>
          <cell r="J7312">
            <v>7</v>
          </cell>
          <cell r="K7312">
            <v>1105</v>
          </cell>
          <cell r="L7312">
            <v>1</v>
          </cell>
          <cell r="M7312">
            <v>1</v>
          </cell>
          <cell r="N7312">
            <v>233139</v>
          </cell>
        </row>
        <row r="7313">
          <cell r="A7313">
            <v>2003</v>
          </cell>
          <cell r="B7313">
            <v>7</v>
          </cell>
          <cell r="C7313" t="str">
            <v>127</v>
          </cell>
          <cell r="D7313">
            <v>2</v>
          </cell>
          <cell r="E7313">
            <v>1</v>
          </cell>
          <cell r="F7313">
            <v>2</v>
          </cell>
          <cell r="G7313">
            <v>4500</v>
          </cell>
          <cell r="H7313">
            <v>4</v>
          </cell>
          <cell r="I7313" t="str">
            <v>P</v>
          </cell>
          <cell r="J7313">
            <v>7</v>
          </cell>
          <cell r="K7313">
            <v>1305</v>
          </cell>
          <cell r="L7313">
            <v>1</v>
          </cell>
          <cell r="M7313">
            <v>1</v>
          </cell>
          <cell r="N7313">
            <v>16539</v>
          </cell>
        </row>
        <row r="7314">
          <cell r="A7314">
            <v>2003</v>
          </cell>
          <cell r="B7314">
            <v>7</v>
          </cell>
          <cell r="C7314" t="str">
            <v>127</v>
          </cell>
          <cell r="D7314">
            <v>2</v>
          </cell>
          <cell r="E7314">
            <v>1</v>
          </cell>
          <cell r="F7314">
            <v>2</v>
          </cell>
          <cell r="G7314">
            <v>4500</v>
          </cell>
          <cell r="H7314">
            <v>4</v>
          </cell>
          <cell r="I7314" t="str">
            <v>P</v>
          </cell>
          <cell r="J7314">
            <v>7</v>
          </cell>
          <cell r="K7314">
            <v>1306</v>
          </cell>
          <cell r="L7314">
            <v>1</v>
          </cell>
          <cell r="M7314">
            <v>1</v>
          </cell>
          <cell r="N7314">
            <v>50250</v>
          </cell>
        </row>
        <row r="7315">
          <cell r="A7315">
            <v>2003</v>
          </cell>
          <cell r="B7315">
            <v>7</v>
          </cell>
          <cell r="C7315" t="str">
            <v>127</v>
          </cell>
          <cell r="D7315">
            <v>2</v>
          </cell>
          <cell r="E7315">
            <v>1</v>
          </cell>
          <cell r="F7315">
            <v>2</v>
          </cell>
          <cell r="G7315">
            <v>4500</v>
          </cell>
          <cell r="H7315">
            <v>4</v>
          </cell>
          <cell r="I7315" t="str">
            <v>P</v>
          </cell>
          <cell r="J7315">
            <v>7</v>
          </cell>
          <cell r="K7315">
            <v>1309</v>
          </cell>
          <cell r="L7315">
            <v>1</v>
          </cell>
          <cell r="M7315">
            <v>1</v>
          </cell>
          <cell r="N7315">
            <v>57117</v>
          </cell>
        </row>
        <row r="7316">
          <cell r="A7316">
            <v>2003</v>
          </cell>
          <cell r="B7316">
            <v>7</v>
          </cell>
          <cell r="C7316" t="str">
            <v>127</v>
          </cell>
          <cell r="D7316">
            <v>2</v>
          </cell>
          <cell r="E7316">
            <v>1</v>
          </cell>
          <cell r="F7316">
            <v>2</v>
          </cell>
          <cell r="G7316">
            <v>4500</v>
          </cell>
          <cell r="H7316">
            <v>4</v>
          </cell>
          <cell r="I7316" t="str">
            <v>P</v>
          </cell>
          <cell r="J7316">
            <v>7</v>
          </cell>
          <cell r="K7316">
            <v>1313</v>
          </cell>
          <cell r="L7316">
            <v>1</v>
          </cell>
          <cell r="M7316">
            <v>1</v>
          </cell>
          <cell r="N7316">
            <v>1200</v>
          </cell>
        </row>
        <row r="7317">
          <cell r="A7317">
            <v>2003</v>
          </cell>
          <cell r="B7317">
            <v>7</v>
          </cell>
          <cell r="C7317" t="str">
            <v>127</v>
          </cell>
          <cell r="D7317">
            <v>2</v>
          </cell>
          <cell r="E7317">
            <v>1</v>
          </cell>
          <cell r="F7317">
            <v>2</v>
          </cell>
          <cell r="G7317">
            <v>4500</v>
          </cell>
          <cell r="H7317">
            <v>4</v>
          </cell>
          <cell r="I7317" t="str">
            <v>P</v>
          </cell>
          <cell r="J7317">
            <v>7</v>
          </cell>
          <cell r="K7317">
            <v>1320</v>
          </cell>
          <cell r="L7317">
            <v>1</v>
          </cell>
          <cell r="M7317">
            <v>1</v>
          </cell>
          <cell r="N7317">
            <v>94781</v>
          </cell>
        </row>
        <row r="7318">
          <cell r="A7318">
            <v>2003</v>
          </cell>
          <cell r="B7318">
            <v>7</v>
          </cell>
          <cell r="C7318" t="str">
            <v>127</v>
          </cell>
          <cell r="D7318">
            <v>2</v>
          </cell>
          <cell r="E7318">
            <v>1</v>
          </cell>
          <cell r="F7318">
            <v>2</v>
          </cell>
          <cell r="G7318">
            <v>4500</v>
          </cell>
          <cell r="H7318">
            <v>4</v>
          </cell>
          <cell r="I7318" t="str">
            <v>P</v>
          </cell>
          <cell r="J7318">
            <v>7</v>
          </cell>
          <cell r="K7318">
            <v>1402</v>
          </cell>
          <cell r="L7318">
            <v>1</v>
          </cell>
          <cell r="M7318">
            <v>1</v>
          </cell>
          <cell r="N7318">
            <v>15868</v>
          </cell>
        </row>
        <row r="7319">
          <cell r="A7319">
            <v>2003</v>
          </cell>
          <cell r="B7319">
            <v>7</v>
          </cell>
          <cell r="C7319" t="str">
            <v>127</v>
          </cell>
          <cell r="D7319">
            <v>2</v>
          </cell>
          <cell r="E7319">
            <v>1</v>
          </cell>
          <cell r="F7319">
            <v>2</v>
          </cell>
          <cell r="G7319">
            <v>4500</v>
          </cell>
          <cell r="H7319">
            <v>4</v>
          </cell>
          <cell r="I7319" t="str">
            <v>P</v>
          </cell>
          <cell r="J7319">
            <v>7</v>
          </cell>
          <cell r="K7319">
            <v>1405</v>
          </cell>
          <cell r="L7319">
            <v>1</v>
          </cell>
          <cell r="M7319">
            <v>1</v>
          </cell>
          <cell r="N7319">
            <v>52901</v>
          </cell>
        </row>
        <row r="7320">
          <cell r="A7320">
            <v>2003</v>
          </cell>
          <cell r="B7320">
            <v>7</v>
          </cell>
          <cell r="C7320" t="str">
            <v>127</v>
          </cell>
          <cell r="D7320">
            <v>2</v>
          </cell>
          <cell r="E7320">
            <v>1</v>
          </cell>
          <cell r="F7320">
            <v>2</v>
          </cell>
          <cell r="G7320">
            <v>4500</v>
          </cell>
          <cell r="H7320">
            <v>4</v>
          </cell>
          <cell r="I7320" t="str">
            <v>P</v>
          </cell>
          <cell r="J7320">
            <v>7</v>
          </cell>
          <cell r="K7320">
            <v>1408</v>
          </cell>
          <cell r="L7320">
            <v>1</v>
          </cell>
          <cell r="M7320">
            <v>1</v>
          </cell>
          <cell r="N7320">
            <v>1295</v>
          </cell>
        </row>
        <row r="7321">
          <cell r="A7321">
            <v>2003</v>
          </cell>
          <cell r="B7321">
            <v>7</v>
          </cell>
          <cell r="C7321" t="str">
            <v>127</v>
          </cell>
          <cell r="D7321">
            <v>2</v>
          </cell>
          <cell r="E7321">
            <v>1</v>
          </cell>
          <cell r="F7321">
            <v>2</v>
          </cell>
          <cell r="G7321">
            <v>4500</v>
          </cell>
          <cell r="H7321">
            <v>4</v>
          </cell>
          <cell r="I7321" t="str">
            <v>P</v>
          </cell>
          <cell r="J7321">
            <v>7</v>
          </cell>
          <cell r="K7321">
            <v>1502</v>
          </cell>
          <cell r="L7321">
            <v>1</v>
          </cell>
          <cell r="M7321">
            <v>1</v>
          </cell>
          <cell r="N7321">
            <v>9102</v>
          </cell>
        </row>
        <row r="7322">
          <cell r="A7322">
            <v>2003</v>
          </cell>
          <cell r="B7322">
            <v>7</v>
          </cell>
          <cell r="C7322" t="str">
            <v>127</v>
          </cell>
          <cell r="D7322">
            <v>2</v>
          </cell>
          <cell r="E7322">
            <v>1</v>
          </cell>
          <cell r="F7322">
            <v>2</v>
          </cell>
          <cell r="G7322">
            <v>4500</v>
          </cell>
          <cell r="H7322">
            <v>4</v>
          </cell>
          <cell r="I7322" t="str">
            <v>P</v>
          </cell>
          <cell r="J7322">
            <v>7</v>
          </cell>
          <cell r="K7322">
            <v>1503</v>
          </cell>
          <cell r="L7322">
            <v>1</v>
          </cell>
          <cell r="M7322">
            <v>1</v>
          </cell>
          <cell r="N7322">
            <v>7700</v>
          </cell>
        </row>
        <row r="7323">
          <cell r="A7323">
            <v>2003</v>
          </cell>
          <cell r="B7323">
            <v>7</v>
          </cell>
          <cell r="C7323" t="str">
            <v>127</v>
          </cell>
          <cell r="D7323">
            <v>2</v>
          </cell>
          <cell r="E7323">
            <v>1</v>
          </cell>
          <cell r="F7323">
            <v>2</v>
          </cell>
          <cell r="G7323">
            <v>4500</v>
          </cell>
          <cell r="H7323">
            <v>4</v>
          </cell>
          <cell r="I7323" t="str">
            <v>P</v>
          </cell>
          <cell r="J7323">
            <v>7</v>
          </cell>
          <cell r="K7323">
            <v>1507</v>
          </cell>
          <cell r="L7323">
            <v>1</v>
          </cell>
          <cell r="M7323">
            <v>1</v>
          </cell>
          <cell r="N7323">
            <v>9384</v>
          </cell>
        </row>
        <row r="7324">
          <cell r="A7324">
            <v>2003</v>
          </cell>
          <cell r="B7324">
            <v>7</v>
          </cell>
          <cell r="C7324" t="str">
            <v>127</v>
          </cell>
          <cell r="D7324">
            <v>2</v>
          </cell>
          <cell r="E7324">
            <v>1</v>
          </cell>
          <cell r="F7324">
            <v>2</v>
          </cell>
          <cell r="G7324">
            <v>4500</v>
          </cell>
          <cell r="H7324">
            <v>4</v>
          </cell>
          <cell r="I7324" t="str">
            <v>P</v>
          </cell>
          <cell r="J7324">
            <v>7</v>
          </cell>
          <cell r="K7324">
            <v>1509</v>
          </cell>
          <cell r="L7324">
            <v>1</v>
          </cell>
          <cell r="M7324">
            <v>1</v>
          </cell>
          <cell r="N7324">
            <v>2352000</v>
          </cell>
        </row>
        <row r="7325">
          <cell r="A7325">
            <v>2003</v>
          </cell>
          <cell r="B7325">
            <v>7</v>
          </cell>
          <cell r="C7325" t="str">
            <v>127</v>
          </cell>
          <cell r="D7325">
            <v>2</v>
          </cell>
          <cell r="E7325">
            <v>1</v>
          </cell>
          <cell r="F7325">
            <v>2</v>
          </cell>
          <cell r="G7325">
            <v>4500</v>
          </cell>
          <cell r="H7325">
            <v>4</v>
          </cell>
          <cell r="I7325" t="str">
            <v>P</v>
          </cell>
          <cell r="J7325">
            <v>7</v>
          </cell>
          <cell r="K7325">
            <v>1511</v>
          </cell>
          <cell r="L7325">
            <v>1</v>
          </cell>
          <cell r="M7325">
            <v>1</v>
          </cell>
          <cell r="N7325">
            <v>4608</v>
          </cell>
        </row>
        <row r="7326">
          <cell r="A7326">
            <v>2003</v>
          </cell>
          <cell r="B7326">
            <v>7</v>
          </cell>
          <cell r="C7326" t="str">
            <v>127</v>
          </cell>
          <cell r="D7326">
            <v>2</v>
          </cell>
          <cell r="E7326">
            <v>1</v>
          </cell>
          <cell r="F7326">
            <v>2</v>
          </cell>
          <cell r="G7326">
            <v>4500</v>
          </cell>
          <cell r="H7326">
            <v>4</v>
          </cell>
          <cell r="I7326" t="str">
            <v>P</v>
          </cell>
          <cell r="J7326">
            <v>8</v>
          </cell>
          <cell r="K7326">
            <v>1102</v>
          </cell>
          <cell r="L7326">
            <v>1</v>
          </cell>
          <cell r="M7326">
            <v>1</v>
          </cell>
          <cell r="N7326">
            <v>206131335</v>
          </cell>
        </row>
        <row r="7327">
          <cell r="A7327">
            <v>2003</v>
          </cell>
          <cell r="B7327">
            <v>7</v>
          </cell>
          <cell r="C7327" t="str">
            <v>127</v>
          </cell>
          <cell r="D7327">
            <v>2</v>
          </cell>
          <cell r="E7327">
            <v>1</v>
          </cell>
          <cell r="F7327">
            <v>2</v>
          </cell>
          <cell r="G7327">
            <v>4500</v>
          </cell>
          <cell r="H7327">
            <v>4</v>
          </cell>
          <cell r="I7327" t="str">
            <v>P</v>
          </cell>
          <cell r="J7327">
            <v>8</v>
          </cell>
          <cell r="K7327">
            <v>1105</v>
          </cell>
          <cell r="L7327">
            <v>1</v>
          </cell>
          <cell r="M7327">
            <v>1</v>
          </cell>
          <cell r="N7327">
            <v>185518202</v>
          </cell>
        </row>
        <row r="7328">
          <cell r="A7328">
            <v>2003</v>
          </cell>
          <cell r="B7328">
            <v>7</v>
          </cell>
          <cell r="C7328" t="str">
            <v>127</v>
          </cell>
          <cell r="D7328">
            <v>2</v>
          </cell>
          <cell r="E7328">
            <v>1</v>
          </cell>
          <cell r="F7328">
            <v>2</v>
          </cell>
          <cell r="G7328">
            <v>4500</v>
          </cell>
          <cell r="H7328">
            <v>4</v>
          </cell>
          <cell r="I7328" t="str">
            <v>P</v>
          </cell>
          <cell r="J7328">
            <v>8</v>
          </cell>
          <cell r="K7328">
            <v>1305</v>
          </cell>
          <cell r="L7328">
            <v>1</v>
          </cell>
          <cell r="M7328">
            <v>1</v>
          </cell>
          <cell r="N7328">
            <v>11461161</v>
          </cell>
        </row>
        <row r="7329">
          <cell r="A7329">
            <v>2003</v>
          </cell>
          <cell r="B7329">
            <v>7</v>
          </cell>
          <cell r="C7329" t="str">
            <v>127</v>
          </cell>
          <cell r="D7329">
            <v>2</v>
          </cell>
          <cell r="E7329">
            <v>1</v>
          </cell>
          <cell r="F7329">
            <v>2</v>
          </cell>
          <cell r="G7329">
            <v>4500</v>
          </cell>
          <cell r="H7329">
            <v>4</v>
          </cell>
          <cell r="I7329" t="str">
            <v>P</v>
          </cell>
          <cell r="J7329">
            <v>8</v>
          </cell>
          <cell r="K7329">
            <v>1306</v>
          </cell>
          <cell r="L7329">
            <v>1</v>
          </cell>
          <cell r="M7329">
            <v>1</v>
          </cell>
          <cell r="N7329">
            <v>24187746</v>
          </cell>
        </row>
        <row r="7330">
          <cell r="A7330">
            <v>2003</v>
          </cell>
          <cell r="B7330">
            <v>7</v>
          </cell>
          <cell r="C7330" t="str">
            <v>127</v>
          </cell>
          <cell r="D7330">
            <v>2</v>
          </cell>
          <cell r="E7330">
            <v>1</v>
          </cell>
          <cell r="F7330">
            <v>2</v>
          </cell>
          <cell r="G7330">
            <v>4500</v>
          </cell>
          <cell r="H7330">
            <v>4</v>
          </cell>
          <cell r="I7330" t="str">
            <v>P</v>
          </cell>
          <cell r="J7330">
            <v>8</v>
          </cell>
          <cell r="K7330">
            <v>1309</v>
          </cell>
          <cell r="L7330">
            <v>1</v>
          </cell>
          <cell r="M7330">
            <v>1</v>
          </cell>
          <cell r="N7330">
            <v>4183121</v>
          </cell>
        </row>
        <row r="7331">
          <cell r="A7331">
            <v>2003</v>
          </cell>
          <cell r="B7331">
            <v>7</v>
          </cell>
          <cell r="C7331" t="str">
            <v>127</v>
          </cell>
          <cell r="D7331">
            <v>2</v>
          </cell>
          <cell r="E7331">
            <v>1</v>
          </cell>
          <cell r="F7331">
            <v>2</v>
          </cell>
          <cell r="G7331">
            <v>4500</v>
          </cell>
          <cell r="H7331">
            <v>4</v>
          </cell>
          <cell r="I7331" t="str">
            <v>P</v>
          </cell>
          <cell r="J7331">
            <v>8</v>
          </cell>
          <cell r="K7331">
            <v>1310</v>
          </cell>
          <cell r="L7331">
            <v>1</v>
          </cell>
          <cell r="M7331">
            <v>1</v>
          </cell>
          <cell r="N7331">
            <v>2783167</v>
          </cell>
        </row>
        <row r="7332">
          <cell r="A7332">
            <v>2003</v>
          </cell>
          <cell r="B7332">
            <v>7</v>
          </cell>
          <cell r="C7332" t="str">
            <v>127</v>
          </cell>
          <cell r="D7332">
            <v>2</v>
          </cell>
          <cell r="E7332">
            <v>1</v>
          </cell>
          <cell r="F7332">
            <v>2</v>
          </cell>
          <cell r="G7332">
            <v>4500</v>
          </cell>
          <cell r="H7332">
            <v>4</v>
          </cell>
          <cell r="I7332" t="str">
            <v>P</v>
          </cell>
          <cell r="J7332">
            <v>8</v>
          </cell>
          <cell r="K7332">
            <v>1313</v>
          </cell>
          <cell r="L7332">
            <v>1</v>
          </cell>
          <cell r="M7332">
            <v>1</v>
          </cell>
          <cell r="N7332">
            <v>13500</v>
          </cell>
        </row>
        <row r="7333">
          <cell r="A7333">
            <v>2003</v>
          </cell>
          <cell r="B7333">
            <v>7</v>
          </cell>
          <cell r="C7333" t="str">
            <v>127</v>
          </cell>
          <cell r="D7333">
            <v>2</v>
          </cell>
          <cell r="E7333">
            <v>1</v>
          </cell>
          <cell r="F7333">
            <v>2</v>
          </cell>
          <cell r="G7333">
            <v>4500</v>
          </cell>
          <cell r="H7333">
            <v>4</v>
          </cell>
          <cell r="I7333" t="str">
            <v>P</v>
          </cell>
          <cell r="J7333">
            <v>8</v>
          </cell>
          <cell r="K7333">
            <v>1320</v>
          </cell>
          <cell r="L7333">
            <v>1</v>
          </cell>
          <cell r="M7333">
            <v>1</v>
          </cell>
          <cell r="N7333">
            <v>1832690</v>
          </cell>
        </row>
        <row r="7334">
          <cell r="A7334">
            <v>2003</v>
          </cell>
          <cell r="B7334">
            <v>7</v>
          </cell>
          <cell r="C7334" t="str">
            <v>127</v>
          </cell>
          <cell r="D7334">
            <v>2</v>
          </cell>
          <cell r="E7334">
            <v>1</v>
          </cell>
          <cell r="F7334">
            <v>2</v>
          </cell>
          <cell r="G7334">
            <v>4500</v>
          </cell>
          <cell r="H7334">
            <v>4</v>
          </cell>
          <cell r="I7334" t="str">
            <v>P</v>
          </cell>
          <cell r="J7334">
            <v>8</v>
          </cell>
          <cell r="K7334">
            <v>1402</v>
          </cell>
          <cell r="L7334">
            <v>1</v>
          </cell>
          <cell r="M7334">
            <v>1</v>
          </cell>
          <cell r="N7334">
            <v>10516398</v>
          </cell>
        </row>
        <row r="7335">
          <cell r="A7335">
            <v>2003</v>
          </cell>
          <cell r="B7335">
            <v>7</v>
          </cell>
          <cell r="C7335" t="str">
            <v>127</v>
          </cell>
          <cell r="D7335">
            <v>2</v>
          </cell>
          <cell r="E7335">
            <v>1</v>
          </cell>
          <cell r="F7335">
            <v>2</v>
          </cell>
          <cell r="G7335">
            <v>4500</v>
          </cell>
          <cell r="H7335">
            <v>4</v>
          </cell>
          <cell r="I7335" t="str">
            <v>P</v>
          </cell>
          <cell r="J7335">
            <v>8</v>
          </cell>
          <cell r="K7335">
            <v>1405</v>
          </cell>
          <cell r="L7335">
            <v>1</v>
          </cell>
          <cell r="M7335">
            <v>1</v>
          </cell>
          <cell r="N7335">
            <v>10228490</v>
          </cell>
        </row>
        <row r="7336">
          <cell r="A7336">
            <v>2003</v>
          </cell>
          <cell r="B7336">
            <v>7</v>
          </cell>
          <cell r="C7336" t="str">
            <v>127</v>
          </cell>
          <cell r="D7336">
            <v>2</v>
          </cell>
          <cell r="E7336">
            <v>1</v>
          </cell>
          <cell r="F7336">
            <v>2</v>
          </cell>
          <cell r="G7336">
            <v>4500</v>
          </cell>
          <cell r="H7336">
            <v>4</v>
          </cell>
          <cell r="I7336" t="str">
            <v>P</v>
          </cell>
          <cell r="J7336">
            <v>8</v>
          </cell>
          <cell r="K7336">
            <v>1408</v>
          </cell>
          <cell r="L7336">
            <v>1</v>
          </cell>
          <cell r="M7336">
            <v>1</v>
          </cell>
          <cell r="N7336">
            <v>1030657</v>
          </cell>
        </row>
        <row r="7337">
          <cell r="A7337">
            <v>2003</v>
          </cell>
          <cell r="B7337">
            <v>7</v>
          </cell>
          <cell r="C7337" t="str">
            <v>127</v>
          </cell>
          <cell r="D7337">
            <v>2</v>
          </cell>
          <cell r="E7337">
            <v>1</v>
          </cell>
          <cell r="F7337">
            <v>2</v>
          </cell>
          <cell r="G7337">
            <v>4500</v>
          </cell>
          <cell r="H7337">
            <v>4</v>
          </cell>
          <cell r="I7337" t="str">
            <v>P</v>
          </cell>
          <cell r="J7337">
            <v>8</v>
          </cell>
          <cell r="K7337">
            <v>1409</v>
          </cell>
          <cell r="L7337">
            <v>1</v>
          </cell>
          <cell r="M7337">
            <v>1</v>
          </cell>
          <cell r="N7337">
            <v>687248</v>
          </cell>
        </row>
        <row r="7338">
          <cell r="A7338">
            <v>2003</v>
          </cell>
          <cell r="B7338">
            <v>7</v>
          </cell>
          <cell r="C7338" t="str">
            <v>127</v>
          </cell>
          <cell r="D7338">
            <v>2</v>
          </cell>
          <cell r="E7338">
            <v>1</v>
          </cell>
          <cell r="F7338">
            <v>2</v>
          </cell>
          <cell r="G7338">
            <v>4500</v>
          </cell>
          <cell r="H7338">
            <v>4</v>
          </cell>
          <cell r="I7338" t="str">
            <v>P</v>
          </cell>
          <cell r="J7338">
            <v>8</v>
          </cell>
          <cell r="K7338">
            <v>1502</v>
          </cell>
          <cell r="L7338">
            <v>1</v>
          </cell>
          <cell r="M7338">
            <v>1</v>
          </cell>
          <cell r="N7338">
            <v>1907919</v>
          </cell>
        </row>
        <row r="7339">
          <cell r="A7339">
            <v>2003</v>
          </cell>
          <cell r="B7339">
            <v>7</v>
          </cell>
          <cell r="C7339" t="str">
            <v>127</v>
          </cell>
          <cell r="D7339">
            <v>2</v>
          </cell>
          <cell r="E7339">
            <v>1</v>
          </cell>
          <cell r="F7339">
            <v>2</v>
          </cell>
          <cell r="G7339">
            <v>4500</v>
          </cell>
          <cell r="H7339">
            <v>4</v>
          </cell>
          <cell r="I7339" t="str">
            <v>P</v>
          </cell>
          <cell r="J7339">
            <v>8</v>
          </cell>
          <cell r="K7339">
            <v>1503</v>
          </cell>
          <cell r="L7339">
            <v>1</v>
          </cell>
          <cell r="M7339">
            <v>1</v>
          </cell>
          <cell r="N7339">
            <v>16797295</v>
          </cell>
        </row>
        <row r="7340">
          <cell r="A7340">
            <v>2003</v>
          </cell>
          <cell r="B7340">
            <v>7</v>
          </cell>
          <cell r="C7340" t="str">
            <v>127</v>
          </cell>
          <cell r="D7340">
            <v>2</v>
          </cell>
          <cell r="E7340">
            <v>1</v>
          </cell>
          <cell r="F7340">
            <v>2</v>
          </cell>
          <cell r="G7340">
            <v>4500</v>
          </cell>
          <cell r="H7340">
            <v>4</v>
          </cell>
          <cell r="I7340" t="str">
            <v>P</v>
          </cell>
          <cell r="J7340">
            <v>8</v>
          </cell>
          <cell r="K7340">
            <v>1507</v>
          </cell>
          <cell r="L7340">
            <v>1</v>
          </cell>
          <cell r="M7340">
            <v>1</v>
          </cell>
          <cell r="N7340">
            <v>14215368</v>
          </cell>
        </row>
        <row r="7341">
          <cell r="A7341">
            <v>2003</v>
          </cell>
          <cell r="B7341">
            <v>7</v>
          </cell>
          <cell r="C7341" t="str">
            <v>127</v>
          </cell>
          <cell r="D7341">
            <v>2</v>
          </cell>
          <cell r="E7341">
            <v>1</v>
          </cell>
          <cell r="F7341">
            <v>2</v>
          </cell>
          <cell r="G7341">
            <v>4500</v>
          </cell>
          <cell r="H7341">
            <v>4</v>
          </cell>
          <cell r="I7341" t="str">
            <v>P</v>
          </cell>
          <cell r="J7341">
            <v>8</v>
          </cell>
          <cell r="K7341">
            <v>1509</v>
          </cell>
          <cell r="L7341">
            <v>1</v>
          </cell>
          <cell r="M7341">
            <v>1</v>
          </cell>
          <cell r="N7341">
            <v>175732800</v>
          </cell>
        </row>
        <row r="7342">
          <cell r="A7342">
            <v>2003</v>
          </cell>
          <cell r="B7342">
            <v>7</v>
          </cell>
          <cell r="C7342" t="str">
            <v>127</v>
          </cell>
          <cell r="D7342">
            <v>2</v>
          </cell>
          <cell r="E7342">
            <v>1</v>
          </cell>
          <cell r="F7342">
            <v>2</v>
          </cell>
          <cell r="G7342">
            <v>4500</v>
          </cell>
          <cell r="H7342">
            <v>4</v>
          </cell>
          <cell r="I7342" t="str">
            <v>P</v>
          </cell>
          <cell r="J7342">
            <v>8</v>
          </cell>
          <cell r="K7342">
            <v>1511</v>
          </cell>
          <cell r="L7342">
            <v>1</v>
          </cell>
          <cell r="M7342">
            <v>1</v>
          </cell>
          <cell r="N7342">
            <v>8474112</v>
          </cell>
        </row>
        <row r="7343">
          <cell r="A7343">
            <v>2003</v>
          </cell>
          <cell r="B7343">
            <v>7</v>
          </cell>
          <cell r="C7343" t="str">
            <v>127</v>
          </cell>
          <cell r="D7343">
            <v>2</v>
          </cell>
          <cell r="E7343">
            <v>1</v>
          </cell>
          <cell r="F7343">
            <v>2</v>
          </cell>
          <cell r="G7343">
            <v>4500</v>
          </cell>
          <cell r="H7343">
            <v>4</v>
          </cell>
          <cell r="I7343" t="str">
            <v>P</v>
          </cell>
          <cell r="J7343">
            <v>8</v>
          </cell>
          <cell r="K7343">
            <v>2100</v>
          </cell>
          <cell r="L7343">
            <v>1</v>
          </cell>
          <cell r="M7343">
            <v>1</v>
          </cell>
          <cell r="N7343">
            <v>524562</v>
          </cell>
        </row>
        <row r="7344">
          <cell r="A7344">
            <v>2003</v>
          </cell>
          <cell r="B7344">
            <v>7</v>
          </cell>
          <cell r="C7344" t="str">
            <v>127</v>
          </cell>
          <cell r="D7344">
            <v>2</v>
          </cell>
          <cell r="E7344">
            <v>1</v>
          </cell>
          <cell r="F7344">
            <v>2</v>
          </cell>
          <cell r="G7344">
            <v>4500</v>
          </cell>
          <cell r="H7344">
            <v>4</v>
          </cell>
          <cell r="I7344" t="str">
            <v>P</v>
          </cell>
          <cell r="J7344">
            <v>8</v>
          </cell>
          <cell r="K7344">
            <v>2200</v>
          </cell>
          <cell r="L7344">
            <v>1</v>
          </cell>
          <cell r="M7344">
            <v>1</v>
          </cell>
          <cell r="N7344">
            <v>52389618</v>
          </cell>
        </row>
        <row r="7345">
          <cell r="A7345">
            <v>2003</v>
          </cell>
          <cell r="B7345">
            <v>7</v>
          </cell>
          <cell r="C7345" t="str">
            <v>127</v>
          </cell>
          <cell r="D7345">
            <v>2</v>
          </cell>
          <cell r="E7345">
            <v>1</v>
          </cell>
          <cell r="F7345">
            <v>2</v>
          </cell>
          <cell r="G7345">
            <v>4500</v>
          </cell>
          <cell r="H7345">
            <v>4</v>
          </cell>
          <cell r="I7345" t="str">
            <v>P</v>
          </cell>
          <cell r="J7345">
            <v>8</v>
          </cell>
          <cell r="K7345">
            <v>2300</v>
          </cell>
          <cell r="L7345">
            <v>1</v>
          </cell>
          <cell r="M7345">
            <v>1</v>
          </cell>
          <cell r="N7345">
            <v>2171317</v>
          </cell>
        </row>
        <row r="7346">
          <cell r="A7346">
            <v>2003</v>
          </cell>
          <cell r="B7346">
            <v>7</v>
          </cell>
          <cell r="C7346" t="str">
            <v>127</v>
          </cell>
          <cell r="D7346">
            <v>2</v>
          </cell>
          <cell r="E7346">
            <v>1</v>
          </cell>
          <cell r="F7346">
            <v>2</v>
          </cell>
          <cell r="G7346">
            <v>4500</v>
          </cell>
          <cell r="H7346">
            <v>4</v>
          </cell>
          <cell r="I7346" t="str">
            <v>P</v>
          </cell>
          <cell r="J7346">
            <v>8</v>
          </cell>
          <cell r="K7346">
            <v>2400</v>
          </cell>
          <cell r="L7346">
            <v>1</v>
          </cell>
          <cell r="M7346">
            <v>1</v>
          </cell>
          <cell r="N7346">
            <v>499465</v>
          </cell>
        </row>
        <row r="7347">
          <cell r="A7347">
            <v>2003</v>
          </cell>
          <cell r="B7347">
            <v>7</v>
          </cell>
          <cell r="C7347" t="str">
            <v>127</v>
          </cell>
          <cell r="D7347">
            <v>2</v>
          </cell>
          <cell r="E7347">
            <v>1</v>
          </cell>
          <cell r="F7347">
            <v>2</v>
          </cell>
          <cell r="G7347">
            <v>4500</v>
          </cell>
          <cell r="H7347">
            <v>4</v>
          </cell>
          <cell r="I7347" t="str">
            <v>P</v>
          </cell>
          <cell r="J7347">
            <v>8</v>
          </cell>
          <cell r="K7347">
            <v>2600</v>
          </cell>
          <cell r="L7347">
            <v>1</v>
          </cell>
          <cell r="M7347">
            <v>1</v>
          </cell>
          <cell r="N7347">
            <v>8399268</v>
          </cell>
        </row>
        <row r="7348">
          <cell r="A7348">
            <v>2003</v>
          </cell>
          <cell r="B7348">
            <v>7</v>
          </cell>
          <cell r="C7348" t="str">
            <v>127</v>
          </cell>
          <cell r="D7348">
            <v>2</v>
          </cell>
          <cell r="E7348">
            <v>1</v>
          </cell>
          <cell r="F7348">
            <v>2</v>
          </cell>
          <cell r="G7348">
            <v>4500</v>
          </cell>
          <cell r="H7348">
            <v>4</v>
          </cell>
          <cell r="I7348" t="str">
            <v>P</v>
          </cell>
          <cell r="J7348">
            <v>8</v>
          </cell>
          <cell r="K7348">
            <v>3100</v>
          </cell>
          <cell r="L7348">
            <v>1</v>
          </cell>
          <cell r="M7348">
            <v>1</v>
          </cell>
          <cell r="N7348">
            <v>7295014</v>
          </cell>
        </row>
        <row r="7349">
          <cell r="A7349">
            <v>2003</v>
          </cell>
          <cell r="B7349">
            <v>7</v>
          </cell>
          <cell r="C7349" t="str">
            <v>127</v>
          </cell>
          <cell r="D7349">
            <v>2</v>
          </cell>
          <cell r="E7349">
            <v>1</v>
          </cell>
          <cell r="F7349">
            <v>2</v>
          </cell>
          <cell r="G7349">
            <v>4500</v>
          </cell>
          <cell r="H7349">
            <v>4</v>
          </cell>
          <cell r="I7349" t="str">
            <v>P</v>
          </cell>
          <cell r="J7349">
            <v>8</v>
          </cell>
          <cell r="K7349">
            <v>3400</v>
          </cell>
          <cell r="L7349">
            <v>1</v>
          </cell>
          <cell r="M7349">
            <v>1</v>
          </cell>
          <cell r="N7349">
            <v>4900214</v>
          </cell>
        </row>
        <row r="7350">
          <cell r="A7350">
            <v>2003</v>
          </cell>
          <cell r="B7350">
            <v>7</v>
          </cell>
          <cell r="C7350" t="str">
            <v>127</v>
          </cell>
          <cell r="D7350">
            <v>2</v>
          </cell>
          <cell r="E7350">
            <v>1</v>
          </cell>
          <cell r="F7350">
            <v>2</v>
          </cell>
          <cell r="G7350">
            <v>4500</v>
          </cell>
          <cell r="H7350">
            <v>4</v>
          </cell>
          <cell r="I7350" t="str">
            <v>P</v>
          </cell>
          <cell r="J7350">
            <v>8</v>
          </cell>
          <cell r="K7350">
            <v>3500</v>
          </cell>
          <cell r="L7350">
            <v>1</v>
          </cell>
          <cell r="M7350">
            <v>1</v>
          </cell>
          <cell r="N7350">
            <v>359773</v>
          </cell>
        </row>
        <row r="7351">
          <cell r="A7351">
            <v>2003</v>
          </cell>
          <cell r="B7351">
            <v>7</v>
          </cell>
          <cell r="C7351" t="str">
            <v>127</v>
          </cell>
          <cell r="D7351">
            <v>2</v>
          </cell>
          <cell r="E7351">
            <v>1</v>
          </cell>
          <cell r="F7351">
            <v>2</v>
          </cell>
          <cell r="G7351">
            <v>4500</v>
          </cell>
          <cell r="H7351">
            <v>4</v>
          </cell>
          <cell r="I7351" t="str">
            <v>P</v>
          </cell>
          <cell r="J7351">
            <v>8</v>
          </cell>
          <cell r="K7351">
            <v>3800</v>
          </cell>
          <cell r="L7351">
            <v>1</v>
          </cell>
          <cell r="M7351">
            <v>1</v>
          </cell>
          <cell r="N7351">
            <v>3860503</v>
          </cell>
        </row>
        <row r="7352">
          <cell r="A7352">
            <v>2003</v>
          </cell>
          <cell r="B7352">
            <v>7</v>
          </cell>
          <cell r="C7352" t="str">
            <v>127</v>
          </cell>
          <cell r="D7352">
            <v>2</v>
          </cell>
          <cell r="E7352">
            <v>1</v>
          </cell>
          <cell r="F7352">
            <v>2</v>
          </cell>
          <cell r="G7352">
            <v>4500</v>
          </cell>
          <cell r="H7352">
            <v>4</v>
          </cell>
          <cell r="I7352" t="str">
            <v>P</v>
          </cell>
          <cell r="J7352">
            <v>9</v>
          </cell>
          <cell r="K7352">
            <v>2300</v>
          </cell>
          <cell r="L7352">
            <v>1</v>
          </cell>
          <cell r="M7352">
            <v>1</v>
          </cell>
          <cell r="N7352">
            <v>23997</v>
          </cell>
        </row>
        <row r="7353">
          <cell r="A7353">
            <v>2003</v>
          </cell>
          <cell r="B7353">
            <v>7</v>
          </cell>
          <cell r="C7353" t="str">
            <v>127</v>
          </cell>
          <cell r="D7353">
            <v>2</v>
          </cell>
          <cell r="E7353">
            <v>1</v>
          </cell>
          <cell r="F7353">
            <v>2</v>
          </cell>
          <cell r="G7353">
            <v>4500</v>
          </cell>
          <cell r="H7353">
            <v>4</v>
          </cell>
          <cell r="I7353" t="str">
            <v>P</v>
          </cell>
          <cell r="J7353">
            <v>9</v>
          </cell>
          <cell r="K7353">
            <v>2600</v>
          </cell>
          <cell r="L7353">
            <v>1</v>
          </cell>
          <cell r="M7353">
            <v>1</v>
          </cell>
          <cell r="N7353">
            <v>121023</v>
          </cell>
        </row>
        <row r="7354">
          <cell r="A7354">
            <v>2003</v>
          </cell>
          <cell r="B7354">
            <v>7</v>
          </cell>
          <cell r="C7354" t="str">
            <v>127</v>
          </cell>
          <cell r="D7354">
            <v>2</v>
          </cell>
          <cell r="E7354">
            <v>1</v>
          </cell>
          <cell r="F7354">
            <v>2</v>
          </cell>
          <cell r="G7354">
            <v>4500</v>
          </cell>
          <cell r="H7354">
            <v>4</v>
          </cell>
          <cell r="I7354" t="str">
            <v>P</v>
          </cell>
          <cell r="J7354">
            <v>10</v>
          </cell>
          <cell r="K7354">
            <v>2300</v>
          </cell>
          <cell r="L7354">
            <v>1</v>
          </cell>
          <cell r="M7354">
            <v>1</v>
          </cell>
          <cell r="N7354">
            <v>9599</v>
          </cell>
        </row>
        <row r="7355">
          <cell r="A7355">
            <v>2003</v>
          </cell>
          <cell r="B7355">
            <v>7</v>
          </cell>
          <cell r="C7355" t="str">
            <v>127</v>
          </cell>
          <cell r="D7355">
            <v>2</v>
          </cell>
          <cell r="E7355">
            <v>1</v>
          </cell>
          <cell r="F7355">
            <v>2</v>
          </cell>
          <cell r="G7355">
            <v>4500</v>
          </cell>
          <cell r="H7355">
            <v>4</v>
          </cell>
          <cell r="I7355" t="str">
            <v>P</v>
          </cell>
          <cell r="J7355">
            <v>10</v>
          </cell>
          <cell r="K7355">
            <v>2600</v>
          </cell>
          <cell r="L7355">
            <v>1</v>
          </cell>
          <cell r="M7355">
            <v>1</v>
          </cell>
          <cell r="N7355">
            <v>65050</v>
          </cell>
        </row>
        <row r="7356">
          <cell r="A7356">
            <v>2003</v>
          </cell>
          <cell r="B7356">
            <v>7</v>
          </cell>
          <cell r="C7356" t="str">
            <v>127</v>
          </cell>
          <cell r="D7356">
            <v>2</v>
          </cell>
          <cell r="E7356">
            <v>1</v>
          </cell>
          <cell r="F7356">
            <v>2</v>
          </cell>
          <cell r="G7356">
            <v>4500</v>
          </cell>
          <cell r="H7356">
            <v>4</v>
          </cell>
          <cell r="I7356" t="str">
            <v>P</v>
          </cell>
          <cell r="J7356">
            <v>11</v>
          </cell>
          <cell r="K7356">
            <v>2300</v>
          </cell>
          <cell r="L7356">
            <v>1</v>
          </cell>
          <cell r="M7356">
            <v>1</v>
          </cell>
          <cell r="N7356">
            <v>36517</v>
          </cell>
        </row>
        <row r="7357">
          <cell r="A7357">
            <v>2003</v>
          </cell>
          <cell r="B7357">
            <v>7</v>
          </cell>
          <cell r="C7357" t="str">
            <v>127</v>
          </cell>
          <cell r="D7357">
            <v>2</v>
          </cell>
          <cell r="E7357">
            <v>1</v>
          </cell>
          <cell r="F7357">
            <v>2</v>
          </cell>
          <cell r="G7357">
            <v>4500</v>
          </cell>
          <cell r="H7357">
            <v>4</v>
          </cell>
          <cell r="I7357" t="str">
            <v>P</v>
          </cell>
          <cell r="J7357">
            <v>11</v>
          </cell>
          <cell r="K7357">
            <v>2600</v>
          </cell>
          <cell r="L7357">
            <v>1</v>
          </cell>
          <cell r="M7357">
            <v>1</v>
          </cell>
          <cell r="N7357">
            <v>138118</v>
          </cell>
        </row>
        <row r="7358">
          <cell r="A7358">
            <v>2003</v>
          </cell>
          <cell r="B7358">
            <v>7</v>
          </cell>
          <cell r="C7358" t="str">
            <v>127</v>
          </cell>
          <cell r="D7358">
            <v>2</v>
          </cell>
          <cell r="E7358">
            <v>1</v>
          </cell>
          <cell r="F7358">
            <v>2</v>
          </cell>
          <cell r="G7358">
            <v>4500</v>
          </cell>
          <cell r="H7358">
            <v>4</v>
          </cell>
          <cell r="I7358" t="str">
            <v>P</v>
          </cell>
          <cell r="J7358">
            <v>12</v>
          </cell>
          <cell r="K7358">
            <v>2300</v>
          </cell>
          <cell r="L7358">
            <v>1</v>
          </cell>
          <cell r="M7358">
            <v>1</v>
          </cell>
          <cell r="N7358">
            <v>9599</v>
          </cell>
        </row>
        <row r="7359">
          <cell r="A7359">
            <v>2003</v>
          </cell>
          <cell r="B7359">
            <v>7</v>
          </cell>
          <cell r="C7359" t="str">
            <v>127</v>
          </cell>
          <cell r="D7359">
            <v>2</v>
          </cell>
          <cell r="E7359">
            <v>1</v>
          </cell>
          <cell r="F7359">
            <v>2</v>
          </cell>
          <cell r="G7359">
            <v>4500</v>
          </cell>
          <cell r="H7359">
            <v>4</v>
          </cell>
          <cell r="I7359" t="str">
            <v>P</v>
          </cell>
          <cell r="J7359">
            <v>12</v>
          </cell>
          <cell r="K7359">
            <v>2600</v>
          </cell>
          <cell r="L7359">
            <v>1</v>
          </cell>
          <cell r="M7359">
            <v>1</v>
          </cell>
          <cell r="N7359">
            <v>65050</v>
          </cell>
        </row>
        <row r="7360">
          <cell r="A7360">
            <v>2003</v>
          </cell>
          <cell r="B7360">
            <v>7</v>
          </cell>
          <cell r="C7360" t="str">
            <v>128</v>
          </cell>
          <cell r="D7360">
            <v>2</v>
          </cell>
          <cell r="E7360">
            <v>1</v>
          </cell>
          <cell r="F7360">
            <v>2</v>
          </cell>
          <cell r="G7360">
            <v>4500</v>
          </cell>
          <cell r="H7360">
            <v>4</v>
          </cell>
          <cell r="I7360" t="str">
            <v>P</v>
          </cell>
          <cell r="J7360">
            <v>7</v>
          </cell>
          <cell r="K7360">
            <v>1102</v>
          </cell>
          <cell r="L7360">
            <v>1</v>
          </cell>
          <cell r="M7360">
            <v>1</v>
          </cell>
          <cell r="N7360">
            <v>263116</v>
          </cell>
        </row>
        <row r="7361">
          <cell r="A7361">
            <v>2003</v>
          </cell>
          <cell r="B7361">
            <v>7</v>
          </cell>
          <cell r="C7361" t="str">
            <v>128</v>
          </cell>
          <cell r="D7361">
            <v>2</v>
          </cell>
          <cell r="E7361">
            <v>1</v>
          </cell>
          <cell r="F7361">
            <v>2</v>
          </cell>
          <cell r="G7361">
            <v>4500</v>
          </cell>
          <cell r="H7361">
            <v>4</v>
          </cell>
          <cell r="I7361" t="str">
            <v>P</v>
          </cell>
          <cell r="J7361">
            <v>7</v>
          </cell>
          <cell r="K7361">
            <v>1105</v>
          </cell>
          <cell r="L7361">
            <v>1</v>
          </cell>
          <cell r="M7361">
            <v>1</v>
          </cell>
          <cell r="N7361">
            <v>236805</v>
          </cell>
        </row>
        <row r="7362">
          <cell r="A7362">
            <v>2003</v>
          </cell>
          <cell r="B7362">
            <v>7</v>
          </cell>
          <cell r="C7362" t="str">
            <v>128</v>
          </cell>
          <cell r="D7362">
            <v>2</v>
          </cell>
          <cell r="E7362">
            <v>1</v>
          </cell>
          <cell r="F7362">
            <v>2</v>
          </cell>
          <cell r="G7362">
            <v>4500</v>
          </cell>
          <cell r="H7362">
            <v>4</v>
          </cell>
          <cell r="I7362" t="str">
            <v>P</v>
          </cell>
          <cell r="J7362">
            <v>7</v>
          </cell>
          <cell r="K7362">
            <v>1305</v>
          </cell>
          <cell r="L7362">
            <v>1</v>
          </cell>
          <cell r="M7362">
            <v>1</v>
          </cell>
          <cell r="N7362">
            <v>16766</v>
          </cell>
        </row>
        <row r="7363">
          <cell r="A7363">
            <v>2003</v>
          </cell>
          <cell r="B7363">
            <v>7</v>
          </cell>
          <cell r="C7363" t="str">
            <v>128</v>
          </cell>
          <cell r="D7363">
            <v>2</v>
          </cell>
          <cell r="E7363">
            <v>1</v>
          </cell>
          <cell r="F7363">
            <v>2</v>
          </cell>
          <cell r="G7363">
            <v>4500</v>
          </cell>
          <cell r="H7363">
            <v>4</v>
          </cell>
          <cell r="I7363" t="str">
            <v>P</v>
          </cell>
          <cell r="J7363">
            <v>7</v>
          </cell>
          <cell r="K7363">
            <v>1306</v>
          </cell>
          <cell r="L7363">
            <v>1</v>
          </cell>
          <cell r="M7363">
            <v>1</v>
          </cell>
          <cell r="N7363">
            <v>50702</v>
          </cell>
        </row>
        <row r="7364">
          <cell r="A7364">
            <v>2003</v>
          </cell>
          <cell r="B7364">
            <v>7</v>
          </cell>
          <cell r="C7364" t="str">
            <v>128</v>
          </cell>
          <cell r="D7364">
            <v>2</v>
          </cell>
          <cell r="E7364">
            <v>1</v>
          </cell>
          <cell r="F7364">
            <v>2</v>
          </cell>
          <cell r="G7364">
            <v>4500</v>
          </cell>
          <cell r="H7364">
            <v>4</v>
          </cell>
          <cell r="I7364" t="str">
            <v>P</v>
          </cell>
          <cell r="J7364">
            <v>7</v>
          </cell>
          <cell r="K7364">
            <v>1309</v>
          </cell>
          <cell r="L7364">
            <v>1</v>
          </cell>
          <cell r="M7364">
            <v>1</v>
          </cell>
          <cell r="N7364">
            <v>57117</v>
          </cell>
        </row>
        <row r="7365">
          <cell r="A7365">
            <v>2003</v>
          </cell>
          <cell r="B7365">
            <v>7</v>
          </cell>
          <cell r="C7365" t="str">
            <v>128</v>
          </cell>
          <cell r="D7365">
            <v>2</v>
          </cell>
          <cell r="E7365">
            <v>1</v>
          </cell>
          <cell r="F7365">
            <v>2</v>
          </cell>
          <cell r="G7365">
            <v>4500</v>
          </cell>
          <cell r="H7365">
            <v>4</v>
          </cell>
          <cell r="I7365" t="str">
            <v>P</v>
          </cell>
          <cell r="J7365">
            <v>7</v>
          </cell>
          <cell r="K7365">
            <v>1313</v>
          </cell>
          <cell r="L7365">
            <v>1</v>
          </cell>
          <cell r="M7365">
            <v>1</v>
          </cell>
          <cell r="N7365">
            <v>1200</v>
          </cell>
        </row>
        <row r="7366">
          <cell r="A7366">
            <v>2003</v>
          </cell>
          <cell r="B7366">
            <v>7</v>
          </cell>
          <cell r="C7366" t="str">
            <v>128</v>
          </cell>
          <cell r="D7366">
            <v>2</v>
          </cell>
          <cell r="E7366">
            <v>1</v>
          </cell>
          <cell r="F7366">
            <v>2</v>
          </cell>
          <cell r="G7366">
            <v>4500</v>
          </cell>
          <cell r="H7366">
            <v>4</v>
          </cell>
          <cell r="I7366" t="str">
            <v>P</v>
          </cell>
          <cell r="J7366">
            <v>7</v>
          </cell>
          <cell r="K7366">
            <v>1320</v>
          </cell>
          <cell r="L7366">
            <v>1</v>
          </cell>
          <cell r="M7366">
            <v>1</v>
          </cell>
          <cell r="N7366">
            <v>94781</v>
          </cell>
        </row>
        <row r="7367">
          <cell r="A7367">
            <v>2003</v>
          </cell>
          <cell r="B7367">
            <v>7</v>
          </cell>
          <cell r="C7367" t="str">
            <v>128</v>
          </cell>
          <cell r="D7367">
            <v>2</v>
          </cell>
          <cell r="E7367">
            <v>1</v>
          </cell>
          <cell r="F7367">
            <v>2</v>
          </cell>
          <cell r="G7367">
            <v>4500</v>
          </cell>
          <cell r="H7367">
            <v>4</v>
          </cell>
          <cell r="I7367" t="str">
            <v>P</v>
          </cell>
          <cell r="J7367">
            <v>7</v>
          </cell>
          <cell r="K7367">
            <v>1402</v>
          </cell>
          <cell r="L7367">
            <v>1</v>
          </cell>
          <cell r="M7367">
            <v>1</v>
          </cell>
          <cell r="N7367">
            <v>16072</v>
          </cell>
        </row>
        <row r="7368">
          <cell r="A7368">
            <v>2003</v>
          </cell>
          <cell r="B7368">
            <v>7</v>
          </cell>
          <cell r="C7368" t="str">
            <v>128</v>
          </cell>
          <cell r="D7368">
            <v>2</v>
          </cell>
          <cell r="E7368">
            <v>1</v>
          </cell>
          <cell r="F7368">
            <v>2</v>
          </cell>
          <cell r="G7368">
            <v>4500</v>
          </cell>
          <cell r="H7368">
            <v>4</v>
          </cell>
          <cell r="I7368" t="str">
            <v>P</v>
          </cell>
          <cell r="J7368">
            <v>7</v>
          </cell>
          <cell r="K7368">
            <v>1405</v>
          </cell>
          <cell r="L7368">
            <v>1</v>
          </cell>
          <cell r="M7368">
            <v>1</v>
          </cell>
          <cell r="N7368">
            <v>53041</v>
          </cell>
        </row>
        <row r="7369">
          <cell r="A7369">
            <v>2003</v>
          </cell>
          <cell r="B7369">
            <v>7</v>
          </cell>
          <cell r="C7369" t="str">
            <v>128</v>
          </cell>
          <cell r="D7369">
            <v>2</v>
          </cell>
          <cell r="E7369">
            <v>1</v>
          </cell>
          <cell r="F7369">
            <v>2</v>
          </cell>
          <cell r="G7369">
            <v>4500</v>
          </cell>
          <cell r="H7369">
            <v>4</v>
          </cell>
          <cell r="I7369" t="str">
            <v>P</v>
          </cell>
          <cell r="J7369">
            <v>7</v>
          </cell>
          <cell r="K7369">
            <v>1408</v>
          </cell>
          <cell r="L7369">
            <v>1</v>
          </cell>
          <cell r="M7369">
            <v>1</v>
          </cell>
          <cell r="N7369">
            <v>1316</v>
          </cell>
        </row>
        <row r="7370">
          <cell r="A7370">
            <v>2003</v>
          </cell>
          <cell r="B7370">
            <v>7</v>
          </cell>
          <cell r="C7370" t="str">
            <v>128</v>
          </cell>
          <cell r="D7370">
            <v>2</v>
          </cell>
          <cell r="E7370">
            <v>1</v>
          </cell>
          <cell r="F7370">
            <v>2</v>
          </cell>
          <cell r="G7370">
            <v>4500</v>
          </cell>
          <cell r="H7370">
            <v>4</v>
          </cell>
          <cell r="I7370" t="str">
            <v>P</v>
          </cell>
          <cell r="J7370">
            <v>7</v>
          </cell>
          <cell r="K7370">
            <v>1502</v>
          </cell>
          <cell r="L7370">
            <v>1</v>
          </cell>
          <cell r="M7370">
            <v>1</v>
          </cell>
          <cell r="N7370">
            <v>9102</v>
          </cell>
        </row>
        <row r="7371">
          <cell r="A7371">
            <v>2003</v>
          </cell>
          <cell r="B7371">
            <v>7</v>
          </cell>
          <cell r="C7371" t="str">
            <v>128</v>
          </cell>
          <cell r="D7371">
            <v>2</v>
          </cell>
          <cell r="E7371">
            <v>1</v>
          </cell>
          <cell r="F7371">
            <v>2</v>
          </cell>
          <cell r="G7371">
            <v>4500</v>
          </cell>
          <cell r="H7371">
            <v>4</v>
          </cell>
          <cell r="I7371" t="str">
            <v>P</v>
          </cell>
          <cell r="J7371">
            <v>7</v>
          </cell>
          <cell r="K7371">
            <v>1503</v>
          </cell>
          <cell r="L7371">
            <v>1</v>
          </cell>
          <cell r="M7371">
            <v>1</v>
          </cell>
          <cell r="N7371">
            <v>8107</v>
          </cell>
        </row>
        <row r="7372">
          <cell r="A7372">
            <v>2003</v>
          </cell>
          <cell r="B7372">
            <v>7</v>
          </cell>
          <cell r="C7372" t="str">
            <v>128</v>
          </cell>
          <cell r="D7372">
            <v>2</v>
          </cell>
          <cell r="E7372">
            <v>1</v>
          </cell>
          <cell r="F7372">
            <v>2</v>
          </cell>
          <cell r="G7372">
            <v>4500</v>
          </cell>
          <cell r="H7372">
            <v>4</v>
          </cell>
          <cell r="I7372" t="str">
            <v>P</v>
          </cell>
          <cell r="J7372">
            <v>7</v>
          </cell>
          <cell r="K7372">
            <v>1507</v>
          </cell>
          <cell r="L7372">
            <v>1</v>
          </cell>
          <cell r="M7372">
            <v>1</v>
          </cell>
          <cell r="N7372">
            <v>9384</v>
          </cell>
        </row>
        <row r="7373">
          <cell r="A7373">
            <v>2003</v>
          </cell>
          <cell r="B7373">
            <v>7</v>
          </cell>
          <cell r="C7373" t="str">
            <v>128</v>
          </cell>
          <cell r="D7373">
            <v>2</v>
          </cell>
          <cell r="E7373">
            <v>1</v>
          </cell>
          <cell r="F7373">
            <v>2</v>
          </cell>
          <cell r="G7373">
            <v>4500</v>
          </cell>
          <cell r="H7373">
            <v>4</v>
          </cell>
          <cell r="I7373" t="str">
            <v>P</v>
          </cell>
          <cell r="J7373">
            <v>7</v>
          </cell>
          <cell r="K7373">
            <v>1509</v>
          </cell>
          <cell r="L7373">
            <v>1</v>
          </cell>
          <cell r="M7373">
            <v>1</v>
          </cell>
          <cell r="N7373">
            <v>2352000</v>
          </cell>
        </row>
        <row r="7374">
          <cell r="A7374">
            <v>2003</v>
          </cell>
          <cell r="B7374">
            <v>7</v>
          </cell>
          <cell r="C7374" t="str">
            <v>128</v>
          </cell>
          <cell r="D7374">
            <v>2</v>
          </cell>
          <cell r="E7374">
            <v>1</v>
          </cell>
          <cell r="F7374">
            <v>2</v>
          </cell>
          <cell r="G7374">
            <v>4500</v>
          </cell>
          <cell r="H7374">
            <v>4</v>
          </cell>
          <cell r="I7374" t="str">
            <v>P</v>
          </cell>
          <cell r="J7374">
            <v>7</v>
          </cell>
          <cell r="K7374">
            <v>1511</v>
          </cell>
          <cell r="L7374">
            <v>1</v>
          </cell>
          <cell r="M7374">
            <v>1</v>
          </cell>
          <cell r="N7374">
            <v>4608</v>
          </cell>
        </row>
        <row r="7375">
          <cell r="A7375">
            <v>2003</v>
          </cell>
          <cell r="B7375">
            <v>7</v>
          </cell>
          <cell r="C7375" t="str">
            <v>128</v>
          </cell>
          <cell r="D7375">
            <v>2</v>
          </cell>
          <cell r="E7375">
            <v>1</v>
          </cell>
          <cell r="F7375">
            <v>2</v>
          </cell>
          <cell r="G7375">
            <v>4500</v>
          </cell>
          <cell r="H7375">
            <v>4</v>
          </cell>
          <cell r="I7375" t="str">
            <v>P</v>
          </cell>
          <cell r="J7375">
            <v>8</v>
          </cell>
          <cell r="K7375">
            <v>1102</v>
          </cell>
          <cell r="L7375">
            <v>1</v>
          </cell>
          <cell r="M7375">
            <v>1</v>
          </cell>
          <cell r="N7375">
            <v>123752642</v>
          </cell>
        </row>
        <row r="7376">
          <cell r="A7376">
            <v>2003</v>
          </cell>
          <cell r="B7376">
            <v>7</v>
          </cell>
          <cell r="C7376" t="str">
            <v>128</v>
          </cell>
          <cell r="D7376">
            <v>2</v>
          </cell>
          <cell r="E7376">
            <v>1</v>
          </cell>
          <cell r="F7376">
            <v>2</v>
          </cell>
          <cell r="G7376">
            <v>4500</v>
          </cell>
          <cell r="H7376">
            <v>4</v>
          </cell>
          <cell r="I7376" t="str">
            <v>P</v>
          </cell>
          <cell r="J7376">
            <v>8</v>
          </cell>
          <cell r="K7376">
            <v>1105</v>
          </cell>
          <cell r="L7376">
            <v>1</v>
          </cell>
          <cell r="M7376">
            <v>1</v>
          </cell>
          <cell r="N7376">
            <v>111377378</v>
          </cell>
        </row>
        <row r="7377">
          <cell r="A7377">
            <v>2003</v>
          </cell>
          <cell r="B7377">
            <v>7</v>
          </cell>
          <cell r="C7377" t="str">
            <v>128</v>
          </cell>
          <cell r="D7377">
            <v>2</v>
          </cell>
          <cell r="E7377">
            <v>1</v>
          </cell>
          <cell r="F7377">
            <v>2</v>
          </cell>
          <cell r="G7377">
            <v>4500</v>
          </cell>
          <cell r="H7377">
            <v>4</v>
          </cell>
          <cell r="I7377" t="str">
            <v>P</v>
          </cell>
          <cell r="J7377">
            <v>8</v>
          </cell>
          <cell r="K7377">
            <v>1305</v>
          </cell>
          <cell r="L7377">
            <v>1</v>
          </cell>
          <cell r="M7377">
            <v>1</v>
          </cell>
          <cell r="N7377">
            <v>6880870</v>
          </cell>
        </row>
        <row r="7378">
          <cell r="A7378">
            <v>2003</v>
          </cell>
          <cell r="B7378">
            <v>7</v>
          </cell>
          <cell r="C7378" t="str">
            <v>128</v>
          </cell>
          <cell r="D7378">
            <v>2</v>
          </cell>
          <cell r="E7378">
            <v>1</v>
          </cell>
          <cell r="F7378">
            <v>2</v>
          </cell>
          <cell r="G7378">
            <v>4500</v>
          </cell>
          <cell r="H7378">
            <v>4</v>
          </cell>
          <cell r="I7378" t="str">
            <v>P</v>
          </cell>
          <cell r="J7378">
            <v>8</v>
          </cell>
          <cell r="K7378">
            <v>1306</v>
          </cell>
          <cell r="L7378">
            <v>1</v>
          </cell>
          <cell r="M7378">
            <v>1</v>
          </cell>
          <cell r="N7378">
            <v>14631325</v>
          </cell>
        </row>
        <row r="7379">
          <cell r="A7379">
            <v>2003</v>
          </cell>
          <cell r="B7379">
            <v>7</v>
          </cell>
          <cell r="C7379" t="str">
            <v>128</v>
          </cell>
          <cell r="D7379">
            <v>2</v>
          </cell>
          <cell r="E7379">
            <v>1</v>
          </cell>
          <cell r="F7379">
            <v>2</v>
          </cell>
          <cell r="G7379">
            <v>4500</v>
          </cell>
          <cell r="H7379">
            <v>4</v>
          </cell>
          <cell r="I7379" t="str">
            <v>P</v>
          </cell>
          <cell r="J7379">
            <v>8</v>
          </cell>
          <cell r="K7379">
            <v>1309</v>
          </cell>
          <cell r="L7379">
            <v>1</v>
          </cell>
          <cell r="M7379">
            <v>1</v>
          </cell>
          <cell r="N7379">
            <v>2271656</v>
          </cell>
        </row>
        <row r="7380">
          <cell r="A7380">
            <v>2003</v>
          </cell>
          <cell r="B7380">
            <v>7</v>
          </cell>
          <cell r="C7380" t="str">
            <v>128</v>
          </cell>
          <cell r="D7380">
            <v>2</v>
          </cell>
          <cell r="E7380">
            <v>1</v>
          </cell>
          <cell r="F7380">
            <v>2</v>
          </cell>
          <cell r="G7380">
            <v>4500</v>
          </cell>
          <cell r="H7380">
            <v>4</v>
          </cell>
          <cell r="I7380" t="str">
            <v>P</v>
          </cell>
          <cell r="J7380">
            <v>8</v>
          </cell>
          <cell r="K7380">
            <v>1310</v>
          </cell>
          <cell r="L7380">
            <v>1</v>
          </cell>
          <cell r="M7380">
            <v>1</v>
          </cell>
          <cell r="N7380">
            <v>1391666</v>
          </cell>
        </row>
        <row r="7381">
          <cell r="A7381">
            <v>2003</v>
          </cell>
          <cell r="B7381">
            <v>7</v>
          </cell>
          <cell r="C7381" t="str">
            <v>128</v>
          </cell>
          <cell r="D7381">
            <v>2</v>
          </cell>
          <cell r="E7381">
            <v>1</v>
          </cell>
          <cell r="F7381">
            <v>2</v>
          </cell>
          <cell r="G7381">
            <v>4500</v>
          </cell>
          <cell r="H7381">
            <v>4</v>
          </cell>
          <cell r="I7381" t="str">
            <v>P</v>
          </cell>
          <cell r="J7381">
            <v>8</v>
          </cell>
          <cell r="K7381">
            <v>1313</v>
          </cell>
          <cell r="L7381">
            <v>1</v>
          </cell>
          <cell r="M7381">
            <v>1</v>
          </cell>
          <cell r="N7381">
            <v>8100</v>
          </cell>
        </row>
        <row r="7382">
          <cell r="A7382">
            <v>2003</v>
          </cell>
          <cell r="B7382">
            <v>7</v>
          </cell>
          <cell r="C7382" t="str">
            <v>128</v>
          </cell>
          <cell r="D7382">
            <v>2</v>
          </cell>
          <cell r="E7382">
            <v>1</v>
          </cell>
          <cell r="F7382">
            <v>2</v>
          </cell>
          <cell r="G7382">
            <v>4500</v>
          </cell>
          <cell r="H7382">
            <v>4</v>
          </cell>
          <cell r="I7382" t="str">
            <v>P</v>
          </cell>
          <cell r="J7382">
            <v>8</v>
          </cell>
          <cell r="K7382">
            <v>1320</v>
          </cell>
          <cell r="L7382">
            <v>1</v>
          </cell>
          <cell r="M7382">
            <v>1</v>
          </cell>
          <cell r="N7382">
            <v>939928</v>
          </cell>
        </row>
        <row r="7383">
          <cell r="A7383">
            <v>2003</v>
          </cell>
          <cell r="B7383">
            <v>7</v>
          </cell>
          <cell r="C7383" t="str">
            <v>128</v>
          </cell>
          <cell r="D7383">
            <v>2</v>
          </cell>
          <cell r="E7383">
            <v>1</v>
          </cell>
          <cell r="F7383">
            <v>2</v>
          </cell>
          <cell r="G7383">
            <v>4500</v>
          </cell>
          <cell r="H7383">
            <v>4</v>
          </cell>
          <cell r="I7383" t="str">
            <v>P</v>
          </cell>
          <cell r="J7383">
            <v>8</v>
          </cell>
          <cell r="K7383">
            <v>1402</v>
          </cell>
          <cell r="L7383">
            <v>1</v>
          </cell>
          <cell r="M7383">
            <v>1</v>
          </cell>
          <cell r="N7383">
            <v>6301620</v>
          </cell>
        </row>
        <row r="7384">
          <cell r="A7384">
            <v>2003</v>
          </cell>
          <cell r="B7384">
            <v>7</v>
          </cell>
          <cell r="C7384" t="str">
            <v>128</v>
          </cell>
          <cell r="D7384">
            <v>2</v>
          </cell>
          <cell r="E7384">
            <v>1</v>
          </cell>
          <cell r="F7384">
            <v>2</v>
          </cell>
          <cell r="G7384">
            <v>4500</v>
          </cell>
          <cell r="H7384">
            <v>4</v>
          </cell>
          <cell r="I7384" t="str">
            <v>P</v>
          </cell>
          <cell r="J7384">
            <v>8</v>
          </cell>
          <cell r="K7384">
            <v>1405</v>
          </cell>
          <cell r="L7384">
            <v>1</v>
          </cell>
          <cell r="M7384">
            <v>1</v>
          </cell>
          <cell r="N7384">
            <v>6408632</v>
          </cell>
        </row>
        <row r="7385">
          <cell r="A7385">
            <v>2003</v>
          </cell>
          <cell r="B7385">
            <v>7</v>
          </cell>
          <cell r="C7385" t="str">
            <v>128</v>
          </cell>
          <cell r="D7385">
            <v>2</v>
          </cell>
          <cell r="E7385">
            <v>1</v>
          </cell>
          <cell r="F7385">
            <v>2</v>
          </cell>
          <cell r="G7385">
            <v>4500</v>
          </cell>
          <cell r="H7385">
            <v>4</v>
          </cell>
          <cell r="I7385" t="str">
            <v>P</v>
          </cell>
          <cell r="J7385">
            <v>8</v>
          </cell>
          <cell r="K7385">
            <v>1408</v>
          </cell>
          <cell r="L7385">
            <v>1</v>
          </cell>
          <cell r="M7385">
            <v>1</v>
          </cell>
          <cell r="N7385">
            <v>618763</v>
          </cell>
        </row>
        <row r="7386">
          <cell r="A7386">
            <v>2003</v>
          </cell>
          <cell r="B7386">
            <v>7</v>
          </cell>
          <cell r="C7386" t="str">
            <v>128</v>
          </cell>
          <cell r="D7386">
            <v>2</v>
          </cell>
          <cell r="E7386">
            <v>1</v>
          </cell>
          <cell r="F7386">
            <v>2</v>
          </cell>
          <cell r="G7386">
            <v>4500</v>
          </cell>
          <cell r="H7386">
            <v>4</v>
          </cell>
          <cell r="I7386" t="str">
            <v>P</v>
          </cell>
          <cell r="J7386">
            <v>8</v>
          </cell>
          <cell r="K7386">
            <v>1409</v>
          </cell>
          <cell r="L7386">
            <v>1</v>
          </cell>
          <cell r="M7386">
            <v>1</v>
          </cell>
          <cell r="N7386">
            <v>426054</v>
          </cell>
        </row>
        <row r="7387">
          <cell r="A7387">
            <v>2003</v>
          </cell>
          <cell r="B7387">
            <v>7</v>
          </cell>
          <cell r="C7387" t="str">
            <v>128</v>
          </cell>
          <cell r="D7387">
            <v>2</v>
          </cell>
          <cell r="E7387">
            <v>1</v>
          </cell>
          <cell r="F7387">
            <v>2</v>
          </cell>
          <cell r="G7387">
            <v>4500</v>
          </cell>
          <cell r="H7387">
            <v>4</v>
          </cell>
          <cell r="I7387" t="str">
            <v>P</v>
          </cell>
          <cell r="J7387">
            <v>8</v>
          </cell>
          <cell r="K7387">
            <v>1502</v>
          </cell>
          <cell r="L7387">
            <v>1</v>
          </cell>
          <cell r="M7387">
            <v>1</v>
          </cell>
          <cell r="N7387">
            <v>1245543</v>
          </cell>
        </row>
        <row r="7388">
          <cell r="A7388">
            <v>2003</v>
          </cell>
          <cell r="B7388">
            <v>7</v>
          </cell>
          <cell r="C7388" t="str">
            <v>128</v>
          </cell>
          <cell r="D7388">
            <v>2</v>
          </cell>
          <cell r="E7388">
            <v>1</v>
          </cell>
          <cell r="F7388">
            <v>2</v>
          </cell>
          <cell r="G7388">
            <v>4500</v>
          </cell>
          <cell r="H7388">
            <v>4</v>
          </cell>
          <cell r="I7388" t="str">
            <v>P</v>
          </cell>
          <cell r="J7388">
            <v>8</v>
          </cell>
          <cell r="K7388">
            <v>1503</v>
          </cell>
          <cell r="L7388">
            <v>1</v>
          </cell>
          <cell r="M7388">
            <v>1</v>
          </cell>
          <cell r="N7388">
            <v>9884177</v>
          </cell>
        </row>
        <row r="7389">
          <cell r="A7389">
            <v>2003</v>
          </cell>
          <cell r="B7389">
            <v>7</v>
          </cell>
          <cell r="C7389" t="str">
            <v>128</v>
          </cell>
          <cell r="D7389">
            <v>2</v>
          </cell>
          <cell r="E7389">
            <v>1</v>
          </cell>
          <cell r="F7389">
            <v>2</v>
          </cell>
          <cell r="G7389">
            <v>4500</v>
          </cell>
          <cell r="H7389">
            <v>4</v>
          </cell>
          <cell r="I7389" t="str">
            <v>P</v>
          </cell>
          <cell r="J7389">
            <v>8</v>
          </cell>
          <cell r="K7389">
            <v>1507</v>
          </cell>
          <cell r="L7389">
            <v>1</v>
          </cell>
          <cell r="M7389">
            <v>1</v>
          </cell>
          <cell r="N7389">
            <v>8507880</v>
          </cell>
        </row>
        <row r="7390">
          <cell r="A7390">
            <v>2003</v>
          </cell>
          <cell r="B7390">
            <v>7</v>
          </cell>
          <cell r="C7390" t="str">
            <v>128</v>
          </cell>
          <cell r="D7390">
            <v>2</v>
          </cell>
          <cell r="E7390">
            <v>1</v>
          </cell>
          <cell r="F7390">
            <v>2</v>
          </cell>
          <cell r="G7390">
            <v>4500</v>
          </cell>
          <cell r="H7390">
            <v>4</v>
          </cell>
          <cell r="I7390" t="str">
            <v>P</v>
          </cell>
          <cell r="J7390">
            <v>8</v>
          </cell>
          <cell r="K7390">
            <v>1509</v>
          </cell>
          <cell r="L7390">
            <v>1</v>
          </cell>
          <cell r="M7390">
            <v>1</v>
          </cell>
          <cell r="N7390">
            <v>120404400</v>
          </cell>
        </row>
        <row r="7391">
          <cell r="A7391">
            <v>2003</v>
          </cell>
          <cell r="B7391">
            <v>7</v>
          </cell>
          <cell r="C7391" t="str">
            <v>128</v>
          </cell>
          <cell r="D7391">
            <v>2</v>
          </cell>
          <cell r="E7391">
            <v>1</v>
          </cell>
          <cell r="F7391">
            <v>2</v>
          </cell>
          <cell r="G7391">
            <v>4500</v>
          </cell>
          <cell r="H7391">
            <v>4</v>
          </cell>
          <cell r="I7391" t="str">
            <v>P</v>
          </cell>
          <cell r="J7391">
            <v>8</v>
          </cell>
          <cell r="K7391">
            <v>1511</v>
          </cell>
          <cell r="L7391">
            <v>1</v>
          </cell>
          <cell r="M7391">
            <v>1</v>
          </cell>
          <cell r="N7391">
            <v>5075712</v>
          </cell>
        </row>
        <row r="7392">
          <cell r="A7392">
            <v>2003</v>
          </cell>
          <cell r="B7392">
            <v>7</v>
          </cell>
          <cell r="C7392" t="str">
            <v>128</v>
          </cell>
          <cell r="D7392">
            <v>2</v>
          </cell>
          <cell r="E7392">
            <v>1</v>
          </cell>
          <cell r="F7392">
            <v>2</v>
          </cell>
          <cell r="G7392">
            <v>4500</v>
          </cell>
          <cell r="H7392">
            <v>4</v>
          </cell>
          <cell r="I7392" t="str">
            <v>P</v>
          </cell>
          <cell r="J7392">
            <v>8</v>
          </cell>
          <cell r="K7392">
            <v>2100</v>
          </cell>
          <cell r="L7392">
            <v>1</v>
          </cell>
          <cell r="M7392">
            <v>1</v>
          </cell>
          <cell r="N7392">
            <v>322549</v>
          </cell>
        </row>
        <row r="7393">
          <cell r="A7393">
            <v>2003</v>
          </cell>
          <cell r="B7393">
            <v>7</v>
          </cell>
          <cell r="C7393" t="str">
            <v>128</v>
          </cell>
          <cell r="D7393">
            <v>2</v>
          </cell>
          <cell r="E7393">
            <v>1</v>
          </cell>
          <cell r="F7393">
            <v>2</v>
          </cell>
          <cell r="G7393">
            <v>4500</v>
          </cell>
          <cell r="H7393">
            <v>4</v>
          </cell>
          <cell r="I7393" t="str">
            <v>P</v>
          </cell>
          <cell r="J7393">
            <v>8</v>
          </cell>
          <cell r="K7393">
            <v>2200</v>
          </cell>
          <cell r="L7393">
            <v>1</v>
          </cell>
          <cell r="M7393">
            <v>1</v>
          </cell>
          <cell r="N7393">
            <v>31580676</v>
          </cell>
        </row>
        <row r="7394">
          <cell r="A7394">
            <v>2003</v>
          </cell>
          <cell r="B7394">
            <v>7</v>
          </cell>
          <cell r="C7394" t="str">
            <v>128</v>
          </cell>
          <cell r="D7394">
            <v>2</v>
          </cell>
          <cell r="E7394">
            <v>1</v>
          </cell>
          <cell r="F7394">
            <v>2</v>
          </cell>
          <cell r="G7394">
            <v>4500</v>
          </cell>
          <cell r="H7394">
            <v>4</v>
          </cell>
          <cell r="I7394" t="str">
            <v>P</v>
          </cell>
          <cell r="J7394">
            <v>8</v>
          </cell>
          <cell r="K7394">
            <v>2300</v>
          </cell>
          <cell r="L7394">
            <v>1</v>
          </cell>
          <cell r="M7394">
            <v>1</v>
          </cell>
          <cell r="N7394">
            <v>1946541</v>
          </cell>
        </row>
        <row r="7395">
          <cell r="A7395">
            <v>2003</v>
          </cell>
          <cell r="B7395">
            <v>7</v>
          </cell>
          <cell r="C7395" t="str">
            <v>128</v>
          </cell>
          <cell r="D7395">
            <v>2</v>
          </cell>
          <cell r="E7395">
            <v>1</v>
          </cell>
          <cell r="F7395">
            <v>2</v>
          </cell>
          <cell r="G7395">
            <v>4500</v>
          </cell>
          <cell r="H7395">
            <v>4</v>
          </cell>
          <cell r="I7395" t="str">
            <v>P</v>
          </cell>
          <cell r="J7395">
            <v>8</v>
          </cell>
          <cell r="K7395">
            <v>2400</v>
          </cell>
          <cell r="L7395">
            <v>1</v>
          </cell>
          <cell r="M7395">
            <v>1</v>
          </cell>
          <cell r="N7395">
            <v>308410</v>
          </cell>
        </row>
        <row r="7396">
          <cell r="A7396">
            <v>2003</v>
          </cell>
          <cell r="B7396">
            <v>7</v>
          </cell>
          <cell r="C7396" t="str">
            <v>128</v>
          </cell>
          <cell r="D7396">
            <v>2</v>
          </cell>
          <cell r="E7396">
            <v>1</v>
          </cell>
          <cell r="F7396">
            <v>2</v>
          </cell>
          <cell r="G7396">
            <v>4500</v>
          </cell>
          <cell r="H7396">
            <v>4</v>
          </cell>
          <cell r="I7396" t="str">
            <v>P</v>
          </cell>
          <cell r="J7396">
            <v>8</v>
          </cell>
          <cell r="K7396">
            <v>2500</v>
          </cell>
          <cell r="L7396">
            <v>1</v>
          </cell>
          <cell r="M7396">
            <v>1</v>
          </cell>
          <cell r="N7396">
            <v>3760</v>
          </cell>
        </row>
        <row r="7397">
          <cell r="A7397">
            <v>2003</v>
          </cell>
          <cell r="B7397">
            <v>7</v>
          </cell>
          <cell r="C7397" t="str">
            <v>128</v>
          </cell>
          <cell r="D7397">
            <v>2</v>
          </cell>
          <cell r="E7397">
            <v>1</v>
          </cell>
          <cell r="F7397">
            <v>2</v>
          </cell>
          <cell r="G7397">
            <v>4500</v>
          </cell>
          <cell r="H7397">
            <v>4</v>
          </cell>
          <cell r="I7397" t="str">
            <v>P</v>
          </cell>
          <cell r="J7397">
            <v>8</v>
          </cell>
          <cell r="K7397">
            <v>2600</v>
          </cell>
          <cell r="L7397">
            <v>1</v>
          </cell>
          <cell r="M7397">
            <v>1</v>
          </cell>
          <cell r="N7397">
            <v>5596330</v>
          </cell>
        </row>
        <row r="7398">
          <cell r="A7398">
            <v>2003</v>
          </cell>
          <cell r="B7398">
            <v>7</v>
          </cell>
          <cell r="C7398" t="str">
            <v>128</v>
          </cell>
          <cell r="D7398">
            <v>2</v>
          </cell>
          <cell r="E7398">
            <v>1</v>
          </cell>
          <cell r="F7398">
            <v>2</v>
          </cell>
          <cell r="G7398">
            <v>4500</v>
          </cell>
          <cell r="H7398">
            <v>4</v>
          </cell>
          <cell r="I7398" t="str">
            <v>P</v>
          </cell>
          <cell r="J7398">
            <v>8</v>
          </cell>
          <cell r="K7398">
            <v>2700</v>
          </cell>
          <cell r="L7398">
            <v>1</v>
          </cell>
          <cell r="M7398">
            <v>1</v>
          </cell>
          <cell r="N7398">
            <v>705</v>
          </cell>
        </row>
        <row r="7399">
          <cell r="A7399">
            <v>2003</v>
          </cell>
          <cell r="B7399">
            <v>7</v>
          </cell>
          <cell r="C7399" t="str">
            <v>128</v>
          </cell>
          <cell r="D7399">
            <v>2</v>
          </cell>
          <cell r="E7399">
            <v>1</v>
          </cell>
          <cell r="F7399">
            <v>2</v>
          </cell>
          <cell r="G7399">
            <v>4500</v>
          </cell>
          <cell r="H7399">
            <v>4</v>
          </cell>
          <cell r="I7399" t="str">
            <v>P</v>
          </cell>
          <cell r="J7399">
            <v>8</v>
          </cell>
          <cell r="K7399">
            <v>3100</v>
          </cell>
          <cell r="L7399">
            <v>1</v>
          </cell>
          <cell r="M7399">
            <v>1</v>
          </cell>
          <cell r="N7399">
            <v>4198607</v>
          </cell>
        </row>
        <row r="7400">
          <cell r="A7400">
            <v>2003</v>
          </cell>
          <cell r="B7400">
            <v>7</v>
          </cell>
          <cell r="C7400" t="str">
            <v>128</v>
          </cell>
          <cell r="D7400">
            <v>2</v>
          </cell>
          <cell r="E7400">
            <v>1</v>
          </cell>
          <cell r="F7400">
            <v>2</v>
          </cell>
          <cell r="G7400">
            <v>4500</v>
          </cell>
          <cell r="H7400">
            <v>4</v>
          </cell>
          <cell r="I7400" t="str">
            <v>P</v>
          </cell>
          <cell r="J7400">
            <v>8</v>
          </cell>
          <cell r="K7400">
            <v>3400</v>
          </cell>
          <cell r="L7400">
            <v>1</v>
          </cell>
          <cell r="M7400">
            <v>1</v>
          </cell>
          <cell r="N7400">
            <v>2739509</v>
          </cell>
        </row>
        <row r="7401">
          <cell r="A7401">
            <v>2003</v>
          </cell>
          <cell r="B7401">
            <v>7</v>
          </cell>
          <cell r="C7401" t="str">
            <v>128</v>
          </cell>
          <cell r="D7401">
            <v>2</v>
          </cell>
          <cell r="E7401">
            <v>1</v>
          </cell>
          <cell r="F7401">
            <v>2</v>
          </cell>
          <cell r="G7401">
            <v>4500</v>
          </cell>
          <cell r="H7401">
            <v>4</v>
          </cell>
          <cell r="I7401" t="str">
            <v>P</v>
          </cell>
          <cell r="J7401">
            <v>8</v>
          </cell>
          <cell r="K7401">
            <v>3500</v>
          </cell>
          <cell r="L7401">
            <v>1</v>
          </cell>
          <cell r="M7401">
            <v>1</v>
          </cell>
          <cell r="N7401">
            <v>338326</v>
          </cell>
        </row>
        <row r="7402">
          <cell r="A7402">
            <v>2003</v>
          </cell>
          <cell r="B7402">
            <v>7</v>
          </cell>
          <cell r="C7402" t="str">
            <v>128</v>
          </cell>
          <cell r="D7402">
            <v>2</v>
          </cell>
          <cell r="E7402">
            <v>1</v>
          </cell>
          <cell r="F7402">
            <v>2</v>
          </cell>
          <cell r="G7402">
            <v>4500</v>
          </cell>
          <cell r="H7402">
            <v>4</v>
          </cell>
          <cell r="I7402" t="str">
            <v>P</v>
          </cell>
          <cell r="J7402">
            <v>8</v>
          </cell>
          <cell r="K7402">
            <v>3800</v>
          </cell>
          <cell r="L7402">
            <v>1</v>
          </cell>
          <cell r="M7402">
            <v>1</v>
          </cell>
          <cell r="N7402">
            <v>3042881</v>
          </cell>
        </row>
        <row r="7403">
          <cell r="A7403">
            <v>2003</v>
          </cell>
          <cell r="B7403">
            <v>7</v>
          </cell>
          <cell r="C7403" t="str">
            <v>128</v>
          </cell>
          <cell r="D7403">
            <v>2</v>
          </cell>
          <cell r="E7403">
            <v>1</v>
          </cell>
          <cell r="F7403">
            <v>2</v>
          </cell>
          <cell r="G7403">
            <v>4500</v>
          </cell>
          <cell r="H7403">
            <v>4</v>
          </cell>
          <cell r="I7403" t="str">
            <v>P</v>
          </cell>
          <cell r="J7403">
            <v>9</v>
          </cell>
          <cell r="K7403">
            <v>2300</v>
          </cell>
          <cell r="L7403">
            <v>1</v>
          </cell>
          <cell r="M7403">
            <v>1</v>
          </cell>
          <cell r="N7403">
            <v>12520</v>
          </cell>
        </row>
        <row r="7404">
          <cell r="A7404">
            <v>2003</v>
          </cell>
          <cell r="B7404">
            <v>7</v>
          </cell>
          <cell r="C7404" t="str">
            <v>128</v>
          </cell>
          <cell r="D7404">
            <v>2</v>
          </cell>
          <cell r="E7404">
            <v>1</v>
          </cell>
          <cell r="F7404">
            <v>2</v>
          </cell>
          <cell r="G7404">
            <v>4500</v>
          </cell>
          <cell r="H7404">
            <v>4</v>
          </cell>
          <cell r="I7404" t="str">
            <v>P</v>
          </cell>
          <cell r="J7404">
            <v>9</v>
          </cell>
          <cell r="K7404">
            <v>2600</v>
          </cell>
          <cell r="L7404">
            <v>1</v>
          </cell>
          <cell r="M7404">
            <v>1</v>
          </cell>
          <cell r="N7404">
            <v>75639</v>
          </cell>
        </row>
        <row r="7405">
          <cell r="A7405">
            <v>2003</v>
          </cell>
          <cell r="B7405">
            <v>7</v>
          </cell>
          <cell r="C7405" t="str">
            <v>128</v>
          </cell>
          <cell r="D7405">
            <v>2</v>
          </cell>
          <cell r="E7405">
            <v>1</v>
          </cell>
          <cell r="F7405">
            <v>2</v>
          </cell>
          <cell r="G7405">
            <v>4500</v>
          </cell>
          <cell r="H7405">
            <v>4</v>
          </cell>
          <cell r="I7405" t="str">
            <v>P</v>
          </cell>
          <cell r="J7405">
            <v>10</v>
          </cell>
          <cell r="K7405">
            <v>2300</v>
          </cell>
          <cell r="L7405">
            <v>1</v>
          </cell>
          <cell r="M7405">
            <v>1</v>
          </cell>
          <cell r="N7405">
            <v>9547</v>
          </cell>
        </row>
        <row r="7406">
          <cell r="A7406">
            <v>2003</v>
          </cell>
          <cell r="B7406">
            <v>7</v>
          </cell>
          <cell r="C7406" t="str">
            <v>128</v>
          </cell>
          <cell r="D7406">
            <v>2</v>
          </cell>
          <cell r="E7406">
            <v>1</v>
          </cell>
          <cell r="F7406">
            <v>2</v>
          </cell>
          <cell r="G7406">
            <v>4500</v>
          </cell>
          <cell r="H7406">
            <v>4</v>
          </cell>
          <cell r="I7406" t="str">
            <v>P</v>
          </cell>
          <cell r="J7406">
            <v>10</v>
          </cell>
          <cell r="K7406">
            <v>2600</v>
          </cell>
          <cell r="L7406">
            <v>1</v>
          </cell>
          <cell r="M7406">
            <v>1</v>
          </cell>
          <cell r="N7406">
            <v>22692</v>
          </cell>
        </row>
        <row r="7407">
          <cell r="A7407">
            <v>2003</v>
          </cell>
          <cell r="B7407">
            <v>7</v>
          </cell>
          <cell r="C7407" t="str">
            <v>128</v>
          </cell>
          <cell r="D7407">
            <v>2</v>
          </cell>
          <cell r="E7407">
            <v>1</v>
          </cell>
          <cell r="F7407">
            <v>2</v>
          </cell>
          <cell r="G7407">
            <v>4500</v>
          </cell>
          <cell r="H7407">
            <v>4</v>
          </cell>
          <cell r="I7407" t="str">
            <v>P</v>
          </cell>
          <cell r="J7407">
            <v>11</v>
          </cell>
          <cell r="K7407">
            <v>2300</v>
          </cell>
          <cell r="L7407">
            <v>1</v>
          </cell>
          <cell r="M7407">
            <v>1</v>
          </cell>
          <cell r="N7407">
            <v>20710</v>
          </cell>
        </row>
        <row r="7408">
          <cell r="A7408">
            <v>2003</v>
          </cell>
          <cell r="B7408">
            <v>7</v>
          </cell>
          <cell r="C7408" t="str">
            <v>128</v>
          </cell>
          <cell r="D7408">
            <v>2</v>
          </cell>
          <cell r="E7408">
            <v>1</v>
          </cell>
          <cell r="F7408">
            <v>2</v>
          </cell>
          <cell r="G7408">
            <v>4500</v>
          </cell>
          <cell r="H7408">
            <v>4</v>
          </cell>
          <cell r="I7408" t="str">
            <v>P</v>
          </cell>
          <cell r="J7408">
            <v>11</v>
          </cell>
          <cell r="K7408">
            <v>2600</v>
          </cell>
          <cell r="L7408">
            <v>1</v>
          </cell>
          <cell r="M7408">
            <v>1</v>
          </cell>
          <cell r="N7408">
            <v>75639</v>
          </cell>
        </row>
        <row r="7409">
          <cell r="A7409">
            <v>2003</v>
          </cell>
          <cell r="B7409">
            <v>7</v>
          </cell>
          <cell r="C7409" t="str">
            <v>128</v>
          </cell>
          <cell r="D7409">
            <v>2</v>
          </cell>
          <cell r="E7409">
            <v>1</v>
          </cell>
          <cell r="F7409">
            <v>2</v>
          </cell>
          <cell r="G7409">
            <v>4500</v>
          </cell>
          <cell r="H7409">
            <v>4</v>
          </cell>
          <cell r="I7409" t="str">
            <v>P</v>
          </cell>
          <cell r="J7409">
            <v>12</v>
          </cell>
          <cell r="K7409">
            <v>2300</v>
          </cell>
          <cell r="L7409">
            <v>1</v>
          </cell>
          <cell r="M7409">
            <v>1</v>
          </cell>
          <cell r="N7409">
            <v>9547</v>
          </cell>
        </row>
        <row r="7410">
          <cell r="A7410">
            <v>2003</v>
          </cell>
          <cell r="B7410">
            <v>7</v>
          </cell>
          <cell r="C7410" t="str">
            <v>128</v>
          </cell>
          <cell r="D7410">
            <v>2</v>
          </cell>
          <cell r="E7410">
            <v>1</v>
          </cell>
          <cell r="F7410">
            <v>2</v>
          </cell>
          <cell r="G7410">
            <v>4500</v>
          </cell>
          <cell r="H7410">
            <v>4</v>
          </cell>
          <cell r="I7410" t="str">
            <v>P</v>
          </cell>
          <cell r="J7410">
            <v>12</v>
          </cell>
          <cell r="K7410">
            <v>2600</v>
          </cell>
          <cell r="L7410">
            <v>1</v>
          </cell>
          <cell r="M7410">
            <v>1</v>
          </cell>
          <cell r="N7410">
            <v>22692</v>
          </cell>
        </row>
        <row r="7411">
          <cell r="A7411">
            <v>2003</v>
          </cell>
          <cell r="B7411">
            <v>7</v>
          </cell>
          <cell r="C7411" t="str">
            <v>129</v>
          </cell>
          <cell r="D7411">
            <v>2</v>
          </cell>
          <cell r="E7411">
            <v>1</v>
          </cell>
          <cell r="F7411">
            <v>2</v>
          </cell>
          <cell r="G7411">
            <v>4500</v>
          </cell>
          <cell r="H7411">
            <v>4</v>
          </cell>
          <cell r="I7411" t="str">
            <v>P</v>
          </cell>
          <cell r="J7411">
            <v>7</v>
          </cell>
          <cell r="K7411">
            <v>1102</v>
          </cell>
          <cell r="L7411">
            <v>1</v>
          </cell>
          <cell r="M7411">
            <v>1</v>
          </cell>
          <cell r="N7411">
            <v>259494</v>
          </cell>
        </row>
        <row r="7412">
          <cell r="A7412">
            <v>2003</v>
          </cell>
          <cell r="B7412">
            <v>7</v>
          </cell>
          <cell r="C7412" t="str">
            <v>129</v>
          </cell>
          <cell r="D7412">
            <v>2</v>
          </cell>
          <cell r="E7412">
            <v>1</v>
          </cell>
          <cell r="F7412">
            <v>2</v>
          </cell>
          <cell r="G7412">
            <v>4500</v>
          </cell>
          <cell r="H7412">
            <v>4</v>
          </cell>
          <cell r="I7412" t="str">
            <v>P</v>
          </cell>
          <cell r="J7412">
            <v>7</v>
          </cell>
          <cell r="K7412">
            <v>1105</v>
          </cell>
          <cell r="L7412">
            <v>1</v>
          </cell>
          <cell r="M7412">
            <v>1</v>
          </cell>
          <cell r="N7412">
            <v>298418</v>
          </cell>
        </row>
        <row r="7413">
          <cell r="A7413">
            <v>2003</v>
          </cell>
          <cell r="B7413">
            <v>7</v>
          </cell>
          <cell r="C7413" t="str">
            <v>129</v>
          </cell>
          <cell r="D7413">
            <v>2</v>
          </cell>
          <cell r="E7413">
            <v>1</v>
          </cell>
          <cell r="F7413">
            <v>2</v>
          </cell>
          <cell r="G7413">
            <v>4500</v>
          </cell>
          <cell r="H7413">
            <v>4</v>
          </cell>
          <cell r="I7413" t="str">
            <v>P</v>
          </cell>
          <cell r="J7413">
            <v>7</v>
          </cell>
          <cell r="K7413">
            <v>1305</v>
          </cell>
          <cell r="L7413">
            <v>1</v>
          </cell>
          <cell r="M7413">
            <v>1</v>
          </cell>
          <cell r="N7413">
            <v>16564</v>
          </cell>
        </row>
        <row r="7414">
          <cell r="A7414">
            <v>2003</v>
          </cell>
          <cell r="B7414">
            <v>7</v>
          </cell>
          <cell r="C7414" t="str">
            <v>129</v>
          </cell>
          <cell r="D7414">
            <v>2</v>
          </cell>
          <cell r="E7414">
            <v>1</v>
          </cell>
          <cell r="F7414">
            <v>2</v>
          </cell>
          <cell r="G7414">
            <v>4500</v>
          </cell>
          <cell r="H7414">
            <v>4</v>
          </cell>
          <cell r="I7414" t="str">
            <v>P</v>
          </cell>
          <cell r="J7414">
            <v>7</v>
          </cell>
          <cell r="K7414">
            <v>1306</v>
          </cell>
          <cell r="L7414">
            <v>1</v>
          </cell>
          <cell r="M7414">
            <v>1</v>
          </cell>
          <cell r="N7414">
            <v>50300</v>
          </cell>
        </row>
        <row r="7415">
          <cell r="A7415">
            <v>2003</v>
          </cell>
          <cell r="B7415">
            <v>7</v>
          </cell>
          <cell r="C7415" t="str">
            <v>129</v>
          </cell>
          <cell r="D7415">
            <v>2</v>
          </cell>
          <cell r="E7415">
            <v>1</v>
          </cell>
          <cell r="F7415">
            <v>2</v>
          </cell>
          <cell r="G7415">
            <v>4500</v>
          </cell>
          <cell r="H7415">
            <v>4</v>
          </cell>
          <cell r="I7415" t="str">
            <v>P</v>
          </cell>
          <cell r="J7415">
            <v>7</v>
          </cell>
          <cell r="K7415">
            <v>1309</v>
          </cell>
          <cell r="L7415">
            <v>1</v>
          </cell>
          <cell r="M7415">
            <v>1</v>
          </cell>
          <cell r="N7415">
            <v>57117</v>
          </cell>
        </row>
        <row r="7416">
          <cell r="A7416">
            <v>2003</v>
          </cell>
          <cell r="B7416">
            <v>7</v>
          </cell>
          <cell r="C7416" t="str">
            <v>129</v>
          </cell>
          <cell r="D7416">
            <v>2</v>
          </cell>
          <cell r="E7416">
            <v>1</v>
          </cell>
          <cell r="F7416">
            <v>2</v>
          </cell>
          <cell r="G7416">
            <v>4500</v>
          </cell>
          <cell r="H7416">
            <v>4</v>
          </cell>
          <cell r="I7416" t="str">
            <v>P</v>
          </cell>
          <cell r="J7416">
            <v>7</v>
          </cell>
          <cell r="K7416">
            <v>1313</v>
          </cell>
          <cell r="L7416">
            <v>1</v>
          </cell>
          <cell r="M7416">
            <v>1</v>
          </cell>
          <cell r="N7416">
            <v>1200</v>
          </cell>
        </row>
        <row r="7417">
          <cell r="A7417">
            <v>2003</v>
          </cell>
          <cell r="B7417">
            <v>7</v>
          </cell>
          <cell r="C7417" t="str">
            <v>129</v>
          </cell>
          <cell r="D7417">
            <v>2</v>
          </cell>
          <cell r="E7417">
            <v>1</v>
          </cell>
          <cell r="F7417">
            <v>2</v>
          </cell>
          <cell r="G7417">
            <v>4500</v>
          </cell>
          <cell r="H7417">
            <v>4</v>
          </cell>
          <cell r="I7417" t="str">
            <v>P</v>
          </cell>
          <cell r="J7417">
            <v>7</v>
          </cell>
          <cell r="K7417">
            <v>1320</v>
          </cell>
          <cell r="L7417">
            <v>1</v>
          </cell>
          <cell r="M7417">
            <v>1</v>
          </cell>
          <cell r="N7417">
            <v>94781</v>
          </cell>
        </row>
        <row r="7418">
          <cell r="A7418">
            <v>2003</v>
          </cell>
          <cell r="B7418">
            <v>7</v>
          </cell>
          <cell r="C7418" t="str">
            <v>129</v>
          </cell>
          <cell r="D7418">
            <v>2</v>
          </cell>
          <cell r="E7418">
            <v>1</v>
          </cell>
          <cell r="F7418">
            <v>2</v>
          </cell>
          <cell r="G7418">
            <v>4500</v>
          </cell>
          <cell r="H7418">
            <v>4</v>
          </cell>
          <cell r="I7418" t="str">
            <v>P</v>
          </cell>
          <cell r="J7418">
            <v>7</v>
          </cell>
          <cell r="K7418">
            <v>1402</v>
          </cell>
          <cell r="L7418">
            <v>1</v>
          </cell>
          <cell r="M7418">
            <v>1</v>
          </cell>
          <cell r="N7418">
            <v>15891</v>
          </cell>
        </row>
        <row r="7419">
          <cell r="A7419">
            <v>2003</v>
          </cell>
          <cell r="B7419">
            <v>7</v>
          </cell>
          <cell r="C7419" t="str">
            <v>129</v>
          </cell>
          <cell r="D7419">
            <v>2</v>
          </cell>
          <cell r="E7419">
            <v>1</v>
          </cell>
          <cell r="F7419">
            <v>2</v>
          </cell>
          <cell r="G7419">
            <v>4500</v>
          </cell>
          <cell r="H7419">
            <v>4</v>
          </cell>
          <cell r="I7419" t="str">
            <v>P</v>
          </cell>
          <cell r="J7419">
            <v>7</v>
          </cell>
          <cell r="K7419">
            <v>1405</v>
          </cell>
          <cell r="L7419">
            <v>1</v>
          </cell>
          <cell r="M7419">
            <v>1</v>
          </cell>
          <cell r="N7419">
            <v>54084</v>
          </cell>
        </row>
        <row r="7420">
          <cell r="A7420">
            <v>2003</v>
          </cell>
          <cell r="B7420">
            <v>7</v>
          </cell>
          <cell r="C7420" t="str">
            <v>129</v>
          </cell>
          <cell r="D7420">
            <v>2</v>
          </cell>
          <cell r="E7420">
            <v>1</v>
          </cell>
          <cell r="F7420">
            <v>2</v>
          </cell>
          <cell r="G7420">
            <v>4500</v>
          </cell>
          <cell r="H7420">
            <v>4</v>
          </cell>
          <cell r="I7420" t="str">
            <v>P</v>
          </cell>
          <cell r="J7420">
            <v>7</v>
          </cell>
          <cell r="K7420">
            <v>1408</v>
          </cell>
          <cell r="L7420">
            <v>1</v>
          </cell>
          <cell r="M7420">
            <v>1</v>
          </cell>
          <cell r="N7420">
            <v>1297</v>
          </cell>
        </row>
        <row r="7421">
          <cell r="A7421">
            <v>2003</v>
          </cell>
          <cell r="B7421">
            <v>7</v>
          </cell>
          <cell r="C7421" t="str">
            <v>129</v>
          </cell>
          <cell r="D7421">
            <v>2</v>
          </cell>
          <cell r="E7421">
            <v>1</v>
          </cell>
          <cell r="F7421">
            <v>2</v>
          </cell>
          <cell r="G7421">
            <v>4500</v>
          </cell>
          <cell r="H7421">
            <v>4</v>
          </cell>
          <cell r="I7421" t="str">
            <v>P</v>
          </cell>
          <cell r="J7421">
            <v>7</v>
          </cell>
          <cell r="K7421">
            <v>1502</v>
          </cell>
          <cell r="L7421">
            <v>1</v>
          </cell>
          <cell r="M7421">
            <v>1</v>
          </cell>
          <cell r="N7421">
            <v>8921</v>
          </cell>
        </row>
        <row r="7422">
          <cell r="A7422">
            <v>2003</v>
          </cell>
          <cell r="B7422">
            <v>7</v>
          </cell>
          <cell r="C7422" t="str">
            <v>129</v>
          </cell>
          <cell r="D7422">
            <v>2</v>
          </cell>
          <cell r="E7422">
            <v>1</v>
          </cell>
          <cell r="F7422">
            <v>2</v>
          </cell>
          <cell r="G7422">
            <v>4500</v>
          </cell>
          <cell r="H7422">
            <v>4</v>
          </cell>
          <cell r="I7422" t="str">
            <v>P</v>
          </cell>
          <cell r="J7422">
            <v>7</v>
          </cell>
          <cell r="K7422">
            <v>1503</v>
          </cell>
          <cell r="L7422">
            <v>1</v>
          </cell>
          <cell r="M7422">
            <v>1</v>
          </cell>
          <cell r="N7422">
            <v>8107</v>
          </cell>
        </row>
        <row r="7423">
          <cell r="A7423">
            <v>2003</v>
          </cell>
          <cell r="B7423">
            <v>7</v>
          </cell>
          <cell r="C7423" t="str">
            <v>129</v>
          </cell>
          <cell r="D7423">
            <v>2</v>
          </cell>
          <cell r="E7423">
            <v>1</v>
          </cell>
          <cell r="F7423">
            <v>2</v>
          </cell>
          <cell r="G7423">
            <v>4500</v>
          </cell>
          <cell r="H7423">
            <v>4</v>
          </cell>
          <cell r="I7423" t="str">
            <v>P</v>
          </cell>
          <cell r="J7423">
            <v>7</v>
          </cell>
          <cell r="K7423">
            <v>1507</v>
          </cell>
          <cell r="L7423">
            <v>1</v>
          </cell>
          <cell r="M7423">
            <v>1</v>
          </cell>
          <cell r="N7423">
            <v>9384</v>
          </cell>
        </row>
        <row r="7424">
          <cell r="A7424">
            <v>2003</v>
          </cell>
          <cell r="B7424">
            <v>7</v>
          </cell>
          <cell r="C7424" t="str">
            <v>129</v>
          </cell>
          <cell r="D7424">
            <v>2</v>
          </cell>
          <cell r="E7424">
            <v>1</v>
          </cell>
          <cell r="F7424">
            <v>2</v>
          </cell>
          <cell r="G7424">
            <v>4500</v>
          </cell>
          <cell r="H7424">
            <v>4</v>
          </cell>
          <cell r="I7424" t="str">
            <v>P</v>
          </cell>
          <cell r="J7424">
            <v>7</v>
          </cell>
          <cell r="K7424">
            <v>1509</v>
          </cell>
          <cell r="L7424">
            <v>1</v>
          </cell>
          <cell r="M7424">
            <v>1</v>
          </cell>
          <cell r="N7424">
            <v>2352000</v>
          </cell>
        </row>
        <row r="7425">
          <cell r="A7425">
            <v>2003</v>
          </cell>
          <cell r="B7425">
            <v>7</v>
          </cell>
          <cell r="C7425" t="str">
            <v>129</v>
          </cell>
          <cell r="D7425">
            <v>2</v>
          </cell>
          <cell r="E7425">
            <v>1</v>
          </cell>
          <cell r="F7425">
            <v>2</v>
          </cell>
          <cell r="G7425">
            <v>4500</v>
          </cell>
          <cell r="H7425">
            <v>4</v>
          </cell>
          <cell r="I7425" t="str">
            <v>P</v>
          </cell>
          <cell r="J7425">
            <v>7</v>
          </cell>
          <cell r="K7425">
            <v>1511</v>
          </cell>
          <cell r="L7425">
            <v>1</v>
          </cell>
          <cell r="M7425">
            <v>1</v>
          </cell>
          <cell r="N7425">
            <v>4608</v>
          </cell>
        </row>
        <row r="7426">
          <cell r="A7426">
            <v>2003</v>
          </cell>
          <cell r="B7426">
            <v>7</v>
          </cell>
          <cell r="C7426" t="str">
            <v>129</v>
          </cell>
          <cell r="D7426">
            <v>2</v>
          </cell>
          <cell r="E7426">
            <v>1</v>
          </cell>
          <cell r="F7426">
            <v>2</v>
          </cell>
          <cell r="G7426">
            <v>4500</v>
          </cell>
          <cell r="H7426">
            <v>4</v>
          </cell>
          <cell r="I7426" t="str">
            <v>P</v>
          </cell>
          <cell r="J7426">
            <v>8</v>
          </cell>
          <cell r="K7426">
            <v>1102</v>
          </cell>
          <cell r="L7426">
            <v>1</v>
          </cell>
          <cell r="M7426">
            <v>1</v>
          </cell>
          <cell r="N7426">
            <v>102846291</v>
          </cell>
        </row>
        <row r="7427">
          <cell r="A7427">
            <v>2003</v>
          </cell>
          <cell r="B7427">
            <v>7</v>
          </cell>
          <cell r="C7427" t="str">
            <v>129</v>
          </cell>
          <cell r="D7427">
            <v>2</v>
          </cell>
          <cell r="E7427">
            <v>1</v>
          </cell>
          <cell r="F7427">
            <v>2</v>
          </cell>
          <cell r="G7427">
            <v>4500</v>
          </cell>
          <cell r="H7427">
            <v>4</v>
          </cell>
          <cell r="I7427" t="str">
            <v>P</v>
          </cell>
          <cell r="J7427">
            <v>8</v>
          </cell>
          <cell r="K7427">
            <v>1105</v>
          </cell>
          <cell r="L7427">
            <v>1</v>
          </cell>
          <cell r="M7427">
            <v>1</v>
          </cell>
          <cell r="N7427">
            <v>118273235</v>
          </cell>
        </row>
        <row r="7428">
          <cell r="A7428">
            <v>2003</v>
          </cell>
          <cell r="B7428">
            <v>7</v>
          </cell>
          <cell r="C7428" t="str">
            <v>129</v>
          </cell>
          <cell r="D7428">
            <v>2</v>
          </cell>
          <cell r="E7428">
            <v>1</v>
          </cell>
          <cell r="F7428">
            <v>2</v>
          </cell>
          <cell r="G7428">
            <v>4500</v>
          </cell>
          <cell r="H7428">
            <v>4</v>
          </cell>
          <cell r="I7428" t="str">
            <v>P</v>
          </cell>
          <cell r="J7428">
            <v>8</v>
          </cell>
          <cell r="K7428">
            <v>1305</v>
          </cell>
          <cell r="L7428">
            <v>1</v>
          </cell>
          <cell r="M7428">
            <v>1</v>
          </cell>
          <cell r="N7428">
            <v>5720517</v>
          </cell>
        </row>
        <row r="7429">
          <cell r="A7429">
            <v>2003</v>
          </cell>
          <cell r="B7429">
            <v>7</v>
          </cell>
          <cell r="C7429" t="str">
            <v>129</v>
          </cell>
          <cell r="D7429">
            <v>2</v>
          </cell>
          <cell r="E7429">
            <v>1</v>
          </cell>
          <cell r="F7429">
            <v>2</v>
          </cell>
          <cell r="G7429">
            <v>4500</v>
          </cell>
          <cell r="H7429">
            <v>4</v>
          </cell>
          <cell r="I7429" t="str">
            <v>P</v>
          </cell>
          <cell r="J7429">
            <v>8</v>
          </cell>
          <cell r="K7429">
            <v>1306</v>
          </cell>
          <cell r="L7429">
            <v>1</v>
          </cell>
          <cell r="M7429">
            <v>1</v>
          </cell>
          <cell r="N7429">
            <v>12270075</v>
          </cell>
        </row>
        <row r="7430">
          <cell r="A7430">
            <v>2003</v>
          </cell>
          <cell r="B7430">
            <v>7</v>
          </cell>
          <cell r="C7430" t="str">
            <v>129</v>
          </cell>
          <cell r="D7430">
            <v>2</v>
          </cell>
          <cell r="E7430">
            <v>1</v>
          </cell>
          <cell r="F7430">
            <v>2</v>
          </cell>
          <cell r="G7430">
            <v>4500</v>
          </cell>
          <cell r="H7430">
            <v>4</v>
          </cell>
          <cell r="I7430" t="str">
            <v>P</v>
          </cell>
          <cell r="J7430">
            <v>8</v>
          </cell>
          <cell r="K7430">
            <v>1309</v>
          </cell>
          <cell r="L7430">
            <v>1</v>
          </cell>
          <cell r="M7430">
            <v>1</v>
          </cell>
          <cell r="N7430">
            <v>2303739</v>
          </cell>
        </row>
        <row r="7431">
          <cell r="A7431">
            <v>2003</v>
          </cell>
          <cell r="B7431">
            <v>7</v>
          </cell>
          <cell r="C7431" t="str">
            <v>129</v>
          </cell>
          <cell r="D7431">
            <v>2</v>
          </cell>
          <cell r="E7431">
            <v>1</v>
          </cell>
          <cell r="F7431">
            <v>2</v>
          </cell>
          <cell r="G7431">
            <v>4500</v>
          </cell>
          <cell r="H7431">
            <v>4</v>
          </cell>
          <cell r="I7431" t="str">
            <v>P</v>
          </cell>
          <cell r="J7431">
            <v>8</v>
          </cell>
          <cell r="K7431">
            <v>1310</v>
          </cell>
          <cell r="L7431">
            <v>1</v>
          </cell>
          <cell r="M7431">
            <v>1</v>
          </cell>
          <cell r="N7431">
            <v>1579658</v>
          </cell>
        </row>
        <row r="7432">
          <cell r="A7432">
            <v>2003</v>
          </cell>
          <cell r="B7432">
            <v>7</v>
          </cell>
          <cell r="C7432" t="str">
            <v>129</v>
          </cell>
          <cell r="D7432">
            <v>2</v>
          </cell>
          <cell r="E7432">
            <v>1</v>
          </cell>
          <cell r="F7432">
            <v>2</v>
          </cell>
          <cell r="G7432">
            <v>4500</v>
          </cell>
          <cell r="H7432">
            <v>4</v>
          </cell>
          <cell r="I7432" t="str">
            <v>P</v>
          </cell>
          <cell r="J7432">
            <v>8</v>
          </cell>
          <cell r="K7432">
            <v>1313</v>
          </cell>
          <cell r="L7432">
            <v>1</v>
          </cell>
          <cell r="M7432">
            <v>1</v>
          </cell>
          <cell r="N7432">
            <v>7500</v>
          </cell>
        </row>
        <row r="7433">
          <cell r="A7433">
            <v>2003</v>
          </cell>
          <cell r="B7433">
            <v>7</v>
          </cell>
          <cell r="C7433" t="str">
            <v>129</v>
          </cell>
          <cell r="D7433">
            <v>2</v>
          </cell>
          <cell r="E7433">
            <v>1</v>
          </cell>
          <cell r="F7433">
            <v>2</v>
          </cell>
          <cell r="G7433">
            <v>4500</v>
          </cell>
          <cell r="H7433">
            <v>4</v>
          </cell>
          <cell r="I7433" t="str">
            <v>P</v>
          </cell>
          <cell r="J7433">
            <v>8</v>
          </cell>
          <cell r="K7433">
            <v>1320</v>
          </cell>
          <cell r="L7433">
            <v>1</v>
          </cell>
          <cell r="M7433">
            <v>1</v>
          </cell>
          <cell r="N7433">
            <v>1134012</v>
          </cell>
        </row>
        <row r="7434">
          <cell r="A7434">
            <v>2003</v>
          </cell>
          <cell r="B7434">
            <v>7</v>
          </cell>
          <cell r="C7434" t="str">
            <v>129</v>
          </cell>
          <cell r="D7434">
            <v>2</v>
          </cell>
          <cell r="E7434">
            <v>1</v>
          </cell>
          <cell r="F7434">
            <v>2</v>
          </cell>
          <cell r="G7434">
            <v>4500</v>
          </cell>
          <cell r="H7434">
            <v>4</v>
          </cell>
          <cell r="I7434" t="str">
            <v>P</v>
          </cell>
          <cell r="J7434">
            <v>8</v>
          </cell>
          <cell r="K7434">
            <v>1402</v>
          </cell>
          <cell r="L7434">
            <v>1</v>
          </cell>
          <cell r="M7434">
            <v>1</v>
          </cell>
          <cell r="N7434">
            <v>5257877</v>
          </cell>
        </row>
        <row r="7435">
          <cell r="A7435">
            <v>2003</v>
          </cell>
          <cell r="B7435">
            <v>7</v>
          </cell>
          <cell r="C7435" t="str">
            <v>129</v>
          </cell>
          <cell r="D7435">
            <v>2</v>
          </cell>
          <cell r="E7435">
            <v>1</v>
          </cell>
          <cell r="F7435">
            <v>2</v>
          </cell>
          <cell r="G7435">
            <v>4500</v>
          </cell>
          <cell r="H7435">
            <v>4</v>
          </cell>
          <cell r="I7435" t="str">
            <v>P</v>
          </cell>
          <cell r="J7435">
            <v>8</v>
          </cell>
          <cell r="K7435">
            <v>1405</v>
          </cell>
          <cell r="L7435">
            <v>1</v>
          </cell>
          <cell r="M7435">
            <v>1</v>
          </cell>
          <cell r="N7435">
            <v>5909137</v>
          </cell>
        </row>
        <row r="7436">
          <cell r="A7436">
            <v>2003</v>
          </cell>
          <cell r="B7436">
            <v>7</v>
          </cell>
          <cell r="C7436" t="str">
            <v>129</v>
          </cell>
          <cell r="D7436">
            <v>2</v>
          </cell>
          <cell r="E7436">
            <v>1</v>
          </cell>
          <cell r="F7436">
            <v>2</v>
          </cell>
          <cell r="G7436">
            <v>4500</v>
          </cell>
          <cell r="H7436">
            <v>4</v>
          </cell>
          <cell r="I7436" t="str">
            <v>P</v>
          </cell>
          <cell r="J7436">
            <v>8</v>
          </cell>
          <cell r="K7436">
            <v>1408</v>
          </cell>
          <cell r="L7436">
            <v>1</v>
          </cell>
          <cell r="M7436">
            <v>1</v>
          </cell>
          <cell r="N7436">
            <v>514231</v>
          </cell>
        </row>
        <row r="7437">
          <cell r="A7437">
            <v>2003</v>
          </cell>
          <cell r="B7437">
            <v>7</v>
          </cell>
          <cell r="C7437" t="str">
            <v>129</v>
          </cell>
          <cell r="D7437">
            <v>2</v>
          </cell>
          <cell r="E7437">
            <v>1</v>
          </cell>
          <cell r="F7437">
            <v>2</v>
          </cell>
          <cell r="G7437">
            <v>4500</v>
          </cell>
          <cell r="H7437">
            <v>4</v>
          </cell>
          <cell r="I7437" t="str">
            <v>P</v>
          </cell>
          <cell r="J7437">
            <v>8</v>
          </cell>
          <cell r="K7437">
            <v>1409</v>
          </cell>
          <cell r="L7437">
            <v>1</v>
          </cell>
          <cell r="M7437">
            <v>1</v>
          </cell>
          <cell r="N7437">
            <v>357817</v>
          </cell>
        </row>
        <row r="7438">
          <cell r="A7438">
            <v>2003</v>
          </cell>
          <cell r="B7438">
            <v>7</v>
          </cell>
          <cell r="C7438" t="str">
            <v>129</v>
          </cell>
          <cell r="D7438">
            <v>2</v>
          </cell>
          <cell r="E7438">
            <v>1</v>
          </cell>
          <cell r="F7438">
            <v>2</v>
          </cell>
          <cell r="G7438">
            <v>4500</v>
          </cell>
          <cell r="H7438">
            <v>4</v>
          </cell>
          <cell r="I7438" t="str">
            <v>P</v>
          </cell>
          <cell r="J7438">
            <v>8</v>
          </cell>
          <cell r="K7438">
            <v>1502</v>
          </cell>
          <cell r="L7438">
            <v>1</v>
          </cell>
          <cell r="M7438">
            <v>1</v>
          </cell>
          <cell r="N7438">
            <v>1161702</v>
          </cell>
        </row>
        <row r="7439">
          <cell r="A7439">
            <v>2003</v>
          </cell>
          <cell r="B7439">
            <v>7</v>
          </cell>
          <cell r="C7439" t="str">
            <v>129</v>
          </cell>
          <cell r="D7439">
            <v>2</v>
          </cell>
          <cell r="E7439">
            <v>1</v>
          </cell>
          <cell r="F7439">
            <v>2</v>
          </cell>
          <cell r="G7439">
            <v>4500</v>
          </cell>
          <cell r="H7439">
            <v>4</v>
          </cell>
          <cell r="I7439" t="str">
            <v>P</v>
          </cell>
          <cell r="J7439">
            <v>8</v>
          </cell>
          <cell r="K7439">
            <v>1503</v>
          </cell>
          <cell r="L7439">
            <v>1</v>
          </cell>
          <cell r="M7439">
            <v>1</v>
          </cell>
          <cell r="N7439">
            <v>7961225</v>
          </cell>
        </row>
        <row r="7440">
          <cell r="A7440">
            <v>2003</v>
          </cell>
          <cell r="B7440">
            <v>7</v>
          </cell>
          <cell r="C7440" t="str">
            <v>129</v>
          </cell>
          <cell r="D7440">
            <v>2</v>
          </cell>
          <cell r="E7440">
            <v>1</v>
          </cell>
          <cell r="F7440">
            <v>2</v>
          </cell>
          <cell r="G7440">
            <v>4500</v>
          </cell>
          <cell r="H7440">
            <v>4</v>
          </cell>
          <cell r="I7440" t="str">
            <v>P</v>
          </cell>
          <cell r="J7440">
            <v>8</v>
          </cell>
          <cell r="K7440">
            <v>1507</v>
          </cell>
          <cell r="L7440">
            <v>1</v>
          </cell>
          <cell r="M7440">
            <v>1</v>
          </cell>
          <cell r="N7440">
            <v>6937836</v>
          </cell>
        </row>
        <row r="7441">
          <cell r="A7441">
            <v>2003</v>
          </cell>
          <cell r="B7441">
            <v>7</v>
          </cell>
          <cell r="C7441" t="str">
            <v>129</v>
          </cell>
          <cell r="D7441">
            <v>2</v>
          </cell>
          <cell r="E7441">
            <v>1</v>
          </cell>
          <cell r="F7441">
            <v>2</v>
          </cell>
          <cell r="G7441">
            <v>4500</v>
          </cell>
          <cell r="H7441">
            <v>4</v>
          </cell>
          <cell r="I7441" t="str">
            <v>P</v>
          </cell>
          <cell r="J7441">
            <v>8</v>
          </cell>
          <cell r="K7441">
            <v>1509</v>
          </cell>
          <cell r="L7441">
            <v>1</v>
          </cell>
          <cell r="M7441">
            <v>1</v>
          </cell>
          <cell r="N7441">
            <v>106593600</v>
          </cell>
        </row>
        <row r="7442">
          <cell r="A7442">
            <v>2003</v>
          </cell>
          <cell r="B7442">
            <v>7</v>
          </cell>
          <cell r="C7442" t="str">
            <v>129</v>
          </cell>
          <cell r="D7442">
            <v>2</v>
          </cell>
          <cell r="E7442">
            <v>1</v>
          </cell>
          <cell r="F7442">
            <v>2</v>
          </cell>
          <cell r="G7442">
            <v>4500</v>
          </cell>
          <cell r="H7442">
            <v>4</v>
          </cell>
          <cell r="I7442" t="str">
            <v>P</v>
          </cell>
          <cell r="J7442">
            <v>8</v>
          </cell>
          <cell r="K7442">
            <v>1511</v>
          </cell>
          <cell r="L7442">
            <v>1</v>
          </cell>
          <cell r="M7442">
            <v>1</v>
          </cell>
          <cell r="N7442">
            <v>4124160</v>
          </cell>
        </row>
        <row r="7443">
          <cell r="A7443">
            <v>2003</v>
          </cell>
          <cell r="B7443">
            <v>7</v>
          </cell>
          <cell r="C7443" t="str">
            <v>129</v>
          </cell>
          <cell r="D7443">
            <v>2</v>
          </cell>
          <cell r="E7443">
            <v>1</v>
          </cell>
          <cell r="F7443">
            <v>2</v>
          </cell>
          <cell r="G7443">
            <v>4500</v>
          </cell>
          <cell r="H7443">
            <v>4</v>
          </cell>
          <cell r="I7443" t="str">
            <v>P</v>
          </cell>
          <cell r="J7443">
            <v>8</v>
          </cell>
          <cell r="K7443">
            <v>2100</v>
          </cell>
          <cell r="L7443">
            <v>1</v>
          </cell>
          <cell r="M7443">
            <v>1</v>
          </cell>
          <cell r="N7443">
            <v>296847</v>
          </cell>
        </row>
        <row r="7444">
          <cell r="A7444">
            <v>2003</v>
          </cell>
          <cell r="B7444">
            <v>7</v>
          </cell>
          <cell r="C7444" t="str">
            <v>129</v>
          </cell>
          <cell r="D7444">
            <v>2</v>
          </cell>
          <cell r="E7444">
            <v>1</v>
          </cell>
          <cell r="F7444">
            <v>2</v>
          </cell>
          <cell r="G7444">
            <v>4500</v>
          </cell>
          <cell r="H7444">
            <v>4</v>
          </cell>
          <cell r="I7444" t="str">
            <v>P</v>
          </cell>
          <cell r="J7444">
            <v>8</v>
          </cell>
          <cell r="K7444">
            <v>2200</v>
          </cell>
          <cell r="L7444">
            <v>1</v>
          </cell>
          <cell r="M7444">
            <v>1</v>
          </cell>
          <cell r="N7444">
            <v>25643915</v>
          </cell>
        </row>
        <row r="7445">
          <cell r="A7445">
            <v>2003</v>
          </cell>
          <cell r="B7445">
            <v>7</v>
          </cell>
          <cell r="C7445" t="str">
            <v>129</v>
          </cell>
          <cell r="D7445">
            <v>2</v>
          </cell>
          <cell r="E7445">
            <v>1</v>
          </cell>
          <cell r="F7445">
            <v>2</v>
          </cell>
          <cell r="G7445">
            <v>4500</v>
          </cell>
          <cell r="H7445">
            <v>4</v>
          </cell>
          <cell r="I7445" t="str">
            <v>P</v>
          </cell>
          <cell r="J7445">
            <v>8</v>
          </cell>
          <cell r="K7445">
            <v>2300</v>
          </cell>
          <cell r="L7445">
            <v>1</v>
          </cell>
          <cell r="M7445">
            <v>1</v>
          </cell>
          <cell r="N7445">
            <v>2223089</v>
          </cell>
        </row>
        <row r="7446">
          <cell r="A7446">
            <v>2003</v>
          </cell>
          <cell r="B7446">
            <v>7</v>
          </cell>
          <cell r="C7446" t="str">
            <v>129</v>
          </cell>
          <cell r="D7446">
            <v>2</v>
          </cell>
          <cell r="E7446">
            <v>1</v>
          </cell>
          <cell r="F7446">
            <v>2</v>
          </cell>
          <cell r="G7446">
            <v>4500</v>
          </cell>
          <cell r="H7446">
            <v>4</v>
          </cell>
          <cell r="I7446" t="str">
            <v>P</v>
          </cell>
          <cell r="J7446">
            <v>8</v>
          </cell>
          <cell r="K7446">
            <v>2400</v>
          </cell>
          <cell r="L7446">
            <v>1</v>
          </cell>
          <cell r="M7446">
            <v>1</v>
          </cell>
          <cell r="N7446">
            <v>227971</v>
          </cell>
        </row>
        <row r="7447">
          <cell r="A7447">
            <v>2003</v>
          </cell>
          <cell r="B7447">
            <v>7</v>
          </cell>
          <cell r="C7447" t="str">
            <v>129</v>
          </cell>
          <cell r="D7447">
            <v>2</v>
          </cell>
          <cell r="E7447">
            <v>1</v>
          </cell>
          <cell r="F7447">
            <v>2</v>
          </cell>
          <cell r="G7447">
            <v>4500</v>
          </cell>
          <cell r="H7447">
            <v>4</v>
          </cell>
          <cell r="I7447" t="str">
            <v>P</v>
          </cell>
          <cell r="J7447">
            <v>8</v>
          </cell>
          <cell r="K7447">
            <v>2500</v>
          </cell>
          <cell r="L7447">
            <v>1</v>
          </cell>
          <cell r="M7447">
            <v>1</v>
          </cell>
          <cell r="N7447">
            <v>213</v>
          </cell>
        </row>
        <row r="7448">
          <cell r="A7448">
            <v>2003</v>
          </cell>
          <cell r="B7448">
            <v>7</v>
          </cell>
          <cell r="C7448" t="str">
            <v>129</v>
          </cell>
          <cell r="D7448">
            <v>2</v>
          </cell>
          <cell r="E7448">
            <v>1</v>
          </cell>
          <cell r="F7448">
            <v>2</v>
          </cell>
          <cell r="G7448">
            <v>4500</v>
          </cell>
          <cell r="H7448">
            <v>4</v>
          </cell>
          <cell r="I7448" t="str">
            <v>P</v>
          </cell>
          <cell r="J7448">
            <v>8</v>
          </cell>
          <cell r="K7448">
            <v>2600</v>
          </cell>
          <cell r="L7448">
            <v>1</v>
          </cell>
          <cell r="M7448">
            <v>1</v>
          </cell>
          <cell r="N7448">
            <v>8397027</v>
          </cell>
        </row>
        <row r="7449">
          <cell r="A7449">
            <v>2003</v>
          </cell>
          <cell r="B7449">
            <v>7</v>
          </cell>
          <cell r="C7449" t="str">
            <v>129</v>
          </cell>
          <cell r="D7449">
            <v>2</v>
          </cell>
          <cell r="E7449">
            <v>1</v>
          </cell>
          <cell r="F7449">
            <v>2</v>
          </cell>
          <cell r="G7449">
            <v>4500</v>
          </cell>
          <cell r="H7449">
            <v>4</v>
          </cell>
          <cell r="I7449" t="str">
            <v>P</v>
          </cell>
          <cell r="J7449">
            <v>8</v>
          </cell>
          <cell r="K7449">
            <v>2700</v>
          </cell>
          <cell r="L7449">
            <v>1</v>
          </cell>
          <cell r="M7449">
            <v>1</v>
          </cell>
          <cell r="N7449">
            <v>121</v>
          </cell>
        </row>
        <row r="7450">
          <cell r="A7450">
            <v>2003</v>
          </cell>
          <cell r="B7450">
            <v>7</v>
          </cell>
          <cell r="C7450" t="str">
            <v>129</v>
          </cell>
          <cell r="D7450">
            <v>2</v>
          </cell>
          <cell r="E7450">
            <v>1</v>
          </cell>
          <cell r="F7450">
            <v>2</v>
          </cell>
          <cell r="G7450">
            <v>4500</v>
          </cell>
          <cell r="H7450">
            <v>4</v>
          </cell>
          <cell r="I7450" t="str">
            <v>P</v>
          </cell>
          <cell r="J7450">
            <v>8</v>
          </cell>
          <cell r="K7450">
            <v>3100</v>
          </cell>
          <cell r="L7450">
            <v>1</v>
          </cell>
          <cell r="M7450">
            <v>1</v>
          </cell>
          <cell r="N7450">
            <v>5069138</v>
          </cell>
        </row>
        <row r="7451">
          <cell r="A7451">
            <v>2003</v>
          </cell>
          <cell r="B7451">
            <v>7</v>
          </cell>
          <cell r="C7451" t="str">
            <v>129</v>
          </cell>
          <cell r="D7451">
            <v>2</v>
          </cell>
          <cell r="E7451">
            <v>1</v>
          </cell>
          <cell r="F7451">
            <v>2</v>
          </cell>
          <cell r="G7451">
            <v>4500</v>
          </cell>
          <cell r="H7451">
            <v>4</v>
          </cell>
          <cell r="I7451" t="str">
            <v>P</v>
          </cell>
          <cell r="J7451">
            <v>8</v>
          </cell>
          <cell r="K7451">
            <v>3300</v>
          </cell>
          <cell r="L7451">
            <v>1</v>
          </cell>
          <cell r="M7451">
            <v>1</v>
          </cell>
          <cell r="N7451">
            <v>2017</v>
          </cell>
        </row>
        <row r="7452">
          <cell r="A7452">
            <v>2003</v>
          </cell>
          <cell r="B7452">
            <v>7</v>
          </cell>
          <cell r="C7452" t="str">
            <v>129</v>
          </cell>
          <cell r="D7452">
            <v>2</v>
          </cell>
          <cell r="E7452">
            <v>1</v>
          </cell>
          <cell r="F7452">
            <v>2</v>
          </cell>
          <cell r="G7452">
            <v>4500</v>
          </cell>
          <cell r="H7452">
            <v>4</v>
          </cell>
          <cell r="I7452" t="str">
            <v>P</v>
          </cell>
          <cell r="J7452">
            <v>8</v>
          </cell>
          <cell r="K7452">
            <v>3400</v>
          </cell>
          <cell r="L7452">
            <v>1</v>
          </cell>
          <cell r="M7452">
            <v>1</v>
          </cell>
          <cell r="N7452">
            <v>3870733</v>
          </cell>
        </row>
        <row r="7453">
          <cell r="A7453">
            <v>2003</v>
          </cell>
          <cell r="B7453">
            <v>7</v>
          </cell>
          <cell r="C7453" t="str">
            <v>129</v>
          </cell>
          <cell r="D7453">
            <v>2</v>
          </cell>
          <cell r="E7453">
            <v>1</v>
          </cell>
          <cell r="F7453">
            <v>2</v>
          </cell>
          <cell r="G7453">
            <v>4500</v>
          </cell>
          <cell r="H7453">
            <v>4</v>
          </cell>
          <cell r="I7453" t="str">
            <v>P</v>
          </cell>
          <cell r="J7453">
            <v>8</v>
          </cell>
          <cell r="K7453">
            <v>3500</v>
          </cell>
          <cell r="L7453">
            <v>1</v>
          </cell>
          <cell r="M7453">
            <v>1</v>
          </cell>
          <cell r="N7453">
            <v>547971</v>
          </cell>
        </row>
        <row r="7454">
          <cell r="A7454">
            <v>2003</v>
          </cell>
          <cell r="B7454">
            <v>7</v>
          </cell>
          <cell r="C7454" t="str">
            <v>129</v>
          </cell>
          <cell r="D7454">
            <v>2</v>
          </cell>
          <cell r="E7454">
            <v>1</v>
          </cell>
          <cell r="F7454">
            <v>2</v>
          </cell>
          <cell r="G7454">
            <v>4500</v>
          </cell>
          <cell r="H7454">
            <v>4</v>
          </cell>
          <cell r="I7454" t="str">
            <v>P</v>
          </cell>
          <cell r="J7454">
            <v>8</v>
          </cell>
          <cell r="K7454">
            <v>3800</v>
          </cell>
          <cell r="L7454">
            <v>1</v>
          </cell>
          <cell r="M7454">
            <v>1</v>
          </cell>
          <cell r="N7454">
            <v>3445273</v>
          </cell>
        </row>
        <row r="7455">
          <cell r="A7455">
            <v>2003</v>
          </cell>
          <cell r="B7455">
            <v>7</v>
          </cell>
          <cell r="C7455" t="str">
            <v>129</v>
          </cell>
          <cell r="D7455">
            <v>2</v>
          </cell>
          <cell r="E7455">
            <v>1</v>
          </cell>
          <cell r="F7455">
            <v>2</v>
          </cell>
          <cell r="G7455">
            <v>4500</v>
          </cell>
          <cell r="H7455">
            <v>4</v>
          </cell>
          <cell r="I7455" t="str">
            <v>P</v>
          </cell>
          <cell r="J7455">
            <v>9</v>
          </cell>
          <cell r="K7455">
            <v>2300</v>
          </cell>
          <cell r="L7455">
            <v>1</v>
          </cell>
          <cell r="M7455">
            <v>1</v>
          </cell>
          <cell r="N7455">
            <v>14607</v>
          </cell>
        </row>
        <row r="7456">
          <cell r="A7456">
            <v>2003</v>
          </cell>
          <cell r="B7456">
            <v>7</v>
          </cell>
          <cell r="C7456" t="str">
            <v>129</v>
          </cell>
          <cell r="D7456">
            <v>2</v>
          </cell>
          <cell r="E7456">
            <v>1</v>
          </cell>
          <cell r="F7456">
            <v>2</v>
          </cell>
          <cell r="G7456">
            <v>4500</v>
          </cell>
          <cell r="H7456">
            <v>4</v>
          </cell>
          <cell r="I7456" t="str">
            <v>P</v>
          </cell>
          <cell r="J7456">
            <v>9</v>
          </cell>
          <cell r="K7456">
            <v>2600</v>
          </cell>
          <cell r="L7456">
            <v>1</v>
          </cell>
          <cell r="M7456">
            <v>1</v>
          </cell>
          <cell r="N7456">
            <v>54460</v>
          </cell>
        </row>
        <row r="7457">
          <cell r="A7457">
            <v>2003</v>
          </cell>
          <cell r="B7457">
            <v>7</v>
          </cell>
          <cell r="C7457" t="str">
            <v>129</v>
          </cell>
          <cell r="D7457">
            <v>2</v>
          </cell>
          <cell r="E7457">
            <v>1</v>
          </cell>
          <cell r="F7457">
            <v>2</v>
          </cell>
          <cell r="G7457">
            <v>4500</v>
          </cell>
          <cell r="H7457">
            <v>4</v>
          </cell>
          <cell r="I7457" t="str">
            <v>P</v>
          </cell>
          <cell r="J7457">
            <v>10</v>
          </cell>
          <cell r="K7457">
            <v>2300</v>
          </cell>
          <cell r="L7457">
            <v>1</v>
          </cell>
          <cell r="M7457">
            <v>1</v>
          </cell>
          <cell r="N7457">
            <v>1982</v>
          </cell>
        </row>
        <row r="7458">
          <cell r="A7458">
            <v>2003</v>
          </cell>
          <cell r="B7458">
            <v>7</v>
          </cell>
          <cell r="C7458" t="str">
            <v>129</v>
          </cell>
          <cell r="D7458">
            <v>2</v>
          </cell>
          <cell r="E7458">
            <v>1</v>
          </cell>
          <cell r="F7458">
            <v>2</v>
          </cell>
          <cell r="G7458">
            <v>4500</v>
          </cell>
          <cell r="H7458">
            <v>4</v>
          </cell>
          <cell r="I7458" t="str">
            <v>P</v>
          </cell>
          <cell r="J7458">
            <v>10</v>
          </cell>
          <cell r="K7458">
            <v>2600</v>
          </cell>
          <cell r="L7458">
            <v>1</v>
          </cell>
          <cell r="M7458">
            <v>1</v>
          </cell>
          <cell r="N7458">
            <v>18759</v>
          </cell>
        </row>
        <row r="7459">
          <cell r="A7459">
            <v>2003</v>
          </cell>
          <cell r="B7459">
            <v>7</v>
          </cell>
          <cell r="C7459" t="str">
            <v>129</v>
          </cell>
          <cell r="D7459">
            <v>2</v>
          </cell>
          <cell r="E7459">
            <v>1</v>
          </cell>
          <cell r="F7459">
            <v>2</v>
          </cell>
          <cell r="G7459">
            <v>4500</v>
          </cell>
          <cell r="H7459">
            <v>4</v>
          </cell>
          <cell r="I7459" t="str">
            <v>P</v>
          </cell>
          <cell r="J7459">
            <v>11</v>
          </cell>
          <cell r="K7459">
            <v>2300</v>
          </cell>
          <cell r="L7459">
            <v>1</v>
          </cell>
          <cell r="M7459">
            <v>1</v>
          </cell>
          <cell r="N7459">
            <v>26814</v>
          </cell>
        </row>
        <row r="7460">
          <cell r="A7460">
            <v>2003</v>
          </cell>
          <cell r="B7460">
            <v>7</v>
          </cell>
          <cell r="C7460" t="str">
            <v>129</v>
          </cell>
          <cell r="D7460">
            <v>2</v>
          </cell>
          <cell r="E7460">
            <v>1</v>
          </cell>
          <cell r="F7460">
            <v>2</v>
          </cell>
          <cell r="G7460">
            <v>4500</v>
          </cell>
          <cell r="H7460">
            <v>4</v>
          </cell>
          <cell r="I7460" t="str">
            <v>P</v>
          </cell>
          <cell r="J7460">
            <v>11</v>
          </cell>
          <cell r="K7460">
            <v>2600</v>
          </cell>
          <cell r="L7460">
            <v>1</v>
          </cell>
          <cell r="M7460">
            <v>1</v>
          </cell>
          <cell r="N7460">
            <v>113459</v>
          </cell>
        </row>
        <row r="7461">
          <cell r="A7461">
            <v>2003</v>
          </cell>
          <cell r="B7461">
            <v>7</v>
          </cell>
          <cell r="C7461" t="str">
            <v>129</v>
          </cell>
          <cell r="D7461">
            <v>2</v>
          </cell>
          <cell r="E7461">
            <v>1</v>
          </cell>
          <cell r="F7461">
            <v>2</v>
          </cell>
          <cell r="G7461">
            <v>4500</v>
          </cell>
          <cell r="H7461">
            <v>4</v>
          </cell>
          <cell r="I7461" t="str">
            <v>P</v>
          </cell>
          <cell r="J7461">
            <v>12</v>
          </cell>
          <cell r="K7461">
            <v>2300</v>
          </cell>
          <cell r="L7461">
            <v>1</v>
          </cell>
          <cell r="M7461">
            <v>1</v>
          </cell>
          <cell r="N7461">
            <v>1982</v>
          </cell>
        </row>
        <row r="7462">
          <cell r="A7462">
            <v>2003</v>
          </cell>
          <cell r="B7462">
            <v>7</v>
          </cell>
          <cell r="C7462" t="str">
            <v>129</v>
          </cell>
          <cell r="D7462">
            <v>2</v>
          </cell>
          <cell r="E7462">
            <v>1</v>
          </cell>
          <cell r="F7462">
            <v>2</v>
          </cell>
          <cell r="G7462">
            <v>4500</v>
          </cell>
          <cell r="H7462">
            <v>4</v>
          </cell>
          <cell r="I7462" t="str">
            <v>P</v>
          </cell>
          <cell r="J7462">
            <v>12</v>
          </cell>
          <cell r="K7462">
            <v>2600</v>
          </cell>
          <cell r="L7462">
            <v>1</v>
          </cell>
          <cell r="M7462">
            <v>1</v>
          </cell>
          <cell r="N7462">
            <v>18759</v>
          </cell>
        </row>
        <row r="7463">
          <cell r="A7463">
            <v>2003</v>
          </cell>
          <cell r="B7463">
            <v>7</v>
          </cell>
          <cell r="C7463" t="str">
            <v>130</v>
          </cell>
          <cell r="D7463">
            <v>2</v>
          </cell>
          <cell r="E7463">
            <v>1</v>
          </cell>
          <cell r="F7463">
            <v>2</v>
          </cell>
          <cell r="G7463">
            <v>4500</v>
          </cell>
          <cell r="H7463">
            <v>4</v>
          </cell>
          <cell r="I7463" t="str">
            <v>P</v>
          </cell>
          <cell r="J7463">
            <v>7</v>
          </cell>
          <cell r="K7463">
            <v>1102</v>
          </cell>
          <cell r="L7463">
            <v>1</v>
          </cell>
          <cell r="M7463">
            <v>1</v>
          </cell>
          <cell r="N7463">
            <v>263116</v>
          </cell>
        </row>
        <row r="7464">
          <cell r="A7464">
            <v>2003</v>
          </cell>
          <cell r="B7464">
            <v>7</v>
          </cell>
          <cell r="C7464" t="str">
            <v>130</v>
          </cell>
          <cell r="D7464">
            <v>2</v>
          </cell>
          <cell r="E7464">
            <v>1</v>
          </cell>
          <cell r="F7464">
            <v>2</v>
          </cell>
          <cell r="G7464">
            <v>4500</v>
          </cell>
          <cell r="H7464">
            <v>4</v>
          </cell>
          <cell r="I7464" t="str">
            <v>P</v>
          </cell>
          <cell r="J7464">
            <v>7</v>
          </cell>
          <cell r="K7464">
            <v>1105</v>
          </cell>
          <cell r="L7464">
            <v>1</v>
          </cell>
          <cell r="M7464">
            <v>1</v>
          </cell>
          <cell r="N7464">
            <v>223649</v>
          </cell>
        </row>
        <row r="7465">
          <cell r="A7465">
            <v>2003</v>
          </cell>
          <cell r="B7465">
            <v>7</v>
          </cell>
          <cell r="C7465" t="str">
            <v>130</v>
          </cell>
          <cell r="D7465">
            <v>2</v>
          </cell>
          <cell r="E7465">
            <v>1</v>
          </cell>
          <cell r="F7465">
            <v>2</v>
          </cell>
          <cell r="G7465">
            <v>4500</v>
          </cell>
          <cell r="H7465">
            <v>4</v>
          </cell>
          <cell r="I7465" t="str">
            <v>P</v>
          </cell>
          <cell r="J7465">
            <v>7</v>
          </cell>
          <cell r="K7465">
            <v>1305</v>
          </cell>
          <cell r="L7465">
            <v>1</v>
          </cell>
          <cell r="M7465">
            <v>1</v>
          </cell>
          <cell r="N7465">
            <v>16766</v>
          </cell>
        </row>
        <row r="7466">
          <cell r="A7466">
            <v>2003</v>
          </cell>
          <cell r="B7466">
            <v>7</v>
          </cell>
          <cell r="C7466" t="str">
            <v>130</v>
          </cell>
          <cell r="D7466">
            <v>2</v>
          </cell>
          <cell r="E7466">
            <v>1</v>
          </cell>
          <cell r="F7466">
            <v>2</v>
          </cell>
          <cell r="G7466">
            <v>4500</v>
          </cell>
          <cell r="H7466">
            <v>4</v>
          </cell>
          <cell r="I7466" t="str">
            <v>P</v>
          </cell>
          <cell r="J7466">
            <v>7</v>
          </cell>
          <cell r="K7466">
            <v>1306</v>
          </cell>
          <cell r="L7466">
            <v>1</v>
          </cell>
          <cell r="M7466">
            <v>1</v>
          </cell>
          <cell r="N7466">
            <v>50702</v>
          </cell>
        </row>
        <row r="7467">
          <cell r="A7467">
            <v>2003</v>
          </cell>
          <cell r="B7467">
            <v>7</v>
          </cell>
          <cell r="C7467" t="str">
            <v>130</v>
          </cell>
          <cell r="D7467">
            <v>2</v>
          </cell>
          <cell r="E7467">
            <v>1</v>
          </cell>
          <cell r="F7467">
            <v>2</v>
          </cell>
          <cell r="G7467">
            <v>4500</v>
          </cell>
          <cell r="H7467">
            <v>4</v>
          </cell>
          <cell r="I7467" t="str">
            <v>P</v>
          </cell>
          <cell r="J7467">
            <v>7</v>
          </cell>
          <cell r="K7467">
            <v>1309</v>
          </cell>
          <cell r="L7467">
            <v>1</v>
          </cell>
          <cell r="M7467">
            <v>1</v>
          </cell>
          <cell r="N7467">
            <v>57117</v>
          </cell>
        </row>
        <row r="7468">
          <cell r="A7468">
            <v>2003</v>
          </cell>
          <cell r="B7468">
            <v>7</v>
          </cell>
          <cell r="C7468" t="str">
            <v>130</v>
          </cell>
          <cell r="D7468">
            <v>2</v>
          </cell>
          <cell r="E7468">
            <v>1</v>
          </cell>
          <cell r="F7468">
            <v>2</v>
          </cell>
          <cell r="G7468">
            <v>4500</v>
          </cell>
          <cell r="H7468">
            <v>4</v>
          </cell>
          <cell r="I7468" t="str">
            <v>P</v>
          </cell>
          <cell r="J7468">
            <v>7</v>
          </cell>
          <cell r="K7468">
            <v>1313</v>
          </cell>
          <cell r="L7468">
            <v>1</v>
          </cell>
          <cell r="M7468">
            <v>1</v>
          </cell>
          <cell r="N7468">
            <v>1200</v>
          </cell>
        </row>
        <row r="7469">
          <cell r="A7469">
            <v>2003</v>
          </cell>
          <cell r="B7469">
            <v>7</v>
          </cell>
          <cell r="C7469" t="str">
            <v>130</v>
          </cell>
          <cell r="D7469">
            <v>2</v>
          </cell>
          <cell r="E7469">
            <v>1</v>
          </cell>
          <cell r="F7469">
            <v>2</v>
          </cell>
          <cell r="G7469">
            <v>4500</v>
          </cell>
          <cell r="H7469">
            <v>4</v>
          </cell>
          <cell r="I7469" t="str">
            <v>P</v>
          </cell>
          <cell r="J7469">
            <v>7</v>
          </cell>
          <cell r="K7469">
            <v>1320</v>
          </cell>
          <cell r="L7469">
            <v>1</v>
          </cell>
          <cell r="M7469">
            <v>1</v>
          </cell>
          <cell r="N7469">
            <v>94781</v>
          </cell>
        </row>
        <row r="7470">
          <cell r="A7470">
            <v>2003</v>
          </cell>
          <cell r="B7470">
            <v>7</v>
          </cell>
          <cell r="C7470" t="str">
            <v>130</v>
          </cell>
          <cell r="D7470">
            <v>2</v>
          </cell>
          <cell r="E7470">
            <v>1</v>
          </cell>
          <cell r="F7470">
            <v>2</v>
          </cell>
          <cell r="G7470">
            <v>4500</v>
          </cell>
          <cell r="H7470">
            <v>4</v>
          </cell>
          <cell r="I7470" t="str">
            <v>P</v>
          </cell>
          <cell r="J7470">
            <v>7</v>
          </cell>
          <cell r="K7470">
            <v>1402</v>
          </cell>
          <cell r="L7470">
            <v>1</v>
          </cell>
          <cell r="M7470">
            <v>1</v>
          </cell>
          <cell r="N7470">
            <v>16072</v>
          </cell>
        </row>
        <row r="7471">
          <cell r="A7471">
            <v>2003</v>
          </cell>
          <cell r="B7471">
            <v>7</v>
          </cell>
          <cell r="C7471" t="str">
            <v>130</v>
          </cell>
          <cell r="D7471">
            <v>2</v>
          </cell>
          <cell r="E7471">
            <v>1</v>
          </cell>
          <cell r="F7471">
            <v>2</v>
          </cell>
          <cell r="G7471">
            <v>4500</v>
          </cell>
          <cell r="H7471">
            <v>4</v>
          </cell>
          <cell r="I7471" t="str">
            <v>P</v>
          </cell>
          <cell r="J7471">
            <v>7</v>
          </cell>
          <cell r="K7471">
            <v>1405</v>
          </cell>
          <cell r="L7471">
            <v>1</v>
          </cell>
          <cell r="M7471">
            <v>1</v>
          </cell>
          <cell r="N7471">
            <v>52804</v>
          </cell>
        </row>
        <row r="7472">
          <cell r="A7472">
            <v>2003</v>
          </cell>
          <cell r="B7472">
            <v>7</v>
          </cell>
          <cell r="C7472" t="str">
            <v>130</v>
          </cell>
          <cell r="D7472">
            <v>2</v>
          </cell>
          <cell r="E7472">
            <v>1</v>
          </cell>
          <cell r="F7472">
            <v>2</v>
          </cell>
          <cell r="G7472">
            <v>4500</v>
          </cell>
          <cell r="H7472">
            <v>4</v>
          </cell>
          <cell r="I7472" t="str">
            <v>P</v>
          </cell>
          <cell r="J7472">
            <v>7</v>
          </cell>
          <cell r="K7472">
            <v>1408</v>
          </cell>
          <cell r="L7472">
            <v>1</v>
          </cell>
          <cell r="M7472">
            <v>1</v>
          </cell>
          <cell r="N7472">
            <v>1316</v>
          </cell>
        </row>
        <row r="7473">
          <cell r="A7473">
            <v>2003</v>
          </cell>
          <cell r="B7473">
            <v>7</v>
          </cell>
          <cell r="C7473" t="str">
            <v>130</v>
          </cell>
          <cell r="D7473">
            <v>2</v>
          </cell>
          <cell r="E7473">
            <v>1</v>
          </cell>
          <cell r="F7473">
            <v>2</v>
          </cell>
          <cell r="G7473">
            <v>4500</v>
          </cell>
          <cell r="H7473">
            <v>4</v>
          </cell>
          <cell r="I7473" t="str">
            <v>P</v>
          </cell>
          <cell r="J7473">
            <v>7</v>
          </cell>
          <cell r="K7473">
            <v>1502</v>
          </cell>
          <cell r="L7473">
            <v>1</v>
          </cell>
          <cell r="M7473">
            <v>1</v>
          </cell>
          <cell r="N7473">
            <v>9102</v>
          </cell>
        </row>
        <row r="7474">
          <cell r="A7474">
            <v>2003</v>
          </cell>
          <cell r="B7474">
            <v>7</v>
          </cell>
          <cell r="C7474" t="str">
            <v>130</v>
          </cell>
          <cell r="D7474">
            <v>2</v>
          </cell>
          <cell r="E7474">
            <v>1</v>
          </cell>
          <cell r="F7474">
            <v>2</v>
          </cell>
          <cell r="G7474">
            <v>4500</v>
          </cell>
          <cell r="H7474">
            <v>4</v>
          </cell>
          <cell r="I7474" t="str">
            <v>P</v>
          </cell>
          <cell r="J7474">
            <v>7</v>
          </cell>
          <cell r="K7474">
            <v>1503</v>
          </cell>
          <cell r="L7474">
            <v>1</v>
          </cell>
          <cell r="M7474">
            <v>1</v>
          </cell>
          <cell r="N7474">
            <v>8107</v>
          </cell>
        </row>
        <row r="7475">
          <cell r="A7475">
            <v>2003</v>
          </cell>
          <cell r="B7475">
            <v>7</v>
          </cell>
          <cell r="C7475" t="str">
            <v>130</v>
          </cell>
          <cell r="D7475">
            <v>2</v>
          </cell>
          <cell r="E7475">
            <v>1</v>
          </cell>
          <cell r="F7475">
            <v>2</v>
          </cell>
          <cell r="G7475">
            <v>4500</v>
          </cell>
          <cell r="H7475">
            <v>4</v>
          </cell>
          <cell r="I7475" t="str">
            <v>P</v>
          </cell>
          <cell r="J7475">
            <v>7</v>
          </cell>
          <cell r="K7475">
            <v>1507</v>
          </cell>
          <cell r="L7475">
            <v>1</v>
          </cell>
          <cell r="M7475">
            <v>1</v>
          </cell>
          <cell r="N7475">
            <v>9384</v>
          </cell>
        </row>
        <row r="7476">
          <cell r="A7476">
            <v>2003</v>
          </cell>
          <cell r="B7476">
            <v>7</v>
          </cell>
          <cell r="C7476" t="str">
            <v>130</v>
          </cell>
          <cell r="D7476">
            <v>2</v>
          </cell>
          <cell r="E7476">
            <v>1</v>
          </cell>
          <cell r="F7476">
            <v>2</v>
          </cell>
          <cell r="G7476">
            <v>4500</v>
          </cell>
          <cell r="H7476">
            <v>4</v>
          </cell>
          <cell r="I7476" t="str">
            <v>P</v>
          </cell>
          <cell r="J7476">
            <v>7</v>
          </cell>
          <cell r="K7476">
            <v>1509</v>
          </cell>
          <cell r="L7476">
            <v>1</v>
          </cell>
          <cell r="M7476">
            <v>1</v>
          </cell>
          <cell r="N7476">
            <v>2352000</v>
          </cell>
        </row>
        <row r="7477">
          <cell r="A7477">
            <v>2003</v>
          </cell>
          <cell r="B7477">
            <v>7</v>
          </cell>
          <cell r="C7477" t="str">
            <v>130</v>
          </cell>
          <cell r="D7477">
            <v>2</v>
          </cell>
          <cell r="E7477">
            <v>1</v>
          </cell>
          <cell r="F7477">
            <v>2</v>
          </cell>
          <cell r="G7477">
            <v>4500</v>
          </cell>
          <cell r="H7477">
            <v>4</v>
          </cell>
          <cell r="I7477" t="str">
            <v>P</v>
          </cell>
          <cell r="J7477">
            <v>7</v>
          </cell>
          <cell r="K7477">
            <v>1511</v>
          </cell>
          <cell r="L7477">
            <v>1</v>
          </cell>
          <cell r="M7477">
            <v>1</v>
          </cell>
          <cell r="N7477">
            <v>4608</v>
          </cell>
        </row>
        <row r="7478">
          <cell r="A7478">
            <v>2003</v>
          </cell>
          <cell r="B7478">
            <v>7</v>
          </cell>
          <cell r="C7478" t="str">
            <v>130</v>
          </cell>
          <cell r="D7478">
            <v>2</v>
          </cell>
          <cell r="E7478">
            <v>1</v>
          </cell>
          <cell r="F7478">
            <v>2</v>
          </cell>
          <cell r="G7478">
            <v>4500</v>
          </cell>
          <cell r="H7478">
            <v>4</v>
          </cell>
          <cell r="I7478" t="str">
            <v>P</v>
          </cell>
          <cell r="J7478">
            <v>8</v>
          </cell>
          <cell r="K7478">
            <v>1102</v>
          </cell>
          <cell r="L7478">
            <v>1</v>
          </cell>
          <cell r="M7478">
            <v>1</v>
          </cell>
          <cell r="N7478">
            <v>132735156</v>
          </cell>
        </row>
        <row r="7479">
          <cell r="A7479">
            <v>2003</v>
          </cell>
          <cell r="B7479">
            <v>7</v>
          </cell>
          <cell r="C7479" t="str">
            <v>130</v>
          </cell>
          <cell r="D7479">
            <v>2</v>
          </cell>
          <cell r="E7479">
            <v>1</v>
          </cell>
          <cell r="F7479">
            <v>2</v>
          </cell>
          <cell r="G7479">
            <v>4500</v>
          </cell>
          <cell r="H7479">
            <v>4</v>
          </cell>
          <cell r="I7479" t="str">
            <v>P</v>
          </cell>
          <cell r="J7479">
            <v>8</v>
          </cell>
          <cell r="K7479">
            <v>1105</v>
          </cell>
          <cell r="L7479">
            <v>1</v>
          </cell>
          <cell r="M7479">
            <v>1</v>
          </cell>
          <cell r="N7479">
            <v>112824883</v>
          </cell>
        </row>
        <row r="7480">
          <cell r="A7480">
            <v>2003</v>
          </cell>
          <cell r="B7480">
            <v>7</v>
          </cell>
          <cell r="C7480" t="str">
            <v>130</v>
          </cell>
          <cell r="D7480">
            <v>2</v>
          </cell>
          <cell r="E7480">
            <v>1</v>
          </cell>
          <cell r="F7480">
            <v>2</v>
          </cell>
          <cell r="G7480">
            <v>4500</v>
          </cell>
          <cell r="H7480">
            <v>4</v>
          </cell>
          <cell r="I7480" t="str">
            <v>P</v>
          </cell>
          <cell r="J7480">
            <v>8</v>
          </cell>
          <cell r="K7480">
            <v>1305</v>
          </cell>
          <cell r="L7480">
            <v>1</v>
          </cell>
          <cell r="M7480">
            <v>1</v>
          </cell>
          <cell r="N7480">
            <v>7385846</v>
          </cell>
        </row>
        <row r="7481">
          <cell r="A7481">
            <v>2003</v>
          </cell>
          <cell r="B7481">
            <v>7</v>
          </cell>
          <cell r="C7481" t="str">
            <v>130</v>
          </cell>
          <cell r="D7481">
            <v>2</v>
          </cell>
          <cell r="E7481">
            <v>1</v>
          </cell>
          <cell r="F7481">
            <v>2</v>
          </cell>
          <cell r="G7481">
            <v>4500</v>
          </cell>
          <cell r="H7481">
            <v>4</v>
          </cell>
          <cell r="I7481" t="str">
            <v>P</v>
          </cell>
          <cell r="J7481">
            <v>8</v>
          </cell>
          <cell r="K7481">
            <v>1306</v>
          </cell>
          <cell r="L7481">
            <v>1</v>
          </cell>
          <cell r="M7481">
            <v>1</v>
          </cell>
          <cell r="N7481">
            <v>15736961</v>
          </cell>
        </row>
        <row r="7482">
          <cell r="A7482">
            <v>2003</v>
          </cell>
          <cell r="B7482">
            <v>7</v>
          </cell>
          <cell r="C7482" t="str">
            <v>130</v>
          </cell>
          <cell r="D7482">
            <v>2</v>
          </cell>
          <cell r="E7482">
            <v>1</v>
          </cell>
          <cell r="F7482">
            <v>2</v>
          </cell>
          <cell r="G7482">
            <v>4500</v>
          </cell>
          <cell r="H7482">
            <v>4</v>
          </cell>
          <cell r="I7482" t="str">
            <v>P</v>
          </cell>
          <cell r="J7482">
            <v>8</v>
          </cell>
          <cell r="K7482">
            <v>1309</v>
          </cell>
          <cell r="L7482">
            <v>1</v>
          </cell>
          <cell r="M7482">
            <v>1</v>
          </cell>
          <cell r="N7482">
            <v>2857681</v>
          </cell>
        </row>
        <row r="7483">
          <cell r="A7483">
            <v>2003</v>
          </cell>
          <cell r="B7483">
            <v>7</v>
          </cell>
          <cell r="C7483" t="str">
            <v>130</v>
          </cell>
          <cell r="D7483">
            <v>2</v>
          </cell>
          <cell r="E7483">
            <v>1</v>
          </cell>
          <cell r="F7483">
            <v>2</v>
          </cell>
          <cell r="G7483">
            <v>4500</v>
          </cell>
          <cell r="H7483">
            <v>4</v>
          </cell>
          <cell r="I7483" t="str">
            <v>P</v>
          </cell>
          <cell r="J7483">
            <v>8</v>
          </cell>
          <cell r="K7483">
            <v>1310</v>
          </cell>
          <cell r="L7483">
            <v>1</v>
          </cell>
          <cell r="M7483">
            <v>1</v>
          </cell>
          <cell r="N7483">
            <v>1947056</v>
          </cell>
        </row>
        <row r="7484">
          <cell r="A7484">
            <v>2003</v>
          </cell>
          <cell r="B7484">
            <v>7</v>
          </cell>
          <cell r="C7484" t="str">
            <v>130</v>
          </cell>
          <cell r="D7484">
            <v>2</v>
          </cell>
          <cell r="E7484">
            <v>1</v>
          </cell>
          <cell r="F7484">
            <v>2</v>
          </cell>
          <cell r="G7484">
            <v>4500</v>
          </cell>
          <cell r="H7484">
            <v>4</v>
          </cell>
          <cell r="I7484" t="str">
            <v>P</v>
          </cell>
          <cell r="J7484">
            <v>8</v>
          </cell>
          <cell r="K7484">
            <v>1313</v>
          </cell>
          <cell r="L7484">
            <v>1</v>
          </cell>
          <cell r="M7484">
            <v>1</v>
          </cell>
          <cell r="N7484">
            <v>10800</v>
          </cell>
        </row>
        <row r="7485">
          <cell r="A7485">
            <v>2003</v>
          </cell>
          <cell r="B7485">
            <v>7</v>
          </cell>
          <cell r="C7485" t="str">
            <v>130</v>
          </cell>
          <cell r="D7485">
            <v>2</v>
          </cell>
          <cell r="E7485">
            <v>1</v>
          </cell>
          <cell r="F7485">
            <v>2</v>
          </cell>
          <cell r="G7485">
            <v>4500</v>
          </cell>
          <cell r="H7485">
            <v>4</v>
          </cell>
          <cell r="I7485" t="str">
            <v>P</v>
          </cell>
          <cell r="J7485">
            <v>8</v>
          </cell>
          <cell r="K7485">
            <v>1320</v>
          </cell>
          <cell r="L7485">
            <v>1</v>
          </cell>
          <cell r="M7485">
            <v>1</v>
          </cell>
          <cell r="N7485">
            <v>1582549</v>
          </cell>
        </row>
        <row r="7486">
          <cell r="A7486">
            <v>2003</v>
          </cell>
          <cell r="B7486">
            <v>7</v>
          </cell>
          <cell r="C7486" t="str">
            <v>130</v>
          </cell>
          <cell r="D7486">
            <v>2</v>
          </cell>
          <cell r="E7486">
            <v>1</v>
          </cell>
          <cell r="F7486">
            <v>2</v>
          </cell>
          <cell r="G7486">
            <v>4500</v>
          </cell>
          <cell r="H7486">
            <v>4</v>
          </cell>
          <cell r="I7486" t="str">
            <v>P</v>
          </cell>
          <cell r="J7486">
            <v>8</v>
          </cell>
          <cell r="K7486">
            <v>1402</v>
          </cell>
          <cell r="L7486">
            <v>1</v>
          </cell>
          <cell r="M7486">
            <v>1</v>
          </cell>
          <cell r="N7486">
            <v>6780182</v>
          </cell>
        </row>
        <row r="7487">
          <cell r="A7487">
            <v>2003</v>
          </cell>
          <cell r="B7487">
            <v>7</v>
          </cell>
          <cell r="C7487" t="str">
            <v>130</v>
          </cell>
          <cell r="D7487">
            <v>2</v>
          </cell>
          <cell r="E7487">
            <v>1</v>
          </cell>
          <cell r="F7487">
            <v>2</v>
          </cell>
          <cell r="G7487">
            <v>4500</v>
          </cell>
          <cell r="H7487">
            <v>4</v>
          </cell>
          <cell r="I7487" t="str">
            <v>P</v>
          </cell>
          <cell r="J7487">
            <v>8</v>
          </cell>
          <cell r="K7487">
            <v>1405</v>
          </cell>
          <cell r="L7487">
            <v>1</v>
          </cell>
          <cell r="M7487">
            <v>1</v>
          </cell>
          <cell r="N7487">
            <v>6869151</v>
          </cell>
        </row>
        <row r="7488">
          <cell r="A7488">
            <v>2003</v>
          </cell>
          <cell r="B7488">
            <v>7</v>
          </cell>
          <cell r="C7488" t="str">
            <v>130</v>
          </cell>
          <cell r="D7488">
            <v>2</v>
          </cell>
          <cell r="E7488">
            <v>1</v>
          </cell>
          <cell r="F7488">
            <v>2</v>
          </cell>
          <cell r="G7488">
            <v>4500</v>
          </cell>
          <cell r="H7488">
            <v>4</v>
          </cell>
          <cell r="I7488" t="str">
            <v>P</v>
          </cell>
          <cell r="J7488">
            <v>8</v>
          </cell>
          <cell r="K7488">
            <v>1408</v>
          </cell>
          <cell r="L7488">
            <v>1</v>
          </cell>
          <cell r="M7488">
            <v>1</v>
          </cell>
          <cell r="N7488">
            <v>663676</v>
          </cell>
        </row>
        <row r="7489">
          <cell r="A7489">
            <v>2003</v>
          </cell>
          <cell r="B7489">
            <v>7</v>
          </cell>
          <cell r="C7489" t="str">
            <v>130</v>
          </cell>
          <cell r="D7489">
            <v>2</v>
          </cell>
          <cell r="E7489">
            <v>1</v>
          </cell>
          <cell r="F7489">
            <v>2</v>
          </cell>
          <cell r="G7489">
            <v>4500</v>
          </cell>
          <cell r="H7489">
            <v>4</v>
          </cell>
          <cell r="I7489" t="str">
            <v>P</v>
          </cell>
          <cell r="J7489">
            <v>8</v>
          </cell>
          <cell r="K7489">
            <v>1409</v>
          </cell>
          <cell r="L7489">
            <v>1</v>
          </cell>
          <cell r="M7489">
            <v>1</v>
          </cell>
          <cell r="N7489">
            <v>489232</v>
          </cell>
        </row>
        <row r="7490">
          <cell r="A7490">
            <v>2003</v>
          </cell>
          <cell r="B7490">
            <v>7</v>
          </cell>
          <cell r="C7490" t="str">
            <v>130</v>
          </cell>
          <cell r="D7490">
            <v>2</v>
          </cell>
          <cell r="E7490">
            <v>1</v>
          </cell>
          <cell r="F7490">
            <v>2</v>
          </cell>
          <cell r="G7490">
            <v>4500</v>
          </cell>
          <cell r="H7490">
            <v>4</v>
          </cell>
          <cell r="I7490" t="str">
            <v>P</v>
          </cell>
          <cell r="J7490">
            <v>8</v>
          </cell>
          <cell r="K7490">
            <v>1502</v>
          </cell>
          <cell r="L7490">
            <v>1</v>
          </cell>
          <cell r="M7490">
            <v>1</v>
          </cell>
          <cell r="N7490">
            <v>1386593</v>
          </cell>
        </row>
        <row r="7491">
          <cell r="A7491">
            <v>2003</v>
          </cell>
          <cell r="B7491">
            <v>7</v>
          </cell>
          <cell r="C7491" t="str">
            <v>130</v>
          </cell>
          <cell r="D7491">
            <v>2</v>
          </cell>
          <cell r="E7491">
            <v>1</v>
          </cell>
          <cell r="F7491">
            <v>2</v>
          </cell>
          <cell r="G7491">
            <v>4500</v>
          </cell>
          <cell r="H7491">
            <v>4</v>
          </cell>
          <cell r="I7491" t="str">
            <v>P</v>
          </cell>
          <cell r="J7491">
            <v>8</v>
          </cell>
          <cell r="K7491">
            <v>1503</v>
          </cell>
          <cell r="L7491">
            <v>1</v>
          </cell>
          <cell r="M7491">
            <v>1</v>
          </cell>
          <cell r="N7491">
            <v>10500329</v>
          </cell>
        </row>
        <row r="7492">
          <cell r="A7492">
            <v>2003</v>
          </cell>
          <cell r="B7492">
            <v>7</v>
          </cell>
          <cell r="C7492" t="str">
            <v>130</v>
          </cell>
          <cell r="D7492">
            <v>2</v>
          </cell>
          <cell r="E7492">
            <v>1</v>
          </cell>
          <cell r="F7492">
            <v>2</v>
          </cell>
          <cell r="G7492">
            <v>4500</v>
          </cell>
          <cell r="H7492">
            <v>4</v>
          </cell>
          <cell r="I7492" t="str">
            <v>P</v>
          </cell>
          <cell r="J7492">
            <v>8</v>
          </cell>
          <cell r="K7492">
            <v>1507</v>
          </cell>
          <cell r="L7492">
            <v>1</v>
          </cell>
          <cell r="M7492">
            <v>1</v>
          </cell>
          <cell r="N7492">
            <v>8988432</v>
          </cell>
        </row>
        <row r="7493">
          <cell r="A7493">
            <v>2003</v>
          </cell>
          <cell r="B7493">
            <v>7</v>
          </cell>
          <cell r="C7493" t="str">
            <v>130</v>
          </cell>
          <cell r="D7493">
            <v>2</v>
          </cell>
          <cell r="E7493">
            <v>1</v>
          </cell>
          <cell r="F7493">
            <v>2</v>
          </cell>
          <cell r="G7493">
            <v>4500</v>
          </cell>
          <cell r="H7493">
            <v>4</v>
          </cell>
          <cell r="I7493" t="str">
            <v>P</v>
          </cell>
          <cell r="J7493">
            <v>8</v>
          </cell>
          <cell r="K7493">
            <v>1509</v>
          </cell>
          <cell r="L7493">
            <v>1</v>
          </cell>
          <cell r="M7493">
            <v>1</v>
          </cell>
          <cell r="N7493">
            <v>135153600</v>
          </cell>
        </row>
        <row r="7494">
          <cell r="A7494">
            <v>2003</v>
          </cell>
          <cell r="B7494">
            <v>7</v>
          </cell>
          <cell r="C7494" t="str">
            <v>130</v>
          </cell>
          <cell r="D7494">
            <v>2</v>
          </cell>
          <cell r="E7494">
            <v>1</v>
          </cell>
          <cell r="F7494">
            <v>2</v>
          </cell>
          <cell r="G7494">
            <v>4500</v>
          </cell>
          <cell r="H7494">
            <v>4</v>
          </cell>
          <cell r="I7494" t="str">
            <v>P</v>
          </cell>
          <cell r="J7494">
            <v>8</v>
          </cell>
          <cell r="K7494">
            <v>1511</v>
          </cell>
          <cell r="L7494">
            <v>1</v>
          </cell>
          <cell r="M7494">
            <v>1</v>
          </cell>
          <cell r="N7494">
            <v>5344128</v>
          </cell>
        </row>
        <row r="7495">
          <cell r="A7495">
            <v>2003</v>
          </cell>
          <cell r="B7495">
            <v>7</v>
          </cell>
          <cell r="C7495" t="str">
            <v>130</v>
          </cell>
          <cell r="D7495">
            <v>2</v>
          </cell>
          <cell r="E7495">
            <v>1</v>
          </cell>
          <cell r="F7495">
            <v>2</v>
          </cell>
          <cell r="G7495">
            <v>4500</v>
          </cell>
          <cell r="H7495">
            <v>4</v>
          </cell>
          <cell r="I7495" t="str">
            <v>P</v>
          </cell>
          <cell r="J7495">
            <v>8</v>
          </cell>
          <cell r="K7495">
            <v>2100</v>
          </cell>
          <cell r="L7495">
            <v>1</v>
          </cell>
          <cell r="M7495">
            <v>1</v>
          </cell>
          <cell r="N7495">
            <v>813056</v>
          </cell>
        </row>
        <row r="7496">
          <cell r="A7496">
            <v>2003</v>
          </cell>
          <cell r="B7496">
            <v>7</v>
          </cell>
          <cell r="C7496" t="str">
            <v>130</v>
          </cell>
          <cell r="D7496">
            <v>2</v>
          </cell>
          <cell r="E7496">
            <v>1</v>
          </cell>
          <cell r="F7496">
            <v>2</v>
          </cell>
          <cell r="G7496">
            <v>4500</v>
          </cell>
          <cell r="H7496">
            <v>4</v>
          </cell>
          <cell r="I7496" t="str">
            <v>P</v>
          </cell>
          <cell r="J7496">
            <v>8</v>
          </cell>
          <cell r="K7496">
            <v>2200</v>
          </cell>
          <cell r="L7496">
            <v>1</v>
          </cell>
          <cell r="M7496">
            <v>1</v>
          </cell>
          <cell r="N7496">
            <v>36527083</v>
          </cell>
        </row>
        <row r="7497">
          <cell r="A7497">
            <v>2003</v>
          </cell>
          <cell r="B7497">
            <v>7</v>
          </cell>
          <cell r="C7497" t="str">
            <v>130</v>
          </cell>
          <cell r="D7497">
            <v>2</v>
          </cell>
          <cell r="E7497">
            <v>1</v>
          </cell>
          <cell r="F7497">
            <v>2</v>
          </cell>
          <cell r="G7497">
            <v>4500</v>
          </cell>
          <cell r="H7497">
            <v>4</v>
          </cell>
          <cell r="I7497" t="str">
            <v>P</v>
          </cell>
          <cell r="J7497">
            <v>8</v>
          </cell>
          <cell r="K7497">
            <v>2300</v>
          </cell>
          <cell r="L7497">
            <v>1</v>
          </cell>
          <cell r="M7497">
            <v>1</v>
          </cell>
          <cell r="N7497">
            <v>3606219</v>
          </cell>
        </row>
        <row r="7498">
          <cell r="A7498">
            <v>2003</v>
          </cell>
          <cell r="B7498">
            <v>7</v>
          </cell>
          <cell r="C7498" t="str">
            <v>130</v>
          </cell>
          <cell r="D7498">
            <v>2</v>
          </cell>
          <cell r="E7498">
            <v>1</v>
          </cell>
          <cell r="F7498">
            <v>2</v>
          </cell>
          <cell r="G7498">
            <v>4500</v>
          </cell>
          <cell r="H7498">
            <v>4</v>
          </cell>
          <cell r="I7498" t="str">
            <v>P</v>
          </cell>
          <cell r="J7498">
            <v>8</v>
          </cell>
          <cell r="K7498">
            <v>2400</v>
          </cell>
          <cell r="L7498">
            <v>1</v>
          </cell>
          <cell r="M7498">
            <v>1</v>
          </cell>
          <cell r="N7498">
            <v>519023</v>
          </cell>
        </row>
        <row r="7499">
          <cell r="A7499">
            <v>2003</v>
          </cell>
          <cell r="B7499">
            <v>7</v>
          </cell>
          <cell r="C7499" t="str">
            <v>130</v>
          </cell>
          <cell r="D7499">
            <v>2</v>
          </cell>
          <cell r="E7499">
            <v>1</v>
          </cell>
          <cell r="F7499">
            <v>2</v>
          </cell>
          <cell r="G7499">
            <v>4500</v>
          </cell>
          <cell r="H7499">
            <v>4</v>
          </cell>
          <cell r="I7499" t="str">
            <v>P</v>
          </cell>
          <cell r="J7499">
            <v>8</v>
          </cell>
          <cell r="K7499">
            <v>2500</v>
          </cell>
          <cell r="L7499">
            <v>1</v>
          </cell>
          <cell r="M7499">
            <v>1</v>
          </cell>
          <cell r="N7499">
            <v>1090</v>
          </cell>
        </row>
        <row r="7500">
          <cell r="A7500">
            <v>2003</v>
          </cell>
          <cell r="B7500">
            <v>7</v>
          </cell>
          <cell r="C7500" t="str">
            <v>130</v>
          </cell>
          <cell r="D7500">
            <v>2</v>
          </cell>
          <cell r="E7500">
            <v>1</v>
          </cell>
          <cell r="F7500">
            <v>2</v>
          </cell>
          <cell r="G7500">
            <v>4500</v>
          </cell>
          <cell r="H7500">
            <v>4</v>
          </cell>
          <cell r="I7500" t="str">
            <v>P</v>
          </cell>
          <cell r="J7500">
            <v>8</v>
          </cell>
          <cell r="K7500">
            <v>2600</v>
          </cell>
          <cell r="L7500">
            <v>1</v>
          </cell>
          <cell r="M7500">
            <v>1</v>
          </cell>
          <cell r="N7500">
            <v>10749423</v>
          </cell>
        </row>
        <row r="7501">
          <cell r="A7501">
            <v>2003</v>
          </cell>
          <cell r="B7501">
            <v>7</v>
          </cell>
          <cell r="C7501" t="str">
            <v>130</v>
          </cell>
          <cell r="D7501">
            <v>2</v>
          </cell>
          <cell r="E7501">
            <v>1</v>
          </cell>
          <cell r="F7501">
            <v>2</v>
          </cell>
          <cell r="G7501">
            <v>4500</v>
          </cell>
          <cell r="H7501">
            <v>4</v>
          </cell>
          <cell r="I7501" t="str">
            <v>P</v>
          </cell>
          <cell r="J7501">
            <v>8</v>
          </cell>
          <cell r="K7501">
            <v>3100</v>
          </cell>
          <cell r="L7501">
            <v>1</v>
          </cell>
          <cell r="M7501">
            <v>1</v>
          </cell>
          <cell r="N7501">
            <v>7508626</v>
          </cell>
        </row>
        <row r="7502">
          <cell r="A7502">
            <v>2003</v>
          </cell>
          <cell r="B7502">
            <v>7</v>
          </cell>
          <cell r="C7502" t="str">
            <v>130</v>
          </cell>
          <cell r="D7502">
            <v>2</v>
          </cell>
          <cell r="E7502">
            <v>1</v>
          </cell>
          <cell r="F7502">
            <v>2</v>
          </cell>
          <cell r="G7502">
            <v>4500</v>
          </cell>
          <cell r="H7502">
            <v>4</v>
          </cell>
          <cell r="I7502" t="str">
            <v>P</v>
          </cell>
          <cell r="J7502">
            <v>8</v>
          </cell>
          <cell r="K7502">
            <v>3300</v>
          </cell>
          <cell r="L7502">
            <v>1</v>
          </cell>
          <cell r="M7502">
            <v>1</v>
          </cell>
          <cell r="N7502">
            <v>32297</v>
          </cell>
        </row>
        <row r="7503">
          <cell r="A7503">
            <v>2003</v>
          </cell>
          <cell r="B7503">
            <v>7</v>
          </cell>
          <cell r="C7503" t="str">
            <v>130</v>
          </cell>
          <cell r="D7503">
            <v>2</v>
          </cell>
          <cell r="E7503">
            <v>1</v>
          </cell>
          <cell r="F7503">
            <v>2</v>
          </cell>
          <cell r="G7503">
            <v>4500</v>
          </cell>
          <cell r="H7503">
            <v>4</v>
          </cell>
          <cell r="I7503" t="str">
            <v>P</v>
          </cell>
          <cell r="J7503">
            <v>8</v>
          </cell>
          <cell r="K7503">
            <v>3400</v>
          </cell>
          <cell r="L7503">
            <v>1</v>
          </cell>
          <cell r="M7503">
            <v>1</v>
          </cell>
          <cell r="N7503">
            <v>18011847</v>
          </cell>
        </row>
        <row r="7504">
          <cell r="A7504">
            <v>2003</v>
          </cell>
          <cell r="B7504">
            <v>7</v>
          </cell>
          <cell r="C7504" t="str">
            <v>130</v>
          </cell>
          <cell r="D7504">
            <v>2</v>
          </cell>
          <cell r="E7504">
            <v>1</v>
          </cell>
          <cell r="F7504">
            <v>2</v>
          </cell>
          <cell r="G7504">
            <v>4500</v>
          </cell>
          <cell r="H7504">
            <v>4</v>
          </cell>
          <cell r="I7504" t="str">
            <v>P</v>
          </cell>
          <cell r="J7504">
            <v>8</v>
          </cell>
          <cell r="K7504">
            <v>3500</v>
          </cell>
          <cell r="L7504">
            <v>1</v>
          </cell>
          <cell r="M7504">
            <v>1</v>
          </cell>
          <cell r="N7504">
            <v>901525</v>
          </cell>
        </row>
        <row r="7505">
          <cell r="A7505">
            <v>2003</v>
          </cell>
          <cell r="B7505">
            <v>7</v>
          </cell>
          <cell r="C7505" t="str">
            <v>130</v>
          </cell>
          <cell r="D7505">
            <v>2</v>
          </cell>
          <cell r="E7505">
            <v>1</v>
          </cell>
          <cell r="F7505">
            <v>2</v>
          </cell>
          <cell r="G7505">
            <v>4500</v>
          </cell>
          <cell r="H7505">
            <v>4</v>
          </cell>
          <cell r="I7505" t="str">
            <v>P</v>
          </cell>
          <cell r="J7505">
            <v>8</v>
          </cell>
          <cell r="K7505">
            <v>3800</v>
          </cell>
          <cell r="L7505">
            <v>1</v>
          </cell>
          <cell r="M7505">
            <v>1</v>
          </cell>
          <cell r="N7505">
            <v>3870493</v>
          </cell>
        </row>
        <row r="7506">
          <cell r="A7506">
            <v>2003</v>
          </cell>
          <cell r="B7506">
            <v>7</v>
          </cell>
          <cell r="C7506" t="str">
            <v>130</v>
          </cell>
          <cell r="D7506">
            <v>2</v>
          </cell>
          <cell r="E7506">
            <v>1</v>
          </cell>
          <cell r="F7506">
            <v>2</v>
          </cell>
          <cell r="G7506">
            <v>4500</v>
          </cell>
          <cell r="H7506">
            <v>4</v>
          </cell>
          <cell r="I7506" t="str">
            <v>P</v>
          </cell>
          <cell r="J7506">
            <v>9</v>
          </cell>
          <cell r="K7506">
            <v>2300</v>
          </cell>
          <cell r="L7506">
            <v>1</v>
          </cell>
          <cell r="M7506">
            <v>1</v>
          </cell>
          <cell r="N7506">
            <v>11007</v>
          </cell>
        </row>
        <row r="7507">
          <cell r="A7507">
            <v>2003</v>
          </cell>
          <cell r="B7507">
            <v>7</v>
          </cell>
          <cell r="C7507" t="str">
            <v>130</v>
          </cell>
          <cell r="D7507">
            <v>2</v>
          </cell>
          <cell r="E7507">
            <v>1</v>
          </cell>
          <cell r="F7507">
            <v>2</v>
          </cell>
          <cell r="G7507">
            <v>4500</v>
          </cell>
          <cell r="H7507">
            <v>4</v>
          </cell>
          <cell r="I7507" t="str">
            <v>P</v>
          </cell>
          <cell r="J7507">
            <v>9</v>
          </cell>
          <cell r="K7507">
            <v>2600</v>
          </cell>
          <cell r="L7507">
            <v>1</v>
          </cell>
          <cell r="M7507">
            <v>1</v>
          </cell>
          <cell r="N7507">
            <v>53099</v>
          </cell>
        </row>
        <row r="7508">
          <cell r="A7508">
            <v>2003</v>
          </cell>
          <cell r="B7508">
            <v>7</v>
          </cell>
          <cell r="C7508" t="str">
            <v>130</v>
          </cell>
          <cell r="D7508">
            <v>2</v>
          </cell>
          <cell r="E7508">
            <v>1</v>
          </cell>
          <cell r="F7508">
            <v>2</v>
          </cell>
          <cell r="G7508">
            <v>4500</v>
          </cell>
          <cell r="H7508">
            <v>4</v>
          </cell>
          <cell r="I7508" t="str">
            <v>P</v>
          </cell>
          <cell r="J7508">
            <v>10</v>
          </cell>
          <cell r="K7508">
            <v>2300</v>
          </cell>
          <cell r="L7508">
            <v>1</v>
          </cell>
          <cell r="M7508">
            <v>1</v>
          </cell>
          <cell r="N7508">
            <v>8660</v>
          </cell>
        </row>
        <row r="7509">
          <cell r="A7509">
            <v>2003</v>
          </cell>
          <cell r="B7509">
            <v>7</v>
          </cell>
          <cell r="C7509" t="str">
            <v>130</v>
          </cell>
          <cell r="D7509">
            <v>2</v>
          </cell>
          <cell r="E7509">
            <v>1</v>
          </cell>
          <cell r="F7509">
            <v>2</v>
          </cell>
          <cell r="G7509">
            <v>4500</v>
          </cell>
          <cell r="H7509">
            <v>4</v>
          </cell>
          <cell r="I7509" t="str">
            <v>P</v>
          </cell>
          <cell r="J7509">
            <v>10</v>
          </cell>
          <cell r="K7509">
            <v>2600</v>
          </cell>
          <cell r="L7509">
            <v>1</v>
          </cell>
          <cell r="M7509">
            <v>1</v>
          </cell>
          <cell r="N7509">
            <v>53023</v>
          </cell>
        </row>
        <row r="7510">
          <cell r="A7510">
            <v>2003</v>
          </cell>
          <cell r="B7510">
            <v>7</v>
          </cell>
          <cell r="C7510" t="str">
            <v>130</v>
          </cell>
          <cell r="D7510">
            <v>2</v>
          </cell>
          <cell r="E7510">
            <v>1</v>
          </cell>
          <cell r="F7510">
            <v>2</v>
          </cell>
          <cell r="G7510">
            <v>4500</v>
          </cell>
          <cell r="H7510">
            <v>4</v>
          </cell>
          <cell r="I7510" t="str">
            <v>P</v>
          </cell>
          <cell r="J7510">
            <v>11</v>
          </cell>
          <cell r="K7510">
            <v>2300</v>
          </cell>
          <cell r="L7510">
            <v>1</v>
          </cell>
          <cell r="M7510">
            <v>1</v>
          </cell>
          <cell r="N7510">
            <v>11112</v>
          </cell>
        </row>
        <row r="7511">
          <cell r="A7511">
            <v>2003</v>
          </cell>
          <cell r="B7511">
            <v>7</v>
          </cell>
          <cell r="C7511" t="str">
            <v>130</v>
          </cell>
          <cell r="D7511">
            <v>2</v>
          </cell>
          <cell r="E7511">
            <v>1</v>
          </cell>
          <cell r="F7511">
            <v>2</v>
          </cell>
          <cell r="G7511">
            <v>4500</v>
          </cell>
          <cell r="H7511">
            <v>4</v>
          </cell>
          <cell r="I7511" t="str">
            <v>P</v>
          </cell>
          <cell r="J7511">
            <v>11</v>
          </cell>
          <cell r="K7511">
            <v>2600</v>
          </cell>
          <cell r="L7511">
            <v>1</v>
          </cell>
          <cell r="M7511">
            <v>1</v>
          </cell>
          <cell r="N7511">
            <v>68000</v>
          </cell>
        </row>
        <row r="7512">
          <cell r="A7512">
            <v>2003</v>
          </cell>
          <cell r="B7512">
            <v>7</v>
          </cell>
          <cell r="C7512" t="str">
            <v>130</v>
          </cell>
          <cell r="D7512">
            <v>2</v>
          </cell>
          <cell r="E7512">
            <v>1</v>
          </cell>
          <cell r="F7512">
            <v>2</v>
          </cell>
          <cell r="G7512">
            <v>4500</v>
          </cell>
          <cell r="H7512">
            <v>4</v>
          </cell>
          <cell r="I7512" t="str">
            <v>P</v>
          </cell>
          <cell r="J7512">
            <v>12</v>
          </cell>
          <cell r="K7512">
            <v>2300</v>
          </cell>
          <cell r="L7512">
            <v>1</v>
          </cell>
          <cell r="M7512">
            <v>1</v>
          </cell>
          <cell r="N7512">
            <v>8660</v>
          </cell>
        </row>
        <row r="7513">
          <cell r="A7513">
            <v>2003</v>
          </cell>
          <cell r="B7513">
            <v>7</v>
          </cell>
          <cell r="C7513" t="str">
            <v>130</v>
          </cell>
          <cell r="D7513">
            <v>2</v>
          </cell>
          <cell r="E7513">
            <v>1</v>
          </cell>
          <cell r="F7513">
            <v>2</v>
          </cell>
          <cell r="G7513">
            <v>4500</v>
          </cell>
          <cell r="H7513">
            <v>4</v>
          </cell>
          <cell r="I7513" t="str">
            <v>P</v>
          </cell>
          <cell r="J7513">
            <v>12</v>
          </cell>
          <cell r="K7513">
            <v>2600</v>
          </cell>
          <cell r="L7513">
            <v>1</v>
          </cell>
          <cell r="M7513">
            <v>1</v>
          </cell>
          <cell r="N7513">
            <v>53023</v>
          </cell>
        </row>
        <row r="7514">
          <cell r="A7514">
            <v>2003</v>
          </cell>
          <cell r="B7514">
            <v>7</v>
          </cell>
          <cell r="C7514" t="str">
            <v>131</v>
          </cell>
          <cell r="D7514">
            <v>2</v>
          </cell>
          <cell r="E7514">
            <v>1</v>
          </cell>
          <cell r="F7514">
            <v>2</v>
          </cell>
          <cell r="G7514">
            <v>4500</v>
          </cell>
          <cell r="H7514">
            <v>4</v>
          </cell>
          <cell r="I7514" t="str">
            <v>K</v>
          </cell>
          <cell r="J7514">
            <v>3</v>
          </cell>
          <cell r="K7514">
            <v>5700</v>
          </cell>
          <cell r="L7514">
            <v>2</v>
          </cell>
          <cell r="M7514">
            <v>1</v>
          </cell>
          <cell r="N7514">
            <v>300000</v>
          </cell>
        </row>
        <row r="7515">
          <cell r="A7515">
            <v>2003</v>
          </cell>
          <cell r="B7515">
            <v>7</v>
          </cell>
          <cell r="C7515" t="str">
            <v>131</v>
          </cell>
          <cell r="D7515">
            <v>2</v>
          </cell>
          <cell r="E7515">
            <v>1</v>
          </cell>
          <cell r="F7515">
            <v>2</v>
          </cell>
          <cell r="G7515">
            <v>4500</v>
          </cell>
          <cell r="H7515">
            <v>4</v>
          </cell>
          <cell r="I7515" t="str">
            <v>P</v>
          </cell>
          <cell r="J7515">
            <v>7</v>
          </cell>
          <cell r="K7515">
            <v>1102</v>
          </cell>
          <cell r="L7515">
            <v>1</v>
          </cell>
          <cell r="M7515">
            <v>1</v>
          </cell>
          <cell r="N7515">
            <v>259043</v>
          </cell>
        </row>
        <row r="7516">
          <cell r="A7516">
            <v>2003</v>
          </cell>
          <cell r="B7516">
            <v>7</v>
          </cell>
          <cell r="C7516" t="str">
            <v>131</v>
          </cell>
          <cell r="D7516">
            <v>2</v>
          </cell>
          <cell r="E7516">
            <v>1</v>
          </cell>
          <cell r="F7516">
            <v>2</v>
          </cell>
          <cell r="G7516">
            <v>4500</v>
          </cell>
          <cell r="H7516">
            <v>4</v>
          </cell>
          <cell r="I7516" t="str">
            <v>P</v>
          </cell>
          <cell r="J7516">
            <v>7</v>
          </cell>
          <cell r="K7516">
            <v>1105</v>
          </cell>
          <cell r="L7516">
            <v>1</v>
          </cell>
          <cell r="M7516">
            <v>1</v>
          </cell>
          <cell r="N7516">
            <v>233139</v>
          </cell>
        </row>
        <row r="7517">
          <cell r="A7517">
            <v>2003</v>
          </cell>
          <cell r="B7517">
            <v>7</v>
          </cell>
          <cell r="C7517" t="str">
            <v>131</v>
          </cell>
          <cell r="D7517">
            <v>2</v>
          </cell>
          <cell r="E7517">
            <v>1</v>
          </cell>
          <cell r="F7517">
            <v>2</v>
          </cell>
          <cell r="G7517">
            <v>4500</v>
          </cell>
          <cell r="H7517">
            <v>4</v>
          </cell>
          <cell r="I7517" t="str">
            <v>P</v>
          </cell>
          <cell r="J7517">
            <v>7</v>
          </cell>
          <cell r="K7517">
            <v>1305</v>
          </cell>
          <cell r="L7517">
            <v>1</v>
          </cell>
          <cell r="M7517">
            <v>1</v>
          </cell>
          <cell r="N7517">
            <v>16539</v>
          </cell>
        </row>
        <row r="7518">
          <cell r="A7518">
            <v>2003</v>
          </cell>
          <cell r="B7518">
            <v>7</v>
          </cell>
          <cell r="C7518" t="str">
            <v>131</v>
          </cell>
          <cell r="D7518">
            <v>2</v>
          </cell>
          <cell r="E7518">
            <v>1</v>
          </cell>
          <cell r="F7518">
            <v>2</v>
          </cell>
          <cell r="G7518">
            <v>4500</v>
          </cell>
          <cell r="H7518">
            <v>4</v>
          </cell>
          <cell r="I7518" t="str">
            <v>P</v>
          </cell>
          <cell r="J7518">
            <v>7</v>
          </cell>
          <cell r="K7518">
            <v>1306</v>
          </cell>
          <cell r="L7518">
            <v>1</v>
          </cell>
          <cell r="M7518">
            <v>1</v>
          </cell>
          <cell r="N7518">
            <v>50250</v>
          </cell>
        </row>
        <row r="7519">
          <cell r="A7519">
            <v>2003</v>
          </cell>
          <cell r="B7519">
            <v>7</v>
          </cell>
          <cell r="C7519" t="str">
            <v>131</v>
          </cell>
          <cell r="D7519">
            <v>2</v>
          </cell>
          <cell r="E7519">
            <v>1</v>
          </cell>
          <cell r="F7519">
            <v>2</v>
          </cell>
          <cell r="G7519">
            <v>4500</v>
          </cell>
          <cell r="H7519">
            <v>4</v>
          </cell>
          <cell r="I7519" t="str">
            <v>P</v>
          </cell>
          <cell r="J7519">
            <v>7</v>
          </cell>
          <cell r="K7519">
            <v>1309</v>
          </cell>
          <cell r="L7519">
            <v>1</v>
          </cell>
          <cell r="M7519">
            <v>1</v>
          </cell>
          <cell r="N7519">
            <v>57117</v>
          </cell>
        </row>
        <row r="7520">
          <cell r="A7520">
            <v>2003</v>
          </cell>
          <cell r="B7520">
            <v>7</v>
          </cell>
          <cell r="C7520" t="str">
            <v>131</v>
          </cell>
          <cell r="D7520">
            <v>2</v>
          </cell>
          <cell r="E7520">
            <v>1</v>
          </cell>
          <cell r="F7520">
            <v>2</v>
          </cell>
          <cell r="G7520">
            <v>4500</v>
          </cell>
          <cell r="H7520">
            <v>4</v>
          </cell>
          <cell r="I7520" t="str">
            <v>P</v>
          </cell>
          <cell r="J7520">
            <v>7</v>
          </cell>
          <cell r="K7520">
            <v>1313</v>
          </cell>
          <cell r="L7520">
            <v>1</v>
          </cell>
          <cell r="M7520">
            <v>1</v>
          </cell>
          <cell r="N7520">
            <v>1200</v>
          </cell>
        </row>
        <row r="7521">
          <cell r="A7521">
            <v>2003</v>
          </cell>
          <cell r="B7521">
            <v>7</v>
          </cell>
          <cell r="C7521" t="str">
            <v>131</v>
          </cell>
          <cell r="D7521">
            <v>2</v>
          </cell>
          <cell r="E7521">
            <v>1</v>
          </cell>
          <cell r="F7521">
            <v>2</v>
          </cell>
          <cell r="G7521">
            <v>4500</v>
          </cell>
          <cell r="H7521">
            <v>4</v>
          </cell>
          <cell r="I7521" t="str">
            <v>P</v>
          </cell>
          <cell r="J7521">
            <v>7</v>
          </cell>
          <cell r="K7521">
            <v>1320</v>
          </cell>
          <cell r="L7521">
            <v>1</v>
          </cell>
          <cell r="M7521">
            <v>1</v>
          </cell>
          <cell r="N7521">
            <v>94781</v>
          </cell>
        </row>
        <row r="7522">
          <cell r="A7522">
            <v>2003</v>
          </cell>
          <cell r="B7522">
            <v>7</v>
          </cell>
          <cell r="C7522" t="str">
            <v>131</v>
          </cell>
          <cell r="D7522">
            <v>2</v>
          </cell>
          <cell r="E7522">
            <v>1</v>
          </cell>
          <cell r="F7522">
            <v>2</v>
          </cell>
          <cell r="G7522">
            <v>4500</v>
          </cell>
          <cell r="H7522">
            <v>4</v>
          </cell>
          <cell r="I7522" t="str">
            <v>P</v>
          </cell>
          <cell r="J7522">
            <v>7</v>
          </cell>
          <cell r="K7522">
            <v>1402</v>
          </cell>
          <cell r="L7522">
            <v>1</v>
          </cell>
          <cell r="M7522">
            <v>1</v>
          </cell>
          <cell r="N7522">
            <v>15868</v>
          </cell>
        </row>
        <row r="7523">
          <cell r="A7523">
            <v>2003</v>
          </cell>
          <cell r="B7523">
            <v>7</v>
          </cell>
          <cell r="C7523" t="str">
            <v>131</v>
          </cell>
          <cell r="D7523">
            <v>2</v>
          </cell>
          <cell r="E7523">
            <v>1</v>
          </cell>
          <cell r="F7523">
            <v>2</v>
          </cell>
          <cell r="G7523">
            <v>4500</v>
          </cell>
          <cell r="H7523">
            <v>4</v>
          </cell>
          <cell r="I7523" t="str">
            <v>P</v>
          </cell>
          <cell r="J7523">
            <v>7</v>
          </cell>
          <cell r="K7523">
            <v>1405</v>
          </cell>
          <cell r="L7523">
            <v>1</v>
          </cell>
          <cell r="M7523">
            <v>1</v>
          </cell>
          <cell r="N7523">
            <v>52901</v>
          </cell>
        </row>
        <row r="7524">
          <cell r="A7524">
            <v>2003</v>
          </cell>
          <cell r="B7524">
            <v>7</v>
          </cell>
          <cell r="C7524" t="str">
            <v>131</v>
          </cell>
          <cell r="D7524">
            <v>2</v>
          </cell>
          <cell r="E7524">
            <v>1</v>
          </cell>
          <cell r="F7524">
            <v>2</v>
          </cell>
          <cell r="G7524">
            <v>4500</v>
          </cell>
          <cell r="H7524">
            <v>4</v>
          </cell>
          <cell r="I7524" t="str">
            <v>P</v>
          </cell>
          <cell r="J7524">
            <v>7</v>
          </cell>
          <cell r="K7524">
            <v>1408</v>
          </cell>
          <cell r="L7524">
            <v>1</v>
          </cell>
          <cell r="M7524">
            <v>1</v>
          </cell>
          <cell r="N7524">
            <v>1295</v>
          </cell>
        </row>
        <row r="7525">
          <cell r="A7525">
            <v>2003</v>
          </cell>
          <cell r="B7525">
            <v>7</v>
          </cell>
          <cell r="C7525" t="str">
            <v>131</v>
          </cell>
          <cell r="D7525">
            <v>2</v>
          </cell>
          <cell r="E7525">
            <v>1</v>
          </cell>
          <cell r="F7525">
            <v>2</v>
          </cell>
          <cell r="G7525">
            <v>4500</v>
          </cell>
          <cell r="H7525">
            <v>4</v>
          </cell>
          <cell r="I7525" t="str">
            <v>P</v>
          </cell>
          <cell r="J7525">
            <v>7</v>
          </cell>
          <cell r="K7525">
            <v>1502</v>
          </cell>
          <cell r="L7525">
            <v>1</v>
          </cell>
          <cell r="M7525">
            <v>1</v>
          </cell>
          <cell r="N7525">
            <v>9102</v>
          </cell>
        </row>
        <row r="7526">
          <cell r="A7526">
            <v>2003</v>
          </cell>
          <cell r="B7526">
            <v>7</v>
          </cell>
          <cell r="C7526" t="str">
            <v>131</v>
          </cell>
          <cell r="D7526">
            <v>2</v>
          </cell>
          <cell r="E7526">
            <v>1</v>
          </cell>
          <cell r="F7526">
            <v>2</v>
          </cell>
          <cell r="G7526">
            <v>4500</v>
          </cell>
          <cell r="H7526">
            <v>4</v>
          </cell>
          <cell r="I7526" t="str">
            <v>P</v>
          </cell>
          <cell r="J7526">
            <v>7</v>
          </cell>
          <cell r="K7526">
            <v>1503</v>
          </cell>
          <cell r="L7526">
            <v>1</v>
          </cell>
          <cell r="M7526">
            <v>1</v>
          </cell>
          <cell r="N7526">
            <v>7700</v>
          </cell>
        </row>
        <row r="7527">
          <cell r="A7527">
            <v>2003</v>
          </cell>
          <cell r="B7527">
            <v>7</v>
          </cell>
          <cell r="C7527" t="str">
            <v>131</v>
          </cell>
          <cell r="D7527">
            <v>2</v>
          </cell>
          <cell r="E7527">
            <v>1</v>
          </cell>
          <cell r="F7527">
            <v>2</v>
          </cell>
          <cell r="G7527">
            <v>4500</v>
          </cell>
          <cell r="H7527">
            <v>4</v>
          </cell>
          <cell r="I7527" t="str">
            <v>P</v>
          </cell>
          <cell r="J7527">
            <v>7</v>
          </cell>
          <cell r="K7527">
            <v>1507</v>
          </cell>
          <cell r="L7527">
            <v>1</v>
          </cell>
          <cell r="M7527">
            <v>1</v>
          </cell>
          <cell r="N7527">
            <v>9384</v>
          </cell>
        </row>
        <row r="7528">
          <cell r="A7528">
            <v>2003</v>
          </cell>
          <cell r="B7528">
            <v>7</v>
          </cell>
          <cell r="C7528" t="str">
            <v>131</v>
          </cell>
          <cell r="D7528">
            <v>2</v>
          </cell>
          <cell r="E7528">
            <v>1</v>
          </cell>
          <cell r="F7528">
            <v>2</v>
          </cell>
          <cell r="G7528">
            <v>4500</v>
          </cell>
          <cell r="H7528">
            <v>4</v>
          </cell>
          <cell r="I7528" t="str">
            <v>P</v>
          </cell>
          <cell r="J7528">
            <v>7</v>
          </cell>
          <cell r="K7528">
            <v>1509</v>
          </cell>
          <cell r="L7528">
            <v>1</v>
          </cell>
          <cell r="M7528">
            <v>1</v>
          </cell>
          <cell r="N7528">
            <v>2352000</v>
          </cell>
        </row>
        <row r="7529">
          <cell r="A7529">
            <v>2003</v>
          </cell>
          <cell r="B7529">
            <v>7</v>
          </cell>
          <cell r="C7529" t="str">
            <v>131</v>
          </cell>
          <cell r="D7529">
            <v>2</v>
          </cell>
          <cell r="E7529">
            <v>1</v>
          </cell>
          <cell r="F7529">
            <v>2</v>
          </cell>
          <cell r="G7529">
            <v>4500</v>
          </cell>
          <cell r="H7529">
            <v>4</v>
          </cell>
          <cell r="I7529" t="str">
            <v>P</v>
          </cell>
          <cell r="J7529">
            <v>7</v>
          </cell>
          <cell r="K7529">
            <v>1511</v>
          </cell>
          <cell r="L7529">
            <v>1</v>
          </cell>
          <cell r="M7529">
            <v>1</v>
          </cell>
          <cell r="N7529">
            <v>4608</v>
          </cell>
        </row>
        <row r="7530">
          <cell r="A7530">
            <v>2003</v>
          </cell>
          <cell r="B7530">
            <v>7</v>
          </cell>
          <cell r="C7530" t="str">
            <v>131</v>
          </cell>
          <cell r="D7530">
            <v>2</v>
          </cell>
          <cell r="E7530">
            <v>1</v>
          </cell>
          <cell r="F7530">
            <v>2</v>
          </cell>
          <cell r="G7530">
            <v>4500</v>
          </cell>
          <cell r="H7530">
            <v>4</v>
          </cell>
          <cell r="I7530" t="str">
            <v>P</v>
          </cell>
          <cell r="J7530">
            <v>8</v>
          </cell>
          <cell r="K7530">
            <v>1102</v>
          </cell>
          <cell r="L7530">
            <v>1</v>
          </cell>
          <cell r="M7530">
            <v>1</v>
          </cell>
          <cell r="N7530">
            <v>190677415</v>
          </cell>
        </row>
        <row r="7531">
          <cell r="A7531">
            <v>2003</v>
          </cell>
          <cell r="B7531">
            <v>7</v>
          </cell>
          <cell r="C7531" t="str">
            <v>131</v>
          </cell>
          <cell r="D7531">
            <v>2</v>
          </cell>
          <cell r="E7531">
            <v>1</v>
          </cell>
          <cell r="F7531">
            <v>2</v>
          </cell>
          <cell r="G7531">
            <v>4500</v>
          </cell>
          <cell r="H7531">
            <v>4</v>
          </cell>
          <cell r="I7531" t="str">
            <v>P</v>
          </cell>
          <cell r="J7531">
            <v>8</v>
          </cell>
          <cell r="K7531">
            <v>1105</v>
          </cell>
          <cell r="L7531">
            <v>1</v>
          </cell>
          <cell r="M7531">
            <v>1</v>
          </cell>
          <cell r="N7531">
            <v>171609673</v>
          </cell>
        </row>
        <row r="7532">
          <cell r="A7532">
            <v>2003</v>
          </cell>
          <cell r="B7532">
            <v>7</v>
          </cell>
          <cell r="C7532" t="str">
            <v>131</v>
          </cell>
          <cell r="D7532">
            <v>2</v>
          </cell>
          <cell r="E7532">
            <v>1</v>
          </cell>
          <cell r="F7532">
            <v>2</v>
          </cell>
          <cell r="G7532">
            <v>4500</v>
          </cell>
          <cell r="H7532">
            <v>4</v>
          </cell>
          <cell r="I7532" t="str">
            <v>P</v>
          </cell>
          <cell r="J7532">
            <v>8</v>
          </cell>
          <cell r="K7532">
            <v>1305</v>
          </cell>
          <cell r="L7532">
            <v>1</v>
          </cell>
          <cell r="M7532">
            <v>1</v>
          </cell>
          <cell r="N7532">
            <v>10604847</v>
          </cell>
        </row>
        <row r="7533">
          <cell r="A7533">
            <v>2003</v>
          </cell>
          <cell r="B7533">
            <v>7</v>
          </cell>
          <cell r="C7533" t="str">
            <v>131</v>
          </cell>
          <cell r="D7533">
            <v>2</v>
          </cell>
          <cell r="E7533">
            <v>1</v>
          </cell>
          <cell r="F7533">
            <v>2</v>
          </cell>
          <cell r="G7533">
            <v>4500</v>
          </cell>
          <cell r="H7533">
            <v>4</v>
          </cell>
          <cell r="I7533" t="str">
            <v>P</v>
          </cell>
          <cell r="J7533">
            <v>8</v>
          </cell>
          <cell r="K7533">
            <v>1306</v>
          </cell>
          <cell r="L7533">
            <v>1</v>
          </cell>
          <cell r="M7533">
            <v>1</v>
          </cell>
          <cell r="N7533">
            <v>22439101</v>
          </cell>
        </row>
        <row r="7534">
          <cell r="A7534">
            <v>2003</v>
          </cell>
          <cell r="B7534">
            <v>7</v>
          </cell>
          <cell r="C7534" t="str">
            <v>131</v>
          </cell>
          <cell r="D7534">
            <v>2</v>
          </cell>
          <cell r="E7534">
            <v>1</v>
          </cell>
          <cell r="F7534">
            <v>2</v>
          </cell>
          <cell r="G7534">
            <v>4500</v>
          </cell>
          <cell r="H7534">
            <v>4</v>
          </cell>
          <cell r="I7534" t="str">
            <v>P</v>
          </cell>
          <cell r="J7534">
            <v>8</v>
          </cell>
          <cell r="K7534">
            <v>1309</v>
          </cell>
          <cell r="L7534">
            <v>1</v>
          </cell>
          <cell r="M7534">
            <v>1</v>
          </cell>
          <cell r="N7534">
            <v>3316678</v>
          </cell>
        </row>
        <row r="7535">
          <cell r="A7535">
            <v>2003</v>
          </cell>
          <cell r="B7535">
            <v>7</v>
          </cell>
          <cell r="C7535" t="str">
            <v>131</v>
          </cell>
          <cell r="D7535">
            <v>2</v>
          </cell>
          <cell r="E7535">
            <v>1</v>
          </cell>
          <cell r="F7535">
            <v>2</v>
          </cell>
          <cell r="G7535">
            <v>4500</v>
          </cell>
          <cell r="H7535">
            <v>4</v>
          </cell>
          <cell r="I7535" t="str">
            <v>P</v>
          </cell>
          <cell r="J7535">
            <v>8</v>
          </cell>
          <cell r="K7535">
            <v>1310</v>
          </cell>
          <cell r="L7535">
            <v>1</v>
          </cell>
          <cell r="M7535">
            <v>1</v>
          </cell>
          <cell r="N7535">
            <v>2551755</v>
          </cell>
        </row>
        <row r="7536">
          <cell r="A7536">
            <v>2003</v>
          </cell>
          <cell r="B7536">
            <v>7</v>
          </cell>
          <cell r="C7536" t="str">
            <v>131</v>
          </cell>
          <cell r="D7536">
            <v>2</v>
          </cell>
          <cell r="E7536">
            <v>1</v>
          </cell>
          <cell r="F7536">
            <v>2</v>
          </cell>
          <cell r="G7536">
            <v>4500</v>
          </cell>
          <cell r="H7536">
            <v>4</v>
          </cell>
          <cell r="I7536" t="str">
            <v>P</v>
          </cell>
          <cell r="J7536">
            <v>8</v>
          </cell>
          <cell r="K7536">
            <v>1313</v>
          </cell>
          <cell r="L7536">
            <v>1</v>
          </cell>
          <cell r="M7536">
            <v>1</v>
          </cell>
          <cell r="N7536">
            <v>11400</v>
          </cell>
        </row>
        <row r="7537">
          <cell r="A7537">
            <v>2003</v>
          </cell>
          <cell r="B7537">
            <v>7</v>
          </cell>
          <cell r="C7537" t="str">
            <v>131</v>
          </cell>
          <cell r="D7537">
            <v>2</v>
          </cell>
          <cell r="E7537">
            <v>1</v>
          </cell>
          <cell r="F7537">
            <v>2</v>
          </cell>
          <cell r="G7537">
            <v>4500</v>
          </cell>
          <cell r="H7537">
            <v>4</v>
          </cell>
          <cell r="I7537" t="str">
            <v>P</v>
          </cell>
          <cell r="J7537">
            <v>8</v>
          </cell>
          <cell r="K7537">
            <v>1320</v>
          </cell>
          <cell r="L7537">
            <v>1</v>
          </cell>
          <cell r="M7537">
            <v>1</v>
          </cell>
          <cell r="N7537">
            <v>1801624</v>
          </cell>
        </row>
        <row r="7538">
          <cell r="A7538">
            <v>2003</v>
          </cell>
          <cell r="B7538">
            <v>7</v>
          </cell>
          <cell r="C7538" t="str">
            <v>131</v>
          </cell>
          <cell r="D7538">
            <v>2</v>
          </cell>
          <cell r="E7538">
            <v>1</v>
          </cell>
          <cell r="F7538">
            <v>2</v>
          </cell>
          <cell r="G7538">
            <v>4500</v>
          </cell>
          <cell r="H7538">
            <v>4</v>
          </cell>
          <cell r="I7538" t="str">
            <v>P</v>
          </cell>
          <cell r="J7538">
            <v>8</v>
          </cell>
          <cell r="K7538">
            <v>1402</v>
          </cell>
          <cell r="L7538">
            <v>1</v>
          </cell>
          <cell r="M7538">
            <v>1</v>
          </cell>
          <cell r="N7538">
            <v>9700275</v>
          </cell>
        </row>
        <row r="7539">
          <cell r="A7539">
            <v>2003</v>
          </cell>
          <cell r="B7539">
            <v>7</v>
          </cell>
          <cell r="C7539" t="str">
            <v>131</v>
          </cell>
          <cell r="D7539">
            <v>2</v>
          </cell>
          <cell r="E7539">
            <v>1</v>
          </cell>
          <cell r="F7539">
            <v>2</v>
          </cell>
          <cell r="G7539">
            <v>4500</v>
          </cell>
          <cell r="H7539">
            <v>4</v>
          </cell>
          <cell r="I7539" t="str">
            <v>P</v>
          </cell>
          <cell r="J7539">
            <v>8</v>
          </cell>
          <cell r="K7539">
            <v>1405</v>
          </cell>
          <cell r="L7539">
            <v>1</v>
          </cell>
          <cell r="M7539">
            <v>1</v>
          </cell>
          <cell r="N7539">
            <v>9501521</v>
          </cell>
        </row>
        <row r="7540">
          <cell r="A7540">
            <v>2003</v>
          </cell>
          <cell r="B7540">
            <v>7</v>
          </cell>
          <cell r="C7540" t="str">
            <v>131</v>
          </cell>
          <cell r="D7540">
            <v>2</v>
          </cell>
          <cell r="E7540">
            <v>1</v>
          </cell>
          <cell r="F7540">
            <v>2</v>
          </cell>
          <cell r="G7540">
            <v>4500</v>
          </cell>
          <cell r="H7540">
            <v>4</v>
          </cell>
          <cell r="I7540" t="str">
            <v>P</v>
          </cell>
          <cell r="J7540">
            <v>8</v>
          </cell>
          <cell r="K7540">
            <v>1408</v>
          </cell>
          <cell r="L7540">
            <v>1</v>
          </cell>
          <cell r="M7540">
            <v>1</v>
          </cell>
          <cell r="N7540">
            <v>953387</v>
          </cell>
        </row>
        <row r="7541">
          <cell r="A7541">
            <v>2003</v>
          </cell>
          <cell r="B7541">
            <v>7</v>
          </cell>
          <cell r="C7541" t="str">
            <v>131</v>
          </cell>
          <cell r="D7541">
            <v>2</v>
          </cell>
          <cell r="E7541">
            <v>1</v>
          </cell>
          <cell r="F7541">
            <v>2</v>
          </cell>
          <cell r="G7541">
            <v>4500</v>
          </cell>
          <cell r="H7541">
            <v>4</v>
          </cell>
          <cell r="I7541" t="str">
            <v>P</v>
          </cell>
          <cell r="J7541">
            <v>8</v>
          </cell>
          <cell r="K7541">
            <v>1409</v>
          </cell>
          <cell r="L7541">
            <v>1</v>
          </cell>
          <cell r="M7541">
            <v>1</v>
          </cell>
          <cell r="N7541">
            <v>620254</v>
          </cell>
        </row>
        <row r="7542">
          <cell r="A7542">
            <v>2003</v>
          </cell>
          <cell r="B7542">
            <v>7</v>
          </cell>
          <cell r="C7542" t="str">
            <v>131</v>
          </cell>
          <cell r="D7542">
            <v>2</v>
          </cell>
          <cell r="E7542">
            <v>1</v>
          </cell>
          <cell r="F7542">
            <v>2</v>
          </cell>
          <cell r="G7542">
            <v>4500</v>
          </cell>
          <cell r="H7542">
            <v>4</v>
          </cell>
          <cell r="I7542" t="str">
            <v>P</v>
          </cell>
          <cell r="J7542">
            <v>8</v>
          </cell>
          <cell r="K7542">
            <v>1502</v>
          </cell>
          <cell r="L7542">
            <v>1</v>
          </cell>
          <cell r="M7542">
            <v>1</v>
          </cell>
          <cell r="N7542">
            <v>1848478</v>
          </cell>
        </row>
        <row r="7543">
          <cell r="A7543">
            <v>2003</v>
          </cell>
          <cell r="B7543">
            <v>7</v>
          </cell>
          <cell r="C7543" t="str">
            <v>131</v>
          </cell>
          <cell r="D7543">
            <v>2</v>
          </cell>
          <cell r="E7543">
            <v>1</v>
          </cell>
          <cell r="F7543">
            <v>2</v>
          </cell>
          <cell r="G7543">
            <v>4500</v>
          </cell>
          <cell r="H7543">
            <v>4</v>
          </cell>
          <cell r="I7543" t="str">
            <v>P</v>
          </cell>
          <cell r="J7543">
            <v>8</v>
          </cell>
          <cell r="K7543">
            <v>1503</v>
          </cell>
          <cell r="L7543">
            <v>1</v>
          </cell>
          <cell r="M7543">
            <v>1</v>
          </cell>
          <cell r="N7543">
            <v>15370786</v>
          </cell>
        </row>
        <row r="7544">
          <cell r="A7544">
            <v>2003</v>
          </cell>
          <cell r="B7544">
            <v>7</v>
          </cell>
          <cell r="C7544" t="str">
            <v>131</v>
          </cell>
          <cell r="D7544">
            <v>2</v>
          </cell>
          <cell r="E7544">
            <v>1</v>
          </cell>
          <cell r="F7544">
            <v>2</v>
          </cell>
          <cell r="G7544">
            <v>4500</v>
          </cell>
          <cell r="H7544">
            <v>4</v>
          </cell>
          <cell r="I7544" t="str">
            <v>P</v>
          </cell>
          <cell r="J7544">
            <v>8</v>
          </cell>
          <cell r="K7544">
            <v>1507</v>
          </cell>
          <cell r="L7544">
            <v>1</v>
          </cell>
          <cell r="M7544">
            <v>1</v>
          </cell>
          <cell r="N7544">
            <v>13105488</v>
          </cell>
        </row>
        <row r="7545">
          <cell r="A7545">
            <v>2003</v>
          </cell>
          <cell r="B7545">
            <v>7</v>
          </cell>
          <cell r="C7545" t="str">
            <v>131</v>
          </cell>
          <cell r="D7545">
            <v>2</v>
          </cell>
          <cell r="E7545">
            <v>1</v>
          </cell>
          <cell r="F7545">
            <v>2</v>
          </cell>
          <cell r="G7545">
            <v>4500</v>
          </cell>
          <cell r="H7545">
            <v>4</v>
          </cell>
          <cell r="I7545" t="str">
            <v>P</v>
          </cell>
          <cell r="J7545">
            <v>8</v>
          </cell>
          <cell r="K7545">
            <v>1509</v>
          </cell>
          <cell r="L7545">
            <v>1</v>
          </cell>
          <cell r="M7545">
            <v>1</v>
          </cell>
          <cell r="N7545">
            <v>164658000</v>
          </cell>
        </row>
        <row r="7546">
          <cell r="A7546">
            <v>2003</v>
          </cell>
          <cell r="B7546">
            <v>7</v>
          </cell>
          <cell r="C7546" t="str">
            <v>131</v>
          </cell>
          <cell r="D7546">
            <v>2</v>
          </cell>
          <cell r="E7546">
            <v>1</v>
          </cell>
          <cell r="F7546">
            <v>2</v>
          </cell>
          <cell r="G7546">
            <v>4500</v>
          </cell>
          <cell r="H7546">
            <v>4</v>
          </cell>
          <cell r="I7546" t="str">
            <v>P</v>
          </cell>
          <cell r="J7546">
            <v>8</v>
          </cell>
          <cell r="K7546">
            <v>1511</v>
          </cell>
          <cell r="L7546">
            <v>1</v>
          </cell>
          <cell r="M7546">
            <v>1</v>
          </cell>
          <cell r="N7546">
            <v>7818624</v>
          </cell>
        </row>
        <row r="7547">
          <cell r="A7547">
            <v>2003</v>
          </cell>
          <cell r="B7547">
            <v>7</v>
          </cell>
          <cell r="C7547" t="str">
            <v>131</v>
          </cell>
          <cell r="D7547">
            <v>2</v>
          </cell>
          <cell r="E7547">
            <v>1</v>
          </cell>
          <cell r="F7547">
            <v>2</v>
          </cell>
          <cell r="G7547">
            <v>4500</v>
          </cell>
          <cell r="H7547">
            <v>4</v>
          </cell>
          <cell r="I7547" t="str">
            <v>P</v>
          </cell>
          <cell r="J7547">
            <v>8</v>
          </cell>
          <cell r="K7547">
            <v>2100</v>
          </cell>
          <cell r="L7547">
            <v>1</v>
          </cell>
          <cell r="M7547">
            <v>1</v>
          </cell>
          <cell r="N7547">
            <v>521916</v>
          </cell>
        </row>
        <row r="7548">
          <cell r="A7548">
            <v>2003</v>
          </cell>
          <cell r="B7548">
            <v>7</v>
          </cell>
          <cell r="C7548" t="str">
            <v>131</v>
          </cell>
          <cell r="D7548">
            <v>2</v>
          </cell>
          <cell r="E7548">
            <v>1</v>
          </cell>
          <cell r="F7548">
            <v>2</v>
          </cell>
          <cell r="G7548">
            <v>4500</v>
          </cell>
          <cell r="H7548">
            <v>4</v>
          </cell>
          <cell r="I7548" t="str">
            <v>P</v>
          </cell>
          <cell r="J7548">
            <v>8</v>
          </cell>
          <cell r="K7548">
            <v>2200</v>
          </cell>
          <cell r="L7548">
            <v>1</v>
          </cell>
          <cell r="M7548">
            <v>1</v>
          </cell>
          <cell r="N7548">
            <v>48267564</v>
          </cell>
        </row>
        <row r="7549">
          <cell r="A7549">
            <v>2003</v>
          </cell>
          <cell r="B7549">
            <v>7</v>
          </cell>
          <cell r="C7549" t="str">
            <v>131</v>
          </cell>
          <cell r="D7549">
            <v>2</v>
          </cell>
          <cell r="E7549">
            <v>1</v>
          </cell>
          <cell r="F7549">
            <v>2</v>
          </cell>
          <cell r="G7549">
            <v>4500</v>
          </cell>
          <cell r="H7549">
            <v>4</v>
          </cell>
          <cell r="I7549" t="str">
            <v>P</v>
          </cell>
          <cell r="J7549">
            <v>8</v>
          </cell>
          <cell r="K7549">
            <v>2300</v>
          </cell>
          <cell r="L7549">
            <v>1</v>
          </cell>
          <cell r="M7549">
            <v>1</v>
          </cell>
          <cell r="N7549">
            <v>2642624</v>
          </cell>
        </row>
        <row r="7550">
          <cell r="A7550">
            <v>2003</v>
          </cell>
          <cell r="B7550">
            <v>7</v>
          </cell>
          <cell r="C7550" t="str">
            <v>131</v>
          </cell>
          <cell r="D7550">
            <v>2</v>
          </cell>
          <cell r="E7550">
            <v>1</v>
          </cell>
          <cell r="F7550">
            <v>2</v>
          </cell>
          <cell r="G7550">
            <v>4500</v>
          </cell>
          <cell r="H7550">
            <v>4</v>
          </cell>
          <cell r="I7550" t="str">
            <v>P</v>
          </cell>
          <cell r="J7550">
            <v>8</v>
          </cell>
          <cell r="K7550">
            <v>2400</v>
          </cell>
          <cell r="L7550">
            <v>1</v>
          </cell>
          <cell r="M7550">
            <v>1</v>
          </cell>
          <cell r="N7550">
            <v>802929</v>
          </cell>
        </row>
        <row r="7551">
          <cell r="A7551">
            <v>2003</v>
          </cell>
          <cell r="B7551">
            <v>7</v>
          </cell>
          <cell r="C7551" t="str">
            <v>131</v>
          </cell>
          <cell r="D7551">
            <v>2</v>
          </cell>
          <cell r="E7551">
            <v>1</v>
          </cell>
          <cell r="F7551">
            <v>2</v>
          </cell>
          <cell r="G7551">
            <v>4500</v>
          </cell>
          <cell r="H7551">
            <v>4</v>
          </cell>
          <cell r="I7551" t="str">
            <v>P</v>
          </cell>
          <cell r="J7551">
            <v>8</v>
          </cell>
          <cell r="K7551">
            <v>2600</v>
          </cell>
          <cell r="L7551">
            <v>1</v>
          </cell>
          <cell r="M7551">
            <v>1</v>
          </cell>
          <cell r="N7551">
            <v>9161321</v>
          </cell>
        </row>
        <row r="7552">
          <cell r="A7552">
            <v>2003</v>
          </cell>
          <cell r="B7552">
            <v>7</v>
          </cell>
          <cell r="C7552" t="str">
            <v>131</v>
          </cell>
          <cell r="D7552">
            <v>2</v>
          </cell>
          <cell r="E7552">
            <v>1</v>
          </cell>
          <cell r="F7552">
            <v>2</v>
          </cell>
          <cell r="G7552">
            <v>4500</v>
          </cell>
          <cell r="H7552">
            <v>4</v>
          </cell>
          <cell r="I7552" t="str">
            <v>P</v>
          </cell>
          <cell r="J7552">
            <v>8</v>
          </cell>
          <cell r="K7552">
            <v>2700</v>
          </cell>
          <cell r="L7552">
            <v>1</v>
          </cell>
          <cell r="M7552">
            <v>1</v>
          </cell>
          <cell r="N7552">
            <v>1044</v>
          </cell>
        </row>
        <row r="7553">
          <cell r="A7553">
            <v>2003</v>
          </cell>
          <cell r="B7553">
            <v>7</v>
          </cell>
          <cell r="C7553" t="str">
            <v>131</v>
          </cell>
          <cell r="D7553">
            <v>2</v>
          </cell>
          <cell r="E7553">
            <v>1</v>
          </cell>
          <cell r="F7553">
            <v>2</v>
          </cell>
          <cell r="G7553">
            <v>4500</v>
          </cell>
          <cell r="H7553">
            <v>4</v>
          </cell>
          <cell r="I7553" t="str">
            <v>P</v>
          </cell>
          <cell r="J7553">
            <v>8</v>
          </cell>
          <cell r="K7553">
            <v>3100</v>
          </cell>
          <cell r="L7553">
            <v>1</v>
          </cell>
          <cell r="M7553">
            <v>1</v>
          </cell>
          <cell r="N7553">
            <v>7082145</v>
          </cell>
        </row>
        <row r="7554">
          <cell r="A7554">
            <v>2003</v>
          </cell>
          <cell r="B7554">
            <v>7</v>
          </cell>
          <cell r="C7554" t="str">
            <v>131</v>
          </cell>
          <cell r="D7554">
            <v>2</v>
          </cell>
          <cell r="E7554">
            <v>1</v>
          </cell>
          <cell r="F7554">
            <v>2</v>
          </cell>
          <cell r="G7554">
            <v>4500</v>
          </cell>
          <cell r="H7554">
            <v>4</v>
          </cell>
          <cell r="I7554" t="str">
            <v>P</v>
          </cell>
          <cell r="J7554">
            <v>8</v>
          </cell>
          <cell r="K7554">
            <v>3300</v>
          </cell>
          <cell r="L7554">
            <v>1</v>
          </cell>
          <cell r="M7554">
            <v>1</v>
          </cell>
          <cell r="N7554">
            <v>2751</v>
          </cell>
        </row>
        <row r="7555">
          <cell r="A7555">
            <v>2003</v>
          </cell>
          <cell r="B7555">
            <v>7</v>
          </cell>
          <cell r="C7555" t="str">
            <v>131</v>
          </cell>
          <cell r="D7555">
            <v>2</v>
          </cell>
          <cell r="E7555">
            <v>1</v>
          </cell>
          <cell r="F7555">
            <v>2</v>
          </cell>
          <cell r="G7555">
            <v>4500</v>
          </cell>
          <cell r="H7555">
            <v>4</v>
          </cell>
          <cell r="I7555" t="str">
            <v>P</v>
          </cell>
          <cell r="J7555">
            <v>8</v>
          </cell>
          <cell r="K7555">
            <v>3400</v>
          </cell>
          <cell r="L7555">
            <v>1</v>
          </cell>
          <cell r="M7555">
            <v>1</v>
          </cell>
          <cell r="N7555">
            <v>5032449</v>
          </cell>
        </row>
        <row r="7556">
          <cell r="A7556">
            <v>2003</v>
          </cell>
          <cell r="B7556">
            <v>7</v>
          </cell>
          <cell r="C7556" t="str">
            <v>131</v>
          </cell>
          <cell r="D7556">
            <v>2</v>
          </cell>
          <cell r="E7556">
            <v>1</v>
          </cell>
          <cell r="F7556">
            <v>2</v>
          </cell>
          <cell r="G7556">
            <v>4500</v>
          </cell>
          <cell r="H7556">
            <v>4</v>
          </cell>
          <cell r="I7556" t="str">
            <v>P</v>
          </cell>
          <cell r="J7556">
            <v>8</v>
          </cell>
          <cell r="K7556">
            <v>3500</v>
          </cell>
          <cell r="L7556">
            <v>1</v>
          </cell>
          <cell r="M7556">
            <v>1</v>
          </cell>
          <cell r="N7556">
            <v>610202</v>
          </cell>
        </row>
        <row r="7557">
          <cell r="A7557">
            <v>2003</v>
          </cell>
          <cell r="B7557">
            <v>7</v>
          </cell>
          <cell r="C7557" t="str">
            <v>131</v>
          </cell>
          <cell r="D7557">
            <v>2</v>
          </cell>
          <cell r="E7557">
            <v>1</v>
          </cell>
          <cell r="F7557">
            <v>2</v>
          </cell>
          <cell r="G7557">
            <v>4500</v>
          </cell>
          <cell r="H7557">
            <v>4</v>
          </cell>
          <cell r="I7557" t="str">
            <v>P</v>
          </cell>
          <cell r="J7557">
            <v>8</v>
          </cell>
          <cell r="K7557">
            <v>3800</v>
          </cell>
          <cell r="L7557">
            <v>1</v>
          </cell>
          <cell r="M7557">
            <v>1</v>
          </cell>
          <cell r="N7557">
            <v>4140573</v>
          </cell>
        </row>
        <row r="7558">
          <cell r="A7558">
            <v>2003</v>
          </cell>
          <cell r="B7558">
            <v>7</v>
          </cell>
          <cell r="C7558" t="str">
            <v>131</v>
          </cell>
          <cell r="D7558">
            <v>2</v>
          </cell>
          <cell r="E7558">
            <v>1</v>
          </cell>
          <cell r="F7558">
            <v>2</v>
          </cell>
          <cell r="G7558">
            <v>4500</v>
          </cell>
          <cell r="H7558">
            <v>4</v>
          </cell>
          <cell r="I7558" t="str">
            <v>P</v>
          </cell>
          <cell r="J7558">
            <v>9</v>
          </cell>
          <cell r="K7558">
            <v>2300</v>
          </cell>
          <cell r="L7558">
            <v>1</v>
          </cell>
          <cell r="M7558">
            <v>1</v>
          </cell>
          <cell r="N7558">
            <v>14607</v>
          </cell>
        </row>
        <row r="7559">
          <cell r="A7559">
            <v>2003</v>
          </cell>
          <cell r="B7559">
            <v>7</v>
          </cell>
          <cell r="C7559" t="str">
            <v>131</v>
          </cell>
          <cell r="D7559">
            <v>2</v>
          </cell>
          <cell r="E7559">
            <v>1</v>
          </cell>
          <cell r="F7559">
            <v>2</v>
          </cell>
          <cell r="G7559">
            <v>4500</v>
          </cell>
          <cell r="H7559">
            <v>4</v>
          </cell>
          <cell r="I7559" t="str">
            <v>P</v>
          </cell>
          <cell r="J7559">
            <v>9</v>
          </cell>
          <cell r="K7559">
            <v>2600</v>
          </cell>
          <cell r="L7559">
            <v>1</v>
          </cell>
          <cell r="M7559">
            <v>1</v>
          </cell>
          <cell r="N7559">
            <v>52948</v>
          </cell>
        </row>
        <row r="7560">
          <cell r="A7560">
            <v>2003</v>
          </cell>
          <cell r="B7560">
            <v>7</v>
          </cell>
          <cell r="C7560" t="str">
            <v>131</v>
          </cell>
          <cell r="D7560">
            <v>2</v>
          </cell>
          <cell r="E7560">
            <v>1</v>
          </cell>
          <cell r="F7560">
            <v>2</v>
          </cell>
          <cell r="G7560">
            <v>4500</v>
          </cell>
          <cell r="H7560">
            <v>4</v>
          </cell>
          <cell r="I7560" t="str">
            <v>P</v>
          </cell>
          <cell r="J7560">
            <v>10</v>
          </cell>
          <cell r="K7560">
            <v>2300</v>
          </cell>
          <cell r="L7560">
            <v>1</v>
          </cell>
          <cell r="M7560">
            <v>1</v>
          </cell>
          <cell r="N7560">
            <v>21545</v>
          </cell>
        </row>
        <row r="7561">
          <cell r="A7561">
            <v>2003</v>
          </cell>
          <cell r="B7561">
            <v>7</v>
          </cell>
          <cell r="C7561" t="str">
            <v>131</v>
          </cell>
          <cell r="D7561">
            <v>2</v>
          </cell>
          <cell r="E7561">
            <v>1</v>
          </cell>
          <cell r="F7561">
            <v>2</v>
          </cell>
          <cell r="G7561">
            <v>4500</v>
          </cell>
          <cell r="H7561">
            <v>4</v>
          </cell>
          <cell r="I7561" t="str">
            <v>P</v>
          </cell>
          <cell r="J7561">
            <v>10</v>
          </cell>
          <cell r="K7561">
            <v>2600</v>
          </cell>
          <cell r="L7561">
            <v>1</v>
          </cell>
          <cell r="M7561">
            <v>1</v>
          </cell>
          <cell r="N7561">
            <v>77833</v>
          </cell>
        </row>
        <row r="7562">
          <cell r="A7562">
            <v>2003</v>
          </cell>
          <cell r="B7562">
            <v>7</v>
          </cell>
          <cell r="C7562" t="str">
            <v>131</v>
          </cell>
          <cell r="D7562">
            <v>2</v>
          </cell>
          <cell r="E7562">
            <v>1</v>
          </cell>
          <cell r="F7562">
            <v>2</v>
          </cell>
          <cell r="G7562">
            <v>4500</v>
          </cell>
          <cell r="H7562">
            <v>4</v>
          </cell>
          <cell r="I7562" t="str">
            <v>P</v>
          </cell>
          <cell r="J7562">
            <v>11</v>
          </cell>
          <cell r="K7562">
            <v>2300</v>
          </cell>
          <cell r="L7562">
            <v>1</v>
          </cell>
          <cell r="M7562">
            <v>1</v>
          </cell>
          <cell r="N7562">
            <v>51123</v>
          </cell>
        </row>
        <row r="7563">
          <cell r="A7563">
            <v>2003</v>
          </cell>
          <cell r="B7563">
            <v>7</v>
          </cell>
          <cell r="C7563" t="str">
            <v>131</v>
          </cell>
          <cell r="D7563">
            <v>2</v>
          </cell>
          <cell r="E7563">
            <v>1</v>
          </cell>
          <cell r="F7563">
            <v>2</v>
          </cell>
          <cell r="G7563">
            <v>4500</v>
          </cell>
          <cell r="H7563">
            <v>4</v>
          </cell>
          <cell r="I7563" t="str">
            <v>P</v>
          </cell>
          <cell r="J7563">
            <v>11</v>
          </cell>
          <cell r="K7563">
            <v>2600</v>
          </cell>
          <cell r="L7563">
            <v>1</v>
          </cell>
          <cell r="M7563">
            <v>1</v>
          </cell>
          <cell r="N7563">
            <v>142807</v>
          </cell>
        </row>
        <row r="7564">
          <cell r="A7564">
            <v>2003</v>
          </cell>
          <cell r="B7564">
            <v>7</v>
          </cell>
          <cell r="C7564" t="str">
            <v>131</v>
          </cell>
          <cell r="D7564">
            <v>2</v>
          </cell>
          <cell r="E7564">
            <v>1</v>
          </cell>
          <cell r="F7564">
            <v>2</v>
          </cell>
          <cell r="G7564">
            <v>4500</v>
          </cell>
          <cell r="H7564">
            <v>4</v>
          </cell>
          <cell r="I7564" t="str">
            <v>P</v>
          </cell>
          <cell r="J7564">
            <v>12</v>
          </cell>
          <cell r="K7564">
            <v>2300</v>
          </cell>
          <cell r="L7564">
            <v>1</v>
          </cell>
          <cell r="M7564">
            <v>1</v>
          </cell>
          <cell r="N7564">
            <v>21545</v>
          </cell>
        </row>
        <row r="7565">
          <cell r="A7565">
            <v>2003</v>
          </cell>
          <cell r="B7565">
            <v>7</v>
          </cell>
          <cell r="C7565" t="str">
            <v>131</v>
          </cell>
          <cell r="D7565">
            <v>2</v>
          </cell>
          <cell r="E7565">
            <v>1</v>
          </cell>
          <cell r="F7565">
            <v>2</v>
          </cell>
          <cell r="G7565">
            <v>4500</v>
          </cell>
          <cell r="H7565">
            <v>4</v>
          </cell>
          <cell r="I7565" t="str">
            <v>P</v>
          </cell>
          <cell r="J7565">
            <v>12</v>
          </cell>
          <cell r="K7565">
            <v>2600</v>
          </cell>
          <cell r="L7565">
            <v>1</v>
          </cell>
          <cell r="M7565">
            <v>1</v>
          </cell>
          <cell r="N7565">
            <v>77833</v>
          </cell>
        </row>
        <row r="7566">
          <cell r="A7566">
            <v>2003</v>
          </cell>
          <cell r="B7566">
            <v>7</v>
          </cell>
          <cell r="C7566" t="str">
            <v>132</v>
          </cell>
          <cell r="D7566">
            <v>2</v>
          </cell>
          <cell r="E7566">
            <v>1</v>
          </cell>
          <cell r="F7566">
            <v>2</v>
          </cell>
          <cell r="G7566">
            <v>4500</v>
          </cell>
          <cell r="H7566">
            <v>4</v>
          </cell>
          <cell r="I7566" t="str">
            <v>K</v>
          </cell>
          <cell r="J7566">
            <v>7</v>
          </cell>
          <cell r="K7566">
            <v>5100</v>
          </cell>
          <cell r="L7566">
            <v>2</v>
          </cell>
          <cell r="M7566">
            <v>1</v>
          </cell>
          <cell r="N7566">
            <v>960525</v>
          </cell>
        </row>
        <row r="7567">
          <cell r="A7567">
            <v>2003</v>
          </cell>
          <cell r="B7567">
            <v>7</v>
          </cell>
          <cell r="C7567" t="str">
            <v>132</v>
          </cell>
          <cell r="D7567">
            <v>2</v>
          </cell>
          <cell r="E7567">
            <v>1</v>
          </cell>
          <cell r="F7567">
            <v>2</v>
          </cell>
          <cell r="G7567">
            <v>4500</v>
          </cell>
          <cell r="H7567">
            <v>4</v>
          </cell>
          <cell r="I7567" t="str">
            <v>K</v>
          </cell>
          <cell r="J7567">
            <v>7</v>
          </cell>
          <cell r="K7567">
            <v>5200</v>
          </cell>
          <cell r="L7567">
            <v>2</v>
          </cell>
          <cell r="M7567">
            <v>1</v>
          </cell>
          <cell r="N7567">
            <v>4148860</v>
          </cell>
        </row>
        <row r="7568">
          <cell r="A7568">
            <v>2003</v>
          </cell>
          <cell r="B7568">
            <v>7</v>
          </cell>
          <cell r="C7568" t="str">
            <v>132</v>
          </cell>
          <cell r="D7568">
            <v>2</v>
          </cell>
          <cell r="E7568">
            <v>1</v>
          </cell>
          <cell r="F7568">
            <v>2</v>
          </cell>
          <cell r="G7568">
            <v>4500</v>
          </cell>
          <cell r="H7568">
            <v>4</v>
          </cell>
          <cell r="I7568" t="str">
            <v>K</v>
          </cell>
          <cell r="J7568">
            <v>7</v>
          </cell>
          <cell r="K7568">
            <v>5300</v>
          </cell>
          <cell r="L7568">
            <v>2</v>
          </cell>
          <cell r="M7568">
            <v>1</v>
          </cell>
          <cell r="N7568">
            <v>2000000</v>
          </cell>
        </row>
        <row r="7569">
          <cell r="A7569">
            <v>2003</v>
          </cell>
          <cell r="B7569">
            <v>7</v>
          </cell>
          <cell r="C7569" t="str">
            <v>132</v>
          </cell>
          <cell r="D7569">
            <v>2</v>
          </cell>
          <cell r="E7569">
            <v>1</v>
          </cell>
          <cell r="F7569">
            <v>2</v>
          </cell>
          <cell r="G7569">
            <v>4500</v>
          </cell>
          <cell r="H7569">
            <v>4</v>
          </cell>
          <cell r="I7569" t="str">
            <v>K</v>
          </cell>
          <cell r="J7569">
            <v>7</v>
          </cell>
          <cell r="K7569">
            <v>5500</v>
          </cell>
          <cell r="L7569">
            <v>2</v>
          </cell>
          <cell r="M7569">
            <v>1</v>
          </cell>
          <cell r="N7569">
            <v>60660615</v>
          </cell>
        </row>
        <row r="7570">
          <cell r="A7570">
            <v>2003</v>
          </cell>
          <cell r="B7570">
            <v>7</v>
          </cell>
          <cell r="C7570" t="str">
            <v>132</v>
          </cell>
          <cell r="D7570">
            <v>2</v>
          </cell>
          <cell r="E7570">
            <v>1</v>
          </cell>
          <cell r="F7570">
            <v>2</v>
          </cell>
          <cell r="G7570">
            <v>4500</v>
          </cell>
          <cell r="H7570">
            <v>4</v>
          </cell>
          <cell r="I7570" t="str">
            <v>K</v>
          </cell>
          <cell r="J7570">
            <v>8</v>
          </cell>
          <cell r="K7570">
            <v>5500</v>
          </cell>
          <cell r="L7570">
            <v>2</v>
          </cell>
          <cell r="M7570">
            <v>1</v>
          </cell>
          <cell r="N7570">
            <v>50000000</v>
          </cell>
        </row>
        <row r="7571">
          <cell r="A7571">
            <v>2003</v>
          </cell>
          <cell r="B7571">
            <v>7</v>
          </cell>
          <cell r="C7571" t="str">
            <v>132</v>
          </cell>
          <cell r="D7571">
            <v>2</v>
          </cell>
          <cell r="E7571">
            <v>1</v>
          </cell>
          <cell r="F7571">
            <v>2</v>
          </cell>
          <cell r="G7571">
            <v>4500</v>
          </cell>
          <cell r="H7571">
            <v>4</v>
          </cell>
          <cell r="I7571" t="str">
            <v>K</v>
          </cell>
          <cell r="J7571">
            <v>9</v>
          </cell>
          <cell r="K7571">
            <v>5500</v>
          </cell>
          <cell r="L7571">
            <v>2</v>
          </cell>
          <cell r="M7571">
            <v>1</v>
          </cell>
          <cell r="N7571">
            <v>10500000</v>
          </cell>
        </row>
        <row r="7572">
          <cell r="A7572">
            <v>2003</v>
          </cell>
          <cell r="B7572">
            <v>7</v>
          </cell>
          <cell r="C7572" t="str">
            <v>132</v>
          </cell>
          <cell r="D7572">
            <v>2</v>
          </cell>
          <cell r="E7572">
            <v>1</v>
          </cell>
          <cell r="F7572">
            <v>2</v>
          </cell>
          <cell r="G7572">
            <v>4500</v>
          </cell>
          <cell r="H7572">
            <v>4</v>
          </cell>
          <cell r="I7572" t="str">
            <v>P</v>
          </cell>
          <cell r="J7572">
            <v>14</v>
          </cell>
          <cell r="K7572">
            <v>1102</v>
          </cell>
          <cell r="L7572">
            <v>1</v>
          </cell>
          <cell r="M7572">
            <v>1</v>
          </cell>
          <cell r="N7572">
            <v>310019</v>
          </cell>
        </row>
        <row r="7573">
          <cell r="A7573">
            <v>2003</v>
          </cell>
          <cell r="B7573">
            <v>7</v>
          </cell>
          <cell r="C7573" t="str">
            <v>132</v>
          </cell>
          <cell r="D7573">
            <v>2</v>
          </cell>
          <cell r="E7573">
            <v>1</v>
          </cell>
          <cell r="F7573">
            <v>2</v>
          </cell>
          <cell r="G7573">
            <v>4500</v>
          </cell>
          <cell r="H7573">
            <v>4</v>
          </cell>
          <cell r="I7573" t="str">
            <v>P</v>
          </cell>
          <cell r="J7573">
            <v>14</v>
          </cell>
          <cell r="K7573">
            <v>1105</v>
          </cell>
          <cell r="L7573">
            <v>1</v>
          </cell>
          <cell r="M7573">
            <v>1</v>
          </cell>
          <cell r="N7573">
            <v>238714</v>
          </cell>
        </row>
        <row r="7574">
          <cell r="A7574">
            <v>2003</v>
          </cell>
          <cell r="B7574">
            <v>7</v>
          </cell>
          <cell r="C7574" t="str">
            <v>132</v>
          </cell>
          <cell r="D7574">
            <v>2</v>
          </cell>
          <cell r="E7574">
            <v>1</v>
          </cell>
          <cell r="F7574">
            <v>2</v>
          </cell>
          <cell r="G7574">
            <v>4500</v>
          </cell>
          <cell r="H7574">
            <v>4</v>
          </cell>
          <cell r="I7574" t="str">
            <v>P</v>
          </cell>
          <cell r="J7574">
            <v>14</v>
          </cell>
          <cell r="K7574">
            <v>1305</v>
          </cell>
          <cell r="L7574">
            <v>1</v>
          </cell>
          <cell r="M7574">
            <v>1</v>
          </cell>
          <cell r="N7574">
            <v>19371</v>
          </cell>
        </row>
        <row r="7575">
          <cell r="A7575">
            <v>2003</v>
          </cell>
          <cell r="B7575">
            <v>7</v>
          </cell>
          <cell r="C7575" t="str">
            <v>132</v>
          </cell>
          <cell r="D7575">
            <v>2</v>
          </cell>
          <cell r="E7575">
            <v>1</v>
          </cell>
          <cell r="F7575">
            <v>2</v>
          </cell>
          <cell r="G7575">
            <v>4500</v>
          </cell>
          <cell r="H7575">
            <v>4</v>
          </cell>
          <cell r="I7575" t="str">
            <v>P</v>
          </cell>
          <cell r="J7575">
            <v>14</v>
          </cell>
          <cell r="K7575">
            <v>1306</v>
          </cell>
          <cell r="L7575">
            <v>1</v>
          </cell>
          <cell r="M7575">
            <v>1</v>
          </cell>
          <cell r="N7575">
            <v>56257</v>
          </cell>
        </row>
        <row r="7576">
          <cell r="A7576">
            <v>2003</v>
          </cell>
          <cell r="B7576">
            <v>7</v>
          </cell>
          <cell r="C7576" t="str">
            <v>132</v>
          </cell>
          <cell r="D7576">
            <v>2</v>
          </cell>
          <cell r="E7576">
            <v>1</v>
          </cell>
          <cell r="F7576">
            <v>2</v>
          </cell>
          <cell r="G7576">
            <v>4500</v>
          </cell>
          <cell r="H7576">
            <v>4</v>
          </cell>
          <cell r="I7576" t="str">
            <v>P</v>
          </cell>
          <cell r="J7576">
            <v>14</v>
          </cell>
          <cell r="K7576">
            <v>1309</v>
          </cell>
          <cell r="L7576">
            <v>1</v>
          </cell>
          <cell r="M7576">
            <v>1</v>
          </cell>
          <cell r="N7576">
            <v>60682</v>
          </cell>
        </row>
        <row r="7577">
          <cell r="A7577">
            <v>2003</v>
          </cell>
          <cell r="B7577">
            <v>7</v>
          </cell>
          <cell r="C7577" t="str">
            <v>132</v>
          </cell>
          <cell r="D7577">
            <v>2</v>
          </cell>
          <cell r="E7577">
            <v>1</v>
          </cell>
          <cell r="F7577">
            <v>2</v>
          </cell>
          <cell r="G7577">
            <v>4500</v>
          </cell>
          <cell r="H7577">
            <v>4</v>
          </cell>
          <cell r="I7577" t="str">
            <v>P</v>
          </cell>
          <cell r="J7577">
            <v>14</v>
          </cell>
          <cell r="K7577">
            <v>1313</v>
          </cell>
          <cell r="L7577">
            <v>1</v>
          </cell>
          <cell r="M7577">
            <v>1</v>
          </cell>
          <cell r="N7577">
            <v>1200</v>
          </cell>
        </row>
        <row r="7578">
          <cell r="A7578">
            <v>2003</v>
          </cell>
          <cell r="B7578">
            <v>7</v>
          </cell>
          <cell r="C7578" t="str">
            <v>132</v>
          </cell>
          <cell r="D7578">
            <v>2</v>
          </cell>
          <cell r="E7578">
            <v>1</v>
          </cell>
          <cell r="F7578">
            <v>2</v>
          </cell>
          <cell r="G7578">
            <v>4500</v>
          </cell>
          <cell r="H7578">
            <v>4</v>
          </cell>
          <cell r="I7578" t="str">
            <v>P</v>
          </cell>
          <cell r="J7578">
            <v>14</v>
          </cell>
          <cell r="K7578">
            <v>1320</v>
          </cell>
          <cell r="L7578">
            <v>1</v>
          </cell>
          <cell r="M7578">
            <v>1</v>
          </cell>
          <cell r="N7578">
            <v>94781</v>
          </cell>
        </row>
        <row r="7579">
          <cell r="A7579">
            <v>2003</v>
          </cell>
          <cell r="B7579">
            <v>7</v>
          </cell>
          <cell r="C7579" t="str">
            <v>132</v>
          </cell>
          <cell r="D7579">
            <v>2</v>
          </cell>
          <cell r="E7579">
            <v>1</v>
          </cell>
          <cell r="F7579">
            <v>2</v>
          </cell>
          <cell r="G7579">
            <v>4500</v>
          </cell>
          <cell r="H7579">
            <v>4</v>
          </cell>
          <cell r="I7579" t="str">
            <v>P</v>
          </cell>
          <cell r="J7579">
            <v>14</v>
          </cell>
          <cell r="K7579">
            <v>1402</v>
          </cell>
          <cell r="L7579">
            <v>1</v>
          </cell>
          <cell r="M7579">
            <v>1</v>
          </cell>
          <cell r="N7579">
            <v>18595</v>
          </cell>
        </row>
        <row r="7580">
          <cell r="A7580">
            <v>2003</v>
          </cell>
          <cell r="B7580">
            <v>7</v>
          </cell>
          <cell r="C7580" t="str">
            <v>132</v>
          </cell>
          <cell r="D7580">
            <v>2</v>
          </cell>
          <cell r="E7580">
            <v>1</v>
          </cell>
          <cell r="F7580">
            <v>2</v>
          </cell>
          <cell r="G7580">
            <v>4500</v>
          </cell>
          <cell r="H7580">
            <v>4</v>
          </cell>
          <cell r="I7580" t="str">
            <v>P</v>
          </cell>
          <cell r="J7580">
            <v>14</v>
          </cell>
          <cell r="K7580">
            <v>1405</v>
          </cell>
          <cell r="L7580">
            <v>1</v>
          </cell>
          <cell r="M7580">
            <v>1</v>
          </cell>
          <cell r="N7580">
            <v>54999</v>
          </cell>
        </row>
        <row r="7581">
          <cell r="A7581">
            <v>2003</v>
          </cell>
          <cell r="B7581">
            <v>7</v>
          </cell>
          <cell r="C7581" t="str">
            <v>132</v>
          </cell>
          <cell r="D7581">
            <v>2</v>
          </cell>
          <cell r="E7581">
            <v>1</v>
          </cell>
          <cell r="F7581">
            <v>2</v>
          </cell>
          <cell r="G7581">
            <v>4500</v>
          </cell>
          <cell r="H7581">
            <v>4</v>
          </cell>
          <cell r="I7581" t="str">
            <v>P</v>
          </cell>
          <cell r="J7581">
            <v>14</v>
          </cell>
          <cell r="K7581">
            <v>1408</v>
          </cell>
          <cell r="L7581">
            <v>1</v>
          </cell>
          <cell r="M7581">
            <v>1</v>
          </cell>
          <cell r="N7581">
            <v>1550</v>
          </cell>
        </row>
        <row r="7582">
          <cell r="A7582">
            <v>2003</v>
          </cell>
          <cell r="B7582">
            <v>7</v>
          </cell>
          <cell r="C7582" t="str">
            <v>132</v>
          </cell>
          <cell r="D7582">
            <v>2</v>
          </cell>
          <cell r="E7582">
            <v>1</v>
          </cell>
          <cell r="F7582">
            <v>2</v>
          </cell>
          <cell r="G7582">
            <v>4500</v>
          </cell>
          <cell r="H7582">
            <v>4</v>
          </cell>
          <cell r="I7582" t="str">
            <v>P</v>
          </cell>
          <cell r="J7582">
            <v>14</v>
          </cell>
          <cell r="K7582">
            <v>1502</v>
          </cell>
          <cell r="L7582">
            <v>1</v>
          </cell>
          <cell r="M7582">
            <v>1</v>
          </cell>
          <cell r="N7582">
            <v>11329</v>
          </cell>
        </row>
        <row r="7583">
          <cell r="A7583">
            <v>2003</v>
          </cell>
          <cell r="B7583">
            <v>7</v>
          </cell>
          <cell r="C7583" t="str">
            <v>132</v>
          </cell>
          <cell r="D7583">
            <v>2</v>
          </cell>
          <cell r="E7583">
            <v>1</v>
          </cell>
          <cell r="F7583">
            <v>2</v>
          </cell>
          <cell r="G7583">
            <v>4500</v>
          </cell>
          <cell r="H7583">
            <v>4</v>
          </cell>
          <cell r="I7583" t="str">
            <v>P</v>
          </cell>
          <cell r="J7583">
            <v>14</v>
          </cell>
          <cell r="K7583">
            <v>1503</v>
          </cell>
          <cell r="L7583">
            <v>1</v>
          </cell>
          <cell r="M7583">
            <v>1</v>
          </cell>
          <cell r="N7583">
            <v>8343</v>
          </cell>
        </row>
        <row r="7584">
          <cell r="A7584">
            <v>2003</v>
          </cell>
          <cell r="B7584">
            <v>7</v>
          </cell>
          <cell r="C7584" t="str">
            <v>132</v>
          </cell>
          <cell r="D7584">
            <v>2</v>
          </cell>
          <cell r="E7584">
            <v>1</v>
          </cell>
          <cell r="F7584">
            <v>2</v>
          </cell>
          <cell r="G7584">
            <v>4500</v>
          </cell>
          <cell r="H7584">
            <v>4</v>
          </cell>
          <cell r="I7584" t="str">
            <v>P</v>
          </cell>
          <cell r="J7584">
            <v>14</v>
          </cell>
          <cell r="K7584">
            <v>1507</v>
          </cell>
          <cell r="L7584">
            <v>1</v>
          </cell>
          <cell r="M7584">
            <v>1</v>
          </cell>
          <cell r="N7584">
            <v>11268</v>
          </cell>
        </row>
        <row r="7585">
          <cell r="A7585">
            <v>2003</v>
          </cell>
          <cell r="B7585">
            <v>7</v>
          </cell>
          <cell r="C7585" t="str">
            <v>132</v>
          </cell>
          <cell r="D7585">
            <v>2</v>
          </cell>
          <cell r="E7585">
            <v>1</v>
          </cell>
          <cell r="F7585">
            <v>2</v>
          </cell>
          <cell r="G7585">
            <v>4500</v>
          </cell>
          <cell r="H7585">
            <v>4</v>
          </cell>
          <cell r="I7585" t="str">
            <v>P</v>
          </cell>
          <cell r="J7585">
            <v>14</v>
          </cell>
          <cell r="K7585">
            <v>1509</v>
          </cell>
          <cell r="L7585">
            <v>1</v>
          </cell>
          <cell r="M7585">
            <v>1</v>
          </cell>
          <cell r="N7585">
            <v>2412000</v>
          </cell>
        </row>
        <row r="7586">
          <cell r="A7586">
            <v>2003</v>
          </cell>
          <cell r="B7586">
            <v>7</v>
          </cell>
          <cell r="C7586" t="str">
            <v>132</v>
          </cell>
          <cell r="D7586">
            <v>2</v>
          </cell>
          <cell r="E7586">
            <v>1</v>
          </cell>
          <cell r="F7586">
            <v>2</v>
          </cell>
          <cell r="G7586">
            <v>4500</v>
          </cell>
          <cell r="H7586">
            <v>4</v>
          </cell>
          <cell r="I7586" t="str">
            <v>P</v>
          </cell>
          <cell r="J7586">
            <v>14</v>
          </cell>
          <cell r="K7586">
            <v>1511</v>
          </cell>
          <cell r="L7586">
            <v>1</v>
          </cell>
          <cell r="M7586">
            <v>1</v>
          </cell>
          <cell r="N7586">
            <v>5760</v>
          </cell>
        </row>
        <row r="7587">
          <cell r="A7587">
            <v>2003</v>
          </cell>
          <cell r="B7587">
            <v>7</v>
          </cell>
          <cell r="C7587" t="str">
            <v>132</v>
          </cell>
          <cell r="D7587">
            <v>2</v>
          </cell>
          <cell r="E7587">
            <v>1</v>
          </cell>
          <cell r="F7587">
            <v>2</v>
          </cell>
          <cell r="G7587">
            <v>4500</v>
          </cell>
          <cell r="H7587">
            <v>4</v>
          </cell>
          <cell r="I7587" t="str">
            <v>P</v>
          </cell>
          <cell r="J7587">
            <v>15</v>
          </cell>
          <cell r="K7587">
            <v>1102</v>
          </cell>
          <cell r="L7587">
            <v>1</v>
          </cell>
          <cell r="M7587">
            <v>1</v>
          </cell>
          <cell r="N7587">
            <v>362518693</v>
          </cell>
        </row>
        <row r="7588">
          <cell r="A7588">
            <v>2003</v>
          </cell>
          <cell r="B7588">
            <v>7</v>
          </cell>
          <cell r="C7588" t="str">
            <v>132</v>
          </cell>
          <cell r="D7588">
            <v>2</v>
          </cell>
          <cell r="E7588">
            <v>1</v>
          </cell>
          <cell r="F7588">
            <v>2</v>
          </cell>
          <cell r="G7588">
            <v>4500</v>
          </cell>
          <cell r="H7588">
            <v>4</v>
          </cell>
          <cell r="I7588" t="str">
            <v>P</v>
          </cell>
          <cell r="J7588">
            <v>15</v>
          </cell>
          <cell r="K7588">
            <v>1105</v>
          </cell>
          <cell r="L7588">
            <v>1</v>
          </cell>
          <cell r="M7588">
            <v>1</v>
          </cell>
          <cell r="N7588">
            <v>279139393</v>
          </cell>
        </row>
        <row r="7589">
          <cell r="A7589">
            <v>2003</v>
          </cell>
          <cell r="B7589">
            <v>7</v>
          </cell>
          <cell r="C7589" t="str">
            <v>132</v>
          </cell>
          <cell r="D7589">
            <v>2</v>
          </cell>
          <cell r="E7589">
            <v>1</v>
          </cell>
          <cell r="F7589">
            <v>2</v>
          </cell>
          <cell r="G7589">
            <v>4500</v>
          </cell>
          <cell r="H7589">
            <v>4</v>
          </cell>
          <cell r="I7589" t="str">
            <v>P</v>
          </cell>
          <cell r="J7589">
            <v>15</v>
          </cell>
          <cell r="K7589">
            <v>1202</v>
          </cell>
          <cell r="L7589">
            <v>1</v>
          </cell>
          <cell r="M7589">
            <v>1</v>
          </cell>
          <cell r="N7589">
            <v>372920</v>
          </cell>
        </row>
        <row r="7590">
          <cell r="A7590">
            <v>2003</v>
          </cell>
          <cell r="B7590">
            <v>7</v>
          </cell>
          <cell r="C7590" t="str">
            <v>132</v>
          </cell>
          <cell r="D7590">
            <v>2</v>
          </cell>
          <cell r="E7590">
            <v>1</v>
          </cell>
          <cell r="F7590">
            <v>2</v>
          </cell>
          <cell r="G7590">
            <v>4500</v>
          </cell>
          <cell r="H7590">
            <v>4</v>
          </cell>
          <cell r="I7590" t="str">
            <v>P</v>
          </cell>
          <cell r="J7590">
            <v>15</v>
          </cell>
          <cell r="K7590">
            <v>1301</v>
          </cell>
          <cell r="L7590">
            <v>1</v>
          </cell>
          <cell r="M7590">
            <v>1</v>
          </cell>
          <cell r="N7590">
            <v>11460</v>
          </cell>
        </row>
        <row r="7591">
          <cell r="A7591">
            <v>2003</v>
          </cell>
          <cell r="B7591">
            <v>7</v>
          </cell>
          <cell r="C7591" t="str">
            <v>132</v>
          </cell>
          <cell r="D7591">
            <v>2</v>
          </cell>
          <cell r="E7591">
            <v>1</v>
          </cell>
          <cell r="F7591">
            <v>2</v>
          </cell>
          <cell r="G7591">
            <v>4500</v>
          </cell>
          <cell r="H7591">
            <v>4</v>
          </cell>
          <cell r="I7591" t="str">
            <v>P</v>
          </cell>
          <cell r="J7591">
            <v>15</v>
          </cell>
          <cell r="K7591">
            <v>1305</v>
          </cell>
          <cell r="L7591">
            <v>1</v>
          </cell>
          <cell r="M7591">
            <v>1</v>
          </cell>
          <cell r="N7591">
            <v>20184187</v>
          </cell>
        </row>
        <row r="7592">
          <cell r="A7592">
            <v>2003</v>
          </cell>
          <cell r="B7592">
            <v>7</v>
          </cell>
          <cell r="C7592" t="str">
            <v>132</v>
          </cell>
          <cell r="D7592">
            <v>2</v>
          </cell>
          <cell r="E7592">
            <v>1</v>
          </cell>
          <cell r="F7592">
            <v>2</v>
          </cell>
          <cell r="G7592">
            <v>4500</v>
          </cell>
          <cell r="H7592">
            <v>4</v>
          </cell>
          <cell r="I7592" t="str">
            <v>P</v>
          </cell>
          <cell r="J7592">
            <v>15</v>
          </cell>
          <cell r="K7592">
            <v>1306</v>
          </cell>
          <cell r="L7592">
            <v>1</v>
          </cell>
          <cell r="M7592">
            <v>1</v>
          </cell>
          <cell r="N7592">
            <v>43834012</v>
          </cell>
        </row>
        <row r="7593">
          <cell r="A7593">
            <v>2003</v>
          </cell>
          <cell r="B7593">
            <v>7</v>
          </cell>
          <cell r="C7593" t="str">
            <v>132</v>
          </cell>
          <cell r="D7593">
            <v>2</v>
          </cell>
          <cell r="E7593">
            <v>1</v>
          </cell>
          <cell r="F7593">
            <v>2</v>
          </cell>
          <cell r="G7593">
            <v>4500</v>
          </cell>
          <cell r="H7593">
            <v>4</v>
          </cell>
          <cell r="I7593" t="str">
            <v>P</v>
          </cell>
          <cell r="J7593">
            <v>15</v>
          </cell>
          <cell r="K7593">
            <v>1309</v>
          </cell>
          <cell r="L7593">
            <v>1</v>
          </cell>
          <cell r="M7593">
            <v>1</v>
          </cell>
          <cell r="N7593">
            <v>48997594</v>
          </cell>
        </row>
        <row r="7594">
          <cell r="A7594">
            <v>2003</v>
          </cell>
          <cell r="B7594">
            <v>7</v>
          </cell>
          <cell r="C7594" t="str">
            <v>132</v>
          </cell>
          <cell r="D7594">
            <v>2</v>
          </cell>
          <cell r="E7594">
            <v>1</v>
          </cell>
          <cell r="F7594">
            <v>2</v>
          </cell>
          <cell r="G7594">
            <v>4500</v>
          </cell>
          <cell r="H7594">
            <v>4</v>
          </cell>
          <cell r="I7594" t="str">
            <v>P</v>
          </cell>
          <cell r="J7594">
            <v>15</v>
          </cell>
          <cell r="K7594">
            <v>1312</v>
          </cell>
          <cell r="L7594">
            <v>1</v>
          </cell>
          <cell r="M7594">
            <v>1</v>
          </cell>
          <cell r="N7594">
            <v>24772590</v>
          </cell>
        </row>
        <row r="7595">
          <cell r="A7595">
            <v>2003</v>
          </cell>
          <cell r="B7595">
            <v>7</v>
          </cell>
          <cell r="C7595" t="str">
            <v>132</v>
          </cell>
          <cell r="D7595">
            <v>2</v>
          </cell>
          <cell r="E7595">
            <v>1</v>
          </cell>
          <cell r="F7595">
            <v>2</v>
          </cell>
          <cell r="G7595">
            <v>4500</v>
          </cell>
          <cell r="H7595">
            <v>4</v>
          </cell>
          <cell r="I7595" t="str">
            <v>P</v>
          </cell>
          <cell r="J7595">
            <v>15</v>
          </cell>
          <cell r="K7595">
            <v>1313</v>
          </cell>
          <cell r="L7595">
            <v>1</v>
          </cell>
          <cell r="M7595">
            <v>1</v>
          </cell>
          <cell r="N7595">
            <v>27300</v>
          </cell>
        </row>
        <row r="7596">
          <cell r="A7596">
            <v>2003</v>
          </cell>
          <cell r="B7596">
            <v>7</v>
          </cell>
          <cell r="C7596" t="str">
            <v>132</v>
          </cell>
          <cell r="D7596">
            <v>2</v>
          </cell>
          <cell r="E7596">
            <v>1</v>
          </cell>
          <cell r="F7596">
            <v>2</v>
          </cell>
          <cell r="G7596">
            <v>4500</v>
          </cell>
          <cell r="H7596">
            <v>4</v>
          </cell>
          <cell r="I7596" t="str">
            <v>P</v>
          </cell>
          <cell r="J7596">
            <v>15</v>
          </cell>
          <cell r="K7596">
            <v>1320</v>
          </cell>
          <cell r="L7596">
            <v>1</v>
          </cell>
          <cell r="M7596">
            <v>1</v>
          </cell>
          <cell r="N7596">
            <v>2419984</v>
          </cell>
        </row>
        <row r="7597">
          <cell r="A7597">
            <v>2003</v>
          </cell>
          <cell r="B7597">
            <v>7</v>
          </cell>
          <cell r="C7597" t="str">
            <v>132</v>
          </cell>
          <cell r="D7597">
            <v>2</v>
          </cell>
          <cell r="E7597">
            <v>1</v>
          </cell>
          <cell r="F7597">
            <v>2</v>
          </cell>
          <cell r="G7597">
            <v>4500</v>
          </cell>
          <cell r="H7597">
            <v>4</v>
          </cell>
          <cell r="I7597" t="str">
            <v>P</v>
          </cell>
          <cell r="J7597">
            <v>15</v>
          </cell>
          <cell r="K7597">
            <v>1401</v>
          </cell>
          <cell r="L7597">
            <v>1</v>
          </cell>
          <cell r="M7597">
            <v>1</v>
          </cell>
          <cell r="N7597">
            <v>47547</v>
          </cell>
        </row>
        <row r="7598">
          <cell r="A7598">
            <v>2003</v>
          </cell>
          <cell r="B7598">
            <v>7</v>
          </cell>
          <cell r="C7598" t="str">
            <v>132</v>
          </cell>
          <cell r="D7598">
            <v>2</v>
          </cell>
          <cell r="E7598">
            <v>1</v>
          </cell>
          <cell r="F7598">
            <v>2</v>
          </cell>
          <cell r="G7598">
            <v>4500</v>
          </cell>
          <cell r="H7598">
            <v>4</v>
          </cell>
          <cell r="I7598" t="str">
            <v>P</v>
          </cell>
          <cell r="J7598">
            <v>15</v>
          </cell>
          <cell r="K7598">
            <v>1402</v>
          </cell>
          <cell r="L7598">
            <v>1</v>
          </cell>
          <cell r="M7598">
            <v>1</v>
          </cell>
          <cell r="N7598">
            <v>21815808</v>
          </cell>
        </row>
        <row r="7599">
          <cell r="A7599">
            <v>2003</v>
          </cell>
          <cell r="B7599">
            <v>7</v>
          </cell>
          <cell r="C7599" t="str">
            <v>132</v>
          </cell>
          <cell r="D7599">
            <v>2</v>
          </cell>
          <cell r="E7599">
            <v>1</v>
          </cell>
          <cell r="F7599">
            <v>2</v>
          </cell>
          <cell r="G7599">
            <v>4500</v>
          </cell>
          <cell r="H7599">
            <v>4</v>
          </cell>
          <cell r="I7599" t="str">
            <v>P</v>
          </cell>
          <cell r="J7599">
            <v>15</v>
          </cell>
          <cell r="K7599">
            <v>1403</v>
          </cell>
          <cell r="L7599">
            <v>1</v>
          </cell>
          <cell r="M7599">
            <v>1</v>
          </cell>
          <cell r="N7599">
            <v>18646</v>
          </cell>
        </row>
        <row r="7600">
          <cell r="A7600">
            <v>2003</v>
          </cell>
          <cell r="B7600">
            <v>7</v>
          </cell>
          <cell r="C7600" t="str">
            <v>132</v>
          </cell>
          <cell r="D7600">
            <v>2</v>
          </cell>
          <cell r="E7600">
            <v>1</v>
          </cell>
          <cell r="F7600">
            <v>2</v>
          </cell>
          <cell r="G7600">
            <v>4500</v>
          </cell>
          <cell r="H7600">
            <v>4</v>
          </cell>
          <cell r="I7600" t="str">
            <v>P</v>
          </cell>
          <cell r="J7600">
            <v>15</v>
          </cell>
          <cell r="K7600">
            <v>1404</v>
          </cell>
          <cell r="L7600">
            <v>1</v>
          </cell>
          <cell r="M7600">
            <v>1</v>
          </cell>
          <cell r="N7600">
            <v>6712</v>
          </cell>
        </row>
        <row r="7601">
          <cell r="A7601">
            <v>2003</v>
          </cell>
          <cell r="B7601">
            <v>7</v>
          </cell>
          <cell r="C7601" t="str">
            <v>132</v>
          </cell>
          <cell r="D7601">
            <v>2</v>
          </cell>
          <cell r="E7601">
            <v>1</v>
          </cell>
          <cell r="F7601">
            <v>2</v>
          </cell>
          <cell r="G7601">
            <v>4500</v>
          </cell>
          <cell r="H7601">
            <v>4</v>
          </cell>
          <cell r="I7601" t="str">
            <v>P</v>
          </cell>
          <cell r="J7601">
            <v>15</v>
          </cell>
          <cell r="K7601">
            <v>1405</v>
          </cell>
          <cell r="L7601">
            <v>1</v>
          </cell>
          <cell r="M7601">
            <v>1</v>
          </cell>
          <cell r="N7601">
            <v>19002270</v>
          </cell>
        </row>
        <row r="7602">
          <cell r="A7602">
            <v>2003</v>
          </cell>
          <cell r="B7602">
            <v>7</v>
          </cell>
          <cell r="C7602" t="str">
            <v>132</v>
          </cell>
          <cell r="D7602">
            <v>2</v>
          </cell>
          <cell r="E7602">
            <v>1</v>
          </cell>
          <cell r="F7602">
            <v>2</v>
          </cell>
          <cell r="G7602">
            <v>4500</v>
          </cell>
          <cell r="H7602">
            <v>4</v>
          </cell>
          <cell r="I7602" t="str">
            <v>P</v>
          </cell>
          <cell r="J7602">
            <v>15</v>
          </cell>
          <cell r="K7602">
            <v>1408</v>
          </cell>
          <cell r="L7602">
            <v>1</v>
          </cell>
          <cell r="M7602">
            <v>1</v>
          </cell>
          <cell r="N7602">
            <v>1814458</v>
          </cell>
        </row>
        <row r="7603">
          <cell r="A7603">
            <v>2003</v>
          </cell>
          <cell r="B7603">
            <v>7</v>
          </cell>
          <cell r="C7603" t="str">
            <v>132</v>
          </cell>
          <cell r="D7603">
            <v>2</v>
          </cell>
          <cell r="E7603">
            <v>1</v>
          </cell>
          <cell r="F7603">
            <v>2</v>
          </cell>
          <cell r="G7603">
            <v>4500</v>
          </cell>
          <cell r="H7603">
            <v>4</v>
          </cell>
          <cell r="I7603" t="str">
            <v>P</v>
          </cell>
          <cell r="J7603">
            <v>15</v>
          </cell>
          <cell r="K7603">
            <v>1409</v>
          </cell>
          <cell r="L7603">
            <v>1</v>
          </cell>
          <cell r="M7603">
            <v>1</v>
          </cell>
          <cell r="N7603">
            <v>970966</v>
          </cell>
        </row>
        <row r="7604">
          <cell r="A7604">
            <v>2003</v>
          </cell>
          <cell r="B7604">
            <v>7</v>
          </cell>
          <cell r="C7604" t="str">
            <v>132</v>
          </cell>
          <cell r="D7604">
            <v>2</v>
          </cell>
          <cell r="E7604">
            <v>1</v>
          </cell>
          <cell r="F7604">
            <v>2</v>
          </cell>
          <cell r="G7604">
            <v>4500</v>
          </cell>
          <cell r="H7604">
            <v>4</v>
          </cell>
          <cell r="I7604" t="str">
            <v>P</v>
          </cell>
          <cell r="J7604">
            <v>15</v>
          </cell>
          <cell r="K7604">
            <v>1502</v>
          </cell>
          <cell r="L7604">
            <v>1</v>
          </cell>
          <cell r="M7604">
            <v>1</v>
          </cell>
          <cell r="N7604">
            <v>7577963</v>
          </cell>
        </row>
        <row r="7605">
          <cell r="A7605">
            <v>2003</v>
          </cell>
          <cell r="B7605">
            <v>7</v>
          </cell>
          <cell r="C7605" t="str">
            <v>132</v>
          </cell>
          <cell r="D7605">
            <v>2</v>
          </cell>
          <cell r="E7605">
            <v>1</v>
          </cell>
          <cell r="F7605">
            <v>2</v>
          </cell>
          <cell r="G7605">
            <v>4500</v>
          </cell>
          <cell r="H7605">
            <v>4</v>
          </cell>
          <cell r="I7605" t="str">
            <v>P</v>
          </cell>
          <cell r="J7605">
            <v>15</v>
          </cell>
          <cell r="K7605">
            <v>1503</v>
          </cell>
          <cell r="L7605">
            <v>1</v>
          </cell>
          <cell r="M7605">
            <v>1</v>
          </cell>
          <cell r="N7605">
            <v>21095940</v>
          </cell>
        </row>
        <row r="7606">
          <cell r="A7606">
            <v>2003</v>
          </cell>
          <cell r="B7606">
            <v>7</v>
          </cell>
          <cell r="C7606" t="str">
            <v>132</v>
          </cell>
          <cell r="D7606">
            <v>2</v>
          </cell>
          <cell r="E7606">
            <v>1</v>
          </cell>
          <cell r="F7606">
            <v>2</v>
          </cell>
          <cell r="G7606">
            <v>4500</v>
          </cell>
          <cell r="H7606">
            <v>4</v>
          </cell>
          <cell r="I7606" t="str">
            <v>P</v>
          </cell>
          <cell r="J7606">
            <v>15</v>
          </cell>
          <cell r="K7606">
            <v>1507</v>
          </cell>
          <cell r="L7606">
            <v>1</v>
          </cell>
          <cell r="M7606">
            <v>1</v>
          </cell>
          <cell r="N7606">
            <v>20765124</v>
          </cell>
        </row>
        <row r="7607">
          <cell r="A7607">
            <v>2003</v>
          </cell>
          <cell r="B7607">
            <v>7</v>
          </cell>
          <cell r="C7607" t="str">
            <v>132</v>
          </cell>
          <cell r="D7607">
            <v>2</v>
          </cell>
          <cell r="E7607">
            <v>1</v>
          </cell>
          <cell r="F7607">
            <v>2</v>
          </cell>
          <cell r="G7607">
            <v>4500</v>
          </cell>
          <cell r="H7607">
            <v>4</v>
          </cell>
          <cell r="I7607" t="str">
            <v>P</v>
          </cell>
          <cell r="J7607">
            <v>15</v>
          </cell>
          <cell r="K7607">
            <v>1508</v>
          </cell>
          <cell r="L7607">
            <v>1</v>
          </cell>
          <cell r="M7607">
            <v>1</v>
          </cell>
          <cell r="N7607">
            <v>7458</v>
          </cell>
        </row>
        <row r="7608">
          <cell r="A7608">
            <v>2003</v>
          </cell>
          <cell r="B7608">
            <v>7</v>
          </cell>
          <cell r="C7608" t="str">
            <v>132</v>
          </cell>
          <cell r="D7608">
            <v>2</v>
          </cell>
          <cell r="E7608">
            <v>1</v>
          </cell>
          <cell r="F7608">
            <v>2</v>
          </cell>
          <cell r="G7608">
            <v>4500</v>
          </cell>
          <cell r="H7608">
            <v>4</v>
          </cell>
          <cell r="I7608" t="str">
            <v>P</v>
          </cell>
          <cell r="J7608">
            <v>15</v>
          </cell>
          <cell r="K7608">
            <v>1509</v>
          </cell>
          <cell r="L7608">
            <v>1</v>
          </cell>
          <cell r="M7608">
            <v>1</v>
          </cell>
          <cell r="N7608">
            <v>411603600</v>
          </cell>
        </row>
        <row r="7609">
          <cell r="A7609">
            <v>2003</v>
          </cell>
          <cell r="B7609">
            <v>7</v>
          </cell>
          <cell r="C7609" t="str">
            <v>132</v>
          </cell>
          <cell r="D7609">
            <v>2</v>
          </cell>
          <cell r="E7609">
            <v>1</v>
          </cell>
          <cell r="F7609">
            <v>2</v>
          </cell>
          <cell r="G7609">
            <v>4500</v>
          </cell>
          <cell r="H7609">
            <v>4</v>
          </cell>
          <cell r="I7609" t="str">
            <v>P</v>
          </cell>
          <cell r="J7609">
            <v>15</v>
          </cell>
          <cell r="K7609">
            <v>1511</v>
          </cell>
          <cell r="L7609">
            <v>1</v>
          </cell>
          <cell r="M7609">
            <v>1</v>
          </cell>
          <cell r="N7609">
            <v>11977343</v>
          </cell>
        </row>
        <row r="7610">
          <cell r="A7610">
            <v>2003</v>
          </cell>
          <cell r="B7610">
            <v>7</v>
          </cell>
          <cell r="C7610" t="str">
            <v>132</v>
          </cell>
          <cell r="D7610">
            <v>2</v>
          </cell>
          <cell r="E7610">
            <v>1</v>
          </cell>
          <cell r="F7610">
            <v>2</v>
          </cell>
          <cell r="G7610">
            <v>4500</v>
          </cell>
          <cell r="H7610">
            <v>4</v>
          </cell>
          <cell r="I7610" t="str">
            <v>P</v>
          </cell>
          <cell r="J7610">
            <v>15</v>
          </cell>
          <cell r="K7610">
            <v>2100</v>
          </cell>
          <cell r="L7610">
            <v>1</v>
          </cell>
          <cell r="M7610">
            <v>1</v>
          </cell>
          <cell r="N7610">
            <v>1630603</v>
          </cell>
        </row>
        <row r="7611">
          <cell r="A7611">
            <v>2003</v>
          </cell>
          <cell r="B7611">
            <v>7</v>
          </cell>
          <cell r="C7611" t="str">
            <v>132</v>
          </cell>
          <cell r="D7611">
            <v>2</v>
          </cell>
          <cell r="E7611">
            <v>1</v>
          </cell>
          <cell r="F7611">
            <v>2</v>
          </cell>
          <cell r="G7611">
            <v>4500</v>
          </cell>
          <cell r="H7611">
            <v>4</v>
          </cell>
          <cell r="I7611" t="str">
            <v>P</v>
          </cell>
          <cell r="J7611">
            <v>15</v>
          </cell>
          <cell r="K7611">
            <v>2200</v>
          </cell>
          <cell r="L7611">
            <v>1</v>
          </cell>
          <cell r="M7611">
            <v>1</v>
          </cell>
          <cell r="N7611">
            <v>78666625</v>
          </cell>
        </row>
        <row r="7612">
          <cell r="A7612">
            <v>2003</v>
          </cell>
          <cell r="B7612">
            <v>7</v>
          </cell>
          <cell r="C7612" t="str">
            <v>132</v>
          </cell>
          <cell r="D7612">
            <v>2</v>
          </cell>
          <cell r="E7612">
            <v>1</v>
          </cell>
          <cell r="F7612">
            <v>2</v>
          </cell>
          <cell r="G7612">
            <v>4500</v>
          </cell>
          <cell r="H7612">
            <v>4</v>
          </cell>
          <cell r="I7612" t="str">
            <v>P</v>
          </cell>
          <cell r="J7612">
            <v>15</v>
          </cell>
          <cell r="K7612">
            <v>2300</v>
          </cell>
          <cell r="L7612">
            <v>1</v>
          </cell>
          <cell r="M7612">
            <v>1</v>
          </cell>
          <cell r="N7612">
            <v>97455890</v>
          </cell>
        </row>
        <row r="7613">
          <cell r="A7613">
            <v>2003</v>
          </cell>
          <cell r="B7613">
            <v>7</v>
          </cell>
          <cell r="C7613" t="str">
            <v>132</v>
          </cell>
          <cell r="D7613">
            <v>2</v>
          </cell>
          <cell r="E7613">
            <v>1</v>
          </cell>
          <cell r="F7613">
            <v>2</v>
          </cell>
          <cell r="G7613">
            <v>4500</v>
          </cell>
          <cell r="H7613">
            <v>4</v>
          </cell>
          <cell r="I7613" t="str">
            <v>P</v>
          </cell>
          <cell r="J7613">
            <v>15</v>
          </cell>
          <cell r="K7613">
            <v>2400</v>
          </cell>
          <cell r="L7613">
            <v>1</v>
          </cell>
          <cell r="M7613">
            <v>1</v>
          </cell>
          <cell r="N7613">
            <v>1191400</v>
          </cell>
        </row>
        <row r="7614">
          <cell r="A7614">
            <v>2003</v>
          </cell>
          <cell r="B7614">
            <v>7</v>
          </cell>
          <cell r="C7614" t="str">
            <v>132</v>
          </cell>
          <cell r="D7614">
            <v>2</v>
          </cell>
          <cell r="E7614">
            <v>1</v>
          </cell>
          <cell r="F7614">
            <v>2</v>
          </cell>
          <cell r="G7614">
            <v>4500</v>
          </cell>
          <cell r="H7614">
            <v>4</v>
          </cell>
          <cell r="I7614" t="str">
            <v>P</v>
          </cell>
          <cell r="J7614">
            <v>15</v>
          </cell>
          <cell r="K7614">
            <v>2500</v>
          </cell>
          <cell r="L7614">
            <v>1</v>
          </cell>
          <cell r="M7614">
            <v>1</v>
          </cell>
          <cell r="N7614">
            <v>24415</v>
          </cell>
        </row>
        <row r="7615">
          <cell r="A7615">
            <v>2003</v>
          </cell>
          <cell r="B7615">
            <v>7</v>
          </cell>
          <cell r="C7615" t="str">
            <v>132</v>
          </cell>
          <cell r="D7615">
            <v>2</v>
          </cell>
          <cell r="E7615">
            <v>1</v>
          </cell>
          <cell r="F7615">
            <v>2</v>
          </cell>
          <cell r="G7615">
            <v>4500</v>
          </cell>
          <cell r="H7615">
            <v>4</v>
          </cell>
          <cell r="I7615" t="str">
            <v>P</v>
          </cell>
          <cell r="J7615">
            <v>15</v>
          </cell>
          <cell r="K7615">
            <v>2600</v>
          </cell>
          <cell r="L7615">
            <v>1</v>
          </cell>
          <cell r="M7615">
            <v>1</v>
          </cell>
          <cell r="N7615">
            <v>64646142</v>
          </cell>
        </row>
        <row r="7616">
          <cell r="A7616">
            <v>2003</v>
          </cell>
          <cell r="B7616">
            <v>7</v>
          </cell>
          <cell r="C7616" t="str">
            <v>132</v>
          </cell>
          <cell r="D7616">
            <v>2</v>
          </cell>
          <cell r="E7616">
            <v>1</v>
          </cell>
          <cell r="F7616">
            <v>2</v>
          </cell>
          <cell r="G7616">
            <v>4500</v>
          </cell>
          <cell r="H7616">
            <v>4</v>
          </cell>
          <cell r="I7616" t="str">
            <v>P</v>
          </cell>
          <cell r="J7616">
            <v>15</v>
          </cell>
          <cell r="K7616">
            <v>3100</v>
          </cell>
          <cell r="L7616">
            <v>1</v>
          </cell>
          <cell r="M7616">
            <v>1</v>
          </cell>
          <cell r="N7616">
            <v>4887910</v>
          </cell>
        </row>
        <row r="7617">
          <cell r="A7617">
            <v>2003</v>
          </cell>
          <cell r="B7617">
            <v>7</v>
          </cell>
          <cell r="C7617" t="str">
            <v>132</v>
          </cell>
          <cell r="D7617">
            <v>2</v>
          </cell>
          <cell r="E7617">
            <v>1</v>
          </cell>
          <cell r="F7617">
            <v>2</v>
          </cell>
          <cell r="G7617">
            <v>4500</v>
          </cell>
          <cell r="H7617">
            <v>4</v>
          </cell>
          <cell r="I7617" t="str">
            <v>P</v>
          </cell>
          <cell r="J7617">
            <v>15</v>
          </cell>
          <cell r="K7617">
            <v>3300</v>
          </cell>
          <cell r="L7617">
            <v>1</v>
          </cell>
          <cell r="M7617">
            <v>1</v>
          </cell>
          <cell r="N7617">
            <v>470710</v>
          </cell>
        </row>
        <row r="7618">
          <cell r="A7618">
            <v>2003</v>
          </cell>
          <cell r="B7618">
            <v>7</v>
          </cell>
          <cell r="C7618" t="str">
            <v>132</v>
          </cell>
          <cell r="D7618">
            <v>2</v>
          </cell>
          <cell r="E7618">
            <v>1</v>
          </cell>
          <cell r="F7618">
            <v>2</v>
          </cell>
          <cell r="G7618">
            <v>4500</v>
          </cell>
          <cell r="H7618">
            <v>4</v>
          </cell>
          <cell r="I7618" t="str">
            <v>P</v>
          </cell>
          <cell r="J7618">
            <v>15</v>
          </cell>
          <cell r="K7618">
            <v>3400</v>
          </cell>
          <cell r="L7618">
            <v>1</v>
          </cell>
          <cell r="M7618">
            <v>1</v>
          </cell>
          <cell r="N7618">
            <v>11879381</v>
          </cell>
        </row>
        <row r="7619">
          <cell r="A7619">
            <v>2003</v>
          </cell>
          <cell r="B7619">
            <v>7</v>
          </cell>
          <cell r="C7619" t="str">
            <v>132</v>
          </cell>
          <cell r="D7619">
            <v>2</v>
          </cell>
          <cell r="E7619">
            <v>1</v>
          </cell>
          <cell r="F7619">
            <v>2</v>
          </cell>
          <cell r="G7619">
            <v>4500</v>
          </cell>
          <cell r="H7619">
            <v>4</v>
          </cell>
          <cell r="I7619" t="str">
            <v>P</v>
          </cell>
          <cell r="J7619">
            <v>15</v>
          </cell>
          <cell r="K7619">
            <v>3500</v>
          </cell>
          <cell r="L7619">
            <v>1</v>
          </cell>
          <cell r="M7619">
            <v>1</v>
          </cell>
          <cell r="N7619">
            <v>30064169</v>
          </cell>
        </row>
        <row r="7620">
          <cell r="A7620">
            <v>2003</v>
          </cell>
          <cell r="B7620">
            <v>7</v>
          </cell>
          <cell r="C7620" t="str">
            <v>132</v>
          </cell>
          <cell r="D7620">
            <v>2</v>
          </cell>
          <cell r="E7620">
            <v>1</v>
          </cell>
          <cell r="F7620">
            <v>2</v>
          </cell>
          <cell r="G7620">
            <v>4500</v>
          </cell>
          <cell r="H7620">
            <v>4</v>
          </cell>
          <cell r="I7620" t="str">
            <v>P</v>
          </cell>
          <cell r="J7620">
            <v>15</v>
          </cell>
          <cell r="K7620">
            <v>3800</v>
          </cell>
          <cell r="L7620">
            <v>1</v>
          </cell>
          <cell r="M7620">
            <v>1</v>
          </cell>
          <cell r="N7620">
            <v>1781185</v>
          </cell>
        </row>
        <row r="7621">
          <cell r="A7621">
            <v>2003</v>
          </cell>
          <cell r="B7621">
            <v>7</v>
          </cell>
          <cell r="C7621" t="str">
            <v>135</v>
          </cell>
          <cell r="D7621">
            <v>3</v>
          </cell>
          <cell r="E7621">
            <v>2</v>
          </cell>
          <cell r="F7621">
            <v>0</v>
          </cell>
          <cell r="G7621">
            <v>4500</v>
          </cell>
          <cell r="H7621">
            <v>4</v>
          </cell>
          <cell r="I7621" t="str">
            <v>P</v>
          </cell>
          <cell r="J7621">
            <v>28</v>
          </cell>
          <cell r="K7621">
            <v>1102</v>
          </cell>
          <cell r="L7621">
            <v>1</v>
          </cell>
          <cell r="M7621">
            <v>1</v>
          </cell>
          <cell r="N7621">
            <v>276875</v>
          </cell>
        </row>
        <row r="7622">
          <cell r="A7622">
            <v>2003</v>
          </cell>
          <cell r="B7622">
            <v>7</v>
          </cell>
          <cell r="C7622" t="str">
            <v>135</v>
          </cell>
          <cell r="D7622">
            <v>3</v>
          </cell>
          <cell r="E7622">
            <v>2</v>
          </cell>
          <cell r="F7622">
            <v>0</v>
          </cell>
          <cell r="G7622">
            <v>4500</v>
          </cell>
          <cell r="H7622">
            <v>4</v>
          </cell>
          <cell r="I7622" t="str">
            <v>P</v>
          </cell>
          <cell r="J7622">
            <v>28</v>
          </cell>
          <cell r="K7622">
            <v>1105</v>
          </cell>
          <cell r="L7622">
            <v>1</v>
          </cell>
          <cell r="M7622">
            <v>1</v>
          </cell>
          <cell r="N7622">
            <v>193813</v>
          </cell>
        </row>
        <row r="7623">
          <cell r="A7623">
            <v>2003</v>
          </cell>
          <cell r="B7623">
            <v>7</v>
          </cell>
          <cell r="C7623" t="str">
            <v>135</v>
          </cell>
          <cell r="D7623">
            <v>3</v>
          </cell>
          <cell r="E7623">
            <v>2</v>
          </cell>
          <cell r="F7623">
            <v>0</v>
          </cell>
          <cell r="G7623">
            <v>4500</v>
          </cell>
          <cell r="H7623">
            <v>4</v>
          </cell>
          <cell r="I7623" t="str">
            <v>P</v>
          </cell>
          <cell r="J7623">
            <v>28</v>
          </cell>
          <cell r="K7623">
            <v>1305</v>
          </cell>
          <cell r="L7623">
            <v>1</v>
          </cell>
          <cell r="M7623">
            <v>1</v>
          </cell>
          <cell r="N7623">
            <v>16352</v>
          </cell>
        </row>
        <row r="7624">
          <cell r="A7624">
            <v>2003</v>
          </cell>
          <cell r="B7624">
            <v>7</v>
          </cell>
          <cell r="C7624" t="str">
            <v>135</v>
          </cell>
          <cell r="D7624">
            <v>3</v>
          </cell>
          <cell r="E7624">
            <v>2</v>
          </cell>
          <cell r="F7624">
            <v>0</v>
          </cell>
          <cell r="G7624">
            <v>4500</v>
          </cell>
          <cell r="H7624">
            <v>4</v>
          </cell>
          <cell r="I7624" t="str">
            <v>P</v>
          </cell>
          <cell r="J7624">
            <v>28</v>
          </cell>
          <cell r="K7624">
            <v>1306</v>
          </cell>
          <cell r="L7624">
            <v>1</v>
          </cell>
          <cell r="M7624">
            <v>1</v>
          </cell>
          <cell r="N7624">
            <v>47218</v>
          </cell>
        </row>
        <row r="7625">
          <cell r="A7625">
            <v>2003</v>
          </cell>
          <cell r="B7625">
            <v>7</v>
          </cell>
          <cell r="C7625" t="str">
            <v>135</v>
          </cell>
          <cell r="D7625">
            <v>3</v>
          </cell>
          <cell r="E7625">
            <v>2</v>
          </cell>
          <cell r="F7625">
            <v>0</v>
          </cell>
          <cell r="G7625">
            <v>4500</v>
          </cell>
          <cell r="H7625">
            <v>4</v>
          </cell>
          <cell r="I7625" t="str">
            <v>P</v>
          </cell>
          <cell r="J7625">
            <v>28</v>
          </cell>
          <cell r="K7625">
            <v>1309</v>
          </cell>
          <cell r="L7625">
            <v>1</v>
          </cell>
          <cell r="M7625">
            <v>1</v>
          </cell>
          <cell r="N7625">
            <v>58367</v>
          </cell>
        </row>
        <row r="7626">
          <cell r="A7626">
            <v>2003</v>
          </cell>
          <cell r="B7626">
            <v>7</v>
          </cell>
          <cell r="C7626" t="str">
            <v>135</v>
          </cell>
          <cell r="D7626">
            <v>3</v>
          </cell>
          <cell r="E7626">
            <v>2</v>
          </cell>
          <cell r="F7626">
            <v>0</v>
          </cell>
          <cell r="G7626">
            <v>4500</v>
          </cell>
          <cell r="H7626">
            <v>4</v>
          </cell>
          <cell r="I7626" t="str">
            <v>P</v>
          </cell>
          <cell r="J7626">
            <v>28</v>
          </cell>
          <cell r="K7626">
            <v>1313</v>
          </cell>
          <cell r="L7626">
            <v>1</v>
          </cell>
          <cell r="M7626">
            <v>1</v>
          </cell>
          <cell r="N7626">
            <v>900</v>
          </cell>
        </row>
        <row r="7627">
          <cell r="A7627">
            <v>2003</v>
          </cell>
          <cell r="B7627">
            <v>7</v>
          </cell>
          <cell r="C7627" t="str">
            <v>135</v>
          </cell>
          <cell r="D7627">
            <v>3</v>
          </cell>
          <cell r="E7627">
            <v>2</v>
          </cell>
          <cell r="F7627">
            <v>0</v>
          </cell>
          <cell r="G7627">
            <v>4500</v>
          </cell>
          <cell r="H7627">
            <v>4</v>
          </cell>
          <cell r="I7627" t="str">
            <v>P</v>
          </cell>
          <cell r="J7627">
            <v>28</v>
          </cell>
          <cell r="K7627">
            <v>1320</v>
          </cell>
          <cell r="L7627">
            <v>1</v>
          </cell>
          <cell r="M7627">
            <v>1</v>
          </cell>
          <cell r="N7627">
            <v>51277</v>
          </cell>
        </row>
        <row r="7628">
          <cell r="A7628">
            <v>2003</v>
          </cell>
          <cell r="B7628">
            <v>7</v>
          </cell>
          <cell r="C7628" t="str">
            <v>135</v>
          </cell>
          <cell r="D7628">
            <v>3</v>
          </cell>
          <cell r="E7628">
            <v>2</v>
          </cell>
          <cell r="F7628">
            <v>0</v>
          </cell>
          <cell r="G7628">
            <v>4500</v>
          </cell>
          <cell r="H7628">
            <v>4</v>
          </cell>
          <cell r="I7628" t="str">
            <v>P</v>
          </cell>
          <cell r="J7628">
            <v>28</v>
          </cell>
          <cell r="K7628">
            <v>1402</v>
          </cell>
          <cell r="L7628">
            <v>1</v>
          </cell>
          <cell r="M7628">
            <v>1</v>
          </cell>
          <cell r="N7628">
            <v>16807</v>
          </cell>
        </row>
        <row r="7629">
          <cell r="A7629">
            <v>2003</v>
          </cell>
          <cell r="B7629">
            <v>7</v>
          </cell>
          <cell r="C7629" t="str">
            <v>135</v>
          </cell>
          <cell r="D7629">
            <v>3</v>
          </cell>
          <cell r="E7629">
            <v>2</v>
          </cell>
          <cell r="F7629">
            <v>0</v>
          </cell>
          <cell r="G7629">
            <v>4500</v>
          </cell>
          <cell r="H7629">
            <v>4</v>
          </cell>
          <cell r="I7629" t="str">
            <v>P</v>
          </cell>
          <cell r="J7629">
            <v>28</v>
          </cell>
          <cell r="K7629">
            <v>1405</v>
          </cell>
          <cell r="L7629">
            <v>1</v>
          </cell>
          <cell r="M7629">
            <v>1</v>
          </cell>
          <cell r="N7629">
            <v>44495</v>
          </cell>
        </row>
        <row r="7630">
          <cell r="A7630">
            <v>2003</v>
          </cell>
          <cell r="B7630">
            <v>7</v>
          </cell>
          <cell r="C7630" t="str">
            <v>135</v>
          </cell>
          <cell r="D7630">
            <v>3</v>
          </cell>
          <cell r="E7630">
            <v>2</v>
          </cell>
          <cell r="F7630">
            <v>0</v>
          </cell>
          <cell r="G7630">
            <v>4500</v>
          </cell>
          <cell r="H7630">
            <v>4</v>
          </cell>
          <cell r="I7630" t="str">
            <v>P</v>
          </cell>
          <cell r="J7630">
            <v>28</v>
          </cell>
          <cell r="K7630">
            <v>1408</v>
          </cell>
          <cell r="L7630">
            <v>1</v>
          </cell>
          <cell r="M7630">
            <v>1</v>
          </cell>
          <cell r="N7630">
            <v>1384</v>
          </cell>
        </row>
        <row r="7631">
          <cell r="A7631">
            <v>2003</v>
          </cell>
          <cell r="B7631">
            <v>7</v>
          </cell>
          <cell r="C7631" t="str">
            <v>135</v>
          </cell>
          <cell r="D7631">
            <v>3</v>
          </cell>
          <cell r="E7631">
            <v>2</v>
          </cell>
          <cell r="F7631">
            <v>0</v>
          </cell>
          <cell r="G7631">
            <v>4500</v>
          </cell>
          <cell r="H7631">
            <v>4</v>
          </cell>
          <cell r="I7631" t="str">
            <v>P</v>
          </cell>
          <cell r="J7631">
            <v>28</v>
          </cell>
          <cell r="K7631">
            <v>1502</v>
          </cell>
          <cell r="L7631">
            <v>1</v>
          </cell>
          <cell r="M7631">
            <v>1</v>
          </cell>
          <cell r="N7631">
            <v>11221</v>
          </cell>
        </row>
        <row r="7632">
          <cell r="A7632">
            <v>2003</v>
          </cell>
          <cell r="B7632">
            <v>7</v>
          </cell>
          <cell r="C7632" t="str">
            <v>135</v>
          </cell>
          <cell r="D7632">
            <v>3</v>
          </cell>
          <cell r="E7632">
            <v>2</v>
          </cell>
          <cell r="F7632">
            <v>0</v>
          </cell>
          <cell r="G7632">
            <v>4500</v>
          </cell>
          <cell r="H7632">
            <v>4</v>
          </cell>
          <cell r="I7632" t="str">
            <v>P</v>
          </cell>
          <cell r="J7632">
            <v>28</v>
          </cell>
          <cell r="K7632">
            <v>1503</v>
          </cell>
          <cell r="L7632">
            <v>1</v>
          </cell>
          <cell r="M7632">
            <v>1</v>
          </cell>
          <cell r="N7632">
            <v>5246</v>
          </cell>
        </row>
        <row r="7633">
          <cell r="A7633">
            <v>2003</v>
          </cell>
          <cell r="B7633">
            <v>7</v>
          </cell>
          <cell r="C7633" t="str">
            <v>135</v>
          </cell>
          <cell r="D7633">
            <v>3</v>
          </cell>
          <cell r="E7633">
            <v>2</v>
          </cell>
          <cell r="F7633">
            <v>0</v>
          </cell>
          <cell r="G7633">
            <v>4500</v>
          </cell>
          <cell r="H7633">
            <v>4</v>
          </cell>
          <cell r="I7633" t="str">
            <v>P</v>
          </cell>
          <cell r="J7633">
            <v>28</v>
          </cell>
          <cell r="K7633">
            <v>1507</v>
          </cell>
          <cell r="L7633">
            <v>1</v>
          </cell>
          <cell r="M7633">
            <v>1</v>
          </cell>
          <cell r="N7633">
            <v>9384</v>
          </cell>
        </row>
        <row r="7634">
          <cell r="A7634">
            <v>2003</v>
          </cell>
          <cell r="B7634">
            <v>7</v>
          </cell>
          <cell r="C7634" t="str">
            <v>135</v>
          </cell>
          <cell r="D7634">
            <v>3</v>
          </cell>
          <cell r="E7634">
            <v>2</v>
          </cell>
          <cell r="F7634">
            <v>0</v>
          </cell>
          <cell r="G7634">
            <v>4500</v>
          </cell>
          <cell r="H7634">
            <v>4</v>
          </cell>
          <cell r="I7634" t="str">
            <v>P</v>
          </cell>
          <cell r="J7634">
            <v>28</v>
          </cell>
          <cell r="K7634">
            <v>1509</v>
          </cell>
          <cell r="L7634">
            <v>1</v>
          </cell>
          <cell r="M7634">
            <v>1</v>
          </cell>
          <cell r="N7634">
            <v>1950000</v>
          </cell>
        </row>
        <row r="7635">
          <cell r="A7635">
            <v>2003</v>
          </cell>
          <cell r="B7635">
            <v>7</v>
          </cell>
          <cell r="C7635" t="str">
            <v>135</v>
          </cell>
          <cell r="D7635">
            <v>3</v>
          </cell>
          <cell r="E7635">
            <v>2</v>
          </cell>
          <cell r="F7635">
            <v>0</v>
          </cell>
          <cell r="G7635">
            <v>4500</v>
          </cell>
          <cell r="H7635">
            <v>4</v>
          </cell>
          <cell r="I7635" t="str">
            <v>P</v>
          </cell>
          <cell r="J7635">
            <v>28</v>
          </cell>
          <cell r="K7635">
            <v>1511</v>
          </cell>
          <cell r="L7635">
            <v>1</v>
          </cell>
          <cell r="M7635">
            <v>1</v>
          </cell>
          <cell r="N7635">
            <v>4608</v>
          </cell>
        </row>
        <row r="7636">
          <cell r="A7636">
            <v>2003</v>
          </cell>
          <cell r="B7636">
            <v>7</v>
          </cell>
          <cell r="C7636" t="str">
            <v>135</v>
          </cell>
          <cell r="D7636">
            <v>3</v>
          </cell>
          <cell r="E7636">
            <v>2</v>
          </cell>
          <cell r="F7636">
            <v>0</v>
          </cell>
          <cell r="G7636">
            <v>4500</v>
          </cell>
          <cell r="H7636">
            <v>4</v>
          </cell>
          <cell r="I7636" t="str">
            <v>P</v>
          </cell>
          <cell r="J7636">
            <v>29</v>
          </cell>
          <cell r="K7636">
            <v>1102</v>
          </cell>
          <cell r="L7636">
            <v>1</v>
          </cell>
          <cell r="M7636">
            <v>1</v>
          </cell>
          <cell r="N7636">
            <v>5925005</v>
          </cell>
        </row>
        <row r="7637">
          <cell r="A7637">
            <v>2003</v>
          </cell>
          <cell r="B7637">
            <v>7</v>
          </cell>
          <cell r="C7637" t="str">
            <v>135</v>
          </cell>
          <cell r="D7637">
            <v>3</v>
          </cell>
          <cell r="E7637">
            <v>2</v>
          </cell>
          <cell r="F7637">
            <v>0</v>
          </cell>
          <cell r="G7637">
            <v>4500</v>
          </cell>
          <cell r="H7637">
            <v>4</v>
          </cell>
          <cell r="I7637" t="str">
            <v>P</v>
          </cell>
          <cell r="J7637">
            <v>29</v>
          </cell>
          <cell r="K7637">
            <v>1105</v>
          </cell>
          <cell r="L7637">
            <v>1</v>
          </cell>
          <cell r="M7637">
            <v>1</v>
          </cell>
          <cell r="N7637">
            <v>4147503</v>
          </cell>
        </row>
        <row r="7638">
          <cell r="A7638">
            <v>2003</v>
          </cell>
          <cell r="B7638">
            <v>7</v>
          </cell>
          <cell r="C7638" t="str">
            <v>135</v>
          </cell>
          <cell r="D7638">
            <v>3</v>
          </cell>
          <cell r="E7638">
            <v>2</v>
          </cell>
          <cell r="F7638">
            <v>0</v>
          </cell>
          <cell r="G7638">
            <v>4500</v>
          </cell>
          <cell r="H7638">
            <v>4</v>
          </cell>
          <cell r="I7638" t="str">
            <v>P</v>
          </cell>
          <cell r="J7638">
            <v>29</v>
          </cell>
          <cell r="K7638">
            <v>1305</v>
          </cell>
          <cell r="L7638">
            <v>1</v>
          </cell>
          <cell r="M7638">
            <v>1</v>
          </cell>
          <cell r="N7638">
            <v>335169</v>
          </cell>
        </row>
        <row r="7639">
          <cell r="A7639">
            <v>2003</v>
          </cell>
          <cell r="B7639">
            <v>7</v>
          </cell>
          <cell r="C7639" t="str">
            <v>135</v>
          </cell>
          <cell r="D7639">
            <v>3</v>
          </cell>
          <cell r="E7639">
            <v>2</v>
          </cell>
          <cell r="F7639">
            <v>0</v>
          </cell>
          <cell r="G7639">
            <v>4500</v>
          </cell>
          <cell r="H7639">
            <v>4</v>
          </cell>
          <cell r="I7639" t="str">
            <v>P</v>
          </cell>
          <cell r="J7639">
            <v>29</v>
          </cell>
          <cell r="K7639">
            <v>1306</v>
          </cell>
          <cell r="L7639">
            <v>1</v>
          </cell>
          <cell r="M7639">
            <v>1</v>
          </cell>
          <cell r="N7639">
            <v>1114375</v>
          </cell>
        </row>
        <row r="7640">
          <cell r="A7640">
            <v>2003</v>
          </cell>
          <cell r="B7640">
            <v>7</v>
          </cell>
          <cell r="C7640" t="str">
            <v>135</v>
          </cell>
          <cell r="D7640">
            <v>3</v>
          </cell>
          <cell r="E7640">
            <v>2</v>
          </cell>
          <cell r="F7640">
            <v>0</v>
          </cell>
          <cell r="G7640">
            <v>4500</v>
          </cell>
          <cell r="H7640">
            <v>4</v>
          </cell>
          <cell r="I7640" t="str">
            <v>P</v>
          </cell>
          <cell r="J7640">
            <v>29</v>
          </cell>
          <cell r="K7640">
            <v>1309</v>
          </cell>
          <cell r="L7640">
            <v>1</v>
          </cell>
          <cell r="M7640">
            <v>1</v>
          </cell>
          <cell r="N7640">
            <v>1340355</v>
          </cell>
        </row>
        <row r="7641">
          <cell r="A7641">
            <v>2003</v>
          </cell>
          <cell r="B7641">
            <v>7</v>
          </cell>
          <cell r="C7641" t="str">
            <v>135</v>
          </cell>
          <cell r="D7641">
            <v>3</v>
          </cell>
          <cell r="E7641">
            <v>2</v>
          </cell>
          <cell r="F7641">
            <v>0</v>
          </cell>
          <cell r="G7641">
            <v>4500</v>
          </cell>
          <cell r="H7641">
            <v>4</v>
          </cell>
          <cell r="I7641" t="str">
            <v>P</v>
          </cell>
          <cell r="J7641">
            <v>29</v>
          </cell>
          <cell r="K7641">
            <v>1313</v>
          </cell>
          <cell r="L7641">
            <v>1</v>
          </cell>
          <cell r="M7641">
            <v>1</v>
          </cell>
          <cell r="N7641">
            <v>2100</v>
          </cell>
        </row>
        <row r="7642">
          <cell r="A7642">
            <v>2003</v>
          </cell>
          <cell r="B7642">
            <v>7</v>
          </cell>
          <cell r="C7642" t="str">
            <v>135</v>
          </cell>
          <cell r="D7642">
            <v>3</v>
          </cell>
          <cell r="E7642">
            <v>2</v>
          </cell>
          <cell r="F7642">
            <v>0</v>
          </cell>
          <cell r="G7642">
            <v>4500</v>
          </cell>
          <cell r="H7642">
            <v>4</v>
          </cell>
          <cell r="I7642" t="str">
            <v>P</v>
          </cell>
          <cell r="J7642">
            <v>29</v>
          </cell>
          <cell r="K7642">
            <v>1320</v>
          </cell>
          <cell r="L7642">
            <v>1</v>
          </cell>
          <cell r="M7642">
            <v>1</v>
          </cell>
          <cell r="N7642">
            <v>502101</v>
          </cell>
        </row>
        <row r="7643">
          <cell r="A7643">
            <v>2003</v>
          </cell>
          <cell r="B7643">
            <v>7</v>
          </cell>
          <cell r="C7643" t="str">
            <v>135</v>
          </cell>
          <cell r="D7643">
            <v>3</v>
          </cell>
          <cell r="E7643">
            <v>2</v>
          </cell>
          <cell r="F7643">
            <v>0</v>
          </cell>
          <cell r="G7643">
            <v>4500</v>
          </cell>
          <cell r="H7643">
            <v>4</v>
          </cell>
          <cell r="I7643" t="str">
            <v>P</v>
          </cell>
          <cell r="J7643">
            <v>29</v>
          </cell>
          <cell r="K7643">
            <v>1402</v>
          </cell>
          <cell r="L7643">
            <v>1</v>
          </cell>
          <cell r="M7643">
            <v>1</v>
          </cell>
          <cell r="N7643">
            <v>363373</v>
          </cell>
        </row>
        <row r="7644">
          <cell r="A7644">
            <v>2003</v>
          </cell>
          <cell r="B7644">
            <v>7</v>
          </cell>
          <cell r="C7644" t="str">
            <v>135</v>
          </cell>
          <cell r="D7644">
            <v>3</v>
          </cell>
          <cell r="E7644">
            <v>2</v>
          </cell>
          <cell r="F7644">
            <v>0</v>
          </cell>
          <cell r="G7644">
            <v>4500</v>
          </cell>
          <cell r="H7644">
            <v>4</v>
          </cell>
          <cell r="I7644" t="str">
            <v>P</v>
          </cell>
          <cell r="J7644">
            <v>29</v>
          </cell>
          <cell r="K7644">
            <v>1405</v>
          </cell>
          <cell r="L7644">
            <v>1</v>
          </cell>
          <cell r="M7644">
            <v>1</v>
          </cell>
          <cell r="N7644">
            <v>1282618</v>
          </cell>
        </row>
        <row r="7645">
          <cell r="A7645">
            <v>2003</v>
          </cell>
          <cell r="B7645">
            <v>7</v>
          </cell>
          <cell r="C7645" t="str">
            <v>135</v>
          </cell>
          <cell r="D7645">
            <v>3</v>
          </cell>
          <cell r="E7645">
            <v>2</v>
          </cell>
          <cell r="F7645">
            <v>0</v>
          </cell>
          <cell r="G7645">
            <v>4500</v>
          </cell>
          <cell r="H7645">
            <v>4</v>
          </cell>
          <cell r="I7645" t="str">
            <v>P</v>
          </cell>
          <cell r="J7645">
            <v>29</v>
          </cell>
          <cell r="K7645">
            <v>1408</v>
          </cell>
          <cell r="L7645">
            <v>1</v>
          </cell>
          <cell r="M7645">
            <v>1</v>
          </cell>
          <cell r="N7645">
            <v>29625</v>
          </cell>
        </row>
        <row r="7646">
          <cell r="A7646">
            <v>2003</v>
          </cell>
          <cell r="B7646">
            <v>7</v>
          </cell>
          <cell r="C7646" t="str">
            <v>135</v>
          </cell>
          <cell r="D7646">
            <v>3</v>
          </cell>
          <cell r="E7646">
            <v>2</v>
          </cell>
          <cell r="F7646">
            <v>0</v>
          </cell>
          <cell r="G7646">
            <v>4500</v>
          </cell>
          <cell r="H7646">
            <v>4</v>
          </cell>
          <cell r="I7646" t="str">
            <v>P</v>
          </cell>
          <cell r="J7646">
            <v>29</v>
          </cell>
          <cell r="K7646">
            <v>1502</v>
          </cell>
          <cell r="L7646">
            <v>1</v>
          </cell>
          <cell r="M7646">
            <v>1</v>
          </cell>
          <cell r="N7646">
            <v>163619</v>
          </cell>
        </row>
        <row r="7647">
          <cell r="A7647">
            <v>2003</v>
          </cell>
          <cell r="B7647">
            <v>7</v>
          </cell>
          <cell r="C7647" t="str">
            <v>135</v>
          </cell>
          <cell r="D7647">
            <v>3</v>
          </cell>
          <cell r="E7647">
            <v>2</v>
          </cell>
          <cell r="F7647">
            <v>0</v>
          </cell>
          <cell r="G7647">
            <v>4500</v>
          </cell>
          <cell r="H7647">
            <v>4</v>
          </cell>
          <cell r="I7647" t="str">
            <v>P</v>
          </cell>
          <cell r="J7647">
            <v>29</v>
          </cell>
          <cell r="K7647">
            <v>1503</v>
          </cell>
          <cell r="L7647">
            <v>1</v>
          </cell>
          <cell r="M7647">
            <v>1</v>
          </cell>
          <cell r="N7647">
            <v>265262</v>
          </cell>
        </row>
        <row r="7648">
          <cell r="A7648">
            <v>2003</v>
          </cell>
          <cell r="B7648">
            <v>7</v>
          </cell>
          <cell r="C7648" t="str">
            <v>135</v>
          </cell>
          <cell r="D7648">
            <v>3</v>
          </cell>
          <cell r="E7648">
            <v>2</v>
          </cell>
          <cell r="F7648">
            <v>0</v>
          </cell>
          <cell r="G7648">
            <v>4500</v>
          </cell>
          <cell r="H7648">
            <v>4</v>
          </cell>
          <cell r="I7648" t="str">
            <v>P</v>
          </cell>
          <cell r="J7648">
            <v>29</v>
          </cell>
          <cell r="K7648">
            <v>1507</v>
          </cell>
          <cell r="L7648">
            <v>1</v>
          </cell>
          <cell r="M7648">
            <v>1</v>
          </cell>
          <cell r="N7648">
            <v>276300</v>
          </cell>
        </row>
        <row r="7649">
          <cell r="A7649">
            <v>2003</v>
          </cell>
          <cell r="B7649">
            <v>7</v>
          </cell>
          <cell r="C7649" t="str">
            <v>135</v>
          </cell>
          <cell r="D7649">
            <v>3</v>
          </cell>
          <cell r="E7649">
            <v>2</v>
          </cell>
          <cell r="F7649">
            <v>0</v>
          </cell>
          <cell r="G7649">
            <v>4500</v>
          </cell>
          <cell r="H7649">
            <v>4</v>
          </cell>
          <cell r="I7649" t="str">
            <v>P</v>
          </cell>
          <cell r="J7649">
            <v>29</v>
          </cell>
          <cell r="K7649">
            <v>1509</v>
          </cell>
          <cell r="L7649">
            <v>1</v>
          </cell>
          <cell r="M7649">
            <v>1</v>
          </cell>
          <cell r="N7649">
            <v>60727200</v>
          </cell>
        </row>
        <row r="7650">
          <cell r="A7650">
            <v>2003</v>
          </cell>
          <cell r="B7650">
            <v>7</v>
          </cell>
          <cell r="C7650" t="str">
            <v>135</v>
          </cell>
          <cell r="D7650">
            <v>3</v>
          </cell>
          <cell r="E7650">
            <v>2</v>
          </cell>
          <cell r="F7650">
            <v>0</v>
          </cell>
          <cell r="G7650">
            <v>4500</v>
          </cell>
          <cell r="H7650">
            <v>4</v>
          </cell>
          <cell r="I7650" t="str">
            <v>P</v>
          </cell>
          <cell r="J7650">
            <v>29</v>
          </cell>
          <cell r="K7650">
            <v>1511</v>
          </cell>
          <cell r="L7650">
            <v>1</v>
          </cell>
          <cell r="M7650">
            <v>1</v>
          </cell>
          <cell r="N7650">
            <v>148608</v>
          </cell>
        </row>
        <row r="7651">
          <cell r="A7651">
            <v>2003</v>
          </cell>
          <cell r="B7651">
            <v>7</v>
          </cell>
          <cell r="C7651" t="str">
            <v>135</v>
          </cell>
          <cell r="D7651">
            <v>3</v>
          </cell>
          <cell r="E7651">
            <v>2</v>
          </cell>
          <cell r="F7651">
            <v>0</v>
          </cell>
          <cell r="G7651">
            <v>4500</v>
          </cell>
          <cell r="H7651">
            <v>4</v>
          </cell>
          <cell r="I7651" t="str">
            <v>P</v>
          </cell>
          <cell r="J7651">
            <v>29</v>
          </cell>
          <cell r="K7651">
            <v>2100</v>
          </cell>
          <cell r="L7651">
            <v>1</v>
          </cell>
          <cell r="M7651">
            <v>1</v>
          </cell>
          <cell r="N7651">
            <v>1067463</v>
          </cell>
        </row>
        <row r="7652">
          <cell r="A7652">
            <v>2003</v>
          </cell>
          <cell r="B7652">
            <v>7</v>
          </cell>
          <cell r="C7652" t="str">
            <v>135</v>
          </cell>
          <cell r="D7652">
            <v>3</v>
          </cell>
          <cell r="E7652">
            <v>2</v>
          </cell>
          <cell r="F7652">
            <v>0</v>
          </cell>
          <cell r="G7652">
            <v>4500</v>
          </cell>
          <cell r="H7652">
            <v>4</v>
          </cell>
          <cell r="I7652" t="str">
            <v>P</v>
          </cell>
          <cell r="J7652">
            <v>29</v>
          </cell>
          <cell r="K7652">
            <v>2200</v>
          </cell>
          <cell r="L7652">
            <v>1</v>
          </cell>
          <cell r="M7652">
            <v>1</v>
          </cell>
          <cell r="N7652">
            <v>1147925</v>
          </cell>
        </row>
        <row r="7653">
          <cell r="A7653">
            <v>2003</v>
          </cell>
          <cell r="B7653">
            <v>7</v>
          </cell>
          <cell r="C7653" t="str">
            <v>135</v>
          </cell>
          <cell r="D7653">
            <v>3</v>
          </cell>
          <cell r="E7653">
            <v>2</v>
          </cell>
          <cell r="F7653">
            <v>0</v>
          </cell>
          <cell r="G7653">
            <v>4500</v>
          </cell>
          <cell r="H7653">
            <v>4</v>
          </cell>
          <cell r="I7653" t="str">
            <v>P</v>
          </cell>
          <cell r="J7653">
            <v>29</v>
          </cell>
          <cell r="K7653">
            <v>2400</v>
          </cell>
          <cell r="L7653">
            <v>1</v>
          </cell>
          <cell r="M7653">
            <v>1</v>
          </cell>
          <cell r="N7653">
            <v>48292</v>
          </cell>
        </row>
        <row r="7654">
          <cell r="A7654">
            <v>2003</v>
          </cell>
          <cell r="B7654">
            <v>7</v>
          </cell>
          <cell r="C7654" t="str">
            <v>135</v>
          </cell>
          <cell r="D7654">
            <v>3</v>
          </cell>
          <cell r="E7654">
            <v>2</v>
          </cell>
          <cell r="F7654">
            <v>0</v>
          </cell>
          <cell r="G7654">
            <v>4500</v>
          </cell>
          <cell r="H7654">
            <v>4</v>
          </cell>
          <cell r="I7654" t="str">
            <v>P</v>
          </cell>
          <cell r="J7654">
            <v>29</v>
          </cell>
          <cell r="K7654">
            <v>3100</v>
          </cell>
          <cell r="L7654">
            <v>1</v>
          </cell>
          <cell r="M7654">
            <v>1</v>
          </cell>
          <cell r="N7654">
            <v>24438</v>
          </cell>
        </row>
        <row r="7655">
          <cell r="A7655">
            <v>2003</v>
          </cell>
          <cell r="B7655">
            <v>7</v>
          </cell>
          <cell r="C7655" t="str">
            <v>135</v>
          </cell>
          <cell r="D7655">
            <v>3</v>
          </cell>
          <cell r="E7655">
            <v>2</v>
          </cell>
          <cell r="F7655">
            <v>0</v>
          </cell>
          <cell r="G7655">
            <v>4500</v>
          </cell>
          <cell r="H7655">
            <v>4</v>
          </cell>
          <cell r="I7655" t="str">
            <v>P</v>
          </cell>
          <cell r="J7655">
            <v>29</v>
          </cell>
          <cell r="K7655">
            <v>3400</v>
          </cell>
          <cell r="L7655">
            <v>1</v>
          </cell>
          <cell r="M7655">
            <v>1</v>
          </cell>
          <cell r="N7655">
            <v>401388</v>
          </cell>
        </row>
        <row r="7656">
          <cell r="A7656">
            <v>2003</v>
          </cell>
          <cell r="B7656">
            <v>7</v>
          </cell>
          <cell r="C7656" t="str">
            <v>135</v>
          </cell>
          <cell r="D7656">
            <v>3</v>
          </cell>
          <cell r="E7656">
            <v>2</v>
          </cell>
          <cell r="F7656">
            <v>0</v>
          </cell>
          <cell r="G7656">
            <v>4500</v>
          </cell>
          <cell r="H7656">
            <v>4</v>
          </cell>
          <cell r="I7656" t="str">
            <v>P</v>
          </cell>
          <cell r="J7656">
            <v>29</v>
          </cell>
          <cell r="K7656">
            <v>3500</v>
          </cell>
          <cell r="L7656">
            <v>1</v>
          </cell>
          <cell r="M7656">
            <v>1</v>
          </cell>
          <cell r="N7656">
            <v>960</v>
          </cell>
        </row>
        <row r="7657">
          <cell r="A7657">
            <v>2003</v>
          </cell>
          <cell r="B7657">
            <v>7</v>
          </cell>
          <cell r="C7657" t="str">
            <v>135</v>
          </cell>
          <cell r="D7657">
            <v>3</v>
          </cell>
          <cell r="E7657">
            <v>2</v>
          </cell>
          <cell r="F7657">
            <v>0</v>
          </cell>
          <cell r="G7657">
            <v>4500</v>
          </cell>
          <cell r="H7657">
            <v>4</v>
          </cell>
          <cell r="I7657" t="str">
            <v>P</v>
          </cell>
          <cell r="J7657">
            <v>29</v>
          </cell>
          <cell r="K7657">
            <v>3800</v>
          </cell>
          <cell r="L7657">
            <v>1</v>
          </cell>
          <cell r="M7657">
            <v>1</v>
          </cell>
          <cell r="N7657">
            <v>4834</v>
          </cell>
        </row>
        <row r="7658">
          <cell r="A7658">
            <v>2003</v>
          </cell>
          <cell r="B7658">
            <v>7</v>
          </cell>
          <cell r="C7658" t="str">
            <v>136</v>
          </cell>
          <cell r="D7658">
            <v>1</v>
          </cell>
          <cell r="E7658">
            <v>2</v>
          </cell>
          <cell r="F7658">
            <v>4</v>
          </cell>
          <cell r="G7658">
            <v>4500</v>
          </cell>
          <cell r="H7658">
            <v>4</v>
          </cell>
          <cell r="I7658" t="str">
            <v>P</v>
          </cell>
          <cell r="J7658">
            <v>30</v>
          </cell>
          <cell r="K7658">
            <v>1102</v>
          </cell>
          <cell r="L7658">
            <v>1</v>
          </cell>
          <cell r="M7658">
            <v>1</v>
          </cell>
          <cell r="N7658">
            <v>264977</v>
          </cell>
        </row>
        <row r="7659">
          <cell r="A7659">
            <v>2003</v>
          </cell>
          <cell r="B7659">
            <v>7</v>
          </cell>
          <cell r="C7659" t="str">
            <v>136</v>
          </cell>
          <cell r="D7659">
            <v>1</v>
          </cell>
          <cell r="E7659">
            <v>2</v>
          </cell>
          <cell r="F7659">
            <v>4</v>
          </cell>
          <cell r="G7659">
            <v>4500</v>
          </cell>
          <cell r="H7659">
            <v>4</v>
          </cell>
          <cell r="I7659" t="str">
            <v>P</v>
          </cell>
          <cell r="J7659">
            <v>30</v>
          </cell>
          <cell r="K7659">
            <v>1105</v>
          </cell>
          <cell r="L7659">
            <v>1</v>
          </cell>
          <cell r="M7659">
            <v>1</v>
          </cell>
          <cell r="N7659">
            <v>185484</v>
          </cell>
        </row>
        <row r="7660">
          <cell r="A7660">
            <v>2003</v>
          </cell>
          <cell r="B7660">
            <v>7</v>
          </cell>
          <cell r="C7660" t="str">
            <v>136</v>
          </cell>
          <cell r="D7660">
            <v>1</v>
          </cell>
          <cell r="E7660">
            <v>2</v>
          </cell>
          <cell r="F7660">
            <v>4</v>
          </cell>
          <cell r="G7660">
            <v>4500</v>
          </cell>
          <cell r="H7660">
            <v>4</v>
          </cell>
          <cell r="I7660" t="str">
            <v>P</v>
          </cell>
          <cell r="J7660">
            <v>30</v>
          </cell>
          <cell r="K7660">
            <v>1305</v>
          </cell>
          <cell r="L7660">
            <v>1</v>
          </cell>
          <cell r="M7660">
            <v>1</v>
          </cell>
          <cell r="N7660">
            <v>15691</v>
          </cell>
        </row>
        <row r="7661">
          <cell r="A7661">
            <v>2003</v>
          </cell>
          <cell r="B7661">
            <v>7</v>
          </cell>
          <cell r="C7661" t="str">
            <v>136</v>
          </cell>
          <cell r="D7661">
            <v>1</v>
          </cell>
          <cell r="E7661">
            <v>2</v>
          </cell>
          <cell r="F7661">
            <v>4</v>
          </cell>
          <cell r="G7661">
            <v>4500</v>
          </cell>
          <cell r="H7661">
            <v>4</v>
          </cell>
          <cell r="I7661" t="str">
            <v>P</v>
          </cell>
          <cell r="J7661">
            <v>30</v>
          </cell>
          <cell r="K7661">
            <v>1306</v>
          </cell>
          <cell r="L7661">
            <v>1</v>
          </cell>
          <cell r="M7661">
            <v>1</v>
          </cell>
          <cell r="N7661">
            <v>47229</v>
          </cell>
        </row>
        <row r="7662">
          <cell r="A7662">
            <v>2003</v>
          </cell>
          <cell r="B7662">
            <v>7</v>
          </cell>
          <cell r="C7662" t="str">
            <v>136</v>
          </cell>
          <cell r="D7662">
            <v>1</v>
          </cell>
          <cell r="E7662">
            <v>2</v>
          </cell>
          <cell r="F7662">
            <v>4</v>
          </cell>
          <cell r="G7662">
            <v>4500</v>
          </cell>
          <cell r="H7662">
            <v>4</v>
          </cell>
          <cell r="I7662" t="str">
            <v>P</v>
          </cell>
          <cell r="J7662">
            <v>30</v>
          </cell>
          <cell r="K7662">
            <v>1309</v>
          </cell>
          <cell r="L7662">
            <v>1</v>
          </cell>
          <cell r="M7662">
            <v>1</v>
          </cell>
          <cell r="N7662">
            <v>58367</v>
          </cell>
        </row>
        <row r="7663">
          <cell r="A7663">
            <v>2003</v>
          </cell>
          <cell r="B7663">
            <v>7</v>
          </cell>
          <cell r="C7663" t="str">
            <v>136</v>
          </cell>
          <cell r="D7663">
            <v>1</v>
          </cell>
          <cell r="E7663">
            <v>2</v>
          </cell>
          <cell r="F7663">
            <v>4</v>
          </cell>
          <cell r="G7663">
            <v>4500</v>
          </cell>
          <cell r="H7663">
            <v>4</v>
          </cell>
          <cell r="I7663" t="str">
            <v>P</v>
          </cell>
          <cell r="J7663">
            <v>30</v>
          </cell>
          <cell r="K7663">
            <v>1313</v>
          </cell>
          <cell r="L7663">
            <v>1</v>
          </cell>
          <cell r="M7663">
            <v>1</v>
          </cell>
          <cell r="N7663">
            <v>900</v>
          </cell>
        </row>
        <row r="7664">
          <cell r="A7664">
            <v>2003</v>
          </cell>
          <cell r="B7664">
            <v>7</v>
          </cell>
          <cell r="C7664" t="str">
            <v>136</v>
          </cell>
          <cell r="D7664">
            <v>1</v>
          </cell>
          <cell r="E7664">
            <v>2</v>
          </cell>
          <cell r="F7664">
            <v>4</v>
          </cell>
          <cell r="G7664">
            <v>4500</v>
          </cell>
          <cell r="H7664">
            <v>4</v>
          </cell>
          <cell r="I7664" t="str">
            <v>P</v>
          </cell>
          <cell r="J7664">
            <v>30</v>
          </cell>
          <cell r="K7664">
            <v>1320</v>
          </cell>
          <cell r="L7664">
            <v>1</v>
          </cell>
          <cell r="M7664">
            <v>1</v>
          </cell>
          <cell r="N7664">
            <v>51277</v>
          </cell>
        </row>
        <row r="7665">
          <cell r="A7665">
            <v>2003</v>
          </cell>
          <cell r="B7665">
            <v>7</v>
          </cell>
          <cell r="C7665" t="str">
            <v>136</v>
          </cell>
          <cell r="D7665">
            <v>1</v>
          </cell>
          <cell r="E7665">
            <v>2</v>
          </cell>
          <cell r="F7665">
            <v>4</v>
          </cell>
          <cell r="G7665">
            <v>4500</v>
          </cell>
          <cell r="H7665">
            <v>4</v>
          </cell>
          <cell r="I7665" t="str">
            <v>P</v>
          </cell>
          <cell r="J7665">
            <v>30</v>
          </cell>
          <cell r="K7665">
            <v>1402</v>
          </cell>
          <cell r="L7665">
            <v>1</v>
          </cell>
          <cell r="M7665">
            <v>1</v>
          </cell>
          <cell r="N7665">
            <v>16212</v>
          </cell>
        </row>
        <row r="7666">
          <cell r="A7666">
            <v>2003</v>
          </cell>
          <cell r="B7666">
            <v>7</v>
          </cell>
          <cell r="C7666" t="str">
            <v>136</v>
          </cell>
          <cell r="D7666">
            <v>1</v>
          </cell>
          <cell r="E7666">
            <v>2</v>
          </cell>
          <cell r="F7666">
            <v>4</v>
          </cell>
          <cell r="G7666">
            <v>4500</v>
          </cell>
          <cell r="H7666">
            <v>4</v>
          </cell>
          <cell r="I7666" t="str">
            <v>P</v>
          </cell>
          <cell r="J7666">
            <v>30</v>
          </cell>
          <cell r="K7666">
            <v>1405</v>
          </cell>
          <cell r="L7666">
            <v>1</v>
          </cell>
          <cell r="M7666">
            <v>1</v>
          </cell>
          <cell r="N7666">
            <v>46723</v>
          </cell>
        </row>
        <row r="7667">
          <cell r="A7667">
            <v>2003</v>
          </cell>
          <cell r="B7667">
            <v>7</v>
          </cell>
          <cell r="C7667" t="str">
            <v>136</v>
          </cell>
          <cell r="D7667">
            <v>1</v>
          </cell>
          <cell r="E7667">
            <v>2</v>
          </cell>
          <cell r="F7667">
            <v>4</v>
          </cell>
          <cell r="G7667">
            <v>4500</v>
          </cell>
          <cell r="H7667">
            <v>4</v>
          </cell>
          <cell r="I7667" t="str">
            <v>P</v>
          </cell>
          <cell r="J7667">
            <v>30</v>
          </cell>
          <cell r="K7667">
            <v>1408</v>
          </cell>
          <cell r="L7667">
            <v>1</v>
          </cell>
          <cell r="M7667">
            <v>1</v>
          </cell>
          <cell r="N7667">
            <v>1325</v>
          </cell>
        </row>
        <row r="7668">
          <cell r="A7668">
            <v>2003</v>
          </cell>
          <cell r="B7668">
            <v>7</v>
          </cell>
          <cell r="C7668" t="str">
            <v>136</v>
          </cell>
          <cell r="D7668">
            <v>1</v>
          </cell>
          <cell r="E7668">
            <v>2</v>
          </cell>
          <cell r="F7668">
            <v>4</v>
          </cell>
          <cell r="G7668">
            <v>4500</v>
          </cell>
          <cell r="H7668">
            <v>4</v>
          </cell>
          <cell r="I7668" t="str">
            <v>P</v>
          </cell>
          <cell r="J7668">
            <v>30</v>
          </cell>
          <cell r="K7668">
            <v>1502</v>
          </cell>
          <cell r="L7668">
            <v>1</v>
          </cell>
          <cell r="M7668">
            <v>1</v>
          </cell>
          <cell r="N7668">
            <v>9077</v>
          </cell>
        </row>
        <row r="7669">
          <cell r="A7669">
            <v>2003</v>
          </cell>
          <cell r="B7669">
            <v>7</v>
          </cell>
          <cell r="C7669" t="str">
            <v>136</v>
          </cell>
          <cell r="D7669">
            <v>1</v>
          </cell>
          <cell r="E7669">
            <v>2</v>
          </cell>
          <cell r="F7669">
            <v>4</v>
          </cell>
          <cell r="G7669">
            <v>4500</v>
          </cell>
          <cell r="H7669">
            <v>4</v>
          </cell>
          <cell r="I7669" t="str">
            <v>P</v>
          </cell>
          <cell r="J7669">
            <v>30</v>
          </cell>
          <cell r="K7669">
            <v>1503</v>
          </cell>
          <cell r="L7669">
            <v>1</v>
          </cell>
          <cell r="M7669">
            <v>1</v>
          </cell>
          <cell r="N7669">
            <v>8343</v>
          </cell>
        </row>
        <row r="7670">
          <cell r="A7670">
            <v>2003</v>
          </cell>
          <cell r="B7670">
            <v>7</v>
          </cell>
          <cell r="C7670" t="str">
            <v>136</v>
          </cell>
          <cell r="D7670">
            <v>1</v>
          </cell>
          <cell r="E7670">
            <v>2</v>
          </cell>
          <cell r="F7670">
            <v>4</v>
          </cell>
          <cell r="G7670">
            <v>4500</v>
          </cell>
          <cell r="H7670">
            <v>4</v>
          </cell>
          <cell r="I7670" t="str">
            <v>P</v>
          </cell>
          <cell r="J7670">
            <v>30</v>
          </cell>
          <cell r="K7670">
            <v>1507</v>
          </cell>
          <cell r="L7670">
            <v>1</v>
          </cell>
          <cell r="M7670">
            <v>1</v>
          </cell>
          <cell r="N7670">
            <v>9384</v>
          </cell>
        </row>
        <row r="7671">
          <cell r="A7671">
            <v>2003</v>
          </cell>
          <cell r="B7671">
            <v>7</v>
          </cell>
          <cell r="C7671" t="str">
            <v>136</v>
          </cell>
          <cell r="D7671">
            <v>1</v>
          </cell>
          <cell r="E7671">
            <v>2</v>
          </cell>
          <cell r="F7671">
            <v>4</v>
          </cell>
          <cell r="G7671">
            <v>4500</v>
          </cell>
          <cell r="H7671">
            <v>4</v>
          </cell>
          <cell r="I7671" t="str">
            <v>P</v>
          </cell>
          <cell r="J7671">
            <v>30</v>
          </cell>
          <cell r="K7671">
            <v>1509</v>
          </cell>
          <cell r="L7671">
            <v>1</v>
          </cell>
          <cell r="M7671">
            <v>1</v>
          </cell>
          <cell r="N7671">
            <v>2094000</v>
          </cell>
        </row>
        <row r="7672">
          <cell r="A7672">
            <v>2003</v>
          </cell>
          <cell r="B7672">
            <v>7</v>
          </cell>
          <cell r="C7672" t="str">
            <v>136</v>
          </cell>
          <cell r="D7672">
            <v>1</v>
          </cell>
          <cell r="E7672">
            <v>2</v>
          </cell>
          <cell r="F7672">
            <v>4</v>
          </cell>
          <cell r="G7672">
            <v>4500</v>
          </cell>
          <cell r="H7672">
            <v>4</v>
          </cell>
          <cell r="I7672" t="str">
            <v>P</v>
          </cell>
          <cell r="J7672">
            <v>30</v>
          </cell>
          <cell r="K7672">
            <v>1511</v>
          </cell>
          <cell r="L7672">
            <v>1</v>
          </cell>
          <cell r="M7672">
            <v>1</v>
          </cell>
          <cell r="N7672">
            <v>4608</v>
          </cell>
        </row>
        <row r="7673">
          <cell r="A7673">
            <v>2003</v>
          </cell>
          <cell r="B7673">
            <v>7</v>
          </cell>
          <cell r="C7673" t="str">
            <v>136</v>
          </cell>
          <cell r="D7673">
            <v>3</v>
          </cell>
          <cell r="E7673">
            <v>1</v>
          </cell>
          <cell r="F7673">
            <v>0</v>
          </cell>
          <cell r="G7673">
            <v>4500</v>
          </cell>
          <cell r="H7673">
            <v>4</v>
          </cell>
          <cell r="I7673" t="str">
            <v>P</v>
          </cell>
          <cell r="J7673">
            <v>31</v>
          </cell>
          <cell r="K7673">
            <v>1102</v>
          </cell>
          <cell r="L7673">
            <v>1</v>
          </cell>
          <cell r="M7673">
            <v>1</v>
          </cell>
          <cell r="N7673">
            <v>18077914</v>
          </cell>
        </row>
        <row r="7674">
          <cell r="A7674">
            <v>2003</v>
          </cell>
          <cell r="B7674">
            <v>7</v>
          </cell>
          <cell r="C7674" t="str">
            <v>136</v>
          </cell>
          <cell r="D7674">
            <v>3</v>
          </cell>
          <cell r="E7674">
            <v>1</v>
          </cell>
          <cell r="F7674">
            <v>0</v>
          </cell>
          <cell r="G7674">
            <v>4500</v>
          </cell>
          <cell r="H7674">
            <v>4</v>
          </cell>
          <cell r="I7674" t="str">
            <v>P</v>
          </cell>
          <cell r="J7674">
            <v>31</v>
          </cell>
          <cell r="K7674">
            <v>1105</v>
          </cell>
          <cell r="L7674">
            <v>1</v>
          </cell>
          <cell r="M7674">
            <v>1</v>
          </cell>
          <cell r="N7674">
            <v>12654540</v>
          </cell>
        </row>
        <row r="7675">
          <cell r="A7675">
            <v>2003</v>
          </cell>
          <cell r="B7675">
            <v>7</v>
          </cell>
          <cell r="C7675" t="str">
            <v>136</v>
          </cell>
          <cell r="D7675">
            <v>3</v>
          </cell>
          <cell r="E7675">
            <v>1</v>
          </cell>
          <cell r="F7675">
            <v>0</v>
          </cell>
          <cell r="G7675">
            <v>4500</v>
          </cell>
          <cell r="H7675">
            <v>4</v>
          </cell>
          <cell r="I7675" t="str">
            <v>P</v>
          </cell>
          <cell r="J7675">
            <v>31</v>
          </cell>
          <cell r="K7675">
            <v>1305</v>
          </cell>
          <cell r="L7675">
            <v>1</v>
          </cell>
          <cell r="M7675">
            <v>1</v>
          </cell>
          <cell r="N7675">
            <v>1008324</v>
          </cell>
        </row>
        <row r="7676">
          <cell r="A7676">
            <v>2003</v>
          </cell>
          <cell r="B7676">
            <v>7</v>
          </cell>
          <cell r="C7676" t="str">
            <v>136</v>
          </cell>
          <cell r="D7676">
            <v>3</v>
          </cell>
          <cell r="E7676">
            <v>1</v>
          </cell>
          <cell r="F7676">
            <v>0</v>
          </cell>
          <cell r="G7676">
            <v>4500</v>
          </cell>
          <cell r="H7676">
            <v>4</v>
          </cell>
          <cell r="I7676" t="str">
            <v>P</v>
          </cell>
          <cell r="J7676">
            <v>31</v>
          </cell>
          <cell r="K7676">
            <v>1306</v>
          </cell>
          <cell r="L7676">
            <v>1</v>
          </cell>
          <cell r="M7676">
            <v>1</v>
          </cell>
          <cell r="N7676">
            <v>2573664</v>
          </cell>
        </row>
        <row r="7677">
          <cell r="A7677">
            <v>2003</v>
          </cell>
          <cell r="B7677">
            <v>7</v>
          </cell>
          <cell r="C7677" t="str">
            <v>136</v>
          </cell>
          <cell r="D7677">
            <v>3</v>
          </cell>
          <cell r="E7677">
            <v>1</v>
          </cell>
          <cell r="F7677">
            <v>0</v>
          </cell>
          <cell r="G7677">
            <v>4500</v>
          </cell>
          <cell r="H7677">
            <v>4</v>
          </cell>
          <cell r="I7677" t="str">
            <v>P</v>
          </cell>
          <cell r="J7677">
            <v>31</v>
          </cell>
          <cell r="K7677">
            <v>1309</v>
          </cell>
          <cell r="L7677">
            <v>1</v>
          </cell>
          <cell r="M7677">
            <v>1</v>
          </cell>
          <cell r="N7677">
            <v>5582195</v>
          </cell>
        </row>
        <row r="7678">
          <cell r="A7678">
            <v>2003</v>
          </cell>
          <cell r="B7678">
            <v>7</v>
          </cell>
          <cell r="C7678" t="str">
            <v>136</v>
          </cell>
          <cell r="D7678">
            <v>3</v>
          </cell>
          <cell r="E7678">
            <v>1</v>
          </cell>
          <cell r="F7678">
            <v>0</v>
          </cell>
          <cell r="G7678">
            <v>4500</v>
          </cell>
          <cell r="H7678">
            <v>4</v>
          </cell>
          <cell r="I7678" t="str">
            <v>P</v>
          </cell>
          <cell r="J7678">
            <v>31</v>
          </cell>
          <cell r="K7678">
            <v>1313</v>
          </cell>
          <cell r="L7678">
            <v>1</v>
          </cell>
          <cell r="M7678">
            <v>1</v>
          </cell>
          <cell r="N7678">
            <v>2700</v>
          </cell>
        </row>
        <row r="7679">
          <cell r="A7679">
            <v>2003</v>
          </cell>
          <cell r="B7679">
            <v>7</v>
          </cell>
          <cell r="C7679" t="str">
            <v>136</v>
          </cell>
          <cell r="D7679">
            <v>3</v>
          </cell>
          <cell r="E7679">
            <v>1</v>
          </cell>
          <cell r="F7679">
            <v>0</v>
          </cell>
          <cell r="G7679">
            <v>4500</v>
          </cell>
          <cell r="H7679">
            <v>4</v>
          </cell>
          <cell r="I7679" t="str">
            <v>P</v>
          </cell>
          <cell r="J7679">
            <v>31</v>
          </cell>
          <cell r="K7679">
            <v>1320</v>
          </cell>
          <cell r="L7679">
            <v>1</v>
          </cell>
          <cell r="M7679">
            <v>1</v>
          </cell>
          <cell r="N7679">
            <v>402057</v>
          </cell>
        </row>
        <row r="7680">
          <cell r="A7680">
            <v>2003</v>
          </cell>
          <cell r="B7680">
            <v>7</v>
          </cell>
          <cell r="C7680" t="str">
            <v>136</v>
          </cell>
          <cell r="D7680">
            <v>3</v>
          </cell>
          <cell r="E7680">
            <v>1</v>
          </cell>
          <cell r="F7680">
            <v>0</v>
          </cell>
          <cell r="G7680">
            <v>4500</v>
          </cell>
          <cell r="H7680">
            <v>4</v>
          </cell>
          <cell r="I7680" t="str">
            <v>P</v>
          </cell>
          <cell r="J7680">
            <v>31</v>
          </cell>
          <cell r="K7680">
            <v>1402</v>
          </cell>
          <cell r="L7680">
            <v>1</v>
          </cell>
          <cell r="M7680">
            <v>1</v>
          </cell>
          <cell r="N7680">
            <v>1183140</v>
          </cell>
        </row>
        <row r="7681">
          <cell r="A7681">
            <v>2003</v>
          </cell>
          <cell r="B7681">
            <v>7</v>
          </cell>
          <cell r="C7681" t="str">
            <v>136</v>
          </cell>
          <cell r="D7681">
            <v>3</v>
          </cell>
          <cell r="E7681">
            <v>1</v>
          </cell>
          <cell r="F7681">
            <v>0</v>
          </cell>
          <cell r="G7681">
            <v>4500</v>
          </cell>
          <cell r="H7681">
            <v>4</v>
          </cell>
          <cell r="I7681" t="str">
            <v>P</v>
          </cell>
          <cell r="J7681">
            <v>31</v>
          </cell>
          <cell r="K7681">
            <v>1405</v>
          </cell>
          <cell r="L7681">
            <v>1</v>
          </cell>
          <cell r="M7681">
            <v>1</v>
          </cell>
          <cell r="N7681">
            <v>2327560</v>
          </cell>
        </row>
        <row r="7682">
          <cell r="A7682">
            <v>2003</v>
          </cell>
          <cell r="B7682">
            <v>7</v>
          </cell>
          <cell r="C7682" t="str">
            <v>136</v>
          </cell>
          <cell r="D7682">
            <v>3</v>
          </cell>
          <cell r="E7682">
            <v>1</v>
          </cell>
          <cell r="F7682">
            <v>0</v>
          </cell>
          <cell r="G7682">
            <v>4500</v>
          </cell>
          <cell r="H7682">
            <v>4</v>
          </cell>
          <cell r="I7682" t="str">
            <v>P</v>
          </cell>
          <cell r="J7682">
            <v>31</v>
          </cell>
          <cell r="K7682">
            <v>1408</v>
          </cell>
          <cell r="L7682">
            <v>1</v>
          </cell>
          <cell r="M7682">
            <v>1</v>
          </cell>
          <cell r="N7682">
            <v>90390</v>
          </cell>
        </row>
        <row r="7683">
          <cell r="A7683">
            <v>2003</v>
          </cell>
          <cell r="B7683">
            <v>7</v>
          </cell>
          <cell r="C7683" t="str">
            <v>136</v>
          </cell>
          <cell r="D7683">
            <v>3</v>
          </cell>
          <cell r="E7683">
            <v>1</v>
          </cell>
          <cell r="F7683">
            <v>0</v>
          </cell>
          <cell r="G7683">
            <v>4500</v>
          </cell>
          <cell r="H7683">
            <v>4</v>
          </cell>
          <cell r="I7683" t="str">
            <v>P</v>
          </cell>
          <cell r="J7683">
            <v>31</v>
          </cell>
          <cell r="K7683">
            <v>1502</v>
          </cell>
          <cell r="L7683">
            <v>1</v>
          </cell>
          <cell r="M7683">
            <v>1</v>
          </cell>
          <cell r="N7683">
            <v>701337</v>
          </cell>
        </row>
        <row r="7684">
          <cell r="A7684">
            <v>2003</v>
          </cell>
          <cell r="B7684">
            <v>7</v>
          </cell>
          <cell r="C7684" t="str">
            <v>136</v>
          </cell>
          <cell r="D7684">
            <v>3</v>
          </cell>
          <cell r="E7684">
            <v>1</v>
          </cell>
          <cell r="F7684">
            <v>0</v>
          </cell>
          <cell r="G7684">
            <v>4500</v>
          </cell>
          <cell r="H7684">
            <v>4</v>
          </cell>
          <cell r="I7684" t="str">
            <v>P</v>
          </cell>
          <cell r="J7684">
            <v>31</v>
          </cell>
          <cell r="K7684">
            <v>1503</v>
          </cell>
          <cell r="L7684">
            <v>1</v>
          </cell>
          <cell r="M7684">
            <v>1</v>
          </cell>
          <cell r="N7684">
            <v>405117</v>
          </cell>
        </row>
        <row r="7685">
          <cell r="A7685">
            <v>2003</v>
          </cell>
          <cell r="B7685">
            <v>7</v>
          </cell>
          <cell r="C7685" t="str">
            <v>136</v>
          </cell>
          <cell r="D7685">
            <v>3</v>
          </cell>
          <cell r="E7685">
            <v>1</v>
          </cell>
          <cell r="F7685">
            <v>0</v>
          </cell>
          <cell r="G7685">
            <v>4500</v>
          </cell>
          <cell r="H7685">
            <v>4</v>
          </cell>
          <cell r="I7685" t="str">
            <v>P</v>
          </cell>
          <cell r="J7685">
            <v>31</v>
          </cell>
          <cell r="K7685">
            <v>1507</v>
          </cell>
          <cell r="L7685">
            <v>1</v>
          </cell>
          <cell r="M7685">
            <v>1</v>
          </cell>
          <cell r="N7685">
            <v>649800</v>
          </cell>
        </row>
        <row r="7686">
          <cell r="A7686">
            <v>2003</v>
          </cell>
          <cell r="B7686">
            <v>7</v>
          </cell>
          <cell r="C7686" t="str">
            <v>136</v>
          </cell>
          <cell r="D7686">
            <v>3</v>
          </cell>
          <cell r="E7686">
            <v>1</v>
          </cell>
          <cell r="F7686">
            <v>0</v>
          </cell>
          <cell r="G7686">
            <v>4500</v>
          </cell>
          <cell r="H7686">
            <v>4</v>
          </cell>
          <cell r="I7686" t="str">
            <v>P</v>
          </cell>
          <cell r="J7686">
            <v>31</v>
          </cell>
          <cell r="K7686">
            <v>1509</v>
          </cell>
          <cell r="L7686">
            <v>1</v>
          </cell>
          <cell r="M7686">
            <v>1</v>
          </cell>
          <cell r="N7686">
            <v>98174400</v>
          </cell>
        </row>
        <row r="7687">
          <cell r="A7687">
            <v>2003</v>
          </cell>
          <cell r="B7687">
            <v>7</v>
          </cell>
          <cell r="C7687" t="str">
            <v>136</v>
          </cell>
          <cell r="D7687">
            <v>3</v>
          </cell>
          <cell r="E7687">
            <v>1</v>
          </cell>
          <cell r="F7687">
            <v>0</v>
          </cell>
          <cell r="G7687">
            <v>4500</v>
          </cell>
          <cell r="H7687">
            <v>4</v>
          </cell>
          <cell r="I7687" t="str">
            <v>P</v>
          </cell>
          <cell r="J7687">
            <v>31</v>
          </cell>
          <cell r="K7687">
            <v>1511</v>
          </cell>
          <cell r="L7687">
            <v>1</v>
          </cell>
          <cell r="M7687">
            <v>1</v>
          </cell>
          <cell r="N7687">
            <v>302976</v>
          </cell>
        </row>
        <row r="7688">
          <cell r="A7688">
            <v>2003</v>
          </cell>
          <cell r="B7688">
            <v>7</v>
          </cell>
          <cell r="C7688" t="str">
            <v>136</v>
          </cell>
          <cell r="D7688">
            <v>3</v>
          </cell>
          <cell r="E7688">
            <v>1</v>
          </cell>
          <cell r="F7688">
            <v>0</v>
          </cell>
          <cell r="G7688">
            <v>4500</v>
          </cell>
          <cell r="H7688">
            <v>4</v>
          </cell>
          <cell r="I7688" t="str">
            <v>P</v>
          </cell>
          <cell r="J7688">
            <v>31</v>
          </cell>
          <cell r="K7688">
            <v>2100</v>
          </cell>
          <cell r="L7688">
            <v>1</v>
          </cell>
          <cell r="M7688">
            <v>1</v>
          </cell>
          <cell r="N7688">
            <v>1147086</v>
          </cell>
        </row>
        <row r="7689">
          <cell r="A7689">
            <v>2003</v>
          </cell>
          <cell r="B7689">
            <v>7</v>
          </cell>
          <cell r="C7689" t="str">
            <v>136</v>
          </cell>
          <cell r="D7689">
            <v>3</v>
          </cell>
          <cell r="E7689">
            <v>1</v>
          </cell>
          <cell r="F7689">
            <v>0</v>
          </cell>
          <cell r="G7689">
            <v>4500</v>
          </cell>
          <cell r="H7689">
            <v>4</v>
          </cell>
          <cell r="I7689" t="str">
            <v>P</v>
          </cell>
          <cell r="J7689">
            <v>31</v>
          </cell>
          <cell r="K7689">
            <v>2200</v>
          </cell>
          <cell r="L7689">
            <v>1</v>
          </cell>
          <cell r="M7689">
            <v>1</v>
          </cell>
          <cell r="N7689">
            <v>2937338</v>
          </cell>
        </row>
        <row r="7690">
          <cell r="A7690">
            <v>2003</v>
          </cell>
          <cell r="B7690">
            <v>7</v>
          </cell>
          <cell r="C7690" t="str">
            <v>136</v>
          </cell>
          <cell r="D7690">
            <v>3</v>
          </cell>
          <cell r="E7690">
            <v>1</v>
          </cell>
          <cell r="F7690">
            <v>0</v>
          </cell>
          <cell r="G7690">
            <v>4500</v>
          </cell>
          <cell r="H7690">
            <v>4</v>
          </cell>
          <cell r="I7690" t="str">
            <v>P</v>
          </cell>
          <cell r="J7690">
            <v>31</v>
          </cell>
          <cell r="K7690">
            <v>2300</v>
          </cell>
          <cell r="L7690">
            <v>1</v>
          </cell>
          <cell r="M7690">
            <v>1</v>
          </cell>
          <cell r="N7690">
            <v>10683</v>
          </cell>
        </row>
        <row r="7691">
          <cell r="A7691">
            <v>2003</v>
          </cell>
          <cell r="B7691">
            <v>7</v>
          </cell>
          <cell r="C7691" t="str">
            <v>136</v>
          </cell>
          <cell r="D7691">
            <v>3</v>
          </cell>
          <cell r="E7691">
            <v>1</v>
          </cell>
          <cell r="F7691">
            <v>0</v>
          </cell>
          <cell r="G7691">
            <v>4500</v>
          </cell>
          <cell r="H7691">
            <v>4</v>
          </cell>
          <cell r="I7691" t="str">
            <v>P</v>
          </cell>
          <cell r="J7691">
            <v>31</v>
          </cell>
          <cell r="K7691">
            <v>2400</v>
          </cell>
          <cell r="L7691">
            <v>1</v>
          </cell>
          <cell r="M7691">
            <v>1</v>
          </cell>
          <cell r="N7691">
            <v>76200</v>
          </cell>
        </row>
        <row r="7692">
          <cell r="A7692">
            <v>2003</v>
          </cell>
          <cell r="B7692">
            <v>7</v>
          </cell>
          <cell r="C7692" t="str">
            <v>136</v>
          </cell>
          <cell r="D7692">
            <v>3</v>
          </cell>
          <cell r="E7692">
            <v>1</v>
          </cell>
          <cell r="F7692">
            <v>0</v>
          </cell>
          <cell r="G7692">
            <v>4500</v>
          </cell>
          <cell r="H7692">
            <v>4</v>
          </cell>
          <cell r="I7692" t="str">
            <v>P</v>
          </cell>
          <cell r="J7692">
            <v>31</v>
          </cell>
          <cell r="K7692">
            <v>2500</v>
          </cell>
          <cell r="L7692">
            <v>1</v>
          </cell>
          <cell r="M7692">
            <v>1</v>
          </cell>
          <cell r="N7692">
            <v>15323</v>
          </cell>
        </row>
        <row r="7693">
          <cell r="A7693">
            <v>2003</v>
          </cell>
          <cell r="B7693">
            <v>7</v>
          </cell>
          <cell r="C7693" t="str">
            <v>136</v>
          </cell>
          <cell r="D7693">
            <v>3</v>
          </cell>
          <cell r="E7693">
            <v>1</v>
          </cell>
          <cell r="F7693">
            <v>0</v>
          </cell>
          <cell r="G7693">
            <v>4500</v>
          </cell>
          <cell r="H7693">
            <v>4</v>
          </cell>
          <cell r="I7693" t="str">
            <v>P</v>
          </cell>
          <cell r="J7693">
            <v>31</v>
          </cell>
          <cell r="K7693">
            <v>3100</v>
          </cell>
          <cell r="L7693">
            <v>1</v>
          </cell>
          <cell r="M7693">
            <v>1</v>
          </cell>
          <cell r="N7693">
            <v>1227243</v>
          </cell>
        </row>
        <row r="7694">
          <cell r="A7694">
            <v>2003</v>
          </cell>
          <cell r="B7694">
            <v>7</v>
          </cell>
          <cell r="C7694" t="str">
            <v>136</v>
          </cell>
          <cell r="D7694">
            <v>3</v>
          </cell>
          <cell r="E7694">
            <v>1</v>
          </cell>
          <cell r="F7694">
            <v>0</v>
          </cell>
          <cell r="G7694">
            <v>4500</v>
          </cell>
          <cell r="H7694">
            <v>4</v>
          </cell>
          <cell r="I7694" t="str">
            <v>P</v>
          </cell>
          <cell r="J7694">
            <v>31</v>
          </cell>
          <cell r="K7694">
            <v>3300</v>
          </cell>
          <cell r="L7694">
            <v>1</v>
          </cell>
          <cell r="M7694">
            <v>1</v>
          </cell>
          <cell r="N7694">
            <v>40302</v>
          </cell>
        </row>
        <row r="7695">
          <cell r="A7695">
            <v>2003</v>
          </cell>
          <cell r="B7695">
            <v>7</v>
          </cell>
          <cell r="C7695" t="str">
            <v>136</v>
          </cell>
          <cell r="D7695">
            <v>3</v>
          </cell>
          <cell r="E7695">
            <v>1</v>
          </cell>
          <cell r="F7695">
            <v>0</v>
          </cell>
          <cell r="G7695">
            <v>4500</v>
          </cell>
          <cell r="H7695">
            <v>4</v>
          </cell>
          <cell r="I7695" t="str">
            <v>P</v>
          </cell>
          <cell r="J7695">
            <v>31</v>
          </cell>
          <cell r="K7695">
            <v>3400</v>
          </cell>
          <cell r="L7695">
            <v>1</v>
          </cell>
          <cell r="M7695">
            <v>1</v>
          </cell>
          <cell r="N7695">
            <v>383470</v>
          </cell>
        </row>
        <row r="7696">
          <cell r="A7696">
            <v>2003</v>
          </cell>
          <cell r="B7696">
            <v>7</v>
          </cell>
          <cell r="C7696" t="str">
            <v>136</v>
          </cell>
          <cell r="D7696">
            <v>3</v>
          </cell>
          <cell r="E7696">
            <v>1</v>
          </cell>
          <cell r="F7696">
            <v>0</v>
          </cell>
          <cell r="G7696">
            <v>4500</v>
          </cell>
          <cell r="H7696">
            <v>4</v>
          </cell>
          <cell r="I7696" t="str">
            <v>P</v>
          </cell>
          <cell r="J7696">
            <v>31</v>
          </cell>
          <cell r="K7696">
            <v>3500</v>
          </cell>
          <cell r="L7696">
            <v>1</v>
          </cell>
          <cell r="M7696">
            <v>1</v>
          </cell>
          <cell r="N7696">
            <v>52714</v>
          </cell>
        </row>
        <row r="7697">
          <cell r="A7697">
            <v>2003</v>
          </cell>
          <cell r="B7697">
            <v>7</v>
          </cell>
          <cell r="C7697" t="str">
            <v>136</v>
          </cell>
          <cell r="D7697">
            <v>3</v>
          </cell>
          <cell r="E7697">
            <v>1</v>
          </cell>
          <cell r="F7697">
            <v>0</v>
          </cell>
          <cell r="G7697">
            <v>4500</v>
          </cell>
          <cell r="H7697">
            <v>4</v>
          </cell>
          <cell r="I7697" t="str">
            <v>P</v>
          </cell>
          <cell r="J7697">
            <v>31</v>
          </cell>
          <cell r="K7697">
            <v>3800</v>
          </cell>
          <cell r="L7697">
            <v>1</v>
          </cell>
          <cell r="M7697">
            <v>1</v>
          </cell>
          <cell r="N7697">
            <v>1242038</v>
          </cell>
        </row>
        <row r="7698">
          <cell r="A7698">
            <v>2003</v>
          </cell>
          <cell r="B7698">
            <v>7</v>
          </cell>
          <cell r="C7698" t="str">
            <v>138</v>
          </cell>
          <cell r="D7698">
            <v>1</v>
          </cell>
          <cell r="E7698">
            <v>2</v>
          </cell>
          <cell r="F7698">
            <v>4</v>
          </cell>
          <cell r="G7698">
            <v>4500</v>
          </cell>
          <cell r="H7698">
            <v>1</v>
          </cell>
          <cell r="I7698" t="str">
            <v>P</v>
          </cell>
          <cell r="J7698">
            <v>3</v>
          </cell>
          <cell r="K7698">
            <v>1102</v>
          </cell>
          <cell r="L7698">
            <v>1</v>
          </cell>
          <cell r="M7698">
            <v>1</v>
          </cell>
          <cell r="N7698">
            <v>252511</v>
          </cell>
        </row>
        <row r="7699">
          <cell r="A7699">
            <v>2003</v>
          </cell>
          <cell r="B7699">
            <v>7</v>
          </cell>
          <cell r="C7699" t="str">
            <v>138</v>
          </cell>
          <cell r="D7699">
            <v>1</v>
          </cell>
          <cell r="E7699">
            <v>2</v>
          </cell>
          <cell r="F7699">
            <v>4</v>
          </cell>
          <cell r="G7699">
            <v>4500</v>
          </cell>
          <cell r="H7699">
            <v>1</v>
          </cell>
          <cell r="I7699" t="str">
            <v>P</v>
          </cell>
          <cell r="J7699">
            <v>3</v>
          </cell>
          <cell r="K7699">
            <v>1105</v>
          </cell>
          <cell r="L7699">
            <v>1</v>
          </cell>
          <cell r="M7699">
            <v>1</v>
          </cell>
          <cell r="N7699">
            <v>194433</v>
          </cell>
        </row>
        <row r="7700">
          <cell r="A7700">
            <v>2003</v>
          </cell>
          <cell r="B7700">
            <v>7</v>
          </cell>
          <cell r="C7700" t="str">
            <v>138</v>
          </cell>
          <cell r="D7700">
            <v>1</v>
          </cell>
          <cell r="E7700">
            <v>2</v>
          </cell>
          <cell r="F7700">
            <v>4</v>
          </cell>
          <cell r="G7700">
            <v>4500</v>
          </cell>
          <cell r="H7700">
            <v>1</v>
          </cell>
          <cell r="I7700" t="str">
            <v>P</v>
          </cell>
          <cell r="J7700">
            <v>3</v>
          </cell>
          <cell r="K7700">
            <v>1305</v>
          </cell>
          <cell r="L7700">
            <v>1</v>
          </cell>
          <cell r="M7700">
            <v>1</v>
          </cell>
          <cell r="N7700">
            <v>14170</v>
          </cell>
        </row>
        <row r="7701">
          <cell r="A7701">
            <v>2003</v>
          </cell>
          <cell r="B7701">
            <v>7</v>
          </cell>
          <cell r="C7701" t="str">
            <v>138</v>
          </cell>
          <cell r="D7701">
            <v>1</v>
          </cell>
          <cell r="E7701">
            <v>2</v>
          </cell>
          <cell r="F7701">
            <v>4</v>
          </cell>
          <cell r="G7701">
            <v>4500</v>
          </cell>
          <cell r="H7701">
            <v>1</v>
          </cell>
          <cell r="I7701" t="str">
            <v>P</v>
          </cell>
          <cell r="J7701">
            <v>3</v>
          </cell>
          <cell r="K7701">
            <v>1306</v>
          </cell>
          <cell r="L7701">
            <v>1</v>
          </cell>
          <cell r="M7701">
            <v>1</v>
          </cell>
          <cell r="N7701">
            <v>39511</v>
          </cell>
        </row>
        <row r="7702">
          <cell r="A7702">
            <v>2003</v>
          </cell>
          <cell r="B7702">
            <v>7</v>
          </cell>
          <cell r="C7702" t="str">
            <v>138</v>
          </cell>
          <cell r="D7702">
            <v>1</v>
          </cell>
          <cell r="E7702">
            <v>2</v>
          </cell>
          <cell r="F7702">
            <v>4</v>
          </cell>
          <cell r="G7702">
            <v>4500</v>
          </cell>
          <cell r="H7702">
            <v>1</v>
          </cell>
          <cell r="I7702" t="str">
            <v>P</v>
          </cell>
          <cell r="J7702">
            <v>3</v>
          </cell>
          <cell r="K7702">
            <v>1309</v>
          </cell>
          <cell r="L7702">
            <v>1</v>
          </cell>
          <cell r="M7702">
            <v>1</v>
          </cell>
          <cell r="N7702">
            <v>52362</v>
          </cell>
        </row>
        <row r="7703">
          <cell r="A7703">
            <v>2003</v>
          </cell>
          <cell r="B7703">
            <v>7</v>
          </cell>
          <cell r="C7703" t="str">
            <v>138</v>
          </cell>
          <cell r="D7703">
            <v>1</v>
          </cell>
          <cell r="E7703">
            <v>2</v>
          </cell>
          <cell r="F7703">
            <v>4</v>
          </cell>
          <cell r="G7703">
            <v>4500</v>
          </cell>
          <cell r="H7703">
            <v>1</v>
          </cell>
          <cell r="I7703" t="str">
            <v>P</v>
          </cell>
          <cell r="J7703">
            <v>3</v>
          </cell>
          <cell r="K7703">
            <v>1313</v>
          </cell>
          <cell r="L7703">
            <v>1</v>
          </cell>
          <cell r="M7703">
            <v>1</v>
          </cell>
          <cell r="N7703">
            <v>600</v>
          </cell>
        </row>
        <row r="7704">
          <cell r="A7704">
            <v>2003</v>
          </cell>
          <cell r="B7704">
            <v>7</v>
          </cell>
          <cell r="C7704" t="str">
            <v>138</v>
          </cell>
          <cell r="D7704">
            <v>1</v>
          </cell>
          <cell r="E7704">
            <v>2</v>
          </cell>
          <cell r="F7704">
            <v>4</v>
          </cell>
          <cell r="G7704">
            <v>4500</v>
          </cell>
          <cell r="H7704">
            <v>1</v>
          </cell>
          <cell r="I7704" t="str">
            <v>P</v>
          </cell>
          <cell r="J7704">
            <v>3</v>
          </cell>
          <cell r="K7704">
            <v>1320</v>
          </cell>
          <cell r="L7704">
            <v>1</v>
          </cell>
          <cell r="M7704">
            <v>1</v>
          </cell>
          <cell r="N7704">
            <v>20336</v>
          </cell>
        </row>
        <row r="7705">
          <cell r="A7705">
            <v>2003</v>
          </cell>
          <cell r="B7705">
            <v>7</v>
          </cell>
          <cell r="C7705" t="str">
            <v>138</v>
          </cell>
          <cell r="D7705">
            <v>1</v>
          </cell>
          <cell r="E7705">
            <v>2</v>
          </cell>
          <cell r="F7705">
            <v>4</v>
          </cell>
          <cell r="G7705">
            <v>4500</v>
          </cell>
          <cell r="H7705">
            <v>1</v>
          </cell>
          <cell r="I7705" t="str">
            <v>P</v>
          </cell>
          <cell r="J7705">
            <v>3</v>
          </cell>
          <cell r="K7705">
            <v>1402</v>
          </cell>
          <cell r="L7705">
            <v>1</v>
          </cell>
          <cell r="M7705">
            <v>1</v>
          </cell>
          <cell r="N7705">
            <v>15274</v>
          </cell>
        </row>
        <row r="7706">
          <cell r="A7706">
            <v>2003</v>
          </cell>
          <cell r="B7706">
            <v>7</v>
          </cell>
          <cell r="C7706" t="str">
            <v>138</v>
          </cell>
          <cell r="D7706">
            <v>1</v>
          </cell>
          <cell r="E7706">
            <v>2</v>
          </cell>
          <cell r="F7706">
            <v>4</v>
          </cell>
          <cell r="G7706">
            <v>4500</v>
          </cell>
          <cell r="H7706">
            <v>1</v>
          </cell>
          <cell r="I7706" t="str">
            <v>P</v>
          </cell>
          <cell r="J7706">
            <v>3</v>
          </cell>
          <cell r="K7706">
            <v>1405</v>
          </cell>
          <cell r="L7706">
            <v>1</v>
          </cell>
          <cell r="M7706">
            <v>1</v>
          </cell>
          <cell r="N7706">
            <v>34353</v>
          </cell>
        </row>
        <row r="7707">
          <cell r="A7707">
            <v>2003</v>
          </cell>
          <cell r="B7707">
            <v>7</v>
          </cell>
          <cell r="C7707" t="str">
            <v>138</v>
          </cell>
          <cell r="D7707">
            <v>1</v>
          </cell>
          <cell r="E7707">
            <v>2</v>
          </cell>
          <cell r="F7707">
            <v>4</v>
          </cell>
          <cell r="G7707">
            <v>4500</v>
          </cell>
          <cell r="H7707">
            <v>1</v>
          </cell>
          <cell r="I7707" t="str">
            <v>P</v>
          </cell>
          <cell r="J7707">
            <v>3</v>
          </cell>
          <cell r="K7707">
            <v>1408</v>
          </cell>
          <cell r="L7707">
            <v>1</v>
          </cell>
          <cell r="M7707">
            <v>1</v>
          </cell>
          <cell r="N7707">
            <v>1263</v>
          </cell>
        </row>
        <row r="7708">
          <cell r="A7708">
            <v>2003</v>
          </cell>
          <cell r="B7708">
            <v>7</v>
          </cell>
          <cell r="C7708" t="str">
            <v>138</v>
          </cell>
          <cell r="D7708">
            <v>1</v>
          </cell>
          <cell r="E7708">
            <v>2</v>
          </cell>
          <cell r="F7708">
            <v>4</v>
          </cell>
          <cell r="G7708">
            <v>4500</v>
          </cell>
          <cell r="H7708">
            <v>1</v>
          </cell>
          <cell r="I7708" t="str">
            <v>P</v>
          </cell>
          <cell r="J7708">
            <v>3</v>
          </cell>
          <cell r="K7708">
            <v>1502</v>
          </cell>
          <cell r="L7708">
            <v>1</v>
          </cell>
          <cell r="M7708">
            <v>1</v>
          </cell>
          <cell r="N7708">
            <v>10289</v>
          </cell>
        </row>
        <row r="7709">
          <cell r="A7709">
            <v>2003</v>
          </cell>
          <cell r="B7709">
            <v>7</v>
          </cell>
          <cell r="C7709" t="str">
            <v>138</v>
          </cell>
          <cell r="D7709">
            <v>1</v>
          </cell>
          <cell r="E7709">
            <v>2</v>
          </cell>
          <cell r="F7709">
            <v>4</v>
          </cell>
          <cell r="G7709">
            <v>4500</v>
          </cell>
          <cell r="H7709">
            <v>1</v>
          </cell>
          <cell r="I7709" t="str">
            <v>P</v>
          </cell>
          <cell r="J7709">
            <v>3</v>
          </cell>
          <cell r="K7709">
            <v>1503</v>
          </cell>
          <cell r="L7709">
            <v>1</v>
          </cell>
          <cell r="M7709">
            <v>1</v>
          </cell>
          <cell r="N7709">
            <v>4672</v>
          </cell>
        </row>
        <row r="7710">
          <cell r="A7710">
            <v>2003</v>
          </cell>
          <cell r="B7710">
            <v>7</v>
          </cell>
          <cell r="C7710" t="str">
            <v>138</v>
          </cell>
          <cell r="D7710">
            <v>1</v>
          </cell>
          <cell r="E7710">
            <v>2</v>
          </cell>
          <cell r="F7710">
            <v>4</v>
          </cell>
          <cell r="G7710">
            <v>4500</v>
          </cell>
          <cell r="H7710">
            <v>1</v>
          </cell>
          <cell r="I7710" t="str">
            <v>P</v>
          </cell>
          <cell r="J7710">
            <v>3</v>
          </cell>
          <cell r="K7710">
            <v>1507</v>
          </cell>
          <cell r="L7710">
            <v>1</v>
          </cell>
          <cell r="M7710">
            <v>1</v>
          </cell>
          <cell r="N7710">
            <v>9384</v>
          </cell>
        </row>
        <row r="7711">
          <cell r="A7711">
            <v>2003</v>
          </cell>
          <cell r="B7711">
            <v>7</v>
          </cell>
          <cell r="C7711" t="str">
            <v>138</v>
          </cell>
          <cell r="D7711">
            <v>1</v>
          </cell>
          <cell r="E7711">
            <v>2</v>
          </cell>
          <cell r="F7711">
            <v>4</v>
          </cell>
          <cell r="G7711">
            <v>4500</v>
          </cell>
          <cell r="H7711">
            <v>1</v>
          </cell>
          <cell r="I7711" t="str">
            <v>P</v>
          </cell>
          <cell r="J7711">
            <v>3</v>
          </cell>
          <cell r="K7711">
            <v>1509</v>
          </cell>
          <cell r="L7711">
            <v>1</v>
          </cell>
          <cell r="M7711">
            <v>1</v>
          </cell>
          <cell r="N7711">
            <v>1441200</v>
          </cell>
        </row>
        <row r="7712">
          <cell r="A7712">
            <v>2003</v>
          </cell>
          <cell r="B7712">
            <v>7</v>
          </cell>
          <cell r="C7712" t="str">
            <v>138</v>
          </cell>
          <cell r="D7712">
            <v>1</v>
          </cell>
          <cell r="E7712">
            <v>2</v>
          </cell>
          <cell r="F7712">
            <v>4</v>
          </cell>
          <cell r="G7712">
            <v>4500</v>
          </cell>
          <cell r="H7712">
            <v>1</v>
          </cell>
          <cell r="I7712" t="str">
            <v>P</v>
          </cell>
          <cell r="J7712">
            <v>3</v>
          </cell>
          <cell r="K7712">
            <v>1511</v>
          </cell>
          <cell r="L7712">
            <v>1</v>
          </cell>
          <cell r="M7712">
            <v>1</v>
          </cell>
          <cell r="N7712">
            <v>4608</v>
          </cell>
        </row>
        <row r="7713">
          <cell r="A7713">
            <v>2003</v>
          </cell>
          <cell r="B7713">
            <v>7</v>
          </cell>
          <cell r="C7713" t="str">
            <v>138</v>
          </cell>
          <cell r="D7713">
            <v>1</v>
          </cell>
          <cell r="E7713">
            <v>2</v>
          </cell>
          <cell r="F7713">
            <v>4</v>
          </cell>
          <cell r="G7713">
            <v>4500</v>
          </cell>
          <cell r="H7713">
            <v>1</v>
          </cell>
          <cell r="I7713" t="str">
            <v>P</v>
          </cell>
          <cell r="J7713">
            <v>4</v>
          </cell>
          <cell r="K7713">
            <v>1102</v>
          </cell>
          <cell r="L7713">
            <v>1</v>
          </cell>
          <cell r="M7713">
            <v>1</v>
          </cell>
          <cell r="N7713">
            <v>6055642</v>
          </cell>
        </row>
        <row r="7714">
          <cell r="A7714">
            <v>2003</v>
          </cell>
          <cell r="B7714">
            <v>7</v>
          </cell>
          <cell r="C7714" t="str">
            <v>138</v>
          </cell>
          <cell r="D7714">
            <v>1</v>
          </cell>
          <cell r="E7714">
            <v>2</v>
          </cell>
          <cell r="F7714">
            <v>4</v>
          </cell>
          <cell r="G7714">
            <v>4500</v>
          </cell>
          <cell r="H7714">
            <v>1</v>
          </cell>
          <cell r="I7714" t="str">
            <v>P</v>
          </cell>
          <cell r="J7714">
            <v>4</v>
          </cell>
          <cell r="K7714">
            <v>1105</v>
          </cell>
          <cell r="L7714">
            <v>1</v>
          </cell>
          <cell r="M7714">
            <v>1</v>
          </cell>
          <cell r="N7714">
            <v>4662844</v>
          </cell>
        </row>
        <row r="7715">
          <cell r="A7715">
            <v>2003</v>
          </cell>
          <cell r="B7715">
            <v>7</v>
          </cell>
          <cell r="C7715" t="str">
            <v>138</v>
          </cell>
          <cell r="D7715">
            <v>1</v>
          </cell>
          <cell r="E7715">
            <v>2</v>
          </cell>
          <cell r="F7715">
            <v>4</v>
          </cell>
          <cell r="G7715">
            <v>4500</v>
          </cell>
          <cell r="H7715">
            <v>1</v>
          </cell>
          <cell r="I7715" t="str">
            <v>P</v>
          </cell>
          <cell r="J7715">
            <v>4</v>
          </cell>
          <cell r="K7715">
            <v>1305</v>
          </cell>
          <cell r="L7715">
            <v>1</v>
          </cell>
          <cell r="M7715">
            <v>1</v>
          </cell>
          <cell r="N7715">
            <v>336697</v>
          </cell>
        </row>
        <row r="7716">
          <cell r="A7716">
            <v>2003</v>
          </cell>
          <cell r="B7716">
            <v>7</v>
          </cell>
          <cell r="C7716" t="str">
            <v>138</v>
          </cell>
          <cell r="D7716">
            <v>1</v>
          </cell>
          <cell r="E7716">
            <v>2</v>
          </cell>
          <cell r="F7716">
            <v>4</v>
          </cell>
          <cell r="G7716">
            <v>4500</v>
          </cell>
          <cell r="H7716">
            <v>1</v>
          </cell>
          <cell r="I7716" t="str">
            <v>P</v>
          </cell>
          <cell r="J7716">
            <v>4</v>
          </cell>
          <cell r="K7716">
            <v>1306</v>
          </cell>
          <cell r="L7716">
            <v>1</v>
          </cell>
          <cell r="M7716">
            <v>1</v>
          </cell>
          <cell r="N7716">
            <v>814605</v>
          </cell>
        </row>
        <row r="7717">
          <cell r="A7717">
            <v>2003</v>
          </cell>
          <cell r="B7717">
            <v>7</v>
          </cell>
          <cell r="C7717" t="str">
            <v>138</v>
          </cell>
          <cell r="D7717">
            <v>1</v>
          </cell>
          <cell r="E7717">
            <v>2</v>
          </cell>
          <cell r="F7717">
            <v>4</v>
          </cell>
          <cell r="G7717">
            <v>4500</v>
          </cell>
          <cell r="H7717">
            <v>1</v>
          </cell>
          <cell r="I7717" t="str">
            <v>P</v>
          </cell>
          <cell r="J7717">
            <v>4</v>
          </cell>
          <cell r="K7717">
            <v>1309</v>
          </cell>
          <cell r="L7717">
            <v>1</v>
          </cell>
          <cell r="M7717">
            <v>1</v>
          </cell>
          <cell r="N7717">
            <v>138479</v>
          </cell>
        </row>
        <row r="7718">
          <cell r="A7718">
            <v>2003</v>
          </cell>
          <cell r="B7718">
            <v>7</v>
          </cell>
          <cell r="C7718" t="str">
            <v>138</v>
          </cell>
          <cell r="D7718">
            <v>1</v>
          </cell>
          <cell r="E7718">
            <v>2</v>
          </cell>
          <cell r="F7718">
            <v>4</v>
          </cell>
          <cell r="G7718">
            <v>4500</v>
          </cell>
          <cell r="H7718">
            <v>1</v>
          </cell>
          <cell r="I7718" t="str">
            <v>P</v>
          </cell>
          <cell r="J7718">
            <v>4</v>
          </cell>
          <cell r="K7718">
            <v>1320</v>
          </cell>
          <cell r="L7718">
            <v>1</v>
          </cell>
          <cell r="M7718">
            <v>1</v>
          </cell>
          <cell r="N7718">
            <v>93046</v>
          </cell>
        </row>
        <row r="7719">
          <cell r="A7719">
            <v>2003</v>
          </cell>
          <cell r="B7719">
            <v>7</v>
          </cell>
          <cell r="C7719" t="str">
            <v>138</v>
          </cell>
          <cell r="D7719">
            <v>1</v>
          </cell>
          <cell r="E7719">
            <v>2</v>
          </cell>
          <cell r="F7719">
            <v>4</v>
          </cell>
          <cell r="G7719">
            <v>4500</v>
          </cell>
          <cell r="H7719">
            <v>1</v>
          </cell>
          <cell r="I7719" t="str">
            <v>P</v>
          </cell>
          <cell r="J7719">
            <v>4</v>
          </cell>
          <cell r="K7719">
            <v>1402</v>
          </cell>
          <cell r="L7719">
            <v>1</v>
          </cell>
          <cell r="M7719">
            <v>1</v>
          </cell>
          <cell r="N7719">
            <v>309706</v>
          </cell>
        </row>
        <row r="7720">
          <cell r="A7720">
            <v>2003</v>
          </cell>
          <cell r="B7720">
            <v>7</v>
          </cell>
          <cell r="C7720" t="str">
            <v>138</v>
          </cell>
          <cell r="D7720">
            <v>1</v>
          </cell>
          <cell r="E7720">
            <v>2</v>
          </cell>
          <cell r="F7720">
            <v>4</v>
          </cell>
          <cell r="G7720">
            <v>4500</v>
          </cell>
          <cell r="H7720">
            <v>1</v>
          </cell>
          <cell r="I7720" t="str">
            <v>P</v>
          </cell>
          <cell r="J7720">
            <v>4</v>
          </cell>
          <cell r="K7720">
            <v>1405</v>
          </cell>
          <cell r="L7720">
            <v>1</v>
          </cell>
          <cell r="M7720">
            <v>1</v>
          </cell>
          <cell r="N7720">
            <v>510033</v>
          </cell>
        </row>
        <row r="7721">
          <cell r="A7721">
            <v>2003</v>
          </cell>
          <cell r="B7721">
            <v>7</v>
          </cell>
          <cell r="C7721" t="str">
            <v>138</v>
          </cell>
          <cell r="D7721">
            <v>1</v>
          </cell>
          <cell r="E7721">
            <v>2</v>
          </cell>
          <cell r="F7721">
            <v>4</v>
          </cell>
          <cell r="G7721">
            <v>4500</v>
          </cell>
          <cell r="H7721">
            <v>1</v>
          </cell>
          <cell r="I7721" t="str">
            <v>P</v>
          </cell>
          <cell r="J7721">
            <v>4</v>
          </cell>
          <cell r="K7721">
            <v>1408</v>
          </cell>
          <cell r="L7721">
            <v>1</v>
          </cell>
          <cell r="M7721">
            <v>1</v>
          </cell>
          <cell r="N7721">
            <v>30278</v>
          </cell>
        </row>
        <row r="7722">
          <cell r="A7722">
            <v>2003</v>
          </cell>
          <cell r="B7722">
            <v>7</v>
          </cell>
          <cell r="C7722" t="str">
            <v>138</v>
          </cell>
          <cell r="D7722">
            <v>1</v>
          </cell>
          <cell r="E7722">
            <v>2</v>
          </cell>
          <cell r="F7722">
            <v>4</v>
          </cell>
          <cell r="G7722">
            <v>4500</v>
          </cell>
          <cell r="H7722">
            <v>1</v>
          </cell>
          <cell r="I7722" t="str">
            <v>P</v>
          </cell>
          <cell r="J7722">
            <v>4</v>
          </cell>
          <cell r="K7722">
            <v>1502</v>
          </cell>
          <cell r="L7722">
            <v>1</v>
          </cell>
          <cell r="M7722">
            <v>1</v>
          </cell>
          <cell r="N7722">
            <v>80808</v>
          </cell>
        </row>
        <row r="7723">
          <cell r="A7723">
            <v>2003</v>
          </cell>
          <cell r="B7723">
            <v>7</v>
          </cell>
          <cell r="C7723" t="str">
            <v>138</v>
          </cell>
          <cell r="D7723">
            <v>1</v>
          </cell>
          <cell r="E7723">
            <v>2</v>
          </cell>
          <cell r="F7723">
            <v>4</v>
          </cell>
          <cell r="G7723">
            <v>4500</v>
          </cell>
          <cell r="H7723">
            <v>1</v>
          </cell>
          <cell r="I7723" t="str">
            <v>P</v>
          </cell>
          <cell r="J7723">
            <v>4</v>
          </cell>
          <cell r="K7723">
            <v>1503</v>
          </cell>
          <cell r="L7723">
            <v>1</v>
          </cell>
          <cell r="M7723">
            <v>1</v>
          </cell>
          <cell r="N7723">
            <v>443947</v>
          </cell>
        </row>
        <row r="7724">
          <cell r="A7724">
            <v>2003</v>
          </cell>
          <cell r="B7724">
            <v>7</v>
          </cell>
          <cell r="C7724" t="str">
            <v>138</v>
          </cell>
          <cell r="D7724">
            <v>1</v>
          </cell>
          <cell r="E7724">
            <v>2</v>
          </cell>
          <cell r="F7724">
            <v>4</v>
          </cell>
          <cell r="G7724">
            <v>4500</v>
          </cell>
          <cell r="H7724">
            <v>1</v>
          </cell>
          <cell r="I7724" t="str">
            <v>P</v>
          </cell>
          <cell r="J7724">
            <v>4</v>
          </cell>
          <cell r="K7724">
            <v>1507</v>
          </cell>
          <cell r="L7724">
            <v>1</v>
          </cell>
          <cell r="M7724">
            <v>1</v>
          </cell>
          <cell r="N7724">
            <v>356676</v>
          </cell>
        </row>
        <row r="7725">
          <cell r="A7725">
            <v>2003</v>
          </cell>
          <cell r="B7725">
            <v>7</v>
          </cell>
          <cell r="C7725" t="str">
            <v>138</v>
          </cell>
          <cell r="D7725">
            <v>1</v>
          </cell>
          <cell r="E7725">
            <v>2</v>
          </cell>
          <cell r="F7725">
            <v>4</v>
          </cell>
          <cell r="G7725">
            <v>4500</v>
          </cell>
          <cell r="H7725">
            <v>1</v>
          </cell>
          <cell r="I7725" t="str">
            <v>P</v>
          </cell>
          <cell r="J7725">
            <v>4</v>
          </cell>
          <cell r="K7725">
            <v>1509</v>
          </cell>
          <cell r="L7725">
            <v>1</v>
          </cell>
          <cell r="M7725">
            <v>1</v>
          </cell>
          <cell r="N7725">
            <v>17523600</v>
          </cell>
        </row>
        <row r="7726">
          <cell r="A7726">
            <v>2003</v>
          </cell>
          <cell r="B7726">
            <v>7</v>
          </cell>
          <cell r="C7726" t="str">
            <v>138</v>
          </cell>
          <cell r="D7726">
            <v>1</v>
          </cell>
          <cell r="E7726">
            <v>2</v>
          </cell>
          <cell r="F7726">
            <v>4</v>
          </cell>
          <cell r="G7726">
            <v>4500</v>
          </cell>
          <cell r="H7726">
            <v>1</v>
          </cell>
          <cell r="I7726" t="str">
            <v>P</v>
          </cell>
          <cell r="J7726">
            <v>4</v>
          </cell>
          <cell r="K7726">
            <v>1511</v>
          </cell>
          <cell r="L7726">
            <v>1</v>
          </cell>
          <cell r="M7726">
            <v>1</v>
          </cell>
          <cell r="N7726">
            <v>207360</v>
          </cell>
        </row>
        <row r="7727">
          <cell r="A7727">
            <v>2003</v>
          </cell>
          <cell r="B7727">
            <v>7</v>
          </cell>
          <cell r="C7727" t="str">
            <v>138</v>
          </cell>
          <cell r="D7727">
            <v>1</v>
          </cell>
          <cell r="E7727">
            <v>2</v>
          </cell>
          <cell r="F7727">
            <v>4</v>
          </cell>
          <cell r="G7727">
            <v>4500</v>
          </cell>
          <cell r="H7727">
            <v>1</v>
          </cell>
          <cell r="I7727" t="str">
            <v>P</v>
          </cell>
          <cell r="J7727">
            <v>4</v>
          </cell>
          <cell r="K7727">
            <v>2100</v>
          </cell>
          <cell r="L7727">
            <v>1</v>
          </cell>
          <cell r="M7727">
            <v>1</v>
          </cell>
          <cell r="N7727">
            <v>1388512</v>
          </cell>
        </row>
        <row r="7728">
          <cell r="A7728">
            <v>2003</v>
          </cell>
          <cell r="B7728">
            <v>7</v>
          </cell>
          <cell r="C7728" t="str">
            <v>138</v>
          </cell>
          <cell r="D7728">
            <v>1</v>
          </cell>
          <cell r="E7728">
            <v>2</v>
          </cell>
          <cell r="F7728">
            <v>4</v>
          </cell>
          <cell r="G7728">
            <v>4500</v>
          </cell>
          <cell r="H7728">
            <v>1</v>
          </cell>
          <cell r="I7728" t="str">
            <v>P</v>
          </cell>
          <cell r="J7728">
            <v>4</v>
          </cell>
          <cell r="K7728">
            <v>2200</v>
          </cell>
          <cell r="L7728">
            <v>1</v>
          </cell>
          <cell r="M7728">
            <v>1</v>
          </cell>
          <cell r="N7728">
            <v>1377510</v>
          </cell>
        </row>
        <row r="7729">
          <cell r="A7729">
            <v>2003</v>
          </cell>
          <cell r="B7729">
            <v>7</v>
          </cell>
          <cell r="C7729" t="str">
            <v>138</v>
          </cell>
          <cell r="D7729">
            <v>1</v>
          </cell>
          <cell r="E7729">
            <v>2</v>
          </cell>
          <cell r="F7729">
            <v>4</v>
          </cell>
          <cell r="G7729">
            <v>4500</v>
          </cell>
          <cell r="H7729">
            <v>1</v>
          </cell>
          <cell r="I7729" t="str">
            <v>P</v>
          </cell>
          <cell r="J7729">
            <v>4</v>
          </cell>
          <cell r="K7729">
            <v>2300</v>
          </cell>
          <cell r="L7729">
            <v>1</v>
          </cell>
          <cell r="M7729">
            <v>1</v>
          </cell>
          <cell r="N7729">
            <v>215532</v>
          </cell>
        </row>
        <row r="7730">
          <cell r="A7730">
            <v>2003</v>
          </cell>
          <cell r="B7730">
            <v>7</v>
          </cell>
          <cell r="C7730" t="str">
            <v>138</v>
          </cell>
          <cell r="D7730">
            <v>1</v>
          </cell>
          <cell r="E7730">
            <v>2</v>
          </cell>
          <cell r="F7730">
            <v>4</v>
          </cell>
          <cell r="G7730">
            <v>4500</v>
          </cell>
          <cell r="H7730">
            <v>1</v>
          </cell>
          <cell r="I7730" t="str">
            <v>P</v>
          </cell>
          <cell r="J7730">
            <v>4</v>
          </cell>
          <cell r="K7730">
            <v>2400</v>
          </cell>
          <cell r="L7730">
            <v>1</v>
          </cell>
          <cell r="M7730">
            <v>1</v>
          </cell>
          <cell r="N7730">
            <v>54305</v>
          </cell>
        </row>
        <row r="7731">
          <cell r="A7731">
            <v>2003</v>
          </cell>
          <cell r="B7731">
            <v>7</v>
          </cell>
          <cell r="C7731" t="str">
            <v>138</v>
          </cell>
          <cell r="D7731">
            <v>1</v>
          </cell>
          <cell r="E7731">
            <v>2</v>
          </cell>
          <cell r="F7731">
            <v>4</v>
          </cell>
          <cell r="G7731">
            <v>4500</v>
          </cell>
          <cell r="H7731">
            <v>1</v>
          </cell>
          <cell r="I7731" t="str">
            <v>P</v>
          </cell>
          <cell r="J7731">
            <v>4</v>
          </cell>
          <cell r="K7731">
            <v>2500</v>
          </cell>
          <cell r="L7731">
            <v>1</v>
          </cell>
          <cell r="M7731">
            <v>1</v>
          </cell>
          <cell r="N7731">
            <v>38000</v>
          </cell>
        </row>
        <row r="7732">
          <cell r="A7732">
            <v>2003</v>
          </cell>
          <cell r="B7732">
            <v>7</v>
          </cell>
          <cell r="C7732" t="str">
            <v>138</v>
          </cell>
          <cell r="D7732">
            <v>1</v>
          </cell>
          <cell r="E7732">
            <v>2</v>
          </cell>
          <cell r="F7732">
            <v>4</v>
          </cell>
          <cell r="G7732">
            <v>4500</v>
          </cell>
          <cell r="H7732">
            <v>1</v>
          </cell>
          <cell r="I7732" t="str">
            <v>P</v>
          </cell>
          <cell r="J7732">
            <v>4</v>
          </cell>
          <cell r="K7732">
            <v>2700</v>
          </cell>
          <cell r="L7732">
            <v>1</v>
          </cell>
          <cell r="M7732">
            <v>1</v>
          </cell>
          <cell r="N7732">
            <v>65</v>
          </cell>
        </row>
        <row r="7733">
          <cell r="A7733">
            <v>2003</v>
          </cell>
          <cell r="B7733">
            <v>7</v>
          </cell>
          <cell r="C7733" t="str">
            <v>138</v>
          </cell>
          <cell r="D7733">
            <v>1</v>
          </cell>
          <cell r="E7733">
            <v>2</v>
          </cell>
          <cell r="F7733">
            <v>4</v>
          </cell>
          <cell r="G7733">
            <v>4500</v>
          </cell>
          <cell r="H7733">
            <v>1</v>
          </cell>
          <cell r="I7733" t="str">
            <v>P</v>
          </cell>
          <cell r="J7733">
            <v>4</v>
          </cell>
          <cell r="K7733">
            <v>3100</v>
          </cell>
          <cell r="L7733">
            <v>1</v>
          </cell>
          <cell r="M7733">
            <v>1</v>
          </cell>
          <cell r="N7733">
            <v>331412</v>
          </cell>
        </row>
        <row r="7734">
          <cell r="A7734">
            <v>2003</v>
          </cell>
          <cell r="B7734">
            <v>7</v>
          </cell>
          <cell r="C7734" t="str">
            <v>138</v>
          </cell>
          <cell r="D7734">
            <v>1</v>
          </cell>
          <cell r="E7734">
            <v>2</v>
          </cell>
          <cell r="F7734">
            <v>4</v>
          </cell>
          <cell r="G7734">
            <v>4500</v>
          </cell>
          <cell r="H7734">
            <v>1</v>
          </cell>
          <cell r="I7734" t="str">
            <v>P</v>
          </cell>
          <cell r="J7734">
            <v>4</v>
          </cell>
          <cell r="K7734">
            <v>3300</v>
          </cell>
          <cell r="L7734">
            <v>1</v>
          </cell>
          <cell r="M7734">
            <v>1</v>
          </cell>
          <cell r="N7734">
            <v>270980</v>
          </cell>
        </row>
        <row r="7735">
          <cell r="A7735">
            <v>2003</v>
          </cell>
          <cell r="B7735">
            <v>7</v>
          </cell>
          <cell r="C7735" t="str">
            <v>138</v>
          </cell>
          <cell r="D7735">
            <v>1</v>
          </cell>
          <cell r="E7735">
            <v>2</v>
          </cell>
          <cell r="F7735">
            <v>4</v>
          </cell>
          <cell r="G7735">
            <v>4500</v>
          </cell>
          <cell r="H7735">
            <v>1</v>
          </cell>
          <cell r="I7735" t="str">
            <v>P</v>
          </cell>
          <cell r="J7735">
            <v>4</v>
          </cell>
          <cell r="K7735">
            <v>3400</v>
          </cell>
          <cell r="L7735">
            <v>1</v>
          </cell>
          <cell r="M7735">
            <v>1</v>
          </cell>
          <cell r="N7735">
            <v>110447</v>
          </cell>
        </row>
        <row r="7736">
          <cell r="A7736">
            <v>2003</v>
          </cell>
          <cell r="B7736">
            <v>7</v>
          </cell>
          <cell r="C7736" t="str">
            <v>138</v>
          </cell>
          <cell r="D7736">
            <v>1</v>
          </cell>
          <cell r="E7736">
            <v>2</v>
          </cell>
          <cell r="F7736">
            <v>4</v>
          </cell>
          <cell r="G7736">
            <v>4500</v>
          </cell>
          <cell r="H7736">
            <v>1</v>
          </cell>
          <cell r="I7736" t="str">
            <v>P</v>
          </cell>
          <cell r="J7736">
            <v>4</v>
          </cell>
          <cell r="K7736">
            <v>3500</v>
          </cell>
          <cell r="L7736">
            <v>1</v>
          </cell>
          <cell r="M7736">
            <v>1</v>
          </cell>
          <cell r="N7736">
            <v>335137</v>
          </cell>
        </row>
        <row r="7737">
          <cell r="A7737">
            <v>2003</v>
          </cell>
          <cell r="B7737">
            <v>7</v>
          </cell>
          <cell r="C7737" t="str">
            <v>138</v>
          </cell>
          <cell r="D7737">
            <v>1</v>
          </cell>
          <cell r="E7737">
            <v>2</v>
          </cell>
          <cell r="F7737">
            <v>4</v>
          </cell>
          <cell r="G7737">
            <v>4500</v>
          </cell>
          <cell r="H7737">
            <v>1</v>
          </cell>
          <cell r="I7737" t="str">
            <v>P</v>
          </cell>
          <cell r="J7737">
            <v>4</v>
          </cell>
          <cell r="K7737">
            <v>3700</v>
          </cell>
          <cell r="L7737">
            <v>1</v>
          </cell>
          <cell r="M7737">
            <v>1</v>
          </cell>
          <cell r="N7737">
            <v>720000</v>
          </cell>
        </row>
        <row r="7738">
          <cell r="A7738">
            <v>2003</v>
          </cell>
          <cell r="B7738">
            <v>7</v>
          </cell>
          <cell r="C7738" t="str">
            <v>138</v>
          </cell>
          <cell r="D7738">
            <v>1</v>
          </cell>
          <cell r="E7738">
            <v>2</v>
          </cell>
          <cell r="F7738">
            <v>4</v>
          </cell>
          <cell r="G7738">
            <v>4500</v>
          </cell>
          <cell r="H7738">
            <v>1</v>
          </cell>
          <cell r="I7738" t="str">
            <v>P</v>
          </cell>
          <cell r="J7738">
            <v>4</v>
          </cell>
          <cell r="K7738">
            <v>3800</v>
          </cell>
          <cell r="L7738">
            <v>1</v>
          </cell>
          <cell r="M7738">
            <v>1</v>
          </cell>
          <cell r="N7738">
            <v>14845</v>
          </cell>
        </row>
        <row r="7739">
          <cell r="A7739">
            <v>2003</v>
          </cell>
          <cell r="B7739">
            <v>7</v>
          </cell>
          <cell r="C7739" t="str">
            <v>140</v>
          </cell>
          <cell r="D7739">
            <v>2</v>
          </cell>
          <cell r="E7739">
            <v>1</v>
          </cell>
          <cell r="F7739">
            <v>2</v>
          </cell>
          <cell r="G7739">
            <v>4500</v>
          </cell>
          <cell r="H7739">
            <v>7</v>
          </cell>
          <cell r="I7739" t="str">
            <v>P</v>
          </cell>
          <cell r="J7739">
            <v>23</v>
          </cell>
          <cell r="K7739">
            <v>1102</v>
          </cell>
          <cell r="L7739">
            <v>1</v>
          </cell>
          <cell r="M7739">
            <v>1</v>
          </cell>
          <cell r="N7739">
            <v>252511</v>
          </cell>
        </row>
        <row r="7740">
          <cell r="A7740">
            <v>2003</v>
          </cell>
          <cell r="B7740">
            <v>7</v>
          </cell>
          <cell r="C7740" t="str">
            <v>140</v>
          </cell>
          <cell r="D7740">
            <v>2</v>
          </cell>
          <cell r="E7740">
            <v>1</v>
          </cell>
          <cell r="F7740">
            <v>2</v>
          </cell>
          <cell r="G7740">
            <v>4500</v>
          </cell>
          <cell r="H7740">
            <v>7</v>
          </cell>
          <cell r="I7740" t="str">
            <v>P</v>
          </cell>
          <cell r="J7740">
            <v>23</v>
          </cell>
          <cell r="K7740">
            <v>1105</v>
          </cell>
          <cell r="L7740">
            <v>1</v>
          </cell>
          <cell r="M7740">
            <v>1</v>
          </cell>
          <cell r="N7740">
            <v>194433</v>
          </cell>
        </row>
        <row r="7741">
          <cell r="A7741">
            <v>2003</v>
          </cell>
          <cell r="B7741">
            <v>7</v>
          </cell>
          <cell r="C7741" t="str">
            <v>140</v>
          </cell>
          <cell r="D7741">
            <v>2</v>
          </cell>
          <cell r="E7741">
            <v>1</v>
          </cell>
          <cell r="F7741">
            <v>2</v>
          </cell>
          <cell r="G7741">
            <v>4500</v>
          </cell>
          <cell r="H7741">
            <v>7</v>
          </cell>
          <cell r="I7741" t="str">
            <v>P</v>
          </cell>
          <cell r="J7741">
            <v>23</v>
          </cell>
          <cell r="K7741">
            <v>1305</v>
          </cell>
          <cell r="L7741">
            <v>1</v>
          </cell>
          <cell r="M7741">
            <v>1</v>
          </cell>
          <cell r="N7741">
            <v>14170</v>
          </cell>
        </row>
        <row r="7742">
          <cell r="A7742">
            <v>2003</v>
          </cell>
          <cell r="B7742">
            <v>7</v>
          </cell>
          <cell r="C7742" t="str">
            <v>140</v>
          </cell>
          <cell r="D7742">
            <v>2</v>
          </cell>
          <cell r="E7742">
            <v>1</v>
          </cell>
          <cell r="F7742">
            <v>2</v>
          </cell>
          <cell r="G7742">
            <v>4500</v>
          </cell>
          <cell r="H7742">
            <v>7</v>
          </cell>
          <cell r="I7742" t="str">
            <v>P</v>
          </cell>
          <cell r="J7742">
            <v>23</v>
          </cell>
          <cell r="K7742">
            <v>1306</v>
          </cell>
          <cell r="L7742">
            <v>1</v>
          </cell>
          <cell r="M7742">
            <v>1</v>
          </cell>
          <cell r="N7742">
            <v>39511</v>
          </cell>
        </row>
        <row r="7743">
          <cell r="A7743">
            <v>2003</v>
          </cell>
          <cell r="B7743">
            <v>7</v>
          </cell>
          <cell r="C7743" t="str">
            <v>140</v>
          </cell>
          <cell r="D7743">
            <v>2</v>
          </cell>
          <cell r="E7743">
            <v>1</v>
          </cell>
          <cell r="F7743">
            <v>2</v>
          </cell>
          <cell r="G7743">
            <v>4500</v>
          </cell>
          <cell r="H7743">
            <v>7</v>
          </cell>
          <cell r="I7743" t="str">
            <v>P</v>
          </cell>
          <cell r="J7743">
            <v>23</v>
          </cell>
          <cell r="K7743">
            <v>1309</v>
          </cell>
          <cell r="L7743">
            <v>1</v>
          </cell>
          <cell r="M7743">
            <v>1</v>
          </cell>
          <cell r="N7743">
            <v>52362</v>
          </cell>
        </row>
        <row r="7744">
          <cell r="A7744">
            <v>2003</v>
          </cell>
          <cell r="B7744">
            <v>7</v>
          </cell>
          <cell r="C7744" t="str">
            <v>140</v>
          </cell>
          <cell r="D7744">
            <v>2</v>
          </cell>
          <cell r="E7744">
            <v>1</v>
          </cell>
          <cell r="F7744">
            <v>2</v>
          </cell>
          <cell r="G7744">
            <v>4500</v>
          </cell>
          <cell r="H7744">
            <v>7</v>
          </cell>
          <cell r="I7744" t="str">
            <v>P</v>
          </cell>
          <cell r="J7744">
            <v>23</v>
          </cell>
          <cell r="K7744">
            <v>1313</v>
          </cell>
          <cell r="L7744">
            <v>1</v>
          </cell>
          <cell r="M7744">
            <v>1</v>
          </cell>
          <cell r="N7744">
            <v>600</v>
          </cell>
        </row>
        <row r="7745">
          <cell r="A7745">
            <v>2003</v>
          </cell>
          <cell r="B7745">
            <v>7</v>
          </cell>
          <cell r="C7745" t="str">
            <v>140</v>
          </cell>
          <cell r="D7745">
            <v>2</v>
          </cell>
          <cell r="E7745">
            <v>1</v>
          </cell>
          <cell r="F7745">
            <v>2</v>
          </cell>
          <cell r="G7745">
            <v>4500</v>
          </cell>
          <cell r="H7745">
            <v>7</v>
          </cell>
          <cell r="I7745" t="str">
            <v>P</v>
          </cell>
          <cell r="J7745">
            <v>23</v>
          </cell>
          <cell r="K7745">
            <v>1320</v>
          </cell>
          <cell r="L7745">
            <v>1</v>
          </cell>
          <cell r="M7745">
            <v>1</v>
          </cell>
          <cell r="N7745">
            <v>20336</v>
          </cell>
        </row>
        <row r="7746">
          <cell r="A7746">
            <v>2003</v>
          </cell>
          <cell r="B7746">
            <v>7</v>
          </cell>
          <cell r="C7746" t="str">
            <v>140</v>
          </cell>
          <cell r="D7746">
            <v>2</v>
          </cell>
          <cell r="E7746">
            <v>1</v>
          </cell>
          <cell r="F7746">
            <v>2</v>
          </cell>
          <cell r="G7746">
            <v>4500</v>
          </cell>
          <cell r="H7746">
            <v>7</v>
          </cell>
          <cell r="I7746" t="str">
            <v>P</v>
          </cell>
          <cell r="J7746">
            <v>23</v>
          </cell>
          <cell r="K7746">
            <v>1402</v>
          </cell>
          <cell r="L7746">
            <v>1</v>
          </cell>
          <cell r="M7746">
            <v>1</v>
          </cell>
          <cell r="N7746">
            <v>15274</v>
          </cell>
        </row>
        <row r="7747">
          <cell r="A7747">
            <v>2003</v>
          </cell>
          <cell r="B7747">
            <v>7</v>
          </cell>
          <cell r="C7747" t="str">
            <v>140</v>
          </cell>
          <cell r="D7747">
            <v>2</v>
          </cell>
          <cell r="E7747">
            <v>1</v>
          </cell>
          <cell r="F7747">
            <v>2</v>
          </cell>
          <cell r="G7747">
            <v>4500</v>
          </cell>
          <cell r="H7747">
            <v>7</v>
          </cell>
          <cell r="I7747" t="str">
            <v>P</v>
          </cell>
          <cell r="J7747">
            <v>23</v>
          </cell>
          <cell r="K7747">
            <v>1405</v>
          </cell>
          <cell r="L7747">
            <v>1</v>
          </cell>
          <cell r="M7747">
            <v>1</v>
          </cell>
          <cell r="N7747">
            <v>34353</v>
          </cell>
        </row>
        <row r="7748">
          <cell r="A7748">
            <v>2003</v>
          </cell>
          <cell r="B7748">
            <v>7</v>
          </cell>
          <cell r="C7748" t="str">
            <v>140</v>
          </cell>
          <cell r="D7748">
            <v>2</v>
          </cell>
          <cell r="E7748">
            <v>1</v>
          </cell>
          <cell r="F7748">
            <v>2</v>
          </cell>
          <cell r="G7748">
            <v>4500</v>
          </cell>
          <cell r="H7748">
            <v>7</v>
          </cell>
          <cell r="I7748" t="str">
            <v>P</v>
          </cell>
          <cell r="J7748">
            <v>23</v>
          </cell>
          <cell r="K7748">
            <v>1408</v>
          </cell>
          <cell r="L7748">
            <v>1</v>
          </cell>
          <cell r="M7748">
            <v>1</v>
          </cell>
          <cell r="N7748">
            <v>1263</v>
          </cell>
        </row>
        <row r="7749">
          <cell r="A7749">
            <v>2003</v>
          </cell>
          <cell r="B7749">
            <v>7</v>
          </cell>
          <cell r="C7749" t="str">
            <v>140</v>
          </cell>
          <cell r="D7749">
            <v>2</v>
          </cell>
          <cell r="E7749">
            <v>1</v>
          </cell>
          <cell r="F7749">
            <v>2</v>
          </cell>
          <cell r="G7749">
            <v>4500</v>
          </cell>
          <cell r="H7749">
            <v>7</v>
          </cell>
          <cell r="I7749" t="str">
            <v>P</v>
          </cell>
          <cell r="J7749">
            <v>23</v>
          </cell>
          <cell r="K7749">
            <v>1502</v>
          </cell>
          <cell r="L7749">
            <v>1</v>
          </cell>
          <cell r="M7749">
            <v>1</v>
          </cell>
          <cell r="N7749">
            <v>10289</v>
          </cell>
        </row>
        <row r="7750">
          <cell r="A7750">
            <v>2003</v>
          </cell>
          <cell r="B7750">
            <v>7</v>
          </cell>
          <cell r="C7750" t="str">
            <v>140</v>
          </cell>
          <cell r="D7750">
            <v>2</v>
          </cell>
          <cell r="E7750">
            <v>1</v>
          </cell>
          <cell r="F7750">
            <v>2</v>
          </cell>
          <cell r="G7750">
            <v>4500</v>
          </cell>
          <cell r="H7750">
            <v>7</v>
          </cell>
          <cell r="I7750" t="str">
            <v>P</v>
          </cell>
          <cell r="J7750">
            <v>23</v>
          </cell>
          <cell r="K7750">
            <v>1503</v>
          </cell>
          <cell r="L7750">
            <v>1</v>
          </cell>
          <cell r="M7750">
            <v>1</v>
          </cell>
          <cell r="N7750">
            <v>4672</v>
          </cell>
        </row>
        <row r="7751">
          <cell r="A7751">
            <v>2003</v>
          </cell>
          <cell r="B7751">
            <v>7</v>
          </cell>
          <cell r="C7751" t="str">
            <v>140</v>
          </cell>
          <cell r="D7751">
            <v>2</v>
          </cell>
          <cell r="E7751">
            <v>1</v>
          </cell>
          <cell r="F7751">
            <v>2</v>
          </cell>
          <cell r="G7751">
            <v>4500</v>
          </cell>
          <cell r="H7751">
            <v>7</v>
          </cell>
          <cell r="I7751" t="str">
            <v>P</v>
          </cell>
          <cell r="J7751">
            <v>23</v>
          </cell>
          <cell r="K7751">
            <v>1507</v>
          </cell>
          <cell r="L7751">
            <v>1</v>
          </cell>
          <cell r="M7751">
            <v>1</v>
          </cell>
          <cell r="N7751">
            <v>9384</v>
          </cell>
        </row>
        <row r="7752">
          <cell r="A7752">
            <v>2003</v>
          </cell>
          <cell r="B7752">
            <v>7</v>
          </cell>
          <cell r="C7752" t="str">
            <v>140</v>
          </cell>
          <cell r="D7752">
            <v>2</v>
          </cell>
          <cell r="E7752">
            <v>1</v>
          </cell>
          <cell r="F7752">
            <v>2</v>
          </cell>
          <cell r="G7752">
            <v>4500</v>
          </cell>
          <cell r="H7752">
            <v>7</v>
          </cell>
          <cell r="I7752" t="str">
            <v>P</v>
          </cell>
          <cell r="J7752">
            <v>23</v>
          </cell>
          <cell r="K7752">
            <v>1509</v>
          </cell>
          <cell r="L7752">
            <v>1</v>
          </cell>
          <cell r="M7752">
            <v>1</v>
          </cell>
          <cell r="N7752">
            <v>1441200</v>
          </cell>
        </row>
        <row r="7753">
          <cell r="A7753">
            <v>2003</v>
          </cell>
          <cell r="B7753">
            <v>7</v>
          </cell>
          <cell r="C7753" t="str">
            <v>140</v>
          </cell>
          <cell r="D7753">
            <v>2</v>
          </cell>
          <cell r="E7753">
            <v>1</v>
          </cell>
          <cell r="F7753">
            <v>2</v>
          </cell>
          <cell r="G7753">
            <v>4500</v>
          </cell>
          <cell r="H7753">
            <v>7</v>
          </cell>
          <cell r="I7753" t="str">
            <v>P</v>
          </cell>
          <cell r="J7753">
            <v>23</v>
          </cell>
          <cell r="K7753">
            <v>1511</v>
          </cell>
          <cell r="L7753">
            <v>1</v>
          </cell>
          <cell r="M7753">
            <v>1</v>
          </cell>
          <cell r="N7753">
            <v>4608</v>
          </cell>
        </row>
        <row r="7754">
          <cell r="A7754">
            <v>2003</v>
          </cell>
          <cell r="B7754">
            <v>7</v>
          </cell>
          <cell r="C7754" t="str">
            <v>140</v>
          </cell>
          <cell r="D7754">
            <v>2</v>
          </cell>
          <cell r="E7754">
            <v>1</v>
          </cell>
          <cell r="F7754">
            <v>2</v>
          </cell>
          <cell r="G7754">
            <v>4500</v>
          </cell>
          <cell r="H7754">
            <v>7</v>
          </cell>
          <cell r="I7754" t="str">
            <v>P</v>
          </cell>
          <cell r="J7754">
            <v>24</v>
          </cell>
          <cell r="K7754">
            <v>1102</v>
          </cell>
          <cell r="L7754">
            <v>1</v>
          </cell>
          <cell r="M7754">
            <v>1</v>
          </cell>
          <cell r="N7754">
            <v>25767935</v>
          </cell>
        </row>
        <row r="7755">
          <cell r="A7755">
            <v>2003</v>
          </cell>
          <cell r="B7755">
            <v>7</v>
          </cell>
          <cell r="C7755" t="str">
            <v>140</v>
          </cell>
          <cell r="D7755">
            <v>2</v>
          </cell>
          <cell r="E7755">
            <v>1</v>
          </cell>
          <cell r="F7755">
            <v>2</v>
          </cell>
          <cell r="G7755">
            <v>4500</v>
          </cell>
          <cell r="H7755">
            <v>7</v>
          </cell>
          <cell r="I7755" t="str">
            <v>P</v>
          </cell>
          <cell r="J7755">
            <v>24</v>
          </cell>
          <cell r="K7755">
            <v>1105</v>
          </cell>
          <cell r="L7755">
            <v>1</v>
          </cell>
          <cell r="M7755">
            <v>1</v>
          </cell>
          <cell r="N7755">
            <v>19841310</v>
          </cell>
        </row>
        <row r="7756">
          <cell r="A7756">
            <v>2003</v>
          </cell>
          <cell r="B7756">
            <v>7</v>
          </cell>
          <cell r="C7756" t="str">
            <v>140</v>
          </cell>
          <cell r="D7756">
            <v>2</v>
          </cell>
          <cell r="E7756">
            <v>1</v>
          </cell>
          <cell r="F7756">
            <v>2</v>
          </cell>
          <cell r="G7756">
            <v>4500</v>
          </cell>
          <cell r="H7756">
            <v>7</v>
          </cell>
          <cell r="I7756" t="str">
            <v>P</v>
          </cell>
          <cell r="J7756">
            <v>24</v>
          </cell>
          <cell r="K7756">
            <v>1305</v>
          </cell>
          <cell r="L7756">
            <v>1</v>
          </cell>
          <cell r="M7756">
            <v>1</v>
          </cell>
          <cell r="N7756">
            <v>1432321</v>
          </cell>
        </row>
        <row r="7757">
          <cell r="A7757">
            <v>2003</v>
          </cell>
          <cell r="B7757">
            <v>7</v>
          </cell>
          <cell r="C7757" t="str">
            <v>140</v>
          </cell>
          <cell r="D7757">
            <v>2</v>
          </cell>
          <cell r="E7757">
            <v>1</v>
          </cell>
          <cell r="F7757">
            <v>2</v>
          </cell>
          <cell r="G7757">
            <v>4500</v>
          </cell>
          <cell r="H7757">
            <v>7</v>
          </cell>
          <cell r="I7757" t="str">
            <v>P</v>
          </cell>
          <cell r="J7757">
            <v>24</v>
          </cell>
          <cell r="K7757">
            <v>1306</v>
          </cell>
          <cell r="L7757">
            <v>1</v>
          </cell>
          <cell r="M7757">
            <v>1</v>
          </cell>
          <cell r="N7757">
            <v>2934899</v>
          </cell>
        </row>
        <row r="7758">
          <cell r="A7758">
            <v>2003</v>
          </cell>
          <cell r="B7758">
            <v>7</v>
          </cell>
          <cell r="C7758" t="str">
            <v>140</v>
          </cell>
          <cell r="D7758">
            <v>2</v>
          </cell>
          <cell r="E7758">
            <v>1</v>
          </cell>
          <cell r="F7758">
            <v>2</v>
          </cell>
          <cell r="G7758">
            <v>4500</v>
          </cell>
          <cell r="H7758">
            <v>7</v>
          </cell>
          <cell r="I7758" t="str">
            <v>P</v>
          </cell>
          <cell r="J7758">
            <v>24</v>
          </cell>
          <cell r="K7758">
            <v>1309</v>
          </cell>
          <cell r="L7758">
            <v>1</v>
          </cell>
          <cell r="M7758">
            <v>1</v>
          </cell>
          <cell r="N7758">
            <v>706647</v>
          </cell>
        </row>
        <row r="7759">
          <cell r="A7759">
            <v>2003</v>
          </cell>
          <cell r="B7759">
            <v>7</v>
          </cell>
          <cell r="C7759" t="str">
            <v>140</v>
          </cell>
          <cell r="D7759">
            <v>2</v>
          </cell>
          <cell r="E7759">
            <v>1</v>
          </cell>
          <cell r="F7759">
            <v>2</v>
          </cell>
          <cell r="G7759">
            <v>4500</v>
          </cell>
          <cell r="H7759">
            <v>7</v>
          </cell>
          <cell r="I7759" t="str">
            <v>P</v>
          </cell>
          <cell r="J7759">
            <v>24</v>
          </cell>
          <cell r="K7759">
            <v>1320</v>
          </cell>
          <cell r="L7759">
            <v>1</v>
          </cell>
          <cell r="M7759">
            <v>1</v>
          </cell>
          <cell r="N7759">
            <v>40817</v>
          </cell>
        </row>
        <row r="7760">
          <cell r="A7760">
            <v>2003</v>
          </cell>
          <cell r="B7760">
            <v>7</v>
          </cell>
          <cell r="C7760" t="str">
            <v>140</v>
          </cell>
          <cell r="D7760">
            <v>2</v>
          </cell>
          <cell r="E7760">
            <v>1</v>
          </cell>
          <cell r="F7760">
            <v>2</v>
          </cell>
          <cell r="G7760">
            <v>4500</v>
          </cell>
          <cell r="H7760">
            <v>7</v>
          </cell>
          <cell r="I7760" t="str">
            <v>P</v>
          </cell>
          <cell r="J7760">
            <v>24</v>
          </cell>
          <cell r="K7760">
            <v>1402</v>
          </cell>
          <cell r="L7760">
            <v>1</v>
          </cell>
          <cell r="M7760">
            <v>1</v>
          </cell>
          <cell r="N7760">
            <v>1323729</v>
          </cell>
        </row>
        <row r="7761">
          <cell r="A7761">
            <v>2003</v>
          </cell>
          <cell r="B7761">
            <v>7</v>
          </cell>
          <cell r="C7761" t="str">
            <v>140</v>
          </cell>
          <cell r="D7761">
            <v>2</v>
          </cell>
          <cell r="E7761">
            <v>1</v>
          </cell>
          <cell r="F7761">
            <v>2</v>
          </cell>
          <cell r="G7761">
            <v>4500</v>
          </cell>
          <cell r="H7761">
            <v>7</v>
          </cell>
          <cell r="I7761" t="str">
            <v>P</v>
          </cell>
          <cell r="J7761">
            <v>24</v>
          </cell>
          <cell r="K7761">
            <v>1405</v>
          </cell>
          <cell r="L7761">
            <v>1</v>
          </cell>
          <cell r="M7761">
            <v>1</v>
          </cell>
          <cell r="N7761">
            <v>996142</v>
          </cell>
        </row>
        <row r="7762">
          <cell r="A7762">
            <v>2003</v>
          </cell>
          <cell r="B7762">
            <v>7</v>
          </cell>
          <cell r="C7762" t="str">
            <v>140</v>
          </cell>
          <cell r="D7762">
            <v>2</v>
          </cell>
          <cell r="E7762">
            <v>1</v>
          </cell>
          <cell r="F7762">
            <v>2</v>
          </cell>
          <cell r="G7762">
            <v>4500</v>
          </cell>
          <cell r="H7762">
            <v>7</v>
          </cell>
          <cell r="I7762" t="str">
            <v>P</v>
          </cell>
          <cell r="J7762">
            <v>24</v>
          </cell>
          <cell r="K7762">
            <v>1408</v>
          </cell>
          <cell r="L7762">
            <v>1</v>
          </cell>
          <cell r="M7762">
            <v>1</v>
          </cell>
          <cell r="N7762">
            <v>128840</v>
          </cell>
        </row>
        <row r="7763">
          <cell r="A7763">
            <v>2003</v>
          </cell>
          <cell r="B7763">
            <v>7</v>
          </cell>
          <cell r="C7763" t="str">
            <v>140</v>
          </cell>
          <cell r="D7763">
            <v>2</v>
          </cell>
          <cell r="E7763">
            <v>1</v>
          </cell>
          <cell r="F7763">
            <v>2</v>
          </cell>
          <cell r="G7763">
            <v>4500</v>
          </cell>
          <cell r="H7763">
            <v>7</v>
          </cell>
          <cell r="I7763" t="str">
            <v>P</v>
          </cell>
          <cell r="J7763">
            <v>24</v>
          </cell>
          <cell r="K7763">
            <v>1502</v>
          </cell>
          <cell r="L7763">
            <v>1</v>
          </cell>
          <cell r="M7763">
            <v>1</v>
          </cell>
          <cell r="N7763">
            <v>346436</v>
          </cell>
        </row>
        <row r="7764">
          <cell r="A7764">
            <v>2003</v>
          </cell>
          <cell r="B7764">
            <v>7</v>
          </cell>
          <cell r="C7764" t="str">
            <v>140</v>
          </cell>
          <cell r="D7764">
            <v>2</v>
          </cell>
          <cell r="E7764">
            <v>1</v>
          </cell>
          <cell r="F7764">
            <v>2</v>
          </cell>
          <cell r="G7764">
            <v>4500</v>
          </cell>
          <cell r="H7764">
            <v>7</v>
          </cell>
          <cell r="I7764" t="str">
            <v>P</v>
          </cell>
          <cell r="J7764">
            <v>24</v>
          </cell>
          <cell r="K7764">
            <v>1503</v>
          </cell>
          <cell r="L7764">
            <v>1</v>
          </cell>
          <cell r="M7764">
            <v>1</v>
          </cell>
          <cell r="N7764">
            <v>1883921</v>
          </cell>
        </row>
        <row r="7765">
          <cell r="A7765">
            <v>2003</v>
          </cell>
          <cell r="B7765">
            <v>7</v>
          </cell>
          <cell r="C7765" t="str">
            <v>140</v>
          </cell>
          <cell r="D7765">
            <v>2</v>
          </cell>
          <cell r="E7765">
            <v>1</v>
          </cell>
          <cell r="F7765">
            <v>2</v>
          </cell>
          <cell r="G7765">
            <v>4500</v>
          </cell>
          <cell r="H7765">
            <v>7</v>
          </cell>
          <cell r="I7765" t="str">
            <v>P</v>
          </cell>
          <cell r="J7765">
            <v>24</v>
          </cell>
          <cell r="K7765">
            <v>1507</v>
          </cell>
          <cell r="L7765">
            <v>1</v>
          </cell>
          <cell r="M7765">
            <v>1</v>
          </cell>
          <cell r="N7765">
            <v>1543020</v>
          </cell>
        </row>
        <row r="7766">
          <cell r="A7766">
            <v>2003</v>
          </cell>
          <cell r="B7766">
            <v>7</v>
          </cell>
          <cell r="C7766" t="str">
            <v>140</v>
          </cell>
          <cell r="D7766">
            <v>2</v>
          </cell>
          <cell r="E7766">
            <v>1</v>
          </cell>
          <cell r="F7766">
            <v>2</v>
          </cell>
          <cell r="G7766">
            <v>4500</v>
          </cell>
          <cell r="H7766">
            <v>7</v>
          </cell>
          <cell r="I7766" t="str">
            <v>P</v>
          </cell>
          <cell r="J7766">
            <v>24</v>
          </cell>
          <cell r="K7766">
            <v>1509</v>
          </cell>
          <cell r="L7766">
            <v>1</v>
          </cell>
          <cell r="M7766">
            <v>1</v>
          </cell>
          <cell r="N7766">
            <v>9691200</v>
          </cell>
        </row>
        <row r="7767">
          <cell r="A7767">
            <v>2003</v>
          </cell>
          <cell r="B7767">
            <v>7</v>
          </cell>
          <cell r="C7767" t="str">
            <v>140</v>
          </cell>
          <cell r="D7767">
            <v>2</v>
          </cell>
          <cell r="E7767">
            <v>1</v>
          </cell>
          <cell r="F7767">
            <v>2</v>
          </cell>
          <cell r="G7767">
            <v>4500</v>
          </cell>
          <cell r="H7767">
            <v>7</v>
          </cell>
          <cell r="I7767" t="str">
            <v>P</v>
          </cell>
          <cell r="J7767">
            <v>24</v>
          </cell>
          <cell r="K7767">
            <v>1511</v>
          </cell>
          <cell r="L7767">
            <v>1</v>
          </cell>
          <cell r="M7767">
            <v>1</v>
          </cell>
          <cell r="N7767">
            <v>914688</v>
          </cell>
        </row>
        <row r="7768">
          <cell r="A7768">
            <v>2003</v>
          </cell>
          <cell r="B7768">
            <v>7</v>
          </cell>
          <cell r="C7768" t="str">
            <v>140</v>
          </cell>
          <cell r="D7768">
            <v>2</v>
          </cell>
          <cell r="E7768">
            <v>1</v>
          </cell>
          <cell r="F7768">
            <v>2</v>
          </cell>
          <cell r="G7768">
            <v>4500</v>
          </cell>
          <cell r="H7768">
            <v>7</v>
          </cell>
          <cell r="I7768" t="str">
            <v>P</v>
          </cell>
          <cell r="J7768">
            <v>24</v>
          </cell>
          <cell r="K7768">
            <v>2100</v>
          </cell>
          <cell r="L7768">
            <v>1</v>
          </cell>
          <cell r="M7768">
            <v>1</v>
          </cell>
          <cell r="N7768">
            <v>956966</v>
          </cell>
        </row>
        <row r="7769">
          <cell r="A7769">
            <v>2003</v>
          </cell>
          <cell r="B7769">
            <v>7</v>
          </cell>
          <cell r="C7769" t="str">
            <v>140</v>
          </cell>
          <cell r="D7769">
            <v>2</v>
          </cell>
          <cell r="E7769">
            <v>1</v>
          </cell>
          <cell r="F7769">
            <v>2</v>
          </cell>
          <cell r="G7769">
            <v>4500</v>
          </cell>
          <cell r="H7769">
            <v>7</v>
          </cell>
          <cell r="I7769" t="str">
            <v>P</v>
          </cell>
          <cell r="J7769">
            <v>24</v>
          </cell>
          <cell r="K7769">
            <v>2200</v>
          </cell>
          <cell r="L7769">
            <v>1</v>
          </cell>
          <cell r="M7769">
            <v>1</v>
          </cell>
          <cell r="N7769">
            <v>5739625</v>
          </cell>
        </row>
        <row r="7770">
          <cell r="A7770">
            <v>2003</v>
          </cell>
          <cell r="B7770">
            <v>7</v>
          </cell>
          <cell r="C7770" t="str">
            <v>140</v>
          </cell>
          <cell r="D7770">
            <v>2</v>
          </cell>
          <cell r="E7770">
            <v>1</v>
          </cell>
          <cell r="F7770">
            <v>2</v>
          </cell>
          <cell r="G7770">
            <v>4500</v>
          </cell>
          <cell r="H7770">
            <v>7</v>
          </cell>
          <cell r="I7770" t="str">
            <v>P</v>
          </cell>
          <cell r="J7770">
            <v>24</v>
          </cell>
          <cell r="K7770">
            <v>2300</v>
          </cell>
          <cell r="L7770">
            <v>1</v>
          </cell>
          <cell r="M7770">
            <v>1</v>
          </cell>
          <cell r="N7770">
            <v>2215025</v>
          </cell>
        </row>
        <row r="7771">
          <cell r="A7771">
            <v>2003</v>
          </cell>
          <cell r="B7771">
            <v>7</v>
          </cell>
          <cell r="C7771" t="str">
            <v>140</v>
          </cell>
          <cell r="D7771">
            <v>2</v>
          </cell>
          <cell r="E7771">
            <v>1</v>
          </cell>
          <cell r="F7771">
            <v>2</v>
          </cell>
          <cell r="G7771">
            <v>4500</v>
          </cell>
          <cell r="H7771">
            <v>7</v>
          </cell>
          <cell r="I7771" t="str">
            <v>P</v>
          </cell>
          <cell r="J7771">
            <v>24</v>
          </cell>
          <cell r="K7771">
            <v>2400</v>
          </cell>
          <cell r="L7771">
            <v>1</v>
          </cell>
          <cell r="M7771">
            <v>1</v>
          </cell>
          <cell r="N7771">
            <v>567046</v>
          </cell>
        </row>
        <row r="7772">
          <cell r="A7772">
            <v>2003</v>
          </cell>
          <cell r="B7772">
            <v>7</v>
          </cell>
          <cell r="C7772" t="str">
            <v>140</v>
          </cell>
          <cell r="D7772">
            <v>2</v>
          </cell>
          <cell r="E7772">
            <v>1</v>
          </cell>
          <cell r="F7772">
            <v>2</v>
          </cell>
          <cell r="G7772">
            <v>4500</v>
          </cell>
          <cell r="H7772">
            <v>7</v>
          </cell>
          <cell r="I7772" t="str">
            <v>P</v>
          </cell>
          <cell r="J7772">
            <v>24</v>
          </cell>
          <cell r="K7772">
            <v>2500</v>
          </cell>
          <cell r="L7772">
            <v>1</v>
          </cell>
          <cell r="M7772">
            <v>1</v>
          </cell>
          <cell r="N7772">
            <v>13265</v>
          </cell>
        </row>
        <row r="7773">
          <cell r="A7773">
            <v>2003</v>
          </cell>
          <cell r="B7773">
            <v>7</v>
          </cell>
          <cell r="C7773" t="str">
            <v>140</v>
          </cell>
          <cell r="D7773">
            <v>2</v>
          </cell>
          <cell r="E7773">
            <v>1</v>
          </cell>
          <cell r="F7773">
            <v>2</v>
          </cell>
          <cell r="G7773">
            <v>4500</v>
          </cell>
          <cell r="H7773">
            <v>7</v>
          </cell>
          <cell r="I7773" t="str">
            <v>P</v>
          </cell>
          <cell r="J7773">
            <v>24</v>
          </cell>
          <cell r="K7773">
            <v>2600</v>
          </cell>
          <cell r="L7773">
            <v>1</v>
          </cell>
          <cell r="M7773">
            <v>1</v>
          </cell>
          <cell r="N7773">
            <v>35699</v>
          </cell>
        </row>
        <row r="7774">
          <cell r="A7774">
            <v>2003</v>
          </cell>
          <cell r="B7774">
            <v>7</v>
          </cell>
          <cell r="C7774" t="str">
            <v>140</v>
          </cell>
          <cell r="D7774">
            <v>2</v>
          </cell>
          <cell r="E7774">
            <v>1</v>
          </cell>
          <cell r="F7774">
            <v>2</v>
          </cell>
          <cell r="G7774">
            <v>4500</v>
          </cell>
          <cell r="H7774">
            <v>7</v>
          </cell>
          <cell r="I7774" t="str">
            <v>P</v>
          </cell>
          <cell r="J7774">
            <v>24</v>
          </cell>
          <cell r="K7774">
            <v>2700</v>
          </cell>
          <cell r="L7774">
            <v>1</v>
          </cell>
          <cell r="M7774">
            <v>1</v>
          </cell>
          <cell r="N7774">
            <v>340</v>
          </cell>
        </row>
        <row r="7775">
          <cell r="A7775">
            <v>2003</v>
          </cell>
          <cell r="B7775">
            <v>7</v>
          </cell>
          <cell r="C7775" t="str">
            <v>140</v>
          </cell>
          <cell r="D7775">
            <v>2</v>
          </cell>
          <cell r="E7775">
            <v>1</v>
          </cell>
          <cell r="F7775">
            <v>2</v>
          </cell>
          <cell r="G7775">
            <v>4500</v>
          </cell>
          <cell r="H7775">
            <v>7</v>
          </cell>
          <cell r="I7775" t="str">
            <v>P</v>
          </cell>
          <cell r="J7775">
            <v>24</v>
          </cell>
          <cell r="K7775">
            <v>3100</v>
          </cell>
          <cell r="L7775">
            <v>1</v>
          </cell>
          <cell r="M7775">
            <v>1</v>
          </cell>
          <cell r="N7775">
            <v>59311</v>
          </cell>
        </row>
        <row r="7776">
          <cell r="A7776">
            <v>2003</v>
          </cell>
          <cell r="B7776">
            <v>7</v>
          </cell>
          <cell r="C7776" t="str">
            <v>140</v>
          </cell>
          <cell r="D7776">
            <v>2</v>
          </cell>
          <cell r="E7776">
            <v>1</v>
          </cell>
          <cell r="F7776">
            <v>2</v>
          </cell>
          <cell r="G7776">
            <v>4500</v>
          </cell>
          <cell r="H7776">
            <v>7</v>
          </cell>
          <cell r="I7776" t="str">
            <v>P</v>
          </cell>
          <cell r="J7776">
            <v>24</v>
          </cell>
          <cell r="K7776">
            <v>3300</v>
          </cell>
          <cell r="L7776">
            <v>1</v>
          </cell>
          <cell r="M7776">
            <v>1</v>
          </cell>
          <cell r="N7776">
            <v>18541</v>
          </cell>
        </row>
        <row r="7777">
          <cell r="A7777">
            <v>2003</v>
          </cell>
          <cell r="B7777">
            <v>7</v>
          </cell>
          <cell r="C7777" t="str">
            <v>140</v>
          </cell>
          <cell r="D7777">
            <v>2</v>
          </cell>
          <cell r="E7777">
            <v>1</v>
          </cell>
          <cell r="F7777">
            <v>2</v>
          </cell>
          <cell r="G7777">
            <v>4500</v>
          </cell>
          <cell r="H7777">
            <v>7</v>
          </cell>
          <cell r="I7777" t="str">
            <v>P</v>
          </cell>
          <cell r="J7777">
            <v>24</v>
          </cell>
          <cell r="K7777">
            <v>3400</v>
          </cell>
          <cell r="L7777">
            <v>1</v>
          </cell>
          <cell r="M7777">
            <v>1</v>
          </cell>
          <cell r="N7777">
            <v>1013583</v>
          </cell>
        </row>
        <row r="7778">
          <cell r="A7778">
            <v>2003</v>
          </cell>
          <cell r="B7778">
            <v>7</v>
          </cell>
          <cell r="C7778" t="str">
            <v>140</v>
          </cell>
          <cell r="D7778">
            <v>2</v>
          </cell>
          <cell r="E7778">
            <v>1</v>
          </cell>
          <cell r="F7778">
            <v>2</v>
          </cell>
          <cell r="G7778">
            <v>4500</v>
          </cell>
          <cell r="H7778">
            <v>7</v>
          </cell>
          <cell r="I7778" t="str">
            <v>P</v>
          </cell>
          <cell r="J7778">
            <v>24</v>
          </cell>
          <cell r="K7778">
            <v>3500</v>
          </cell>
          <cell r="L7778">
            <v>1</v>
          </cell>
          <cell r="M7778">
            <v>1</v>
          </cell>
          <cell r="N7778">
            <v>2854050</v>
          </cell>
        </row>
        <row r="7779">
          <cell r="A7779">
            <v>2003</v>
          </cell>
          <cell r="B7779">
            <v>7</v>
          </cell>
          <cell r="C7779" t="str">
            <v>140</v>
          </cell>
          <cell r="D7779">
            <v>2</v>
          </cell>
          <cell r="E7779">
            <v>1</v>
          </cell>
          <cell r="F7779">
            <v>2</v>
          </cell>
          <cell r="G7779">
            <v>4500</v>
          </cell>
          <cell r="H7779">
            <v>7</v>
          </cell>
          <cell r="I7779" t="str">
            <v>P</v>
          </cell>
          <cell r="J7779">
            <v>24</v>
          </cell>
          <cell r="K7779">
            <v>3800</v>
          </cell>
          <cell r="L7779">
            <v>1</v>
          </cell>
          <cell r="M7779">
            <v>1</v>
          </cell>
          <cell r="N7779">
            <v>1529</v>
          </cell>
        </row>
        <row r="7780">
          <cell r="A7780">
            <v>2003</v>
          </cell>
          <cell r="B7780">
            <v>8</v>
          </cell>
          <cell r="C7780" t="str">
            <v>A1I</v>
          </cell>
          <cell r="D7780">
            <v>9</v>
          </cell>
          <cell r="E7780">
            <v>2</v>
          </cell>
          <cell r="F7780">
            <v>0</v>
          </cell>
          <cell r="G7780">
            <v>1800</v>
          </cell>
          <cell r="H7780">
            <v>4</v>
          </cell>
          <cell r="I7780" t="str">
            <v>P</v>
          </cell>
          <cell r="J7780">
            <v>67</v>
          </cell>
          <cell r="K7780">
            <v>4301</v>
          </cell>
          <cell r="L7780">
            <v>1</v>
          </cell>
          <cell r="M7780">
            <v>1</v>
          </cell>
          <cell r="N7780">
            <v>116158000</v>
          </cell>
        </row>
        <row r="7781">
          <cell r="A7781">
            <v>2003</v>
          </cell>
          <cell r="B7781">
            <v>8</v>
          </cell>
          <cell r="C7781" t="str">
            <v>A1I</v>
          </cell>
          <cell r="D7781">
            <v>9</v>
          </cell>
          <cell r="E7781">
            <v>2</v>
          </cell>
          <cell r="F7781">
            <v>0</v>
          </cell>
          <cell r="G7781">
            <v>1800</v>
          </cell>
          <cell r="H7781">
            <v>4</v>
          </cell>
          <cell r="I7781" t="str">
            <v>P</v>
          </cell>
          <cell r="J7781">
            <v>67</v>
          </cell>
          <cell r="K7781">
            <v>4302</v>
          </cell>
          <cell r="L7781">
            <v>1</v>
          </cell>
          <cell r="M7781">
            <v>1</v>
          </cell>
          <cell r="N7781">
            <v>2365300</v>
          </cell>
        </row>
        <row r="7782">
          <cell r="A7782">
            <v>2003</v>
          </cell>
          <cell r="B7782">
            <v>8</v>
          </cell>
          <cell r="C7782" t="str">
            <v>A1I</v>
          </cell>
          <cell r="D7782">
            <v>9</v>
          </cell>
          <cell r="E7782">
            <v>2</v>
          </cell>
          <cell r="F7782">
            <v>0</v>
          </cell>
          <cell r="G7782">
            <v>1800</v>
          </cell>
          <cell r="H7782">
            <v>4</v>
          </cell>
          <cell r="I7782" t="str">
            <v>P</v>
          </cell>
          <cell r="J7782">
            <v>67</v>
          </cell>
          <cell r="K7782">
            <v>4303</v>
          </cell>
          <cell r="L7782">
            <v>1</v>
          </cell>
          <cell r="M7782">
            <v>1</v>
          </cell>
          <cell r="N7782">
            <v>9744200</v>
          </cell>
        </row>
        <row r="7783">
          <cell r="A7783">
            <v>2003</v>
          </cell>
          <cell r="B7783">
            <v>8</v>
          </cell>
          <cell r="C7783" t="str">
            <v>A1I</v>
          </cell>
          <cell r="D7783">
            <v>9</v>
          </cell>
          <cell r="E7783">
            <v>2</v>
          </cell>
          <cell r="F7783">
            <v>0</v>
          </cell>
          <cell r="G7783">
            <v>1800</v>
          </cell>
          <cell r="H7783">
            <v>7</v>
          </cell>
          <cell r="I7783" t="str">
            <v>P</v>
          </cell>
          <cell r="J7783">
            <v>81</v>
          </cell>
          <cell r="K7783">
            <v>4301</v>
          </cell>
          <cell r="L7783">
            <v>1</v>
          </cell>
          <cell r="M7783">
            <v>1</v>
          </cell>
          <cell r="N7783">
            <v>207696400</v>
          </cell>
        </row>
        <row r="7784">
          <cell r="A7784">
            <v>2003</v>
          </cell>
          <cell r="B7784">
            <v>8</v>
          </cell>
          <cell r="C7784" t="str">
            <v>A1I</v>
          </cell>
          <cell r="D7784">
            <v>9</v>
          </cell>
          <cell r="E7784">
            <v>2</v>
          </cell>
          <cell r="F7784">
            <v>0</v>
          </cell>
          <cell r="G7784">
            <v>1800</v>
          </cell>
          <cell r="H7784">
            <v>7</v>
          </cell>
          <cell r="I7784" t="str">
            <v>P</v>
          </cell>
          <cell r="J7784">
            <v>81</v>
          </cell>
          <cell r="K7784">
            <v>4302</v>
          </cell>
          <cell r="L7784">
            <v>1</v>
          </cell>
          <cell r="M7784">
            <v>1</v>
          </cell>
          <cell r="N7784">
            <v>74535800</v>
          </cell>
        </row>
        <row r="7785">
          <cell r="A7785">
            <v>2003</v>
          </cell>
          <cell r="B7785">
            <v>8</v>
          </cell>
          <cell r="C7785" t="str">
            <v>A1I</v>
          </cell>
          <cell r="D7785">
            <v>9</v>
          </cell>
          <cell r="E7785">
            <v>2</v>
          </cell>
          <cell r="F7785">
            <v>0</v>
          </cell>
          <cell r="G7785">
            <v>1800</v>
          </cell>
          <cell r="H7785">
            <v>7</v>
          </cell>
          <cell r="I7785" t="str">
            <v>P</v>
          </cell>
          <cell r="J7785">
            <v>81</v>
          </cell>
          <cell r="K7785">
            <v>4303</v>
          </cell>
          <cell r="L7785">
            <v>1</v>
          </cell>
          <cell r="M7785">
            <v>1</v>
          </cell>
          <cell r="N7785">
            <v>53029000</v>
          </cell>
        </row>
        <row r="7786">
          <cell r="A7786">
            <v>2003</v>
          </cell>
          <cell r="B7786">
            <v>8</v>
          </cell>
          <cell r="C7786" t="str">
            <v>A1I</v>
          </cell>
          <cell r="D7786">
            <v>9</v>
          </cell>
          <cell r="E7786">
            <v>2</v>
          </cell>
          <cell r="F7786">
            <v>0</v>
          </cell>
          <cell r="G7786">
            <v>1800</v>
          </cell>
          <cell r="H7786">
            <v>7</v>
          </cell>
          <cell r="I7786" t="str">
            <v>P</v>
          </cell>
          <cell r="J7786">
            <v>82</v>
          </cell>
          <cell r="K7786">
            <v>4302</v>
          </cell>
          <cell r="L7786">
            <v>1</v>
          </cell>
          <cell r="M7786">
            <v>1</v>
          </cell>
          <cell r="N7786">
            <v>501100</v>
          </cell>
        </row>
        <row r="7787">
          <cell r="A7787">
            <v>2003</v>
          </cell>
          <cell r="B7787">
            <v>8</v>
          </cell>
          <cell r="C7787" t="str">
            <v>A1I</v>
          </cell>
          <cell r="D7787">
            <v>9</v>
          </cell>
          <cell r="E7787">
            <v>2</v>
          </cell>
          <cell r="F7787">
            <v>0</v>
          </cell>
          <cell r="G7787">
            <v>1800</v>
          </cell>
          <cell r="H7787">
            <v>7</v>
          </cell>
          <cell r="I7787" t="str">
            <v>P</v>
          </cell>
          <cell r="J7787">
            <v>82</v>
          </cell>
          <cell r="K7787">
            <v>4303</v>
          </cell>
          <cell r="L7787">
            <v>1</v>
          </cell>
          <cell r="M7787">
            <v>1</v>
          </cell>
          <cell r="N7787">
            <v>1721600</v>
          </cell>
        </row>
        <row r="7788">
          <cell r="A7788">
            <v>2003</v>
          </cell>
          <cell r="B7788">
            <v>8</v>
          </cell>
          <cell r="C7788" t="str">
            <v>A1I</v>
          </cell>
          <cell r="D7788">
            <v>9</v>
          </cell>
          <cell r="E7788">
            <v>3</v>
          </cell>
          <cell r="F7788">
            <v>0</v>
          </cell>
          <cell r="G7788">
            <v>1800</v>
          </cell>
          <cell r="H7788">
            <v>4</v>
          </cell>
          <cell r="I7788" t="str">
            <v>P</v>
          </cell>
          <cell r="J7788">
            <v>70</v>
          </cell>
          <cell r="K7788">
            <v>4301</v>
          </cell>
          <cell r="L7788">
            <v>1</v>
          </cell>
          <cell r="M7788">
            <v>1</v>
          </cell>
          <cell r="N7788">
            <v>231585400</v>
          </cell>
        </row>
        <row r="7789">
          <cell r="A7789">
            <v>2003</v>
          </cell>
          <cell r="B7789">
            <v>8</v>
          </cell>
          <cell r="C7789" t="str">
            <v>A1I</v>
          </cell>
          <cell r="D7789">
            <v>9</v>
          </cell>
          <cell r="E7789">
            <v>3</v>
          </cell>
          <cell r="F7789">
            <v>0</v>
          </cell>
          <cell r="G7789">
            <v>1800</v>
          </cell>
          <cell r="H7789">
            <v>4</v>
          </cell>
          <cell r="I7789" t="str">
            <v>P</v>
          </cell>
          <cell r="J7789">
            <v>70</v>
          </cell>
          <cell r="K7789">
            <v>4302</v>
          </cell>
          <cell r="L7789">
            <v>1</v>
          </cell>
          <cell r="M7789">
            <v>1</v>
          </cell>
          <cell r="N7789">
            <v>16286200</v>
          </cell>
        </row>
        <row r="7790">
          <cell r="A7790">
            <v>2003</v>
          </cell>
          <cell r="B7790">
            <v>8</v>
          </cell>
          <cell r="C7790" t="str">
            <v>A1I</v>
          </cell>
          <cell r="D7790">
            <v>9</v>
          </cell>
          <cell r="E7790">
            <v>3</v>
          </cell>
          <cell r="F7790">
            <v>0</v>
          </cell>
          <cell r="G7790">
            <v>1800</v>
          </cell>
          <cell r="H7790">
            <v>4</v>
          </cell>
          <cell r="I7790" t="str">
            <v>P</v>
          </cell>
          <cell r="J7790">
            <v>70</v>
          </cell>
          <cell r="K7790">
            <v>4303</v>
          </cell>
          <cell r="L7790">
            <v>1</v>
          </cell>
          <cell r="M7790">
            <v>1</v>
          </cell>
          <cell r="N7790">
            <v>34317200</v>
          </cell>
        </row>
        <row r="7791">
          <cell r="A7791">
            <v>2003</v>
          </cell>
          <cell r="B7791">
            <v>8</v>
          </cell>
          <cell r="C7791" t="str">
            <v>A1I</v>
          </cell>
          <cell r="D7791">
            <v>9</v>
          </cell>
          <cell r="E7791">
            <v>3</v>
          </cell>
          <cell r="F7791">
            <v>0</v>
          </cell>
          <cell r="G7791">
            <v>1800</v>
          </cell>
          <cell r="H7791">
            <v>4</v>
          </cell>
          <cell r="I7791" t="str">
            <v>P</v>
          </cell>
          <cell r="J7791">
            <v>71</v>
          </cell>
          <cell r="K7791">
            <v>4301</v>
          </cell>
          <cell r="L7791">
            <v>1</v>
          </cell>
          <cell r="M7791">
            <v>1</v>
          </cell>
          <cell r="N7791">
            <v>584400</v>
          </cell>
        </row>
        <row r="7792">
          <cell r="A7792">
            <v>2003</v>
          </cell>
          <cell r="B7792">
            <v>8</v>
          </cell>
          <cell r="C7792" t="str">
            <v>A1I</v>
          </cell>
          <cell r="D7792">
            <v>9</v>
          </cell>
          <cell r="E7792">
            <v>3</v>
          </cell>
          <cell r="F7792">
            <v>0</v>
          </cell>
          <cell r="G7792">
            <v>1800</v>
          </cell>
          <cell r="H7792">
            <v>4</v>
          </cell>
          <cell r="I7792" t="str">
            <v>P</v>
          </cell>
          <cell r="J7792">
            <v>71</v>
          </cell>
          <cell r="K7792">
            <v>4302</v>
          </cell>
          <cell r="L7792">
            <v>1</v>
          </cell>
          <cell r="M7792">
            <v>1</v>
          </cell>
          <cell r="N7792">
            <v>400900</v>
          </cell>
        </row>
        <row r="7793">
          <cell r="A7793">
            <v>2003</v>
          </cell>
          <cell r="B7793">
            <v>8</v>
          </cell>
          <cell r="C7793" t="str">
            <v>A1I</v>
          </cell>
          <cell r="D7793">
            <v>9</v>
          </cell>
          <cell r="E7793">
            <v>3</v>
          </cell>
          <cell r="F7793">
            <v>0</v>
          </cell>
          <cell r="G7793">
            <v>1800</v>
          </cell>
          <cell r="H7793">
            <v>4</v>
          </cell>
          <cell r="I7793" t="str">
            <v>P</v>
          </cell>
          <cell r="J7793">
            <v>71</v>
          </cell>
          <cell r="K7793">
            <v>4303</v>
          </cell>
          <cell r="L7793">
            <v>1</v>
          </cell>
          <cell r="M7793">
            <v>1</v>
          </cell>
          <cell r="N7793">
            <v>803400</v>
          </cell>
        </row>
        <row r="7794">
          <cell r="A7794">
            <v>2003</v>
          </cell>
          <cell r="B7794">
            <v>8</v>
          </cell>
          <cell r="C7794" t="str">
            <v>A1I</v>
          </cell>
          <cell r="D7794">
            <v>9</v>
          </cell>
          <cell r="E7794">
            <v>3</v>
          </cell>
          <cell r="F7794">
            <v>0</v>
          </cell>
          <cell r="G7794">
            <v>1800</v>
          </cell>
          <cell r="H7794">
            <v>4</v>
          </cell>
          <cell r="I7794" t="str">
            <v>P</v>
          </cell>
          <cell r="J7794">
            <v>72</v>
          </cell>
          <cell r="K7794">
            <v>4301</v>
          </cell>
          <cell r="L7794">
            <v>1</v>
          </cell>
          <cell r="M7794">
            <v>1</v>
          </cell>
          <cell r="N7794">
            <v>46463200</v>
          </cell>
        </row>
        <row r="7795">
          <cell r="A7795">
            <v>2003</v>
          </cell>
          <cell r="B7795">
            <v>8</v>
          </cell>
          <cell r="C7795" t="str">
            <v>A1I</v>
          </cell>
          <cell r="D7795">
            <v>9</v>
          </cell>
          <cell r="E7795">
            <v>3</v>
          </cell>
          <cell r="F7795">
            <v>0</v>
          </cell>
          <cell r="G7795">
            <v>1800</v>
          </cell>
          <cell r="H7795">
            <v>4</v>
          </cell>
          <cell r="I7795" t="str">
            <v>P</v>
          </cell>
          <cell r="J7795">
            <v>72</v>
          </cell>
          <cell r="K7795">
            <v>4302</v>
          </cell>
          <cell r="L7795">
            <v>1</v>
          </cell>
          <cell r="M7795">
            <v>1</v>
          </cell>
          <cell r="N7795">
            <v>761700</v>
          </cell>
        </row>
        <row r="7796">
          <cell r="A7796">
            <v>2003</v>
          </cell>
          <cell r="B7796">
            <v>8</v>
          </cell>
          <cell r="C7796" t="str">
            <v>A1I</v>
          </cell>
          <cell r="D7796">
            <v>9</v>
          </cell>
          <cell r="E7796">
            <v>3</v>
          </cell>
          <cell r="F7796">
            <v>0</v>
          </cell>
          <cell r="G7796">
            <v>1800</v>
          </cell>
          <cell r="H7796">
            <v>4</v>
          </cell>
          <cell r="I7796" t="str">
            <v>P</v>
          </cell>
          <cell r="J7796">
            <v>72</v>
          </cell>
          <cell r="K7796">
            <v>4303</v>
          </cell>
          <cell r="L7796">
            <v>1</v>
          </cell>
          <cell r="M7796">
            <v>1</v>
          </cell>
          <cell r="N7796">
            <v>1342800</v>
          </cell>
        </row>
        <row r="7797">
          <cell r="A7797">
            <v>2003</v>
          </cell>
          <cell r="B7797">
            <v>8</v>
          </cell>
          <cell r="C7797" t="str">
            <v>A1I</v>
          </cell>
          <cell r="D7797">
            <v>9</v>
          </cell>
          <cell r="E7797">
            <v>4</v>
          </cell>
          <cell r="F7797">
            <v>0</v>
          </cell>
          <cell r="G7797">
            <v>1800</v>
          </cell>
          <cell r="H7797">
            <v>4</v>
          </cell>
          <cell r="I7797" t="str">
            <v>I</v>
          </cell>
          <cell r="J7797">
            <v>28</v>
          </cell>
          <cell r="K7797">
            <v>4302</v>
          </cell>
          <cell r="L7797">
            <v>1</v>
          </cell>
          <cell r="M7797">
            <v>1</v>
          </cell>
          <cell r="N7797">
            <v>400900</v>
          </cell>
        </row>
        <row r="7798">
          <cell r="A7798">
            <v>2003</v>
          </cell>
          <cell r="B7798">
            <v>8</v>
          </cell>
          <cell r="C7798" t="str">
            <v>A1I</v>
          </cell>
          <cell r="D7798">
            <v>9</v>
          </cell>
          <cell r="E7798">
            <v>4</v>
          </cell>
          <cell r="F7798">
            <v>0</v>
          </cell>
          <cell r="G7798">
            <v>1800</v>
          </cell>
          <cell r="H7798">
            <v>4</v>
          </cell>
          <cell r="I7798" t="str">
            <v>I</v>
          </cell>
          <cell r="J7798">
            <v>28</v>
          </cell>
          <cell r="K7798">
            <v>4303</v>
          </cell>
          <cell r="L7798">
            <v>1</v>
          </cell>
          <cell r="M7798">
            <v>1</v>
          </cell>
          <cell r="N7798">
            <v>573900</v>
          </cell>
        </row>
        <row r="7799">
          <cell r="A7799">
            <v>2003</v>
          </cell>
          <cell r="B7799">
            <v>8</v>
          </cell>
          <cell r="C7799" t="str">
            <v>A1I</v>
          </cell>
          <cell r="D7799">
            <v>9</v>
          </cell>
          <cell r="E7799">
            <v>4</v>
          </cell>
          <cell r="F7799">
            <v>0</v>
          </cell>
          <cell r="G7799">
            <v>1800</v>
          </cell>
          <cell r="H7799">
            <v>4</v>
          </cell>
          <cell r="I7799" t="str">
            <v>P</v>
          </cell>
          <cell r="J7799">
            <v>74</v>
          </cell>
          <cell r="K7799">
            <v>4301</v>
          </cell>
          <cell r="L7799">
            <v>1</v>
          </cell>
          <cell r="M7799">
            <v>1</v>
          </cell>
          <cell r="N7799">
            <v>38719400</v>
          </cell>
        </row>
        <row r="7800">
          <cell r="A7800">
            <v>2003</v>
          </cell>
          <cell r="B7800">
            <v>8</v>
          </cell>
          <cell r="C7800" t="str">
            <v>A1I</v>
          </cell>
          <cell r="D7800">
            <v>9</v>
          </cell>
          <cell r="E7800">
            <v>4</v>
          </cell>
          <cell r="F7800">
            <v>0</v>
          </cell>
          <cell r="G7800">
            <v>1800</v>
          </cell>
          <cell r="H7800">
            <v>4</v>
          </cell>
          <cell r="I7800" t="str">
            <v>P</v>
          </cell>
          <cell r="J7800">
            <v>74</v>
          </cell>
          <cell r="K7800">
            <v>4302</v>
          </cell>
          <cell r="L7800">
            <v>1</v>
          </cell>
          <cell r="M7800">
            <v>1</v>
          </cell>
          <cell r="N7800">
            <v>1182600</v>
          </cell>
        </row>
        <row r="7801">
          <cell r="A7801">
            <v>2003</v>
          </cell>
          <cell r="B7801">
            <v>8</v>
          </cell>
          <cell r="C7801" t="str">
            <v>A1I</v>
          </cell>
          <cell r="D7801">
            <v>9</v>
          </cell>
          <cell r="E7801">
            <v>4</v>
          </cell>
          <cell r="F7801">
            <v>0</v>
          </cell>
          <cell r="G7801">
            <v>1800</v>
          </cell>
          <cell r="H7801">
            <v>4</v>
          </cell>
          <cell r="I7801" t="str">
            <v>P</v>
          </cell>
          <cell r="J7801">
            <v>74</v>
          </cell>
          <cell r="K7801">
            <v>4303</v>
          </cell>
          <cell r="L7801">
            <v>1</v>
          </cell>
          <cell r="M7801">
            <v>1</v>
          </cell>
          <cell r="N7801">
            <v>2616800</v>
          </cell>
        </row>
        <row r="7802">
          <cell r="A7802">
            <v>2003</v>
          </cell>
          <cell r="B7802">
            <v>8</v>
          </cell>
          <cell r="C7802" t="str">
            <v>A1I</v>
          </cell>
          <cell r="D7802">
            <v>9</v>
          </cell>
          <cell r="E7802">
            <v>6</v>
          </cell>
          <cell r="F7802">
            <v>0</v>
          </cell>
          <cell r="G7802">
            <v>8500</v>
          </cell>
          <cell r="H7802">
            <v>4</v>
          </cell>
          <cell r="I7802" t="str">
            <v>P</v>
          </cell>
          <cell r="J7802">
            <v>76</v>
          </cell>
          <cell r="K7802">
            <v>4301</v>
          </cell>
          <cell r="L7802">
            <v>1</v>
          </cell>
          <cell r="M7802">
            <v>1</v>
          </cell>
          <cell r="N7802">
            <v>17533300</v>
          </cell>
        </row>
        <row r="7803">
          <cell r="A7803">
            <v>2003</v>
          </cell>
          <cell r="B7803">
            <v>8</v>
          </cell>
          <cell r="C7803" t="str">
            <v>A1I</v>
          </cell>
          <cell r="D7803">
            <v>9</v>
          </cell>
          <cell r="E7803">
            <v>6</v>
          </cell>
          <cell r="F7803">
            <v>0</v>
          </cell>
          <cell r="G7803">
            <v>8500</v>
          </cell>
          <cell r="H7803">
            <v>4</v>
          </cell>
          <cell r="I7803" t="str">
            <v>P</v>
          </cell>
          <cell r="J7803">
            <v>76</v>
          </cell>
          <cell r="K7803">
            <v>4302</v>
          </cell>
          <cell r="L7803">
            <v>1</v>
          </cell>
          <cell r="M7803">
            <v>1</v>
          </cell>
          <cell r="N7803">
            <v>1383100</v>
          </cell>
        </row>
        <row r="7804">
          <cell r="A7804">
            <v>2003</v>
          </cell>
          <cell r="B7804">
            <v>8</v>
          </cell>
          <cell r="C7804" t="str">
            <v>A1I</v>
          </cell>
          <cell r="D7804">
            <v>9</v>
          </cell>
          <cell r="E7804">
            <v>6</v>
          </cell>
          <cell r="F7804">
            <v>0</v>
          </cell>
          <cell r="G7804">
            <v>8500</v>
          </cell>
          <cell r="H7804">
            <v>4</v>
          </cell>
          <cell r="I7804" t="str">
            <v>P</v>
          </cell>
          <cell r="J7804">
            <v>76</v>
          </cell>
          <cell r="K7804">
            <v>4303</v>
          </cell>
          <cell r="L7804">
            <v>1</v>
          </cell>
          <cell r="M7804">
            <v>1</v>
          </cell>
          <cell r="N7804">
            <v>2674200</v>
          </cell>
        </row>
        <row r="7805">
          <cell r="A7805">
            <v>2003</v>
          </cell>
          <cell r="B7805">
            <v>8</v>
          </cell>
          <cell r="C7805" t="str">
            <v>A1I</v>
          </cell>
          <cell r="D7805">
            <v>9</v>
          </cell>
          <cell r="E7805">
            <v>6</v>
          </cell>
          <cell r="F7805">
            <v>0</v>
          </cell>
          <cell r="G7805">
            <v>8500</v>
          </cell>
          <cell r="H7805">
            <v>4</v>
          </cell>
          <cell r="I7805" t="str">
            <v>P</v>
          </cell>
          <cell r="J7805">
            <v>80</v>
          </cell>
          <cell r="K7805">
            <v>4301</v>
          </cell>
          <cell r="L7805">
            <v>1</v>
          </cell>
          <cell r="M7805">
            <v>1</v>
          </cell>
          <cell r="N7805">
            <v>71813300</v>
          </cell>
        </row>
        <row r="7806">
          <cell r="A7806">
            <v>2003</v>
          </cell>
          <cell r="B7806">
            <v>8</v>
          </cell>
          <cell r="C7806" t="str">
            <v>A1I</v>
          </cell>
          <cell r="D7806">
            <v>9</v>
          </cell>
          <cell r="E7806">
            <v>6</v>
          </cell>
          <cell r="F7806">
            <v>0</v>
          </cell>
          <cell r="G7806">
            <v>8500</v>
          </cell>
          <cell r="H7806">
            <v>4</v>
          </cell>
          <cell r="I7806" t="str">
            <v>P</v>
          </cell>
          <cell r="J7806">
            <v>80</v>
          </cell>
          <cell r="K7806">
            <v>4302</v>
          </cell>
          <cell r="L7806">
            <v>1</v>
          </cell>
          <cell r="M7806">
            <v>1</v>
          </cell>
          <cell r="N7806">
            <v>2405400</v>
          </cell>
        </row>
        <row r="7807">
          <cell r="A7807">
            <v>2003</v>
          </cell>
          <cell r="B7807">
            <v>8</v>
          </cell>
          <cell r="C7807" t="str">
            <v>A1I</v>
          </cell>
          <cell r="D7807">
            <v>9</v>
          </cell>
          <cell r="E7807">
            <v>6</v>
          </cell>
          <cell r="F7807">
            <v>0</v>
          </cell>
          <cell r="G7807">
            <v>8500</v>
          </cell>
          <cell r="H7807">
            <v>4</v>
          </cell>
          <cell r="I7807" t="str">
            <v>P</v>
          </cell>
          <cell r="J7807">
            <v>80</v>
          </cell>
          <cell r="K7807">
            <v>4303</v>
          </cell>
          <cell r="L7807">
            <v>1</v>
          </cell>
          <cell r="M7807">
            <v>1</v>
          </cell>
          <cell r="N7807">
            <v>4349900</v>
          </cell>
        </row>
        <row r="7808">
          <cell r="A7808">
            <v>2003</v>
          </cell>
          <cell r="B7808">
            <v>8</v>
          </cell>
          <cell r="C7808" t="str">
            <v>B00</v>
          </cell>
          <cell r="D7808">
            <v>4</v>
          </cell>
          <cell r="E7808">
            <v>2</v>
          </cell>
          <cell r="F7808">
            <v>1</v>
          </cell>
          <cell r="G7808">
            <v>1000</v>
          </cell>
          <cell r="H7808">
            <v>2</v>
          </cell>
          <cell r="I7808" t="str">
            <v>I</v>
          </cell>
          <cell r="J7808">
            <v>2</v>
          </cell>
          <cell r="K7808">
            <v>4101</v>
          </cell>
          <cell r="L7808">
            <v>1</v>
          </cell>
          <cell r="M7808">
            <v>1</v>
          </cell>
          <cell r="N7808">
            <v>138152600</v>
          </cell>
        </row>
        <row r="7809">
          <cell r="A7809">
            <v>2003</v>
          </cell>
          <cell r="B7809">
            <v>8</v>
          </cell>
          <cell r="C7809" t="str">
            <v>B00</v>
          </cell>
          <cell r="D7809">
            <v>4</v>
          </cell>
          <cell r="E7809">
            <v>2</v>
          </cell>
          <cell r="F7809">
            <v>1</v>
          </cell>
          <cell r="G7809">
            <v>1000</v>
          </cell>
          <cell r="H7809">
            <v>2</v>
          </cell>
          <cell r="I7809" t="str">
            <v>I</v>
          </cell>
          <cell r="J7809">
            <v>2</v>
          </cell>
          <cell r="K7809">
            <v>4302</v>
          </cell>
          <cell r="L7809">
            <v>1</v>
          </cell>
          <cell r="M7809">
            <v>1</v>
          </cell>
          <cell r="N7809">
            <v>47328400</v>
          </cell>
        </row>
        <row r="7810">
          <cell r="A7810">
            <v>2003</v>
          </cell>
          <cell r="B7810">
            <v>8</v>
          </cell>
          <cell r="C7810" t="str">
            <v>B00</v>
          </cell>
          <cell r="D7810">
            <v>4</v>
          </cell>
          <cell r="E7810">
            <v>2</v>
          </cell>
          <cell r="F7810">
            <v>1</v>
          </cell>
          <cell r="G7810">
            <v>1000</v>
          </cell>
          <cell r="H7810">
            <v>2</v>
          </cell>
          <cell r="I7810" t="str">
            <v>I</v>
          </cell>
          <cell r="J7810">
            <v>2</v>
          </cell>
          <cell r="K7810">
            <v>4303</v>
          </cell>
          <cell r="L7810">
            <v>1</v>
          </cell>
          <cell r="M7810">
            <v>1</v>
          </cell>
          <cell r="N7810">
            <v>77879900</v>
          </cell>
        </row>
        <row r="7811">
          <cell r="A7811">
            <v>2003</v>
          </cell>
          <cell r="B7811">
            <v>8</v>
          </cell>
          <cell r="C7811" t="str">
            <v>B00</v>
          </cell>
          <cell r="D7811">
            <v>4</v>
          </cell>
          <cell r="E7811">
            <v>2</v>
          </cell>
          <cell r="F7811">
            <v>1</v>
          </cell>
          <cell r="G7811">
            <v>1000</v>
          </cell>
          <cell r="H7811">
            <v>2</v>
          </cell>
          <cell r="I7811" t="str">
            <v>I</v>
          </cell>
          <cell r="J7811">
            <v>2</v>
          </cell>
          <cell r="K7811">
            <v>4304</v>
          </cell>
          <cell r="L7811">
            <v>2</v>
          </cell>
          <cell r="M7811">
            <v>1</v>
          </cell>
          <cell r="N7811">
            <v>9133600</v>
          </cell>
        </row>
        <row r="7812">
          <cell r="A7812">
            <v>2003</v>
          </cell>
          <cell r="B7812">
            <v>8</v>
          </cell>
          <cell r="C7812" t="str">
            <v>B00</v>
          </cell>
          <cell r="D7812">
            <v>4</v>
          </cell>
          <cell r="E7812">
            <v>2</v>
          </cell>
          <cell r="F7812">
            <v>1</v>
          </cell>
          <cell r="G7812">
            <v>1000</v>
          </cell>
          <cell r="H7812">
            <v>2</v>
          </cell>
          <cell r="I7812" t="str">
            <v>I</v>
          </cell>
          <cell r="J7812">
            <v>3</v>
          </cell>
          <cell r="K7812">
            <v>4101</v>
          </cell>
          <cell r="L7812">
            <v>1</v>
          </cell>
          <cell r="M7812">
            <v>1</v>
          </cell>
          <cell r="N7812">
            <v>56375800</v>
          </cell>
        </row>
        <row r="7813">
          <cell r="A7813">
            <v>2003</v>
          </cell>
          <cell r="B7813">
            <v>8</v>
          </cell>
          <cell r="C7813" t="str">
            <v>B00</v>
          </cell>
          <cell r="D7813">
            <v>4</v>
          </cell>
          <cell r="E7813">
            <v>2</v>
          </cell>
          <cell r="F7813">
            <v>1</v>
          </cell>
          <cell r="G7813">
            <v>1000</v>
          </cell>
          <cell r="H7813">
            <v>2</v>
          </cell>
          <cell r="I7813" t="str">
            <v>S</v>
          </cell>
          <cell r="J7813">
            <v>92</v>
          </cell>
          <cell r="K7813">
            <v>4101</v>
          </cell>
          <cell r="L7813">
            <v>1</v>
          </cell>
          <cell r="M7813">
            <v>1</v>
          </cell>
          <cell r="N7813">
            <v>249400000</v>
          </cell>
        </row>
        <row r="7814">
          <cell r="A7814">
            <v>2003</v>
          </cell>
          <cell r="B7814">
            <v>8</v>
          </cell>
          <cell r="C7814" t="str">
            <v>B00</v>
          </cell>
          <cell r="D7814">
            <v>4</v>
          </cell>
          <cell r="E7814">
            <v>2</v>
          </cell>
          <cell r="F7814">
            <v>1</v>
          </cell>
          <cell r="G7814">
            <v>1000</v>
          </cell>
          <cell r="H7814">
            <v>7</v>
          </cell>
          <cell r="I7814" t="str">
            <v>P</v>
          </cell>
          <cell r="J7814">
            <v>81</v>
          </cell>
          <cell r="K7814">
            <v>4301</v>
          </cell>
          <cell r="L7814">
            <v>1</v>
          </cell>
          <cell r="M7814">
            <v>1</v>
          </cell>
          <cell r="N7814">
            <v>250989286</v>
          </cell>
        </row>
        <row r="7815">
          <cell r="A7815">
            <v>2003</v>
          </cell>
          <cell r="B7815">
            <v>8</v>
          </cell>
          <cell r="C7815" t="str">
            <v>B00</v>
          </cell>
          <cell r="D7815">
            <v>4</v>
          </cell>
          <cell r="E7815">
            <v>2</v>
          </cell>
          <cell r="F7815">
            <v>1</v>
          </cell>
          <cell r="G7815">
            <v>1000</v>
          </cell>
          <cell r="H7815">
            <v>7</v>
          </cell>
          <cell r="I7815" t="str">
            <v>P</v>
          </cell>
          <cell r="J7815">
            <v>81</v>
          </cell>
          <cell r="K7815">
            <v>4302</v>
          </cell>
          <cell r="L7815">
            <v>1</v>
          </cell>
          <cell r="M7815">
            <v>1</v>
          </cell>
          <cell r="N7815">
            <v>3303000</v>
          </cell>
        </row>
        <row r="7816">
          <cell r="A7816">
            <v>2003</v>
          </cell>
          <cell r="B7816">
            <v>8</v>
          </cell>
          <cell r="C7816" t="str">
            <v>B00</v>
          </cell>
          <cell r="D7816">
            <v>4</v>
          </cell>
          <cell r="E7816">
            <v>2</v>
          </cell>
          <cell r="F7816">
            <v>1</v>
          </cell>
          <cell r="G7816">
            <v>1000</v>
          </cell>
          <cell r="H7816">
            <v>7</v>
          </cell>
          <cell r="I7816" t="str">
            <v>P</v>
          </cell>
          <cell r="J7816">
            <v>81</v>
          </cell>
          <cell r="K7816">
            <v>4303</v>
          </cell>
          <cell r="L7816">
            <v>1</v>
          </cell>
          <cell r="M7816">
            <v>1</v>
          </cell>
          <cell r="N7816">
            <v>15125600</v>
          </cell>
        </row>
        <row r="7817">
          <cell r="A7817">
            <v>2003</v>
          </cell>
          <cell r="B7817">
            <v>8</v>
          </cell>
          <cell r="C7817" t="str">
            <v>B00</v>
          </cell>
          <cell r="D7817">
            <v>4</v>
          </cell>
          <cell r="E7817">
            <v>2</v>
          </cell>
          <cell r="F7817">
            <v>1</v>
          </cell>
          <cell r="G7817">
            <v>1000</v>
          </cell>
          <cell r="H7817">
            <v>7</v>
          </cell>
          <cell r="I7817" t="str">
            <v>P</v>
          </cell>
          <cell r="J7817">
            <v>81</v>
          </cell>
          <cell r="K7817">
            <v>4304</v>
          </cell>
          <cell r="L7817">
            <v>2</v>
          </cell>
          <cell r="M7817">
            <v>1</v>
          </cell>
          <cell r="N7817">
            <v>166400</v>
          </cell>
        </row>
        <row r="7818">
          <cell r="A7818">
            <v>2003</v>
          </cell>
          <cell r="B7818">
            <v>8</v>
          </cell>
          <cell r="C7818" t="str">
            <v>B00</v>
          </cell>
          <cell r="D7818">
            <v>4</v>
          </cell>
          <cell r="E7818">
            <v>2</v>
          </cell>
          <cell r="F7818">
            <v>1</v>
          </cell>
          <cell r="G7818">
            <v>1000</v>
          </cell>
          <cell r="H7818">
            <v>7</v>
          </cell>
          <cell r="I7818" t="str">
            <v>P</v>
          </cell>
          <cell r="J7818">
            <v>81</v>
          </cell>
          <cell r="K7818">
            <v>4312</v>
          </cell>
          <cell r="L7818">
            <v>1</v>
          </cell>
          <cell r="M7818">
            <v>1</v>
          </cell>
          <cell r="N7818">
            <v>14656000</v>
          </cell>
        </row>
        <row r="7819">
          <cell r="A7819">
            <v>2003</v>
          </cell>
          <cell r="B7819">
            <v>8</v>
          </cell>
          <cell r="C7819" t="str">
            <v>B00</v>
          </cell>
          <cell r="D7819">
            <v>4</v>
          </cell>
          <cell r="E7819">
            <v>2</v>
          </cell>
          <cell r="F7819">
            <v>1</v>
          </cell>
          <cell r="G7819">
            <v>1000</v>
          </cell>
          <cell r="H7819">
            <v>7</v>
          </cell>
          <cell r="I7819" t="str">
            <v>P</v>
          </cell>
          <cell r="J7819">
            <v>81</v>
          </cell>
          <cell r="K7819">
            <v>4322</v>
          </cell>
          <cell r="L7819">
            <v>1</v>
          </cell>
          <cell r="M7819">
            <v>1</v>
          </cell>
          <cell r="N7819">
            <v>2465714</v>
          </cell>
        </row>
        <row r="7820">
          <cell r="A7820">
            <v>2003</v>
          </cell>
          <cell r="B7820">
            <v>8</v>
          </cell>
          <cell r="C7820" t="str">
            <v>B00</v>
          </cell>
          <cell r="D7820">
            <v>4</v>
          </cell>
          <cell r="E7820">
            <v>2</v>
          </cell>
          <cell r="F7820">
            <v>1</v>
          </cell>
          <cell r="G7820">
            <v>1000</v>
          </cell>
          <cell r="H7820">
            <v>7</v>
          </cell>
          <cell r="I7820" t="str">
            <v>P</v>
          </cell>
          <cell r="J7820">
            <v>81</v>
          </cell>
          <cell r="K7820">
            <v>4323</v>
          </cell>
          <cell r="L7820">
            <v>1</v>
          </cell>
          <cell r="M7820">
            <v>1</v>
          </cell>
          <cell r="N7820">
            <v>5337500</v>
          </cell>
        </row>
        <row r="7821">
          <cell r="A7821">
            <v>2003</v>
          </cell>
          <cell r="B7821">
            <v>8</v>
          </cell>
          <cell r="C7821" t="str">
            <v>B00</v>
          </cell>
          <cell r="D7821">
            <v>4</v>
          </cell>
          <cell r="E7821">
            <v>2</v>
          </cell>
          <cell r="F7821">
            <v>1</v>
          </cell>
          <cell r="G7821">
            <v>1000</v>
          </cell>
          <cell r="H7821">
            <v>7</v>
          </cell>
          <cell r="I7821" t="str">
            <v>P</v>
          </cell>
          <cell r="J7821">
            <v>82</v>
          </cell>
          <cell r="K7821">
            <v>4302</v>
          </cell>
          <cell r="L7821">
            <v>1</v>
          </cell>
          <cell r="M7821">
            <v>1</v>
          </cell>
          <cell r="N7821">
            <v>250000</v>
          </cell>
        </row>
        <row r="7822">
          <cell r="A7822">
            <v>2003</v>
          </cell>
          <cell r="B7822">
            <v>8</v>
          </cell>
          <cell r="C7822" t="str">
            <v>B00</v>
          </cell>
          <cell r="D7822">
            <v>4</v>
          </cell>
          <cell r="E7822">
            <v>2</v>
          </cell>
          <cell r="F7822">
            <v>1</v>
          </cell>
          <cell r="G7822">
            <v>1000</v>
          </cell>
          <cell r="H7822">
            <v>7</v>
          </cell>
          <cell r="I7822" t="str">
            <v>P</v>
          </cell>
          <cell r="J7822">
            <v>82</v>
          </cell>
          <cell r="K7822">
            <v>4303</v>
          </cell>
          <cell r="L7822">
            <v>1</v>
          </cell>
          <cell r="M7822">
            <v>1</v>
          </cell>
          <cell r="N7822">
            <v>1350000</v>
          </cell>
        </row>
        <row r="7823">
          <cell r="A7823">
            <v>2003</v>
          </cell>
          <cell r="B7823">
            <v>8</v>
          </cell>
          <cell r="C7823" t="str">
            <v>C00</v>
          </cell>
          <cell r="D7823">
            <v>4</v>
          </cell>
          <cell r="E7823">
            <v>2</v>
          </cell>
          <cell r="F7823">
            <v>1</v>
          </cell>
          <cell r="G7823">
            <v>1000</v>
          </cell>
          <cell r="H7823">
            <v>3</v>
          </cell>
          <cell r="I7823" t="str">
            <v>P</v>
          </cell>
          <cell r="J7823">
            <v>30</v>
          </cell>
          <cell r="K7823">
            <v>4301</v>
          </cell>
          <cell r="L7823">
            <v>1</v>
          </cell>
          <cell r="M7823">
            <v>1</v>
          </cell>
          <cell r="N7823">
            <v>1085800</v>
          </cell>
        </row>
        <row r="7824">
          <cell r="A7824">
            <v>2003</v>
          </cell>
          <cell r="B7824">
            <v>8</v>
          </cell>
          <cell r="C7824" t="str">
            <v>C00</v>
          </cell>
          <cell r="D7824">
            <v>4</v>
          </cell>
          <cell r="E7824">
            <v>2</v>
          </cell>
          <cell r="F7824">
            <v>1</v>
          </cell>
          <cell r="G7824">
            <v>1000</v>
          </cell>
          <cell r="H7824">
            <v>3</v>
          </cell>
          <cell r="I7824" t="str">
            <v>P</v>
          </cell>
          <cell r="J7824">
            <v>30</v>
          </cell>
          <cell r="K7824">
            <v>4302</v>
          </cell>
          <cell r="L7824">
            <v>1</v>
          </cell>
          <cell r="M7824">
            <v>1</v>
          </cell>
          <cell r="N7824">
            <v>49300</v>
          </cell>
        </row>
        <row r="7825">
          <cell r="A7825">
            <v>2003</v>
          </cell>
          <cell r="B7825">
            <v>8</v>
          </cell>
          <cell r="C7825" t="str">
            <v>C00</v>
          </cell>
          <cell r="D7825">
            <v>4</v>
          </cell>
          <cell r="E7825">
            <v>2</v>
          </cell>
          <cell r="F7825">
            <v>1</v>
          </cell>
          <cell r="G7825">
            <v>1000</v>
          </cell>
          <cell r="H7825">
            <v>3</v>
          </cell>
          <cell r="I7825" t="str">
            <v>P</v>
          </cell>
          <cell r="J7825">
            <v>30</v>
          </cell>
          <cell r="K7825">
            <v>4303</v>
          </cell>
          <cell r="L7825">
            <v>1</v>
          </cell>
          <cell r="M7825">
            <v>1</v>
          </cell>
          <cell r="N7825">
            <v>1053300</v>
          </cell>
        </row>
        <row r="7826">
          <cell r="A7826">
            <v>2003</v>
          </cell>
          <cell r="B7826">
            <v>8</v>
          </cell>
          <cell r="C7826" t="str">
            <v>C00</v>
          </cell>
          <cell r="D7826">
            <v>4</v>
          </cell>
          <cell r="E7826">
            <v>2</v>
          </cell>
          <cell r="F7826">
            <v>1</v>
          </cell>
          <cell r="G7826">
            <v>1000</v>
          </cell>
          <cell r="H7826">
            <v>3</v>
          </cell>
          <cell r="I7826" t="str">
            <v>P</v>
          </cell>
          <cell r="J7826">
            <v>30</v>
          </cell>
          <cell r="K7826">
            <v>4304</v>
          </cell>
          <cell r="L7826">
            <v>2</v>
          </cell>
          <cell r="M7826">
            <v>1</v>
          </cell>
          <cell r="N7826">
            <v>50000</v>
          </cell>
        </row>
        <row r="7827">
          <cell r="A7827">
            <v>2003</v>
          </cell>
          <cell r="B7827">
            <v>8</v>
          </cell>
          <cell r="C7827" t="str">
            <v>C00</v>
          </cell>
          <cell r="D7827">
            <v>4</v>
          </cell>
          <cell r="E7827">
            <v>2</v>
          </cell>
          <cell r="F7827">
            <v>1</v>
          </cell>
          <cell r="G7827">
            <v>1000</v>
          </cell>
          <cell r="H7827">
            <v>3</v>
          </cell>
          <cell r="I7827" t="str">
            <v>P</v>
          </cell>
          <cell r="J7827">
            <v>31</v>
          </cell>
          <cell r="K7827">
            <v>4301</v>
          </cell>
          <cell r="L7827">
            <v>1</v>
          </cell>
          <cell r="M7827">
            <v>1</v>
          </cell>
          <cell r="N7827">
            <v>1007600</v>
          </cell>
        </row>
        <row r="7828">
          <cell r="A7828">
            <v>2003</v>
          </cell>
          <cell r="B7828">
            <v>8</v>
          </cell>
          <cell r="C7828" t="str">
            <v>C00</v>
          </cell>
          <cell r="D7828">
            <v>4</v>
          </cell>
          <cell r="E7828">
            <v>2</v>
          </cell>
          <cell r="F7828">
            <v>1</v>
          </cell>
          <cell r="G7828">
            <v>1000</v>
          </cell>
          <cell r="H7828">
            <v>3</v>
          </cell>
          <cell r="I7828" t="str">
            <v>P</v>
          </cell>
          <cell r="J7828">
            <v>31</v>
          </cell>
          <cell r="K7828">
            <v>4302</v>
          </cell>
          <cell r="L7828">
            <v>1</v>
          </cell>
          <cell r="M7828">
            <v>1</v>
          </cell>
          <cell r="N7828">
            <v>49200</v>
          </cell>
        </row>
        <row r="7829">
          <cell r="A7829">
            <v>2003</v>
          </cell>
          <cell r="B7829">
            <v>8</v>
          </cell>
          <cell r="C7829" t="str">
            <v>C00</v>
          </cell>
          <cell r="D7829">
            <v>4</v>
          </cell>
          <cell r="E7829">
            <v>2</v>
          </cell>
          <cell r="F7829">
            <v>1</v>
          </cell>
          <cell r="G7829">
            <v>1000</v>
          </cell>
          <cell r="H7829">
            <v>3</v>
          </cell>
          <cell r="I7829" t="str">
            <v>P</v>
          </cell>
          <cell r="J7829">
            <v>31</v>
          </cell>
          <cell r="K7829">
            <v>4303</v>
          </cell>
          <cell r="L7829">
            <v>1</v>
          </cell>
          <cell r="M7829">
            <v>1</v>
          </cell>
          <cell r="N7829">
            <v>755000</v>
          </cell>
        </row>
        <row r="7830">
          <cell r="A7830">
            <v>2003</v>
          </cell>
          <cell r="B7830">
            <v>8</v>
          </cell>
          <cell r="C7830" t="str">
            <v>C00</v>
          </cell>
          <cell r="D7830">
            <v>4</v>
          </cell>
          <cell r="E7830">
            <v>2</v>
          </cell>
          <cell r="F7830">
            <v>1</v>
          </cell>
          <cell r="G7830">
            <v>1000</v>
          </cell>
          <cell r="H7830">
            <v>3</v>
          </cell>
          <cell r="I7830" t="str">
            <v>P</v>
          </cell>
          <cell r="J7830">
            <v>31</v>
          </cell>
          <cell r="K7830">
            <v>4304</v>
          </cell>
          <cell r="L7830">
            <v>2</v>
          </cell>
          <cell r="M7830">
            <v>1</v>
          </cell>
          <cell r="N7830">
            <v>50000</v>
          </cell>
        </row>
        <row r="7831">
          <cell r="A7831">
            <v>2003</v>
          </cell>
          <cell r="B7831">
            <v>8</v>
          </cell>
          <cell r="C7831" t="str">
            <v>C00</v>
          </cell>
          <cell r="D7831">
            <v>4</v>
          </cell>
          <cell r="E7831">
            <v>2</v>
          </cell>
          <cell r="F7831">
            <v>1</v>
          </cell>
          <cell r="G7831">
            <v>1000</v>
          </cell>
          <cell r="H7831">
            <v>3</v>
          </cell>
          <cell r="I7831" t="str">
            <v>P</v>
          </cell>
          <cell r="J7831">
            <v>32</v>
          </cell>
          <cell r="K7831">
            <v>4301</v>
          </cell>
          <cell r="L7831">
            <v>1</v>
          </cell>
          <cell r="M7831">
            <v>1</v>
          </cell>
          <cell r="N7831">
            <v>1443900</v>
          </cell>
        </row>
        <row r="7832">
          <cell r="A7832">
            <v>2003</v>
          </cell>
          <cell r="B7832">
            <v>8</v>
          </cell>
          <cell r="C7832" t="str">
            <v>C00</v>
          </cell>
          <cell r="D7832">
            <v>4</v>
          </cell>
          <cell r="E7832">
            <v>2</v>
          </cell>
          <cell r="F7832">
            <v>1</v>
          </cell>
          <cell r="G7832">
            <v>1000</v>
          </cell>
          <cell r="H7832">
            <v>3</v>
          </cell>
          <cell r="I7832" t="str">
            <v>P</v>
          </cell>
          <cell r="J7832">
            <v>32</v>
          </cell>
          <cell r="K7832">
            <v>4302</v>
          </cell>
          <cell r="L7832">
            <v>1</v>
          </cell>
          <cell r="M7832">
            <v>1</v>
          </cell>
          <cell r="N7832">
            <v>68200</v>
          </cell>
        </row>
        <row r="7833">
          <cell r="A7833">
            <v>2003</v>
          </cell>
          <cell r="B7833">
            <v>8</v>
          </cell>
          <cell r="C7833" t="str">
            <v>C00</v>
          </cell>
          <cell r="D7833">
            <v>4</v>
          </cell>
          <cell r="E7833">
            <v>2</v>
          </cell>
          <cell r="F7833">
            <v>1</v>
          </cell>
          <cell r="G7833">
            <v>1000</v>
          </cell>
          <cell r="H7833">
            <v>3</v>
          </cell>
          <cell r="I7833" t="str">
            <v>P</v>
          </cell>
          <cell r="J7833">
            <v>32</v>
          </cell>
          <cell r="K7833">
            <v>4303</v>
          </cell>
          <cell r="L7833">
            <v>1</v>
          </cell>
          <cell r="M7833">
            <v>1</v>
          </cell>
          <cell r="N7833">
            <v>1160500</v>
          </cell>
        </row>
        <row r="7834">
          <cell r="A7834">
            <v>2003</v>
          </cell>
          <cell r="B7834">
            <v>8</v>
          </cell>
          <cell r="C7834" t="str">
            <v>C00</v>
          </cell>
          <cell r="D7834">
            <v>4</v>
          </cell>
          <cell r="E7834">
            <v>2</v>
          </cell>
          <cell r="F7834">
            <v>1</v>
          </cell>
          <cell r="G7834">
            <v>1000</v>
          </cell>
          <cell r="H7834">
            <v>3</v>
          </cell>
          <cell r="I7834" t="str">
            <v>P</v>
          </cell>
          <cell r="J7834">
            <v>32</v>
          </cell>
          <cell r="K7834">
            <v>4304</v>
          </cell>
          <cell r="L7834">
            <v>2</v>
          </cell>
          <cell r="M7834">
            <v>1</v>
          </cell>
          <cell r="N7834">
            <v>50000</v>
          </cell>
        </row>
        <row r="7835">
          <cell r="A7835">
            <v>2003</v>
          </cell>
          <cell r="B7835">
            <v>8</v>
          </cell>
          <cell r="C7835" t="str">
            <v>C00</v>
          </cell>
          <cell r="D7835">
            <v>4</v>
          </cell>
          <cell r="E7835">
            <v>2</v>
          </cell>
          <cell r="F7835">
            <v>1</v>
          </cell>
          <cell r="G7835">
            <v>1000</v>
          </cell>
          <cell r="H7835">
            <v>7</v>
          </cell>
          <cell r="I7835" t="str">
            <v>P</v>
          </cell>
          <cell r="J7835">
            <v>81</v>
          </cell>
          <cell r="K7835">
            <v>4301</v>
          </cell>
          <cell r="L7835">
            <v>1</v>
          </cell>
          <cell r="M7835">
            <v>1</v>
          </cell>
          <cell r="N7835">
            <v>384400</v>
          </cell>
        </row>
        <row r="7836">
          <cell r="A7836">
            <v>2003</v>
          </cell>
          <cell r="B7836">
            <v>8</v>
          </cell>
          <cell r="C7836" t="str">
            <v>C00</v>
          </cell>
          <cell r="D7836">
            <v>4</v>
          </cell>
          <cell r="E7836">
            <v>2</v>
          </cell>
          <cell r="F7836">
            <v>1</v>
          </cell>
          <cell r="G7836">
            <v>1000</v>
          </cell>
          <cell r="H7836">
            <v>7</v>
          </cell>
          <cell r="I7836" t="str">
            <v>P</v>
          </cell>
          <cell r="J7836">
            <v>81</v>
          </cell>
          <cell r="K7836">
            <v>4302</v>
          </cell>
          <cell r="L7836">
            <v>1</v>
          </cell>
          <cell r="M7836">
            <v>1</v>
          </cell>
          <cell r="N7836">
            <v>53300</v>
          </cell>
        </row>
        <row r="7837">
          <cell r="A7837">
            <v>2003</v>
          </cell>
          <cell r="B7837">
            <v>8</v>
          </cell>
          <cell r="C7837" t="str">
            <v>C00</v>
          </cell>
          <cell r="D7837">
            <v>4</v>
          </cell>
          <cell r="E7837">
            <v>2</v>
          </cell>
          <cell r="F7837">
            <v>1</v>
          </cell>
          <cell r="G7837">
            <v>1000</v>
          </cell>
          <cell r="H7837">
            <v>7</v>
          </cell>
          <cell r="I7837" t="str">
            <v>P</v>
          </cell>
          <cell r="J7837">
            <v>81</v>
          </cell>
          <cell r="K7837">
            <v>4303</v>
          </cell>
          <cell r="L7837">
            <v>1</v>
          </cell>
          <cell r="M7837">
            <v>1</v>
          </cell>
          <cell r="N7837">
            <v>294600</v>
          </cell>
        </row>
        <row r="7838">
          <cell r="A7838">
            <v>2003</v>
          </cell>
          <cell r="B7838">
            <v>8</v>
          </cell>
          <cell r="C7838" t="str">
            <v>C00</v>
          </cell>
          <cell r="D7838">
            <v>4</v>
          </cell>
          <cell r="E7838">
            <v>2</v>
          </cell>
          <cell r="F7838">
            <v>1</v>
          </cell>
          <cell r="G7838">
            <v>1000</v>
          </cell>
          <cell r="H7838">
            <v>7</v>
          </cell>
          <cell r="I7838" t="str">
            <v>P</v>
          </cell>
          <cell r="J7838">
            <v>81</v>
          </cell>
          <cell r="K7838">
            <v>4304</v>
          </cell>
          <cell r="L7838">
            <v>2</v>
          </cell>
          <cell r="M7838">
            <v>1</v>
          </cell>
          <cell r="N7838">
            <v>50000</v>
          </cell>
        </row>
        <row r="7839">
          <cell r="A7839">
            <v>2003</v>
          </cell>
          <cell r="B7839">
            <v>8</v>
          </cell>
          <cell r="C7839" t="str">
            <v>C00</v>
          </cell>
          <cell r="D7839">
            <v>4</v>
          </cell>
          <cell r="E7839">
            <v>2</v>
          </cell>
          <cell r="F7839">
            <v>1</v>
          </cell>
          <cell r="G7839">
            <v>1000</v>
          </cell>
          <cell r="H7839">
            <v>7</v>
          </cell>
          <cell r="I7839" t="str">
            <v>P</v>
          </cell>
          <cell r="J7839">
            <v>81</v>
          </cell>
          <cell r="K7839">
            <v>4312</v>
          </cell>
          <cell r="L7839">
            <v>1</v>
          </cell>
          <cell r="M7839">
            <v>1</v>
          </cell>
          <cell r="N7839">
            <v>137900</v>
          </cell>
        </row>
        <row r="7840">
          <cell r="A7840">
            <v>2003</v>
          </cell>
          <cell r="B7840">
            <v>8</v>
          </cell>
          <cell r="C7840" t="str">
            <v>C00</v>
          </cell>
          <cell r="D7840">
            <v>4</v>
          </cell>
          <cell r="E7840">
            <v>2</v>
          </cell>
          <cell r="F7840">
            <v>1</v>
          </cell>
          <cell r="G7840">
            <v>1000</v>
          </cell>
          <cell r="H7840">
            <v>7</v>
          </cell>
          <cell r="I7840" t="str">
            <v>P</v>
          </cell>
          <cell r="J7840">
            <v>81</v>
          </cell>
          <cell r="K7840">
            <v>4323</v>
          </cell>
          <cell r="L7840">
            <v>1</v>
          </cell>
          <cell r="M7840">
            <v>1</v>
          </cell>
          <cell r="N7840">
            <v>54000</v>
          </cell>
        </row>
        <row r="7841">
          <cell r="A7841">
            <v>2003</v>
          </cell>
          <cell r="B7841">
            <v>8</v>
          </cell>
          <cell r="C7841" t="str">
            <v>D00</v>
          </cell>
          <cell r="D7841">
            <v>9</v>
          </cell>
          <cell r="E7841">
            <v>2</v>
          </cell>
          <cell r="F7841">
            <v>0</v>
          </cell>
          <cell r="G7841">
            <v>1800</v>
          </cell>
          <cell r="H7841">
            <v>4</v>
          </cell>
          <cell r="I7841" t="str">
            <v>P</v>
          </cell>
          <cell r="J7841">
            <v>68</v>
          </cell>
          <cell r="K7841">
            <v>4302</v>
          </cell>
          <cell r="L7841">
            <v>1</v>
          </cell>
          <cell r="M7841">
            <v>1</v>
          </cell>
          <cell r="N7841">
            <v>572600</v>
          </cell>
        </row>
        <row r="7842">
          <cell r="A7842">
            <v>2003</v>
          </cell>
          <cell r="B7842">
            <v>8</v>
          </cell>
          <cell r="C7842" t="str">
            <v>D00</v>
          </cell>
          <cell r="D7842">
            <v>9</v>
          </cell>
          <cell r="E7842">
            <v>2</v>
          </cell>
          <cell r="F7842">
            <v>0</v>
          </cell>
          <cell r="G7842">
            <v>1800</v>
          </cell>
          <cell r="H7842">
            <v>4</v>
          </cell>
          <cell r="I7842" t="str">
            <v>P</v>
          </cell>
          <cell r="J7842">
            <v>68</v>
          </cell>
          <cell r="K7842">
            <v>4303</v>
          </cell>
          <cell r="L7842">
            <v>1</v>
          </cell>
          <cell r="M7842">
            <v>1</v>
          </cell>
          <cell r="N7842">
            <v>630000</v>
          </cell>
        </row>
        <row r="7843">
          <cell r="A7843">
            <v>2003</v>
          </cell>
          <cell r="B7843">
            <v>8</v>
          </cell>
          <cell r="C7843" t="str">
            <v>D00</v>
          </cell>
          <cell r="D7843">
            <v>9</v>
          </cell>
          <cell r="E7843">
            <v>2</v>
          </cell>
          <cell r="F7843">
            <v>0</v>
          </cell>
          <cell r="G7843">
            <v>1800</v>
          </cell>
          <cell r="H7843">
            <v>4</v>
          </cell>
          <cell r="I7843" t="str">
            <v>P</v>
          </cell>
          <cell r="J7843">
            <v>68</v>
          </cell>
          <cell r="K7843">
            <v>4304</v>
          </cell>
          <cell r="L7843">
            <v>2</v>
          </cell>
          <cell r="M7843">
            <v>1</v>
          </cell>
          <cell r="N7843">
            <v>110000</v>
          </cell>
        </row>
        <row r="7844">
          <cell r="A7844">
            <v>2003</v>
          </cell>
          <cell r="B7844">
            <v>8</v>
          </cell>
          <cell r="C7844" t="str">
            <v>D00</v>
          </cell>
          <cell r="D7844">
            <v>9</v>
          </cell>
          <cell r="E7844">
            <v>2</v>
          </cell>
          <cell r="F7844">
            <v>0</v>
          </cell>
          <cell r="G7844">
            <v>1800</v>
          </cell>
          <cell r="H7844">
            <v>4</v>
          </cell>
          <cell r="I7844" t="str">
            <v>P</v>
          </cell>
          <cell r="J7844">
            <v>68</v>
          </cell>
          <cell r="K7844">
            <v>4306</v>
          </cell>
          <cell r="L7844">
            <v>3</v>
          </cell>
          <cell r="M7844">
            <v>1</v>
          </cell>
          <cell r="N7844">
            <v>100000</v>
          </cell>
        </row>
        <row r="7845">
          <cell r="A7845">
            <v>2003</v>
          </cell>
          <cell r="B7845">
            <v>8</v>
          </cell>
          <cell r="C7845" t="str">
            <v>D00</v>
          </cell>
          <cell r="D7845">
            <v>9</v>
          </cell>
          <cell r="E7845">
            <v>2</v>
          </cell>
          <cell r="F7845">
            <v>0</v>
          </cell>
          <cell r="G7845">
            <v>1800</v>
          </cell>
          <cell r="H7845">
            <v>7</v>
          </cell>
          <cell r="I7845" t="str">
            <v>P</v>
          </cell>
          <cell r="J7845">
            <v>81</v>
          </cell>
          <cell r="K7845">
            <v>4301</v>
          </cell>
          <cell r="L7845">
            <v>1</v>
          </cell>
          <cell r="M7845">
            <v>1</v>
          </cell>
          <cell r="N7845">
            <v>21350000</v>
          </cell>
        </row>
        <row r="7846">
          <cell r="A7846">
            <v>2003</v>
          </cell>
          <cell r="B7846">
            <v>8</v>
          </cell>
          <cell r="C7846" t="str">
            <v>D00</v>
          </cell>
          <cell r="D7846">
            <v>9</v>
          </cell>
          <cell r="E7846">
            <v>2</v>
          </cell>
          <cell r="F7846">
            <v>0</v>
          </cell>
          <cell r="G7846">
            <v>1800</v>
          </cell>
          <cell r="H7846">
            <v>7</v>
          </cell>
          <cell r="I7846" t="str">
            <v>P</v>
          </cell>
          <cell r="J7846">
            <v>81</v>
          </cell>
          <cell r="K7846">
            <v>4312</v>
          </cell>
          <cell r="L7846">
            <v>1</v>
          </cell>
          <cell r="M7846">
            <v>1</v>
          </cell>
          <cell r="N7846">
            <v>1552000</v>
          </cell>
        </row>
        <row r="7847">
          <cell r="A7847">
            <v>2003</v>
          </cell>
          <cell r="B7847">
            <v>8</v>
          </cell>
          <cell r="C7847" t="str">
            <v>D00</v>
          </cell>
          <cell r="D7847">
            <v>9</v>
          </cell>
          <cell r="E7847">
            <v>2</v>
          </cell>
          <cell r="F7847">
            <v>0</v>
          </cell>
          <cell r="G7847">
            <v>1800</v>
          </cell>
          <cell r="H7847">
            <v>7</v>
          </cell>
          <cell r="I7847" t="str">
            <v>P</v>
          </cell>
          <cell r="J7847">
            <v>81</v>
          </cell>
          <cell r="K7847">
            <v>4323</v>
          </cell>
          <cell r="L7847">
            <v>1</v>
          </cell>
          <cell r="M7847">
            <v>1</v>
          </cell>
          <cell r="N7847">
            <v>608600</v>
          </cell>
        </row>
        <row r="7848">
          <cell r="A7848">
            <v>2003</v>
          </cell>
          <cell r="B7848">
            <v>8</v>
          </cell>
          <cell r="C7848" t="str">
            <v>D00</v>
          </cell>
          <cell r="D7848">
            <v>9</v>
          </cell>
          <cell r="E7848">
            <v>3</v>
          </cell>
          <cell r="F7848">
            <v>0</v>
          </cell>
          <cell r="G7848">
            <v>1800</v>
          </cell>
          <cell r="H7848">
            <v>4</v>
          </cell>
          <cell r="I7848" t="str">
            <v>P</v>
          </cell>
          <cell r="J7848">
            <v>69</v>
          </cell>
          <cell r="K7848">
            <v>4302</v>
          </cell>
          <cell r="L7848">
            <v>1</v>
          </cell>
          <cell r="M7848">
            <v>1</v>
          </cell>
          <cell r="N7848">
            <v>1310000</v>
          </cell>
        </row>
        <row r="7849">
          <cell r="A7849">
            <v>2003</v>
          </cell>
          <cell r="B7849">
            <v>8</v>
          </cell>
          <cell r="C7849" t="str">
            <v>D00</v>
          </cell>
          <cell r="D7849">
            <v>9</v>
          </cell>
          <cell r="E7849">
            <v>3</v>
          </cell>
          <cell r="F7849">
            <v>0</v>
          </cell>
          <cell r="G7849">
            <v>1800</v>
          </cell>
          <cell r="H7849">
            <v>4</v>
          </cell>
          <cell r="I7849" t="str">
            <v>P</v>
          </cell>
          <cell r="J7849">
            <v>69</v>
          </cell>
          <cell r="K7849">
            <v>4303</v>
          </cell>
          <cell r="L7849">
            <v>1</v>
          </cell>
          <cell r="M7849">
            <v>1</v>
          </cell>
          <cell r="N7849">
            <v>1550000</v>
          </cell>
        </row>
        <row r="7850">
          <cell r="A7850">
            <v>2003</v>
          </cell>
          <cell r="B7850">
            <v>8</v>
          </cell>
          <cell r="C7850" t="str">
            <v>D00</v>
          </cell>
          <cell r="D7850">
            <v>9</v>
          </cell>
          <cell r="E7850">
            <v>3</v>
          </cell>
          <cell r="F7850">
            <v>0</v>
          </cell>
          <cell r="G7850">
            <v>1800</v>
          </cell>
          <cell r="H7850">
            <v>4</v>
          </cell>
          <cell r="I7850" t="str">
            <v>P</v>
          </cell>
          <cell r="J7850">
            <v>69</v>
          </cell>
          <cell r="K7850">
            <v>4304</v>
          </cell>
          <cell r="L7850">
            <v>2</v>
          </cell>
          <cell r="M7850">
            <v>1</v>
          </cell>
          <cell r="N7850">
            <v>490000</v>
          </cell>
        </row>
        <row r="7851">
          <cell r="A7851">
            <v>2003</v>
          </cell>
          <cell r="B7851">
            <v>8</v>
          </cell>
          <cell r="C7851" t="str">
            <v>D00</v>
          </cell>
          <cell r="D7851">
            <v>9</v>
          </cell>
          <cell r="E7851">
            <v>3</v>
          </cell>
          <cell r="F7851">
            <v>0</v>
          </cell>
          <cell r="G7851">
            <v>1800</v>
          </cell>
          <cell r="H7851">
            <v>4</v>
          </cell>
          <cell r="I7851" t="str">
            <v>P</v>
          </cell>
          <cell r="J7851">
            <v>69</v>
          </cell>
          <cell r="K7851">
            <v>4306</v>
          </cell>
          <cell r="L7851">
            <v>3</v>
          </cell>
          <cell r="M7851">
            <v>1</v>
          </cell>
          <cell r="N7851">
            <v>300000</v>
          </cell>
        </row>
        <row r="7852">
          <cell r="A7852">
            <v>2003</v>
          </cell>
          <cell r="B7852">
            <v>8</v>
          </cell>
          <cell r="C7852" t="str">
            <v>D00</v>
          </cell>
          <cell r="D7852">
            <v>9</v>
          </cell>
          <cell r="E7852">
            <v>6</v>
          </cell>
          <cell r="F7852">
            <v>0</v>
          </cell>
          <cell r="G7852">
            <v>8500</v>
          </cell>
          <cell r="H7852">
            <v>4</v>
          </cell>
          <cell r="I7852" t="str">
            <v>P</v>
          </cell>
          <cell r="J7852">
            <v>77</v>
          </cell>
          <cell r="K7852">
            <v>4302</v>
          </cell>
          <cell r="L7852">
            <v>1</v>
          </cell>
          <cell r="M7852">
            <v>1</v>
          </cell>
          <cell r="N7852">
            <v>150000</v>
          </cell>
        </row>
        <row r="7853">
          <cell r="A7853">
            <v>2003</v>
          </cell>
          <cell r="B7853">
            <v>8</v>
          </cell>
          <cell r="C7853" t="str">
            <v>D00</v>
          </cell>
          <cell r="D7853">
            <v>9</v>
          </cell>
          <cell r="E7853">
            <v>6</v>
          </cell>
          <cell r="F7853">
            <v>0</v>
          </cell>
          <cell r="G7853">
            <v>8500</v>
          </cell>
          <cell r="H7853">
            <v>4</v>
          </cell>
          <cell r="I7853" t="str">
            <v>P</v>
          </cell>
          <cell r="J7853">
            <v>78</v>
          </cell>
          <cell r="K7853">
            <v>4302</v>
          </cell>
          <cell r="L7853">
            <v>1</v>
          </cell>
          <cell r="M7853">
            <v>1</v>
          </cell>
          <cell r="N7853">
            <v>70000</v>
          </cell>
        </row>
        <row r="7854">
          <cell r="A7854">
            <v>2003</v>
          </cell>
          <cell r="B7854">
            <v>8</v>
          </cell>
          <cell r="C7854" t="str">
            <v>D00</v>
          </cell>
          <cell r="D7854">
            <v>9</v>
          </cell>
          <cell r="E7854">
            <v>6</v>
          </cell>
          <cell r="F7854">
            <v>0</v>
          </cell>
          <cell r="G7854">
            <v>8500</v>
          </cell>
          <cell r="H7854">
            <v>4</v>
          </cell>
          <cell r="I7854" t="str">
            <v>P</v>
          </cell>
          <cell r="J7854">
            <v>78</v>
          </cell>
          <cell r="K7854">
            <v>4303</v>
          </cell>
          <cell r="L7854">
            <v>1</v>
          </cell>
          <cell r="M7854">
            <v>1</v>
          </cell>
          <cell r="N7854">
            <v>190000</v>
          </cell>
        </row>
        <row r="7855">
          <cell r="A7855">
            <v>2003</v>
          </cell>
          <cell r="B7855">
            <v>8</v>
          </cell>
          <cell r="C7855" t="str">
            <v>E00</v>
          </cell>
          <cell r="D7855">
            <v>9</v>
          </cell>
          <cell r="E7855">
            <v>3</v>
          </cell>
          <cell r="F7855">
            <v>0</v>
          </cell>
          <cell r="G7855">
            <v>1800</v>
          </cell>
          <cell r="H7855">
            <v>4</v>
          </cell>
          <cell r="I7855" t="str">
            <v>P</v>
          </cell>
          <cell r="J7855">
            <v>73</v>
          </cell>
          <cell r="K7855">
            <v>4301</v>
          </cell>
          <cell r="L7855">
            <v>1</v>
          </cell>
          <cell r="M7855">
            <v>1</v>
          </cell>
          <cell r="N7855">
            <v>166588600</v>
          </cell>
        </row>
        <row r="7856">
          <cell r="A7856">
            <v>2003</v>
          </cell>
          <cell r="B7856">
            <v>8</v>
          </cell>
          <cell r="C7856" t="str">
            <v>E00</v>
          </cell>
          <cell r="D7856">
            <v>9</v>
          </cell>
          <cell r="E7856">
            <v>3</v>
          </cell>
          <cell r="F7856">
            <v>0</v>
          </cell>
          <cell r="G7856">
            <v>1800</v>
          </cell>
          <cell r="H7856">
            <v>4</v>
          </cell>
          <cell r="I7856" t="str">
            <v>P</v>
          </cell>
          <cell r="J7856">
            <v>73</v>
          </cell>
          <cell r="K7856">
            <v>4302</v>
          </cell>
          <cell r="L7856">
            <v>1</v>
          </cell>
          <cell r="M7856">
            <v>1</v>
          </cell>
          <cell r="N7856">
            <v>10800000</v>
          </cell>
        </row>
        <row r="7857">
          <cell r="A7857">
            <v>2003</v>
          </cell>
          <cell r="B7857">
            <v>8</v>
          </cell>
          <cell r="C7857" t="str">
            <v>E00</v>
          </cell>
          <cell r="D7857">
            <v>9</v>
          </cell>
          <cell r="E7857">
            <v>3</v>
          </cell>
          <cell r="F7857">
            <v>0</v>
          </cell>
          <cell r="G7857">
            <v>1800</v>
          </cell>
          <cell r="H7857">
            <v>4</v>
          </cell>
          <cell r="I7857" t="str">
            <v>P</v>
          </cell>
          <cell r="J7857">
            <v>73</v>
          </cell>
          <cell r="K7857">
            <v>4303</v>
          </cell>
          <cell r="L7857">
            <v>1</v>
          </cell>
          <cell r="M7857">
            <v>1</v>
          </cell>
          <cell r="N7857">
            <v>10000000</v>
          </cell>
        </row>
        <row r="7858">
          <cell r="A7858">
            <v>2003</v>
          </cell>
          <cell r="B7858">
            <v>8</v>
          </cell>
          <cell r="C7858" t="str">
            <v>E00</v>
          </cell>
          <cell r="D7858">
            <v>9</v>
          </cell>
          <cell r="E7858">
            <v>3</v>
          </cell>
          <cell r="F7858">
            <v>0</v>
          </cell>
          <cell r="G7858">
            <v>1800</v>
          </cell>
          <cell r="H7858">
            <v>7</v>
          </cell>
          <cell r="I7858" t="str">
            <v>P</v>
          </cell>
          <cell r="J7858">
            <v>81</v>
          </cell>
          <cell r="K7858">
            <v>4301</v>
          </cell>
          <cell r="L7858">
            <v>1</v>
          </cell>
          <cell r="M7858">
            <v>1</v>
          </cell>
          <cell r="N7858">
            <v>179673100</v>
          </cell>
        </row>
        <row r="7859">
          <cell r="A7859">
            <v>2003</v>
          </cell>
          <cell r="B7859">
            <v>8</v>
          </cell>
          <cell r="C7859" t="str">
            <v>E00</v>
          </cell>
          <cell r="D7859">
            <v>9</v>
          </cell>
          <cell r="E7859">
            <v>3</v>
          </cell>
          <cell r="F7859">
            <v>0</v>
          </cell>
          <cell r="G7859">
            <v>1800</v>
          </cell>
          <cell r="H7859">
            <v>7</v>
          </cell>
          <cell r="I7859" t="str">
            <v>P</v>
          </cell>
          <cell r="J7859">
            <v>81</v>
          </cell>
          <cell r="K7859">
            <v>4302</v>
          </cell>
          <cell r="L7859">
            <v>1</v>
          </cell>
          <cell r="M7859">
            <v>1</v>
          </cell>
          <cell r="N7859">
            <v>3600000</v>
          </cell>
        </row>
        <row r="7860">
          <cell r="A7860">
            <v>2003</v>
          </cell>
          <cell r="B7860">
            <v>8</v>
          </cell>
          <cell r="C7860" t="str">
            <v>E00</v>
          </cell>
          <cell r="D7860">
            <v>9</v>
          </cell>
          <cell r="E7860">
            <v>3</v>
          </cell>
          <cell r="F7860">
            <v>0</v>
          </cell>
          <cell r="G7860">
            <v>1800</v>
          </cell>
          <cell r="H7860">
            <v>7</v>
          </cell>
          <cell r="I7860" t="str">
            <v>P</v>
          </cell>
          <cell r="J7860">
            <v>81</v>
          </cell>
          <cell r="K7860">
            <v>4303</v>
          </cell>
          <cell r="L7860">
            <v>1</v>
          </cell>
          <cell r="M7860">
            <v>1</v>
          </cell>
          <cell r="N7860">
            <v>2000000</v>
          </cell>
        </row>
        <row r="7861">
          <cell r="A7861">
            <v>2003</v>
          </cell>
          <cell r="B7861">
            <v>8</v>
          </cell>
          <cell r="C7861" t="str">
            <v>E00</v>
          </cell>
          <cell r="D7861">
            <v>9</v>
          </cell>
          <cell r="E7861">
            <v>6</v>
          </cell>
          <cell r="F7861">
            <v>0</v>
          </cell>
          <cell r="G7861">
            <v>8500</v>
          </cell>
          <cell r="H7861">
            <v>4</v>
          </cell>
          <cell r="I7861" t="str">
            <v>P</v>
          </cell>
          <cell r="J7861">
            <v>78</v>
          </cell>
          <cell r="K7861">
            <v>4302</v>
          </cell>
          <cell r="L7861">
            <v>1</v>
          </cell>
          <cell r="M7861">
            <v>1</v>
          </cell>
          <cell r="N7861">
            <v>4000000</v>
          </cell>
        </row>
        <row r="7862">
          <cell r="A7862">
            <v>2003</v>
          </cell>
          <cell r="B7862">
            <v>8</v>
          </cell>
          <cell r="C7862" t="str">
            <v>E00</v>
          </cell>
          <cell r="D7862">
            <v>9</v>
          </cell>
          <cell r="E7862">
            <v>6</v>
          </cell>
          <cell r="F7862">
            <v>0</v>
          </cell>
          <cell r="G7862">
            <v>8500</v>
          </cell>
          <cell r="H7862">
            <v>4</v>
          </cell>
          <cell r="I7862" t="str">
            <v>P</v>
          </cell>
          <cell r="J7862">
            <v>78</v>
          </cell>
          <cell r="K7862">
            <v>4303</v>
          </cell>
          <cell r="L7862">
            <v>1</v>
          </cell>
          <cell r="M7862">
            <v>1</v>
          </cell>
          <cell r="N7862">
            <v>5000000</v>
          </cell>
        </row>
        <row r="7863">
          <cell r="A7863">
            <v>2003</v>
          </cell>
          <cell r="B7863">
            <v>8</v>
          </cell>
          <cell r="C7863" t="str">
            <v>E00</v>
          </cell>
          <cell r="D7863">
            <v>9</v>
          </cell>
          <cell r="E7863">
            <v>6</v>
          </cell>
          <cell r="F7863">
            <v>0</v>
          </cell>
          <cell r="G7863">
            <v>8500</v>
          </cell>
          <cell r="H7863">
            <v>4</v>
          </cell>
          <cell r="I7863" t="str">
            <v>P</v>
          </cell>
          <cell r="J7863">
            <v>79</v>
          </cell>
          <cell r="K7863">
            <v>4302</v>
          </cell>
          <cell r="L7863">
            <v>1</v>
          </cell>
          <cell r="M7863">
            <v>1</v>
          </cell>
          <cell r="N7863">
            <v>12000000</v>
          </cell>
        </row>
        <row r="7864">
          <cell r="A7864">
            <v>2003</v>
          </cell>
          <cell r="B7864">
            <v>8</v>
          </cell>
          <cell r="C7864" t="str">
            <v>E00</v>
          </cell>
          <cell r="D7864">
            <v>9</v>
          </cell>
          <cell r="E7864">
            <v>6</v>
          </cell>
          <cell r="F7864">
            <v>0</v>
          </cell>
          <cell r="G7864">
            <v>8500</v>
          </cell>
          <cell r="H7864">
            <v>4</v>
          </cell>
          <cell r="I7864" t="str">
            <v>P</v>
          </cell>
          <cell r="J7864">
            <v>79</v>
          </cell>
          <cell r="K7864">
            <v>4303</v>
          </cell>
          <cell r="L7864">
            <v>1</v>
          </cell>
          <cell r="M7864">
            <v>1</v>
          </cell>
          <cell r="N7864">
            <v>13000000</v>
          </cell>
        </row>
        <row r="7865">
          <cell r="A7865">
            <v>2003</v>
          </cell>
          <cell r="B7865">
            <v>8</v>
          </cell>
          <cell r="C7865" t="str">
            <v>E00</v>
          </cell>
          <cell r="D7865">
            <v>9</v>
          </cell>
          <cell r="E7865">
            <v>6</v>
          </cell>
          <cell r="F7865">
            <v>0</v>
          </cell>
          <cell r="G7865">
            <v>8500</v>
          </cell>
          <cell r="H7865">
            <v>4</v>
          </cell>
          <cell r="I7865" t="str">
            <v>P</v>
          </cell>
          <cell r="J7865">
            <v>93</v>
          </cell>
          <cell r="K7865">
            <v>4302</v>
          </cell>
          <cell r="L7865">
            <v>1</v>
          </cell>
          <cell r="M7865">
            <v>1</v>
          </cell>
          <cell r="N7865">
            <v>2000000</v>
          </cell>
        </row>
        <row r="7866">
          <cell r="A7866">
            <v>2003</v>
          </cell>
          <cell r="B7866">
            <v>8</v>
          </cell>
          <cell r="C7866" t="str">
            <v>E00</v>
          </cell>
          <cell r="D7866">
            <v>9</v>
          </cell>
          <cell r="E7866">
            <v>6</v>
          </cell>
          <cell r="F7866">
            <v>0</v>
          </cell>
          <cell r="G7866">
            <v>8500</v>
          </cell>
          <cell r="H7866">
            <v>4</v>
          </cell>
          <cell r="I7866" t="str">
            <v>P</v>
          </cell>
          <cell r="J7866">
            <v>93</v>
          </cell>
          <cell r="K7866">
            <v>4303</v>
          </cell>
          <cell r="L7866">
            <v>1</v>
          </cell>
          <cell r="M7866">
            <v>1</v>
          </cell>
          <cell r="N7866">
            <v>3000000</v>
          </cell>
        </row>
        <row r="7867">
          <cell r="A7867">
            <v>2003</v>
          </cell>
          <cell r="B7867">
            <v>8</v>
          </cell>
          <cell r="C7867" t="str">
            <v>F00</v>
          </cell>
          <cell r="D7867">
            <v>4</v>
          </cell>
          <cell r="E7867">
            <v>2</v>
          </cell>
          <cell r="F7867">
            <v>1</v>
          </cell>
          <cell r="G7867">
            <v>1000</v>
          </cell>
          <cell r="H7867">
            <v>2</v>
          </cell>
          <cell r="I7867" t="str">
            <v>S</v>
          </cell>
          <cell r="J7867">
            <v>10</v>
          </cell>
          <cell r="K7867">
            <v>4101</v>
          </cell>
          <cell r="L7867">
            <v>1</v>
          </cell>
          <cell r="M7867">
            <v>1</v>
          </cell>
          <cell r="N7867">
            <v>13691300000</v>
          </cell>
        </row>
        <row r="7868">
          <cell r="A7868">
            <v>2003</v>
          </cell>
          <cell r="B7868">
            <v>8</v>
          </cell>
          <cell r="C7868" t="str">
            <v>F00</v>
          </cell>
          <cell r="D7868">
            <v>4</v>
          </cell>
          <cell r="E7868">
            <v>2</v>
          </cell>
          <cell r="F7868">
            <v>1</v>
          </cell>
          <cell r="G7868">
            <v>1000</v>
          </cell>
          <cell r="H7868">
            <v>2</v>
          </cell>
          <cell r="I7868" t="str">
            <v>S</v>
          </cell>
          <cell r="J7868">
            <v>11</v>
          </cell>
          <cell r="K7868">
            <v>4101</v>
          </cell>
          <cell r="L7868">
            <v>1</v>
          </cell>
          <cell r="M7868">
            <v>1</v>
          </cell>
          <cell r="N7868">
            <v>4655654400</v>
          </cell>
        </row>
        <row r="7869">
          <cell r="A7869">
            <v>2003</v>
          </cell>
          <cell r="B7869">
            <v>8</v>
          </cell>
          <cell r="C7869" t="str">
            <v>F00</v>
          </cell>
          <cell r="D7869">
            <v>4</v>
          </cell>
          <cell r="E7869">
            <v>2</v>
          </cell>
          <cell r="F7869">
            <v>1</v>
          </cell>
          <cell r="G7869">
            <v>1000</v>
          </cell>
          <cell r="H7869">
            <v>2</v>
          </cell>
          <cell r="I7869" t="str">
            <v>S</v>
          </cell>
          <cell r="J7869">
            <v>12</v>
          </cell>
          <cell r="K7869">
            <v>4101</v>
          </cell>
          <cell r="L7869">
            <v>1</v>
          </cell>
          <cell r="M7869">
            <v>1</v>
          </cell>
          <cell r="N7869">
            <v>500000000</v>
          </cell>
        </row>
        <row r="7870">
          <cell r="A7870">
            <v>2003</v>
          </cell>
          <cell r="B7870">
            <v>8</v>
          </cell>
          <cell r="C7870" t="str">
            <v>F00</v>
          </cell>
          <cell r="D7870">
            <v>4</v>
          </cell>
          <cell r="E7870">
            <v>2</v>
          </cell>
          <cell r="F7870">
            <v>1</v>
          </cell>
          <cell r="G7870">
            <v>1000</v>
          </cell>
          <cell r="H7870">
            <v>2</v>
          </cell>
          <cell r="I7870" t="str">
            <v>S</v>
          </cell>
          <cell r="J7870">
            <v>91</v>
          </cell>
          <cell r="K7870">
            <v>4101</v>
          </cell>
          <cell r="L7870">
            <v>1</v>
          </cell>
          <cell r="M7870">
            <v>1</v>
          </cell>
          <cell r="N7870">
            <v>500000000</v>
          </cell>
        </row>
        <row r="7871">
          <cell r="A7871">
            <v>2003</v>
          </cell>
          <cell r="B7871">
            <v>8</v>
          </cell>
          <cell r="C7871" t="str">
            <v>F00</v>
          </cell>
          <cell r="D7871">
            <v>4</v>
          </cell>
          <cell r="E7871">
            <v>2</v>
          </cell>
          <cell r="F7871">
            <v>1</v>
          </cell>
          <cell r="G7871">
            <v>1000</v>
          </cell>
          <cell r="H7871">
            <v>2</v>
          </cell>
          <cell r="I7871" t="str">
            <v>S</v>
          </cell>
          <cell r="J7871">
            <v>93</v>
          </cell>
          <cell r="K7871">
            <v>4101</v>
          </cell>
          <cell r="L7871">
            <v>1</v>
          </cell>
          <cell r="M7871">
            <v>1</v>
          </cell>
          <cell r="N7871">
            <v>55705000</v>
          </cell>
        </row>
        <row r="7872">
          <cell r="A7872">
            <v>2003</v>
          </cell>
          <cell r="B7872">
            <v>8</v>
          </cell>
          <cell r="C7872" t="str">
            <v>F00</v>
          </cell>
          <cell r="D7872">
            <v>4</v>
          </cell>
          <cell r="E7872">
            <v>2</v>
          </cell>
          <cell r="F7872">
            <v>1</v>
          </cell>
          <cell r="G7872">
            <v>1000</v>
          </cell>
          <cell r="H7872">
            <v>2</v>
          </cell>
          <cell r="I7872" t="str">
            <v>S</v>
          </cell>
          <cell r="J7872">
            <v>106</v>
          </cell>
          <cell r="K7872">
            <v>4101</v>
          </cell>
          <cell r="L7872">
            <v>1</v>
          </cell>
          <cell r="M7872">
            <v>1</v>
          </cell>
          <cell r="N7872">
            <v>750000000</v>
          </cell>
        </row>
        <row r="7873">
          <cell r="A7873">
            <v>2003</v>
          </cell>
          <cell r="B7873">
            <v>8</v>
          </cell>
          <cell r="C7873" t="str">
            <v>F00</v>
          </cell>
          <cell r="D7873">
            <v>4</v>
          </cell>
          <cell r="E7873">
            <v>2</v>
          </cell>
          <cell r="F7873">
            <v>1</v>
          </cell>
          <cell r="G7873">
            <v>1000</v>
          </cell>
          <cell r="H7873">
            <v>2</v>
          </cell>
          <cell r="I7873" t="str">
            <v>S</v>
          </cell>
          <cell r="J7873">
            <v>107</v>
          </cell>
          <cell r="K7873">
            <v>4101</v>
          </cell>
          <cell r="L7873">
            <v>1</v>
          </cell>
          <cell r="M7873">
            <v>1</v>
          </cell>
          <cell r="N7873">
            <v>500000000</v>
          </cell>
        </row>
        <row r="7874">
          <cell r="A7874">
            <v>2003</v>
          </cell>
          <cell r="B7874">
            <v>8</v>
          </cell>
          <cell r="C7874" t="str">
            <v>F00</v>
          </cell>
          <cell r="D7874">
            <v>4</v>
          </cell>
          <cell r="E7874">
            <v>2</v>
          </cell>
          <cell r="F7874">
            <v>1</v>
          </cell>
          <cell r="G7874">
            <v>1000</v>
          </cell>
          <cell r="H7874">
            <v>7</v>
          </cell>
          <cell r="I7874" t="str">
            <v>P</v>
          </cell>
          <cell r="J7874">
            <v>33</v>
          </cell>
          <cell r="K7874">
            <v>4303</v>
          </cell>
          <cell r="L7874">
            <v>1</v>
          </cell>
          <cell r="M7874">
            <v>1</v>
          </cell>
          <cell r="N7874">
            <v>64395700</v>
          </cell>
        </row>
        <row r="7875">
          <cell r="A7875">
            <v>2003</v>
          </cell>
          <cell r="B7875">
            <v>8</v>
          </cell>
          <cell r="C7875" t="str">
            <v>F00</v>
          </cell>
          <cell r="D7875">
            <v>4</v>
          </cell>
          <cell r="E7875">
            <v>2</v>
          </cell>
          <cell r="F7875">
            <v>1</v>
          </cell>
          <cell r="G7875">
            <v>1000</v>
          </cell>
          <cell r="H7875">
            <v>7</v>
          </cell>
          <cell r="I7875" t="str">
            <v>P</v>
          </cell>
          <cell r="J7875">
            <v>81</v>
          </cell>
          <cell r="K7875">
            <v>4301</v>
          </cell>
          <cell r="L7875">
            <v>1</v>
          </cell>
          <cell r="M7875">
            <v>1</v>
          </cell>
          <cell r="N7875">
            <v>179977786</v>
          </cell>
        </row>
        <row r="7876">
          <cell r="A7876">
            <v>2003</v>
          </cell>
          <cell r="B7876">
            <v>8</v>
          </cell>
          <cell r="C7876" t="str">
            <v>F00</v>
          </cell>
          <cell r="D7876">
            <v>4</v>
          </cell>
          <cell r="E7876">
            <v>2</v>
          </cell>
          <cell r="F7876">
            <v>1</v>
          </cell>
          <cell r="G7876">
            <v>1000</v>
          </cell>
          <cell r="H7876">
            <v>7</v>
          </cell>
          <cell r="I7876" t="str">
            <v>P</v>
          </cell>
          <cell r="J7876">
            <v>81</v>
          </cell>
          <cell r="K7876">
            <v>4302</v>
          </cell>
          <cell r="L7876">
            <v>1</v>
          </cell>
          <cell r="M7876">
            <v>1</v>
          </cell>
          <cell r="N7876">
            <v>21328300</v>
          </cell>
        </row>
        <row r="7877">
          <cell r="A7877">
            <v>2003</v>
          </cell>
          <cell r="B7877">
            <v>8</v>
          </cell>
          <cell r="C7877" t="str">
            <v>F00</v>
          </cell>
          <cell r="D7877">
            <v>4</v>
          </cell>
          <cell r="E7877">
            <v>2</v>
          </cell>
          <cell r="F7877">
            <v>1</v>
          </cell>
          <cell r="G7877">
            <v>1000</v>
          </cell>
          <cell r="H7877">
            <v>7</v>
          </cell>
          <cell r="I7877" t="str">
            <v>P</v>
          </cell>
          <cell r="J7877">
            <v>81</v>
          </cell>
          <cell r="K7877">
            <v>4303</v>
          </cell>
          <cell r="L7877">
            <v>1</v>
          </cell>
          <cell r="M7877">
            <v>1</v>
          </cell>
          <cell r="N7877">
            <v>89461000</v>
          </cell>
        </row>
        <row r="7878">
          <cell r="A7878">
            <v>2003</v>
          </cell>
          <cell r="B7878">
            <v>8</v>
          </cell>
          <cell r="C7878" t="str">
            <v>F00</v>
          </cell>
          <cell r="D7878">
            <v>4</v>
          </cell>
          <cell r="E7878">
            <v>2</v>
          </cell>
          <cell r="F7878">
            <v>1</v>
          </cell>
          <cell r="G7878">
            <v>1000</v>
          </cell>
          <cell r="H7878">
            <v>7</v>
          </cell>
          <cell r="I7878" t="str">
            <v>P</v>
          </cell>
          <cell r="J7878">
            <v>81</v>
          </cell>
          <cell r="K7878">
            <v>4304</v>
          </cell>
          <cell r="L7878">
            <v>2</v>
          </cell>
          <cell r="M7878">
            <v>1</v>
          </cell>
          <cell r="N7878">
            <v>3764000</v>
          </cell>
        </row>
        <row r="7879">
          <cell r="A7879">
            <v>2003</v>
          </cell>
          <cell r="B7879">
            <v>8</v>
          </cell>
          <cell r="C7879" t="str">
            <v>F00</v>
          </cell>
          <cell r="D7879">
            <v>4</v>
          </cell>
          <cell r="E7879">
            <v>2</v>
          </cell>
          <cell r="F7879">
            <v>1</v>
          </cell>
          <cell r="G7879">
            <v>1000</v>
          </cell>
          <cell r="H7879">
            <v>7</v>
          </cell>
          <cell r="I7879" t="str">
            <v>P</v>
          </cell>
          <cell r="J7879">
            <v>81</v>
          </cell>
          <cell r="K7879">
            <v>4312</v>
          </cell>
          <cell r="L7879">
            <v>1</v>
          </cell>
          <cell r="M7879">
            <v>1</v>
          </cell>
          <cell r="N7879">
            <v>5506700</v>
          </cell>
        </row>
        <row r="7880">
          <cell r="A7880">
            <v>2003</v>
          </cell>
          <cell r="B7880">
            <v>8</v>
          </cell>
          <cell r="C7880" t="str">
            <v>F00</v>
          </cell>
          <cell r="D7880">
            <v>4</v>
          </cell>
          <cell r="E7880">
            <v>2</v>
          </cell>
          <cell r="F7880">
            <v>1</v>
          </cell>
          <cell r="G7880">
            <v>1000</v>
          </cell>
          <cell r="H7880">
            <v>7</v>
          </cell>
          <cell r="I7880" t="str">
            <v>P</v>
          </cell>
          <cell r="J7880">
            <v>81</v>
          </cell>
          <cell r="K7880">
            <v>4322</v>
          </cell>
          <cell r="L7880">
            <v>1</v>
          </cell>
          <cell r="M7880">
            <v>1</v>
          </cell>
          <cell r="N7880">
            <v>9617125</v>
          </cell>
        </row>
        <row r="7881">
          <cell r="A7881">
            <v>2003</v>
          </cell>
          <cell r="B7881">
            <v>8</v>
          </cell>
          <cell r="C7881" t="str">
            <v>F00</v>
          </cell>
          <cell r="D7881">
            <v>4</v>
          </cell>
          <cell r="E7881">
            <v>2</v>
          </cell>
          <cell r="F7881">
            <v>1</v>
          </cell>
          <cell r="G7881">
            <v>1000</v>
          </cell>
          <cell r="H7881">
            <v>7</v>
          </cell>
          <cell r="I7881" t="str">
            <v>P</v>
          </cell>
          <cell r="J7881">
            <v>81</v>
          </cell>
          <cell r="K7881">
            <v>4323</v>
          </cell>
          <cell r="L7881">
            <v>1</v>
          </cell>
          <cell r="M7881">
            <v>1</v>
          </cell>
          <cell r="N7881">
            <v>2159500</v>
          </cell>
        </row>
        <row r="7882">
          <cell r="A7882">
            <v>2003</v>
          </cell>
          <cell r="B7882">
            <v>8</v>
          </cell>
          <cell r="C7882" t="str">
            <v>F00</v>
          </cell>
          <cell r="D7882">
            <v>4</v>
          </cell>
          <cell r="E7882">
            <v>2</v>
          </cell>
          <cell r="F7882">
            <v>1</v>
          </cell>
          <cell r="G7882">
            <v>1000</v>
          </cell>
          <cell r="H7882">
            <v>7</v>
          </cell>
          <cell r="I7882" t="str">
            <v>P</v>
          </cell>
          <cell r="J7882">
            <v>82</v>
          </cell>
          <cell r="K7882">
            <v>4301</v>
          </cell>
          <cell r="L7882">
            <v>1</v>
          </cell>
          <cell r="M7882">
            <v>1</v>
          </cell>
          <cell r="N7882">
            <v>7524089</v>
          </cell>
        </row>
        <row r="7883">
          <cell r="A7883">
            <v>2003</v>
          </cell>
          <cell r="B7883">
            <v>8</v>
          </cell>
          <cell r="C7883" t="str">
            <v>F00</v>
          </cell>
          <cell r="D7883">
            <v>4</v>
          </cell>
          <cell r="E7883">
            <v>2</v>
          </cell>
          <cell r="F7883">
            <v>1</v>
          </cell>
          <cell r="G7883">
            <v>1000</v>
          </cell>
          <cell r="H7883">
            <v>7</v>
          </cell>
          <cell r="I7883" t="str">
            <v>P</v>
          </cell>
          <cell r="J7883">
            <v>82</v>
          </cell>
          <cell r="K7883">
            <v>4302</v>
          </cell>
          <cell r="L7883">
            <v>1</v>
          </cell>
          <cell r="M7883">
            <v>1</v>
          </cell>
          <cell r="N7883">
            <v>72300</v>
          </cell>
        </row>
        <row r="7884">
          <cell r="A7884">
            <v>2003</v>
          </cell>
          <cell r="B7884">
            <v>8</v>
          </cell>
          <cell r="C7884" t="str">
            <v>F00</v>
          </cell>
          <cell r="D7884">
            <v>4</v>
          </cell>
          <cell r="E7884">
            <v>2</v>
          </cell>
          <cell r="F7884">
            <v>1</v>
          </cell>
          <cell r="G7884">
            <v>1000</v>
          </cell>
          <cell r="H7884">
            <v>7</v>
          </cell>
          <cell r="I7884" t="str">
            <v>P</v>
          </cell>
          <cell r="J7884">
            <v>82</v>
          </cell>
          <cell r="K7884">
            <v>4303</v>
          </cell>
          <cell r="L7884">
            <v>1</v>
          </cell>
          <cell r="M7884">
            <v>1</v>
          </cell>
          <cell r="N7884">
            <v>6109400</v>
          </cell>
        </row>
        <row r="7885">
          <cell r="A7885">
            <v>2003</v>
          </cell>
          <cell r="B7885">
            <v>8</v>
          </cell>
          <cell r="C7885" t="str">
            <v>F00</v>
          </cell>
          <cell r="D7885">
            <v>4</v>
          </cell>
          <cell r="E7885">
            <v>2</v>
          </cell>
          <cell r="F7885">
            <v>1</v>
          </cell>
          <cell r="G7885">
            <v>1000</v>
          </cell>
          <cell r="H7885">
            <v>7</v>
          </cell>
          <cell r="I7885" t="str">
            <v>P</v>
          </cell>
          <cell r="J7885">
            <v>82</v>
          </cell>
          <cell r="K7885">
            <v>4312</v>
          </cell>
          <cell r="L7885">
            <v>1</v>
          </cell>
          <cell r="M7885">
            <v>1</v>
          </cell>
          <cell r="N7885">
            <v>194900</v>
          </cell>
        </row>
        <row r="7886">
          <cell r="A7886">
            <v>2003</v>
          </cell>
          <cell r="B7886">
            <v>8</v>
          </cell>
          <cell r="C7886" t="str">
            <v>F00</v>
          </cell>
          <cell r="D7886">
            <v>4</v>
          </cell>
          <cell r="E7886">
            <v>2</v>
          </cell>
          <cell r="F7886">
            <v>1</v>
          </cell>
          <cell r="G7886">
            <v>1000</v>
          </cell>
          <cell r="H7886">
            <v>7</v>
          </cell>
          <cell r="I7886" t="str">
            <v>P</v>
          </cell>
          <cell r="J7886">
            <v>82</v>
          </cell>
          <cell r="K7886">
            <v>4323</v>
          </cell>
          <cell r="L7886">
            <v>1</v>
          </cell>
          <cell r="M7886">
            <v>1</v>
          </cell>
          <cell r="N7886">
            <v>76500</v>
          </cell>
        </row>
        <row r="7887">
          <cell r="A7887">
            <v>2003</v>
          </cell>
          <cell r="B7887">
            <v>8</v>
          </cell>
          <cell r="C7887" t="str">
            <v>G00</v>
          </cell>
          <cell r="D7887">
            <v>4</v>
          </cell>
          <cell r="E7887">
            <v>2</v>
          </cell>
          <cell r="F7887">
            <v>1</v>
          </cell>
          <cell r="G7887">
            <v>1000</v>
          </cell>
          <cell r="H7887">
            <v>2</v>
          </cell>
          <cell r="I7887" t="str">
            <v>P</v>
          </cell>
          <cell r="J7887">
            <v>34</v>
          </cell>
          <cell r="K7887">
            <v>4302</v>
          </cell>
          <cell r="L7887">
            <v>1</v>
          </cell>
          <cell r="M7887">
            <v>1</v>
          </cell>
          <cell r="N7887">
            <v>3047000</v>
          </cell>
        </row>
        <row r="7888">
          <cell r="A7888">
            <v>2003</v>
          </cell>
          <cell r="B7888">
            <v>8</v>
          </cell>
          <cell r="C7888" t="str">
            <v>G00</v>
          </cell>
          <cell r="D7888">
            <v>4</v>
          </cell>
          <cell r="E7888">
            <v>2</v>
          </cell>
          <cell r="F7888">
            <v>1</v>
          </cell>
          <cell r="G7888">
            <v>1000</v>
          </cell>
          <cell r="H7888">
            <v>2</v>
          </cell>
          <cell r="I7888" t="str">
            <v>P</v>
          </cell>
          <cell r="J7888">
            <v>34</v>
          </cell>
          <cell r="K7888">
            <v>4303</v>
          </cell>
          <cell r="L7888">
            <v>1</v>
          </cell>
          <cell r="M7888">
            <v>1</v>
          </cell>
          <cell r="N7888">
            <v>8666000</v>
          </cell>
        </row>
        <row r="7889">
          <cell r="A7889">
            <v>2003</v>
          </cell>
          <cell r="B7889">
            <v>8</v>
          </cell>
          <cell r="C7889" t="str">
            <v>G00</v>
          </cell>
          <cell r="D7889">
            <v>4</v>
          </cell>
          <cell r="E7889">
            <v>2</v>
          </cell>
          <cell r="F7889">
            <v>1</v>
          </cell>
          <cell r="G7889">
            <v>1000</v>
          </cell>
          <cell r="H7889">
            <v>2</v>
          </cell>
          <cell r="I7889" t="str">
            <v>P</v>
          </cell>
          <cell r="J7889">
            <v>34</v>
          </cell>
          <cell r="K7889">
            <v>4304</v>
          </cell>
          <cell r="L7889">
            <v>2</v>
          </cell>
          <cell r="M7889">
            <v>1</v>
          </cell>
          <cell r="N7889">
            <v>11953100</v>
          </cell>
        </row>
        <row r="7890">
          <cell r="A7890">
            <v>2003</v>
          </cell>
          <cell r="B7890">
            <v>8</v>
          </cell>
          <cell r="C7890" t="str">
            <v>G00</v>
          </cell>
          <cell r="D7890">
            <v>4</v>
          </cell>
          <cell r="E7890">
            <v>2</v>
          </cell>
          <cell r="F7890">
            <v>1</v>
          </cell>
          <cell r="G7890">
            <v>1000</v>
          </cell>
          <cell r="H7890">
            <v>2</v>
          </cell>
          <cell r="I7890" t="str">
            <v>S</v>
          </cell>
          <cell r="J7890">
            <v>92</v>
          </cell>
          <cell r="K7890">
            <v>4101</v>
          </cell>
          <cell r="L7890">
            <v>1</v>
          </cell>
          <cell r="M7890">
            <v>1</v>
          </cell>
          <cell r="N7890">
            <v>24295000</v>
          </cell>
        </row>
        <row r="7891">
          <cell r="A7891">
            <v>2003</v>
          </cell>
          <cell r="B7891">
            <v>8</v>
          </cell>
          <cell r="C7891" t="str">
            <v>G00</v>
          </cell>
          <cell r="D7891">
            <v>4</v>
          </cell>
          <cell r="E7891">
            <v>2</v>
          </cell>
          <cell r="F7891">
            <v>1</v>
          </cell>
          <cell r="G7891">
            <v>1000</v>
          </cell>
          <cell r="H7891">
            <v>7</v>
          </cell>
          <cell r="I7891" t="str">
            <v>P</v>
          </cell>
          <cell r="J7891">
            <v>81</v>
          </cell>
          <cell r="K7891">
            <v>4301</v>
          </cell>
          <cell r="L7891">
            <v>1</v>
          </cell>
          <cell r="M7891">
            <v>1</v>
          </cell>
          <cell r="N7891">
            <v>34794000</v>
          </cell>
        </row>
        <row r="7892">
          <cell r="A7892">
            <v>2003</v>
          </cell>
          <cell r="B7892">
            <v>8</v>
          </cell>
          <cell r="C7892" t="str">
            <v>G00</v>
          </cell>
          <cell r="D7892">
            <v>4</v>
          </cell>
          <cell r="E7892">
            <v>2</v>
          </cell>
          <cell r="F7892">
            <v>1</v>
          </cell>
          <cell r="G7892">
            <v>1000</v>
          </cell>
          <cell r="H7892">
            <v>7</v>
          </cell>
          <cell r="I7892" t="str">
            <v>P</v>
          </cell>
          <cell r="J7892">
            <v>81</v>
          </cell>
          <cell r="K7892">
            <v>4312</v>
          </cell>
          <cell r="L7892">
            <v>1</v>
          </cell>
          <cell r="M7892">
            <v>1</v>
          </cell>
          <cell r="N7892">
            <v>1432800</v>
          </cell>
        </row>
        <row r="7893">
          <cell r="A7893">
            <v>2003</v>
          </cell>
          <cell r="B7893">
            <v>8</v>
          </cell>
          <cell r="C7893" t="str">
            <v>G00</v>
          </cell>
          <cell r="D7893">
            <v>4</v>
          </cell>
          <cell r="E7893">
            <v>2</v>
          </cell>
          <cell r="F7893">
            <v>1</v>
          </cell>
          <cell r="G7893">
            <v>1000</v>
          </cell>
          <cell r="H7893">
            <v>7</v>
          </cell>
          <cell r="I7893" t="str">
            <v>P</v>
          </cell>
          <cell r="J7893">
            <v>81</v>
          </cell>
          <cell r="K7893">
            <v>4323</v>
          </cell>
          <cell r="L7893">
            <v>1</v>
          </cell>
          <cell r="M7893">
            <v>1</v>
          </cell>
          <cell r="N7893">
            <v>661900</v>
          </cell>
        </row>
        <row r="7894">
          <cell r="A7894">
            <v>2003</v>
          </cell>
          <cell r="B7894">
            <v>8</v>
          </cell>
          <cell r="C7894" t="str">
            <v>H00</v>
          </cell>
          <cell r="D7894">
            <v>4</v>
          </cell>
          <cell r="E7894">
            <v>2</v>
          </cell>
          <cell r="F7894">
            <v>5</v>
          </cell>
          <cell r="G7894">
            <v>1020</v>
          </cell>
          <cell r="H7894">
            <v>4</v>
          </cell>
          <cell r="I7894" t="str">
            <v>K</v>
          </cell>
          <cell r="J7894">
            <v>2</v>
          </cell>
          <cell r="K7894">
            <v>4306</v>
          </cell>
          <cell r="L7894">
            <v>3</v>
          </cell>
          <cell r="M7894">
            <v>1</v>
          </cell>
          <cell r="N7894">
            <v>2400000</v>
          </cell>
        </row>
        <row r="7895">
          <cell r="A7895">
            <v>2003</v>
          </cell>
          <cell r="B7895">
            <v>8</v>
          </cell>
          <cell r="C7895" t="str">
            <v>H00</v>
          </cell>
          <cell r="D7895">
            <v>4</v>
          </cell>
          <cell r="E7895">
            <v>2</v>
          </cell>
          <cell r="F7895">
            <v>5</v>
          </cell>
          <cell r="G7895">
            <v>1020</v>
          </cell>
          <cell r="H7895">
            <v>4</v>
          </cell>
          <cell r="I7895" t="str">
            <v>P</v>
          </cell>
          <cell r="J7895">
            <v>63</v>
          </cell>
          <cell r="K7895">
            <v>4302</v>
          </cell>
          <cell r="L7895">
            <v>1</v>
          </cell>
          <cell r="M7895">
            <v>1</v>
          </cell>
          <cell r="N7895">
            <v>32500</v>
          </cell>
        </row>
        <row r="7896">
          <cell r="A7896">
            <v>2003</v>
          </cell>
          <cell r="B7896">
            <v>8</v>
          </cell>
          <cell r="C7896" t="str">
            <v>H00</v>
          </cell>
          <cell r="D7896">
            <v>4</v>
          </cell>
          <cell r="E7896">
            <v>2</v>
          </cell>
          <cell r="F7896">
            <v>5</v>
          </cell>
          <cell r="G7896">
            <v>1020</v>
          </cell>
          <cell r="H7896">
            <v>4</v>
          </cell>
          <cell r="I7896" t="str">
            <v>P</v>
          </cell>
          <cell r="J7896">
            <v>63</v>
          </cell>
          <cell r="K7896">
            <v>4303</v>
          </cell>
          <cell r="L7896">
            <v>1</v>
          </cell>
          <cell r="M7896">
            <v>1</v>
          </cell>
          <cell r="N7896">
            <v>717497</v>
          </cell>
        </row>
        <row r="7897">
          <cell r="A7897">
            <v>2003</v>
          </cell>
          <cell r="B7897">
            <v>8</v>
          </cell>
          <cell r="C7897" t="str">
            <v>H00</v>
          </cell>
          <cell r="D7897">
            <v>4</v>
          </cell>
          <cell r="E7897">
            <v>2</v>
          </cell>
          <cell r="F7897">
            <v>5</v>
          </cell>
          <cell r="G7897">
            <v>1020</v>
          </cell>
          <cell r="H7897">
            <v>4</v>
          </cell>
          <cell r="I7897" t="str">
            <v>P</v>
          </cell>
          <cell r="J7897">
            <v>64</v>
          </cell>
          <cell r="K7897">
            <v>4108</v>
          </cell>
          <cell r="L7897">
            <v>1</v>
          </cell>
          <cell r="M7897">
            <v>1</v>
          </cell>
          <cell r="N7897">
            <v>1000000</v>
          </cell>
        </row>
        <row r="7898">
          <cell r="A7898">
            <v>2003</v>
          </cell>
          <cell r="B7898">
            <v>8</v>
          </cell>
          <cell r="C7898" t="str">
            <v>H00</v>
          </cell>
          <cell r="D7898">
            <v>4</v>
          </cell>
          <cell r="E7898">
            <v>2</v>
          </cell>
          <cell r="F7898">
            <v>5</v>
          </cell>
          <cell r="G7898">
            <v>1020</v>
          </cell>
          <cell r="H7898">
            <v>4</v>
          </cell>
          <cell r="I7898" t="str">
            <v>P</v>
          </cell>
          <cell r="J7898">
            <v>64</v>
          </cell>
          <cell r="K7898">
            <v>4302</v>
          </cell>
          <cell r="L7898">
            <v>1</v>
          </cell>
          <cell r="M7898">
            <v>1</v>
          </cell>
          <cell r="N7898">
            <v>2621400</v>
          </cell>
        </row>
        <row r="7899">
          <cell r="A7899">
            <v>2003</v>
          </cell>
          <cell r="B7899">
            <v>8</v>
          </cell>
          <cell r="C7899" t="str">
            <v>H00</v>
          </cell>
          <cell r="D7899">
            <v>4</v>
          </cell>
          <cell r="E7899">
            <v>2</v>
          </cell>
          <cell r="F7899">
            <v>5</v>
          </cell>
          <cell r="G7899">
            <v>1020</v>
          </cell>
          <cell r="H7899">
            <v>4</v>
          </cell>
          <cell r="I7899" t="str">
            <v>P</v>
          </cell>
          <cell r="J7899">
            <v>64</v>
          </cell>
          <cell r="K7899">
            <v>4303</v>
          </cell>
          <cell r="L7899">
            <v>1</v>
          </cell>
          <cell r="M7899">
            <v>1</v>
          </cell>
          <cell r="N7899">
            <v>7844690</v>
          </cell>
        </row>
        <row r="7900">
          <cell r="A7900">
            <v>2003</v>
          </cell>
          <cell r="B7900">
            <v>8</v>
          </cell>
          <cell r="C7900" t="str">
            <v>H00</v>
          </cell>
          <cell r="D7900">
            <v>4</v>
          </cell>
          <cell r="E7900">
            <v>2</v>
          </cell>
          <cell r="F7900">
            <v>5</v>
          </cell>
          <cell r="G7900">
            <v>1020</v>
          </cell>
          <cell r="H7900">
            <v>4</v>
          </cell>
          <cell r="I7900" t="str">
            <v>P</v>
          </cell>
          <cell r="J7900">
            <v>65</v>
          </cell>
          <cell r="K7900">
            <v>4302</v>
          </cell>
          <cell r="L7900">
            <v>1</v>
          </cell>
          <cell r="M7900">
            <v>1</v>
          </cell>
          <cell r="N7900">
            <v>806563</v>
          </cell>
        </row>
        <row r="7901">
          <cell r="A7901">
            <v>2003</v>
          </cell>
          <cell r="B7901">
            <v>8</v>
          </cell>
          <cell r="C7901" t="str">
            <v>H00</v>
          </cell>
          <cell r="D7901">
            <v>4</v>
          </cell>
          <cell r="E7901">
            <v>2</v>
          </cell>
          <cell r="F7901">
            <v>5</v>
          </cell>
          <cell r="G7901">
            <v>1020</v>
          </cell>
          <cell r="H7901">
            <v>4</v>
          </cell>
          <cell r="I7901" t="str">
            <v>P</v>
          </cell>
          <cell r="J7901">
            <v>65</v>
          </cell>
          <cell r="K7901">
            <v>4303</v>
          </cell>
          <cell r="L7901">
            <v>1</v>
          </cell>
          <cell r="M7901">
            <v>1</v>
          </cell>
          <cell r="N7901">
            <v>1164437</v>
          </cell>
        </row>
        <row r="7902">
          <cell r="A7902">
            <v>2003</v>
          </cell>
          <cell r="B7902">
            <v>8</v>
          </cell>
          <cell r="C7902" t="str">
            <v>H00</v>
          </cell>
          <cell r="D7902">
            <v>4</v>
          </cell>
          <cell r="E7902">
            <v>2</v>
          </cell>
          <cell r="F7902">
            <v>5</v>
          </cell>
          <cell r="G7902">
            <v>1020</v>
          </cell>
          <cell r="H7902">
            <v>4</v>
          </cell>
          <cell r="I7902" t="str">
            <v>P</v>
          </cell>
          <cell r="J7902">
            <v>66</v>
          </cell>
          <cell r="K7902">
            <v>4303</v>
          </cell>
          <cell r="L7902">
            <v>1</v>
          </cell>
          <cell r="M7902">
            <v>1</v>
          </cell>
          <cell r="N7902">
            <v>690000</v>
          </cell>
        </row>
        <row r="7903">
          <cell r="A7903">
            <v>2003</v>
          </cell>
          <cell r="B7903">
            <v>8</v>
          </cell>
          <cell r="C7903" t="str">
            <v>H00</v>
          </cell>
          <cell r="D7903">
            <v>4</v>
          </cell>
          <cell r="E7903">
            <v>2</v>
          </cell>
          <cell r="F7903">
            <v>5</v>
          </cell>
          <cell r="G7903">
            <v>1020</v>
          </cell>
          <cell r="H7903">
            <v>7</v>
          </cell>
          <cell r="I7903" t="str">
            <v>P</v>
          </cell>
          <cell r="J7903">
            <v>81</v>
          </cell>
          <cell r="K7903">
            <v>1103</v>
          </cell>
          <cell r="L7903">
            <v>1</v>
          </cell>
          <cell r="M7903">
            <v>1</v>
          </cell>
          <cell r="N7903">
            <v>54288800</v>
          </cell>
        </row>
        <row r="7904">
          <cell r="A7904">
            <v>2003</v>
          </cell>
          <cell r="B7904">
            <v>8</v>
          </cell>
          <cell r="C7904" t="str">
            <v>H00</v>
          </cell>
          <cell r="D7904">
            <v>4</v>
          </cell>
          <cell r="E7904">
            <v>2</v>
          </cell>
          <cell r="F7904">
            <v>5</v>
          </cell>
          <cell r="G7904">
            <v>1020</v>
          </cell>
          <cell r="H7904">
            <v>7</v>
          </cell>
          <cell r="I7904" t="str">
            <v>P</v>
          </cell>
          <cell r="J7904">
            <v>81</v>
          </cell>
          <cell r="K7904">
            <v>1201</v>
          </cell>
          <cell r="L7904">
            <v>1</v>
          </cell>
          <cell r="M7904">
            <v>1</v>
          </cell>
          <cell r="N7904">
            <v>1668000</v>
          </cell>
        </row>
        <row r="7905">
          <cell r="A7905">
            <v>2003</v>
          </cell>
          <cell r="B7905">
            <v>8</v>
          </cell>
          <cell r="C7905" t="str">
            <v>H00</v>
          </cell>
          <cell r="D7905">
            <v>4</v>
          </cell>
          <cell r="E7905">
            <v>2</v>
          </cell>
          <cell r="F7905">
            <v>5</v>
          </cell>
          <cell r="G7905">
            <v>1020</v>
          </cell>
          <cell r="H7905">
            <v>7</v>
          </cell>
          <cell r="I7905" t="str">
            <v>P</v>
          </cell>
          <cell r="J7905">
            <v>81</v>
          </cell>
          <cell r="K7905">
            <v>1202</v>
          </cell>
          <cell r="L7905">
            <v>1</v>
          </cell>
          <cell r="M7905">
            <v>1</v>
          </cell>
          <cell r="N7905">
            <v>251800</v>
          </cell>
        </row>
        <row r="7906">
          <cell r="A7906">
            <v>2003</v>
          </cell>
          <cell r="B7906">
            <v>8</v>
          </cell>
          <cell r="C7906" t="str">
            <v>H00</v>
          </cell>
          <cell r="D7906">
            <v>4</v>
          </cell>
          <cell r="E7906">
            <v>2</v>
          </cell>
          <cell r="F7906">
            <v>5</v>
          </cell>
          <cell r="G7906">
            <v>1020</v>
          </cell>
          <cell r="H7906">
            <v>7</v>
          </cell>
          <cell r="I7906" t="str">
            <v>P</v>
          </cell>
          <cell r="J7906">
            <v>81</v>
          </cell>
          <cell r="K7906">
            <v>1305</v>
          </cell>
          <cell r="L7906">
            <v>1</v>
          </cell>
          <cell r="M7906">
            <v>1</v>
          </cell>
          <cell r="N7906">
            <v>1515000</v>
          </cell>
        </row>
        <row r="7907">
          <cell r="A7907">
            <v>2003</v>
          </cell>
          <cell r="B7907">
            <v>8</v>
          </cell>
          <cell r="C7907" t="str">
            <v>H00</v>
          </cell>
          <cell r="D7907">
            <v>4</v>
          </cell>
          <cell r="E7907">
            <v>2</v>
          </cell>
          <cell r="F7907">
            <v>5</v>
          </cell>
          <cell r="G7907">
            <v>1020</v>
          </cell>
          <cell r="H7907">
            <v>7</v>
          </cell>
          <cell r="I7907" t="str">
            <v>P</v>
          </cell>
          <cell r="J7907">
            <v>81</v>
          </cell>
          <cell r="K7907">
            <v>1306</v>
          </cell>
          <cell r="L7907">
            <v>1</v>
          </cell>
          <cell r="M7907">
            <v>1</v>
          </cell>
          <cell r="N7907">
            <v>6425100</v>
          </cell>
        </row>
        <row r="7908">
          <cell r="A7908">
            <v>2003</v>
          </cell>
          <cell r="B7908">
            <v>8</v>
          </cell>
          <cell r="C7908" t="str">
            <v>H00</v>
          </cell>
          <cell r="D7908">
            <v>4</v>
          </cell>
          <cell r="E7908">
            <v>2</v>
          </cell>
          <cell r="F7908">
            <v>5</v>
          </cell>
          <cell r="G7908">
            <v>1020</v>
          </cell>
          <cell r="H7908">
            <v>7</v>
          </cell>
          <cell r="I7908" t="str">
            <v>P</v>
          </cell>
          <cell r="J7908">
            <v>81</v>
          </cell>
          <cell r="K7908">
            <v>1401</v>
          </cell>
          <cell r="L7908">
            <v>1</v>
          </cell>
          <cell r="M7908">
            <v>1</v>
          </cell>
          <cell r="N7908">
            <v>6953900</v>
          </cell>
        </row>
        <row r="7909">
          <cell r="A7909">
            <v>2003</v>
          </cell>
          <cell r="B7909">
            <v>8</v>
          </cell>
          <cell r="C7909" t="str">
            <v>H00</v>
          </cell>
          <cell r="D7909">
            <v>4</v>
          </cell>
          <cell r="E7909">
            <v>2</v>
          </cell>
          <cell r="F7909">
            <v>5</v>
          </cell>
          <cell r="G7909">
            <v>1020</v>
          </cell>
          <cell r="H7909">
            <v>7</v>
          </cell>
          <cell r="I7909" t="str">
            <v>P</v>
          </cell>
          <cell r="J7909">
            <v>81</v>
          </cell>
          <cell r="K7909">
            <v>1403</v>
          </cell>
          <cell r="L7909">
            <v>1</v>
          </cell>
          <cell r="M7909">
            <v>1</v>
          </cell>
          <cell r="N7909">
            <v>2727000</v>
          </cell>
        </row>
        <row r="7910">
          <cell r="A7910">
            <v>2003</v>
          </cell>
          <cell r="B7910">
            <v>8</v>
          </cell>
          <cell r="C7910" t="str">
            <v>H00</v>
          </cell>
          <cell r="D7910">
            <v>4</v>
          </cell>
          <cell r="E7910">
            <v>2</v>
          </cell>
          <cell r="F7910">
            <v>5</v>
          </cell>
          <cell r="G7910">
            <v>1020</v>
          </cell>
          <cell r="H7910">
            <v>7</v>
          </cell>
          <cell r="I7910" t="str">
            <v>P</v>
          </cell>
          <cell r="J7910">
            <v>81</v>
          </cell>
          <cell r="K7910">
            <v>1404</v>
          </cell>
          <cell r="L7910">
            <v>1</v>
          </cell>
          <cell r="M7910">
            <v>1</v>
          </cell>
          <cell r="N7910">
            <v>1261500</v>
          </cell>
        </row>
        <row r="7911">
          <cell r="A7911">
            <v>2003</v>
          </cell>
          <cell r="B7911">
            <v>8</v>
          </cell>
          <cell r="C7911" t="str">
            <v>H00</v>
          </cell>
          <cell r="D7911">
            <v>4</v>
          </cell>
          <cell r="E7911">
            <v>2</v>
          </cell>
          <cell r="F7911">
            <v>5</v>
          </cell>
          <cell r="G7911">
            <v>1020</v>
          </cell>
          <cell r="H7911">
            <v>7</v>
          </cell>
          <cell r="I7911" t="str">
            <v>P</v>
          </cell>
          <cell r="J7911">
            <v>81</v>
          </cell>
          <cell r="K7911">
            <v>1406</v>
          </cell>
          <cell r="L7911">
            <v>1</v>
          </cell>
          <cell r="M7911">
            <v>1</v>
          </cell>
          <cell r="N7911">
            <v>672300</v>
          </cell>
        </row>
        <row r="7912">
          <cell r="A7912">
            <v>2003</v>
          </cell>
          <cell r="B7912">
            <v>8</v>
          </cell>
          <cell r="C7912" t="str">
            <v>H00</v>
          </cell>
          <cell r="D7912">
            <v>4</v>
          </cell>
          <cell r="E7912">
            <v>2</v>
          </cell>
          <cell r="F7912">
            <v>5</v>
          </cell>
          <cell r="G7912">
            <v>1020</v>
          </cell>
          <cell r="H7912">
            <v>7</v>
          </cell>
          <cell r="I7912" t="str">
            <v>P</v>
          </cell>
          <cell r="J7912">
            <v>81</v>
          </cell>
          <cell r="K7912">
            <v>1407</v>
          </cell>
          <cell r="L7912">
            <v>1</v>
          </cell>
          <cell r="M7912">
            <v>1</v>
          </cell>
          <cell r="N7912">
            <v>1887000</v>
          </cell>
        </row>
        <row r="7913">
          <cell r="A7913">
            <v>2003</v>
          </cell>
          <cell r="B7913">
            <v>8</v>
          </cell>
          <cell r="C7913" t="str">
            <v>H00</v>
          </cell>
          <cell r="D7913">
            <v>4</v>
          </cell>
          <cell r="E7913">
            <v>2</v>
          </cell>
          <cell r="F7913">
            <v>5</v>
          </cell>
          <cell r="G7913">
            <v>1020</v>
          </cell>
          <cell r="H7913">
            <v>7</v>
          </cell>
          <cell r="I7913" t="str">
            <v>P</v>
          </cell>
          <cell r="J7913">
            <v>81</v>
          </cell>
          <cell r="K7913">
            <v>1408</v>
          </cell>
          <cell r="L7913">
            <v>1</v>
          </cell>
          <cell r="M7913">
            <v>1</v>
          </cell>
          <cell r="N7913">
            <v>88700</v>
          </cell>
        </row>
        <row r="7914">
          <cell r="A7914">
            <v>2003</v>
          </cell>
          <cell r="B7914">
            <v>8</v>
          </cell>
          <cell r="C7914" t="str">
            <v>H00</v>
          </cell>
          <cell r="D7914">
            <v>4</v>
          </cell>
          <cell r="E7914">
            <v>2</v>
          </cell>
          <cell r="F7914">
            <v>5</v>
          </cell>
          <cell r="G7914">
            <v>1020</v>
          </cell>
          <cell r="H7914">
            <v>7</v>
          </cell>
          <cell r="I7914" t="str">
            <v>P</v>
          </cell>
          <cell r="J7914">
            <v>81</v>
          </cell>
          <cell r="K7914">
            <v>1507</v>
          </cell>
          <cell r="L7914">
            <v>1</v>
          </cell>
          <cell r="M7914">
            <v>1</v>
          </cell>
          <cell r="N7914">
            <v>1422000</v>
          </cell>
        </row>
        <row r="7915">
          <cell r="A7915">
            <v>2003</v>
          </cell>
          <cell r="B7915">
            <v>8</v>
          </cell>
          <cell r="C7915" t="str">
            <v>H00</v>
          </cell>
          <cell r="D7915">
            <v>4</v>
          </cell>
          <cell r="E7915">
            <v>2</v>
          </cell>
          <cell r="F7915">
            <v>5</v>
          </cell>
          <cell r="G7915">
            <v>1020</v>
          </cell>
          <cell r="H7915">
            <v>7</v>
          </cell>
          <cell r="I7915" t="str">
            <v>P</v>
          </cell>
          <cell r="J7915">
            <v>81</v>
          </cell>
          <cell r="K7915">
            <v>1508</v>
          </cell>
          <cell r="L7915">
            <v>1</v>
          </cell>
          <cell r="M7915">
            <v>1</v>
          </cell>
          <cell r="N7915">
            <v>1090800</v>
          </cell>
        </row>
        <row r="7916">
          <cell r="A7916">
            <v>2003</v>
          </cell>
          <cell r="B7916">
            <v>8</v>
          </cell>
          <cell r="C7916" t="str">
            <v>H00</v>
          </cell>
          <cell r="D7916">
            <v>4</v>
          </cell>
          <cell r="E7916">
            <v>2</v>
          </cell>
          <cell r="F7916">
            <v>5</v>
          </cell>
          <cell r="G7916">
            <v>1020</v>
          </cell>
          <cell r="H7916">
            <v>7</v>
          </cell>
          <cell r="I7916" t="str">
            <v>P</v>
          </cell>
          <cell r="J7916">
            <v>81</v>
          </cell>
          <cell r="K7916">
            <v>1509</v>
          </cell>
          <cell r="L7916">
            <v>1</v>
          </cell>
          <cell r="M7916">
            <v>1</v>
          </cell>
          <cell r="N7916">
            <v>9384776</v>
          </cell>
        </row>
        <row r="7917">
          <cell r="A7917">
            <v>2003</v>
          </cell>
          <cell r="B7917">
            <v>8</v>
          </cell>
          <cell r="C7917" t="str">
            <v>H00</v>
          </cell>
          <cell r="D7917">
            <v>4</v>
          </cell>
          <cell r="E7917">
            <v>2</v>
          </cell>
          <cell r="F7917">
            <v>5</v>
          </cell>
          <cell r="G7917">
            <v>1020</v>
          </cell>
          <cell r="H7917">
            <v>7</v>
          </cell>
          <cell r="I7917" t="str">
            <v>P</v>
          </cell>
          <cell r="J7917">
            <v>81</v>
          </cell>
          <cell r="K7917">
            <v>1511</v>
          </cell>
          <cell r="L7917">
            <v>1</v>
          </cell>
          <cell r="M7917">
            <v>1</v>
          </cell>
          <cell r="N7917">
            <v>295900</v>
          </cell>
        </row>
        <row r="7918">
          <cell r="A7918">
            <v>2003</v>
          </cell>
          <cell r="B7918">
            <v>8</v>
          </cell>
          <cell r="C7918" t="str">
            <v>H00</v>
          </cell>
          <cell r="D7918">
            <v>4</v>
          </cell>
          <cell r="E7918">
            <v>2</v>
          </cell>
          <cell r="F7918">
            <v>5</v>
          </cell>
          <cell r="G7918">
            <v>1020</v>
          </cell>
          <cell r="H7918">
            <v>7</v>
          </cell>
          <cell r="I7918" t="str">
            <v>P</v>
          </cell>
          <cell r="J7918">
            <v>81</v>
          </cell>
          <cell r="K7918">
            <v>1601</v>
          </cell>
          <cell r="L7918">
            <v>1</v>
          </cell>
          <cell r="M7918">
            <v>1</v>
          </cell>
          <cell r="N7918">
            <v>75600</v>
          </cell>
        </row>
        <row r="7919">
          <cell r="A7919">
            <v>2003</v>
          </cell>
          <cell r="B7919">
            <v>8</v>
          </cell>
          <cell r="C7919" t="str">
            <v>H00</v>
          </cell>
          <cell r="D7919">
            <v>4</v>
          </cell>
          <cell r="E7919">
            <v>2</v>
          </cell>
          <cell r="F7919">
            <v>5</v>
          </cell>
          <cell r="G7919">
            <v>1020</v>
          </cell>
          <cell r="H7919">
            <v>7</v>
          </cell>
          <cell r="I7919" t="str">
            <v>P</v>
          </cell>
          <cell r="J7919">
            <v>81</v>
          </cell>
          <cell r="K7919">
            <v>4302</v>
          </cell>
          <cell r="L7919">
            <v>1</v>
          </cell>
          <cell r="M7919">
            <v>1</v>
          </cell>
          <cell r="N7919">
            <v>5478506</v>
          </cell>
        </row>
        <row r="7920">
          <cell r="A7920">
            <v>2003</v>
          </cell>
          <cell r="B7920">
            <v>8</v>
          </cell>
          <cell r="C7920" t="str">
            <v>H00</v>
          </cell>
          <cell r="D7920">
            <v>4</v>
          </cell>
          <cell r="E7920">
            <v>2</v>
          </cell>
          <cell r="F7920">
            <v>5</v>
          </cell>
          <cell r="G7920">
            <v>1020</v>
          </cell>
          <cell r="H7920">
            <v>7</v>
          </cell>
          <cell r="I7920" t="str">
            <v>P</v>
          </cell>
          <cell r="J7920">
            <v>81</v>
          </cell>
          <cell r="K7920">
            <v>4303</v>
          </cell>
          <cell r="L7920">
            <v>1</v>
          </cell>
          <cell r="M7920">
            <v>1</v>
          </cell>
          <cell r="N7920">
            <v>27976707</v>
          </cell>
        </row>
        <row r="7921">
          <cell r="A7921">
            <v>2003</v>
          </cell>
          <cell r="B7921">
            <v>8</v>
          </cell>
          <cell r="C7921" t="str">
            <v>H00</v>
          </cell>
          <cell r="D7921">
            <v>4</v>
          </cell>
          <cell r="E7921">
            <v>2</v>
          </cell>
          <cell r="F7921">
            <v>5</v>
          </cell>
          <cell r="G7921">
            <v>1020</v>
          </cell>
          <cell r="H7921">
            <v>7</v>
          </cell>
          <cell r="I7921" t="str">
            <v>P</v>
          </cell>
          <cell r="J7921">
            <v>81</v>
          </cell>
          <cell r="K7921">
            <v>4304</v>
          </cell>
          <cell r="L7921">
            <v>2</v>
          </cell>
          <cell r="M7921">
            <v>1</v>
          </cell>
          <cell r="N7921">
            <v>4000000</v>
          </cell>
        </row>
        <row r="7922">
          <cell r="A7922">
            <v>2003</v>
          </cell>
          <cell r="B7922">
            <v>8</v>
          </cell>
          <cell r="C7922" t="str">
            <v>IZC</v>
          </cell>
          <cell r="D7922">
            <v>9</v>
          </cell>
          <cell r="E7922">
            <v>4</v>
          </cell>
          <cell r="F7922">
            <v>0</v>
          </cell>
          <cell r="G7922">
            <v>1800</v>
          </cell>
          <cell r="H7922">
            <v>4</v>
          </cell>
          <cell r="I7922" t="str">
            <v>P</v>
          </cell>
          <cell r="J7922">
            <v>75</v>
          </cell>
          <cell r="K7922">
            <v>4301</v>
          </cell>
          <cell r="L7922">
            <v>1</v>
          </cell>
          <cell r="M7922">
            <v>1</v>
          </cell>
          <cell r="N7922">
            <v>179853000</v>
          </cell>
        </row>
        <row r="7923">
          <cell r="A7923">
            <v>2003</v>
          </cell>
          <cell r="B7923">
            <v>8</v>
          </cell>
          <cell r="C7923" t="str">
            <v>IZC</v>
          </cell>
          <cell r="D7923">
            <v>9</v>
          </cell>
          <cell r="E7923">
            <v>4</v>
          </cell>
          <cell r="F7923">
            <v>0</v>
          </cell>
          <cell r="G7923">
            <v>1800</v>
          </cell>
          <cell r="H7923">
            <v>4</v>
          </cell>
          <cell r="I7923" t="str">
            <v>P</v>
          </cell>
          <cell r="J7923">
            <v>75</v>
          </cell>
          <cell r="K7923">
            <v>4302</v>
          </cell>
          <cell r="L7923">
            <v>1</v>
          </cell>
          <cell r="M7923">
            <v>1</v>
          </cell>
          <cell r="N7923">
            <v>9820000</v>
          </cell>
        </row>
        <row r="7924">
          <cell r="A7924">
            <v>2003</v>
          </cell>
          <cell r="B7924">
            <v>8</v>
          </cell>
          <cell r="C7924" t="str">
            <v>IZC</v>
          </cell>
          <cell r="D7924">
            <v>9</v>
          </cell>
          <cell r="E7924">
            <v>4</v>
          </cell>
          <cell r="F7924">
            <v>0</v>
          </cell>
          <cell r="G7924">
            <v>1800</v>
          </cell>
          <cell r="H7924">
            <v>4</v>
          </cell>
          <cell r="I7924" t="str">
            <v>P</v>
          </cell>
          <cell r="J7924">
            <v>75</v>
          </cell>
          <cell r="K7924">
            <v>4303</v>
          </cell>
          <cell r="L7924">
            <v>1</v>
          </cell>
          <cell r="M7924">
            <v>1</v>
          </cell>
          <cell r="N7924">
            <v>14307000</v>
          </cell>
        </row>
        <row r="7925">
          <cell r="A7925">
            <v>2003</v>
          </cell>
          <cell r="B7925">
            <v>8</v>
          </cell>
          <cell r="C7925" t="str">
            <v>IZC</v>
          </cell>
          <cell r="D7925">
            <v>9</v>
          </cell>
          <cell r="E7925">
            <v>4</v>
          </cell>
          <cell r="F7925">
            <v>0</v>
          </cell>
          <cell r="G7925">
            <v>1800</v>
          </cell>
          <cell r="H7925">
            <v>7</v>
          </cell>
          <cell r="I7925" t="str">
            <v>P</v>
          </cell>
          <cell r="J7925">
            <v>81</v>
          </cell>
          <cell r="K7925">
            <v>4301</v>
          </cell>
          <cell r="L7925">
            <v>1</v>
          </cell>
          <cell r="M7925">
            <v>1</v>
          </cell>
          <cell r="N7925">
            <v>38700000</v>
          </cell>
        </row>
        <row r="7926">
          <cell r="A7926">
            <v>2003</v>
          </cell>
          <cell r="B7926">
            <v>8</v>
          </cell>
          <cell r="C7926" t="str">
            <v>IZC</v>
          </cell>
          <cell r="D7926">
            <v>9</v>
          </cell>
          <cell r="E7926">
            <v>4</v>
          </cell>
          <cell r="F7926">
            <v>0</v>
          </cell>
          <cell r="G7926">
            <v>1800</v>
          </cell>
          <cell r="H7926">
            <v>7</v>
          </cell>
          <cell r="I7926" t="str">
            <v>P</v>
          </cell>
          <cell r="J7926">
            <v>82</v>
          </cell>
          <cell r="K7926">
            <v>4303</v>
          </cell>
          <cell r="L7926">
            <v>1</v>
          </cell>
          <cell r="M7926">
            <v>1</v>
          </cell>
          <cell r="N7926">
            <v>800000</v>
          </cell>
        </row>
        <row r="7927">
          <cell r="A7927">
            <v>2003</v>
          </cell>
          <cell r="B7927">
            <v>8</v>
          </cell>
          <cell r="C7927" t="str">
            <v>IZC</v>
          </cell>
          <cell r="D7927">
            <v>9</v>
          </cell>
          <cell r="E7927">
            <v>6</v>
          </cell>
          <cell r="F7927">
            <v>0</v>
          </cell>
          <cell r="G7927">
            <v>8500</v>
          </cell>
          <cell r="H7927">
            <v>4</v>
          </cell>
          <cell r="I7927" t="str">
            <v>P</v>
          </cell>
          <cell r="J7927">
            <v>80</v>
          </cell>
          <cell r="K7927">
            <v>4301</v>
          </cell>
          <cell r="L7927">
            <v>1</v>
          </cell>
          <cell r="M7927">
            <v>1</v>
          </cell>
          <cell r="N7927">
            <v>147132400</v>
          </cell>
        </row>
        <row r="7928">
          <cell r="A7928">
            <v>2003</v>
          </cell>
          <cell r="B7928">
            <v>8</v>
          </cell>
          <cell r="C7928" t="str">
            <v>IZC</v>
          </cell>
          <cell r="D7928">
            <v>9</v>
          </cell>
          <cell r="E7928">
            <v>6</v>
          </cell>
          <cell r="F7928">
            <v>0</v>
          </cell>
          <cell r="G7928">
            <v>8500</v>
          </cell>
          <cell r="H7928">
            <v>4</v>
          </cell>
          <cell r="I7928" t="str">
            <v>P</v>
          </cell>
          <cell r="J7928">
            <v>80</v>
          </cell>
          <cell r="K7928">
            <v>4302</v>
          </cell>
          <cell r="L7928">
            <v>1</v>
          </cell>
          <cell r="M7928">
            <v>1</v>
          </cell>
          <cell r="N7928">
            <v>5500000</v>
          </cell>
        </row>
        <row r="7929">
          <cell r="A7929">
            <v>2003</v>
          </cell>
          <cell r="B7929">
            <v>8</v>
          </cell>
          <cell r="C7929" t="str">
            <v>IZC</v>
          </cell>
          <cell r="D7929">
            <v>9</v>
          </cell>
          <cell r="E7929">
            <v>6</v>
          </cell>
          <cell r="F7929">
            <v>0</v>
          </cell>
          <cell r="G7929">
            <v>8500</v>
          </cell>
          <cell r="H7929">
            <v>4</v>
          </cell>
          <cell r="I7929" t="str">
            <v>P</v>
          </cell>
          <cell r="J7929">
            <v>80</v>
          </cell>
          <cell r="K7929">
            <v>4303</v>
          </cell>
          <cell r="L7929">
            <v>1</v>
          </cell>
          <cell r="M7929">
            <v>1</v>
          </cell>
          <cell r="N7929">
            <v>7873000</v>
          </cell>
        </row>
        <row r="7930">
          <cell r="A7930">
            <v>2003</v>
          </cell>
          <cell r="B7930">
            <v>8</v>
          </cell>
          <cell r="C7930" t="str">
            <v>I00</v>
          </cell>
          <cell r="D7930">
            <v>4</v>
          </cell>
          <cell r="E7930">
            <v>2</v>
          </cell>
          <cell r="F7930">
            <v>5</v>
          </cell>
          <cell r="G7930">
            <v>1000</v>
          </cell>
          <cell r="H7930">
            <v>2</v>
          </cell>
          <cell r="I7930" t="str">
            <v>S</v>
          </cell>
          <cell r="J7930">
            <v>104</v>
          </cell>
          <cell r="K7930">
            <v>4101</v>
          </cell>
          <cell r="L7930">
            <v>1</v>
          </cell>
          <cell r="M7930">
            <v>1</v>
          </cell>
          <cell r="N7930">
            <v>321400000</v>
          </cell>
        </row>
        <row r="7931">
          <cell r="A7931">
            <v>2003</v>
          </cell>
          <cell r="B7931">
            <v>8</v>
          </cell>
          <cell r="C7931" t="str">
            <v>I00</v>
          </cell>
          <cell r="D7931">
            <v>4</v>
          </cell>
          <cell r="E7931">
            <v>2</v>
          </cell>
          <cell r="F7931">
            <v>5</v>
          </cell>
          <cell r="G7931">
            <v>1020</v>
          </cell>
          <cell r="H7931">
            <v>2</v>
          </cell>
          <cell r="I7931" t="str">
            <v>I</v>
          </cell>
          <cell r="J7931">
            <v>15</v>
          </cell>
          <cell r="K7931">
            <v>4101</v>
          </cell>
          <cell r="L7931">
            <v>1</v>
          </cell>
          <cell r="M7931">
            <v>1</v>
          </cell>
          <cell r="N7931">
            <v>5579900</v>
          </cell>
        </row>
        <row r="7932">
          <cell r="A7932">
            <v>2003</v>
          </cell>
          <cell r="B7932">
            <v>8</v>
          </cell>
          <cell r="C7932" t="str">
            <v>I00</v>
          </cell>
          <cell r="D7932">
            <v>4</v>
          </cell>
          <cell r="E7932">
            <v>2</v>
          </cell>
          <cell r="F7932">
            <v>5</v>
          </cell>
          <cell r="G7932">
            <v>1020</v>
          </cell>
          <cell r="H7932">
            <v>2</v>
          </cell>
          <cell r="I7932" t="str">
            <v>I</v>
          </cell>
          <cell r="J7932">
            <v>15</v>
          </cell>
          <cell r="K7932">
            <v>4107</v>
          </cell>
          <cell r="L7932">
            <v>1</v>
          </cell>
          <cell r="M7932">
            <v>1</v>
          </cell>
          <cell r="N7932">
            <v>1240000</v>
          </cell>
        </row>
        <row r="7933">
          <cell r="A7933">
            <v>2003</v>
          </cell>
          <cell r="B7933">
            <v>8</v>
          </cell>
          <cell r="C7933" t="str">
            <v>I00</v>
          </cell>
          <cell r="D7933">
            <v>4</v>
          </cell>
          <cell r="E7933">
            <v>2</v>
          </cell>
          <cell r="F7933">
            <v>5</v>
          </cell>
          <cell r="G7933">
            <v>1020</v>
          </cell>
          <cell r="H7933">
            <v>2</v>
          </cell>
          <cell r="I7933" t="str">
            <v>I</v>
          </cell>
          <cell r="J7933">
            <v>15</v>
          </cell>
          <cell r="K7933">
            <v>4302</v>
          </cell>
          <cell r="L7933">
            <v>1</v>
          </cell>
          <cell r="M7933">
            <v>1</v>
          </cell>
          <cell r="N7933">
            <v>503900</v>
          </cell>
        </row>
        <row r="7934">
          <cell r="A7934">
            <v>2003</v>
          </cell>
          <cell r="B7934">
            <v>8</v>
          </cell>
          <cell r="C7934" t="str">
            <v>I00</v>
          </cell>
          <cell r="D7934">
            <v>4</v>
          </cell>
          <cell r="E7934">
            <v>2</v>
          </cell>
          <cell r="F7934">
            <v>5</v>
          </cell>
          <cell r="G7934">
            <v>1020</v>
          </cell>
          <cell r="H7934">
            <v>2</v>
          </cell>
          <cell r="I7934" t="str">
            <v>I</v>
          </cell>
          <cell r="J7934">
            <v>15</v>
          </cell>
          <cell r="K7934">
            <v>4303</v>
          </cell>
          <cell r="L7934">
            <v>1</v>
          </cell>
          <cell r="M7934">
            <v>1</v>
          </cell>
          <cell r="N7934">
            <v>3100000</v>
          </cell>
        </row>
        <row r="7935">
          <cell r="A7935">
            <v>2003</v>
          </cell>
          <cell r="B7935">
            <v>8</v>
          </cell>
          <cell r="C7935" t="str">
            <v>I00</v>
          </cell>
          <cell r="D7935">
            <v>4</v>
          </cell>
          <cell r="E7935">
            <v>2</v>
          </cell>
          <cell r="F7935">
            <v>5</v>
          </cell>
          <cell r="G7935">
            <v>1020</v>
          </cell>
          <cell r="H7935">
            <v>2</v>
          </cell>
          <cell r="I7935" t="str">
            <v>I</v>
          </cell>
          <cell r="J7935">
            <v>15</v>
          </cell>
          <cell r="K7935">
            <v>4304</v>
          </cell>
          <cell r="L7935">
            <v>2</v>
          </cell>
          <cell r="M7935">
            <v>1</v>
          </cell>
          <cell r="N7935">
            <v>1016100</v>
          </cell>
        </row>
        <row r="7936">
          <cell r="A7936">
            <v>2003</v>
          </cell>
          <cell r="B7936">
            <v>8</v>
          </cell>
          <cell r="C7936" t="str">
            <v>I00</v>
          </cell>
          <cell r="D7936">
            <v>4</v>
          </cell>
          <cell r="E7936">
            <v>2</v>
          </cell>
          <cell r="F7936">
            <v>5</v>
          </cell>
          <cell r="G7936">
            <v>1020</v>
          </cell>
          <cell r="H7936">
            <v>2</v>
          </cell>
          <cell r="I7936" t="str">
            <v>I</v>
          </cell>
          <cell r="J7936">
            <v>16</v>
          </cell>
          <cell r="K7936">
            <v>4101</v>
          </cell>
          <cell r="L7936">
            <v>1</v>
          </cell>
          <cell r="M7936">
            <v>1</v>
          </cell>
          <cell r="N7936">
            <v>15987000</v>
          </cell>
        </row>
        <row r="7937">
          <cell r="A7937">
            <v>2003</v>
          </cell>
          <cell r="B7937">
            <v>8</v>
          </cell>
          <cell r="C7937" t="str">
            <v>I00</v>
          </cell>
          <cell r="D7937">
            <v>4</v>
          </cell>
          <cell r="E7937">
            <v>2</v>
          </cell>
          <cell r="F7937">
            <v>5</v>
          </cell>
          <cell r="G7937">
            <v>1020</v>
          </cell>
          <cell r="H7937">
            <v>2</v>
          </cell>
          <cell r="I7937" t="str">
            <v>I</v>
          </cell>
          <cell r="J7937">
            <v>16</v>
          </cell>
          <cell r="K7937">
            <v>4303</v>
          </cell>
          <cell r="L7937">
            <v>1</v>
          </cell>
          <cell r="M7937">
            <v>1</v>
          </cell>
          <cell r="N7937">
            <v>200000</v>
          </cell>
        </row>
        <row r="7938">
          <cell r="A7938">
            <v>2003</v>
          </cell>
          <cell r="B7938">
            <v>8</v>
          </cell>
          <cell r="C7938" t="str">
            <v>I00</v>
          </cell>
          <cell r="D7938">
            <v>4</v>
          </cell>
          <cell r="E7938">
            <v>2</v>
          </cell>
          <cell r="F7938">
            <v>5</v>
          </cell>
          <cell r="G7938">
            <v>1020</v>
          </cell>
          <cell r="H7938">
            <v>2</v>
          </cell>
          <cell r="I7938" t="str">
            <v>I</v>
          </cell>
          <cell r="J7938">
            <v>16</v>
          </cell>
          <cell r="K7938">
            <v>4304</v>
          </cell>
          <cell r="L7938">
            <v>2</v>
          </cell>
          <cell r="M7938">
            <v>1</v>
          </cell>
          <cell r="N7938">
            <v>3786403</v>
          </cell>
        </row>
        <row r="7939">
          <cell r="A7939">
            <v>2003</v>
          </cell>
          <cell r="B7939">
            <v>8</v>
          </cell>
          <cell r="C7939" t="str">
            <v>I00</v>
          </cell>
          <cell r="D7939">
            <v>4</v>
          </cell>
          <cell r="E7939">
            <v>2</v>
          </cell>
          <cell r="F7939">
            <v>5</v>
          </cell>
          <cell r="G7939">
            <v>1020</v>
          </cell>
          <cell r="H7939">
            <v>2</v>
          </cell>
          <cell r="I7939" t="str">
            <v>I</v>
          </cell>
          <cell r="J7939">
            <v>17</v>
          </cell>
          <cell r="K7939">
            <v>4108</v>
          </cell>
          <cell r="L7939">
            <v>1</v>
          </cell>
          <cell r="M7939">
            <v>1</v>
          </cell>
          <cell r="N7939">
            <v>3000000</v>
          </cell>
        </row>
        <row r="7940">
          <cell r="A7940">
            <v>2003</v>
          </cell>
          <cell r="B7940">
            <v>8</v>
          </cell>
          <cell r="C7940" t="str">
            <v>I00</v>
          </cell>
          <cell r="D7940">
            <v>4</v>
          </cell>
          <cell r="E7940">
            <v>2</v>
          </cell>
          <cell r="F7940">
            <v>5</v>
          </cell>
          <cell r="G7940">
            <v>1020</v>
          </cell>
          <cell r="H7940">
            <v>2</v>
          </cell>
          <cell r="I7940" t="str">
            <v>I</v>
          </cell>
          <cell r="J7940">
            <v>17</v>
          </cell>
          <cell r="K7940">
            <v>4302</v>
          </cell>
          <cell r="L7940">
            <v>1</v>
          </cell>
          <cell r="M7940">
            <v>1</v>
          </cell>
          <cell r="N7940">
            <v>643476</v>
          </cell>
        </row>
        <row r="7941">
          <cell r="A7941">
            <v>2003</v>
          </cell>
          <cell r="B7941">
            <v>8</v>
          </cell>
          <cell r="C7941" t="str">
            <v>I00</v>
          </cell>
          <cell r="D7941">
            <v>4</v>
          </cell>
          <cell r="E7941">
            <v>2</v>
          </cell>
          <cell r="F7941">
            <v>5</v>
          </cell>
          <cell r="G7941">
            <v>1020</v>
          </cell>
          <cell r="H7941">
            <v>2</v>
          </cell>
          <cell r="I7941" t="str">
            <v>I</v>
          </cell>
          <cell r="J7941">
            <v>17</v>
          </cell>
          <cell r="K7941">
            <v>4303</v>
          </cell>
          <cell r="L7941">
            <v>1</v>
          </cell>
          <cell r="M7941">
            <v>1</v>
          </cell>
          <cell r="N7941">
            <v>28392948</v>
          </cell>
        </row>
        <row r="7942">
          <cell r="A7942">
            <v>2003</v>
          </cell>
          <cell r="B7942">
            <v>8</v>
          </cell>
          <cell r="C7942" t="str">
            <v>I00</v>
          </cell>
          <cell r="D7942">
            <v>4</v>
          </cell>
          <cell r="E7942">
            <v>2</v>
          </cell>
          <cell r="F7942">
            <v>5</v>
          </cell>
          <cell r="G7942">
            <v>1020</v>
          </cell>
          <cell r="H7942">
            <v>2</v>
          </cell>
          <cell r="I7942" t="str">
            <v>I</v>
          </cell>
          <cell r="J7942">
            <v>17</v>
          </cell>
          <cell r="K7942">
            <v>4304</v>
          </cell>
          <cell r="L7942">
            <v>2</v>
          </cell>
          <cell r="M7942">
            <v>1</v>
          </cell>
          <cell r="N7942">
            <v>1234042</v>
          </cell>
        </row>
        <row r="7943">
          <cell r="A7943">
            <v>2003</v>
          </cell>
          <cell r="B7943">
            <v>8</v>
          </cell>
          <cell r="C7943" t="str">
            <v>I00</v>
          </cell>
          <cell r="D7943">
            <v>4</v>
          </cell>
          <cell r="E7943">
            <v>2</v>
          </cell>
          <cell r="F7943">
            <v>5</v>
          </cell>
          <cell r="G7943">
            <v>1020</v>
          </cell>
          <cell r="H7943">
            <v>2</v>
          </cell>
          <cell r="I7943" t="str">
            <v>I</v>
          </cell>
          <cell r="J7943">
            <v>18</v>
          </cell>
          <cell r="K7943">
            <v>4303</v>
          </cell>
          <cell r="L7943">
            <v>1</v>
          </cell>
          <cell r="M7943">
            <v>1</v>
          </cell>
          <cell r="N7943">
            <v>3150000</v>
          </cell>
        </row>
        <row r="7944">
          <cell r="A7944">
            <v>2003</v>
          </cell>
          <cell r="B7944">
            <v>8</v>
          </cell>
          <cell r="C7944" t="str">
            <v>I00</v>
          </cell>
          <cell r="D7944">
            <v>4</v>
          </cell>
          <cell r="E7944">
            <v>2</v>
          </cell>
          <cell r="F7944">
            <v>5</v>
          </cell>
          <cell r="G7944">
            <v>1020</v>
          </cell>
          <cell r="H7944">
            <v>2</v>
          </cell>
          <cell r="I7944" t="str">
            <v>I</v>
          </cell>
          <cell r="J7944">
            <v>18</v>
          </cell>
          <cell r="K7944">
            <v>4304</v>
          </cell>
          <cell r="L7944">
            <v>2</v>
          </cell>
          <cell r="M7944">
            <v>1</v>
          </cell>
          <cell r="N7944">
            <v>1500000</v>
          </cell>
        </row>
        <row r="7945">
          <cell r="A7945">
            <v>2003</v>
          </cell>
          <cell r="B7945">
            <v>8</v>
          </cell>
          <cell r="C7945" t="str">
            <v>I00</v>
          </cell>
          <cell r="D7945">
            <v>4</v>
          </cell>
          <cell r="E7945">
            <v>2</v>
          </cell>
          <cell r="F7945">
            <v>5</v>
          </cell>
          <cell r="G7945">
            <v>1020</v>
          </cell>
          <cell r="H7945">
            <v>2</v>
          </cell>
          <cell r="I7945" t="str">
            <v>I</v>
          </cell>
          <cell r="J7945">
            <v>19</v>
          </cell>
          <cell r="K7945">
            <v>4302</v>
          </cell>
          <cell r="L7945">
            <v>1</v>
          </cell>
          <cell r="M7945">
            <v>1</v>
          </cell>
          <cell r="N7945">
            <v>546300</v>
          </cell>
        </row>
        <row r="7946">
          <cell r="A7946">
            <v>2003</v>
          </cell>
          <cell r="B7946">
            <v>8</v>
          </cell>
          <cell r="C7946" t="str">
            <v>I00</v>
          </cell>
          <cell r="D7946">
            <v>4</v>
          </cell>
          <cell r="E7946">
            <v>2</v>
          </cell>
          <cell r="F7946">
            <v>5</v>
          </cell>
          <cell r="G7946">
            <v>1020</v>
          </cell>
          <cell r="H7946">
            <v>2</v>
          </cell>
          <cell r="I7946" t="str">
            <v>I</v>
          </cell>
          <cell r="J7946">
            <v>19</v>
          </cell>
          <cell r="K7946">
            <v>4303</v>
          </cell>
          <cell r="L7946">
            <v>1</v>
          </cell>
          <cell r="M7946">
            <v>1</v>
          </cell>
          <cell r="N7946">
            <v>633800</v>
          </cell>
        </row>
        <row r="7947">
          <cell r="A7947">
            <v>2003</v>
          </cell>
          <cell r="B7947">
            <v>8</v>
          </cell>
          <cell r="C7947" t="str">
            <v>I00</v>
          </cell>
          <cell r="D7947">
            <v>4</v>
          </cell>
          <cell r="E7947">
            <v>2</v>
          </cell>
          <cell r="F7947">
            <v>5</v>
          </cell>
          <cell r="G7947">
            <v>1020</v>
          </cell>
          <cell r="H7947">
            <v>2</v>
          </cell>
          <cell r="I7947" t="str">
            <v>I</v>
          </cell>
          <cell r="J7947">
            <v>19</v>
          </cell>
          <cell r="K7947">
            <v>4304</v>
          </cell>
          <cell r="L7947">
            <v>2</v>
          </cell>
          <cell r="M7947">
            <v>1</v>
          </cell>
          <cell r="N7947">
            <v>383300</v>
          </cell>
        </row>
        <row r="7948">
          <cell r="A7948">
            <v>2003</v>
          </cell>
          <cell r="B7948">
            <v>8</v>
          </cell>
          <cell r="C7948" t="str">
            <v>I00</v>
          </cell>
          <cell r="D7948">
            <v>4</v>
          </cell>
          <cell r="E7948">
            <v>2</v>
          </cell>
          <cell r="F7948">
            <v>5</v>
          </cell>
          <cell r="G7948">
            <v>1020</v>
          </cell>
          <cell r="H7948">
            <v>2</v>
          </cell>
          <cell r="I7948" t="str">
            <v>I</v>
          </cell>
          <cell r="J7948">
            <v>20</v>
          </cell>
          <cell r="K7948">
            <v>4302</v>
          </cell>
          <cell r="L7948">
            <v>1</v>
          </cell>
          <cell r="M7948">
            <v>1</v>
          </cell>
          <cell r="N7948">
            <v>1100000</v>
          </cell>
        </row>
        <row r="7949">
          <cell r="A7949">
            <v>2003</v>
          </cell>
          <cell r="B7949">
            <v>8</v>
          </cell>
          <cell r="C7949" t="str">
            <v>I00</v>
          </cell>
          <cell r="D7949">
            <v>4</v>
          </cell>
          <cell r="E7949">
            <v>2</v>
          </cell>
          <cell r="F7949">
            <v>5</v>
          </cell>
          <cell r="G7949">
            <v>1020</v>
          </cell>
          <cell r="H7949">
            <v>2</v>
          </cell>
          <cell r="I7949" t="str">
            <v>I</v>
          </cell>
          <cell r="J7949">
            <v>20</v>
          </cell>
          <cell r="K7949">
            <v>4303</v>
          </cell>
          <cell r="L7949">
            <v>1</v>
          </cell>
          <cell r="M7949">
            <v>1</v>
          </cell>
          <cell r="N7949">
            <v>10616724</v>
          </cell>
        </row>
        <row r="7950">
          <cell r="A7950">
            <v>2003</v>
          </cell>
          <cell r="B7950">
            <v>8</v>
          </cell>
          <cell r="C7950" t="str">
            <v>I00</v>
          </cell>
          <cell r="D7950">
            <v>4</v>
          </cell>
          <cell r="E7950">
            <v>2</v>
          </cell>
          <cell r="F7950">
            <v>5</v>
          </cell>
          <cell r="G7950">
            <v>1020</v>
          </cell>
          <cell r="H7950">
            <v>2</v>
          </cell>
          <cell r="I7950" t="str">
            <v>I</v>
          </cell>
          <cell r="J7950">
            <v>20</v>
          </cell>
          <cell r="K7950">
            <v>4304</v>
          </cell>
          <cell r="L7950">
            <v>2</v>
          </cell>
          <cell r="M7950">
            <v>1</v>
          </cell>
          <cell r="N7950">
            <v>3800000</v>
          </cell>
        </row>
        <row r="7951">
          <cell r="A7951">
            <v>2003</v>
          </cell>
          <cell r="B7951">
            <v>8</v>
          </cell>
          <cell r="C7951" t="str">
            <v>I00</v>
          </cell>
          <cell r="D7951">
            <v>4</v>
          </cell>
          <cell r="E7951">
            <v>2</v>
          </cell>
          <cell r="F7951">
            <v>5</v>
          </cell>
          <cell r="G7951">
            <v>1020</v>
          </cell>
          <cell r="H7951">
            <v>2</v>
          </cell>
          <cell r="I7951" t="str">
            <v>I</v>
          </cell>
          <cell r="J7951">
            <v>21</v>
          </cell>
          <cell r="K7951">
            <v>4302</v>
          </cell>
          <cell r="L7951">
            <v>1</v>
          </cell>
          <cell r="M7951">
            <v>1</v>
          </cell>
          <cell r="N7951">
            <v>6559000</v>
          </cell>
        </row>
        <row r="7952">
          <cell r="A7952">
            <v>2003</v>
          </cell>
          <cell r="B7952">
            <v>8</v>
          </cell>
          <cell r="C7952" t="str">
            <v>I00</v>
          </cell>
          <cell r="D7952">
            <v>4</v>
          </cell>
          <cell r="E7952">
            <v>2</v>
          </cell>
          <cell r="F7952">
            <v>5</v>
          </cell>
          <cell r="G7952">
            <v>1020</v>
          </cell>
          <cell r="H7952">
            <v>2</v>
          </cell>
          <cell r="I7952" t="str">
            <v>I</v>
          </cell>
          <cell r="J7952">
            <v>21</v>
          </cell>
          <cell r="K7952">
            <v>4303</v>
          </cell>
          <cell r="L7952">
            <v>1</v>
          </cell>
          <cell r="M7952">
            <v>1</v>
          </cell>
          <cell r="N7952">
            <v>30671375</v>
          </cell>
        </row>
        <row r="7953">
          <cell r="A7953">
            <v>2003</v>
          </cell>
          <cell r="B7953">
            <v>8</v>
          </cell>
          <cell r="C7953" t="str">
            <v>I00</v>
          </cell>
          <cell r="D7953">
            <v>4</v>
          </cell>
          <cell r="E7953">
            <v>2</v>
          </cell>
          <cell r="F7953">
            <v>5</v>
          </cell>
          <cell r="G7953">
            <v>1020</v>
          </cell>
          <cell r="H7953">
            <v>2</v>
          </cell>
          <cell r="I7953" t="str">
            <v>I</v>
          </cell>
          <cell r="J7953">
            <v>21</v>
          </cell>
          <cell r="K7953">
            <v>4304</v>
          </cell>
          <cell r="L7953">
            <v>2</v>
          </cell>
          <cell r="M7953">
            <v>1</v>
          </cell>
          <cell r="N7953">
            <v>22204500</v>
          </cell>
        </row>
        <row r="7954">
          <cell r="A7954">
            <v>2003</v>
          </cell>
          <cell r="B7954">
            <v>8</v>
          </cell>
          <cell r="C7954" t="str">
            <v>I00</v>
          </cell>
          <cell r="D7954">
            <v>4</v>
          </cell>
          <cell r="E7954">
            <v>2</v>
          </cell>
          <cell r="F7954">
            <v>5</v>
          </cell>
          <cell r="G7954">
            <v>1020</v>
          </cell>
          <cell r="H7954">
            <v>2</v>
          </cell>
          <cell r="I7954" t="str">
            <v>I</v>
          </cell>
          <cell r="J7954">
            <v>23</v>
          </cell>
          <cell r="K7954">
            <v>4302</v>
          </cell>
          <cell r="L7954">
            <v>1</v>
          </cell>
          <cell r="M7954">
            <v>1</v>
          </cell>
          <cell r="N7954">
            <v>377482</v>
          </cell>
        </row>
        <row r="7955">
          <cell r="A7955">
            <v>2003</v>
          </cell>
          <cell r="B7955">
            <v>8</v>
          </cell>
          <cell r="C7955" t="str">
            <v>I00</v>
          </cell>
          <cell r="D7955">
            <v>4</v>
          </cell>
          <cell r="E7955">
            <v>2</v>
          </cell>
          <cell r="F7955">
            <v>5</v>
          </cell>
          <cell r="G7955">
            <v>1020</v>
          </cell>
          <cell r="H7955">
            <v>2</v>
          </cell>
          <cell r="I7955" t="str">
            <v>I</v>
          </cell>
          <cell r="J7955">
            <v>23</v>
          </cell>
          <cell r="K7955">
            <v>4303</v>
          </cell>
          <cell r="L7955">
            <v>1</v>
          </cell>
          <cell r="M7955">
            <v>1</v>
          </cell>
          <cell r="N7955">
            <v>1107600</v>
          </cell>
        </row>
        <row r="7956">
          <cell r="A7956">
            <v>2003</v>
          </cell>
          <cell r="B7956">
            <v>8</v>
          </cell>
          <cell r="C7956" t="str">
            <v>I00</v>
          </cell>
          <cell r="D7956">
            <v>4</v>
          </cell>
          <cell r="E7956">
            <v>2</v>
          </cell>
          <cell r="F7956">
            <v>5</v>
          </cell>
          <cell r="G7956">
            <v>1020</v>
          </cell>
          <cell r="H7956">
            <v>2</v>
          </cell>
          <cell r="I7956" t="str">
            <v>I</v>
          </cell>
          <cell r="J7956">
            <v>23</v>
          </cell>
          <cell r="K7956">
            <v>4304</v>
          </cell>
          <cell r="L7956">
            <v>2</v>
          </cell>
          <cell r="M7956">
            <v>1</v>
          </cell>
          <cell r="N7956">
            <v>2662148</v>
          </cell>
        </row>
        <row r="7957">
          <cell r="A7957">
            <v>2003</v>
          </cell>
          <cell r="B7957">
            <v>8</v>
          </cell>
          <cell r="C7957" t="str">
            <v>I00</v>
          </cell>
          <cell r="D7957">
            <v>4</v>
          </cell>
          <cell r="E7957">
            <v>2</v>
          </cell>
          <cell r="F7957">
            <v>5</v>
          </cell>
          <cell r="G7957">
            <v>1020</v>
          </cell>
          <cell r="H7957">
            <v>2</v>
          </cell>
          <cell r="I7957" t="str">
            <v>I</v>
          </cell>
          <cell r="J7957">
            <v>29</v>
          </cell>
          <cell r="K7957">
            <v>4101</v>
          </cell>
          <cell r="L7957">
            <v>1</v>
          </cell>
          <cell r="M7957">
            <v>1</v>
          </cell>
          <cell r="N7957">
            <v>45000000</v>
          </cell>
        </row>
        <row r="7958">
          <cell r="A7958">
            <v>2003</v>
          </cell>
          <cell r="B7958">
            <v>8</v>
          </cell>
          <cell r="C7958" t="str">
            <v>I00</v>
          </cell>
          <cell r="D7958">
            <v>4</v>
          </cell>
          <cell r="E7958">
            <v>2</v>
          </cell>
          <cell r="F7958">
            <v>5</v>
          </cell>
          <cell r="G7958">
            <v>1020</v>
          </cell>
          <cell r="H7958">
            <v>2</v>
          </cell>
          <cell r="I7958" t="str">
            <v>K</v>
          </cell>
          <cell r="J7958">
            <v>3</v>
          </cell>
          <cell r="K7958">
            <v>4306</v>
          </cell>
          <cell r="L7958">
            <v>3</v>
          </cell>
          <cell r="M7958">
            <v>1</v>
          </cell>
          <cell r="N7958">
            <v>23396930</v>
          </cell>
        </row>
        <row r="7959">
          <cell r="A7959">
            <v>2003</v>
          </cell>
          <cell r="B7959">
            <v>8</v>
          </cell>
          <cell r="C7959" t="str">
            <v>I00</v>
          </cell>
          <cell r="D7959">
            <v>4</v>
          </cell>
          <cell r="E7959">
            <v>2</v>
          </cell>
          <cell r="F7959">
            <v>5</v>
          </cell>
          <cell r="G7959">
            <v>1020</v>
          </cell>
          <cell r="H7959">
            <v>2</v>
          </cell>
          <cell r="I7959" t="str">
            <v>K</v>
          </cell>
          <cell r="J7959">
            <v>4</v>
          </cell>
          <cell r="K7959">
            <v>4306</v>
          </cell>
          <cell r="L7959">
            <v>3</v>
          </cell>
          <cell r="M7959">
            <v>1</v>
          </cell>
          <cell r="N7959">
            <v>55741100</v>
          </cell>
        </row>
        <row r="7960">
          <cell r="A7960">
            <v>2003</v>
          </cell>
          <cell r="B7960">
            <v>8</v>
          </cell>
          <cell r="C7960" t="str">
            <v>I00</v>
          </cell>
          <cell r="D7960">
            <v>4</v>
          </cell>
          <cell r="E7960">
            <v>2</v>
          </cell>
          <cell r="F7960">
            <v>5</v>
          </cell>
          <cell r="G7960">
            <v>1020</v>
          </cell>
          <cell r="H7960">
            <v>2</v>
          </cell>
          <cell r="I7960" t="str">
            <v>K</v>
          </cell>
          <cell r="J7960">
            <v>5</v>
          </cell>
          <cell r="K7960">
            <v>4306</v>
          </cell>
          <cell r="L7960">
            <v>3</v>
          </cell>
          <cell r="M7960">
            <v>1</v>
          </cell>
          <cell r="N7960">
            <v>36571705</v>
          </cell>
        </row>
        <row r="7961">
          <cell r="A7961">
            <v>2003</v>
          </cell>
          <cell r="B7961">
            <v>8</v>
          </cell>
          <cell r="C7961" t="str">
            <v>I00</v>
          </cell>
          <cell r="D7961">
            <v>4</v>
          </cell>
          <cell r="E7961">
            <v>2</v>
          </cell>
          <cell r="F7961">
            <v>5</v>
          </cell>
          <cell r="G7961">
            <v>1020</v>
          </cell>
          <cell r="H7961">
            <v>2</v>
          </cell>
          <cell r="I7961" t="str">
            <v>K</v>
          </cell>
          <cell r="J7961">
            <v>6</v>
          </cell>
          <cell r="K7961">
            <v>4306</v>
          </cell>
          <cell r="L7961">
            <v>3</v>
          </cell>
          <cell r="M7961">
            <v>1</v>
          </cell>
          <cell r="N7961">
            <v>22000000</v>
          </cell>
        </row>
        <row r="7962">
          <cell r="A7962">
            <v>2003</v>
          </cell>
          <cell r="B7962">
            <v>8</v>
          </cell>
          <cell r="C7962" t="str">
            <v>I00</v>
          </cell>
          <cell r="D7962">
            <v>4</v>
          </cell>
          <cell r="E7962">
            <v>2</v>
          </cell>
          <cell r="F7962">
            <v>5</v>
          </cell>
          <cell r="G7962">
            <v>1020</v>
          </cell>
          <cell r="H7962">
            <v>2</v>
          </cell>
          <cell r="I7962" t="str">
            <v>K</v>
          </cell>
          <cell r="J7962">
            <v>7</v>
          </cell>
          <cell r="K7962">
            <v>4306</v>
          </cell>
          <cell r="L7962">
            <v>3</v>
          </cell>
          <cell r="M7962">
            <v>1</v>
          </cell>
          <cell r="N7962">
            <v>11300000</v>
          </cell>
        </row>
        <row r="7963">
          <cell r="A7963">
            <v>2003</v>
          </cell>
          <cell r="B7963">
            <v>8</v>
          </cell>
          <cell r="C7963" t="str">
            <v>I00</v>
          </cell>
          <cell r="D7963">
            <v>4</v>
          </cell>
          <cell r="E7963">
            <v>2</v>
          </cell>
          <cell r="F7963">
            <v>5</v>
          </cell>
          <cell r="G7963">
            <v>1020</v>
          </cell>
          <cell r="H7963">
            <v>2</v>
          </cell>
          <cell r="I7963" t="str">
            <v>K</v>
          </cell>
          <cell r="J7963">
            <v>8</v>
          </cell>
          <cell r="K7963">
            <v>4306</v>
          </cell>
          <cell r="L7963">
            <v>3</v>
          </cell>
          <cell r="M7963">
            <v>1</v>
          </cell>
          <cell r="N7963">
            <v>19650000</v>
          </cell>
        </row>
        <row r="7964">
          <cell r="A7964">
            <v>2003</v>
          </cell>
          <cell r="B7964">
            <v>8</v>
          </cell>
          <cell r="C7964" t="str">
            <v>I00</v>
          </cell>
          <cell r="D7964">
            <v>4</v>
          </cell>
          <cell r="E7964">
            <v>2</v>
          </cell>
          <cell r="F7964">
            <v>5</v>
          </cell>
          <cell r="G7964">
            <v>1020</v>
          </cell>
          <cell r="H7964">
            <v>7</v>
          </cell>
          <cell r="I7964" t="str">
            <v>P</v>
          </cell>
          <cell r="J7964">
            <v>81</v>
          </cell>
          <cell r="K7964">
            <v>1103</v>
          </cell>
          <cell r="L7964">
            <v>1</v>
          </cell>
          <cell r="M7964">
            <v>1</v>
          </cell>
          <cell r="N7964">
            <v>21954600</v>
          </cell>
        </row>
        <row r="7965">
          <cell r="A7965">
            <v>2003</v>
          </cell>
          <cell r="B7965">
            <v>8</v>
          </cell>
          <cell r="C7965" t="str">
            <v>I00</v>
          </cell>
          <cell r="D7965">
            <v>4</v>
          </cell>
          <cell r="E7965">
            <v>2</v>
          </cell>
          <cell r="F7965">
            <v>5</v>
          </cell>
          <cell r="G7965">
            <v>1020</v>
          </cell>
          <cell r="H7965">
            <v>7</v>
          </cell>
          <cell r="I7965" t="str">
            <v>P</v>
          </cell>
          <cell r="J7965">
            <v>81</v>
          </cell>
          <cell r="K7965">
            <v>1201</v>
          </cell>
          <cell r="L7965">
            <v>1</v>
          </cell>
          <cell r="M7965">
            <v>1</v>
          </cell>
          <cell r="N7965">
            <v>6051800</v>
          </cell>
        </row>
        <row r="7966">
          <cell r="A7966">
            <v>2003</v>
          </cell>
          <cell r="B7966">
            <v>8</v>
          </cell>
          <cell r="C7966" t="str">
            <v>I00</v>
          </cell>
          <cell r="D7966">
            <v>4</v>
          </cell>
          <cell r="E7966">
            <v>2</v>
          </cell>
          <cell r="F7966">
            <v>5</v>
          </cell>
          <cell r="G7966">
            <v>1020</v>
          </cell>
          <cell r="H7966">
            <v>7</v>
          </cell>
          <cell r="I7966" t="str">
            <v>P</v>
          </cell>
          <cell r="J7966">
            <v>81</v>
          </cell>
          <cell r="K7966">
            <v>1202</v>
          </cell>
          <cell r="L7966">
            <v>1</v>
          </cell>
          <cell r="M7966">
            <v>1</v>
          </cell>
          <cell r="N7966">
            <v>2263900</v>
          </cell>
        </row>
        <row r="7967">
          <cell r="A7967">
            <v>2003</v>
          </cell>
          <cell r="B7967">
            <v>8</v>
          </cell>
          <cell r="C7967" t="str">
            <v>I00</v>
          </cell>
          <cell r="D7967">
            <v>4</v>
          </cell>
          <cell r="E7967">
            <v>2</v>
          </cell>
          <cell r="F7967">
            <v>5</v>
          </cell>
          <cell r="G7967">
            <v>1020</v>
          </cell>
          <cell r="H7967">
            <v>7</v>
          </cell>
          <cell r="I7967" t="str">
            <v>P</v>
          </cell>
          <cell r="J7967">
            <v>81</v>
          </cell>
          <cell r="K7967">
            <v>1301</v>
          </cell>
          <cell r="L7967">
            <v>1</v>
          </cell>
          <cell r="M7967">
            <v>1</v>
          </cell>
          <cell r="N7967">
            <v>700</v>
          </cell>
        </row>
        <row r="7968">
          <cell r="A7968">
            <v>2003</v>
          </cell>
          <cell r="B7968">
            <v>8</v>
          </cell>
          <cell r="C7968" t="str">
            <v>I00</v>
          </cell>
          <cell r="D7968">
            <v>4</v>
          </cell>
          <cell r="E7968">
            <v>2</v>
          </cell>
          <cell r="F7968">
            <v>5</v>
          </cell>
          <cell r="G7968">
            <v>1020</v>
          </cell>
          <cell r="H7968">
            <v>7</v>
          </cell>
          <cell r="I7968" t="str">
            <v>P</v>
          </cell>
          <cell r="J7968">
            <v>81</v>
          </cell>
          <cell r="K7968">
            <v>1305</v>
          </cell>
          <cell r="L7968">
            <v>1</v>
          </cell>
          <cell r="M7968">
            <v>1</v>
          </cell>
          <cell r="N7968">
            <v>672700</v>
          </cell>
        </row>
        <row r="7969">
          <cell r="A7969">
            <v>2003</v>
          </cell>
          <cell r="B7969">
            <v>8</v>
          </cell>
          <cell r="C7969" t="str">
            <v>I00</v>
          </cell>
          <cell r="D7969">
            <v>4</v>
          </cell>
          <cell r="E7969">
            <v>2</v>
          </cell>
          <cell r="F7969">
            <v>5</v>
          </cell>
          <cell r="G7969">
            <v>1020</v>
          </cell>
          <cell r="H7969">
            <v>7</v>
          </cell>
          <cell r="I7969" t="str">
            <v>P</v>
          </cell>
          <cell r="J7969">
            <v>81</v>
          </cell>
          <cell r="K7969">
            <v>1306</v>
          </cell>
          <cell r="L7969">
            <v>1</v>
          </cell>
          <cell r="M7969">
            <v>1</v>
          </cell>
          <cell r="N7969">
            <v>2791500</v>
          </cell>
        </row>
        <row r="7970">
          <cell r="A7970">
            <v>2003</v>
          </cell>
          <cell r="B7970">
            <v>8</v>
          </cell>
          <cell r="C7970" t="str">
            <v>I00</v>
          </cell>
          <cell r="D7970">
            <v>4</v>
          </cell>
          <cell r="E7970">
            <v>2</v>
          </cell>
          <cell r="F7970">
            <v>5</v>
          </cell>
          <cell r="G7970">
            <v>1020</v>
          </cell>
          <cell r="H7970">
            <v>7</v>
          </cell>
          <cell r="I7970" t="str">
            <v>P</v>
          </cell>
          <cell r="J7970">
            <v>81</v>
          </cell>
          <cell r="K7970">
            <v>1401</v>
          </cell>
          <cell r="L7970">
            <v>1</v>
          </cell>
          <cell r="M7970">
            <v>1</v>
          </cell>
          <cell r="N7970">
            <v>3087900</v>
          </cell>
        </row>
        <row r="7971">
          <cell r="A7971">
            <v>2003</v>
          </cell>
          <cell r="B7971">
            <v>8</v>
          </cell>
          <cell r="C7971" t="str">
            <v>I00</v>
          </cell>
          <cell r="D7971">
            <v>4</v>
          </cell>
          <cell r="E7971">
            <v>2</v>
          </cell>
          <cell r="F7971">
            <v>5</v>
          </cell>
          <cell r="G7971">
            <v>1020</v>
          </cell>
          <cell r="H7971">
            <v>7</v>
          </cell>
          <cell r="I7971" t="str">
            <v>P</v>
          </cell>
          <cell r="J7971">
            <v>81</v>
          </cell>
          <cell r="K7971">
            <v>1403</v>
          </cell>
          <cell r="L7971">
            <v>1</v>
          </cell>
          <cell r="M7971">
            <v>1</v>
          </cell>
          <cell r="N7971">
            <v>1210900</v>
          </cell>
        </row>
        <row r="7972">
          <cell r="A7972">
            <v>2003</v>
          </cell>
          <cell r="B7972">
            <v>8</v>
          </cell>
          <cell r="C7972" t="str">
            <v>I00</v>
          </cell>
          <cell r="D7972">
            <v>4</v>
          </cell>
          <cell r="E7972">
            <v>2</v>
          </cell>
          <cell r="F7972">
            <v>5</v>
          </cell>
          <cell r="G7972">
            <v>1020</v>
          </cell>
          <cell r="H7972">
            <v>7</v>
          </cell>
          <cell r="I7972" t="str">
            <v>P</v>
          </cell>
          <cell r="J7972">
            <v>81</v>
          </cell>
          <cell r="K7972">
            <v>1404</v>
          </cell>
          <cell r="L7972">
            <v>1</v>
          </cell>
          <cell r="M7972">
            <v>1</v>
          </cell>
          <cell r="N7972">
            <v>1511900</v>
          </cell>
        </row>
        <row r="7973">
          <cell r="A7973">
            <v>2003</v>
          </cell>
          <cell r="B7973">
            <v>8</v>
          </cell>
          <cell r="C7973" t="str">
            <v>I00</v>
          </cell>
          <cell r="D7973">
            <v>4</v>
          </cell>
          <cell r="E7973">
            <v>2</v>
          </cell>
          <cell r="F7973">
            <v>5</v>
          </cell>
          <cell r="G7973">
            <v>1020</v>
          </cell>
          <cell r="H7973">
            <v>7</v>
          </cell>
          <cell r="I7973" t="str">
            <v>P</v>
          </cell>
          <cell r="J7973">
            <v>81</v>
          </cell>
          <cell r="K7973">
            <v>1406</v>
          </cell>
          <cell r="L7973">
            <v>1</v>
          </cell>
          <cell r="M7973">
            <v>1</v>
          </cell>
          <cell r="N7973">
            <v>3477000</v>
          </cell>
        </row>
        <row r="7974">
          <cell r="A7974">
            <v>2003</v>
          </cell>
          <cell r="B7974">
            <v>8</v>
          </cell>
          <cell r="C7974" t="str">
            <v>I00</v>
          </cell>
          <cell r="D7974">
            <v>4</v>
          </cell>
          <cell r="E7974">
            <v>2</v>
          </cell>
          <cell r="F7974">
            <v>5</v>
          </cell>
          <cell r="G7974">
            <v>1020</v>
          </cell>
          <cell r="H7974">
            <v>7</v>
          </cell>
          <cell r="I7974" t="str">
            <v>P</v>
          </cell>
          <cell r="J7974">
            <v>81</v>
          </cell>
          <cell r="K7974">
            <v>1407</v>
          </cell>
          <cell r="L7974">
            <v>1</v>
          </cell>
          <cell r="M7974">
            <v>1</v>
          </cell>
          <cell r="N7974">
            <v>7585300</v>
          </cell>
        </row>
        <row r="7975">
          <cell r="A7975">
            <v>2003</v>
          </cell>
          <cell r="B7975">
            <v>8</v>
          </cell>
          <cell r="C7975" t="str">
            <v>I00</v>
          </cell>
          <cell r="D7975">
            <v>4</v>
          </cell>
          <cell r="E7975">
            <v>2</v>
          </cell>
          <cell r="F7975">
            <v>5</v>
          </cell>
          <cell r="G7975">
            <v>1020</v>
          </cell>
          <cell r="H7975">
            <v>7</v>
          </cell>
          <cell r="I7975" t="str">
            <v>P</v>
          </cell>
          <cell r="J7975">
            <v>81</v>
          </cell>
          <cell r="K7975">
            <v>1408</v>
          </cell>
          <cell r="L7975">
            <v>1</v>
          </cell>
          <cell r="M7975">
            <v>1</v>
          </cell>
          <cell r="N7975">
            <v>73300</v>
          </cell>
        </row>
        <row r="7976">
          <cell r="A7976">
            <v>2003</v>
          </cell>
          <cell r="B7976">
            <v>8</v>
          </cell>
          <cell r="C7976" t="str">
            <v>I00</v>
          </cell>
          <cell r="D7976">
            <v>4</v>
          </cell>
          <cell r="E7976">
            <v>2</v>
          </cell>
          <cell r="F7976">
            <v>5</v>
          </cell>
          <cell r="G7976">
            <v>1020</v>
          </cell>
          <cell r="H7976">
            <v>7</v>
          </cell>
          <cell r="I7976" t="str">
            <v>P</v>
          </cell>
          <cell r="J7976">
            <v>81</v>
          </cell>
          <cell r="K7976">
            <v>1507</v>
          </cell>
          <cell r="L7976">
            <v>1</v>
          </cell>
          <cell r="M7976">
            <v>1</v>
          </cell>
          <cell r="N7976">
            <v>1158500</v>
          </cell>
        </row>
        <row r="7977">
          <cell r="A7977">
            <v>2003</v>
          </cell>
          <cell r="B7977">
            <v>8</v>
          </cell>
          <cell r="C7977" t="str">
            <v>I00</v>
          </cell>
          <cell r="D7977">
            <v>4</v>
          </cell>
          <cell r="E7977">
            <v>2</v>
          </cell>
          <cell r="F7977">
            <v>5</v>
          </cell>
          <cell r="G7977">
            <v>1020</v>
          </cell>
          <cell r="H7977">
            <v>7</v>
          </cell>
          <cell r="I7977" t="str">
            <v>P</v>
          </cell>
          <cell r="J7977">
            <v>81</v>
          </cell>
          <cell r="K7977">
            <v>1508</v>
          </cell>
          <cell r="L7977">
            <v>1</v>
          </cell>
          <cell r="M7977">
            <v>1</v>
          </cell>
          <cell r="N7977">
            <v>484400</v>
          </cell>
        </row>
        <row r="7978">
          <cell r="A7978">
            <v>2003</v>
          </cell>
          <cell r="B7978">
            <v>8</v>
          </cell>
          <cell r="C7978" t="str">
            <v>I00</v>
          </cell>
          <cell r="D7978">
            <v>4</v>
          </cell>
          <cell r="E7978">
            <v>2</v>
          </cell>
          <cell r="F7978">
            <v>5</v>
          </cell>
          <cell r="G7978">
            <v>1020</v>
          </cell>
          <cell r="H7978">
            <v>7</v>
          </cell>
          <cell r="I7978" t="str">
            <v>P</v>
          </cell>
          <cell r="J7978">
            <v>81</v>
          </cell>
          <cell r="K7978">
            <v>1509</v>
          </cell>
          <cell r="L7978">
            <v>1</v>
          </cell>
          <cell r="M7978">
            <v>1</v>
          </cell>
          <cell r="N7978">
            <v>35507091</v>
          </cell>
        </row>
        <row r="7979">
          <cell r="A7979">
            <v>2003</v>
          </cell>
          <cell r="B7979">
            <v>8</v>
          </cell>
          <cell r="C7979" t="str">
            <v>I00</v>
          </cell>
          <cell r="D7979">
            <v>4</v>
          </cell>
          <cell r="E7979">
            <v>2</v>
          </cell>
          <cell r="F7979">
            <v>5</v>
          </cell>
          <cell r="G7979">
            <v>1020</v>
          </cell>
          <cell r="H7979">
            <v>7</v>
          </cell>
          <cell r="I7979" t="str">
            <v>P</v>
          </cell>
          <cell r="J7979">
            <v>81</v>
          </cell>
          <cell r="K7979">
            <v>1511</v>
          </cell>
          <cell r="L7979">
            <v>1</v>
          </cell>
          <cell r="M7979">
            <v>1</v>
          </cell>
          <cell r="N7979">
            <v>174000</v>
          </cell>
        </row>
        <row r="7980">
          <cell r="A7980">
            <v>2003</v>
          </cell>
          <cell r="B7980">
            <v>8</v>
          </cell>
          <cell r="C7980" t="str">
            <v>I00</v>
          </cell>
          <cell r="D7980">
            <v>4</v>
          </cell>
          <cell r="E7980">
            <v>2</v>
          </cell>
          <cell r="F7980">
            <v>5</v>
          </cell>
          <cell r="G7980">
            <v>1020</v>
          </cell>
          <cell r="H7980">
            <v>7</v>
          </cell>
          <cell r="I7980" t="str">
            <v>P</v>
          </cell>
          <cell r="J7980">
            <v>81</v>
          </cell>
          <cell r="K7980">
            <v>1601</v>
          </cell>
          <cell r="L7980">
            <v>1</v>
          </cell>
          <cell r="M7980">
            <v>1</v>
          </cell>
          <cell r="N7980">
            <v>20900</v>
          </cell>
        </row>
        <row r="7981">
          <cell r="A7981">
            <v>2003</v>
          </cell>
          <cell r="B7981">
            <v>8</v>
          </cell>
          <cell r="C7981" t="str">
            <v>I00</v>
          </cell>
          <cell r="D7981">
            <v>4</v>
          </cell>
          <cell r="E7981">
            <v>2</v>
          </cell>
          <cell r="F7981">
            <v>5</v>
          </cell>
          <cell r="G7981">
            <v>1020</v>
          </cell>
          <cell r="H7981">
            <v>7</v>
          </cell>
          <cell r="I7981" t="str">
            <v>P</v>
          </cell>
          <cell r="J7981">
            <v>81</v>
          </cell>
          <cell r="K7981">
            <v>4302</v>
          </cell>
          <cell r="L7981">
            <v>1</v>
          </cell>
          <cell r="M7981">
            <v>1</v>
          </cell>
          <cell r="N7981">
            <v>8316445</v>
          </cell>
        </row>
        <row r="7982">
          <cell r="A7982">
            <v>2003</v>
          </cell>
          <cell r="B7982">
            <v>8</v>
          </cell>
          <cell r="C7982" t="str">
            <v>I00</v>
          </cell>
          <cell r="D7982">
            <v>4</v>
          </cell>
          <cell r="E7982">
            <v>2</v>
          </cell>
          <cell r="F7982">
            <v>5</v>
          </cell>
          <cell r="G7982">
            <v>1020</v>
          </cell>
          <cell r="H7982">
            <v>7</v>
          </cell>
          <cell r="I7982" t="str">
            <v>P</v>
          </cell>
          <cell r="J7982">
            <v>81</v>
          </cell>
          <cell r="K7982">
            <v>4303</v>
          </cell>
          <cell r="L7982">
            <v>1</v>
          </cell>
          <cell r="M7982">
            <v>1</v>
          </cell>
          <cell r="N7982">
            <v>50627640</v>
          </cell>
        </row>
        <row r="7983">
          <cell r="A7983">
            <v>2003</v>
          </cell>
          <cell r="B7983">
            <v>8</v>
          </cell>
          <cell r="C7983" t="str">
            <v>I00</v>
          </cell>
          <cell r="D7983">
            <v>4</v>
          </cell>
          <cell r="E7983">
            <v>2</v>
          </cell>
          <cell r="F7983">
            <v>5</v>
          </cell>
          <cell r="G7983">
            <v>1020</v>
          </cell>
          <cell r="H7983">
            <v>7</v>
          </cell>
          <cell r="I7983" t="str">
            <v>P</v>
          </cell>
          <cell r="J7983">
            <v>81</v>
          </cell>
          <cell r="K7983">
            <v>4304</v>
          </cell>
          <cell r="L7983">
            <v>2</v>
          </cell>
          <cell r="M7983">
            <v>1</v>
          </cell>
          <cell r="N7983">
            <v>20192665</v>
          </cell>
        </row>
        <row r="7984">
          <cell r="A7984">
            <v>2003</v>
          </cell>
          <cell r="B7984">
            <v>8</v>
          </cell>
          <cell r="C7984" t="str">
            <v>I00</v>
          </cell>
          <cell r="D7984">
            <v>4</v>
          </cell>
          <cell r="E7984">
            <v>2</v>
          </cell>
          <cell r="F7984">
            <v>5</v>
          </cell>
          <cell r="G7984">
            <v>1020</v>
          </cell>
          <cell r="H7984">
            <v>7</v>
          </cell>
          <cell r="I7984" t="str">
            <v>P</v>
          </cell>
          <cell r="J7984">
            <v>82</v>
          </cell>
          <cell r="K7984">
            <v>4302</v>
          </cell>
          <cell r="L7984">
            <v>1</v>
          </cell>
          <cell r="M7984">
            <v>1</v>
          </cell>
          <cell r="N7984">
            <v>309518</v>
          </cell>
        </row>
        <row r="7985">
          <cell r="A7985">
            <v>2003</v>
          </cell>
          <cell r="B7985">
            <v>8</v>
          </cell>
          <cell r="C7985" t="str">
            <v>I00</v>
          </cell>
          <cell r="D7985">
            <v>4</v>
          </cell>
          <cell r="E7985">
            <v>2</v>
          </cell>
          <cell r="F7985">
            <v>5</v>
          </cell>
          <cell r="G7985">
            <v>1020</v>
          </cell>
          <cell r="H7985">
            <v>7</v>
          </cell>
          <cell r="I7985" t="str">
            <v>P</v>
          </cell>
          <cell r="J7985">
            <v>82</v>
          </cell>
          <cell r="K7985">
            <v>4303</v>
          </cell>
          <cell r="L7985">
            <v>1</v>
          </cell>
          <cell r="M7985">
            <v>1</v>
          </cell>
          <cell r="N7985">
            <v>461455</v>
          </cell>
        </row>
        <row r="7986">
          <cell r="A7986">
            <v>2003</v>
          </cell>
          <cell r="B7986">
            <v>8</v>
          </cell>
          <cell r="C7986" t="str">
            <v>I00</v>
          </cell>
          <cell r="D7986">
            <v>4</v>
          </cell>
          <cell r="E7986">
            <v>2</v>
          </cell>
          <cell r="F7986">
            <v>5</v>
          </cell>
          <cell r="G7986">
            <v>1020</v>
          </cell>
          <cell r="H7986">
            <v>7</v>
          </cell>
          <cell r="I7986" t="str">
            <v>P</v>
          </cell>
          <cell r="J7986">
            <v>82</v>
          </cell>
          <cell r="K7986">
            <v>4304</v>
          </cell>
          <cell r="L7986">
            <v>2</v>
          </cell>
          <cell r="M7986">
            <v>1</v>
          </cell>
          <cell r="N7986">
            <v>317344</v>
          </cell>
        </row>
        <row r="7987">
          <cell r="A7987">
            <v>2003</v>
          </cell>
          <cell r="B7987">
            <v>8</v>
          </cell>
          <cell r="C7987" t="str">
            <v>I6L</v>
          </cell>
          <cell r="D7987">
            <v>4</v>
          </cell>
          <cell r="E7987">
            <v>2</v>
          </cell>
          <cell r="F7987">
            <v>1</v>
          </cell>
          <cell r="G7987">
            <v>1000</v>
          </cell>
          <cell r="H7987">
            <v>2</v>
          </cell>
          <cell r="I7987" t="str">
            <v>I</v>
          </cell>
          <cell r="J7987">
            <v>6</v>
          </cell>
          <cell r="K7987">
            <v>4302</v>
          </cell>
          <cell r="L7987">
            <v>1</v>
          </cell>
          <cell r="M7987">
            <v>1</v>
          </cell>
          <cell r="N7987">
            <v>5000000</v>
          </cell>
        </row>
        <row r="7988">
          <cell r="A7988">
            <v>2003</v>
          </cell>
          <cell r="B7988">
            <v>8</v>
          </cell>
          <cell r="C7988" t="str">
            <v>I6L</v>
          </cell>
          <cell r="D7988">
            <v>4</v>
          </cell>
          <cell r="E7988">
            <v>2</v>
          </cell>
          <cell r="F7988">
            <v>1</v>
          </cell>
          <cell r="G7988">
            <v>1000</v>
          </cell>
          <cell r="H7988">
            <v>2</v>
          </cell>
          <cell r="I7988" t="str">
            <v>I</v>
          </cell>
          <cell r="J7988">
            <v>6</v>
          </cell>
          <cell r="K7988">
            <v>4303</v>
          </cell>
          <cell r="L7988">
            <v>1</v>
          </cell>
          <cell r="M7988">
            <v>1</v>
          </cell>
          <cell r="N7988">
            <v>42500000</v>
          </cell>
        </row>
        <row r="7989">
          <cell r="A7989">
            <v>2003</v>
          </cell>
          <cell r="B7989">
            <v>8</v>
          </cell>
          <cell r="C7989" t="str">
            <v>I6L</v>
          </cell>
          <cell r="D7989">
            <v>4</v>
          </cell>
          <cell r="E7989">
            <v>2</v>
          </cell>
          <cell r="F7989">
            <v>1</v>
          </cell>
          <cell r="G7989">
            <v>1000</v>
          </cell>
          <cell r="H7989">
            <v>2</v>
          </cell>
          <cell r="I7989" t="str">
            <v>I</v>
          </cell>
          <cell r="J7989">
            <v>7</v>
          </cell>
          <cell r="K7989">
            <v>4303</v>
          </cell>
          <cell r="L7989">
            <v>1</v>
          </cell>
          <cell r="M7989">
            <v>1</v>
          </cell>
          <cell r="N7989">
            <v>1500000</v>
          </cell>
        </row>
        <row r="7990">
          <cell r="A7990">
            <v>2003</v>
          </cell>
          <cell r="B7990">
            <v>8</v>
          </cell>
          <cell r="C7990" t="str">
            <v>I6L</v>
          </cell>
          <cell r="D7990">
            <v>4</v>
          </cell>
          <cell r="E7990">
            <v>2</v>
          </cell>
          <cell r="F7990">
            <v>1</v>
          </cell>
          <cell r="G7990">
            <v>1000</v>
          </cell>
          <cell r="H7990">
            <v>2</v>
          </cell>
          <cell r="I7990" t="str">
            <v>I</v>
          </cell>
          <cell r="J7990">
            <v>8</v>
          </cell>
          <cell r="K7990">
            <v>4101</v>
          </cell>
          <cell r="L7990">
            <v>1</v>
          </cell>
          <cell r="M7990">
            <v>1</v>
          </cell>
          <cell r="N7990">
            <v>162700000</v>
          </cell>
        </row>
        <row r="7991">
          <cell r="A7991">
            <v>2003</v>
          </cell>
          <cell r="B7991">
            <v>8</v>
          </cell>
          <cell r="C7991" t="str">
            <v>I6L</v>
          </cell>
          <cell r="D7991">
            <v>4</v>
          </cell>
          <cell r="E7991">
            <v>2</v>
          </cell>
          <cell r="F7991">
            <v>1</v>
          </cell>
          <cell r="G7991">
            <v>1000</v>
          </cell>
          <cell r="H7991">
            <v>2</v>
          </cell>
          <cell r="I7991" t="str">
            <v>I</v>
          </cell>
          <cell r="J7991">
            <v>8</v>
          </cell>
          <cell r="K7991">
            <v>4302</v>
          </cell>
          <cell r="L7991">
            <v>1</v>
          </cell>
          <cell r="M7991">
            <v>1</v>
          </cell>
          <cell r="N7991">
            <v>2000000</v>
          </cell>
        </row>
        <row r="7992">
          <cell r="A7992">
            <v>2003</v>
          </cell>
          <cell r="B7992">
            <v>8</v>
          </cell>
          <cell r="C7992" t="str">
            <v>I6L</v>
          </cell>
          <cell r="D7992">
            <v>4</v>
          </cell>
          <cell r="E7992">
            <v>2</v>
          </cell>
          <cell r="F7992">
            <v>1</v>
          </cell>
          <cell r="G7992">
            <v>1000</v>
          </cell>
          <cell r="H7992">
            <v>2</v>
          </cell>
          <cell r="I7992" t="str">
            <v>I</v>
          </cell>
          <cell r="J7992">
            <v>8</v>
          </cell>
          <cell r="K7992">
            <v>4303</v>
          </cell>
          <cell r="L7992">
            <v>1</v>
          </cell>
          <cell r="M7992">
            <v>1</v>
          </cell>
          <cell r="N7992">
            <v>7000000</v>
          </cell>
        </row>
        <row r="7993">
          <cell r="A7993">
            <v>2003</v>
          </cell>
          <cell r="B7993">
            <v>8</v>
          </cell>
          <cell r="C7993" t="str">
            <v>I6L</v>
          </cell>
          <cell r="D7993">
            <v>4</v>
          </cell>
          <cell r="E7993">
            <v>2</v>
          </cell>
          <cell r="F7993">
            <v>1</v>
          </cell>
          <cell r="G7993">
            <v>1000</v>
          </cell>
          <cell r="H7993">
            <v>7</v>
          </cell>
          <cell r="I7993" t="str">
            <v>P</v>
          </cell>
          <cell r="J7993">
            <v>81</v>
          </cell>
          <cell r="K7993">
            <v>4301</v>
          </cell>
          <cell r="L7993">
            <v>1</v>
          </cell>
          <cell r="M7993">
            <v>1</v>
          </cell>
          <cell r="N7993">
            <v>180877447</v>
          </cell>
        </row>
        <row r="7994">
          <cell r="A7994">
            <v>2003</v>
          </cell>
          <cell r="B7994">
            <v>8</v>
          </cell>
          <cell r="C7994" t="str">
            <v>I6L</v>
          </cell>
          <cell r="D7994">
            <v>4</v>
          </cell>
          <cell r="E7994">
            <v>2</v>
          </cell>
          <cell r="F7994">
            <v>1</v>
          </cell>
          <cell r="G7994">
            <v>1000</v>
          </cell>
          <cell r="H7994">
            <v>7</v>
          </cell>
          <cell r="I7994" t="str">
            <v>P</v>
          </cell>
          <cell r="J7994">
            <v>81</v>
          </cell>
          <cell r="K7994">
            <v>4302</v>
          </cell>
          <cell r="L7994">
            <v>1</v>
          </cell>
          <cell r="M7994">
            <v>1</v>
          </cell>
          <cell r="N7994">
            <v>7783310</v>
          </cell>
        </row>
        <row r="7995">
          <cell r="A7995">
            <v>2003</v>
          </cell>
          <cell r="B7995">
            <v>8</v>
          </cell>
          <cell r="C7995" t="str">
            <v>I6L</v>
          </cell>
          <cell r="D7995">
            <v>4</v>
          </cell>
          <cell r="E7995">
            <v>2</v>
          </cell>
          <cell r="F7995">
            <v>1</v>
          </cell>
          <cell r="G7995">
            <v>1000</v>
          </cell>
          <cell r="H7995">
            <v>7</v>
          </cell>
          <cell r="I7995" t="str">
            <v>P</v>
          </cell>
          <cell r="J7995">
            <v>81</v>
          </cell>
          <cell r="K7995">
            <v>4303</v>
          </cell>
          <cell r="L7995">
            <v>1</v>
          </cell>
          <cell r="M7995">
            <v>1</v>
          </cell>
          <cell r="N7995">
            <v>39134090</v>
          </cell>
        </row>
        <row r="7996">
          <cell r="A7996">
            <v>2003</v>
          </cell>
          <cell r="B7996">
            <v>8</v>
          </cell>
          <cell r="C7996" t="str">
            <v>I6L</v>
          </cell>
          <cell r="D7996">
            <v>4</v>
          </cell>
          <cell r="E7996">
            <v>2</v>
          </cell>
          <cell r="F7996">
            <v>1</v>
          </cell>
          <cell r="G7996">
            <v>1000</v>
          </cell>
          <cell r="H7996">
            <v>7</v>
          </cell>
          <cell r="I7996" t="str">
            <v>P</v>
          </cell>
          <cell r="J7996">
            <v>82</v>
          </cell>
          <cell r="K7996">
            <v>4301</v>
          </cell>
          <cell r="L7996">
            <v>1</v>
          </cell>
          <cell r="M7996">
            <v>1</v>
          </cell>
          <cell r="N7996">
            <v>7803253</v>
          </cell>
        </row>
        <row r="7997">
          <cell r="A7997">
            <v>2003</v>
          </cell>
          <cell r="B7997">
            <v>8</v>
          </cell>
          <cell r="C7997" t="str">
            <v>I6L</v>
          </cell>
          <cell r="D7997">
            <v>4</v>
          </cell>
          <cell r="E7997">
            <v>2</v>
          </cell>
          <cell r="F7997">
            <v>1</v>
          </cell>
          <cell r="G7997">
            <v>1000</v>
          </cell>
          <cell r="H7997">
            <v>7</v>
          </cell>
          <cell r="I7997" t="str">
            <v>P</v>
          </cell>
          <cell r="J7997">
            <v>82</v>
          </cell>
          <cell r="K7997">
            <v>4302</v>
          </cell>
          <cell r="L7997">
            <v>1</v>
          </cell>
          <cell r="M7997">
            <v>1</v>
          </cell>
          <cell r="N7997">
            <v>51000</v>
          </cell>
        </row>
        <row r="7998">
          <cell r="A7998">
            <v>2003</v>
          </cell>
          <cell r="B7998">
            <v>8</v>
          </cell>
          <cell r="C7998" t="str">
            <v>I6L</v>
          </cell>
          <cell r="D7998">
            <v>4</v>
          </cell>
          <cell r="E7998">
            <v>2</v>
          </cell>
          <cell r="F7998">
            <v>1</v>
          </cell>
          <cell r="G7998">
            <v>1000</v>
          </cell>
          <cell r="H7998">
            <v>7</v>
          </cell>
          <cell r="I7998" t="str">
            <v>P</v>
          </cell>
          <cell r="J7998">
            <v>82</v>
          </cell>
          <cell r="K7998">
            <v>4303</v>
          </cell>
          <cell r="L7998">
            <v>1</v>
          </cell>
          <cell r="M7998">
            <v>1</v>
          </cell>
          <cell r="N7998">
            <v>850000</v>
          </cell>
        </row>
        <row r="7999">
          <cell r="A7999">
            <v>2003</v>
          </cell>
          <cell r="B7999">
            <v>8</v>
          </cell>
          <cell r="C7999" t="str">
            <v>I6U</v>
          </cell>
          <cell r="D7999">
            <v>4</v>
          </cell>
          <cell r="E7999">
            <v>2</v>
          </cell>
          <cell r="F7999">
            <v>1</v>
          </cell>
          <cell r="G7999">
            <v>1000</v>
          </cell>
          <cell r="H7999">
            <v>7</v>
          </cell>
          <cell r="I7999" t="str">
            <v>P</v>
          </cell>
          <cell r="J7999">
            <v>35</v>
          </cell>
          <cell r="K7999">
            <v>4301</v>
          </cell>
          <cell r="L7999">
            <v>1</v>
          </cell>
          <cell r="M7999">
            <v>1</v>
          </cell>
          <cell r="N7999">
            <v>3923386</v>
          </cell>
        </row>
        <row r="8000">
          <cell r="A8000">
            <v>2003</v>
          </cell>
          <cell r="B8000">
            <v>8</v>
          </cell>
          <cell r="C8000" t="str">
            <v>I6U</v>
          </cell>
          <cell r="D8000">
            <v>4</v>
          </cell>
          <cell r="E8000">
            <v>2</v>
          </cell>
          <cell r="F8000">
            <v>1</v>
          </cell>
          <cell r="G8000">
            <v>1000</v>
          </cell>
          <cell r="H8000">
            <v>7</v>
          </cell>
          <cell r="I8000" t="str">
            <v>P</v>
          </cell>
          <cell r="J8000">
            <v>35</v>
          </cell>
          <cell r="K8000">
            <v>4302</v>
          </cell>
          <cell r="L8000">
            <v>1</v>
          </cell>
          <cell r="M8000">
            <v>1</v>
          </cell>
          <cell r="N8000">
            <v>100600</v>
          </cell>
        </row>
        <row r="8001">
          <cell r="A8001">
            <v>2003</v>
          </cell>
          <cell r="B8001">
            <v>8</v>
          </cell>
          <cell r="C8001" t="str">
            <v>I6U</v>
          </cell>
          <cell r="D8001">
            <v>4</v>
          </cell>
          <cell r="E8001">
            <v>2</v>
          </cell>
          <cell r="F8001">
            <v>1</v>
          </cell>
          <cell r="G8001">
            <v>1000</v>
          </cell>
          <cell r="H8001">
            <v>7</v>
          </cell>
          <cell r="I8001" t="str">
            <v>P</v>
          </cell>
          <cell r="J8001">
            <v>35</v>
          </cell>
          <cell r="K8001">
            <v>4303</v>
          </cell>
          <cell r="L8001">
            <v>1</v>
          </cell>
          <cell r="M8001">
            <v>1</v>
          </cell>
          <cell r="N8001">
            <v>1075000</v>
          </cell>
        </row>
        <row r="8002">
          <cell r="A8002">
            <v>2003</v>
          </cell>
          <cell r="B8002">
            <v>8</v>
          </cell>
          <cell r="C8002" t="str">
            <v>I6U</v>
          </cell>
          <cell r="D8002">
            <v>4</v>
          </cell>
          <cell r="E8002">
            <v>2</v>
          </cell>
          <cell r="F8002">
            <v>1</v>
          </cell>
          <cell r="G8002">
            <v>1000</v>
          </cell>
          <cell r="H8002">
            <v>7</v>
          </cell>
          <cell r="I8002" t="str">
            <v>P</v>
          </cell>
          <cell r="J8002">
            <v>81</v>
          </cell>
          <cell r="K8002">
            <v>4301</v>
          </cell>
          <cell r="L8002">
            <v>1</v>
          </cell>
          <cell r="M8002">
            <v>1</v>
          </cell>
          <cell r="N8002">
            <v>2415214</v>
          </cell>
        </row>
        <row r="8003">
          <cell r="A8003">
            <v>2003</v>
          </cell>
          <cell r="B8003">
            <v>8</v>
          </cell>
          <cell r="C8003" t="str">
            <v>I6U</v>
          </cell>
          <cell r="D8003">
            <v>4</v>
          </cell>
          <cell r="E8003">
            <v>2</v>
          </cell>
          <cell r="F8003">
            <v>1</v>
          </cell>
          <cell r="G8003">
            <v>1000</v>
          </cell>
          <cell r="H8003">
            <v>7</v>
          </cell>
          <cell r="I8003" t="str">
            <v>P</v>
          </cell>
          <cell r="J8003">
            <v>81</v>
          </cell>
          <cell r="K8003">
            <v>4302</v>
          </cell>
          <cell r="L8003">
            <v>1</v>
          </cell>
          <cell r="M8003">
            <v>1</v>
          </cell>
          <cell r="N8003">
            <v>113000</v>
          </cell>
        </row>
        <row r="8004">
          <cell r="A8004">
            <v>2003</v>
          </cell>
          <cell r="B8004">
            <v>8</v>
          </cell>
          <cell r="C8004" t="str">
            <v>I6U</v>
          </cell>
          <cell r="D8004">
            <v>4</v>
          </cell>
          <cell r="E8004">
            <v>2</v>
          </cell>
          <cell r="F8004">
            <v>1</v>
          </cell>
          <cell r="G8004">
            <v>1000</v>
          </cell>
          <cell r="H8004">
            <v>7</v>
          </cell>
          <cell r="I8004" t="str">
            <v>P</v>
          </cell>
          <cell r="J8004">
            <v>81</v>
          </cell>
          <cell r="K8004">
            <v>4303</v>
          </cell>
          <cell r="L8004">
            <v>1</v>
          </cell>
          <cell r="M8004">
            <v>1</v>
          </cell>
          <cell r="N8004">
            <v>400400</v>
          </cell>
        </row>
        <row r="8005">
          <cell r="A8005">
            <v>2003</v>
          </cell>
          <cell r="B8005">
            <v>8</v>
          </cell>
          <cell r="C8005" t="str">
            <v>I9H</v>
          </cell>
          <cell r="D8005">
            <v>4</v>
          </cell>
          <cell r="E8005">
            <v>2</v>
          </cell>
          <cell r="F8005">
            <v>1</v>
          </cell>
          <cell r="G8005">
            <v>1000</v>
          </cell>
          <cell r="H8005">
            <v>4</v>
          </cell>
          <cell r="I8005" t="str">
            <v>P</v>
          </cell>
          <cell r="J8005">
            <v>36</v>
          </cell>
          <cell r="K8005">
            <v>4301</v>
          </cell>
          <cell r="L8005">
            <v>1</v>
          </cell>
          <cell r="M8005">
            <v>1</v>
          </cell>
          <cell r="N8005">
            <v>4004131</v>
          </cell>
        </row>
        <row r="8006">
          <cell r="A8006">
            <v>2003</v>
          </cell>
          <cell r="B8006">
            <v>8</v>
          </cell>
          <cell r="C8006" t="str">
            <v>I9H</v>
          </cell>
          <cell r="D8006">
            <v>4</v>
          </cell>
          <cell r="E8006">
            <v>2</v>
          </cell>
          <cell r="F8006">
            <v>1</v>
          </cell>
          <cell r="G8006">
            <v>1000</v>
          </cell>
          <cell r="H8006">
            <v>4</v>
          </cell>
          <cell r="I8006" t="str">
            <v>P</v>
          </cell>
          <cell r="J8006">
            <v>36</v>
          </cell>
          <cell r="K8006">
            <v>4312</v>
          </cell>
          <cell r="L8006">
            <v>1</v>
          </cell>
          <cell r="M8006">
            <v>1</v>
          </cell>
          <cell r="N8006">
            <v>772900</v>
          </cell>
        </row>
        <row r="8007">
          <cell r="A8007">
            <v>2003</v>
          </cell>
          <cell r="B8007">
            <v>8</v>
          </cell>
          <cell r="C8007" t="str">
            <v>I9H</v>
          </cell>
          <cell r="D8007">
            <v>4</v>
          </cell>
          <cell r="E8007">
            <v>2</v>
          </cell>
          <cell r="F8007">
            <v>1</v>
          </cell>
          <cell r="G8007">
            <v>1000</v>
          </cell>
          <cell r="H8007">
            <v>4</v>
          </cell>
          <cell r="I8007" t="str">
            <v>P</v>
          </cell>
          <cell r="J8007">
            <v>37</v>
          </cell>
          <cell r="K8007">
            <v>4301</v>
          </cell>
          <cell r="L8007">
            <v>1</v>
          </cell>
          <cell r="M8007">
            <v>1</v>
          </cell>
          <cell r="N8007">
            <v>2027173</v>
          </cell>
        </row>
        <row r="8008">
          <cell r="A8008">
            <v>2003</v>
          </cell>
          <cell r="B8008">
            <v>8</v>
          </cell>
          <cell r="C8008" t="str">
            <v>I9H</v>
          </cell>
          <cell r="D8008">
            <v>4</v>
          </cell>
          <cell r="E8008">
            <v>2</v>
          </cell>
          <cell r="F8008">
            <v>1</v>
          </cell>
          <cell r="G8008">
            <v>1000</v>
          </cell>
          <cell r="H8008">
            <v>4</v>
          </cell>
          <cell r="I8008" t="str">
            <v>P</v>
          </cell>
          <cell r="J8008">
            <v>37</v>
          </cell>
          <cell r="K8008">
            <v>4312</v>
          </cell>
          <cell r="L8008">
            <v>1</v>
          </cell>
          <cell r="M8008">
            <v>1</v>
          </cell>
          <cell r="N8008">
            <v>375900</v>
          </cell>
        </row>
        <row r="8009">
          <cell r="A8009">
            <v>2003</v>
          </cell>
          <cell r="B8009">
            <v>8</v>
          </cell>
          <cell r="C8009" t="str">
            <v>I9H</v>
          </cell>
          <cell r="D8009">
            <v>4</v>
          </cell>
          <cell r="E8009">
            <v>2</v>
          </cell>
          <cell r="F8009">
            <v>1</v>
          </cell>
          <cell r="G8009">
            <v>1000</v>
          </cell>
          <cell r="H8009">
            <v>4</v>
          </cell>
          <cell r="I8009" t="str">
            <v>P</v>
          </cell>
          <cell r="J8009">
            <v>38</v>
          </cell>
          <cell r="K8009">
            <v>4301</v>
          </cell>
          <cell r="L8009">
            <v>1</v>
          </cell>
          <cell r="M8009">
            <v>1</v>
          </cell>
          <cell r="N8009">
            <v>1421646</v>
          </cell>
        </row>
        <row r="8010">
          <cell r="A8010">
            <v>2003</v>
          </cell>
          <cell r="B8010">
            <v>8</v>
          </cell>
          <cell r="C8010" t="str">
            <v>I9H</v>
          </cell>
          <cell r="D8010">
            <v>4</v>
          </cell>
          <cell r="E8010">
            <v>2</v>
          </cell>
          <cell r="F8010">
            <v>1</v>
          </cell>
          <cell r="G8010">
            <v>1000</v>
          </cell>
          <cell r="H8010">
            <v>4</v>
          </cell>
          <cell r="I8010" t="str">
            <v>P</v>
          </cell>
          <cell r="J8010">
            <v>38</v>
          </cell>
          <cell r="K8010">
            <v>4312</v>
          </cell>
          <cell r="L8010">
            <v>1</v>
          </cell>
          <cell r="M8010">
            <v>1</v>
          </cell>
          <cell r="N8010">
            <v>292700</v>
          </cell>
        </row>
        <row r="8011">
          <cell r="A8011">
            <v>2003</v>
          </cell>
          <cell r="B8011">
            <v>8</v>
          </cell>
          <cell r="C8011" t="str">
            <v>I9H</v>
          </cell>
          <cell r="D8011">
            <v>4</v>
          </cell>
          <cell r="E8011">
            <v>2</v>
          </cell>
          <cell r="F8011">
            <v>1</v>
          </cell>
          <cell r="G8011">
            <v>1000</v>
          </cell>
          <cell r="H8011">
            <v>7</v>
          </cell>
          <cell r="I8011" t="str">
            <v>P</v>
          </cell>
          <cell r="J8011">
            <v>81</v>
          </cell>
          <cell r="K8011">
            <v>4301</v>
          </cell>
          <cell r="L8011">
            <v>1</v>
          </cell>
          <cell r="M8011">
            <v>1</v>
          </cell>
          <cell r="N8011">
            <v>4815186</v>
          </cell>
        </row>
        <row r="8012">
          <cell r="A8012">
            <v>2003</v>
          </cell>
          <cell r="B8012">
            <v>8</v>
          </cell>
          <cell r="C8012" t="str">
            <v>I9H</v>
          </cell>
          <cell r="D8012">
            <v>4</v>
          </cell>
          <cell r="E8012">
            <v>2</v>
          </cell>
          <cell r="F8012">
            <v>1</v>
          </cell>
          <cell r="G8012">
            <v>1000</v>
          </cell>
          <cell r="H8012">
            <v>7</v>
          </cell>
          <cell r="I8012" t="str">
            <v>P</v>
          </cell>
          <cell r="J8012">
            <v>81</v>
          </cell>
          <cell r="K8012">
            <v>4302</v>
          </cell>
          <cell r="L8012">
            <v>1</v>
          </cell>
          <cell r="M8012">
            <v>1</v>
          </cell>
          <cell r="N8012">
            <v>800000</v>
          </cell>
        </row>
        <row r="8013">
          <cell r="A8013">
            <v>2003</v>
          </cell>
          <cell r="B8013">
            <v>8</v>
          </cell>
          <cell r="C8013" t="str">
            <v>I9H</v>
          </cell>
          <cell r="D8013">
            <v>4</v>
          </cell>
          <cell r="E8013">
            <v>2</v>
          </cell>
          <cell r="F8013">
            <v>1</v>
          </cell>
          <cell r="G8013">
            <v>1000</v>
          </cell>
          <cell r="H8013">
            <v>7</v>
          </cell>
          <cell r="I8013" t="str">
            <v>P</v>
          </cell>
          <cell r="J8013">
            <v>81</v>
          </cell>
          <cell r="K8013">
            <v>4303</v>
          </cell>
          <cell r="L8013">
            <v>1</v>
          </cell>
          <cell r="M8013">
            <v>1</v>
          </cell>
          <cell r="N8013">
            <v>6933600</v>
          </cell>
        </row>
        <row r="8014">
          <cell r="A8014">
            <v>2003</v>
          </cell>
          <cell r="B8014">
            <v>8</v>
          </cell>
          <cell r="C8014" t="str">
            <v>I9H</v>
          </cell>
          <cell r="D8014">
            <v>4</v>
          </cell>
          <cell r="E8014">
            <v>2</v>
          </cell>
          <cell r="F8014">
            <v>1</v>
          </cell>
          <cell r="G8014">
            <v>1000</v>
          </cell>
          <cell r="H8014">
            <v>7</v>
          </cell>
          <cell r="I8014" t="str">
            <v>P</v>
          </cell>
          <cell r="J8014">
            <v>81</v>
          </cell>
          <cell r="K8014">
            <v>4312</v>
          </cell>
          <cell r="L8014">
            <v>1</v>
          </cell>
          <cell r="M8014">
            <v>1</v>
          </cell>
          <cell r="N8014">
            <v>772800</v>
          </cell>
        </row>
        <row r="8015">
          <cell r="A8015">
            <v>2003</v>
          </cell>
          <cell r="B8015">
            <v>8</v>
          </cell>
          <cell r="C8015" t="str">
            <v>I9H</v>
          </cell>
          <cell r="D8015">
            <v>4</v>
          </cell>
          <cell r="E8015">
            <v>2</v>
          </cell>
          <cell r="F8015">
            <v>1</v>
          </cell>
          <cell r="G8015">
            <v>1000</v>
          </cell>
          <cell r="H8015">
            <v>7</v>
          </cell>
          <cell r="I8015" t="str">
            <v>P</v>
          </cell>
          <cell r="J8015">
            <v>82</v>
          </cell>
          <cell r="K8015">
            <v>4301</v>
          </cell>
          <cell r="L8015">
            <v>1</v>
          </cell>
          <cell r="M8015">
            <v>1</v>
          </cell>
          <cell r="N8015">
            <v>1054564</v>
          </cell>
        </row>
        <row r="8016">
          <cell r="A8016">
            <v>2003</v>
          </cell>
          <cell r="B8016">
            <v>8</v>
          </cell>
          <cell r="C8016" t="str">
            <v>I9H</v>
          </cell>
          <cell r="D8016">
            <v>4</v>
          </cell>
          <cell r="E8016">
            <v>2</v>
          </cell>
          <cell r="F8016">
            <v>1</v>
          </cell>
          <cell r="G8016">
            <v>1000</v>
          </cell>
          <cell r="H8016">
            <v>7</v>
          </cell>
          <cell r="I8016" t="str">
            <v>P</v>
          </cell>
          <cell r="J8016">
            <v>82</v>
          </cell>
          <cell r="K8016">
            <v>4312</v>
          </cell>
          <cell r="L8016">
            <v>1</v>
          </cell>
          <cell r="M8016">
            <v>1</v>
          </cell>
          <cell r="N8016">
            <v>179100</v>
          </cell>
        </row>
        <row r="8017">
          <cell r="A8017">
            <v>2003</v>
          </cell>
          <cell r="B8017">
            <v>8</v>
          </cell>
          <cell r="C8017" t="str">
            <v>JAG</v>
          </cell>
          <cell r="D8017">
            <v>4</v>
          </cell>
          <cell r="E8017">
            <v>2</v>
          </cell>
          <cell r="F8017">
            <v>8</v>
          </cell>
          <cell r="G8017">
            <v>1000</v>
          </cell>
          <cell r="H8017">
            <v>2</v>
          </cell>
          <cell r="I8017" t="str">
            <v>I</v>
          </cell>
          <cell r="J8017">
            <v>24</v>
          </cell>
          <cell r="K8017">
            <v>4302</v>
          </cell>
          <cell r="L8017">
            <v>1</v>
          </cell>
          <cell r="M8017">
            <v>1</v>
          </cell>
          <cell r="N8017">
            <v>3651000</v>
          </cell>
        </row>
        <row r="8018">
          <cell r="A8018">
            <v>2003</v>
          </cell>
          <cell r="B8018">
            <v>8</v>
          </cell>
          <cell r="C8018" t="str">
            <v>JAG</v>
          </cell>
          <cell r="D8018">
            <v>4</v>
          </cell>
          <cell r="E8018">
            <v>2</v>
          </cell>
          <cell r="F8018">
            <v>8</v>
          </cell>
          <cell r="G8018">
            <v>1000</v>
          </cell>
          <cell r="H8018">
            <v>2</v>
          </cell>
          <cell r="I8018" t="str">
            <v>I</v>
          </cell>
          <cell r="J8018">
            <v>24</v>
          </cell>
          <cell r="K8018">
            <v>4303</v>
          </cell>
          <cell r="L8018">
            <v>1</v>
          </cell>
          <cell r="M8018">
            <v>1</v>
          </cell>
          <cell r="N8018">
            <v>5474000</v>
          </cell>
        </row>
        <row r="8019">
          <cell r="A8019">
            <v>2003</v>
          </cell>
          <cell r="B8019">
            <v>8</v>
          </cell>
          <cell r="C8019" t="str">
            <v>JAG</v>
          </cell>
          <cell r="D8019">
            <v>4</v>
          </cell>
          <cell r="E8019">
            <v>2</v>
          </cell>
          <cell r="F8019">
            <v>8</v>
          </cell>
          <cell r="G8019">
            <v>1000</v>
          </cell>
          <cell r="H8019">
            <v>2</v>
          </cell>
          <cell r="I8019" t="str">
            <v>I</v>
          </cell>
          <cell r="J8019">
            <v>25</v>
          </cell>
          <cell r="K8019">
            <v>4302</v>
          </cell>
          <cell r="L8019">
            <v>1</v>
          </cell>
          <cell r="M8019">
            <v>1</v>
          </cell>
          <cell r="N8019">
            <v>7472000</v>
          </cell>
        </row>
        <row r="8020">
          <cell r="A8020">
            <v>2003</v>
          </cell>
          <cell r="B8020">
            <v>8</v>
          </cell>
          <cell r="C8020" t="str">
            <v>JAG</v>
          </cell>
          <cell r="D8020">
            <v>4</v>
          </cell>
          <cell r="E8020">
            <v>2</v>
          </cell>
          <cell r="F8020">
            <v>8</v>
          </cell>
          <cell r="G8020">
            <v>1000</v>
          </cell>
          <cell r="H8020">
            <v>2</v>
          </cell>
          <cell r="I8020" t="str">
            <v>I</v>
          </cell>
          <cell r="J8020">
            <v>25</v>
          </cell>
          <cell r="K8020">
            <v>4303</v>
          </cell>
          <cell r="L8020">
            <v>1</v>
          </cell>
          <cell r="M8020">
            <v>1</v>
          </cell>
          <cell r="N8020">
            <v>11213000</v>
          </cell>
        </row>
        <row r="8021">
          <cell r="A8021">
            <v>2003</v>
          </cell>
          <cell r="B8021">
            <v>8</v>
          </cell>
          <cell r="C8021" t="str">
            <v>JAG</v>
          </cell>
          <cell r="D8021">
            <v>4</v>
          </cell>
          <cell r="E8021">
            <v>2</v>
          </cell>
          <cell r="F8021">
            <v>8</v>
          </cell>
          <cell r="G8021">
            <v>1000</v>
          </cell>
          <cell r="H8021">
            <v>2</v>
          </cell>
          <cell r="I8021" t="str">
            <v>I</v>
          </cell>
          <cell r="J8021">
            <v>26</v>
          </cell>
          <cell r="K8021">
            <v>4302</v>
          </cell>
          <cell r="L8021">
            <v>1</v>
          </cell>
          <cell r="M8021">
            <v>1</v>
          </cell>
          <cell r="N8021">
            <v>677000</v>
          </cell>
        </row>
        <row r="8022">
          <cell r="A8022">
            <v>2003</v>
          </cell>
          <cell r="B8022">
            <v>8</v>
          </cell>
          <cell r="C8022" t="str">
            <v>JAG</v>
          </cell>
          <cell r="D8022">
            <v>4</v>
          </cell>
          <cell r="E8022">
            <v>2</v>
          </cell>
          <cell r="F8022">
            <v>8</v>
          </cell>
          <cell r="G8022">
            <v>1000</v>
          </cell>
          <cell r="H8022">
            <v>2</v>
          </cell>
          <cell r="I8022" t="str">
            <v>I</v>
          </cell>
          <cell r="J8022">
            <v>26</v>
          </cell>
          <cell r="K8022">
            <v>4303</v>
          </cell>
          <cell r="L8022">
            <v>1</v>
          </cell>
          <cell r="M8022">
            <v>1</v>
          </cell>
          <cell r="N8022">
            <v>1013000</v>
          </cell>
        </row>
        <row r="8023">
          <cell r="A8023">
            <v>2003</v>
          </cell>
          <cell r="B8023">
            <v>8</v>
          </cell>
          <cell r="C8023" t="str">
            <v>JAG</v>
          </cell>
          <cell r="D8023">
            <v>4</v>
          </cell>
          <cell r="E8023">
            <v>2</v>
          </cell>
          <cell r="F8023">
            <v>8</v>
          </cell>
          <cell r="G8023">
            <v>1000</v>
          </cell>
          <cell r="H8023">
            <v>7</v>
          </cell>
          <cell r="I8023" t="str">
            <v>P</v>
          </cell>
          <cell r="J8023">
            <v>81</v>
          </cell>
          <cell r="K8023">
            <v>4301</v>
          </cell>
          <cell r="L8023">
            <v>1</v>
          </cell>
          <cell r="M8023">
            <v>1</v>
          </cell>
          <cell r="N8023">
            <v>605515700</v>
          </cell>
        </row>
        <row r="8024">
          <cell r="A8024">
            <v>2003</v>
          </cell>
          <cell r="B8024">
            <v>8</v>
          </cell>
          <cell r="C8024" t="str">
            <v>JAG</v>
          </cell>
          <cell r="D8024">
            <v>4</v>
          </cell>
          <cell r="E8024">
            <v>2</v>
          </cell>
          <cell r="F8024">
            <v>8</v>
          </cell>
          <cell r="G8024">
            <v>1000</v>
          </cell>
          <cell r="H8024">
            <v>7</v>
          </cell>
          <cell r="I8024" t="str">
            <v>P</v>
          </cell>
          <cell r="J8024">
            <v>81</v>
          </cell>
          <cell r="K8024">
            <v>4302</v>
          </cell>
          <cell r="L8024">
            <v>1</v>
          </cell>
          <cell r="M8024">
            <v>1</v>
          </cell>
          <cell r="N8024">
            <v>30238000</v>
          </cell>
        </row>
        <row r="8025">
          <cell r="A8025">
            <v>2003</v>
          </cell>
          <cell r="B8025">
            <v>8</v>
          </cell>
          <cell r="C8025" t="str">
            <v>JAG</v>
          </cell>
          <cell r="D8025">
            <v>4</v>
          </cell>
          <cell r="E8025">
            <v>2</v>
          </cell>
          <cell r="F8025">
            <v>8</v>
          </cell>
          <cell r="G8025">
            <v>1000</v>
          </cell>
          <cell r="H8025">
            <v>7</v>
          </cell>
          <cell r="I8025" t="str">
            <v>P</v>
          </cell>
          <cell r="J8025">
            <v>81</v>
          </cell>
          <cell r="K8025">
            <v>4303</v>
          </cell>
          <cell r="L8025">
            <v>1</v>
          </cell>
          <cell r="M8025">
            <v>1</v>
          </cell>
          <cell r="N8025">
            <v>52007000</v>
          </cell>
        </row>
        <row r="8026">
          <cell r="A8026">
            <v>2003</v>
          </cell>
          <cell r="B8026">
            <v>8</v>
          </cell>
          <cell r="C8026" t="str">
            <v>JAG</v>
          </cell>
          <cell r="D8026">
            <v>4</v>
          </cell>
          <cell r="E8026">
            <v>2</v>
          </cell>
          <cell r="F8026">
            <v>8</v>
          </cell>
          <cell r="G8026">
            <v>1000</v>
          </cell>
          <cell r="H8026">
            <v>7</v>
          </cell>
          <cell r="I8026" t="str">
            <v>P</v>
          </cell>
          <cell r="J8026">
            <v>81</v>
          </cell>
          <cell r="K8026">
            <v>4304</v>
          </cell>
          <cell r="L8026">
            <v>2</v>
          </cell>
          <cell r="M8026">
            <v>1</v>
          </cell>
          <cell r="N8026">
            <v>20000000</v>
          </cell>
        </row>
        <row r="8027">
          <cell r="A8027">
            <v>2003</v>
          </cell>
          <cell r="B8027">
            <v>8</v>
          </cell>
          <cell r="C8027" t="str">
            <v>JAG</v>
          </cell>
          <cell r="D8027">
            <v>4</v>
          </cell>
          <cell r="E8027">
            <v>2</v>
          </cell>
          <cell r="F8027">
            <v>8</v>
          </cell>
          <cell r="G8027">
            <v>1000</v>
          </cell>
          <cell r="H8027">
            <v>7</v>
          </cell>
          <cell r="I8027" t="str">
            <v>P</v>
          </cell>
          <cell r="J8027">
            <v>82</v>
          </cell>
          <cell r="K8027">
            <v>4302</v>
          </cell>
          <cell r="L8027">
            <v>1</v>
          </cell>
          <cell r="M8027">
            <v>1</v>
          </cell>
          <cell r="N8027">
            <v>320000</v>
          </cell>
        </row>
        <row r="8028">
          <cell r="A8028">
            <v>2003</v>
          </cell>
          <cell r="B8028">
            <v>8</v>
          </cell>
          <cell r="C8028" t="str">
            <v>JAG</v>
          </cell>
          <cell r="D8028">
            <v>4</v>
          </cell>
          <cell r="E8028">
            <v>2</v>
          </cell>
          <cell r="F8028">
            <v>8</v>
          </cell>
          <cell r="G8028">
            <v>1000</v>
          </cell>
          <cell r="H8028">
            <v>7</v>
          </cell>
          <cell r="I8028" t="str">
            <v>P</v>
          </cell>
          <cell r="J8028">
            <v>82</v>
          </cell>
          <cell r="K8028">
            <v>4303</v>
          </cell>
          <cell r="L8028">
            <v>1</v>
          </cell>
          <cell r="M8028">
            <v>1</v>
          </cell>
          <cell r="N8028">
            <v>480000</v>
          </cell>
        </row>
        <row r="8029">
          <cell r="A8029">
            <v>2003</v>
          </cell>
          <cell r="B8029">
            <v>8</v>
          </cell>
          <cell r="C8029" t="str">
            <v>JAG</v>
          </cell>
          <cell r="D8029">
            <v>4</v>
          </cell>
          <cell r="E8029">
            <v>2</v>
          </cell>
          <cell r="F8029">
            <v>8</v>
          </cell>
          <cell r="G8029">
            <v>1000</v>
          </cell>
          <cell r="H8029">
            <v>7</v>
          </cell>
          <cell r="I8029" t="str">
            <v>P</v>
          </cell>
          <cell r="J8029">
            <v>95</v>
          </cell>
          <cell r="K8029">
            <v>4304</v>
          </cell>
          <cell r="L8029">
            <v>2</v>
          </cell>
          <cell r="M8029">
            <v>1</v>
          </cell>
          <cell r="N8029">
            <v>24000000</v>
          </cell>
        </row>
        <row r="8030">
          <cell r="A8030">
            <v>2003</v>
          </cell>
          <cell r="B8030">
            <v>8</v>
          </cell>
          <cell r="C8030" t="str">
            <v>JAG</v>
          </cell>
          <cell r="D8030">
            <v>4</v>
          </cell>
          <cell r="E8030">
            <v>2</v>
          </cell>
          <cell r="F8030">
            <v>8</v>
          </cell>
          <cell r="G8030">
            <v>1000</v>
          </cell>
          <cell r="H8030">
            <v>7</v>
          </cell>
          <cell r="I8030" t="str">
            <v>P</v>
          </cell>
          <cell r="J8030">
            <v>95</v>
          </cell>
          <cell r="K8030">
            <v>4306</v>
          </cell>
          <cell r="L8030">
            <v>3</v>
          </cell>
          <cell r="M8030">
            <v>1</v>
          </cell>
          <cell r="N8030">
            <v>36000000</v>
          </cell>
        </row>
        <row r="8031">
          <cell r="A8031">
            <v>2003</v>
          </cell>
          <cell r="B8031">
            <v>8</v>
          </cell>
          <cell r="C8031" t="str">
            <v>100</v>
          </cell>
          <cell r="D8031">
            <v>4</v>
          </cell>
          <cell r="E8031">
            <v>2</v>
          </cell>
          <cell r="F8031">
            <v>1</v>
          </cell>
          <cell r="G8031">
            <v>1000</v>
          </cell>
          <cell r="H8031">
            <v>1</v>
          </cell>
          <cell r="I8031" t="str">
            <v>P</v>
          </cell>
          <cell r="J8031">
            <v>43</v>
          </cell>
          <cell r="K8031">
            <v>2100</v>
          </cell>
          <cell r="L8031">
            <v>1</v>
          </cell>
          <cell r="M8031">
            <v>1</v>
          </cell>
          <cell r="N8031">
            <v>147339</v>
          </cell>
        </row>
        <row r="8032">
          <cell r="A8032">
            <v>2003</v>
          </cell>
          <cell r="B8032">
            <v>8</v>
          </cell>
          <cell r="C8032" t="str">
            <v>100</v>
          </cell>
          <cell r="D8032">
            <v>4</v>
          </cell>
          <cell r="E8032">
            <v>2</v>
          </cell>
          <cell r="F8032">
            <v>1</v>
          </cell>
          <cell r="G8032">
            <v>1000</v>
          </cell>
          <cell r="H8032">
            <v>1</v>
          </cell>
          <cell r="I8032" t="str">
            <v>P</v>
          </cell>
          <cell r="J8032">
            <v>43</v>
          </cell>
          <cell r="K8032">
            <v>2200</v>
          </cell>
          <cell r="L8032">
            <v>1</v>
          </cell>
          <cell r="M8032">
            <v>1</v>
          </cell>
          <cell r="N8032">
            <v>702000</v>
          </cell>
        </row>
        <row r="8033">
          <cell r="A8033">
            <v>2003</v>
          </cell>
          <cell r="B8033">
            <v>8</v>
          </cell>
          <cell r="C8033" t="str">
            <v>100</v>
          </cell>
          <cell r="D8033">
            <v>4</v>
          </cell>
          <cell r="E8033">
            <v>2</v>
          </cell>
          <cell r="F8033">
            <v>1</v>
          </cell>
          <cell r="G8033">
            <v>1000</v>
          </cell>
          <cell r="H8033">
            <v>1</v>
          </cell>
          <cell r="I8033" t="str">
            <v>P</v>
          </cell>
          <cell r="J8033">
            <v>43</v>
          </cell>
          <cell r="K8033">
            <v>2300</v>
          </cell>
          <cell r="L8033">
            <v>1</v>
          </cell>
          <cell r="M8033">
            <v>1</v>
          </cell>
          <cell r="N8033">
            <v>58747</v>
          </cell>
        </row>
        <row r="8034">
          <cell r="A8034">
            <v>2003</v>
          </cell>
          <cell r="B8034">
            <v>8</v>
          </cell>
          <cell r="C8034" t="str">
            <v>100</v>
          </cell>
          <cell r="D8034">
            <v>4</v>
          </cell>
          <cell r="E8034">
            <v>2</v>
          </cell>
          <cell r="F8034">
            <v>1</v>
          </cell>
          <cell r="G8034">
            <v>1000</v>
          </cell>
          <cell r="H8034">
            <v>1</v>
          </cell>
          <cell r="I8034" t="str">
            <v>P</v>
          </cell>
          <cell r="J8034">
            <v>43</v>
          </cell>
          <cell r="K8034">
            <v>2400</v>
          </cell>
          <cell r="L8034">
            <v>1</v>
          </cell>
          <cell r="M8034">
            <v>1</v>
          </cell>
          <cell r="N8034">
            <v>58090</v>
          </cell>
        </row>
        <row r="8035">
          <cell r="A8035">
            <v>2003</v>
          </cell>
          <cell r="B8035">
            <v>8</v>
          </cell>
          <cell r="C8035" t="str">
            <v>100</v>
          </cell>
          <cell r="D8035">
            <v>4</v>
          </cell>
          <cell r="E8035">
            <v>2</v>
          </cell>
          <cell r="F8035">
            <v>1</v>
          </cell>
          <cell r="G8035">
            <v>1000</v>
          </cell>
          <cell r="H8035">
            <v>1</v>
          </cell>
          <cell r="I8035" t="str">
            <v>P</v>
          </cell>
          <cell r="J8035">
            <v>43</v>
          </cell>
          <cell r="K8035">
            <v>2500</v>
          </cell>
          <cell r="L8035">
            <v>1</v>
          </cell>
          <cell r="M8035">
            <v>1</v>
          </cell>
          <cell r="N8035">
            <v>2000</v>
          </cell>
        </row>
        <row r="8036">
          <cell r="A8036">
            <v>2003</v>
          </cell>
          <cell r="B8036">
            <v>8</v>
          </cell>
          <cell r="C8036" t="str">
            <v>100</v>
          </cell>
          <cell r="D8036">
            <v>4</v>
          </cell>
          <cell r="E8036">
            <v>2</v>
          </cell>
          <cell r="F8036">
            <v>1</v>
          </cell>
          <cell r="G8036">
            <v>1000</v>
          </cell>
          <cell r="H8036">
            <v>1</v>
          </cell>
          <cell r="I8036" t="str">
            <v>P</v>
          </cell>
          <cell r="J8036">
            <v>43</v>
          </cell>
          <cell r="K8036">
            <v>2600</v>
          </cell>
          <cell r="L8036">
            <v>1</v>
          </cell>
          <cell r="M8036">
            <v>1</v>
          </cell>
          <cell r="N8036">
            <v>582364</v>
          </cell>
        </row>
        <row r="8037">
          <cell r="A8037">
            <v>2003</v>
          </cell>
          <cell r="B8037">
            <v>8</v>
          </cell>
          <cell r="C8037" t="str">
            <v>100</v>
          </cell>
          <cell r="D8037">
            <v>4</v>
          </cell>
          <cell r="E8037">
            <v>2</v>
          </cell>
          <cell r="F8037">
            <v>1</v>
          </cell>
          <cell r="G8037">
            <v>1000</v>
          </cell>
          <cell r="H8037">
            <v>1</v>
          </cell>
          <cell r="I8037" t="str">
            <v>P</v>
          </cell>
          <cell r="J8037">
            <v>43</v>
          </cell>
          <cell r="K8037">
            <v>2700</v>
          </cell>
          <cell r="L8037">
            <v>1</v>
          </cell>
          <cell r="M8037">
            <v>1</v>
          </cell>
          <cell r="N8037">
            <v>100000</v>
          </cell>
        </row>
        <row r="8038">
          <cell r="A8038">
            <v>2003</v>
          </cell>
          <cell r="B8038">
            <v>8</v>
          </cell>
          <cell r="C8038" t="str">
            <v>100</v>
          </cell>
          <cell r="D8038">
            <v>4</v>
          </cell>
          <cell r="E8038">
            <v>2</v>
          </cell>
          <cell r="F8038">
            <v>1</v>
          </cell>
          <cell r="G8038">
            <v>1000</v>
          </cell>
          <cell r="H8038">
            <v>1</v>
          </cell>
          <cell r="I8038" t="str">
            <v>P</v>
          </cell>
          <cell r="J8038">
            <v>43</v>
          </cell>
          <cell r="K8038">
            <v>3100</v>
          </cell>
          <cell r="L8038">
            <v>1</v>
          </cell>
          <cell r="M8038">
            <v>1</v>
          </cell>
          <cell r="N8038">
            <v>2537800</v>
          </cell>
        </row>
        <row r="8039">
          <cell r="A8039">
            <v>2003</v>
          </cell>
          <cell r="B8039">
            <v>8</v>
          </cell>
          <cell r="C8039" t="str">
            <v>100</v>
          </cell>
          <cell r="D8039">
            <v>4</v>
          </cell>
          <cell r="E8039">
            <v>2</v>
          </cell>
          <cell r="F8039">
            <v>1</v>
          </cell>
          <cell r="G8039">
            <v>1000</v>
          </cell>
          <cell r="H8039">
            <v>1</v>
          </cell>
          <cell r="I8039" t="str">
            <v>P</v>
          </cell>
          <cell r="J8039">
            <v>43</v>
          </cell>
          <cell r="K8039">
            <v>3200</v>
          </cell>
          <cell r="L8039">
            <v>1</v>
          </cell>
          <cell r="M8039">
            <v>1</v>
          </cell>
          <cell r="N8039">
            <v>1944000</v>
          </cell>
        </row>
        <row r="8040">
          <cell r="A8040">
            <v>2003</v>
          </cell>
          <cell r="B8040">
            <v>8</v>
          </cell>
          <cell r="C8040" t="str">
            <v>100</v>
          </cell>
          <cell r="D8040">
            <v>4</v>
          </cell>
          <cell r="E8040">
            <v>2</v>
          </cell>
          <cell r="F8040">
            <v>1</v>
          </cell>
          <cell r="G8040">
            <v>1000</v>
          </cell>
          <cell r="H8040">
            <v>1</v>
          </cell>
          <cell r="I8040" t="str">
            <v>P</v>
          </cell>
          <cell r="J8040">
            <v>43</v>
          </cell>
          <cell r="K8040">
            <v>3400</v>
          </cell>
          <cell r="L8040">
            <v>1</v>
          </cell>
          <cell r="M8040">
            <v>1</v>
          </cell>
          <cell r="N8040">
            <v>745000</v>
          </cell>
        </row>
        <row r="8041">
          <cell r="A8041">
            <v>2003</v>
          </cell>
          <cell r="B8041">
            <v>8</v>
          </cell>
          <cell r="C8041" t="str">
            <v>100</v>
          </cell>
          <cell r="D8041">
            <v>4</v>
          </cell>
          <cell r="E8041">
            <v>2</v>
          </cell>
          <cell r="F8041">
            <v>1</v>
          </cell>
          <cell r="G8041">
            <v>1000</v>
          </cell>
          <cell r="H8041">
            <v>1</v>
          </cell>
          <cell r="I8041" t="str">
            <v>P</v>
          </cell>
          <cell r="J8041">
            <v>43</v>
          </cell>
          <cell r="K8041">
            <v>3500</v>
          </cell>
          <cell r="L8041">
            <v>1</v>
          </cell>
          <cell r="M8041">
            <v>1</v>
          </cell>
          <cell r="N8041">
            <v>956000</v>
          </cell>
        </row>
        <row r="8042">
          <cell r="A8042">
            <v>2003</v>
          </cell>
          <cell r="B8042">
            <v>8</v>
          </cell>
          <cell r="C8042" t="str">
            <v>100</v>
          </cell>
          <cell r="D8042">
            <v>4</v>
          </cell>
          <cell r="E8042">
            <v>2</v>
          </cell>
          <cell r="F8042">
            <v>1</v>
          </cell>
          <cell r="G8042">
            <v>1000</v>
          </cell>
          <cell r="H8042">
            <v>1</v>
          </cell>
          <cell r="I8042" t="str">
            <v>P</v>
          </cell>
          <cell r="J8042">
            <v>43</v>
          </cell>
          <cell r="K8042">
            <v>3800</v>
          </cell>
          <cell r="L8042">
            <v>1</v>
          </cell>
          <cell r="M8042">
            <v>1</v>
          </cell>
          <cell r="N8042">
            <v>7237300</v>
          </cell>
        </row>
        <row r="8043">
          <cell r="A8043">
            <v>2003</v>
          </cell>
          <cell r="B8043">
            <v>8</v>
          </cell>
          <cell r="C8043" t="str">
            <v>100</v>
          </cell>
          <cell r="D8043">
            <v>4</v>
          </cell>
          <cell r="E8043">
            <v>2</v>
          </cell>
          <cell r="F8043">
            <v>1</v>
          </cell>
          <cell r="G8043">
            <v>1000</v>
          </cell>
          <cell r="H8043">
            <v>1</v>
          </cell>
          <cell r="I8043" t="str">
            <v>P</v>
          </cell>
          <cell r="J8043">
            <v>43</v>
          </cell>
          <cell r="K8043">
            <v>3900</v>
          </cell>
          <cell r="L8043">
            <v>1</v>
          </cell>
          <cell r="M8043">
            <v>1</v>
          </cell>
          <cell r="N8043">
            <v>5000</v>
          </cell>
        </row>
        <row r="8044">
          <cell r="A8044">
            <v>2003</v>
          </cell>
          <cell r="B8044">
            <v>8</v>
          </cell>
          <cell r="C8044" t="str">
            <v>100</v>
          </cell>
          <cell r="D8044">
            <v>4</v>
          </cell>
          <cell r="E8044">
            <v>2</v>
          </cell>
          <cell r="F8044">
            <v>1</v>
          </cell>
          <cell r="G8044">
            <v>1000</v>
          </cell>
          <cell r="H8044">
            <v>1</v>
          </cell>
          <cell r="I8044" t="str">
            <v>P</v>
          </cell>
          <cell r="J8044">
            <v>43</v>
          </cell>
          <cell r="K8044">
            <v>5100</v>
          </cell>
          <cell r="L8044">
            <v>2</v>
          </cell>
          <cell r="M8044">
            <v>1</v>
          </cell>
          <cell r="N8044">
            <v>230000</v>
          </cell>
        </row>
        <row r="8045">
          <cell r="A8045">
            <v>2003</v>
          </cell>
          <cell r="B8045">
            <v>8</v>
          </cell>
          <cell r="C8045" t="str">
            <v>100</v>
          </cell>
          <cell r="D8045">
            <v>4</v>
          </cell>
          <cell r="E8045">
            <v>2</v>
          </cell>
          <cell r="F8045">
            <v>1</v>
          </cell>
          <cell r="G8045">
            <v>1000</v>
          </cell>
          <cell r="H8045">
            <v>1</v>
          </cell>
          <cell r="I8045" t="str">
            <v>P</v>
          </cell>
          <cell r="J8045">
            <v>43</v>
          </cell>
          <cell r="K8045">
            <v>5200</v>
          </cell>
          <cell r="L8045">
            <v>2</v>
          </cell>
          <cell r="M8045">
            <v>1</v>
          </cell>
          <cell r="N8045">
            <v>350000</v>
          </cell>
        </row>
        <row r="8046">
          <cell r="A8046">
            <v>2003</v>
          </cell>
          <cell r="B8046">
            <v>8</v>
          </cell>
          <cell r="C8046" t="str">
            <v>100</v>
          </cell>
          <cell r="D8046">
            <v>4</v>
          </cell>
          <cell r="E8046">
            <v>2</v>
          </cell>
          <cell r="F8046">
            <v>1</v>
          </cell>
          <cell r="G8046">
            <v>1000</v>
          </cell>
          <cell r="H8046">
            <v>1</v>
          </cell>
          <cell r="I8046" t="str">
            <v>P</v>
          </cell>
          <cell r="J8046">
            <v>44</v>
          </cell>
          <cell r="K8046">
            <v>2100</v>
          </cell>
          <cell r="L8046">
            <v>1</v>
          </cell>
          <cell r="M8046">
            <v>1</v>
          </cell>
          <cell r="N8046">
            <v>281260</v>
          </cell>
        </row>
        <row r="8047">
          <cell r="A8047">
            <v>2003</v>
          </cell>
          <cell r="B8047">
            <v>8</v>
          </cell>
          <cell r="C8047" t="str">
            <v>100</v>
          </cell>
          <cell r="D8047">
            <v>4</v>
          </cell>
          <cell r="E8047">
            <v>2</v>
          </cell>
          <cell r="F8047">
            <v>1</v>
          </cell>
          <cell r="G8047">
            <v>1000</v>
          </cell>
          <cell r="H8047">
            <v>1</v>
          </cell>
          <cell r="I8047" t="str">
            <v>P</v>
          </cell>
          <cell r="J8047">
            <v>44</v>
          </cell>
          <cell r="K8047">
            <v>3100</v>
          </cell>
          <cell r="L8047">
            <v>1</v>
          </cell>
          <cell r="M8047">
            <v>1</v>
          </cell>
          <cell r="N8047">
            <v>432000</v>
          </cell>
        </row>
        <row r="8048">
          <cell r="A8048">
            <v>2003</v>
          </cell>
          <cell r="B8048">
            <v>8</v>
          </cell>
          <cell r="C8048" t="str">
            <v>100</v>
          </cell>
          <cell r="D8048">
            <v>4</v>
          </cell>
          <cell r="E8048">
            <v>2</v>
          </cell>
          <cell r="F8048">
            <v>1</v>
          </cell>
          <cell r="G8048">
            <v>1000</v>
          </cell>
          <cell r="H8048">
            <v>1</v>
          </cell>
          <cell r="I8048" t="str">
            <v>P</v>
          </cell>
          <cell r="J8048">
            <v>44</v>
          </cell>
          <cell r="K8048">
            <v>3200</v>
          </cell>
          <cell r="L8048">
            <v>1</v>
          </cell>
          <cell r="M8048">
            <v>1</v>
          </cell>
          <cell r="N8048">
            <v>1694000</v>
          </cell>
        </row>
        <row r="8049">
          <cell r="A8049">
            <v>2003</v>
          </cell>
          <cell r="B8049">
            <v>8</v>
          </cell>
          <cell r="C8049" t="str">
            <v>100</v>
          </cell>
          <cell r="D8049">
            <v>4</v>
          </cell>
          <cell r="E8049">
            <v>2</v>
          </cell>
          <cell r="F8049">
            <v>1</v>
          </cell>
          <cell r="G8049">
            <v>1000</v>
          </cell>
          <cell r="H8049">
            <v>1</v>
          </cell>
          <cell r="I8049" t="str">
            <v>P</v>
          </cell>
          <cell r="J8049">
            <v>44</v>
          </cell>
          <cell r="K8049">
            <v>3300</v>
          </cell>
          <cell r="L8049">
            <v>1</v>
          </cell>
          <cell r="M8049">
            <v>1</v>
          </cell>
          <cell r="N8049">
            <v>12084000</v>
          </cell>
        </row>
        <row r="8050">
          <cell r="A8050">
            <v>2003</v>
          </cell>
          <cell r="B8050">
            <v>8</v>
          </cell>
          <cell r="C8050" t="str">
            <v>100</v>
          </cell>
          <cell r="D8050">
            <v>4</v>
          </cell>
          <cell r="E8050">
            <v>2</v>
          </cell>
          <cell r="F8050">
            <v>1</v>
          </cell>
          <cell r="G8050">
            <v>1000</v>
          </cell>
          <cell r="H8050">
            <v>7</v>
          </cell>
          <cell r="I8050" t="str">
            <v>P</v>
          </cell>
          <cell r="J8050">
            <v>81</v>
          </cell>
          <cell r="K8050">
            <v>1103</v>
          </cell>
          <cell r="L8050">
            <v>1</v>
          </cell>
          <cell r="M8050">
            <v>1</v>
          </cell>
          <cell r="N8050">
            <v>8125200</v>
          </cell>
        </row>
        <row r="8051">
          <cell r="A8051">
            <v>2003</v>
          </cell>
          <cell r="B8051">
            <v>8</v>
          </cell>
          <cell r="C8051" t="str">
            <v>100</v>
          </cell>
          <cell r="D8051">
            <v>4</v>
          </cell>
          <cell r="E8051">
            <v>2</v>
          </cell>
          <cell r="F8051">
            <v>1</v>
          </cell>
          <cell r="G8051">
            <v>1000</v>
          </cell>
          <cell r="H8051">
            <v>7</v>
          </cell>
          <cell r="I8051" t="str">
            <v>P</v>
          </cell>
          <cell r="J8051">
            <v>81</v>
          </cell>
          <cell r="K8051">
            <v>1301</v>
          </cell>
          <cell r="L8051">
            <v>1</v>
          </cell>
          <cell r="M8051">
            <v>1</v>
          </cell>
          <cell r="N8051">
            <v>70900</v>
          </cell>
        </row>
        <row r="8052">
          <cell r="A8052">
            <v>2003</v>
          </cell>
          <cell r="B8052">
            <v>8</v>
          </cell>
          <cell r="C8052" t="str">
            <v>100</v>
          </cell>
          <cell r="D8052">
            <v>4</v>
          </cell>
          <cell r="E8052">
            <v>2</v>
          </cell>
          <cell r="F8052">
            <v>1</v>
          </cell>
          <cell r="G8052">
            <v>1000</v>
          </cell>
          <cell r="H8052">
            <v>7</v>
          </cell>
          <cell r="I8052" t="str">
            <v>P</v>
          </cell>
          <cell r="J8052">
            <v>81</v>
          </cell>
          <cell r="K8052">
            <v>1305</v>
          </cell>
          <cell r="L8052">
            <v>1</v>
          </cell>
          <cell r="M8052">
            <v>1</v>
          </cell>
          <cell r="N8052">
            <v>225700</v>
          </cell>
        </row>
        <row r="8053">
          <cell r="A8053">
            <v>2003</v>
          </cell>
          <cell r="B8053">
            <v>8</v>
          </cell>
          <cell r="C8053" t="str">
            <v>100</v>
          </cell>
          <cell r="D8053">
            <v>4</v>
          </cell>
          <cell r="E8053">
            <v>2</v>
          </cell>
          <cell r="F8053">
            <v>1</v>
          </cell>
          <cell r="G8053">
            <v>1000</v>
          </cell>
          <cell r="H8053">
            <v>7</v>
          </cell>
          <cell r="I8053" t="str">
            <v>P</v>
          </cell>
          <cell r="J8053">
            <v>81</v>
          </cell>
          <cell r="K8053">
            <v>1306</v>
          </cell>
          <cell r="L8053">
            <v>1</v>
          </cell>
          <cell r="M8053">
            <v>1</v>
          </cell>
          <cell r="N8053">
            <v>902800</v>
          </cell>
        </row>
        <row r="8054">
          <cell r="A8054">
            <v>2003</v>
          </cell>
          <cell r="B8054">
            <v>8</v>
          </cell>
          <cell r="C8054" t="str">
            <v>100</v>
          </cell>
          <cell r="D8054">
            <v>4</v>
          </cell>
          <cell r="E8054">
            <v>2</v>
          </cell>
          <cell r="F8054">
            <v>1</v>
          </cell>
          <cell r="G8054">
            <v>1000</v>
          </cell>
          <cell r="H8054">
            <v>7</v>
          </cell>
          <cell r="I8054" t="str">
            <v>P</v>
          </cell>
          <cell r="J8054">
            <v>81</v>
          </cell>
          <cell r="K8054">
            <v>1401</v>
          </cell>
          <cell r="L8054">
            <v>1</v>
          </cell>
          <cell r="M8054">
            <v>1</v>
          </cell>
          <cell r="N8054">
            <v>1036000</v>
          </cell>
        </row>
        <row r="8055">
          <cell r="A8055">
            <v>2003</v>
          </cell>
          <cell r="B8055">
            <v>8</v>
          </cell>
          <cell r="C8055" t="str">
            <v>100</v>
          </cell>
          <cell r="D8055">
            <v>4</v>
          </cell>
          <cell r="E8055">
            <v>2</v>
          </cell>
          <cell r="F8055">
            <v>1</v>
          </cell>
          <cell r="G8055">
            <v>1000</v>
          </cell>
          <cell r="H8055">
            <v>7</v>
          </cell>
          <cell r="I8055" t="str">
            <v>P</v>
          </cell>
          <cell r="J8055">
            <v>81</v>
          </cell>
          <cell r="K8055">
            <v>1403</v>
          </cell>
          <cell r="L8055">
            <v>1</v>
          </cell>
          <cell r="M8055">
            <v>1</v>
          </cell>
          <cell r="N8055">
            <v>406300</v>
          </cell>
        </row>
        <row r="8056">
          <cell r="A8056">
            <v>2003</v>
          </cell>
          <cell r="B8056">
            <v>8</v>
          </cell>
          <cell r="C8056" t="str">
            <v>100</v>
          </cell>
          <cell r="D8056">
            <v>4</v>
          </cell>
          <cell r="E8056">
            <v>2</v>
          </cell>
          <cell r="F8056">
            <v>1</v>
          </cell>
          <cell r="G8056">
            <v>1000</v>
          </cell>
          <cell r="H8056">
            <v>7</v>
          </cell>
          <cell r="I8056" t="str">
            <v>P</v>
          </cell>
          <cell r="J8056">
            <v>81</v>
          </cell>
          <cell r="K8056">
            <v>1404</v>
          </cell>
          <cell r="L8056">
            <v>1</v>
          </cell>
          <cell r="M8056">
            <v>1</v>
          </cell>
          <cell r="N8056">
            <v>582500</v>
          </cell>
        </row>
        <row r="8057">
          <cell r="A8057">
            <v>2003</v>
          </cell>
          <cell r="B8057">
            <v>8</v>
          </cell>
          <cell r="C8057" t="str">
            <v>100</v>
          </cell>
          <cell r="D8057">
            <v>4</v>
          </cell>
          <cell r="E8057">
            <v>2</v>
          </cell>
          <cell r="F8057">
            <v>1</v>
          </cell>
          <cell r="G8057">
            <v>1000</v>
          </cell>
          <cell r="H8057">
            <v>7</v>
          </cell>
          <cell r="I8057" t="str">
            <v>P</v>
          </cell>
          <cell r="J8057">
            <v>81</v>
          </cell>
          <cell r="K8057">
            <v>1406</v>
          </cell>
          <cell r="L8057">
            <v>1</v>
          </cell>
          <cell r="M8057">
            <v>1</v>
          </cell>
          <cell r="N8057">
            <v>604400</v>
          </cell>
        </row>
        <row r="8058">
          <cell r="A8058">
            <v>2003</v>
          </cell>
          <cell r="B8058">
            <v>8</v>
          </cell>
          <cell r="C8058" t="str">
            <v>100</v>
          </cell>
          <cell r="D8058">
            <v>4</v>
          </cell>
          <cell r="E8058">
            <v>2</v>
          </cell>
          <cell r="F8058">
            <v>1</v>
          </cell>
          <cell r="G8058">
            <v>1000</v>
          </cell>
          <cell r="H8058">
            <v>7</v>
          </cell>
          <cell r="I8058" t="str">
            <v>P</v>
          </cell>
          <cell r="J8058">
            <v>81</v>
          </cell>
          <cell r="K8058">
            <v>1407</v>
          </cell>
          <cell r="L8058">
            <v>1</v>
          </cell>
          <cell r="M8058">
            <v>1</v>
          </cell>
          <cell r="N8058">
            <v>2748100</v>
          </cell>
        </row>
        <row r="8059">
          <cell r="A8059">
            <v>2003</v>
          </cell>
          <cell r="B8059">
            <v>8</v>
          </cell>
          <cell r="C8059" t="str">
            <v>100</v>
          </cell>
          <cell r="D8059">
            <v>4</v>
          </cell>
          <cell r="E8059">
            <v>2</v>
          </cell>
          <cell r="F8059">
            <v>1</v>
          </cell>
          <cell r="G8059">
            <v>1000</v>
          </cell>
          <cell r="H8059">
            <v>7</v>
          </cell>
          <cell r="I8059" t="str">
            <v>P</v>
          </cell>
          <cell r="J8059">
            <v>81</v>
          </cell>
          <cell r="K8059">
            <v>1408</v>
          </cell>
          <cell r="L8059">
            <v>1</v>
          </cell>
          <cell r="M8059">
            <v>1</v>
          </cell>
          <cell r="N8059">
            <v>20600</v>
          </cell>
        </row>
        <row r="8060">
          <cell r="A8060">
            <v>2003</v>
          </cell>
          <cell r="B8060">
            <v>8</v>
          </cell>
          <cell r="C8060" t="str">
            <v>100</v>
          </cell>
          <cell r="D8060">
            <v>4</v>
          </cell>
          <cell r="E8060">
            <v>2</v>
          </cell>
          <cell r="F8060">
            <v>1</v>
          </cell>
          <cell r="G8060">
            <v>1000</v>
          </cell>
          <cell r="H8060">
            <v>7</v>
          </cell>
          <cell r="I8060" t="str">
            <v>P</v>
          </cell>
          <cell r="J8060">
            <v>81</v>
          </cell>
          <cell r="K8060">
            <v>1507</v>
          </cell>
          <cell r="L8060">
            <v>1</v>
          </cell>
          <cell r="M8060">
            <v>1</v>
          </cell>
          <cell r="N8060">
            <v>415100</v>
          </cell>
        </row>
        <row r="8061">
          <cell r="A8061">
            <v>2003</v>
          </cell>
          <cell r="B8061">
            <v>8</v>
          </cell>
          <cell r="C8061" t="str">
            <v>100</v>
          </cell>
          <cell r="D8061">
            <v>4</v>
          </cell>
          <cell r="E8061">
            <v>2</v>
          </cell>
          <cell r="F8061">
            <v>1</v>
          </cell>
          <cell r="G8061">
            <v>1000</v>
          </cell>
          <cell r="H8061">
            <v>7</v>
          </cell>
          <cell r="I8061" t="str">
            <v>P</v>
          </cell>
          <cell r="J8061">
            <v>81</v>
          </cell>
          <cell r="K8061">
            <v>1508</v>
          </cell>
          <cell r="L8061">
            <v>1</v>
          </cell>
          <cell r="M8061">
            <v>1</v>
          </cell>
          <cell r="N8061">
            <v>162500</v>
          </cell>
        </row>
        <row r="8062">
          <cell r="A8062">
            <v>2003</v>
          </cell>
          <cell r="B8062">
            <v>8</v>
          </cell>
          <cell r="C8062" t="str">
            <v>100</v>
          </cell>
          <cell r="D8062">
            <v>4</v>
          </cell>
          <cell r="E8062">
            <v>2</v>
          </cell>
          <cell r="F8062">
            <v>1</v>
          </cell>
          <cell r="G8062">
            <v>1000</v>
          </cell>
          <cell r="H8062">
            <v>7</v>
          </cell>
          <cell r="I8062" t="str">
            <v>P</v>
          </cell>
          <cell r="J8062">
            <v>81</v>
          </cell>
          <cell r="K8062">
            <v>1509</v>
          </cell>
          <cell r="L8062">
            <v>1</v>
          </cell>
          <cell r="M8062">
            <v>1</v>
          </cell>
          <cell r="N8062">
            <v>13281541</v>
          </cell>
        </row>
        <row r="8063">
          <cell r="A8063">
            <v>2003</v>
          </cell>
          <cell r="B8063">
            <v>8</v>
          </cell>
          <cell r="C8063" t="str">
            <v>100</v>
          </cell>
          <cell r="D8063">
            <v>4</v>
          </cell>
          <cell r="E8063">
            <v>2</v>
          </cell>
          <cell r="F8063">
            <v>1</v>
          </cell>
          <cell r="G8063">
            <v>1000</v>
          </cell>
          <cell r="H8063">
            <v>7</v>
          </cell>
          <cell r="I8063" t="str">
            <v>P</v>
          </cell>
          <cell r="J8063">
            <v>81</v>
          </cell>
          <cell r="K8063">
            <v>1511</v>
          </cell>
          <cell r="L8063">
            <v>1</v>
          </cell>
          <cell r="M8063">
            <v>1</v>
          </cell>
          <cell r="N8063">
            <v>32000</v>
          </cell>
        </row>
        <row r="8064">
          <cell r="A8064">
            <v>2003</v>
          </cell>
          <cell r="B8064">
            <v>8</v>
          </cell>
          <cell r="C8064" t="str">
            <v>100</v>
          </cell>
          <cell r="D8064">
            <v>4</v>
          </cell>
          <cell r="E8064">
            <v>2</v>
          </cell>
          <cell r="F8064">
            <v>1</v>
          </cell>
          <cell r="G8064">
            <v>1000</v>
          </cell>
          <cell r="H8064">
            <v>7</v>
          </cell>
          <cell r="I8064" t="str">
            <v>P</v>
          </cell>
          <cell r="J8064">
            <v>81</v>
          </cell>
          <cell r="K8064">
            <v>1601</v>
          </cell>
          <cell r="L8064">
            <v>1</v>
          </cell>
          <cell r="M8064">
            <v>1</v>
          </cell>
          <cell r="N8064">
            <v>678100</v>
          </cell>
        </row>
        <row r="8065">
          <cell r="A8065">
            <v>2003</v>
          </cell>
          <cell r="B8065">
            <v>8</v>
          </cell>
          <cell r="C8065" t="str">
            <v>100</v>
          </cell>
          <cell r="D8065">
            <v>4</v>
          </cell>
          <cell r="E8065">
            <v>2</v>
          </cell>
          <cell r="F8065">
            <v>1</v>
          </cell>
          <cell r="G8065">
            <v>1000</v>
          </cell>
          <cell r="H8065">
            <v>7</v>
          </cell>
          <cell r="I8065" t="str">
            <v>P</v>
          </cell>
          <cell r="J8065">
            <v>81</v>
          </cell>
          <cell r="K8065">
            <v>3500</v>
          </cell>
          <cell r="L8065">
            <v>1</v>
          </cell>
          <cell r="M8065">
            <v>1</v>
          </cell>
          <cell r="N8065">
            <v>27000</v>
          </cell>
        </row>
        <row r="8066">
          <cell r="A8066">
            <v>2003</v>
          </cell>
          <cell r="B8066">
            <v>8</v>
          </cell>
          <cell r="C8066" t="str">
            <v>110</v>
          </cell>
          <cell r="D8066">
            <v>1</v>
          </cell>
          <cell r="E8066">
            <v>2</v>
          </cell>
          <cell r="F8066">
            <v>4</v>
          </cell>
          <cell r="G8066">
            <v>1000</v>
          </cell>
          <cell r="H8066">
            <v>3</v>
          </cell>
          <cell r="I8066" t="str">
            <v>P</v>
          </cell>
          <cell r="J8066">
            <v>27</v>
          </cell>
          <cell r="K8066">
            <v>2100</v>
          </cell>
          <cell r="L8066">
            <v>1</v>
          </cell>
          <cell r="M8066">
            <v>1</v>
          </cell>
          <cell r="N8066">
            <v>86600</v>
          </cell>
        </row>
        <row r="8067">
          <cell r="A8067">
            <v>2003</v>
          </cell>
          <cell r="B8067">
            <v>8</v>
          </cell>
          <cell r="C8067" t="str">
            <v>110</v>
          </cell>
          <cell r="D8067">
            <v>1</v>
          </cell>
          <cell r="E8067">
            <v>2</v>
          </cell>
          <cell r="F8067">
            <v>4</v>
          </cell>
          <cell r="G8067">
            <v>1000</v>
          </cell>
          <cell r="H8067">
            <v>3</v>
          </cell>
          <cell r="I8067" t="str">
            <v>P</v>
          </cell>
          <cell r="J8067">
            <v>27</v>
          </cell>
          <cell r="K8067">
            <v>2200</v>
          </cell>
          <cell r="L8067">
            <v>1</v>
          </cell>
          <cell r="M8067">
            <v>1</v>
          </cell>
          <cell r="N8067">
            <v>23100</v>
          </cell>
        </row>
        <row r="8068">
          <cell r="A8068">
            <v>2003</v>
          </cell>
          <cell r="B8068">
            <v>8</v>
          </cell>
          <cell r="C8068" t="str">
            <v>110</v>
          </cell>
          <cell r="D8068">
            <v>1</v>
          </cell>
          <cell r="E8068">
            <v>2</v>
          </cell>
          <cell r="F8068">
            <v>4</v>
          </cell>
          <cell r="G8068">
            <v>1000</v>
          </cell>
          <cell r="H8068">
            <v>3</v>
          </cell>
          <cell r="I8068" t="str">
            <v>P</v>
          </cell>
          <cell r="J8068">
            <v>27</v>
          </cell>
          <cell r="K8068">
            <v>2300</v>
          </cell>
          <cell r="L8068">
            <v>1</v>
          </cell>
          <cell r="M8068">
            <v>1</v>
          </cell>
          <cell r="N8068">
            <v>21300</v>
          </cell>
        </row>
        <row r="8069">
          <cell r="A8069">
            <v>2003</v>
          </cell>
          <cell r="B8069">
            <v>8</v>
          </cell>
          <cell r="C8069" t="str">
            <v>110</v>
          </cell>
          <cell r="D8069">
            <v>1</v>
          </cell>
          <cell r="E8069">
            <v>2</v>
          </cell>
          <cell r="F8069">
            <v>4</v>
          </cell>
          <cell r="G8069">
            <v>1000</v>
          </cell>
          <cell r="H8069">
            <v>3</v>
          </cell>
          <cell r="I8069" t="str">
            <v>P</v>
          </cell>
          <cell r="J8069">
            <v>27</v>
          </cell>
          <cell r="K8069">
            <v>2400</v>
          </cell>
          <cell r="L8069">
            <v>1</v>
          </cell>
          <cell r="M8069">
            <v>1</v>
          </cell>
          <cell r="N8069">
            <v>8200</v>
          </cell>
        </row>
        <row r="8070">
          <cell r="A8070">
            <v>2003</v>
          </cell>
          <cell r="B8070">
            <v>8</v>
          </cell>
          <cell r="C8070" t="str">
            <v>110</v>
          </cell>
          <cell r="D8070">
            <v>1</v>
          </cell>
          <cell r="E8070">
            <v>2</v>
          </cell>
          <cell r="F8070">
            <v>4</v>
          </cell>
          <cell r="G8070">
            <v>1000</v>
          </cell>
          <cell r="H8070">
            <v>3</v>
          </cell>
          <cell r="I8070" t="str">
            <v>P</v>
          </cell>
          <cell r="J8070">
            <v>27</v>
          </cell>
          <cell r="K8070">
            <v>2500</v>
          </cell>
          <cell r="L8070">
            <v>1</v>
          </cell>
          <cell r="M8070">
            <v>1</v>
          </cell>
          <cell r="N8070">
            <v>4600</v>
          </cell>
        </row>
        <row r="8071">
          <cell r="A8071">
            <v>2003</v>
          </cell>
          <cell r="B8071">
            <v>8</v>
          </cell>
          <cell r="C8071" t="str">
            <v>110</v>
          </cell>
          <cell r="D8071">
            <v>1</v>
          </cell>
          <cell r="E8071">
            <v>2</v>
          </cell>
          <cell r="F8071">
            <v>4</v>
          </cell>
          <cell r="G8071">
            <v>1000</v>
          </cell>
          <cell r="H8071">
            <v>3</v>
          </cell>
          <cell r="I8071" t="str">
            <v>P</v>
          </cell>
          <cell r="J8071">
            <v>27</v>
          </cell>
          <cell r="K8071">
            <v>2600</v>
          </cell>
          <cell r="L8071">
            <v>1</v>
          </cell>
          <cell r="M8071">
            <v>1</v>
          </cell>
          <cell r="N8071">
            <v>37500</v>
          </cell>
        </row>
        <row r="8072">
          <cell r="A8072">
            <v>2003</v>
          </cell>
          <cell r="B8072">
            <v>8</v>
          </cell>
          <cell r="C8072" t="str">
            <v>110</v>
          </cell>
          <cell r="D8072">
            <v>1</v>
          </cell>
          <cell r="E8072">
            <v>2</v>
          </cell>
          <cell r="F8072">
            <v>4</v>
          </cell>
          <cell r="G8072">
            <v>1000</v>
          </cell>
          <cell r="H8072">
            <v>3</v>
          </cell>
          <cell r="I8072" t="str">
            <v>P</v>
          </cell>
          <cell r="J8072">
            <v>27</v>
          </cell>
          <cell r="K8072">
            <v>3100</v>
          </cell>
          <cell r="L8072">
            <v>1</v>
          </cell>
          <cell r="M8072">
            <v>1</v>
          </cell>
          <cell r="N8072">
            <v>127000</v>
          </cell>
        </row>
        <row r="8073">
          <cell r="A8073">
            <v>2003</v>
          </cell>
          <cell r="B8073">
            <v>8</v>
          </cell>
          <cell r="C8073" t="str">
            <v>110</v>
          </cell>
          <cell r="D8073">
            <v>1</v>
          </cell>
          <cell r="E8073">
            <v>2</v>
          </cell>
          <cell r="F8073">
            <v>4</v>
          </cell>
          <cell r="G8073">
            <v>1000</v>
          </cell>
          <cell r="H8073">
            <v>3</v>
          </cell>
          <cell r="I8073" t="str">
            <v>P</v>
          </cell>
          <cell r="J8073">
            <v>27</v>
          </cell>
          <cell r="K8073">
            <v>3200</v>
          </cell>
          <cell r="L8073">
            <v>1</v>
          </cell>
          <cell r="M8073">
            <v>1</v>
          </cell>
          <cell r="N8073">
            <v>338000</v>
          </cell>
        </row>
        <row r="8074">
          <cell r="A8074">
            <v>2003</v>
          </cell>
          <cell r="B8074">
            <v>8</v>
          </cell>
          <cell r="C8074" t="str">
            <v>110</v>
          </cell>
          <cell r="D8074">
            <v>1</v>
          </cell>
          <cell r="E8074">
            <v>2</v>
          </cell>
          <cell r="F8074">
            <v>4</v>
          </cell>
          <cell r="G8074">
            <v>1000</v>
          </cell>
          <cell r="H8074">
            <v>3</v>
          </cell>
          <cell r="I8074" t="str">
            <v>P</v>
          </cell>
          <cell r="J8074">
            <v>27</v>
          </cell>
          <cell r="K8074">
            <v>3400</v>
          </cell>
          <cell r="L8074">
            <v>1</v>
          </cell>
          <cell r="M8074">
            <v>1</v>
          </cell>
          <cell r="N8074">
            <v>111000</v>
          </cell>
        </row>
        <row r="8075">
          <cell r="A8075">
            <v>2003</v>
          </cell>
          <cell r="B8075">
            <v>8</v>
          </cell>
          <cell r="C8075" t="str">
            <v>110</v>
          </cell>
          <cell r="D8075">
            <v>1</v>
          </cell>
          <cell r="E8075">
            <v>2</v>
          </cell>
          <cell r="F8075">
            <v>4</v>
          </cell>
          <cell r="G8075">
            <v>1000</v>
          </cell>
          <cell r="H8075">
            <v>3</v>
          </cell>
          <cell r="I8075" t="str">
            <v>P</v>
          </cell>
          <cell r="J8075">
            <v>27</v>
          </cell>
          <cell r="K8075">
            <v>3500</v>
          </cell>
          <cell r="L8075">
            <v>1</v>
          </cell>
          <cell r="M8075">
            <v>1</v>
          </cell>
          <cell r="N8075">
            <v>91900</v>
          </cell>
        </row>
        <row r="8076">
          <cell r="A8076">
            <v>2003</v>
          </cell>
          <cell r="B8076">
            <v>8</v>
          </cell>
          <cell r="C8076" t="str">
            <v>110</v>
          </cell>
          <cell r="D8076">
            <v>1</v>
          </cell>
          <cell r="E8076">
            <v>2</v>
          </cell>
          <cell r="F8076">
            <v>4</v>
          </cell>
          <cell r="G8076">
            <v>1000</v>
          </cell>
          <cell r="H8076">
            <v>3</v>
          </cell>
          <cell r="I8076" t="str">
            <v>P</v>
          </cell>
          <cell r="J8076">
            <v>27</v>
          </cell>
          <cell r="K8076">
            <v>3800</v>
          </cell>
          <cell r="L8076">
            <v>1</v>
          </cell>
          <cell r="M8076">
            <v>1</v>
          </cell>
          <cell r="N8076">
            <v>95400</v>
          </cell>
        </row>
        <row r="8077">
          <cell r="A8077">
            <v>2003</v>
          </cell>
          <cell r="B8077">
            <v>8</v>
          </cell>
          <cell r="C8077" t="str">
            <v>110</v>
          </cell>
          <cell r="D8077">
            <v>1</v>
          </cell>
          <cell r="E8077">
            <v>2</v>
          </cell>
          <cell r="F8077">
            <v>4</v>
          </cell>
          <cell r="G8077">
            <v>1000</v>
          </cell>
          <cell r="H8077">
            <v>3</v>
          </cell>
          <cell r="I8077" t="str">
            <v>P</v>
          </cell>
          <cell r="J8077">
            <v>27</v>
          </cell>
          <cell r="K8077">
            <v>5100</v>
          </cell>
          <cell r="L8077">
            <v>2</v>
          </cell>
          <cell r="M8077">
            <v>1</v>
          </cell>
          <cell r="N8077">
            <v>25000</v>
          </cell>
        </row>
        <row r="8078">
          <cell r="A8078">
            <v>2003</v>
          </cell>
          <cell r="B8078">
            <v>8</v>
          </cell>
          <cell r="C8078" t="str">
            <v>110</v>
          </cell>
          <cell r="D8078">
            <v>1</v>
          </cell>
          <cell r="E8078">
            <v>2</v>
          </cell>
          <cell r="F8078">
            <v>4</v>
          </cell>
          <cell r="G8078">
            <v>1000</v>
          </cell>
          <cell r="H8078">
            <v>3</v>
          </cell>
          <cell r="I8078" t="str">
            <v>P</v>
          </cell>
          <cell r="J8078">
            <v>28</v>
          </cell>
          <cell r="K8078">
            <v>2100</v>
          </cell>
          <cell r="L8078">
            <v>1</v>
          </cell>
          <cell r="M8078">
            <v>1</v>
          </cell>
          <cell r="N8078">
            <v>117500</v>
          </cell>
        </row>
        <row r="8079">
          <cell r="A8079">
            <v>2003</v>
          </cell>
          <cell r="B8079">
            <v>8</v>
          </cell>
          <cell r="C8079" t="str">
            <v>110</v>
          </cell>
          <cell r="D8079">
            <v>1</v>
          </cell>
          <cell r="E8079">
            <v>2</v>
          </cell>
          <cell r="F8079">
            <v>4</v>
          </cell>
          <cell r="G8079">
            <v>1000</v>
          </cell>
          <cell r="H8079">
            <v>3</v>
          </cell>
          <cell r="I8079" t="str">
            <v>P</v>
          </cell>
          <cell r="J8079">
            <v>28</v>
          </cell>
          <cell r="K8079">
            <v>2200</v>
          </cell>
          <cell r="L8079">
            <v>1</v>
          </cell>
          <cell r="M8079">
            <v>1</v>
          </cell>
          <cell r="N8079">
            <v>33600</v>
          </cell>
        </row>
        <row r="8080">
          <cell r="A8080">
            <v>2003</v>
          </cell>
          <cell r="B8080">
            <v>8</v>
          </cell>
          <cell r="C8080" t="str">
            <v>110</v>
          </cell>
          <cell r="D8080">
            <v>1</v>
          </cell>
          <cell r="E8080">
            <v>2</v>
          </cell>
          <cell r="F8080">
            <v>4</v>
          </cell>
          <cell r="G8080">
            <v>1000</v>
          </cell>
          <cell r="H8080">
            <v>3</v>
          </cell>
          <cell r="I8080" t="str">
            <v>P</v>
          </cell>
          <cell r="J8080">
            <v>28</v>
          </cell>
          <cell r="K8080">
            <v>2300</v>
          </cell>
          <cell r="L8080">
            <v>1</v>
          </cell>
          <cell r="M8080">
            <v>1</v>
          </cell>
          <cell r="N8080">
            <v>32300</v>
          </cell>
        </row>
        <row r="8081">
          <cell r="A8081">
            <v>2003</v>
          </cell>
          <cell r="B8081">
            <v>8</v>
          </cell>
          <cell r="C8081" t="str">
            <v>110</v>
          </cell>
          <cell r="D8081">
            <v>1</v>
          </cell>
          <cell r="E8081">
            <v>2</v>
          </cell>
          <cell r="F8081">
            <v>4</v>
          </cell>
          <cell r="G8081">
            <v>1000</v>
          </cell>
          <cell r="H8081">
            <v>3</v>
          </cell>
          <cell r="I8081" t="str">
            <v>P</v>
          </cell>
          <cell r="J8081">
            <v>28</v>
          </cell>
          <cell r="K8081">
            <v>2400</v>
          </cell>
          <cell r="L8081">
            <v>1</v>
          </cell>
          <cell r="M8081">
            <v>1</v>
          </cell>
          <cell r="N8081">
            <v>15500</v>
          </cell>
        </row>
        <row r="8082">
          <cell r="A8082">
            <v>2003</v>
          </cell>
          <cell r="B8082">
            <v>8</v>
          </cell>
          <cell r="C8082" t="str">
            <v>110</v>
          </cell>
          <cell r="D8082">
            <v>1</v>
          </cell>
          <cell r="E8082">
            <v>2</v>
          </cell>
          <cell r="F8082">
            <v>4</v>
          </cell>
          <cell r="G8082">
            <v>1000</v>
          </cell>
          <cell r="H8082">
            <v>3</v>
          </cell>
          <cell r="I8082" t="str">
            <v>P</v>
          </cell>
          <cell r="J8082">
            <v>28</v>
          </cell>
          <cell r="K8082">
            <v>2500</v>
          </cell>
          <cell r="L8082">
            <v>1</v>
          </cell>
          <cell r="M8082">
            <v>1</v>
          </cell>
          <cell r="N8082">
            <v>6400</v>
          </cell>
        </row>
        <row r="8083">
          <cell r="A8083">
            <v>2003</v>
          </cell>
          <cell r="B8083">
            <v>8</v>
          </cell>
          <cell r="C8083" t="str">
            <v>110</v>
          </cell>
          <cell r="D8083">
            <v>1</v>
          </cell>
          <cell r="E8083">
            <v>2</v>
          </cell>
          <cell r="F8083">
            <v>4</v>
          </cell>
          <cell r="G8083">
            <v>1000</v>
          </cell>
          <cell r="H8083">
            <v>3</v>
          </cell>
          <cell r="I8083" t="str">
            <v>P</v>
          </cell>
          <cell r="J8083">
            <v>28</v>
          </cell>
          <cell r="K8083">
            <v>2600</v>
          </cell>
          <cell r="L8083">
            <v>1</v>
          </cell>
          <cell r="M8083">
            <v>1</v>
          </cell>
          <cell r="N8083">
            <v>63200</v>
          </cell>
        </row>
        <row r="8084">
          <cell r="A8084">
            <v>2003</v>
          </cell>
          <cell r="B8084">
            <v>8</v>
          </cell>
          <cell r="C8084" t="str">
            <v>110</v>
          </cell>
          <cell r="D8084">
            <v>1</v>
          </cell>
          <cell r="E8084">
            <v>2</v>
          </cell>
          <cell r="F8084">
            <v>4</v>
          </cell>
          <cell r="G8084">
            <v>1000</v>
          </cell>
          <cell r="H8084">
            <v>3</v>
          </cell>
          <cell r="I8084" t="str">
            <v>P</v>
          </cell>
          <cell r="J8084">
            <v>28</v>
          </cell>
          <cell r="K8084">
            <v>3100</v>
          </cell>
          <cell r="L8084">
            <v>1</v>
          </cell>
          <cell r="M8084">
            <v>1</v>
          </cell>
          <cell r="N8084">
            <v>237200</v>
          </cell>
        </row>
        <row r="8085">
          <cell r="A8085">
            <v>2003</v>
          </cell>
          <cell r="B8085">
            <v>8</v>
          </cell>
          <cell r="C8085" t="str">
            <v>110</v>
          </cell>
          <cell r="D8085">
            <v>1</v>
          </cell>
          <cell r="E8085">
            <v>2</v>
          </cell>
          <cell r="F8085">
            <v>4</v>
          </cell>
          <cell r="G8085">
            <v>1000</v>
          </cell>
          <cell r="H8085">
            <v>3</v>
          </cell>
          <cell r="I8085" t="str">
            <v>P</v>
          </cell>
          <cell r="J8085">
            <v>28</v>
          </cell>
          <cell r="K8085">
            <v>3200</v>
          </cell>
          <cell r="L8085">
            <v>1</v>
          </cell>
          <cell r="M8085">
            <v>1</v>
          </cell>
          <cell r="N8085">
            <v>432100</v>
          </cell>
        </row>
        <row r="8086">
          <cell r="A8086">
            <v>2003</v>
          </cell>
          <cell r="B8086">
            <v>8</v>
          </cell>
          <cell r="C8086" t="str">
            <v>110</v>
          </cell>
          <cell r="D8086">
            <v>1</v>
          </cell>
          <cell r="E8086">
            <v>2</v>
          </cell>
          <cell r="F8086">
            <v>4</v>
          </cell>
          <cell r="G8086">
            <v>1000</v>
          </cell>
          <cell r="H8086">
            <v>3</v>
          </cell>
          <cell r="I8086" t="str">
            <v>P</v>
          </cell>
          <cell r="J8086">
            <v>28</v>
          </cell>
          <cell r="K8086">
            <v>3400</v>
          </cell>
          <cell r="L8086">
            <v>1</v>
          </cell>
          <cell r="M8086">
            <v>1</v>
          </cell>
          <cell r="N8086">
            <v>222300</v>
          </cell>
        </row>
        <row r="8087">
          <cell r="A8087">
            <v>2003</v>
          </cell>
          <cell r="B8087">
            <v>8</v>
          </cell>
          <cell r="C8087" t="str">
            <v>110</v>
          </cell>
          <cell r="D8087">
            <v>1</v>
          </cell>
          <cell r="E8087">
            <v>2</v>
          </cell>
          <cell r="F8087">
            <v>4</v>
          </cell>
          <cell r="G8087">
            <v>1000</v>
          </cell>
          <cell r="H8087">
            <v>3</v>
          </cell>
          <cell r="I8087" t="str">
            <v>P</v>
          </cell>
          <cell r="J8087">
            <v>28</v>
          </cell>
          <cell r="K8087">
            <v>3500</v>
          </cell>
          <cell r="L8087">
            <v>1</v>
          </cell>
          <cell r="M8087">
            <v>1</v>
          </cell>
          <cell r="N8087">
            <v>162100</v>
          </cell>
        </row>
        <row r="8088">
          <cell r="A8088">
            <v>2003</v>
          </cell>
          <cell r="B8088">
            <v>8</v>
          </cell>
          <cell r="C8088" t="str">
            <v>110</v>
          </cell>
          <cell r="D8088">
            <v>1</v>
          </cell>
          <cell r="E8088">
            <v>2</v>
          </cell>
          <cell r="F8088">
            <v>4</v>
          </cell>
          <cell r="G8088">
            <v>1000</v>
          </cell>
          <cell r="H8088">
            <v>3</v>
          </cell>
          <cell r="I8088" t="str">
            <v>P</v>
          </cell>
          <cell r="J8088">
            <v>28</v>
          </cell>
          <cell r="K8088">
            <v>3800</v>
          </cell>
          <cell r="L8088">
            <v>1</v>
          </cell>
          <cell r="M8088">
            <v>1</v>
          </cell>
          <cell r="N8088">
            <v>159000</v>
          </cell>
        </row>
        <row r="8089">
          <cell r="A8089">
            <v>2003</v>
          </cell>
          <cell r="B8089">
            <v>8</v>
          </cell>
          <cell r="C8089" t="str">
            <v>110</v>
          </cell>
          <cell r="D8089">
            <v>1</v>
          </cell>
          <cell r="E8089">
            <v>2</v>
          </cell>
          <cell r="F8089">
            <v>4</v>
          </cell>
          <cell r="G8089">
            <v>1000</v>
          </cell>
          <cell r="H8089">
            <v>3</v>
          </cell>
          <cell r="I8089" t="str">
            <v>P</v>
          </cell>
          <cell r="J8089">
            <v>28</v>
          </cell>
          <cell r="K8089">
            <v>5200</v>
          </cell>
          <cell r="L8089">
            <v>2</v>
          </cell>
          <cell r="M8089">
            <v>1</v>
          </cell>
          <cell r="N8089">
            <v>475000</v>
          </cell>
        </row>
        <row r="8090">
          <cell r="A8090">
            <v>2003</v>
          </cell>
          <cell r="B8090">
            <v>8</v>
          </cell>
          <cell r="C8090" t="str">
            <v>110</v>
          </cell>
          <cell r="D8090">
            <v>1</v>
          </cell>
          <cell r="E8090">
            <v>2</v>
          </cell>
          <cell r="F8090">
            <v>4</v>
          </cell>
          <cell r="G8090">
            <v>1000</v>
          </cell>
          <cell r="H8090">
            <v>3</v>
          </cell>
          <cell r="I8090" t="str">
            <v>P</v>
          </cell>
          <cell r="J8090">
            <v>29</v>
          </cell>
          <cell r="K8090">
            <v>2100</v>
          </cell>
          <cell r="L8090">
            <v>1</v>
          </cell>
          <cell r="M8090">
            <v>1</v>
          </cell>
          <cell r="N8090">
            <v>52100</v>
          </cell>
        </row>
        <row r="8091">
          <cell r="A8091">
            <v>2003</v>
          </cell>
          <cell r="B8091">
            <v>8</v>
          </cell>
          <cell r="C8091" t="str">
            <v>110</v>
          </cell>
          <cell r="D8091">
            <v>1</v>
          </cell>
          <cell r="E8091">
            <v>2</v>
          </cell>
          <cell r="F8091">
            <v>4</v>
          </cell>
          <cell r="G8091">
            <v>1000</v>
          </cell>
          <cell r="H8091">
            <v>3</v>
          </cell>
          <cell r="I8091" t="str">
            <v>P</v>
          </cell>
          <cell r="J8091">
            <v>29</v>
          </cell>
          <cell r="K8091">
            <v>2200</v>
          </cell>
          <cell r="L8091">
            <v>1</v>
          </cell>
          <cell r="M8091">
            <v>1</v>
          </cell>
          <cell r="N8091">
            <v>19300</v>
          </cell>
        </row>
        <row r="8092">
          <cell r="A8092">
            <v>2003</v>
          </cell>
          <cell r="B8092">
            <v>8</v>
          </cell>
          <cell r="C8092" t="str">
            <v>110</v>
          </cell>
          <cell r="D8092">
            <v>1</v>
          </cell>
          <cell r="E8092">
            <v>2</v>
          </cell>
          <cell r="F8092">
            <v>4</v>
          </cell>
          <cell r="G8092">
            <v>1000</v>
          </cell>
          <cell r="H8092">
            <v>3</v>
          </cell>
          <cell r="I8092" t="str">
            <v>P</v>
          </cell>
          <cell r="J8092">
            <v>29</v>
          </cell>
          <cell r="K8092">
            <v>2300</v>
          </cell>
          <cell r="L8092">
            <v>1</v>
          </cell>
          <cell r="M8092">
            <v>1</v>
          </cell>
          <cell r="N8092">
            <v>18100</v>
          </cell>
        </row>
        <row r="8093">
          <cell r="A8093">
            <v>2003</v>
          </cell>
          <cell r="B8093">
            <v>8</v>
          </cell>
          <cell r="C8093" t="str">
            <v>110</v>
          </cell>
          <cell r="D8093">
            <v>1</v>
          </cell>
          <cell r="E8093">
            <v>2</v>
          </cell>
          <cell r="F8093">
            <v>4</v>
          </cell>
          <cell r="G8093">
            <v>1000</v>
          </cell>
          <cell r="H8093">
            <v>3</v>
          </cell>
          <cell r="I8093" t="str">
            <v>P</v>
          </cell>
          <cell r="J8093">
            <v>29</v>
          </cell>
          <cell r="K8093">
            <v>2400</v>
          </cell>
          <cell r="L8093">
            <v>1</v>
          </cell>
          <cell r="M8093">
            <v>1</v>
          </cell>
          <cell r="N8093">
            <v>6400</v>
          </cell>
        </row>
        <row r="8094">
          <cell r="A8094">
            <v>2003</v>
          </cell>
          <cell r="B8094">
            <v>8</v>
          </cell>
          <cell r="C8094" t="str">
            <v>110</v>
          </cell>
          <cell r="D8094">
            <v>1</v>
          </cell>
          <cell r="E8094">
            <v>2</v>
          </cell>
          <cell r="F8094">
            <v>4</v>
          </cell>
          <cell r="G8094">
            <v>1000</v>
          </cell>
          <cell r="H8094">
            <v>3</v>
          </cell>
          <cell r="I8094" t="str">
            <v>P</v>
          </cell>
          <cell r="J8094">
            <v>29</v>
          </cell>
          <cell r="K8094">
            <v>2500</v>
          </cell>
          <cell r="L8094">
            <v>1</v>
          </cell>
          <cell r="M8094">
            <v>1</v>
          </cell>
          <cell r="N8094">
            <v>4000</v>
          </cell>
        </row>
        <row r="8095">
          <cell r="A8095">
            <v>2003</v>
          </cell>
          <cell r="B8095">
            <v>8</v>
          </cell>
          <cell r="C8095" t="str">
            <v>110</v>
          </cell>
          <cell r="D8095">
            <v>1</v>
          </cell>
          <cell r="E8095">
            <v>2</v>
          </cell>
          <cell r="F8095">
            <v>4</v>
          </cell>
          <cell r="G8095">
            <v>1000</v>
          </cell>
          <cell r="H8095">
            <v>3</v>
          </cell>
          <cell r="I8095" t="str">
            <v>P</v>
          </cell>
          <cell r="J8095">
            <v>29</v>
          </cell>
          <cell r="K8095">
            <v>2600</v>
          </cell>
          <cell r="L8095">
            <v>1</v>
          </cell>
          <cell r="M8095">
            <v>1</v>
          </cell>
          <cell r="N8095">
            <v>36100</v>
          </cell>
        </row>
        <row r="8096">
          <cell r="A8096">
            <v>2003</v>
          </cell>
          <cell r="B8096">
            <v>8</v>
          </cell>
          <cell r="C8096" t="str">
            <v>110</v>
          </cell>
          <cell r="D8096">
            <v>1</v>
          </cell>
          <cell r="E8096">
            <v>2</v>
          </cell>
          <cell r="F8096">
            <v>4</v>
          </cell>
          <cell r="G8096">
            <v>1000</v>
          </cell>
          <cell r="H8096">
            <v>3</v>
          </cell>
          <cell r="I8096" t="str">
            <v>P</v>
          </cell>
          <cell r="J8096">
            <v>29</v>
          </cell>
          <cell r="K8096">
            <v>3100</v>
          </cell>
          <cell r="L8096">
            <v>1</v>
          </cell>
          <cell r="M8096">
            <v>1</v>
          </cell>
          <cell r="N8096">
            <v>154500</v>
          </cell>
        </row>
        <row r="8097">
          <cell r="A8097">
            <v>2003</v>
          </cell>
          <cell r="B8097">
            <v>8</v>
          </cell>
          <cell r="C8097" t="str">
            <v>110</v>
          </cell>
          <cell r="D8097">
            <v>1</v>
          </cell>
          <cell r="E8097">
            <v>2</v>
          </cell>
          <cell r="F8097">
            <v>4</v>
          </cell>
          <cell r="G8097">
            <v>1000</v>
          </cell>
          <cell r="H8097">
            <v>3</v>
          </cell>
          <cell r="I8097" t="str">
            <v>P</v>
          </cell>
          <cell r="J8097">
            <v>29</v>
          </cell>
          <cell r="K8097">
            <v>3200</v>
          </cell>
          <cell r="L8097">
            <v>1</v>
          </cell>
          <cell r="M8097">
            <v>1</v>
          </cell>
          <cell r="N8097">
            <v>327300</v>
          </cell>
        </row>
        <row r="8098">
          <cell r="A8098">
            <v>2003</v>
          </cell>
          <cell r="B8098">
            <v>8</v>
          </cell>
          <cell r="C8098" t="str">
            <v>110</v>
          </cell>
          <cell r="D8098">
            <v>1</v>
          </cell>
          <cell r="E8098">
            <v>2</v>
          </cell>
          <cell r="F8098">
            <v>4</v>
          </cell>
          <cell r="G8098">
            <v>1000</v>
          </cell>
          <cell r="H8098">
            <v>3</v>
          </cell>
          <cell r="I8098" t="str">
            <v>P</v>
          </cell>
          <cell r="J8098">
            <v>29</v>
          </cell>
          <cell r="K8098">
            <v>3400</v>
          </cell>
          <cell r="L8098">
            <v>1</v>
          </cell>
          <cell r="M8098">
            <v>1</v>
          </cell>
          <cell r="N8098">
            <v>140700</v>
          </cell>
        </row>
        <row r="8099">
          <cell r="A8099">
            <v>2003</v>
          </cell>
          <cell r="B8099">
            <v>8</v>
          </cell>
          <cell r="C8099" t="str">
            <v>110</v>
          </cell>
          <cell r="D8099">
            <v>1</v>
          </cell>
          <cell r="E8099">
            <v>2</v>
          </cell>
          <cell r="F8099">
            <v>4</v>
          </cell>
          <cell r="G8099">
            <v>1000</v>
          </cell>
          <cell r="H8099">
            <v>3</v>
          </cell>
          <cell r="I8099" t="str">
            <v>P</v>
          </cell>
          <cell r="J8099">
            <v>29</v>
          </cell>
          <cell r="K8099">
            <v>3500</v>
          </cell>
          <cell r="L8099">
            <v>1</v>
          </cell>
          <cell r="M8099">
            <v>1</v>
          </cell>
          <cell r="N8099">
            <v>132100</v>
          </cell>
        </row>
        <row r="8100">
          <cell r="A8100">
            <v>2003</v>
          </cell>
          <cell r="B8100">
            <v>8</v>
          </cell>
          <cell r="C8100" t="str">
            <v>110</v>
          </cell>
          <cell r="D8100">
            <v>1</v>
          </cell>
          <cell r="E8100">
            <v>2</v>
          </cell>
          <cell r="F8100">
            <v>4</v>
          </cell>
          <cell r="G8100">
            <v>1000</v>
          </cell>
          <cell r="H8100">
            <v>3</v>
          </cell>
          <cell r="I8100" t="str">
            <v>P</v>
          </cell>
          <cell r="J8100">
            <v>29</v>
          </cell>
          <cell r="K8100">
            <v>3800</v>
          </cell>
          <cell r="L8100">
            <v>1</v>
          </cell>
          <cell r="M8100">
            <v>1</v>
          </cell>
          <cell r="N8100">
            <v>93600</v>
          </cell>
        </row>
        <row r="8101">
          <cell r="A8101">
            <v>2003</v>
          </cell>
          <cell r="B8101">
            <v>8</v>
          </cell>
          <cell r="C8101" t="str">
            <v>110</v>
          </cell>
          <cell r="D8101">
            <v>1</v>
          </cell>
          <cell r="E8101">
            <v>2</v>
          </cell>
          <cell r="F8101">
            <v>4</v>
          </cell>
          <cell r="G8101">
            <v>1000</v>
          </cell>
          <cell r="H8101">
            <v>7</v>
          </cell>
          <cell r="I8101" t="str">
            <v>P</v>
          </cell>
          <cell r="J8101">
            <v>81</v>
          </cell>
          <cell r="K8101">
            <v>1103</v>
          </cell>
          <cell r="L8101">
            <v>1</v>
          </cell>
          <cell r="M8101">
            <v>1</v>
          </cell>
          <cell r="N8101">
            <v>6385400</v>
          </cell>
        </row>
        <row r="8102">
          <cell r="A8102">
            <v>2003</v>
          </cell>
          <cell r="B8102">
            <v>8</v>
          </cell>
          <cell r="C8102" t="str">
            <v>110</v>
          </cell>
          <cell r="D8102">
            <v>1</v>
          </cell>
          <cell r="E8102">
            <v>2</v>
          </cell>
          <cell r="F8102">
            <v>4</v>
          </cell>
          <cell r="G8102">
            <v>1000</v>
          </cell>
          <cell r="H8102">
            <v>7</v>
          </cell>
          <cell r="I8102" t="str">
            <v>P</v>
          </cell>
          <cell r="J8102">
            <v>81</v>
          </cell>
          <cell r="K8102">
            <v>1301</v>
          </cell>
          <cell r="L8102">
            <v>1</v>
          </cell>
          <cell r="M8102">
            <v>1</v>
          </cell>
          <cell r="N8102">
            <v>91800</v>
          </cell>
        </row>
        <row r="8103">
          <cell r="A8103">
            <v>2003</v>
          </cell>
          <cell r="B8103">
            <v>8</v>
          </cell>
          <cell r="C8103" t="str">
            <v>110</v>
          </cell>
          <cell r="D8103">
            <v>1</v>
          </cell>
          <cell r="E8103">
            <v>2</v>
          </cell>
          <cell r="F8103">
            <v>4</v>
          </cell>
          <cell r="G8103">
            <v>1000</v>
          </cell>
          <cell r="H8103">
            <v>7</v>
          </cell>
          <cell r="I8103" t="str">
            <v>P</v>
          </cell>
          <cell r="J8103">
            <v>81</v>
          </cell>
          <cell r="K8103">
            <v>1305</v>
          </cell>
          <cell r="L8103">
            <v>1</v>
          </cell>
          <cell r="M8103">
            <v>1</v>
          </cell>
          <cell r="N8103">
            <v>177400</v>
          </cell>
        </row>
        <row r="8104">
          <cell r="A8104">
            <v>2003</v>
          </cell>
          <cell r="B8104">
            <v>8</v>
          </cell>
          <cell r="C8104" t="str">
            <v>110</v>
          </cell>
          <cell r="D8104">
            <v>1</v>
          </cell>
          <cell r="E8104">
            <v>2</v>
          </cell>
          <cell r="F8104">
            <v>4</v>
          </cell>
          <cell r="G8104">
            <v>1000</v>
          </cell>
          <cell r="H8104">
            <v>7</v>
          </cell>
          <cell r="I8104" t="str">
            <v>P</v>
          </cell>
          <cell r="J8104">
            <v>81</v>
          </cell>
          <cell r="K8104">
            <v>1306</v>
          </cell>
          <cell r="L8104">
            <v>1</v>
          </cell>
          <cell r="M8104">
            <v>1</v>
          </cell>
          <cell r="N8104">
            <v>709500</v>
          </cell>
        </row>
        <row r="8105">
          <cell r="A8105">
            <v>2003</v>
          </cell>
          <cell r="B8105">
            <v>8</v>
          </cell>
          <cell r="C8105" t="str">
            <v>110</v>
          </cell>
          <cell r="D8105">
            <v>1</v>
          </cell>
          <cell r="E8105">
            <v>2</v>
          </cell>
          <cell r="F8105">
            <v>4</v>
          </cell>
          <cell r="G8105">
            <v>1000</v>
          </cell>
          <cell r="H8105">
            <v>7</v>
          </cell>
          <cell r="I8105" t="str">
            <v>P</v>
          </cell>
          <cell r="J8105">
            <v>81</v>
          </cell>
          <cell r="K8105">
            <v>1401</v>
          </cell>
          <cell r="L8105">
            <v>1</v>
          </cell>
          <cell r="M8105">
            <v>1</v>
          </cell>
          <cell r="N8105">
            <v>814100</v>
          </cell>
        </row>
        <row r="8106">
          <cell r="A8106">
            <v>2003</v>
          </cell>
          <cell r="B8106">
            <v>8</v>
          </cell>
          <cell r="C8106" t="str">
            <v>110</v>
          </cell>
          <cell r="D8106">
            <v>1</v>
          </cell>
          <cell r="E8106">
            <v>2</v>
          </cell>
          <cell r="F8106">
            <v>4</v>
          </cell>
          <cell r="G8106">
            <v>1000</v>
          </cell>
          <cell r="H8106">
            <v>7</v>
          </cell>
          <cell r="I8106" t="str">
            <v>P</v>
          </cell>
          <cell r="J8106">
            <v>81</v>
          </cell>
          <cell r="K8106">
            <v>1403</v>
          </cell>
          <cell r="L8106">
            <v>1</v>
          </cell>
          <cell r="M8106">
            <v>1</v>
          </cell>
          <cell r="N8106">
            <v>319300</v>
          </cell>
        </row>
        <row r="8107">
          <cell r="A8107">
            <v>2003</v>
          </cell>
          <cell r="B8107">
            <v>8</v>
          </cell>
          <cell r="C8107" t="str">
            <v>110</v>
          </cell>
          <cell r="D8107">
            <v>1</v>
          </cell>
          <cell r="E8107">
            <v>2</v>
          </cell>
          <cell r="F8107">
            <v>4</v>
          </cell>
          <cell r="G8107">
            <v>1000</v>
          </cell>
          <cell r="H8107">
            <v>7</v>
          </cell>
          <cell r="I8107" t="str">
            <v>P</v>
          </cell>
          <cell r="J8107">
            <v>81</v>
          </cell>
          <cell r="K8107">
            <v>1404</v>
          </cell>
          <cell r="L8107">
            <v>1</v>
          </cell>
          <cell r="M8107">
            <v>1</v>
          </cell>
          <cell r="N8107">
            <v>277100</v>
          </cell>
        </row>
        <row r="8108">
          <cell r="A8108">
            <v>2003</v>
          </cell>
          <cell r="B8108">
            <v>8</v>
          </cell>
          <cell r="C8108" t="str">
            <v>110</v>
          </cell>
          <cell r="D8108">
            <v>1</v>
          </cell>
          <cell r="E8108">
            <v>2</v>
          </cell>
          <cell r="F8108">
            <v>4</v>
          </cell>
          <cell r="G8108">
            <v>1000</v>
          </cell>
          <cell r="H8108">
            <v>7</v>
          </cell>
          <cell r="I8108" t="str">
            <v>P</v>
          </cell>
          <cell r="J8108">
            <v>81</v>
          </cell>
          <cell r="K8108">
            <v>1406</v>
          </cell>
          <cell r="L8108">
            <v>1</v>
          </cell>
          <cell r="M8108">
            <v>1</v>
          </cell>
          <cell r="N8108">
            <v>350900</v>
          </cell>
        </row>
        <row r="8109">
          <cell r="A8109">
            <v>2003</v>
          </cell>
          <cell r="B8109">
            <v>8</v>
          </cell>
          <cell r="C8109" t="str">
            <v>110</v>
          </cell>
          <cell r="D8109">
            <v>1</v>
          </cell>
          <cell r="E8109">
            <v>2</v>
          </cell>
          <cell r="F8109">
            <v>4</v>
          </cell>
          <cell r="G8109">
            <v>1000</v>
          </cell>
          <cell r="H8109">
            <v>7</v>
          </cell>
          <cell r="I8109" t="str">
            <v>P</v>
          </cell>
          <cell r="J8109">
            <v>81</v>
          </cell>
          <cell r="K8109">
            <v>1407</v>
          </cell>
          <cell r="L8109">
            <v>1</v>
          </cell>
          <cell r="M8109">
            <v>1</v>
          </cell>
          <cell r="N8109">
            <v>977500</v>
          </cell>
        </row>
        <row r="8110">
          <cell r="A8110">
            <v>2003</v>
          </cell>
          <cell r="B8110">
            <v>8</v>
          </cell>
          <cell r="C8110" t="str">
            <v>110</v>
          </cell>
          <cell r="D8110">
            <v>1</v>
          </cell>
          <cell r="E8110">
            <v>2</v>
          </cell>
          <cell r="F8110">
            <v>4</v>
          </cell>
          <cell r="G8110">
            <v>1000</v>
          </cell>
          <cell r="H8110">
            <v>7</v>
          </cell>
          <cell r="I8110" t="str">
            <v>P</v>
          </cell>
          <cell r="J8110">
            <v>81</v>
          </cell>
          <cell r="K8110">
            <v>1408</v>
          </cell>
          <cell r="L8110">
            <v>1</v>
          </cell>
          <cell r="M8110">
            <v>1</v>
          </cell>
          <cell r="N8110">
            <v>20700</v>
          </cell>
        </row>
        <row r="8111">
          <cell r="A8111">
            <v>2003</v>
          </cell>
          <cell r="B8111">
            <v>8</v>
          </cell>
          <cell r="C8111" t="str">
            <v>110</v>
          </cell>
          <cell r="D8111">
            <v>1</v>
          </cell>
          <cell r="E8111">
            <v>2</v>
          </cell>
          <cell r="F8111">
            <v>4</v>
          </cell>
          <cell r="G8111">
            <v>1000</v>
          </cell>
          <cell r="H8111">
            <v>7</v>
          </cell>
          <cell r="I8111" t="str">
            <v>P</v>
          </cell>
          <cell r="J8111">
            <v>81</v>
          </cell>
          <cell r="K8111">
            <v>1507</v>
          </cell>
          <cell r="L8111">
            <v>1</v>
          </cell>
          <cell r="M8111">
            <v>1</v>
          </cell>
          <cell r="N8111">
            <v>524400</v>
          </cell>
        </row>
        <row r="8112">
          <cell r="A8112">
            <v>2003</v>
          </cell>
          <cell r="B8112">
            <v>8</v>
          </cell>
          <cell r="C8112" t="str">
            <v>110</v>
          </cell>
          <cell r="D8112">
            <v>1</v>
          </cell>
          <cell r="E8112">
            <v>2</v>
          </cell>
          <cell r="F8112">
            <v>4</v>
          </cell>
          <cell r="G8112">
            <v>1000</v>
          </cell>
          <cell r="H8112">
            <v>7</v>
          </cell>
          <cell r="I8112" t="str">
            <v>P</v>
          </cell>
          <cell r="J8112">
            <v>81</v>
          </cell>
          <cell r="K8112">
            <v>1508</v>
          </cell>
          <cell r="L8112">
            <v>1</v>
          </cell>
          <cell r="M8112">
            <v>1</v>
          </cell>
          <cell r="N8112">
            <v>127700</v>
          </cell>
        </row>
        <row r="8113">
          <cell r="A8113">
            <v>2003</v>
          </cell>
          <cell r="B8113">
            <v>8</v>
          </cell>
          <cell r="C8113" t="str">
            <v>110</v>
          </cell>
          <cell r="D8113">
            <v>1</v>
          </cell>
          <cell r="E8113">
            <v>2</v>
          </cell>
          <cell r="F8113">
            <v>4</v>
          </cell>
          <cell r="G8113">
            <v>1000</v>
          </cell>
          <cell r="H8113">
            <v>7</v>
          </cell>
          <cell r="I8113" t="str">
            <v>P</v>
          </cell>
          <cell r="J8113">
            <v>81</v>
          </cell>
          <cell r="K8113">
            <v>1509</v>
          </cell>
          <cell r="L8113">
            <v>1</v>
          </cell>
          <cell r="M8113">
            <v>1</v>
          </cell>
          <cell r="N8113">
            <v>4089735</v>
          </cell>
        </row>
        <row r="8114">
          <cell r="A8114">
            <v>2003</v>
          </cell>
          <cell r="B8114">
            <v>8</v>
          </cell>
          <cell r="C8114" t="str">
            <v>110</v>
          </cell>
          <cell r="D8114">
            <v>1</v>
          </cell>
          <cell r="E8114">
            <v>2</v>
          </cell>
          <cell r="F8114">
            <v>4</v>
          </cell>
          <cell r="G8114">
            <v>1000</v>
          </cell>
          <cell r="H8114">
            <v>7</v>
          </cell>
          <cell r="I8114" t="str">
            <v>P</v>
          </cell>
          <cell r="J8114">
            <v>81</v>
          </cell>
          <cell r="K8114">
            <v>1601</v>
          </cell>
          <cell r="L8114">
            <v>1</v>
          </cell>
          <cell r="M8114">
            <v>1</v>
          </cell>
          <cell r="N8114">
            <v>336100</v>
          </cell>
        </row>
        <row r="8115">
          <cell r="A8115">
            <v>2003</v>
          </cell>
          <cell r="B8115">
            <v>8</v>
          </cell>
          <cell r="C8115" t="str">
            <v>110</v>
          </cell>
          <cell r="D8115">
            <v>1</v>
          </cell>
          <cell r="E8115">
            <v>2</v>
          </cell>
          <cell r="F8115">
            <v>4</v>
          </cell>
          <cell r="G8115">
            <v>1000</v>
          </cell>
          <cell r="H8115">
            <v>7</v>
          </cell>
          <cell r="I8115" t="str">
            <v>P</v>
          </cell>
          <cell r="J8115">
            <v>81</v>
          </cell>
          <cell r="K8115">
            <v>2100</v>
          </cell>
          <cell r="L8115">
            <v>1</v>
          </cell>
          <cell r="M8115">
            <v>1</v>
          </cell>
          <cell r="N8115">
            <v>35800</v>
          </cell>
        </row>
        <row r="8116">
          <cell r="A8116">
            <v>2003</v>
          </cell>
          <cell r="B8116">
            <v>8</v>
          </cell>
          <cell r="C8116" t="str">
            <v>110</v>
          </cell>
          <cell r="D8116">
            <v>1</v>
          </cell>
          <cell r="E8116">
            <v>2</v>
          </cell>
          <cell r="F8116">
            <v>4</v>
          </cell>
          <cell r="G8116">
            <v>1000</v>
          </cell>
          <cell r="H8116">
            <v>7</v>
          </cell>
          <cell r="I8116" t="str">
            <v>P</v>
          </cell>
          <cell r="J8116">
            <v>81</v>
          </cell>
          <cell r="K8116">
            <v>2200</v>
          </cell>
          <cell r="L8116">
            <v>1</v>
          </cell>
          <cell r="M8116">
            <v>1</v>
          </cell>
          <cell r="N8116">
            <v>4000</v>
          </cell>
        </row>
        <row r="8117">
          <cell r="A8117">
            <v>2003</v>
          </cell>
          <cell r="B8117">
            <v>8</v>
          </cell>
          <cell r="C8117" t="str">
            <v>110</v>
          </cell>
          <cell r="D8117">
            <v>1</v>
          </cell>
          <cell r="E8117">
            <v>2</v>
          </cell>
          <cell r="F8117">
            <v>4</v>
          </cell>
          <cell r="G8117">
            <v>1000</v>
          </cell>
          <cell r="H8117">
            <v>7</v>
          </cell>
          <cell r="I8117" t="str">
            <v>P</v>
          </cell>
          <cell r="J8117">
            <v>81</v>
          </cell>
          <cell r="K8117">
            <v>2300</v>
          </cell>
          <cell r="L8117">
            <v>1</v>
          </cell>
          <cell r="M8117">
            <v>1</v>
          </cell>
          <cell r="N8117">
            <v>25300</v>
          </cell>
        </row>
        <row r="8118">
          <cell r="A8118">
            <v>2003</v>
          </cell>
          <cell r="B8118">
            <v>8</v>
          </cell>
          <cell r="C8118" t="str">
            <v>110</v>
          </cell>
          <cell r="D8118">
            <v>1</v>
          </cell>
          <cell r="E8118">
            <v>2</v>
          </cell>
          <cell r="F8118">
            <v>4</v>
          </cell>
          <cell r="G8118">
            <v>1000</v>
          </cell>
          <cell r="H8118">
            <v>7</v>
          </cell>
          <cell r="I8118" t="str">
            <v>P</v>
          </cell>
          <cell r="J8118">
            <v>81</v>
          </cell>
          <cell r="K8118">
            <v>2400</v>
          </cell>
          <cell r="L8118">
            <v>1</v>
          </cell>
          <cell r="M8118">
            <v>1</v>
          </cell>
          <cell r="N8118">
            <v>3900</v>
          </cell>
        </row>
        <row r="8119">
          <cell r="A8119">
            <v>2003</v>
          </cell>
          <cell r="B8119">
            <v>8</v>
          </cell>
          <cell r="C8119" t="str">
            <v>110</v>
          </cell>
          <cell r="D8119">
            <v>1</v>
          </cell>
          <cell r="E8119">
            <v>2</v>
          </cell>
          <cell r="F8119">
            <v>4</v>
          </cell>
          <cell r="G8119">
            <v>1000</v>
          </cell>
          <cell r="H8119">
            <v>7</v>
          </cell>
          <cell r="I8119" t="str">
            <v>P</v>
          </cell>
          <cell r="J8119">
            <v>81</v>
          </cell>
          <cell r="K8119">
            <v>2500</v>
          </cell>
          <cell r="L8119">
            <v>1</v>
          </cell>
          <cell r="M8119">
            <v>1</v>
          </cell>
          <cell r="N8119">
            <v>3000</v>
          </cell>
        </row>
        <row r="8120">
          <cell r="A8120">
            <v>2003</v>
          </cell>
          <cell r="B8120">
            <v>8</v>
          </cell>
          <cell r="C8120" t="str">
            <v>110</v>
          </cell>
          <cell r="D8120">
            <v>1</v>
          </cell>
          <cell r="E8120">
            <v>2</v>
          </cell>
          <cell r="F8120">
            <v>4</v>
          </cell>
          <cell r="G8120">
            <v>1000</v>
          </cell>
          <cell r="H8120">
            <v>7</v>
          </cell>
          <cell r="I8120" t="str">
            <v>P</v>
          </cell>
          <cell r="J8120">
            <v>81</v>
          </cell>
          <cell r="K8120">
            <v>2600</v>
          </cell>
          <cell r="L8120">
            <v>1</v>
          </cell>
          <cell r="M8120">
            <v>1</v>
          </cell>
          <cell r="N8120">
            <v>16200</v>
          </cell>
        </row>
        <row r="8121">
          <cell r="A8121">
            <v>2003</v>
          </cell>
          <cell r="B8121">
            <v>8</v>
          </cell>
          <cell r="C8121" t="str">
            <v>110</v>
          </cell>
          <cell r="D8121">
            <v>1</v>
          </cell>
          <cell r="E8121">
            <v>2</v>
          </cell>
          <cell r="F8121">
            <v>4</v>
          </cell>
          <cell r="G8121">
            <v>1000</v>
          </cell>
          <cell r="H8121">
            <v>7</v>
          </cell>
          <cell r="I8121" t="str">
            <v>P</v>
          </cell>
          <cell r="J8121">
            <v>81</v>
          </cell>
          <cell r="K8121">
            <v>2700</v>
          </cell>
          <cell r="L8121">
            <v>1</v>
          </cell>
          <cell r="M8121">
            <v>1</v>
          </cell>
          <cell r="N8121">
            <v>20000</v>
          </cell>
        </row>
        <row r="8122">
          <cell r="A8122">
            <v>2003</v>
          </cell>
          <cell r="B8122">
            <v>8</v>
          </cell>
          <cell r="C8122" t="str">
            <v>110</v>
          </cell>
          <cell r="D8122">
            <v>1</v>
          </cell>
          <cell r="E8122">
            <v>2</v>
          </cell>
          <cell r="F8122">
            <v>4</v>
          </cell>
          <cell r="G8122">
            <v>1000</v>
          </cell>
          <cell r="H8122">
            <v>7</v>
          </cell>
          <cell r="I8122" t="str">
            <v>P</v>
          </cell>
          <cell r="J8122">
            <v>81</v>
          </cell>
          <cell r="K8122">
            <v>3100</v>
          </cell>
          <cell r="L8122">
            <v>1</v>
          </cell>
          <cell r="M8122">
            <v>1</v>
          </cell>
          <cell r="N8122">
            <v>37300</v>
          </cell>
        </row>
        <row r="8123">
          <cell r="A8123">
            <v>2003</v>
          </cell>
          <cell r="B8123">
            <v>8</v>
          </cell>
          <cell r="C8123" t="str">
            <v>110</v>
          </cell>
          <cell r="D8123">
            <v>1</v>
          </cell>
          <cell r="E8123">
            <v>2</v>
          </cell>
          <cell r="F8123">
            <v>4</v>
          </cell>
          <cell r="G8123">
            <v>1000</v>
          </cell>
          <cell r="H8123">
            <v>7</v>
          </cell>
          <cell r="I8123" t="str">
            <v>P</v>
          </cell>
          <cell r="J8123">
            <v>81</v>
          </cell>
          <cell r="K8123">
            <v>3200</v>
          </cell>
          <cell r="L8123">
            <v>1</v>
          </cell>
          <cell r="M8123">
            <v>1</v>
          </cell>
          <cell r="N8123">
            <v>172600</v>
          </cell>
        </row>
        <row r="8124">
          <cell r="A8124">
            <v>2003</v>
          </cell>
          <cell r="B8124">
            <v>8</v>
          </cell>
          <cell r="C8124" t="str">
            <v>110</v>
          </cell>
          <cell r="D8124">
            <v>1</v>
          </cell>
          <cell r="E8124">
            <v>2</v>
          </cell>
          <cell r="F8124">
            <v>4</v>
          </cell>
          <cell r="G8124">
            <v>1000</v>
          </cell>
          <cell r="H8124">
            <v>7</v>
          </cell>
          <cell r="I8124" t="str">
            <v>P</v>
          </cell>
          <cell r="J8124">
            <v>81</v>
          </cell>
          <cell r="K8124">
            <v>3400</v>
          </cell>
          <cell r="L8124">
            <v>1</v>
          </cell>
          <cell r="M8124">
            <v>1</v>
          </cell>
          <cell r="N8124">
            <v>60000</v>
          </cell>
        </row>
        <row r="8125">
          <cell r="A8125">
            <v>2003</v>
          </cell>
          <cell r="B8125">
            <v>8</v>
          </cell>
          <cell r="C8125" t="str">
            <v>110</v>
          </cell>
          <cell r="D8125">
            <v>1</v>
          </cell>
          <cell r="E8125">
            <v>2</v>
          </cell>
          <cell r="F8125">
            <v>4</v>
          </cell>
          <cell r="G8125">
            <v>1000</v>
          </cell>
          <cell r="H8125">
            <v>7</v>
          </cell>
          <cell r="I8125" t="str">
            <v>P</v>
          </cell>
          <cell r="J8125">
            <v>81</v>
          </cell>
          <cell r="K8125">
            <v>3500</v>
          </cell>
          <cell r="L8125">
            <v>1</v>
          </cell>
          <cell r="M8125">
            <v>1</v>
          </cell>
          <cell r="N8125">
            <v>54400</v>
          </cell>
        </row>
        <row r="8126">
          <cell r="A8126">
            <v>2003</v>
          </cell>
          <cell r="B8126">
            <v>8</v>
          </cell>
          <cell r="C8126" t="str">
            <v>110</v>
          </cell>
          <cell r="D8126">
            <v>1</v>
          </cell>
          <cell r="E8126">
            <v>2</v>
          </cell>
          <cell r="F8126">
            <v>4</v>
          </cell>
          <cell r="G8126">
            <v>1000</v>
          </cell>
          <cell r="H8126">
            <v>7</v>
          </cell>
          <cell r="I8126" t="str">
            <v>P</v>
          </cell>
          <cell r="J8126">
            <v>81</v>
          </cell>
          <cell r="K8126">
            <v>3800</v>
          </cell>
          <cell r="L8126">
            <v>1</v>
          </cell>
          <cell r="M8126">
            <v>1</v>
          </cell>
          <cell r="N8126">
            <v>27300</v>
          </cell>
        </row>
        <row r="8127">
          <cell r="A8127">
            <v>2003</v>
          </cell>
          <cell r="B8127">
            <v>8</v>
          </cell>
          <cell r="C8127" t="str">
            <v>110</v>
          </cell>
          <cell r="D8127">
            <v>1</v>
          </cell>
          <cell r="E8127">
            <v>2</v>
          </cell>
          <cell r="F8127">
            <v>4</v>
          </cell>
          <cell r="G8127">
            <v>1000</v>
          </cell>
          <cell r="H8127">
            <v>7</v>
          </cell>
          <cell r="I8127" t="str">
            <v>P</v>
          </cell>
          <cell r="J8127">
            <v>81</v>
          </cell>
          <cell r="K8127">
            <v>3900</v>
          </cell>
          <cell r="L8127">
            <v>1</v>
          </cell>
          <cell r="M8127">
            <v>1</v>
          </cell>
          <cell r="N8127">
            <v>3000</v>
          </cell>
        </row>
        <row r="8128">
          <cell r="A8128">
            <v>2003</v>
          </cell>
          <cell r="B8128">
            <v>8</v>
          </cell>
          <cell r="C8128" t="str">
            <v>111</v>
          </cell>
          <cell r="D8128">
            <v>1</v>
          </cell>
          <cell r="E8128">
            <v>2</v>
          </cell>
          <cell r="F8128">
            <v>3</v>
          </cell>
          <cell r="G8128">
            <v>1000</v>
          </cell>
          <cell r="H8128">
            <v>1</v>
          </cell>
          <cell r="I8128" t="str">
            <v>P</v>
          </cell>
          <cell r="J8128">
            <v>26</v>
          </cell>
          <cell r="K8128">
            <v>3700</v>
          </cell>
          <cell r="L8128">
            <v>1</v>
          </cell>
          <cell r="M8128">
            <v>1</v>
          </cell>
          <cell r="N8128">
            <v>13620000</v>
          </cell>
        </row>
        <row r="8129">
          <cell r="A8129">
            <v>2003</v>
          </cell>
          <cell r="B8129">
            <v>8</v>
          </cell>
          <cell r="C8129" t="str">
            <v>111</v>
          </cell>
          <cell r="D8129">
            <v>1</v>
          </cell>
          <cell r="E8129">
            <v>2</v>
          </cell>
          <cell r="F8129">
            <v>3</v>
          </cell>
          <cell r="G8129">
            <v>1000</v>
          </cell>
          <cell r="H8129">
            <v>7</v>
          </cell>
          <cell r="I8129" t="str">
            <v>P</v>
          </cell>
          <cell r="J8129">
            <v>81</v>
          </cell>
          <cell r="K8129">
            <v>1103</v>
          </cell>
          <cell r="L8129">
            <v>1</v>
          </cell>
          <cell r="M8129">
            <v>1</v>
          </cell>
          <cell r="N8129">
            <v>5715800</v>
          </cell>
        </row>
        <row r="8130">
          <cell r="A8130">
            <v>2003</v>
          </cell>
          <cell r="B8130">
            <v>8</v>
          </cell>
          <cell r="C8130" t="str">
            <v>111</v>
          </cell>
          <cell r="D8130">
            <v>1</v>
          </cell>
          <cell r="E8130">
            <v>2</v>
          </cell>
          <cell r="F8130">
            <v>3</v>
          </cell>
          <cell r="G8130">
            <v>1000</v>
          </cell>
          <cell r="H8130">
            <v>7</v>
          </cell>
          <cell r="I8130" t="str">
            <v>P</v>
          </cell>
          <cell r="J8130">
            <v>81</v>
          </cell>
          <cell r="K8130">
            <v>1301</v>
          </cell>
          <cell r="L8130">
            <v>1</v>
          </cell>
          <cell r="M8130">
            <v>1</v>
          </cell>
          <cell r="N8130">
            <v>82200</v>
          </cell>
        </row>
        <row r="8131">
          <cell r="A8131">
            <v>2003</v>
          </cell>
          <cell r="B8131">
            <v>8</v>
          </cell>
          <cell r="C8131" t="str">
            <v>111</v>
          </cell>
          <cell r="D8131">
            <v>1</v>
          </cell>
          <cell r="E8131">
            <v>2</v>
          </cell>
          <cell r="F8131">
            <v>3</v>
          </cell>
          <cell r="G8131">
            <v>1000</v>
          </cell>
          <cell r="H8131">
            <v>7</v>
          </cell>
          <cell r="I8131" t="str">
            <v>P</v>
          </cell>
          <cell r="J8131">
            <v>81</v>
          </cell>
          <cell r="K8131">
            <v>1305</v>
          </cell>
          <cell r="L8131">
            <v>1</v>
          </cell>
          <cell r="M8131">
            <v>1</v>
          </cell>
          <cell r="N8131">
            <v>158800</v>
          </cell>
        </row>
        <row r="8132">
          <cell r="A8132">
            <v>2003</v>
          </cell>
          <cell r="B8132">
            <v>8</v>
          </cell>
          <cell r="C8132" t="str">
            <v>111</v>
          </cell>
          <cell r="D8132">
            <v>1</v>
          </cell>
          <cell r="E8132">
            <v>2</v>
          </cell>
          <cell r="F8132">
            <v>3</v>
          </cell>
          <cell r="G8132">
            <v>1000</v>
          </cell>
          <cell r="H8132">
            <v>7</v>
          </cell>
          <cell r="I8132" t="str">
            <v>P</v>
          </cell>
          <cell r="J8132">
            <v>81</v>
          </cell>
          <cell r="K8132">
            <v>1306</v>
          </cell>
          <cell r="L8132">
            <v>1</v>
          </cell>
          <cell r="M8132">
            <v>1</v>
          </cell>
          <cell r="N8132">
            <v>635100</v>
          </cell>
        </row>
        <row r="8133">
          <cell r="A8133">
            <v>2003</v>
          </cell>
          <cell r="B8133">
            <v>8</v>
          </cell>
          <cell r="C8133" t="str">
            <v>111</v>
          </cell>
          <cell r="D8133">
            <v>1</v>
          </cell>
          <cell r="E8133">
            <v>2</v>
          </cell>
          <cell r="F8133">
            <v>3</v>
          </cell>
          <cell r="G8133">
            <v>1000</v>
          </cell>
          <cell r="H8133">
            <v>7</v>
          </cell>
          <cell r="I8133" t="str">
            <v>P</v>
          </cell>
          <cell r="J8133">
            <v>81</v>
          </cell>
          <cell r="K8133">
            <v>1401</v>
          </cell>
          <cell r="L8133">
            <v>1</v>
          </cell>
          <cell r="M8133">
            <v>1</v>
          </cell>
          <cell r="N8133">
            <v>728800</v>
          </cell>
        </row>
        <row r="8134">
          <cell r="A8134">
            <v>2003</v>
          </cell>
          <cell r="B8134">
            <v>8</v>
          </cell>
          <cell r="C8134" t="str">
            <v>111</v>
          </cell>
          <cell r="D8134">
            <v>1</v>
          </cell>
          <cell r="E8134">
            <v>2</v>
          </cell>
          <cell r="F8134">
            <v>3</v>
          </cell>
          <cell r="G8134">
            <v>1000</v>
          </cell>
          <cell r="H8134">
            <v>7</v>
          </cell>
          <cell r="I8134" t="str">
            <v>P</v>
          </cell>
          <cell r="J8134">
            <v>81</v>
          </cell>
          <cell r="K8134">
            <v>1403</v>
          </cell>
          <cell r="L8134">
            <v>1</v>
          </cell>
          <cell r="M8134">
            <v>1</v>
          </cell>
          <cell r="N8134">
            <v>285800</v>
          </cell>
        </row>
        <row r="8135">
          <cell r="A8135">
            <v>2003</v>
          </cell>
          <cell r="B8135">
            <v>8</v>
          </cell>
          <cell r="C8135" t="str">
            <v>111</v>
          </cell>
          <cell r="D8135">
            <v>1</v>
          </cell>
          <cell r="E8135">
            <v>2</v>
          </cell>
          <cell r="F8135">
            <v>3</v>
          </cell>
          <cell r="G8135">
            <v>1000</v>
          </cell>
          <cell r="H8135">
            <v>7</v>
          </cell>
          <cell r="I8135" t="str">
            <v>P</v>
          </cell>
          <cell r="J8135">
            <v>81</v>
          </cell>
          <cell r="K8135">
            <v>1404</v>
          </cell>
          <cell r="L8135">
            <v>1</v>
          </cell>
          <cell r="M8135">
            <v>1</v>
          </cell>
          <cell r="N8135">
            <v>220400</v>
          </cell>
        </row>
        <row r="8136">
          <cell r="A8136">
            <v>2003</v>
          </cell>
          <cell r="B8136">
            <v>8</v>
          </cell>
          <cell r="C8136" t="str">
            <v>111</v>
          </cell>
          <cell r="D8136">
            <v>1</v>
          </cell>
          <cell r="E8136">
            <v>2</v>
          </cell>
          <cell r="F8136">
            <v>3</v>
          </cell>
          <cell r="G8136">
            <v>1000</v>
          </cell>
          <cell r="H8136">
            <v>7</v>
          </cell>
          <cell r="I8136" t="str">
            <v>P</v>
          </cell>
          <cell r="J8136">
            <v>81</v>
          </cell>
          <cell r="K8136">
            <v>1406</v>
          </cell>
          <cell r="L8136">
            <v>1</v>
          </cell>
          <cell r="M8136">
            <v>1</v>
          </cell>
          <cell r="N8136">
            <v>200800</v>
          </cell>
        </row>
        <row r="8137">
          <cell r="A8137">
            <v>2003</v>
          </cell>
          <cell r="B8137">
            <v>8</v>
          </cell>
          <cell r="C8137" t="str">
            <v>111</v>
          </cell>
          <cell r="D8137">
            <v>1</v>
          </cell>
          <cell r="E8137">
            <v>2</v>
          </cell>
          <cell r="F8137">
            <v>3</v>
          </cell>
          <cell r="G8137">
            <v>1000</v>
          </cell>
          <cell r="H8137">
            <v>7</v>
          </cell>
          <cell r="I8137" t="str">
            <v>P</v>
          </cell>
          <cell r="J8137">
            <v>81</v>
          </cell>
          <cell r="K8137">
            <v>1407</v>
          </cell>
          <cell r="L8137">
            <v>1</v>
          </cell>
          <cell r="M8137">
            <v>1</v>
          </cell>
          <cell r="N8137">
            <v>667900</v>
          </cell>
        </row>
        <row r="8138">
          <cell r="A8138">
            <v>2003</v>
          </cell>
          <cell r="B8138">
            <v>8</v>
          </cell>
          <cell r="C8138" t="str">
            <v>111</v>
          </cell>
          <cell r="D8138">
            <v>1</v>
          </cell>
          <cell r="E8138">
            <v>2</v>
          </cell>
          <cell r="F8138">
            <v>3</v>
          </cell>
          <cell r="G8138">
            <v>1000</v>
          </cell>
          <cell r="H8138">
            <v>7</v>
          </cell>
          <cell r="I8138" t="str">
            <v>P</v>
          </cell>
          <cell r="J8138">
            <v>81</v>
          </cell>
          <cell r="K8138">
            <v>1408</v>
          </cell>
          <cell r="L8138">
            <v>1</v>
          </cell>
          <cell r="M8138">
            <v>1</v>
          </cell>
          <cell r="N8138">
            <v>19100</v>
          </cell>
        </row>
        <row r="8139">
          <cell r="A8139">
            <v>2003</v>
          </cell>
          <cell r="B8139">
            <v>8</v>
          </cell>
          <cell r="C8139" t="str">
            <v>111</v>
          </cell>
          <cell r="D8139">
            <v>1</v>
          </cell>
          <cell r="E8139">
            <v>2</v>
          </cell>
          <cell r="F8139">
            <v>3</v>
          </cell>
          <cell r="G8139">
            <v>1000</v>
          </cell>
          <cell r="H8139">
            <v>7</v>
          </cell>
          <cell r="I8139" t="str">
            <v>P</v>
          </cell>
          <cell r="J8139">
            <v>81</v>
          </cell>
          <cell r="K8139">
            <v>1507</v>
          </cell>
          <cell r="L8139">
            <v>1</v>
          </cell>
          <cell r="M8139">
            <v>1</v>
          </cell>
          <cell r="N8139">
            <v>519600</v>
          </cell>
        </row>
        <row r="8140">
          <cell r="A8140">
            <v>2003</v>
          </cell>
          <cell r="B8140">
            <v>8</v>
          </cell>
          <cell r="C8140" t="str">
            <v>111</v>
          </cell>
          <cell r="D8140">
            <v>1</v>
          </cell>
          <cell r="E8140">
            <v>2</v>
          </cell>
          <cell r="F8140">
            <v>3</v>
          </cell>
          <cell r="G8140">
            <v>1000</v>
          </cell>
          <cell r="H8140">
            <v>7</v>
          </cell>
          <cell r="I8140" t="str">
            <v>P</v>
          </cell>
          <cell r="J8140">
            <v>81</v>
          </cell>
          <cell r="K8140">
            <v>1508</v>
          </cell>
          <cell r="L8140">
            <v>1</v>
          </cell>
          <cell r="M8140">
            <v>1</v>
          </cell>
          <cell r="N8140">
            <v>114300</v>
          </cell>
        </row>
        <row r="8141">
          <cell r="A8141">
            <v>2003</v>
          </cell>
          <cell r="B8141">
            <v>8</v>
          </cell>
          <cell r="C8141" t="str">
            <v>111</v>
          </cell>
          <cell r="D8141">
            <v>1</v>
          </cell>
          <cell r="E8141">
            <v>2</v>
          </cell>
          <cell r="F8141">
            <v>3</v>
          </cell>
          <cell r="G8141">
            <v>1000</v>
          </cell>
          <cell r="H8141">
            <v>7</v>
          </cell>
          <cell r="I8141" t="str">
            <v>P</v>
          </cell>
          <cell r="J8141">
            <v>81</v>
          </cell>
          <cell r="K8141">
            <v>1509</v>
          </cell>
          <cell r="L8141">
            <v>1</v>
          </cell>
          <cell r="M8141">
            <v>1</v>
          </cell>
          <cell r="N8141">
            <v>2591479</v>
          </cell>
        </row>
        <row r="8142">
          <cell r="A8142">
            <v>2003</v>
          </cell>
          <cell r="B8142">
            <v>8</v>
          </cell>
          <cell r="C8142" t="str">
            <v>111</v>
          </cell>
          <cell r="D8142">
            <v>1</v>
          </cell>
          <cell r="E8142">
            <v>2</v>
          </cell>
          <cell r="F8142">
            <v>3</v>
          </cell>
          <cell r="G8142">
            <v>1000</v>
          </cell>
          <cell r="H8142">
            <v>7</v>
          </cell>
          <cell r="I8142" t="str">
            <v>P</v>
          </cell>
          <cell r="J8142">
            <v>81</v>
          </cell>
          <cell r="K8142">
            <v>1601</v>
          </cell>
          <cell r="L8142">
            <v>1</v>
          </cell>
          <cell r="M8142">
            <v>1</v>
          </cell>
          <cell r="N8142">
            <v>271200</v>
          </cell>
        </row>
        <row r="8143">
          <cell r="A8143">
            <v>2003</v>
          </cell>
          <cell r="B8143">
            <v>8</v>
          </cell>
          <cell r="C8143" t="str">
            <v>111</v>
          </cell>
          <cell r="D8143">
            <v>1</v>
          </cell>
          <cell r="E8143">
            <v>2</v>
          </cell>
          <cell r="F8143">
            <v>3</v>
          </cell>
          <cell r="G8143">
            <v>1000</v>
          </cell>
          <cell r="H8143">
            <v>7</v>
          </cell>
          <cell r="I8143" t="str">
            <v>P</v>
          </cell>
          <cell r="J8143">
            <v>81</v>
          </cell>
          <cell r="K8143">
            <v>2100</v>
          </cell>
          <cell r="L8143">
            <v>1</v>
          </cell>
          <cell r="M8143">
            <v>1</v>
          </cell>
          <cell r="N8143">
            <v>873000</v>
          </cell>
        </row>
        <row r="8144">
          <cell r="A8144">
            <v>2003</v>
          </cell>
          <cell r="B8144">
            <v>8</v>
          </cell>
          <cell r="C8144" t="str">
            <v>111</v>
          </cell>
          <cell r="D8144">
            <v>1</v>
          </cell>
          <cell r="E8144">
            <v>2</v>
          </cell>
          <cell r="F8144">
            <v>3</v>
          </cell>
          <cell r="G8144">
            <v>1000</v>
          </cell>
          <cell r="H8144">
            <v>7</v>
          </cell>
          <cell r="I8144" t="str">
            <v>P</v>
          </cell>
          <cell r="J8144">
            <v>81</v>
          </cell>
          <cell r="K8144">
            <v>2200</v>
          </cell>
          <cell r="L8144">
            <v>1</v>
          </cell>
          <cell r="M8144">
            <v>1</v>
          </cell>
          <cell r="N8144">
            <v>180000</v>
          </cell>
        </row>
        <row r="8145">
          <cell r="A8145">
            <v>2003</v>
          </cell>
          <cell r="B8145">
            <v>8</v>
          </cell>
          <cell r="C8145" t="str">
            <v>111</v>
          </cell>
          <cell r="D8145">
            <v>1</v>
          </cell>
          <cell r="E8145">
            <v>2</v>
          </cell>
          <cell r="F8145">
            <v>3</v>
          </cell>
          <cell r="G8145">
            <v>1000</v>
          </cell>
          <cell r="H8145">
            <v>7</v>
          </cell>
          <cell r="I8145" t="str">
            <v>P</v>
          </cell>
          <cell r="J8145">
            <v>81</v>
          </cell>
          <cell r="K8145">
            <v>2300</v>
          </cell>
          <cell r="L8145">
            <v>1</v>
          </cell>
          <cell r="M8145">
            <v>1</v>
          </cell>
          <cell r="N8145">
            <v>85000</v>
          </cell>
        </row>
        <row r="8146">
          <cell r="A8146">
            <v>2003</v>
          </cell>
          <cell r="B8146">
            <v>8</v>
          </cell>
          <cell r="C8146" t="str">
            <v>111</v>
          </cell>
          <cell r="D8146">
            <v>1</v>
          </cell>
          <cell r="E8146">
            <v>2</v>
          </cell>
          <cell r="F8146">
            <v>3</v>
          </cell>
          <cell r="G8146">
            <v>1000</v>
          </cell>
          <cell r="H8146">
            <v>7</v>
          </cell>
          <cell r="I8146" t="str">
            <v>P</v>
          </cell>
          <cell r="J8146">
            <v>81</v>
          </cell>
          <cell r="K8146">
            <v>2400</v>
          </cell>
          <cell r="L8146">
            <v>1</v>
          </cell>
          <cell r="M8146">
            <v>1</v>
          </cell>
          <cell r="N8146">
            <v>77000</v>
          </cell>
        </row>
        <row r="8147">
          <cell r="A8147">
            <v>2003</v>
          </cell>
          <cell r="B8147">
            <v>8</v>
          </cell>
          <cell r="C8147" t="str">
            <v>111</v>
          </cell>
          <cell r="D8147">
            <v>1</v>
          </cell>
          <cell r="E8147">
            <v>2</v>
          </cell>
          <cell r="F8147">
            <v>3</v>
          </cell>
          <cell r="G8147">
            <v>1000</v>
          </cell>
          <cell r="H8147">
            <v>7</v>
          </cell>
          <cell r="I8147" t="str">
            <v>P</v>
          </cell>
          <cell r="J8147">
            <v>81</v>
          </cell>
          <cell r="K8147">
            <v>2500</v>
          </cell>
          <cell r="L8147">
            <v>1</v>
          </cell>
          <cell r="M8147">
            <v>1</v>
          </cell>
          <cell r="N8147">
            <v>23300</v>
          </cell>
        </row>
        <row r="8148">
          <cell r="A8148">
            <v>2003</v>
          </cell>
          <cell r="B8148">
            <v>8</v>
          </cell>
          <cell r="C8148" t="str">
            <v>111</v>
          </cell>
          <cell r="D8148">
            <v>1</v>
          </cell>
          <cell r="E8148">
            <v>2</v>
          </cell>
          <cell r="F8148">
            <v>3</v>
          </cell>
          <cell r="G8148">
            <v>1000</v>
          </cell>
          <cell r="H8148">
            <v>7</v>
          </cell>
          <cell r="I8148" t="str">
            <v>P</v>
          </cell>
          <cell r="J8148">
            <v>81</v>
          </cell>
          <cell r="K8148">
            <v>2600</v>
          </cell>
          <cell r="L8148">
            <v>1</v>
          </cell>
          <cell r="M8148">
            <v>1</v>
          </cell>
          <cell r="N8148">
            <v>218600</v>
          </cell>
        </row>
        <row r="8149">
          <cell r="A8149">
            <v>2003</v>
          </cell>
          <cell r="B8149">
            <v>8</v>
          </cell>
          <cell r="C8149" t="str">
            <v>111</v>
          </cell>
          <cell r="D8149">
            <v>1</v>
          </cell>
          <cell r="E8149">
            <v>2</v>
          </cell>
          <cell r="F8149">
            <v>3</v>
          </cell>
          <cell r="G8149">
            <v>1000</v>
          </cell>
          <cell r="H8149">
            <v>7</v>
          </cell>
          <cell r="I8149" t="str">
            <v>P</v>
          </cell>
          <cell r="J8149">
            <v>81</v>
          </cell>
          <cell r="K8149">
            <v>2700</v>
          </cell>
          <cell r="L8149">
            <v>1</v>
          </cell>
          <cell r="M8149">
            <v>1</v>
          </cell>
          <cell r="N8149">
            <v>85000</v>
          </cell>
        </row>
        <row r="8150">
          <cell r="A8150">
            <v>2003</v>
          </cell>
          <cell r="B8150">
            <v>8</v>
          </cell>
          <cell r="C8150" t="str">
            <v>111</v>
          </cell>
          <cell r="D8150">
            <v>1</v>
          </cell>
          <cell r="E8150">
            <v>2</v>
          </cell>
          <cell r="F8150">
            <v>3</v>
          </cell>
          <cell r="G8150">
            <v>1000</v>
          </cell>
          <cell r="H8150">
            <v>7</v>
          </cell>
          <cell r="I8150" t="str">
            <v>P</v>
          </cell>
          <cell r="J8150">
            <v>81</v>
          </cell>
          <cell r="K8150">
            <v>3100</v>
          </cell>
          <cell r="L8150">
            <v>1</v>
          </cell>
          <cell r="M8150">
            <v>1</v>
          </cell>
          <cell r="N8150">
            <v>1000000</v>
          </cell>
        </row>
        <row r="8151">
          <cell r="A8151">
            <v>2003</v>
          </cell>
          <cell r="B8151">
            <v>8</v>
          </cell>
          <cell r="C8151" t="str">
            <v>111</v>
          </cell>
          <cell r="D8151">
            <v>1</v>
          </cell>
          <cell r="E8151">
            <v>2</v>
          </cell>
          <cell r="F8151">
            <v>3</v>
          </cell>
          <cell r="G8151">
            <v>1000</v>
          </cell>
          <cell r="H8151">
            <v>7</v>
          </cell>
          <cell r="I8151" t="str">
            <v>P</v>
          </cell>
          <cell r="J8151">
            <v>81</v>
          </cell>
          <cell r="K8151">
            <v>3200</v>
          </cell>
          <cell r="L8151">
            <v>1</v>
          </cell>
          <cell r="M8151">
            <v>1</v>
          </cell>
          <cell r="N8151">
            <v>1500000</v>
          </cell>
        </row>
        <row r="8152">
          <cell r="A8152">
            <v>2003</v>
          </cell>
          <cell r="B8152">
            <v>8</v>
          </cell>
          <cell r="C8152" t="str">
            <v>111</v>
          </cell>
          <cell r="D8152">
            <v>1</v>
          </cell>
          <cell r="E8152">
            <v>2</v>
          </cell>
          <cell r="F8152">
            <v>3</v>
          </cell>
          <cell r="G8152">
            <v>1000</v>
          </cell>
          <cell r="H8152">
            <v>7</v>
          </cell>
          <cell r="I8152" t="str">
            <v>P</v>
          </cell>
          <cell r="J8152">
            <v>81</v>
          </cell>
          <cell r="K8152">
            <v>3400</v>
          </cell>
          <cell r="L8152">
            <v>1</v>
          </cell>
          <cell r="M8152">
            <v>1</v>
          </cell>
          <cell r="N8152">
            <v>410000</v>
          </cell>
        </row>
        <row r="8153">
          <cell r="A8153">
            <v>2003</v>
          </cell>
          <cell r="B8153">
            <v>8</v>
          </cell>
          <cell r="C8153" t="str">
            <v>111</v>
          </cell>
          <cell r="D8153">
            <v>1</v>
          </cell>
          <cell r="E8153">
            <v>2</v>
          </cell>
          <cell r="F8153">
            <v>3</v>
          </cell>
          <cell r="G8153">
            <v>1000</v>
          </cell>
          <cell r="H8153">
            <v>7</v>
          </cell>
          <cell r="I8153" t="str">
            <v>P</v>
          </cell>
          <cell r="J8153">
            <v>81</v>
          </cell>
          <cell r="K8153">
            <v>3500</v>
          </cell>
          <cell r="L8153">
            <v>1</v>
          </cell>
          <cell r="M8153">
            <v>1</v>
          </cell>
          <cell r="N8153">
            <v>600000</v>
          </cell>
        </row>
        <row r="8154">
          <cell r="A8154">
            <v>2003</v>
          </cell>
          <cell r="B8154">
            <v>8</v>
          </cell>
          <cell r="C8154" t="str">
            <v>111</v>
          </cell>
          <cell r="D8154">
            <v>1</v>
          </cell>
          <cell r="E8154">
            <v>2</v>
          </cell>
          <cell r="F8154">
            <v>3</v>
          </cell>
          <cell r="G8154">
            <v>1000</v>
          </cell>
          <cell r="H8154">
            <v>7</v>
          </cell>
          <cell r="I8154" t="str">
            <v>P</v>
          </cell>
          <cell r="J8154">
            <v>81</v>
          </cell>
          <cell r="K8154">
            <v>3800</v>
          </cell>
          <cell r="L8154">
            <v>1</v>
          </cell>
          <cell r="M8154">
            <v>1</v>
          </cell>
          <cell r="N8154">
            <v>608000</v>
          </cell>
        </row>
        <row r="8155">
          <cell r="A8155">
            <v>2003</v>
          </cell>
          <cell r="B8155">
            <v>8</v>
          </cell>
          <cell r="C8155" t="str">
            <v>111</v>
          </cell>
          <cell r="D8155">
            <v>1</v>
          </cell>
          <cell r="E8155">
            <v>2</v>
          </cell>
          <cell r="F8155">
            <v>3</v>
          </cell>
          <cell r="G8155">
            <v>1000</v>
          </cell>
          <cell r="H8155">
            <v>7</v>
          </cell>
          <cell r="I8155" t="str">
            <v>P</v>
          </cell>
          <cell r="J8155">
            <v>81</v>
          </cell>
          <cell r="K8155">
            <v>3900</v>
          </cell>
          <cell r="L8155">
            <v>1</v>
          </cell>
          <cell r="M8155">
            <v>1</v>
          </cell>
          <cell r="N8155">
            <v>10000</v>
          </cell>
        </row>
        <row r="8156">
          <cell r="A8156">
            <v>2003</v>
          </cell>
          <cell r="B8156">
            <v>8</v>
          </cell>
          <cell r="C8156" t="str">
            <v>111</v>
          </cell>
          <cell r="D8156">
            <v>1</v>
          </cell>
          <cell r="E8156">
            <v>2</v>
          </cell>
          <cell r="F8156">
            <v>3</v>
          </cell>
          <cell r="G8156">
            <v>1000</v>
          </cell>
          <cell r="H8156">
            <v>7</v>
          </cell>
          <cell r="I8156" t="str">
            <v>P</v>
          </cell>
          <cell r="J8156">
            <v>81</v>
          </cell>
          <cell r="K8156">
            <v>5100</v>
          </cell>
          <cell r="L8156">
            <v>2</v>
          </cell>
          <cell r="M8156">
            <v>1</v>
          </cell>
          <cell r="N8156">
            <v>240000</v>
          </cell>
        </row>
        <row r="8157">
          <cell r="A8157">
            <v>2003</v>
          </cell>
          <cell r="B8157">
            <v>8</v>
          </cell>
          <cell r="C8157" t="str">
            <v>111</v>
          </cell>
          <cell r="D8157">
            <v>1</v>
          </cell>
          <cell r="E8157">
            <v>2</v>
          </cell>
          <cell r="F8157">
            <v>3</v>
          </cell>
          <cell r="G8157">
            <v>1000</v>
          </cell>
          <cell r="H8157">
            <v>7</v>
          </cell>
          <cell r="I8157" t="str">
            <v>P</v>
          </cell>
          <cell r="J8157">
            <v>81</v>
          </cell>
          <cell r="K8157">
            <v>5200</v>
          </cell>
          <cell r="L8157">
            <v>2</v>
          </cell>
          <cell r="M8157">
            <v>1</v>
          </cell>
          <cell r="N8157">
            <v>450000</v>
          </cell>
        </row>
        <row r="8158">
          <cell r="A8158">
            <v>2003</v>
          </cell>
          <cell r="B8158">
            <v>8</v>
          </cell>
          <cell r="C8158" t="str">
            <v>111</v>
          </cell>
          <cell r="D8158">
            <v>1</v>
          </cell>
          <cell r="E8158">
            <v>2</v>
          </cell>
          <cell r="F8158">
            <v>3</v>
          </cell>
          <cell r="G8158">
            <v>1000</v>
          </cell>
          <cell r="H8158">
            <v>7</v>
          </cell>
          <cell r="I8158" t="str">
            <v>P</v>
          </cell>
          <cell r="J8158">
            <v>81</v>
          </cell>
          <cell r="K8158">
            <v>5300</v>
          </cell>
          <cell r="L8158">
            <v>2</v>
          </cell>
          <cell r="M8158">
            <v>1</v>
          </cell>
          <cell r="N8158">
            <v>680000</v>
          </cell>
        </row>
        <row r="8159">
          <cell r="A8159">
            <v>2003</v>
          </cell>
          <cell r="B8159">
            <v>8</v>
          </cell>
          <cell r="C8159" t="str">
            <v>112</v>
          </cell>
          <cell r="D8159">
            <v>4</v>
          </cell>
          <cell r="E8159">
            <v>2</v>
          </cell>
          <cell r="F8159">
            <v>1</v>
          </cell>
          <cell r="G8159">
            <v>1000</v>
          </cell>
          <cell r="H8159">
            <v>2</v>
          </cell>
          <cell r="I8159" t="str">
            <v>P</v>
          </cell>
          <cell r="J8159">
            <v>45</v>
          </cell>
          <cell r="K8159">
            <v>2100</v>
          </cell>
          <cell r="L8159">
            <v>1</v>
          </cell>
          <cell r="M8159">
            <v>1</v>
          </cell>
          <cell r="N8159">
            <v>248000</v>
          </cell>
        </row>
        <row r="8160">
          <cell r="A8160">
            <v>2003</v>
          </cell>
          <cell r="B8160">
            <v>8</v>
          </cell>
          <cell r="C8160" t="str">
            <v>112</v>
          </cell>
          <cell r="D8160">
            <v>4</v>
          </cell>
          <cell r="E8160">
            <v>2</v>
          </cell>
          <cell r="F8160">
            <v>1</v>
          </cell>
          <cell r="G8160">
            <v>1000</v>
          </cell>
          <cell r="H8160">
            <v>2</v>
          </cell>
          <cell r="I8160" t="str">
            <v>P</v>
          </cell>
          <cell r="J8160">
            <v>45</v>
          </cell>
          <cell r="K8160">
            <v>2200</v>
          </cell>
          <cell r="L8160">
            <v>1</v>
          </cell>
          <cell r="M8160">
            <v>1</v>
          </cell>
          <cell r="N8160">
            <v>110000</v>
          </cell>
        </row>
        <row r="8161">
          <cell r="A8161">
            <v>2003</v>
          </cell>
          <cell r="B8161">
            <v>8</v>
          </cell>
          <cell r="C8161" t="str">
            <v>112</v>
          </cell>
          <cell r="D8161">
            <v>4</v>
          </cell>
          <cell r="E8161">
            <v>2</v>
          </cell>
          <cell r="F8161">
            <v>1</v>
          </cell>
          <cell r="G8161">
            <v>1000</v>
          </cell>
          <cell r="H8161">
            <v>2</v>
          </cell>
          <cell r="I8161" t="str">
            <v>P</v>
          </cell>
          <cell r="J8161">
            <v>45</v>
          </cell>
          <cell r="K8161">
            <v>2300</v>
          </cell>
          <cell r="L8161">
            <v>1</v>
          </cell>
          <cell r="M8161">
            <v>1</v>
          </cell>
          <cell r="N8161">
            <v>21000</v>
          </cell>
        </row>
        <row r="8162">
          <cell r="A8162">
            <v>2003</v>
          </cell>
          <cell r="B8162">
            <v>8</v>
          </cell>
          <cell r="C8162" t="str">
            <v>112</v>
          </cell>
          <cell r="D8162">
            <v>4</v>
          </cell>
          <cell r="E8162">
            <v>2</v>
          </cell>
          <cell r="F8162">
            <v>1</v>
          </cell>
          <cell r="G8162">
            <v>1000</v>
          </cell>
          <cell r="H8162">
            <v>2</v>
          </cell>
          <cell r="I8162" t="str">
            <v>P</v>
          </cell>
          <cell r="J8162">
            <v>45</v>
          </cell>
          <cell r="K8162">
            <v>2400</v>
          </cell>
          <cell r="L8162">
            <v>1</v>
          </cell>
          <cell r="M8162">
            <v>1</v>
          </cell>
          <cell r="N8162">
            <v>15000</v>
          </cell>
        </row>
        <row r="8163">
          <cell r="A8163">
            <v>2003</v>
          </cell>
          <cell r="B8163">
            <v>8</v>
          </cell>
          <cell r="C8163" t="str">
            <v>112</v>
          </cell>
          <cell r="D8163">
            <v>4</v>
          </cell>
          <cell r="E8163">
            <v>2</v>
          </cell>
          <cell r="F8163">
            <v>1</v>
          </cell>
          <cell r="G8163">
            <v>1000</v>
          </cell>
          <cell r="H8163">
            <v>2</v>
          </cell>
          <cell r="I8163" t="str">
            <v>P</v>
          </cell>
          <cell r="J8163">
            <v>45</v>
          </cell>
          <cell r="K8163">
            <v>2500</v>
          </cell>
          <cell r="L8163">
            <v>1</v>
          </cell>
          <cell r="M8163">
            <v>1</v>
          </cell>
          <cell r="N8163">
            <v>8500</v>
          </cell>
        </row>
        <row r="8164">
          <cell r="A8164">
            <v>2003</v>
          </cell>
          <cell r="B8164">
            <v>8</v>
          </cell>
          <cell r="C8164" t="str">
            <v>112</v>
          </cell>
          <cell r="D8164">
            <v>4</v>
          </cell>
          <cell r="E8164">
            <v>2</v>
          </cell>
          <cell r="F8164">
            <v>1</v>
          </cell>
          <cell r="G8164">
            <v>1000</v>
          </cell>
          <cell r="H8164">
            <v>2</v>
          </cell>
          <cell r="I8164" t="str">
            <v>P</v>
          </cell>
          <cell r="J8164">
            <v>45</v>
          </cell>
          <cell r="K8164">
            <v>2600</v>
          </cell>
          <cell r="L8164">
            <v>1</v>
          </cell>
          <cell r="M8164">
            <v>1</v>
          </cell>
          <cell r="N8164">
            <v>30000</v>
          </cell>
        </row>
        <row r="8165">
          <cell r="A8165">
            <v>2003</v>
          </cell>
          <cell r="B8165">
            <v>8</v>
          </cell>
          <cell r="C8165" t="str">
            <v>112</v>
          </cell>
          <cell r="D8165">
            <v>4</v>
          </cell>
          <cell r="E8165">
            <v>2</v>
          </cell>
          <cell r="F8165">
            <v>1</v>
          </cell>
          <cell r="G8165">
            <v>1000</v>
          </cell>
          <cell r="H8165">
            <v>2</v>
          </cell>
          <cell r="I8165" t="str">
            <v>P</v>
          </cell>
          <cell r="J8165">
            <v>45</v>
          </cell>
          <cell r="K8165">
            <v>3100</v>
          </cell>
          <cell r="L8165">
            <v>1</v>
          </cell>
          <cell r="M8165">
            <v>1</v>
          </cell>
          <cell r="N8165">
            <v>233500</v>
          </cell>
        </row>
        <row r="8166">
          <cell r="A8166">
            <v>2003</v>
          </cell>
          <cell r="B8166">
            <v>8</v>
          </cell>
          <cell r="C8166" t="str">
            <v>112</v>
          </cell>
          <cell r="D8166">
            <v>4</v>
          </cell>
          <cell r="E8166">
            <v>2</v>
          </cell>
          <cell r="F8166">
            <v>1</v>
          </cell>
          <cell r="G8166">
            <v>1000</v>
          </cell>
          <cell r="H8166">
            <v>2</v>
          </cell>
          <cell r="I8166" t="str">
            <v>P</v>
          </cell>
          <cell r="J8166">
            <v>45</v>
          </cell>
          <cell r="K8166">
            <v>3200</v>
          </cell>
          <cell r="L8166">
            <v>1</v>
          </cell>
          <cell r="M8166">
            <v>1</v>
          </cell>
          <cell r="N8166">
            <v>1065000</v>
          </cell>
        </row>
        <row r="8167">
          <cell r="A8167">
            <v>2003</v>
          </cell>
          <cell r="B8167">
            <v>8</v>
          </cell>
          <cell r="C8167" t="str">
            <v>112</v>
          </cell>
          <cell r="D8167">
            <v>4</v>
          </cell>
          <cell r="E8167">
            <v>2</v>
          </cell>
          <cell r="F8167">
            <v>1</v>
          </cell>
          <cell r="G8167">
            <v>1000</v>
          </cell>
          <cell r="H8167">
            <v>2</v>
          </cell>
          <cell r="I8167" t="str">
            <v>P</v>
          </cell>
          <cell r="J8167">
            <v>45</v>
          </cell>
          <cell r="K8167">
            <v>3400</v>
          </cell>
          <cell r="L8167">
            <v>1</v>
          </cell>
          <cell r="M8167">
            <v>1</v>
          </cell>
          <cell r="N8167">
            <v>174000</v>
          </cell>
        </row>
        <row r="8168">
          <cell r="A8168">
            <v>2003</v>
          </cell>
          <cell r="B8168">
            <v>8</v>
          </cell>
          <cell r="C8168" t="str">
            <v>112</v>
          </cell>
          <cell r="D8168">
            <v>4</v>
          </cell>
          <cell r="E8168">
            <v>2</v>
          </cell>
          <cell r="F8168">
            <v>1</v>
          </cell>
          <cell r="G8168">
            <v>1000</v>
          </cell>
          <cell r="H8168">
            <v>2</v>
          </cell>
          <cell r="I8168" t="str">
            <v>P</v>
          </cell>
          <cell r="J8168">
            <v>45</v>
          </cell>
          <cell r="K8168">
            <v>3500</v>
          </cell>
          <cell r="L8168">
            <v>1</v>
          </cell>
          <cell r="M8168">
            <v>1</v>
          </cell>
          <cell r="N8168">
            <v>125000</v>
          </cell>
        </row>
        <row r="8169">
          <cell r="A8169">
            <v>2003</v>
          </cell>
          <cell r="B8169">
            <v>8</v>
          </cell>
          <cell r="C8169" t="str">
            <v>112</v>
          </cell>
          <cell r="D8169">
            <v>4</v>
          </cell>
          <cell r="E8169">
            <v>2</v>
          </cell>
          <cell r="F8169">
            <v>1</v>
          </cell>
          <cell r="G8169">
            <v>1000</v>
          </cell>
          <cell r="H8169">
            <v>2</v>
          </cell>
          <cell r="I8169" t="str">
            <v>P</v>
          </cell>
          <cell r="J8169">
            <v>45</v>
          </cell>
          <cell r="K8169">
            <v>3800</v>
          </cell>
          <cell r="L8169">
            <v>1</v>
          </cell>
          <cell r="M8169">
            <v>1</v>
          </cell>
          <cell r="N8169">
            <v>347000</v>
          </cell>
        </row>
        <row r="8170">
          <cell r="A8170">
            <v>2003</v>
          </cell>
          <cell r="B8170">
            <v>8</v>
          </cell>
          <cell r="C8170" t="str">
            <v>112</v>
          </cell>
          <cell r="D8170">
            <v>4</v>
          </cell>
          <cell r="E8170">
            <v>2</v>
          </cell>
          <cell r="F8170">
            <v>1</v>
          </cell>
          <cell r="G8170">
            <v>1000</v>
          </cell>
          <cell r="H8170">
            <v>2</v>
          </cell>
          <cell r="I8170" t="str">
            <v>P</v>
          </cell>
          <cell r="J8170">
            <v>45</v>
          </cell>
          <cell r="K8170">
            <v>5200</v>
          </cell>
          <cell r="L8170">
            <v>2</v>
          </cell>
          <cell r="M8170">
            <v>1</v>
          </cell>
          <cell r="N8170">
            <v>360000</v>
          </cell>
        </row>
        <row r="8171">
          <cell r="A8171">
            <v>2003</v>
          </cell>
          <cell r="B8171">
            <v>8</v>
          </cell>
          <cell r="C8171" t="str">
            <v>112</v>
          </cell>
          <cell r="D8171">
            <v>4</v>
          </cell>
          <cell r="E8171">
            <v>2</v>
          </cell>
          <cell r="F8171">
            <v>1</v>
          </cell>
          <cell r="G8171">
            <v>1000</v>
          </cell>
          <cell r="H8171">
            <v>2</v>
          </cell>
          <cell r="I8171" t="str">
            <v>P</v>
          </cell>
          <cell r="J8171">
            <v>45</v>
          </cell>
          <cell r="K8171">
            <v>7500</v>
          </cell>
          <cell r="L8171">
            <v>1</v>
          </cell>
          <cell r="M8171">
            <v>1</v>
          </cell>
          <cell r="N8171">
            <v>4000000</v>
          </cell>
        </row>
        <row r="8172">
          <cell r="A8172">
            <v>2003</v>
          </cell>
          <cell r="B8172">
            <v>8</v>
          </cell>
          <cell r="C8172" t="str">
            <v>112</v>
          </cell>
          <cell r="D8172">
            <v>4</v>
          </cell>
          <cell r="E8172">
            <v>2</v>
          </cell>
          <cell r="F8172">
            <v>1</v>
          </cell>
          <cell r="G8172">
            <v>1000</v>
          </cell>
          <cell r="H8172">
            <v>2</v>
          </cell>
          <cell r="I8172" t="str">
            <v>P</v>
          </cell>
          <cell r="J8172">
            <v>46</v>
          </cell>
          <cell r="K8172">
            <v>2100</v>
          </cell>
          <cell r="L8172">
            <v>1</v>
          </cell>
          <cell r="M8172">
            <v>1</v>
          </cell>
          <cell r="N8172">
            <v>134500</v>
          </cell>
        </row>
        <row r="8173">
          <cell r="A8173">
            <v>2003</v>
          </cell>
          <cell r="B8173">
            <v>8</v>
          </cell>
          <cell r="C8173" t="str">
            <v>112</v>
          </cell>
          <cell r="D8173">
            <v>4</v>
          </cell>
          <cell r="E8173">
            <v>2</v>
          </cell>
          <cell r="F8173">
            <v>1</v>
          </cell>
          <cell r="G8173">
            <v>1000</v>
          </cell>
          <cell r="H8173">
            <v>2</v>
          </cell>
          <cell r="I8173" t="str">
            <v>P</v>
          </cell>
          <cell r="J8173">
            <v>46</v>
          </cell>
          <cell r="K8173">
            <v>2200</v>
          </cell>
          <cell r="L8173">
            <v>1</v>
          </cell>
          <cell r="M8173">
            <v>1</v>
          </cell>
          <cell r="N8173">
            <v>78000</v>
          </cell>
        </row>
        <row r="8174">
          <cell r="A8174">
            <v>2003</v>
          </cell>
          <cell r="B8174">
            <v>8</v>
          </cell>
          <cell r="C8174" t="str">
            <v>112</v>
          </cell>
          <cell r="D8174">
            <v>4</v>
          </cell>
          <cell r="E8174">
            <v>2</v>
          </cell>
          <cell r="F8174">
            <v>1</v>
          </cell>
          <cell r="G8174">
            <v>1000</v>
          </cell>
          <cell r="H8174">
            <v>2</v>
          </cell>
          <cell r="I8174" t="str">
            <v>P</v>
          </cell>
          <cell r="J8174">
            <v>46</v>
          </cell>
          <cell r="K8174">
            <v>2300</v>
          </cell>
          <cell r="L8174">
            <v>1</v>
          </cell>
          <cell r="M8174">
            <v>1</v>
          </cell>
          <cell r="N8174">
            <v>22000</v>
          </cell>
        </row>
        <row r="8175">
          <cell r="A8175">
            <v>2003</v>
          </cell>
          <cell r="B8175">
            <v>8</v>
          </cell>
          <cell r="C8175" t="str">
            <v>112</v>
          </cell>
          <cell r="D8175">
            <v>4</v>
          </cell>
          <cell r="E8175">
            <v>2</v>
          </cell>
          <cell r="F8175">
            <v>1</v>
          </cell>
          <cell r="G8175">
            <v>1000</v>
          </cell>
          <cell r="H8175">
            <v>2</v>
          </cell>
          <cell r="I8175" t="str">
            <v>P</v>
          </cell>
          <cell r="J8175">
            <v>46</v>
          </cell>
          <cell r="K8175">
            <v>2400</v>
          </cell>
          <cell r="L8175">
            <v>1</v>
          </cell>
          <cell r="M8175">
            <v>1</v>
          </cell>
          <cell r="N8175">
            <v>12500</v>
          </cell>
        </row>
        <row r="8176">
          <cell r="A8176">
            <v>2003</v>
          </cell>
          <cell r="B8176">
            <v>8</v>
          </cell>
          <cell r="C8176" t="str">
            <v>112</v>
          </cell>
          <cell r="D8176">
            <v>4</v>
          </cell>
          <cell r="E8176">
            <v>2</v>
          </cell>
          <cell r="F8176">
            <v>1</v>
          </cell>
          <cell r="G8176">
            <v>1000</v>
          </cell>
          <cell r="H8176">
            <v>2</v>
          </cell>
          <cell r="I8176" t="str">
            <v>P</v>
          </cell>
          <cell r="J8176">
            <v>46</v>
          </cell>
          <cell r="K8176">
            <v>2500</v>
          </cell>
          <cell r="L8176">
            <v>1</v>
          </cell>
          <cell r="M8176">
            <v>1</v>
          </cell>
          <cell r="N8176">
            <v>6000</v>
          </cell>
        </row>
        <row r="8177">
          <cell r="A8177">
            <v>2003</v>
          </cell>
          <cell r="B8177">
            <v>8</v>
          </cell>
          <cell r="C8177" t="str">
            <v>112</v>
          </cell>
          <cell r="D8177">
            <v>4</v>
          </cell>
          <cell r="E8177">
            <v>2</v>
          </cell>
          <cell r="F8177">
            <v>1</v>
          </cell>
          <cell r="G8177">
            <v>1000</v>
          </cell>
          <cell r="H8177">
            <v>2</v>
          </cell>
          <cell r="I8177" t="str">
            <v>P</v>
          </cell>
          <cell r="J8177">
            <v>46</v>
          </cell>
          <cell r="K8177">
            <v>2600</v>
          </cell>
          <cell r="L8177">
            <v>1</v>
          </cell>
          <cell r="M8177">
            <v>1</v>
          </cell>
          <cell r="N8177">
            <v>12000</v>
          </cell>
        </row>
        <row r="8178">
          <cell r="A8178">
            <v>2003</v>
          </cell>
          <cell r="B8178">
            <v>8</v>
          </cell>
          <cell r="C8178" t="str">
            <v>112</v>
          </cell>
          <cell r="D8178">
            <v>4</v>
          </cell>
          <cell r="E8178">
            <v>2</v>
          </cell>
          <cell r="F8178">
            <v>1</v>
          </cell>
          <cell r="G8178">
            <v>1000</v>
          </cell>
          <cell r="H8178">
            <v>2</v>
          </cell>
          <cell r="I8178" t="str">
            <v>P</v>
          </cell>
          <cell r="J8178">
            <v>46</v>
          </cell>
          <cell r="K8178">
            <v>3100</v>
          </cell>
          <cell r="L8178">
            <v>1</v>
          </cell>
          <cell r="M8178">
            <v>1</v>
          </cell>
          <cell r="N8178">
            <v>233500</v>
          </cell>
        </row>
        <row r="8179">
          <cell r="A8179">
            <v>2003</v>
          </cell>
          <cell r="B8179">
            <v>8</v>
          </cell>
          <cell r="C8179" t="str">
            <v>112</v>
          </cell>
          <cell r="D8179">
            <v>4</v>
          </cell>
          <cell r="E8179">
            <v>2</v>
          </cell>
          <cell r="F8179">
            <v>1</v>
          </cell>
          <cell r="G8179">
            <v>1000</v>
          </cell>
          <cell r="H8179">
            <v>2</v>
          </cell>
          <cell r="I8179" t="str">
            <v>P</v>
          </cell>
          <cell r="J8179">
            <v>46</v>
          </cell>
          <cell r="K8179">
            <v>3200</v>
          </cell>
          <cell r="L8179">
            <v>1</v>
          </cell>
          <cell r="M8179">
            <v>1</v>
          </cell>
          <cell r="N8179">
            <v>654000</v>
          </cell>
        </row>
        <row r="8180">
          <cell r="A8180">
            <v>2003</v>
          </cell>
          <cell r="B8180">
            <v>8</v>
          </cell>
          <cell r="C8180" t="str">
            <v>112</v>
          </cell>
          <cell r="D8180">
            <v>4</v>
          </cell>
          <cell r="E8180">
            <v>2</v>
          </cell>
          <cell r="F8180">
            <v>1</v>
          </cell>
          <cell r="G8180">
            <v>1000</v>
          </cell>
          <cell r="H8180">
            <v>2</v>
          </cell>
          <cell r="I8180" t="str">
            <v>P</v>
          </cell>
          <cell r="J8180">
            <v>46</v>
          </cell>
          <cell r="K8180">
            <v>3400</v>
          </cell>
          <cell r="L8180">
            <v>1</v>
          </cell>
          <cell r="M8180">
            <v>1</v>
          </cell>
          <cell r="N8180">
            <v>101500</v>
          </cell>
        </row>
        <row r="8181">
          <cell r="A8181">
            <v>2003</v>
          </cell>
          <cell r="B8181">
            <v>8</v>
          </cell>
          <cell r="C8181" t="str">
            <v>112</v>
          </cell>
          <cell r="D8181">
            <v>4</v>
          </cell>
          <cell r="E8181">
            <v>2</v>
          </cell>
          <cell r="F8181">
            <v>1</v>
          </cell>
          <cell r="G8181">
            <v>1000</v>
          </cell>
          <cell r="H8181">
            <v>2</v>
          </cell>
          <cell r="I8181" t="str">
            <v>P</v>
          </cell>
          <cell r="J8181">
            <v>46</v>
          </cell>
          <cell r="K8181">
            <v>3500</v>
          </cell>
          <cell r="L8181">
            <v>1</v>
          </cell>
          <cell r="M8181">
            <v>1</v>
          </cell>
          <cell r="N8181">
            <v>60000</v>
          </cell>
        </row>
        <row r="8182">
          <cell r="A8182">
            <v>2003</v>
          </cell>
          <cell r="B8182">
            <v>8</v>
          </cell>
          <cell r="C8182" t="str">
            <v>112</v>
          </cell>
          <cell r="D8182">
            <v>4</v>
          </cell>
          <cell r="E8182">
            <v>2</v>
          </cell>
          <cell r="F8182">
            <v>1</v>
          </cell>
          <cell r="G8182">
            <v>1000</v>
          </cell>
          <cell r="H8182">
            <v>2</v>
          </cell>
          <cell r="I8182" t="str">
            <v>P</v>
          </cell>
          <cell r="J8182">
            <v>46</v>
          </cell>
          <cell r="K8182">
            <v>3800</v>
          </cell>
          <cell r="L8182">
            <v>1</v>
          </cell>
          <cell r="M8182">
            <v>1</v>
          </cell>
          <cell r="N8182">
            <v>156000</v>
          </cell>
        </row>
        <row r="8183">
          <cell r="A8183">
            <v>2003</v>
          </cell>
          <cell r="B8183">
            <v>8</v>
          </cell>
          <cell r="C8183" t="str">
            <v>112</v>
          </cell>
          <cell r="D8183">
            <v>4</v>
          </cell>
          <cell r="E8183">
            <v>2</v>
          </cell>
          <cell r="F8183">
            <v>1</v>
          </cell>
          <cell r="G8183">
            <v>1000</v>
          </cell>
          <cell r="H8183">
            <v>2</v>
          </cell>
          <cell r="I8183" t="str">
            <v>P</v>
          </cell>
          <cell r="J8183">
            <v>47</v>
          </cell>
          <cell r="K8183">
            <v>2100</v>
          </cell>
          <cell r="L8183">
            <v>1</v>
          </cell>
          <cell r="M8183">
            <v>1</v>
          </cell>
          <cell r="N8183">
            <v>88000</v>
          </cell>
        </row>
        <row r="8184">
          <cell r="A8184">
            <v>2003</v>
          </cell>
          <cell r="B8184">
            <v>8</v>
          </cell>
          <cell r="C8184" t="str">
            <v>112</v>
          </cell>
          <cell r="D8184">
            <v>4</v>
          </cell>
          <cell r="E8184">
            <v>2</v>
          </cell>
          <cell r="F8184">
            <v>1</v>
          </cell>
          <cell r="G8184">
            <v>1000</v>
          </cell>
          <cell r="H8184">
            <v>2</v>
          </cell>
          <cell r="I8184" t="str">
            <v>P</v>
          </cell>
          <cell r="J8184">
            <v>47</v>
          </cell>
          <cell r="K8184">
            <v>2200</v>
          </cell>
          <cell r="L8184">
            <v>1</v>
          </cell>
          <cell r="M8184">
            <v>1</v>
          </cell>
          <cell r="N8184">
            <v>50000</v>
          </cell>
        </row>
        <row r="8185">
          <cell r="A8185">
            <v>2003</v>
          </cell>
          <cell r="B8185">
            <v>8</v>
          </cell>
          <cell r="C8185" t="str">
            <v>112</v>
          </cell>
          <cell r="D8185">
            <v>4</v>
          </cell>
          <cell r="E8185">
            <v>2</v>
          </cell>
          <cell r="F8185">
            <v>1</v>
          </cell>
          <cell r="G8185">
            <v>1000</v>
          </cell>
          <cell r="H8185">
            <v>2</v>
          </cell>
          <cell r="I8185" t="str">
            <v>P</v>
          </cell>
          <cell r="J8185">
            <v>47</v>
          </cell>
          <cell r="K8185">
            <v>2300</v>
          </cell>
          <cell r="L8185">
            <v>1</v>
          </cell>
          <cell r="M8185">
            <v>1</v>
          </cell>
          <cell r="N8185">
            <v>9000</v>
          </cell>
        </row>
        <row r="8186">
          <cell r="A8186">
            <v>2003</v>
          </cell>
          <cell r="B8186">
            <v>8</v>
          </cell>
          <cell r="C8186" t="str">
            <v>112</v>
          </cell>
          <cell r="D8186">
            <v>4</v>
          </cell>
          <cell r="E8186">
            <v>2</v>
          </cell>
          <cell r="F8186">
            <v>1</v>
          </cell>
          <cell r="G8186">
            <v>1000</v>
          </cell>
          <cell r="H8186">
            <v>2</v>
          </cell>
          <cell r="I8186" t="str">
            <v>P</v>
          </cell>
          <cell r="J8186">
            <v>47</v>
          </cell>
          <cell r="K8186">
            <v>2400</v>
          </cell>
          <cell r="L8186">
            <v>1</v>
          </cell>
          <cell r="M8186">
            <v>1</v>
          </cell>
          <cell r="N8186">
            <v>8000</v>
          </cell>
        </row>
        <row r="8187">
          <cell r="A8187">
            <v>2003</v>
          </cell>
          <cell r="B8187">
            <v>8</v>
          </cell>
          <cell r="C8187" t="str">
            <v>112</v>
          </cell>
          <cell r="D8187">
            <v>4</v>
          </cell>
          <cell r="E8187">
            <v>2</v>
          </cell>
          <cell r="F8187">
            <v>1</v>
          </cell>
          <cell r="G8187">
            <v>1000</v>
          </cell>
          <cell r="H8187">
            <v>2</v>
          </cell>
          <cell r="I8187" t="str">
            <v>P</v>
          </cell>
          <cell r="J8187">
            <v>47</v>
          </cell>
          <cell r="K8187">
            <v>2600</v>
          </cell>
          <cell r="L8187">
            <v>1</v>
          </cell>
          <cell r="M8187">
            <v>1</v>
          </cell>
          <cell r="N8187">
            <v>12000</v>
          </cell>
        </row>
        <row r="8188">
          <cell r="A8188">
            <v>2003</v>
          </cell>
          <cell r="B8188">
            <v>8</v>
          </cell>
          <cell r="C8188" t="str">
            <v>112</v>
          </cell>
          <cell r="D8188">
            <v>4</v>
          </cell>
          <cell r="E8188">
            <v>2</v>
          </cell>
          <cell r="F8188">
            <v>1</v>
          </cell>
          <cell r="G8188">
            <v>1000</v>
          </cell>
          <cell r="H8188">
            <v>2</v>
          </cell>
          <cell r="I8188" t="str">
            <v>P</v>
          </cell>
          <cell r="J8188">
            <v>47</v>
          </cell>
          <cell r="K8188">
            <v>3100</v>
          </cell>
          <cell r="L8188">
            <v>1</v>
          </cell>
          <cell r="M8188">
            <v>1</v>
          </cell>
          <cell r="N8188">
            <v>182500</v>
          </cell>
        </row>
        <row r="8189">
          <cell r="A8189">
            <v>2003</v>
          </cell>
          <cell r="B8189">
            <v>8</v>
          </cell>
          <cell r="C8189" t="str">
            <v>112</v>
          </cell>
          <cell r="D8189">
            <v>4</v>
          </cell>
          <cell r="E8189">
            <v>2</v>
          </cell>
          <cell r="F8189">
            <v>1</v>
          </cell>
          <cell r="G8189">
            <v>1000</v>
          </cell>
          <cell r="H8189">
            <v>2</v>
          </cell>
          <cell r="I8189" t="str">
            <v>P</v>
          </cell>
          <cell r="J8189">
            <v>47</v>
          </cell>
          <cell r="K8189">
            <v>3200</v>
          </cell>
          <cell r="L8189">
            <v>1</v>
          </cell>
          <cell r="M8189">
            <v>1</v>
          </cell>
          <cell r="N8189">
            <v>427000</v>
          </cell>
        </row>
        <row r="8190">
          <cell r="A8190">
            <v>2003</v>
          </cell>
          <cell r="B8190">
            <v>8</v>
          </cell>
          <cell r="C8190" t="str">
            <v>112</v>
          </cell>
          <cell r="D8190">
            <v>4</v>
          </cell>
          <cell r="E8190">
            <v>2</v>
          </cell>
          <cell r="F8190">
            <v>1</v>
          </cell>
          <cell r="G8190">
            <v>1000</v>
          </cell>
          <cell r="H8190">
            <v>2</v>
          </cell>
          <cell r="I8190" t="str">
            <v>P</v>
          </cell>
          <cell r="J8190">
            <v>47</v>
          </cell>
          <cell r="K8190">
            <v>3400</v>
          </cell>
          <cell r="L8190">
            <v>1</v>
          </cell>
          <cell r="M8190">
            <v>1</v>
          </cell>
          <cell r="N8190">
            <v>48500</v>
          </cell>
        </row>
        <row r="8191">
          <cell r="A8191">
            <v>2003</v>
          </cell>
          <cell r="B8191">
            <v>8</v>
          </cell>
          <cell r="C8191" t="str">
            <v>112</v>
          </cell>
          <cell r="D8191">
            <v>4</v>
          </cell>
          <cell r="E8191">
            <v>2</v>
          </cell>
          <cell r="F8191">
            <v>1</v>
          </cell>
          <cell r="G8191">
            <v>1000</v>
          </cell>
          <cell r="H8191">
            <v>2</v>
          </cell>
          <cell r="I8191" t="str">
            <v>P</v>
          </cell>
          <cell r="J8191">
            <v>47</v>
          </cell>
          <cell r="K8191">
            <v>3500</v>
          </cell>
          <cell r="L8191">
            <v>1</v>
          </cell>
          <cell r="M8191">
            <v>1</v>
          </cell>
          <cell r="N8191">
            <v>56000</v>
          </cell>
        </row>
        <row r="8192">
          <cell r="A8192">
            <v>2003</v>
          </cell>
          <cell r="B8192">
            <v>8</v>
          </cell>
          <cell r="C8192" t="str">
            <v>112</v>
          </cell>
          <cell r="D8192">
            <v>4</v>
          </cell>
          <cell r="E8192">
            <v>2</v>
          </cell>
          <cell r="F8192">
            <v>1</v>
          </cell>
          <cell r="G8192">
            <v>1000</v>
          </cell>
          <cell r="H8192">
            <v>2</v>
          </cell>
          <cell r="I8192" t="str">
            <v>P</v>
          </cell>
          <cell r="J8192">
            <v>47</v>
          </cell>
          <cell r="K8192">
            <v>3800</v>
          </cell>
          <cell r="L8192">
            <v>1</v>
          </cell>
          <cell r="M8192">
            <v>1</v>
          </cell>
          <cell r="N8192">
            <v>131000</v>
          </cell>
        </row>
        <row r="8193">
          <cell r="A8193">
            <v>2003</v>
          </cell>
          <cell r="B8193">
            <v>8</v>
          </cell>
          <cell r="C8193" t="str">
            <v>112</v>
          </cell>
          <cell r="D8193">
            <v>4</v>
          </cell>
          <cell r="E8193">
            <v>2</v>
          </cell>
          <cell r="F8193">
            <v>1</v>
          </cell>
          <cell r="G8193">
            <v>1000</v>
          </cell>
          <cell r="H8193">
            <v>7</v>
          </cell>
          <cell r="I8193" t="str">
            <v>P</v>
          </cell>
          <cell r="J8193">
            <v>81</v>
          </cell>
          <cell r="K8193">
            <v>1103</v>
          </cell>
          <cell r="L8193">
            <v>1</v>
          </cell>
          <cell r="M8193">
            <v>1</v>
          </cell>
          <cell r="N8193">
            <v>7958700</v>
          </cell>
        </row>
        <row r="8194">
          <cell r="A8194">
            <v>2003</v>
          </cell>
          <cell r="B8194">
            <v>8</v>
          </cell>
          <cell r="C8194" t="str">
            <v>112</v>
          </cell>
          <cell r="D8194">
            <v>4</v>
          </cell>
          <cell r="E8194">
            <v>2</v>
          </cell>
          <cell r="F8194">
            <v>1</v>
          </cell>
          <cell r="G8194">
            <v>1000</v>
          </cell>
          <cell r="H8194">
            <v>7</v>
          </cell>
          <cell r="I8194" t="str">
            <v>P</v>
          </cell>
          <cell r="J8194">
            <v>81</v>
          </cell>
          <cell r="K8194">
            <v>1301</v>
          </cell>
          <cell r="L8194">
            <v>1</v>
          </cell>
          <cell r="M8194">
            <v>1</v>
          </cell>
          <cell r="N8194">
            <v>116000</v>
          </cell>
        </row>
        <row r="8195">
          <cell r="A8195">
            <v>2003</v>
          </cell>
          <cell r="B8195">
            <v>8</v>
          </cell>
          <cell r="C8195" t="str">
            <v>112</v>
          </cell>
          <cell r="D8195">
            <v>4</v>
          </cell>
          <cell r="E8195">
            <v>2</v>
          </cell>
          <cell r="F8195">
            <v>1</v>
          </cell>
          <cell r="G8195">
            <v>1000</v>
          </cell>
          <cell r="H8195">
            <v>7</v>
          </cell>
          <cell r="I8195" t="str">
            <v>P</v>
          </cell>
          <cell r="J8195">
            <v>81</v>
          </cell>
          <cell r="K8195">
            <v>1305</v>
          </cell>
          <cell r="L8195">
            <v>1</v>
          </cell>
          <cell r="M8195">
            <v>1</v>
          </cell>
          <cell r="N8195">
            <v>221100</v>
          </cell>
        </row>
        <row r="8196">
          <cell r="A8196">
            <v>2003</v>
          </cell>
          <cell r="B8196">
            <v>8</v>
          </cell>
          <cell r="C8196" t="str">
            <v>112</v>
          </cell>
          <cell r="D8196">
            <v>4</v>
          </cell>
          <cell r="E8196">
            <v>2</v>
          </cell>
          <cell r="F8196">
            <v>1</v>
          </cell>
          <cell r="G8196">
            <v>1000</v>
          </cell>
          <cell r="H8196">
            <v>7</v>
          </cell>
          <cell r="I8196" t="str">
            <v>P</v>
          </cell>
          <cell r="J8196">
            <v>81</v>
          </cell>
          <cell r="K8196">
            <v>1306</v>
          </cell>
          <cell r="L8196">
            <v>1</v>
          </cell>
          <cell r="M8196">
            <v>1</v>
          </cell>
          <cell r="N8196">
            <v>884300</v>
          </cell>
        </row>
        <row r="8197">
          <cell r="A8197">
            <v>2003</v>
          </cell>
          <cell r="B8197">
            <v>8</v>
          </cell>
          <cell r="C8197" t="str">
            <v>112</v>
          </cell>
          <cell r="D8197">
            <v>4</v>
          </cell>
          <cell r="E8197">
            <v>2</v>
          </cell>
          <cell r="F8197">
            <v>1</v>
          </cell>
          <cell r="G8197">
            <v>1000</v>
          </cell>
          <cell r="H8197">
            <v>7</v>
          </cell>
          <cell r="I8197" t="str">
            <v>P</v>
          </cell>
          <cell r="J8197">
            <v>81</v>
          </cell>
          <cell r="K8197">
            <v>1401</v>
          </cell>
          <cell r="L8197">
            <v>1</v>
          </cell>
          <cell r="M8197">
            <v>1</v>
          </cell>
          <cell r="N8197">
            <v>1014700</v>
          </cell>
        </row>
        <row r="8198">
          <cell r="A8198">
            <v>2003</v>
          </cell>
          <cell r="B8198">
            <v>8</v>
          </cell>
          <cell r="C8198" t="str">
            <v>112</v>
          </cell>
          <cell r="D8198">
            <v>4</v>
          </cell>
          <cell r="E8198">
            <v>2</v>
          </cell>
          <cell r="F8198">
            <v>1</v>
          </cell>
          <cell r="G8198">
            <v>1000</v>
          </cell>
          <cell r="H8198">
            <v>7</v>
          </cell>
          <cell r="I8198" t="str">
            <v>P</v>
          </cell>
          <cell r="J8198">
            <v>81</v>
          </cell>
          <cell r="K8198">
            <v>1403</v>
          </cell>
          <cell r="L8198">
            <v>1</v>
          </cell>
          <cell r="M8198">
            <v>1</v>
          </cell>
          <cell r="N8198">
            <v>397900</v>
          </cell>
        </row>
        <row r="8199">
          <cell r="A8199">
            <v>2003</v>
          </cell>
          <cell r="B8199">
            <v>8</v>
          </cell>
          <cell r="C8199" t="str">
            <v>112</v>
          </cell>
          <cell r="D8199">
            <v>4</v>
          </cell>
          <cell r="E8199">
            <v>2</v>
          </cell>
          <cell r="F8199">
            <v>1</v>
          </cell>
          <cell r="G8199">
            <v>1000</v>
          </cell>
          <cell r="H8199">
            <v>7</v>
          </cell>
          <cell r="I8199" t="str">
            <v>P</v>
          </cell>
          <cell r="J8199">
            <v>81</v>
          </cell>
          <cell r="K8199">
            <v>1404</v>
          </cell>
          <cell r="L8199">
            <v>1</v>
          </cell>
          <cell r="M8199">
            <v>1</v>
          </cell>
          <cell r="N8199">
            <v>333100</v>
          </cell>
        </row>
        <row r="8200">
          <cell r="A8200">
            <v>2003</v>
          </cell>
          <cell r="B8200">
            <v>8</v>
          </cell>
          <cell r="C8200" t="str">
            <v>112</v>
          </cell>
          <cell r="D8200">
            <v>4</v>
          </cell>
          <cell r="E8200">
            <v>2</v>
          </cell>
          <cell r="F8200">
            <v>1</v>
          </cell>
          <cell r="G8200">
            <v>1000</v>
          </cell>
          <cell r="H8200">
            <v>7</v>
          </cell>
          <cell r="I8200" t="str">
            <v>P</v>
          </cell>
          <cell r="J8200">
            <v>81</v>
          </cell>
          <cell r="K8200">
            <v>1406</v>
          </cell>
          <cell r="L8200">
            <v>1</v>
          </cell>
          <cell r="M8200">
            <v>1</v>
          </cell>
          <cell r="N8200">
            <v>394900</v>
          </cell>
        </row>
        <row r="8201">
          <cell r="A8201">
            <v>2003</v>
          </cell>
          <cell r="B8201">
            <v>8</v>
          </cell>
          <cell r="C8201" t="str">
            <v>112</v>
          </cell>
          <cell r="D8201">
            <v>4</v>
          </cell>
          <cell r="E8201">
            <v>2</v>
          </cell>
          <cell r="F8201">
            <v>1</v>
          </cell>
          <cell r="G8201">
            <v>1000</v>
          </cell>
          <cell r="H8201">
            <v>7</v>
          </cell>
          <cell r="I8201" t="str">
            <v>P</v>
          </cell>
          <cell r="J8201">
            <v>81</v>
          </cell>
          <cell r="K8201">
            <v>1407</v>
          </cell>
          <cell r="L8201">
            <v>1</v>
          </cell>
          <cell r="M8201">
            <v>1</v>
          </cell>
          <cell r="N8201">
            <v>1021100</v>
          </cell>
        </row>
        <row r="8202">
          <cell r="A8202">
            <v>2003</v>
          </cell>
          <cell r="B8202">
            <v>8</v>
          </cell>
          <cell r="C8202" t="str">
            <v>112</v>
          </cell>
          <cell r="D8202">
            <v>4</v>
          </cell>
          <cell r="E8202">
            <v>2</v>
          </cell>
          <cell r="F8202">
            <v>1</v>
          </cell>
          <cell r="G8202">
            <v>1000</v>
          </cell>
          <cell r="H8202">
            <v>7</v>
          </cell>
          <cell r="I8202" t="str">
            <v>P</v>
          </cell>
          <cell r="J8202">
            <v>81</v>
          </cell>
          <cell r="K8202">
            <v>1408</v>
          </cell>
          <cell r="L8202">
            <v>1</v>
          </cell>
          <cell r="M8202">
            <v>1</v>
          </cell>
          <cell r="N8202">
            <v>26200</v>
          </cell>
        </row>
        <row r="8203">
          <cell r="A8203">
            <v>2003</v>
          </cell>
          <cell r="B8203">
            <v>8</v>
          </cell>
          <cell r="C8203" t="str">
            <v>112</v>
          </cell>
          <cell r="D8203">
            <v>4</v>
          </cell>
          <cell r="E8203">
            <v>2</v>
          </cell>
          <cell r="F8203">
            <v>1</v>
          </cell>
          <cell r="G8203">
            <v>1000</v>
          </cell>
          <cell r="H8203">
            <v>7</v>
          </cell>
          <cell r="I8203" t="str">
            <v>P</v>
          </cell>
          <cell r="J8203">
            <v>81</v>
          </cell>
          <cell r="K8203">
            <v>1507</v>
          </cell>
          <cell r="L8203">
            <v>1</v>
          </cell>
          <cell r="M8203">
            <v>1</v>
          </cell>
          <cell r="N8203">
            <v>605400</v>
          </cell>
        </row>
        <row r="8204">
          <cell r="A8204">
            <v>2003</v>
          </cell>
          <cell r="B8204">
            <v>8</v>
          </cell>
          <cell r="C8204" t="str">
            <v>112</v>
          </cell>
          <cell r="D8204">
            <v>4</v>
          </cell>
          <cell r="E8204">
            <v>2</v>
          </cell>
          <cell r="F8204">
            <v>1</v>
          </cell>
          <cell r="G8204">
            <v>1000</v>
          </cell>
          <cell r="H8204">
            <v>7</v>
          </cell>
          <cell r="I8204" t="str">
            <v>P</v>
          </cell>
          <cell r="J8204">
            <v>81</v>
          </cell>
          <cell r="K8204">
            <v>1508</v>
          </cell>
          <cell r="L8204">
            <v>1</v>
          </cell>
          <cell r="M8204">
            <v>1</v>
          </cell>
          <cell r="N8204">
            <v>159200</v>
          </cell>
        </row>
        <row r="8205">
          <cell r="A8205">
            <v>2003</v>
          </cell>
          <cell r="B8205">
            <v>8</v>
          </cell>
          <cell r="C8205" t="str">
            <v>112</v>
          </cell>
          <cell r="D8205">
            <v>4</v>
          </cell>
          <cell r="E8205">
            <v>2</v>
          </cell>
          <cell r="F8205">
            <v>1</v>
          </cell>
          <cell r="G8205">
            <v>1000</v>
          </cell>
          <cell r="H8205">
            <v>7</v>
          </cell>
          <cell r="I8205" t="str">
            <v>P</v>
          </cell>
          <cell r="J8205">
            <v>81</v>
          </cell>
          <cell r="K8205">
            <v>1509</v>
          </cell>
          <cell r="L8205">
            <v>1</v>
          </cell>
          <cell r="M8205">
            <v>1</v>
          </cell>
          <cell r="N8205">
            <v>5017980</v>
          </cell>
        </row>
        <row r="8206">
          <cell r="A8206">
            <v>2003</v>
          </cell>
          <cell r="B8206">
            <v>8</v>
          </cell>
          <cell r="C8206" t="str">
            <v>112</v>
          </cell>
          <cell r="D8206">
            <v>4</v>
          </cell>
          <cell r="E8206">
            <v>2</v>
          </cell>
          <cell r="F8206">
            <v>1</v>
          </cell>
          <cell r="G8206">
            <v>1000</v>
          </cell>
          <cell r="H8206">
            <v>7</v>
          </cell>
          <cell r="I8206" t="str">
            <v>P</v>
          </cell>
          <cell r="J8206">
            <v>81</v>
          </cell>
          <cell r="K8206">
            <v>1511</v>
          </cell>
          <cell r="L8206">
            <v>1</v>
          </cell>
          <cell r="M8206">
            <v>1</v>
          </cell>
          <cell r="N8206">
            <v>174000</v>
          </cell>
        </row>
        <row r="8207">
          <cell r="A8207">
            <v>2003</v>
          </cell>
          <cell r="B8207">
            <v>8</v>
          </cell>
          <cell r="C8207" t="str">
            <v>112</v>
          </cell>
          <cell r="D8207">
            <v>4</v>
          </cell>
          <cell r="E8207">
            <v>2</v>
          </cell>
          <cell r="F8207">
            <v>1</v>
          </cell>
          <cell r="G8207">
            <v>1000</v>
          </cell>
          <cell r="H8207">
            <v>7</v>
          </cell>
          <cell r="I8207" t="str">
            <v>P</v>
          </cell>
          <cell r="J8207">
            <v>81</v>
          </cell>
          <cell r="K8207">
            <v>1601</v>
          </cell>
          <cell r="L8207">
            <v>1</v>
          </cell>
          <cell r="M8207">
            <v>1</v>
          </cell>
          <cell r="N8207">
            <v>404400</v>
          </cell>
        </row>
        <row r="8208">
          <cell r="A8208">
            <v>2003</v>
          </cell>
          <cell r="B8208">
            <v>8</v>
          </cell>
          <cell r="C8208" t="str">
            <v>112</v>
          </cell>
          <cell r="D8208">
            <v>4</v>
          </cell>
          <cell r="E8208">
            <v>2</v>
          </cell>
          <cell r="F8208">
            <v>1</v>
          </cell>
          <cell r="G8208">
            <v>1000</v>
          </cell>
          <cell r="H8208">
            <v>7</v>
          </cell>
          <cell r="I8208" t="str">
            <v>P</v>
          </cell>
          <cell r="J8208">
            <v>81</v>
          </cell>
          <cell r="K8208">
            <v>2100</v>
          </cell>
          <cell r="L8208">
            <v>1</v>
          </cell>
          <cell r="M8208">
            <v>1</v>
          </cell>
          <cell r="N8208">
            <v>137500</v>
          </cell>
        </row>
        <row r="8209">
          <cell r="A8209">
            <v>2003</v>
          </cell>
          <cell r="B8209">
            <v>8</v>
          </cell>
          <cell r="C8209" t="str">
            <v>112</v>
          </cell>
          <cell r="D8209">
            <v>4</v>
          </cell>
          <cell r="E8209">
            <v>2</v>
          </cell>
          <cell r="F8209">
            <v>1</v>
          </cell>
          <cell r="G8209">
            <v>1000</v>
          </cell>
          <cell r="H8209">
            <v>7</v>
          </cell>
          <cell r="I8209" t="str">
            <v>P</v>
          </cell>
          <cell r="J8209">
            <v>81</v>
          </cell>
          <cell r="K8209">
            <v>2200</v>
          </cell>
          <cell r="L8209">
            <v>1</v>
          </cell>
          <cell r="M8209">
            <v>1</v>
          </cell>
          <cell r="N8209">
            <v>95000</v>
          </cell>
        </row>
        <row r="8210">
          <cell r="A8210">
            <v>2003</v>
          </cell>
          <cell r="B8210">
            <v>8</v>
          </cell>
          <cell r="C8210" t="str">
            <v>112</v>
          </cell>
          <cell r="D8210">
            <v>4</v>
          </cell>
          <cell r="E8210">
            <v>2</v>
          </cell>
          <cell r="F8210">
            <v>1</v>
          </cell>
          <cell r="G8210">
            <v>1000</v>
          </cell>
          <cell r="H8210">
            <v>7</v>
          </cell>
          <cell r="I8210" t="str">
            <v>P</v>
          </cell>
          <cell r="J8210">
            <v>81</v>
          </cell>
          <cell r="K8210">
            <v>2300</v>
          </cell>
          <cell r="L8210">
            <v>1</v>
          </cell>
          <cell r="M8210">
            <v>1</v>
          </cell>
          <cell r="N8210">
            <v>34000</v>
          </cell>
        </row>
        <row r="8211">
          <cell r="A8211">
            <v>2003</v>
          </cell>
          <cell r="B8211">
            <v>8</v>
          </cell>
          <cell r="C8211" t="str">
            <v>112</v>
          </cell>
          <cell r="D8211">
            <v>4</v>
          </cell>
          <cell r="E8211">
            <v>2</v>
          </cell>
          <cell r="F8211">
            <v>1</v>
          </cell>
          <cell r="G8211">
            <v>1000</v>
          </cell>
          <cell r="H8211">
            <v>7</v>
          </cell>
          <cell r="I8211" t="str">
            <v>P</v>
          </cell>
          <cell r="J8211">
            <v>81</v>
          </cell>
          <cell r="K8211">
            <v>2400</v>
          </cell>
          <cell r="L8211">
            <v>1</v>
          </cell>
          <cell r="M8211">
            <v>1</v>
          </cell>
          <cell r="N8211">
            <v>20000</v>
          </cell>
        </row>
        <row r="8212">
          <cell r="A8212">
            <v>2003</v>
          </cell>
          <cell r="B8212">
            <v>8</v>
          </cell>
          <cell r="C8212" t="str">
            <v>112</v>
          </cell>
          <cell r="D8212">
            <v>4</v>
          </cell>
          <cell r="E8212">
            <v>2</v>
          </cell>
          <cell r="F8212">
            <v>1</v>
          </cell>
          <cell r="G8212">
            <v>1000</v>
          </cell>
          <cell r="H8212">
            <v>7</v>
          </cell>
          <cell r="I8212" t="str">
            <v>P</v>
          </cell>
          <cell r="J8212">
            <v>81</v>
          </cell>
          <cell r="K8212">
            <v>2500</v>
          </cell>
          <cell r="L8212">
            <v>1</v>
          </cell>
          <cell r="M8212">
            <v>1</v>
          </cell>
          <cell r="N8212">
            <v>7500</v>
          </cell>
        </row>
        <row r="8213">
          <cell r="A8213">
            <v>2003</v>
          </cell>
          <cell r="B8213">
            <v>8</v>
          </cell>
          <cell r="C8213" t="str">
            <v>112</v>
          </cell>
          <cell r="D8213">
            <v>4</v>
          </cell>
          <cell r="E8213">
            <v>2</v>
          </cell>
          <cell r="F8213">
            <v>1</v>
          </cell>
          <cell r="G8213">
            <v>1000</v>
          </cell>
          <cell r="H8213">
            <v>7</v>
          </cell>
          <cell r="I8213" t="str">
            <v>P</v>
          </cell>
          <cell r="J8213">
            <v>81</v>
          </cell>
          <cell r="K8213">
            <v>2600</v>
          </cell>
          <cell r="L8213">
            <v>1</v>
          </cell>
          <cell r="M8213">
            <v>1</v>
          </cell>
          <cell r="N8213">
            <v>150000</v>
          </cell>
        </row>
        <row r="8214">
          <cell r="A8214">
            <v>2003</v>
          </cell>
          <cell r="B8214">
            <v>8</v>
          </cell>
          <cell r="C8214" t="str">
            <v>112</v>
          </cell>
          <cell r="D8214">
            <v>4</v>
          </cell>
          <cell r="E8214">
            <v>2</v>
          </cell>
          <cell r="F8214">
            <v>1</v>
          </cell>
          <cell r="G8214">
            <v>1000</v>
          </cell>
          <cell r="H8214">
            <v>7</v>
          </cell>
          <cell r="I8214" t="str">
            <v>P</v>
          </cell>
          <cell r="J8214">
            <v>81</v>
          </cell>
          <cell r="K8214">
            <v>2700</v>
          </cell>
          <cell r="L8214">
            <v>1</v>
          </cell>
          <cell r="M8214">
            <v>1</v>
          </cell>
          <cell r="N8214">
            <v>17600</v>
          </cell>
        </row>
        <row r="8215">
          <cell r="A8215">
            <v>2003</v>
          </cell>
          <cell r="B8215">
            <v>8</v>
          </cell>
          <cell r="C8215" t="str">
            <v>112</v>
          </cell>
          <cell r="D8215">
            <v>4</v>
          </cell>
          <cell r="E8215">
            <v>2</v>
          </cell>
          <cell r="F8215">
            <v>1</v>
          </cell>
          <cell r="G8215">
            <v>1000</v>
          </cell>
          <cell r="H8215">
            <v>7</v>
          </cell>
          <cell r="I8215" t="str">
            <v>P</v>
          </cell>
          <cell r="J8215">
            <v>81</v>
          </cell>
          <cell r="K8215">
            <v>3100</v>
          </cell>
          <cell r="L8215">
            <v>1</v>
          </cell>
          <cell r="M8215">
            <v>1</v>
          </cell>
          <cell r="N8215">
            <v>324500</v>
          </cell>
        </row>
        <row r="8216">
          <cell r="A8216">
            <v>2003</v>
          </cell>
          <cell r="B8216">
            <v>8</v>
          </cell>
          <cell r="C8216" t="str">
            <v>112</v>
          </cell>
          <cell r="D8216">
            <v>4</v>
          </cell>
          <cell r="E8216">
            <v>2</v>
          </cell>
          <cell r="F8216">
            <v>1</v>
          </cell>
          <cell r="G8216">
            <v>1000</v>
          </cell>
          <cell r="H8216">
            <v>7</v>
          </cell>
          <cell r="I8216" t="str">
            <v>P</v>
          </cell>
          <cell r="J8216">
            <v>81</v>
          </cell>
          <cell r="K8216">
            <v>3200</v>
          </cell>
          <cell r="L8216">
            <v>1</v>
          </cell>
          <cell r="M8216">
            <v>1</v>
          </cell>
          <cell r="N8216">
            <v>30000</v>
          </cell>
        </row>
        <row r="8217">
          <cell r="A8217">
            <v>2003</v>
          </cell>
          <cell r="B8217">
            <v>8</v>
          </cell>
          <cell r="C8217" t="str">
            <v>112</v>
          </cell>
          <cell r="D8217">
            <v>4</v>
          </cell>
          <cell r="E8217">
            <v>2</v>
          </cell>
          <cell r="F8217">
            <v>1</v>
          </cell>
          <cell r="G8217">
            <v>1000</v>
          </cell>
          <cell r="H8217">
            <v>7</v>
          </cell>
          <cell r="I8217" t="str">
            <v>P</v>
          </cell>
          <cell r="J8217">
            <v>81</v>
          </cell>
          <cell r="K8217">
            <v>3400</v>
          </cell>
          <cell r="L8217">
            <v>1</v>
          </cell>
          <cell r="M8217">
            <v>1</v>
          </cell>
          <cell r="N8217">
            <v>139700</v>
          </cell>
        </row>
        <row r="8218">
          <cell r="A8218">
            <v>2003</v>
          </cell>
          <cell r="B8218">
            <v>8</v>
          </cell>
          <cell r="C8218" t="str">
            <v>112</v>
          </cell>
          <cell r="D8218">
            <v>4</v>
          </cell>
          <cell r="E8218">
            <v>2</v>
          </cell>
          <cell r="F8218">
            <v>1</v>
          </cell>
          <cell r="G8218">
            <v>1000</v>
          </cell>
          <cell r="H8218">
            <v>7</v>
          </cell>
          <cell r="I8218" t="str">
            <v>P</v>
          </cell>
          <cell r="J8218">
            <v>81</v>
          </cell>
          <cell r="K8218">
            <v>3500</v>
          </cell>
          <cell r="L8218">
            <v>1</v>
          </cell>
          <cell r="M8218">
            <v>1</v>
          </cell>
          <cell r="N8218">
            <v>300000</v>
          </cell>
        </row>
        <row r="8219">
          <cell r="A8219">
            <v>2003</v>
          </cell>
          <cell r="B8219">
            <v>8</v>
          </cell>
          <cell r="C8219" t="str">
            <v>112</v>
          </cell>
          <cell r="D8219">
            <v>4</v>
          </cell>
          <cell r="E8219">
            <v>2</v>
          </cell>
          <cell r="F8219">
            <v>1</v>
          </cell>
          <cell r="G8219">
            <v>1000</v>
          </cell>
          <cell r="H8219">
            <v>7</v>
          </cell>
          <cell r="I8219" t="str">
            <v>P</v>
          </cell>
          <cell r="J8219">
            <v>81</v>
          </cell>
          <cell r="K8219">
            <v>3800</v>
          </cell>
          <cell r="L8219">
            <v>1</v>
          </cell>
          <cell r="M8219">
            <v>1</v>
          </cell>
          <cell r="N8219">
            <v>82000</v>
          </cell>
        </row>
        <row r="8220">
          <cell r="A8220">
            <v>2003</v>
          </cell>
          <cell r="B8220">
            <v>8</v>
          </cell>
          <cell r="C8220" t="str">
            <v>112</v>
          </cell>
          <cell r="D8220">
            <v>4</v>
          </cell>
          <cell r="E8220">
            <v>2</v>
          </cell>
          <cell r="F8220">
            <v>1</v>
          </cell>
          <cell r="G8220">
            <v>1000</v>
          </cell>
          <cell r="H8220">
            <v>7</v>
          </cell>
          <cell r="I8220" t="str">
            <v>P</v>
          </cell>
          <cell r="J8220">
            <v>81</v>
          </cell>
          <cell r="K8220">
            <v>3900</v>
          </cell>
          <cell r="L8220">
            <v>1</v>
          </cell>
          <cell r="M8220">
            <v>1</v>
          </cell>
          <cell r="N8220">
            <v>6000</v>
          </cell>
        </row>
        <row r="8221">
          <cell r="A8221">
            <v>2003</v>
          </cell>
          <cell r="B8221">
            <v>8</v>
          </cell>
          <cell r="C8221" t="str">
            <v>113</v>
          </cell>
          <cell r="D8221">
            <v>4</v>
          </cell>
          <cell r="E8221">
            <v>2</v>
          </cell>
          <cell r="F8221">
            <v>1</v>
          </cell>
          <cell r="G8221">
            <v>1000</v>
          </cell>
          <cell r="H8221">
            <v>2</v>
          </cell>
          <cell r="I8221" t="str">
            <v>I</v>
          </cell>
          <cell r="J8221">
            <v>9</v>
          </cell>
          <cell r="K8221">
            <v>2100</v>
          </cell>
          <cell r="L8221">
            <v>1</v>
          </cell>
          <cell r="M8221">
            <v>1</v>
          </cell>
          <cell r="N8221">
            <v>33900</v>
          </cell>
        </row>
        <row r="8222">
          <cell r="A8222">
            <v>2003</v>
          </cell>
          <cell r="B8222">
            <v>8</v>
          </cell>
          <cell r="C8222" t="str">
            <v>113</v>
          </cell>
          <cell r="D8222">
            <v>4</v>
          </cell>
          <cell r="E8222">
            <v>2</v>
          </cell>
          <cell r="F8222">
            <v>1</v>
          </cell>
          <cell r="G8222">
            <v>1000</v>
          </cell>
          <cell r="H8222">
            <v>2</v>
          </cell>
          <cell r="I8222" t="str">
            <v>I</v>
          </cell>
          <cell r="J8222">
            <v>9</v>
          </cell>
          <cell r="K8222">
            <v>2200</v>
          </cell>
          <cell r="L8222">
            <v>1</v>
          </cell>
          <cell r="M8222">
            <v>1</v>
          </cell>
          <cell r="N8222">
            <v>3400</v>
          </cell>
        </row>
        <row r="8223">
          <cell r="A8223">
            <v>2003</v>
          </cell>
          <cell r="B8223">
            <v>8</v>
          </cell>
          <cell r="C8223" t="str">
            <v>113</v>
          </cell>
          <cell r="D8223">
            <v>4</v>
          </cell>
          <cell r="E8223">
            <v>2</v>
          </cell>
          <cell r="F8223">
            <v>1</v>
          </cell>
          <cell r="G8223">
            <v>1000</v>
          </cell>
          <cell r="H8223">
            <v>2</v>
          </cell>
          <cell r="I8223" t="str">
            <v>I</v>
          </cell>
          <cell r="J8223">
            <v>9</v>
          </cell>
          <cell r="K8223">
            <v>2300</v>
          </cell>
          <cell r="L8223">
            <v>1</v>
          </cell>
          <cell r="M8223">
            <v>1</v>
          </cell>
          <cell r="N8223">
            <v>1200</v>
          </cell>
        </row>
        <row r="8224">
          <cell r="A8224">
            <v>2003</v>
          </cell>
          <cell r="B8224">
            <v>8</v>
          </cell>
          <cell r="C8224" t="str">
            <v>113</v>
          </cell>
          <cell r="D8224">
            <v>4</v>
          </cell>
          <cell r="E8224">
            <v>2</v>
          </cell>
          <cell r="F8224">
            <v>1</v>
          </cell>
          <cell r="G8224">
            <v>1000</v>
          </cell>
          <cell r="H8224">
            <v>2</v>
          </cell>
          <cell r="I8224" t="str">
            <v>I</v>
          </cell>
          <cell r="J8224">
            <v>9</v>
          </cell>
          <cell r="K8224">
            <v>2400</v>
          </cell>
          <cell r="L8224">
            <v>1</v>
          </cell>
          <cell r="M8224">
            <v>1</v>
          </cell>
          <cell r="N8224">
            <v>1800</v>
          </cell>
        </row>
        <row r="8225">
          <cell r="A8225">
            <v>2003</v>
          </cell>
          <cell r="B8225">
            <v>8</v>
          </cell>
          <cell r="C8225" t="str">
            <v>113</v>
          </cell>
          <cell r="D8225">
            <v>4</v>
          </cell>
          <cell r="E8225">
            <v>2</v>
          </cell>
          <cell r="F8225">
            <v>1</v>
          </cell>
          <cell r="G8225">
            <v>1000</v>
          </cell>
          <cell r="H8225">
            <v>2</v>
          </cell>
          <cell r="I8225" t="str">
            <v>I</v>
          </cell>
          <cell r="J8225">
            <v>9</v>
          </cell>
          <cell r="K8225">
            <v>2500</v>
          </cell>
          <cell r="L8225">
            <v>1</v>
          </cell>
          <cell r="M8225">
            <v>1</v>
          </cell>
          <cell r="N8225">
            <v>200</v>
          </cell>
        </row>
        <row r="8226">
          <cell r="A8226">
            <v>2003</v>
          </cell>
          <cell r="B8226">
            <v>8</v>
          </cell>
          <cell r="C8226" t="str">
            <v>113</v>
          </cell>
          <cell r="D8226">
            <v>4</v>
          </cell>
          <cell r="E8226">
            <v>2</v>
          </cell>
          <cell r="F8226">
            <v>1</v>
          </cell>
          <cell r="G8226">
            <v>1000</v>
          </cell>
          <cell r="H8226">
            <v>2</v>
          </cell>
          <cell r="I8226" t="str">
            <v>I</v>
          </cell>
          <cell r="J8226">
            <v>9</v>
          </cell>
          <cell r="K8226">
            <v>2700</v>
          </cell>
          <cell r="L8226">
            <v>1</v>
          </cell>
          <cell r="M8226">
            <v>1</v>
          </cell>
          <cell r="N8226">
            <v>200</v>
          </cell>
        </row>
        <row r="8227">
          <cell r="A8227">
            <v>2003</v>
          </cell>
          <cell r="B8227">
            <v>8</v>
          </cell>
          <cell r="C8227" t="str">
            <v>113</v>
          </cell>
          <cell r="D8227">
            <v>4</v>
          </cell>
          <cell r="E8227">
            <v>2</v>
          </cell>
          <cell r="F8227">
            <v>1</v>
          </cell>
          <cell r="G8227">
            <v>1000</v>
          </cell>
          <cell r="H8227">
            <v>2</v>
          </cell>
          <cell r="I8227" t="str">
            <v>I</v>
          </cell>
          <cell r="J8227">
            <v>9</v>
          </cell>
          <cell r="K8227">
            <v>3100</v>
          </cell>
          <cell r="L8227">
            <v>1</v>
          </cell>
          <cell r="M8227">
            <v>1</v>
          </cell>
          <cell r="N8227">
            <v>70900</v>
          </cell>
        </row>
        <row r="8228">
          <cell r="A8228">
            <v>2003</v>
          </cell>
          <cell r="B8228">
            <v>8</v>
          </cell>
          <cell r="C8228" t="str">
            <v>113</v>
          </cell>
          <cell r="D8228">
            <v>4</v>
          </cell>
          <cell r="E8228">
            <v>2</v>
          </cell>
          <cell r="F8228">
            <v>1</v>
          </cell>
          <cell r="G8228">
            <v>1000</v>
          </cell>
          <cell r="H8228">
            <v>2</v>
          </cell>
          <cell r="I8228" t="str">
            <v>I</v>
          </cell>
          <cell r="J8228">
            <v>9</v>
          </cell>
          <cell r="K8228">
            <v>3200</v>
          </cell>
          <cell r="L8228">
            <v>1</v>
          </cell>
          <cell r="M8228">
            <v>1</v>
          </cell>
          <cell r="N8228">
            <v>122800</v>
          </cell>
        </row>
        <row r="8229">
          <cell r="A8229">
            <v>2003</v>
          </cell>
          <cell r="B8229">
            <v>8</v>
          </cell>
          <cell r="C8229" t="str">
            <v>113</v>
          </cell>
          <cell r="D8229">
            <v>4</v>
          </cell>
          <cell r="E8229">
            <v>2</v>
          </cell>
          <cell r="F8229">
            <v>1</v>
          </cell>
          <cell r="G8229">
            <v>1000</v>
          </cell>
          <cell r="H8229">
            <v>2</v>
          </cell>
          <cell r="I8229" t="str">
            <v>I</v>
          </cell>
          <cell r="J8229">
            <v>9</v>
          </cell>
          <cell r="K8229">
            <v>3400</v>
          </cell>
          <cell r="L8229">
            <v>1</v>
          </cell>
          <cell r="M8229">
            <v>1</v>
          </cell>
          <cell r="N8229">
            <v>13700</v>
          </cell>
        </row>
        <row r="8230">
          <cell r="A8230">
            <v>2003</v>
          </cell>
          <cell r="B8230">
            <v>8</v>
          </cell>
          <cell r="C8230" t="str">
            <v>113</v>
          </cell>
          <cell r="D8230">
            <v>4</v>
          </cell>
          <cell r="E8230">
            <v>2</v>
          </cell>
          <cell r="F8230">
            <v>1</v>
          </cell>
          <cell r="G8230">
            <v>1000</v>
          </cell>
          <cell r="H8230">
            <v>2</v>
          </cell>
          <cell r="I8230" t="str">
            <v>I</v>
          </cell>
          <cell r="J8230">
            <v>9</v>
          </cell>
          <cell r="K8230">
            <v>3500</v>
          </cell>
          <cell r="L8230">
            <v>1</v>
          </cell>
          <cell r="M8230">
            <v>1</v>
          </cell>
          <cell r="N8230">
            <v>12700</v>
          </cell>
        </row>
        <row r="8231">
          <cell r="A8231">
            <v>2003</v>
          </cell>
          <cell r="B8231">
            <v>8</v>
          </cell>
          <cell r="C8231" t="str">
            <v>113</v>
          </cell>
          <cell r="D8231">
            <v>4</v>
          </cell>
          <cell r="E8231">
            <v>2</v>
          </cell>
          <cell r="F8231">
            <v>1</v>
          </cell>
          <cell r="G8231">
            <v>1000</v>
          </cell>
          <cell r="H8231">
            <v>2</v>
          </cell>
          <cell r="I8231" t="str">
            <v>I</v>
          </cell>
          <cell r="J8231">
            <v>9</v>
          </cell>
          <cell r="K8231">
            <v>3800</v>
          </cell>
          <cell r="L8231">
            <v>1</v>
          </cell>
          <cell r="M8231">
            <v>1</v>
          </cell>
          <cell r="N8231">
            <v>100000</v>
          </cell>
        </row>
        <row r="8232">
          <cell r="A8232">
            <v>2003</v>
          </cell>
          <cell r="B8232">
            <v>8</v>
          </cell>
          <cell r="C8232" t="str">
            <v>113</v>
          </cell>
          <cell r="D8232">
            <v>4</v>
          </cell>
          <cell r="E8232">
            <v>2</v>
          </cell>
          <cell r="F8232">
            <v>1</v>
          </cell>
          <cell r="G8232">
            <v>1000</v>
          </cell>
          <cell r="H8232">
            <v>2</v>
          </cell>
          <cell r="I8232" t="str">
            <v>P</v>
          </cell>
          <cell r="J8232">
            <v>13</v>
          </cell>
          <cell r="K8232">
            <v>2100</v>
          </cell>
          <cell r="L8232">
            <v>1</v>
          </cell>
          <cell r="M8232">
            <v>1</v>
          </cell>
          <cell r="N8232">
            <v>93800</v>
          </cell>
        </row>
        <row r="8233">
          <cell r="A8233">
            <v>2003</v>
          </cell>
          <cell r="B8233">
            <v>8</v>
          </cell>
          <cell r="C8233" t="str">
            <v>113</v>
          </cell>
          <cell r="D8233">
            <v>4</v>
          </cell>
          <cell r="E8233">
            <v>2</v>
          </cell>
          <cell r="F8233">
            <v>1</v>
          </cell>
          <cell r="G8233">
            <v>1000</v>
          </cell>
          <cell r="H8233">
            <v>2</v>
          </cell>
          <cell r="I8233" t="str">
            <v>P</v>
          </cell>
          <cell r="J8233">
            <v>13</v>
          </cell>
          <cell r="K8233">
            <v>2200</v>
          </cell>
          <cell r="L8233">
            <v>1</v>
          </cell>
          <cell r="M8233">
            <v>1</v>
          </cell>
          <cell r="N8233">
            <v>11600</v>
          </cell>
        </row>
        <row r="8234">
          <cell r="A8234">
            <v>2003</v>
          </cell>
          <cell r="B8234">
            <v>8</v>
          </cell>
          <cell r="C8234" t="str">
            <v>113</v>
          </cell>
          <cell r="D8234">
            <v>4</v>
          </cell>
          <cell r="E8234">
            <v>2</v>
          </cell>
          <cell r="F8234">
            <v>1</v>
          </cell>
          <cell r="G8234">
            <v>1000</v>
          </cell>
          <cell r="H8234">
            <v>2</v>
          </cell>
          <cell r="I8234" t="str">
            <v>P</v>
          </cell>
          <cell r="J8234">
            <v>13</v>
          </cell>
          <cell r="K8234">
            <v>2300</v>
          </cell>
          <cell r="L8234">
            <v>1</v>
          </cell>
          <cell r="M8234">
            <v>1</v>
          </cell>
          <cell r="N8234">
            <v>8700</v>
          </cell>
        </row>
        <row r="8235">
          <cell r="A8235">
            <v>2003</v>
          </cell>
          <cell r="B8235">
            <v>8</v>
          </cell>
          <cell r="C8235" t="str">
            <v>113</v>
          </cell>
          <cell r="D8235">
            <v>4</v>
          </cell>
          <cell r="E8235">
            <v>2</v>
          </cell>
          <cell r="F8235">
            <v>1</v>
          </cell>
          <cell r="G8235">
            <v>1000</v>
          </cell>
          <cell r="H8235">
            <v>2</v>
          </cell>
          <cell r="I8235" t="str">
            <v>P</v>
          </cell>
          <cell r="J8235">
            <v>13</v>
          </cell>
          <cell r="K8235">
            <v>2400</v>
          </cell>
          <cell r="L8235">
            <v>1</v>
          </cell>
          <cell r="M8235">
            <v>1</v>
          </cell>
          <cell r="N8235">
            <v>5100</v>
          </cell>
        </row>
        <row r="8236">
          <cell r="A8236">
            <v>2003</v>
          </cell>
          <cell r="B8236">
            <v>8</v>
          </cell>
          <cell r="C8236" t="str">
            <v>113</v>
          </cell>
          <cell r="D8236">
            <v>4</v>
          </cell>
          <cell r="E8236">
            <v>2</v>
          </cell>
          <cell r="F8236">
            <v>1</v>
          </cell>
          <cell r="G8236">
            <v>1000</v>
          </cell>
          <cell r="H8236">
            <v>2</v>
          </cell>
          <cell r="I8236" t="str">
            <v>P</v>
          </cell>
          <cell r="J8236">
            <v>13</v>
          </cell>
          <cell r="K8236">
            <v>2500</v>
          </cell>
          <cell r="L8236">
            <v>1</v>
          </cell>
          <cell r="M8236">
            <v>1</v>
          </cell>
          <cell r="N8236">
            <v>1000</v>
          </cell>
        </row>
        <row r="8237">
          <cell r="A8237">
            <v>2003</v>
          </cell>
          <cell r="B8237">
            <v>8</v>
          </cell>
          <cell r="C8237" t="str">
            <v>113</v>
          </cell>
          <cell r="D8237">
            <v>4</v>
          </cell>
          <cell r="E8237">
            <v>2</v>
          </cell>
          <cell r="F8237">
            <v>1</v>
          </cell>
          <cell r="G8237">
            <v>1000</v>
          </cell>
          <cell r="H8237">
            <v>2</v>
          </cell>
          <cell r="I8237" t="str">
            <v>P</v>
          </cell>
          <cell r="J8237">
            <v>13</v>
          </cell>
          <cell r="K8237">
            <v>2700</v>
          </cell>
          <cell r="L8237">
            <v>1</v>
          </cell>
          <cell r="M8237">
            <v>1</v>
          </cell>
          <cell r="N8237">
            <v>1000</v>
          </cell>
        </row>
        <row r="8238">
          <cell r="A8238">
            <v>2003</v>
          </cell>
          <cell r="B8238">
            <v>8</v>
          </cell>
          <cell r="C8238" t="str">
            <v>113</v>
          </cell>
          <cell r="D8238">
            <v>4</v>
          </cell>
          <cell r="E8238">
            <v>2</v>
          </cell>
          <cell r="F8238">
            <v>1</v>
          </cell>
          <cell r="G8238">
            <v>1000</v>
          </cell>
          <cell r="H8238">
            <v>2</v>
          </cell>
          <cell r="I8238" t="str">
            <v>P</v>
          </cell>
          <cell r="J8238">
            <v>13</v>
          </cell>
          <cell r="K8238">
            <v>3100</v>
          </cell>
          <cell r="L8238">
            <v>1</v>
          </cell>
          <cell r="M8238">
            <v>1</v>
          </cell>
          <cell r="N8238">
            <v>258800</v>
          </cell>
        </row>
        <row r="8239">
          <cell r="A8239">
            <v>2003</v>
          </cell>
          <cell r="B8239">
            <v>8</v>
          </cell>
          <cell r="C8239" t="str">
            <v>113</v>
          </cell>
          <cell r="D8239">
            <v>4</v>
          </cell>
          <cell r="E8239">
            <v>2</v>
          </cell>
          <cell r="F8239">
            <v>1</v>
          </cell>
          <cell r="G8239">
            <v>1000</v>
          </cell>
          <cell r="H8239">
            <v>2</v>
          </cell>
          <cell r="I8239" t="str">
            <v>P</v>
          </cell>
          <cell r="J8239">
            <v>13</v>
          </cell>
          <cell r="K8239">
            <v>3200</v>
          </cell>
          <cell r="L8239">
            <v>1</v>
          </cell>
          <cell r="M8239">
            <v>1</v>
          </cell>
          <cell r="N8239">
            <v>462300</v>
          </cell>
        </row>
        <row r="8240">
          <cell r="A8240">
            <v>2003</v>
          </cell>
          <cell r="B8240">
            <v>8</v>
          </cell>
          <cell r="C8240" t="str">
            <v>113</v>
          </cell>
          <cell r="D8240">
            <v>4</v>
          </cell>
          <cell r="E8240">
            <v>2</v>
          </cell>
          <cell r="F8240">
            <v>1</v>
          </cell>
          <cell r="G8240">
            <v>1000</v>
          </cell>
          <cell r="H8240">
            <v>2</v>
          </cell>
          <cell r="I8240" t="str">
            <v>P</v>
          </cell>
          <cell r="J8240">
            <v>13</v>
          </cell>
          <cell r="K8240">
            <v>3400</v>
          </cell>
          <cell r="L8240">
            <v>1</v>
          </cell>
          <cell r="M8240">
            <v>1</v>
          </cell>
          <cell r="N8240">
            <v>56000</v>
          </cell>
        </row>
        <row r="8241">
          <cell r="A8241">
            <v>2003</v>
          </cell>
          <cell r="B8241">
            <v>8</v>
          </cell>
          <cell r="C8241" t="str">
            <v>113</v>
          </cell>
          <cell r="D8241">
            <v>4</v>
          </cell>
          <cell r="E8241">
            <v>2</v>
          </cell>
          <cell r="F8241">
            <v>1</v>
          </cell>
          <cell r="G8241">
            <v>1000</v>
          </cell>
          <cell r="H8241">
            <v>2</v>
          </cell>
          <cell r="I8241" t="str">
            <v>P</v>
          </cell>
          <cell r="J8241">
            <v>13</v>
          </cell>
          <cell r="K8241">
            <v>3500</v>
          </cell>
          <cell r="L8241">
            <v>1</v>
          </cell>
          <cell r="M8241">
            <v>1</v>
          </cell>
          <cell r="N8241">
            <v>48500</v>
          </cell>
        </row>
        <row r="8242">
          <cell r="A8242">
            <v>2003</v>
          </cell>
          <cell r="B8242">
            <v>8</v>
          </cell>
          <cell r="C8242" t="str">
            <v>113</v>
          </cell>
          <cell r="D8242">
            <v>4</v>
          </cell>
          <cell r="E8242">
            <v>2</v>
          </cell>
          <cell r="F8242">
            <v>1</v>
          </cell>
          <cell r="G8242">
            <v>1000</v>
          </cell>
          <cell r="H8242">
            <v>2</v>
          </cell>
          <cell r="I8242" t="str">
            <v>P</v>
          </cell>
          <cell r="J8242">
            <v>13</v>
          </cell>
          <cell r="K8242">
            <v>3800</v>
          </cell>
          <cell r="L8242">
            <v>1</v>
          </cell>
          <cell r="M8242">
            <v>1</v>
          </cell>
          <cell r="N8242">
            <v>320000</v>
          </cell>
        </row>
        <row r="8243">
          <cell r="A8243">
            <v>2003</v>
          </cell>
          <cell r="B8243">
            <v>8</v>
          </cell>
          <cell r="C8243" t="str">
            <v>113</v>
          </cell>
          <cell r="D8243">
            <v>4</v>
          </cell>
          <cell r="E8243">
            <v>2</v>
          </cell>
          <cell r="F8243">
            <v>1</v>
          </cell>
          <cell r="G8243">
            <v>1000</v>
          </cell>
          <cell r="H8243">
            <v>7</v>
          </cell>
          <cell r="I8243" t="str">
            <v>P</v>
          </cell>
          <cell r="J8243">
            <v>81</v>
          </cell>
          <cell r="K8243">
            <v>1103</v>
          </cell>
          <cell r="L8243">
            <v>1</v>
          </cell>
          <cell r="M8243">
            <v>1</v>
          </cell>
          <cell r="N8243">
            <v>4671900</v>
          </cell>
        </row>
        <row r="8244">
          <cell r="A8244">
            <v>2003</v>
          </cell>
          <cell r="B8244">
            <v>8</v>
          </cell>
          <cell r="C8244" t="str">
            <v>113</v>
          </cell>
          <cell r="D8244">
            <v>4</v>
          </cell>
          <cell r="E8244">
            <v>2</v>
          </cell>
          <cell r="F8244">
            <v>1</v>
          </cell>
          <cell r="G8244">
            <v>1000</v>
          </cell>
          <cell r="H8244">
            <v>7</v>
          </cell>
          <cell r="I8244" t="str">
            <v>P</v>
          </cell>
          <cell r="J8244">
            <v>81</v>
          </cell>
          <cell r="K8244">
            <v>1301</v>
          </cell>
          <cell r="L8244">
            <v>1</v>
          </cell>
          <cell r="M8244">
            <v>1</v>
          </cell>
          <cell r="N8244">
            <v>70000</v>
          </cell>
        </row>
        <row r="8245">
          <cell r="A8245">
            <v>2003</v>
          </cell>
          <cell r="B8245">
            <v>8</v>
          </cell>
          <cell r="C8245" t="str">
            <v>113</v>
          </cell>
          <cell r="D8245">
            <v>4</v>
          </cell>
          <cell r="E8245">
            <v>2</v>
          </cell>
          <cell r="F8245">
            <v>1</v>
          </cell>
          <cell r="G8245">
            <v>1000</v>
          </cell>
          <cell r="H8245">
            <v>7</v>
          </cell>
          <cell r="I8245" t="str">
            <v>P</v>
          </cell>
          <cell r="J8245">
            <v>81</v>
          </cell>
          <cell r="K8245">
            <v>1305</v>
          </cell>
          <cell r="L8245">
            <v>1</v>
          </cell>
          <cell r="M8245">
            <v>1</v>
          </cell>
          <cell r="N8245">
            <v>129800</v>
          </cell>
        </row>
        <row r="8246">
          <cell r="A8246">
            <v>2003</v>
          </cell>
          <cell r="B8246">
            <v>8</v>
          </cell>
          <cell r="C8246" t="str">
            <v>113</v>
          </cell>
          <cell r="D8246">
            <v>4</v>
          </cell>
          <cell r="E8246">
            <v>2</v>
          </cell>
          <cell r="F8246">
            <v>1</v>
          </cell>
          <cell r="G8246">
            <v>1000</v>
          </cell>
          <cell r="H8246">
            <v>7</v>
          </cell>
          <cell r="I8246" t="str">
            <v>P</v>
          </cell>
          <cell r="J8246">
            <v>81</v>
          </cell>
          <cell r="K8246">
            <v>1306</v>
          </cell>
          <cell r="L8246">
            <v>1</v>
          </cell>
          <cell r="M8246">
            <v>1</v>
          </cell>
          <cell r="N8246">
            <v>519100</v>
          </cell>
        </row>
        <row r="8247">
          <cell r="A8247">
            <v>2003</v>
          </cell>
          <cell r="B8247">
            <v>8</v>
          </cell>
          <cell r="C8247" t="str">
            <v>113</v>
          </cell>
          <cell r="D8247">
            <v>4</v>
          </cell>
          <cell r="E8247">
            <v>2</v>
          </cell>
          <cell r="F8247">
            <v>1</v>
          </cell>
          <cell r="G8247">
            <v>1000</v>
          </cell>
          <cell r="H8247">
            <v>7</v>
          </cell>
          <cell r="I8247" t="str">
            <v>P</v>
          </cell>
          <cell r="J8247">
            <v>81</v>
          </cell>
          <cell r="K8247">
            <v>1401</v>
          </cell>
          <cell r="L8247">
            <v>1</v>
          </cell>
          <cell r="M8247">
            <v>1</v>
          </cell>
          <cell r="N8247">
            <v>595700</v>
          </cell>
        </row>
        <row r="8248">
          <cell r="A8248">
            <v>2003</v>
          </cell>
          <cell r="B8248">
            <v>8</v>
          </cell>
          <cell r="C8248" t="str">
            <v>113</v>
          </cell>
          <cell r="D8248">
            <v>4</v>
          </cell>
          <cell r="E8248">
            <v>2</v>
          </cell>
          <cell r="F8248">
            <v>1</v>
          </cell>
          <cell r="G8248">
            <v>1000</v>
          </cell>
          <cell r="H8248">
            <v>7</v>
          </cell>
          <cell r="I8248" t="str">
            <v>P</v>
          </cell>
          <cell r="J8248">
            <v>81</v>
          </cell>
          <cell r="K8248">
            <v>1403</v>
          </cell>
          <cell r="L8248">
            <v>1</v>
          </cell>
          <cell r="M8248">
            <v>1</v>
          </cell>
          <cell r="N8248">
            <v>233600</v>
          </cell>
        </row>
        <row r="8249">
          <cell r="A8249">
            <v>2003</v>
          </cell>
          <cell r="B8249">
            <v>8</v>
          </cell>
          <cell r="C8249" t="str">
            <v>113</v>
          </cell>
          <cell r="D8249">
            <v>4</v>
          </cell>
          <cell r="E8249">
            <v>2</v>
          </cell>
          <cell r="F8249">
            <v>1</v>
          </cell>
          <cell r="G8249">
            <v>1000</v>
          </cell>
          <cell r="H8249">
            <v>7</v>
          </cell>
          <cell r="I8249" t="str">
            <v>P</v>
          </cell>
          <cell r="J8249">
            <v>81</v>
          </cell>
          <cell r="K8249">
            <v>1404</v>
          </cell>
          <cell r="L8249">
            <v>1</v>
          </cell>
          <cell r="M8249">
            <v>1</v>
          </cell>
          <cell r="N8249">
            <v>288000</v>
          </cell>
        </row>
        <row r="8250">
          <cell r="A8250">
            <v>2003</v>
          </cell>
          <cell r="B8250">
            <v>8</v>
          </cell>
          <cell r="C8250" t="str">
            <v>113</v>
          </cell>
          <cell r="D8250">
            <v>4</v>
          </cell>
          <cell r="E8250">
            <v>2</v>
          </cell>
          <cell r="F8250">
            <v>1</v>
          </cell>
          <cell r="G8250">
            <v>1000</v>
          </cell>
          <cell r="H8250">
            <v>7</v>
          </cell>
          <cell r="I8250" t="str">
            <v>P</v>
          </cell>
          <cell r="J8250">
            <v>81</v>
          </cell>
          <cell r="K8250">
            <v>1406</v>
          </cell>
          <cell r="L8250">
            <v>1</v>
          </cell>
          <cell r="M8250">
            <v>1</v>
          </cell>
          <cell r="N8250">
            <v>294400</v>
          </cell>
        </row>
        <row r="8251">
          <cell r="A8251">
            <v>2003</v>
          </cell>
          <cell r="B8251">
            <v>8</v>
          </cell>
          <cell r="C8251" t="str">
            <v>113</v>
          </cell>
          <cell r="D8251">
            <v>4</v>
          </cell>
          <cell r="E8251">
            <v>2</v>
          </cell>
          <cell r="F8251">
            <v>1</v>
          </cell>
          <cell r="G8251">
            <v>1000</v>
          </cell>
          <cell r="H8251">
            <v>7</v>
          </cell>
          <cell r="I8251" t="str">
            <v>P</v>
          </cell>
          <cell r="J8251">
            <v>81</v>
          </cell>
          <cell r="K8251">
            <v>1407</v>
          </cell>
          <cell r="L8251">
            <v>1</v>
          </cell>
          <cell r="M8251">
            <v>1</v>
          </cell>
          <cell r="N8251">
            <v>1276900</v>
          </cell>
        </row>
        <row r="8252">
          <cell r="A8252">
            <v>2003</v>
          </cell>
          <cell r="B8252">
            <v>8</v>
          </cell>
          <cell r="C8252" t="str">
            <v>113</v>
          </cell>
          <cell r="D8252">
            <v>4</v>
          </cell>
          <cell r="E8252">
            <v>2</v>
          </cell>
          <cell r="F8252">
            <v>1</v>
          </cell>
          <cell r="G8252">
            <v>1000</v>
          </cell>
          <cell r="H8252">
            <v>7</v>
          </cell>
          <cell r="I8252" t="str">
            <v>P</v>
          </cell>
          <cell r="J8252">
            <v>81</v>
          </cell>
          <cell r="K8252">
            <v>1408</v>
          </cell>
          <cell r="L8252">
            <v>1</v>
          </cell>
          <cell r="M8252">
            <v>1</v>
          </cell>
          <cell r="N8252">
            <v>13100</v>
          </cell>
        </row>
        <row r="8253">
          <cell r="A8253">
            <v>2003</v>
          </cell>
          <cell r="B8253">
            <v>8</v>
          </cell>
          <cell r="C8253" t="str">
            <v>113</v>
          </cell>
          <cell r="D8253">
            <v>4</v>
          </cell>
          <cell r="E8253">
            <v>2</v>
          </cell>
          <cell r="F8253">
            <v>1</v>
          </cell>
          <cell r="G8253">
            <v>1000</v>
          </cell>
          <cell r="H8253">
            <v>7</v>
          </cell>
          <cell r="I8253" t="str">
            <v>P</v>
          </cell>
          <cell r="J8253">
            <v>81</v>
          </cell>
          <cell r="K8253">
            <v>1507</v>
          </cell>
          <cell r="L8253">
            <v>1</v>
          </cell>
          <cell r="M8253">
            <v>1</v>
          </cell>
          <cell r="N8253">
            <v>314000</v>
          </cell>
        </row>
        <row r="8254">
          <cell r="A8254">
            <v>2003</v>
          </cell>
          <cell r="B8254">
            <v>8</v>
          </cell>
          <cell r="C8254" t="str">
            <v>113</v>
          </cell>
          <cell r="D8254">
            <v>4</v>
          </cell>
          <cell r="E8254">
            <v>2</v>
          </cell>
          <cell r="F8254">
            <v>1</v>
          </cell>
          <cell r="G8254">
            <v>1000</v>
          </cell>
          <cell r="H8254">
            <v>7</v>
          </cell>
          <cell r="I8254" t="str">
            <v>P</v>
          </cell>
          <cell r="J8254">
            <v>81</v>
          </cell>
          <cell r="K8254">
            <v>1508</v>
          </cell>
          <cell r="L8254">
            <v>1</v>
          </cell>
          <cell r="M8254">
            <v>1</v>
          </cell>
          <cell r="N8254">
            <v>93400</v>
          </cell>
        </row>
        <row r="8255">
          <cell r="A8255">
            <v>2003</v>
          </cell>
          <cell r="B8255">
            <v>8</v>
          </cell>
          <cell r="C8255" t="str">
            <v>113</v>
          </cell>
          <cell r="D8255">
            <v>4</v>
          </cell>
          <cell r="E8255">
            <v>2</v>
          </cell>
          <cell r="F8255">
            <v>1</v>
          </cell>
          <cell r="G8255">
            <v>1000</v>
          </cell>
          <cell r="H8255">
            <v>7</v>
          </cell>
          <cell r="I8255" t="str">
            <v>P</v>
          </cell>
          <cell r="J8255">
            <v>81</v>
          </cell>
          <cell r="K8255">
            <v>1509</v>
          </cell>
          <cell r="L8255">
            <v>1</v>
          </cell>
          <cell r="M8255">
            <v>1</v>
          </cell>
          <cell r="N8255">
            <v>5487173</v>
          </cell>
        </row>
        <row r="8256">
          <cell r="A8256">
            <v>2003</v>
          </cell>
          <cell r="B8256">
            <v>8</v>
          </cell>
          <cell r="C8256" t="str">
            <v>113</v>
          </cell>
          <cell r="D8256">
            <v>4</v>
          </cell>
          <cell r="E8256">
            <v>2</v>
          </cell>
          <cell r="F8256">
            <v>1</v>
          </cell>
          <cell r="G8256">
            <v>1000</v>
          </cell>
          <cell r="H8256">
            <v>7</v>
          </cell>
          <cell r="I8256" t="str">
            <v>P</v>
          </cell>
          <cell r="J8256">
            <v>81</v>
          </cell>
          <cell r="K8256">
            <v>1601</v>
          </cell>
          <cell r="L8256">
            <v>1</v>
          </cell>
          <cell r="M8256">
            <v>1</v>
          </cell>
          <cell r="N8256">
            <v>339200</v>
          </cell>
        </row>
        <row r="8257">
          <cell r="A8257">
            <v>2003</v>
          </cell>
          <cell r="B8257">
            <v>8</v>
          </cell>
          <cell r="C8257" t="str">
            <v>113</v>
          </cell>
          <cell r="D8257">
            <v>4</v>
          </cell>
          <cell r="E8257">
            <v>2</v>
          </cell>
          <cell r="F8257">
            <v>1</v>
          </cell>
          <cell r="G8257">
            <v>1000</v>
          </cell>
          <cell r="H8257">
            <v>7</v>
          </cell>
          <cell r="I8257" t="str">
            <v>P</v>
          </cell>
          <cell r="J8257">
            <v>81</v>
          </cell>
          <cell r="K8257">
            <v>2100</v>
          </cell>
          <cell r="L8257">
            <v>1</v>
          </cell>
          <cell r="M8257">
            <v>1</v>
          </cell>
          <cell r="N8257">
            <v>146000</v>
          </cell>
        </row>
        <row r="8258">
          <cell r="A8258">
            <v>2003</v>
          </cell>
          <cell r="B8258">
            <v>8</v>
          </cell>
          <cell r="C8258" t="str">
            <v>113</v>
          </cell>
          <cell r="D8258">
            <v>4</v>
          </cell>
          <cell r="E8258">
            <v>2</v>
          </cell>
          <cell r="F8258">
            <v>1</v>
          </cell>
          <cell r="G8258">
            <v>1000</v>
          </cell>
          <cell r="H8258">
            <v>7</v>
          </cell>
          <cell r="I8258" t="str">
            <v>P</v>
          </cell>
          <cell r="J8258">
            <v>81</v>
          </cell>
          <cell r="K8258">
            <v>2200</v>
          </cell>
          <cell r="L8258">
            <v>1</v>
          </cell>
          <cell r="M8258">
            <v>1</v>
          </cell>
          <cell r="N8258">
            <v>138700</v>
          </cell>
        </row>
        <row r="8259">
          <cell r="A8259">
            <v>2003</v>
          </cell>
          <cell r="B8259">
            <v>8</v>
          </cell>
          <cell r="C8259" t="str">
            <v>113</v>
          </cell>
          <cell r="D8259">
            <v>4</v>
          </cell>
          <cell r="E8259">
            <v>2</v>
          </cell>
          <cell r="F8259">
            <v>1</v>
          </cell>
          <cell r="G8259">
            <v>1000</v>
          </cell>
          <cell r="H8259">
            <v>7</v>
          </cell>
          <cell r="I8259" t="str">
            <v>P</v>
          </cell>
          <cell r="J8259">
            <v>81</v>
          </cell>
          <cell r="K8259">
            <v>2300</v>
          </cell>
          <cell r="L8259">
            <v>1</v>
          </cell>
          <cell r="M8259">
            <v>1</v>
          </cell>
          <cell r="N8259">
            <v>25000</v>
          </cell>
        </row>
        <row r="8260">
          <cell r="A8260">
            <v>2003</v>
          </cell>
          <cell r="B8260">
            <v>8</v>
          </cell>
          <cell r="C8260" t="str">
            <v>113</v>
          </cell>
          <cell r="D8260">
            <v>4</v>
          </cell>
          <cell r="E8260">
            <v>2</v>
          </cell>
          <cell r="F8260">
            <v>1</v>
          </cell>
          <cell r="G8260">
            <v>1000</v>
          </cell>
          <cell r="H8260">
            <v>7</v>
          </cell>
          <cell r="I8260" t="str">
            <v>P</v>
          </cell>
          <cell r="J8260">
            <v>81</v>
          </cell>
          <cell r="K8260">
            <v>2400</v>
          </cell>
          <cell r="L8260">
            <v>1</v>
          </cell>
          <cell r="M8260">
            <v>1</v>
          </cell>
          <cell r="N8260">
            <v>10500</v>
          </cell>
        </row>
        <row r="8261">
          <cell r="A8261">
            <v>2003</v>
          </cell>
          <cell r="B8261">
            <v>8</v>
          </cell>
          <cell r="C8261" t="str">
            <v>113</v>
          </cell>
          <cell r="D8261">
            <v>4</v>
          </cell>
          <cell r="E8261">
            <v>2</v>
          </cell>
          <cell r="F8261">
            <v>1</v>
          </cell>
          <cell r="G8261">
            <v>1000</v>
          </cell>
          <cell r="H8261">
            <v>7</v>
          </cell>
          <cell r="I8261" t="str">
            <v>P</v>
          </cell>
          <cell r="J8261">
            <v>81</v>
          </cell>
          <cell r="K8261">
            <v>2500</v>
          </cell>
          <cell r="L8261">
            <v>1</v>
          </cell>
          <cell r="M8261">
            <v>1</v>
          </cell>
          <cell r="N8261">
            <v>2500</v>
          </cell>
        </row>
        <row r="8262">
          <cell r="A8262">
            <v>2003</v>
          </cell>
          <cell r="B8262">
            <v>8</v>
          </cell>
          <cell r="C8262" t="str">
            <v>113</v>
          </cell>
          <cell r="D8262">
            <v>4</v>
          </cell>
          <cell r="E8262">
            <v>2</v>
          </cell>
          <cell r="F8262">
            <v>1</v>
          </cell>
          <cell r="G8262">
            <v>1000</v>
          </cell>
          <cell r="H8262">
            <v>7</v>
          </cell>
          <cell r="I8262" t="str">
            <v>P</v>
          </cell>
          <cell r="J8262">
            <v>81</v>
          </cell>
          <cell r="K8262">
            <v>2600</v>
          </cell>
          <cell r="L8262">
            <v>1</v>
          </cell>
          <cell r="M8262">
            <v>1</v>
          </cell>
          <cell r="N8262">
            <v>130700</v>
          </cell>
        </row>
        <row r="8263">
          <cell r="A8263">
            <v>2003</v>
          </cell>
          <cell r="B8263">
            <v>8</v>
          </cell>
          <cell r="C8263" t="str">
            <v>113</v>
          </cell>
          <cell r="D8263">
            <v>4</v>
          </cell>
          <cell r="E8263">
            <v>2</v>
          </cell>
          <cell r="F8263">
            <v>1</v>
          </cell>
          <cell r="G8263">
            <v>1000</v>
          </cell>
          <cell r="H8263">
            <v>7</v>
          </cell>
          <cell r="I8263" t="str">
            <v>P</v>
          </cell>
          <cell r="J8263">
            <v>81</v>
          </cell>
          <cell r="K8263">
            <v>2700</v>
          </cell>
          <cell r="L8263">
            <v>1</v>
          </cell>
          <cell r="M8263">
            <v>1</v>
          </cell>
          <cell r="N8263">
            <v>10000</v>
          </cell>
        </row>
        <row r="8264">
          <cell r="A8264">
            <v>2003</v>
          </cell>
          <cell r="B8264">
            <v>8</v>
          </cell>
          <cell r="C8264" t="str">
            <v>113</v>
          </cell>
          <cell r="D8264">
            <v>4</v>
          </cell>
          <cell r="E8264">
            <v>2</v>
          </cell>
          <cell r="F8264">
            <v>1</v>
          </cell>
          <cell r="G8264">
            <v>1000</v>
          </cell>
          <cell r="H8264">
            <v>7</v>
          </cell>
          <cell r="I8264" t="str">
            <v>P</v>
          </cell>
          <cell r="J8264">
            <v>81</v>
          </cell>
          <cell r="K8264">
            <v>3100</v>
          </cell>
          <cell r="L8264">
            <v>1</v>
          </cell>
          <cell r="M8264">
            <v>1</v>
          </cell>
          <cell r="N8264">
            <v>509500</v>
          </cell>
        </row>
        <row r="8265">
          <cell r="A8265">
            <v>2003</v>
          </cell>
          <cell r="B8265">
            <v>8</v>
          </cell>
          <cell r="C8265" t="str">
            <v>113</v>
          </cell>
          <cell r="D8265">
            <v>4</v>
          </cell>
          <cell r="E8265">
            <v>2</v>
          </cell>
          <cell r="F8265">
            <v>1</v>
          </cell>
          <cell r="G8265">
            <v>1000</v>
          </cell>
          <cell r="H8265">
            <v>7</v>
          </cell>
          <cell r="I8265" t="str">
            <v>P</v>
          </cell>
          <cell r="J8265">
            <v>81</v>
          </cell>
          <cell r="K8265">
            <v>3200</v>
          </cell>
          <cell r="L8265">
            <v>1</v>
          </cell>
          <cell r="M8265">
            <v>1</v>
          </cell>
          <cell r="N8265">
            <v>639900</v>
          </cell>
        </row>
        <row r="8266">
          <cell r="A8266">
            <v>2003</v>
          </cell>
          <cell r="B8266">
            <v>8</v>
          </cell>
          <cell r="C8266" t="str">
            <v>113</v>
          </cell>
          <cell r="D8266">
            <v>4</v>
          </cell>
          <cell r="E8266">
            <v>2</v>
          </cell>
          <cell r="F8266">
            <v>1</v>
          </cell>
          <cell r="G8266">
            <v>1000</v>
          </cell>
          <cell r="H8266">
            <v>7</v>
          </cell>
          <cell r="I8266" t="str">
            <v>P</v>
          </cell>
          <cell r="J8266">
            <v>81</v>
          </cell>
          <cell r="K8266">
            <v>3300</v>
          </cell>
          <cell r="L8266">
            <v>1</v>
          </cell>
          <cell r="M8266">
            <v>1</v>
          </cell>
          <cell r="N8266">
            <v>500000</v>
          </cell>
        </row>
        <row r="8267">
          <cell r="A8267">
            <v>2003</v>
          </cell>
          <cell r="B8267">
            <v>8</v>
          </cell>
          <cell r="C8267" t="str">
            <v>113</v>
          </cell>
          <cell r="D8267">
            <v>4</v>
          </cell>
          <cell r="E8267">
            <v>2</v>
          </cell>
          <cell r="F8267">
            <v>1</v>
          </cell>
          <cell r="G8267">
            <v>1000</v>
          </cell>
          <cell r="H8267">
            <v>7</v>
          </cell>
          <cell r="I8267" t="str">
            <v>P</v>
          </cell>
          <cell r="J8267">
            <v>81</v>
          </cell>
          <cell r="K8267">
            <v>3400</v>
          </cell>
          <cell r="L8267">
            <v>1</v>
          </cell>
          <cell r="M8267">
            <v>1</v>
          </cell>
          <cell r="N8267">
            <v>161000</v>
          </cell>
        </row>
        <row r="8268">
          <cell r="A8268">
            <v>2003</v>
          </cell>
          <cell r="B8268">
            <v>8</v>
          </cell>
          <cell r="C8268" t="str">
            <v>113</v>
          </cell>
          <cell r="D8268">
            <v>4</v>
          </cell>
          <cell r="E8268">
            <v>2</v>
          </cell>
          <cell r="F8268">
            <v>1</v>
          </cell>
          <cell r="G8268">
            <v>1000</v>
          </cell>
          <cell r="H8268">
            <v>7</v>
          </cell>
          <cell r="I8268" t="str">
            <v>P</v>
          </cell>
          <cell r="J8268">
            <v>81</v>
          </cell>
          <cell r="K8268">
            <v>3500</v>
          </cell>
          <cell r="L8268">
            <v>1</v>
          </cell>
          <cell r="M8268">
            <v>1</v>
          </cell>
          <cell r="N8268">
            <v>265000</v>
          </cell>
        </row>
        <row r="8269">
          <cell r="A8269">
            <v>2003</v>
          </cell>
          <cell r="B8269">
            <v>8</v>
          </cell>
          <cell r="C8269" t="str">
            <v>113</v>
          </cell>
          <cell r="D8269">
            <v>4</v>
          </cell>
          <cell r="E8269">
            <v>2</v>
          </cell>
          <cell r="F8269">
            <v>1</v>
          </cell>
          <cell r="G8269">
            <v>1000</v>
          </cell>
          <cell r="H8269">
            <v>7</v>
          </cell>
          <cell r="I8269" t="str">
            <v>P</v>
          </cell>
          <cell r="J8269">
            <v>81</v>
          </cell>
          <cell r="K8269">
            <v>3800</v>
          </cell>
          <cell r="L8269">
            <v>1</v>
          </cell>
          <cell r="M8269">
            <v>1</v>
          </cell>
          <cell r="N8269">
            <v>743800</v>
          </cell>
        </row>
        <row r="8270">
          <cell r="A8270">
            <v>2003</v>
          </cell>
          <cell r="B8270">
            <v>8</v>
          </cell>
          <cell r="C8270" t="str">
            <v>113</v>
          </cell>
          <cell r="D8270">
            <v>4</v>
          </cell>
          <cell r="E8270">
            <v>2</v>
          </cell>
          <cell r="F8270">
            <v>1</v>
          </cell>
          <cell r="G8270">
            <v>1000</v>
          </cell>
          <cell r="H8270">
            <v>7</v>
          </cell>
          <cell r="I8270" t="str">
            <v>P</v>
          </cell>
          <cell r="J8270">
            <v>81</v>
          </cell>
          <cell r="K8270">
            <v>3900</v>
          </cell>
          <cell r="L8270">
            <v>1</v>
          </cell>
          <cell r="M8270">
            <v>1</v>
          </cell>
          <cell r="N8270">
            <v>5000</v>
          </cell>
        </row>
        <row r="8271">
          <cell r="A8271">
            <v>2003</v>
          </cell>
          <cell r="B8271">
            <v>8</v>
          </cell>
          <cell r="C8271" t="str">
            <v>113</v>
          </cell>
          <cell r="D8271">
            <v>4</v>
          </cell>
          <cell r="E8271">
            <v>2</v>
          </cell>
          <cell r="F8271">
            <v>1</v>
          </cell>
          <cell r="G8271">
            <v>1000</v>
          </cell>
          <cell r="H8271">
            <v>7</v>
          </cell>
          <cell r="I8271" t="str">
            <v>P</v>
          </cell>
          <cell r="J8271">
            <v>81</v>
          </cell>
          <cell r="K8271">
            <v>5200</v>
          </cell>
          <cell r="L8271">
            <v>2</v>
          </cell>
          <cell r="M8271">
            <v>1</v>
          </cell>
          <cell r="N8271">
            <v>488600</v>
          </cell>
        </row>
        <row r="8272">
          <cell r="A8272">
            <v>2003</v>
          </cell>
          <cell r="B8272">
            <v>8</v>
          </cell>
          <cell r="C8272" t="str">
            <v>114</v>
          </cell>
          <cell r="D8272">
            <v>1</v>
          </cell>
          <cell r="E8272">
            <v>7</v>
          </cell>
          <cell r="F8272">
            <v>0</v>
          </cell>
          <cell r="G8272">
            <v>1000</v>
          </cell>
          <cell r="H8272">
            <v>7</v>
          </cell>
          <cell r="I8272" t="str">
            <v>P</v>
          </cell>
          <cell r="J8272">
            <v>81</v>
          </cell>
          <cell r="K8272">
            <v>1103</v>
          </cell>
          <cell r="L8272">
            <v>1</v>
          </cell>
          <cell r="M8272">
            <v>1</v>
          </cell>
          <cell r="N8272">
            <v>6952900</v>
          </cell>
        </row>
        <row r="8273">
          <cell r="A8273">
            <v>2003</v>
          </cell>
          <cell r="B8273">
            <v>8</v>
          </cell>
          <cell r="C8273" t="str">
            <v>114</v>
          </cell>
          <cell r="D8273">
            <v>1</v>
          </cell>
          <cell r="E8273">
            <v>7</v>
          </cell>
          <cell r="F8273">
            <v>0</v>
          </cell>
          <cell r="G8273">
            <v>1000</v>
          </cell>
          <cell r="H8273">
            <v>7</v>
          </cell>
          <cell r="I8273" t="str">
            <v>P</v>
          </cell>
          <cell r="J8273">
            <v>81</v>
          </cell>
          <cell r="K8273">
            <v>1301</v>
          </cell>
          <cell r="L8273">
            <v>1</v>
          </cell>
          <cell r="M8273">
            <v>1</v>
          </cell>
          <cell r="N8273">
            <v>65000</v>
          </cell>
        </row>
        <row r="8274">
          <cell r="A8274">
            <v>2003</v>
          </cell>
          <cell r="B8274">
            <v>8</v>
          </cell>
          <cell r="C8274" t="str">
            <v>114</v>
          </cell>
          <cell r="D8274">
            <v>1</v>
          </cell>
          <cell r="E8274">
            <v>7</v>
          </cell>
          <cell r="F8274">
            <v>0</v>
          </cell>
          <cell r="G8274">
            <v>1000</v>
          </cell>
          <cell r="H8274">
            <v>7</v>
          </cell>
          <cell r="I8274" t="str">
            <v>P</v>
          </cell>
          <cell r="J8274">
            <v>81</v>
          </cell>
          <cell r="K8274">
            <v>1305</v>
          </cell>
          <cell r="L8274">
            <v>1</v>
          </cell>
          <cell r="M8274">
            <v>1</v>
          </cell>
          <cell r="N8274">
            <v>193100</v>
          </cell>
        </row>
        <row r="8275">
          <cell r="A8275">
            <v>2003</v>
          </cell>
          <cell r="B8275">
            <v>8</v>
          </cell>
          <cell r="C8275" t="str">
            <v>114</v>
          </cell>
          <cell r="D8275">
            <v>1</v>
          </cell>
          <cell r="E8275">
            <v>7</v>
          </cell>
          <cell r="F8275">
            <v>0</v>
          </cell>
          <cell r="G8275">
            <v>1000</v>
          </cell>
          <cell r="H8275">
            <v>7</v>
          </cell>
          <cell r="I8275" t="str">
            <v>P</v>
          </cell>
          <cell r="J8275">
            <v>81</v>
          </cell>
          <cell r="K8275">
            <v>1306</v>
          </cell>
          <cell r="L8275">
            <v>1</v>
          </cell>
          <cell r="M8275">
            <v>1</v>
          </cell>
          <cell r="N8275">
            <v>772500</v>
          </cell>
        </row>
        <row r="8276">
          <cell r="A8276">
            <v>2003</v>
          </cell>
          <cell r="B8276">
            <v>8</v>
          </cell>
          <cell r="C8276" t="str">
            <v>114</v>
          </cell>
          <cell r="D8276">
            <v>1</v>
          </cell>
          <cell r="E8276">
            <v>7</v>
          </cell>
          <cell r="F8276">
            <v>0</v>
          </cell>
          <cell r="G8276">
            <v>1000</v>
          </cell>
          <cell r="H8276">
            <v>7</v>
          </cell>
          <cell r="I8276" t="str">
            <v>P</v>
          </cell>
          <cell r="J8276">
            <v>81</v>
          </cell>
          <cell r="K8276">
            <v>1401</v>
          </cell>
          <cell r="L8276">
            <v>1</v>
          </cell>
          <cell r="M8276">
            <v>1</v>
          </cell>
          <cell r="N8276">
            <v>886500</v>
          </cell>
        </row>
        <row r="8277">
          <cell r="A8277">
            <v>2003</v>
          </cell>
          <cell r="B8277">
            <v>8</v>
          </cell>
          <cell r="C8277" t="str">
            <v>114</v>
          </cell>
          <cell r="D8277">
            <v>1</v>
          </cell>
          <cell r="E8277">
            <v>7</v>
          </cell>
          <cell r="F8277">
            <v>0</v>
          </cell>
          <cell r="G8277">
            <v>1000</v>
          </cell>
          <cell r="H8277">
            <v>7</v>
          </cell>
          <cell r="I8277" t="str">
            <v>P</v>
          </cell>
          <cell r="J8277">
            <v>81</v>
          </cell>
          <cell r="K8277">
            <v>1403</v>
          </cell>
          <cell r="L8277">
            <v>1</v>
          </cell>
          <cell r="M8277">
            <v>1</v>
          </cell>
          <cell r="N8277">
            <v>347600</v>
          </cell>
        </row>
        <row r="8278">
          <cell r="A8278">
            <v>2003</v>
          </cell>
          <cell r="B8278">
            <v>8</v>
          </cell>
          <cell r="C8278" t="str">
            <v>114</v>
          </cell>
          <cell r="D8278">
            <v>1</v>
          </cell>
          <cell r="E8278">
            <v>7</v>
          </cell>
          <cell r="F8278">
            <v>0</v>
          </cell>
          <cell r="G8278">
            <v>1000</v>
          </cell>
          <cell r="H8278">
            <v>7</v>
          </cell>
          <cell r="I8278" t="str">
            <v>P</v>
          </cell>
          <cell r="J8278">
            <v>81</v>
          </cell>
          <cell r="K8278">
            <v>1404</v>
          </cell>
          <cell r="L8278">
            <v>1</v>
          </cell>
          <cell r="M8278">
            <v>1</v>
          </cell>
          <cell r="N8278">
            <v>564700</v>
          </cell>
        </row>
        <row r="8279">
          <cell r="A8279">
            <v>2003</v>
          </cell>
          <cell r="B8279">
            <v>8</v>
          </cell>
          <cell r="C8279" t="str">
            <v>114</v>
          </cell>
          <cell r="D8279">
            <v>1</v>
          </cell>
          <cell r="E8279">
            <v>7</v>
          </cell>
          <cell r="F8279">
            <v>0</v>
          </cell>
          <cell r="G8279">
            <v>1000</v>
          </cell>
          <cell r="H8279">
            <v>7</v>
          </cell>
          <cell r="I8279" t="str">
            <v>P</v>
          </cell>
          <cell r="J8279">
            <v>81</v>
          </cell>
          <cell r="K8279">
            <v>1406</v>
          </cell>
          <cell r="L8279">
            <v>1</v>
          </cell>
          <cell r="M8279">
            <v>1</v>
          </cell>
          <cell r="N8279">
            <v>973600</v>
          </cell>
        </row>
        <row r="8280">
          <cell r="A8280">
            <v>2003</v>
          </cell>
          <cell r="B8280">
            <v>8</v>
          </cell>
          <cell r="C8280" t="str">
            <v>114</v>
          </cell>
          <cell r="D8280">
            <v>1</v>
          </cell>
          <cell r="E8280">
            <v>7</v>
          </cell>
          <cell r="F8280">
            <v>0</v>
          </cell>
          <cell r="G8280">
            <v>1000</v>
          </cell>
          <cell r="H8280">
            <v>7</v>
          </cell>
          <cell r="I8280" t="str">
            <v>P</v>
          </cell>
          <cell r="J8280">
            <v>81</v>
          </cell>
          <cell r="K8280">
            <v>1407</v>
          </cell>
          <cell r="L8280">
            <v>1</v>
          </cell>
          <cell r="M8280">
            <v>1</v>
          </cell>
          <cell r="N8280">
            <v>2877800</v>
          </cell>
        </row>
        <row r="8281">
          <cell r="A8281">
            <v>2003</v>
          </cell>
          <cell r="B8281">
            <v>8</v>
          </cell>
          <cell r="C8281" t="str">
            <v>114</v>
          </cell>
          <cell r="D8281">
            <v>1</v>
          </cell>
          <cell r="E8281">
            <v>7</v>
          </cell>
          <cell r="F8281">
            <v>0</v>
          </cell>
          <cell r="G8281">
            <v>1000</v>
          </cell>
          <cell r="H8281">
            <v>7</v>
          </cell>
          <cell r="I8281" t="str">
            <v>P</v>
          </cell>
          <cell r="J8281">
            <v>81</v>
          </cell>
          <cell r="K8281">
            <v>1408</v>
          </cell>
          <cell r="L8281">
            <v>1</v>
          </cell>
          <cell r="M8281">
            <v>1</v>
          </cell>
          <cell r="N8281">
            <v>18000</v>
          </cell>
        </row>
        <row r="8282">
          <cell r="A8282">
            <v>2003</v>
          </cell>
          <cell r="B8282">
            <v>8</v>
          </cell>
          <cell r="C8282" t="str">
            <v>114</v>
          </cell>
          <cell r="D8282">
            <v>1</v>
          </cell>
          <cell r="E8282">
            <v>7</v>
          </cell>
          <cell r="F8282">
            <v>0</v>
          </cell>
          <cell r="G8282">
            <v>1000</v>
          </cell>
          <cell r="H8282">
            <v>7</v>
          </cell>
          <cell r="I8282" t="str">
            <v>P</v>
          </cell>
          <cell r="J8282">
            <v>81</v>
          </cell>
          <cell r="K8282">
            <v>1507</v>
          </cell>
          <cell r="L8282">
            <v>1</v>
          </cell>
          <cell r="M8282">
            <v>1</v>
          </cell>
          <cell r="N8282">
            <v>197300</v>
          </cell>
        </row>
        <row r="8283">
          <cell r="A8283">
            <v>2003</v>
          </cell>
          <cell r="B8283">
            <v>8</v>
          </cell>
          <cell r="C8283" t="str">
            <v>114</v>
          </cell>
          <cell r="D8283">
            <v>1</v>
          </cell>
          <cell r="E8283">
            <v>7</v>
          </cell>
          <cell r="F8283">
            <v>0</v>
          </cell>
          <cell r="G8283">
            <v>1000</v>
          </cell>
          <cell r="H8283">
            <v>7</v>
          </cell>
          <cell r="I8283" t="str">
            <v>P</v>
          </cell>
          <cell r="J8283">
            <v>81</v>
          </cell>
          <cell r="K8283">
            <v>1508</v>
          </cell>
          <cell r="L8283">
            <v>1</v>
          </cell>
          <cell r="M8283">
            <v>1</v>
          </cell>
          <cell r="N8283">
            <v>139100</v>
          </cell>
        </row>
        <row r="8284">
          <cell r="A8284">
            <v>2003</v>
          </cell>
          <cell r="B8284">
            <v>8</v>
          </cell>
          <cell r="C8284" t="str">
            <v>114</v>
          </cell>
          <cell r="D8284">
            <v>1</v>
          </cell>
          <cell r="E8284">
            <v>7</v>
          </cell>
          <cell r="F8284">
            <v>0</v>
          </cell>
          <cell r="G8284">
            <v>1000</v>
          </cell>
          <cell r="H8284">
            <v>7</v>
          </cell>
          <cell r="I8284" t="str">
            <v>P</v>
          </cell>
          <cell r="J8284">
            <v>81</v>
          </cell>
          <cell r="K8284">
            <v>1509</v>
          </cell>
          <cell r="L8284">
            <v>1</v>
          </cell>
          <cell r="M8284">
            <v>1</v>
          </cell>
          <cell r="N8284">
            <v>13390959</v>
          </cell>
        </row>
        <row r="8285">
          <cell r="A8285">
            <v>2003</v>
          </cell>
          <cell r="B8285">
            <v>8</v>
          </cell>
          <cell r="C8285" t="str">
            <v>114</v>
          </cell>
          <cell r="D8285">
            <v>1</v>
          </cell>
          <cell r="E8285">
            <v>7</v>
          </cell>
          <cell r="F8285">
            <v>0</v>
          </cell>
          <cell r="G8285">
            <v>1000</v>
          </cell>
          <cell r="H8285">
            <v>7</v>
          </cell>
          <cell r="I8285" t="str">
            <v>P</v>
          </cell>
          <cell r="J8285">
            <v>81</v>
          </cell>
          <cell r="K8285">
            <v>1601</v>
          </cell>
          <cell r="L8285">
            <v>1</v>
          </cell>
          <cell r="M8285">
            <v>1</v>
          </cell>
          <cell r="N8285">
            <v>650700</v>
          </cell>
        </row>
        <row r="8286">
          <cell r="A8286">
            <v>2003</v>
          </cell>
          <cell r="B8286">
            <v>8</v>
          </cell>
          <cell r="C8286" t="str">
            <v>114</v>
          </cell>
          <cell r="D8286">
            <v>1</v>
          </cell>
          <cell r="E8286">
            <v>7</v>
          </cell>
          <cell r="F8286">
            <v>0</v>
          </cell>
          <cell r="G8286">
            <v>1000</v>
          </cell>
          <cell r="H8286">
            <v>7</v>
          </cell>
          <cell r="I8286" t="str">
            <v>P</v>
          </cell>
          <cell r="J8286">
            <v>82</v>
          </cell>
          <cell r="K8286">
            <v>2100</v>
          </cell>
          <cell r="L8286">
            <v>1</v>
          </cell>
          <cell r="M8286">
            <v>1</v>
          </cell>
          <cell r="N8286">
            <v>343000</v>
          </cell>
        </row>
        <row r="8287">
          <cell r="A8287">
            <v>2003</v>
          </cell>
          <cell r="B8287">
            <v>8</v>
          </cell>
          <cell r="C8287" t="str">
            <v>114</v>
          </cell>
          <cell r="D8287">
            <v>1</v>
          </cell>
          <cell r="E8287">
            <v>7</v>
          </cell>
          <cell r="F8287">
            <v>0</v>
          </cell>
          <cell r="G8287">
            <v>1000</v>
          </cell>
          <cell r="H8287">
            <v>7</v>
          </cell>
          <cell r="I8287" t="str">
            <v>P</v>
          </cell>
          <cell r="J8287">
            <v>82</v>
          </cell>
          <cell r="K8287">
            <v>2200</v>
          </cell>
          <cell r="L8287">
            <v>1</v>
          </cell>
          <cell r="M8287">
            <v>1</v>
          </cell>
          <cell r="N8287">
            <v>200000</v>
          </cell>
        </row>
        <row r="8288">
          <cell r="A8288">
            <v>2003</v>
          </cell>
          <cell r="B8288">
            <v>8</v>
          </cell>
          <cell r="C8288" t="str">
            <v>114</v>
          </cell>
          <cell r="D8288">
            <v>1</v>
          </cell>
          <cell r="E8288">
            <v>7</v>
          </cell>
          <cell r="F8288">
            <v>0</v>
          </cell>
          <cell r="G8288">
            <v>1000</v>
          </cell>
          <cell r="H8288">
            <v>7</v>
          </cell>
          <cell r="I8288" t="str">
            <v>P</v>
          </cell>
          <cell r="J8288">
            <v>82</v>
          </cell>
          <cell r="K8288">
            <v>2300</v>
          </cell>
          <cell r="L8288">
            <v>1</v>
          </cell>
          <cell r="M8288">
            <v>1</v>
          </cell>
          <cell r="N8288">
            <v>55400</v>
          </cell>
        </row>
        <row r="8289">
          <cell r="A8289">
            <v>2003</v>
          </cell>
          <cell r="B8289">
            <v>8</v>
          </cell>
          <cell r="C8289" t="str">
            <v>114</v>
          </cell>
          <cell r="D8289">
            <v>1</v>
          </cell>
          <cell r="E8289">
            <v>7</v>
          </cell>
          <cell r="F8289">
            <v>0</v>
          </cell>
          <cell r="G8289">
            <v>1000</v>
          </cell>
          <cell r="H8289">
            <v>7</v>
          </cell>
          <cell r="I8289" t="str">
            <v>P</v>
          </cell>
          <cell r="J8289">
            <v>82</v>
          </cell>
          <cell r="K8289">
            <v>2400</v>
          </cell>
          <cell r="L8289">
            <v>1</v>
          </cell>
          <cell r="M8289">
            <v>1</v>
          </cell>
          <cell r="N8289">
            <v>35000</v>
          </cell>
        </row>
        <row r="8290">
          <cell r="A8290">
            <v>2003</v>
          </cell>
          <cell r="B8290">
            <v>8</v>
          </cell>
          <cell r="C8290" t="str">
            <v>114</v>
          </cell>
          <cell r="D8290">
            <v>1</v>
          </cell>
          <cell r="E8290">
            <v>7</v>
          </cell>
          <cell r="F8290">
            <v>0</v>
          </cell>
          <cell r="G8290">
            <v>1000</v>
          </cell>
          <cell r="H8290">
            <v>7</v>
          </cell>
          <cell r="I8290" t="str">
            <v>P</v>
          </cell>
          <cell r="J8290">
            <v>82</v>
          </cell>
          <cell r="K8290">
            <v>2600</v>
          </cell>
          <cell r="L8290">
            <v>1</v>
          </cell>
          <cell r="M8290">
            <v>1</v>
          </cell>
          <cell r="N8290">
            <v>120000</v>
          </cell>
        </row>
        <row r="8291">
          <cell r="A8291">
            <v>2003</v>
          </cell>
          <cell r="B8291">
            <v>8</v>
          </cell>
          <cell r="C8291" t="str">
            <v>114</v>
          </cell>
          <cell r="D8291">
            <v>1</v>
          </cell>
          <cell r="E8291">
            <v>7</v>
          </cell>
          <cell r="F8291">
            <v>0</v>
          </cell>
          <cell r="G8291">
            <v>1000</v>
          </cell>
          <cell r="H8291">
            <v>7</v>
          </cell>
          <cell r="I8291" t="str">
            <v>P</v>
          </cell>
          <cell r="J8291">
            <v>82</v>
          </cell>
          <cell r="K8291">
            <v>3100</v>
          </cell>
          <cell r="L8291">
            <v>1</v>
          </cell>
          <cell r="M8291">
            <v>1</v>
          </cell>
          <cell r="N8291">
            <v>1003500</v>
          </cell>
        </row>
        <row r="8292">
          <cell r="A8292">
            <v>2003</v>
          </cell>
          <cell r="B8292">
            <v>8</v>
          </cell>
          <cell r="C8292" t="str">
            <v>114</v>
          </cell>
          <cell r="D8292">
            <v>1</v>
          </cell>
          <cell r="E8292">
            <v>7</v>
          </cell>
          <cell r="F8292">
            <v>0</v>
          </cell>
          <cell r="G8292">
            <v>1000</v>
          </cell>
          <cell r="H8292">
            <v>7</v>
          </cell>
          <cell r="I8292" t="str">
            <v>P</v>
          </cell>
          <cell r="J8292">
            <v>82</v>
          </cell>
          <cell r="K8292">
            <v>3200</v>
          </cell>
          <cell r="L8292">
            <v>1</v>
          </cell>
          <cell r="M8292">
            <v>1</v>
          </cell>
          <cell r="N8292">
            <v>204000</v>
          </cell>
        </row>
        <row r="8293">
          <cell r="A8293">
            <v>2003</v>
          </cell>
          <cell r="B8293">
            <v>8</v>
          </cell>
          <cell r="C8293" t="str">
            <v>114</v>
          </cell>
          <cell r="D8293">
            <v>1</v>
          </cell>
          <cell r="E8293">
            <v>7</v>
          </cell>
          <cell r="F8293">
            <v>0</v>
          </cell>
          <cell r="G8293">
            <v>1000</v>
          </cell>
          <cell r="H8293">
            <v>7</v>
          </cell>
          <cell r="I8293" t="str">
            <v>P</v>
          </cell>
          <cell r="J8293">
            <v>82</v>
          </cell>
          <cell r="K8293">
            <v>3400</v>
          </cell>
          <cell r="L8293">
            <v>1</v>
          </cell>
          <cell r="M8293">
            <v>1</v>
          </cell>
          <cell r="N8293">
            <v>322400</v>
          </cell>
        </row>
        <row r="8294">
          <cell r="A8294">
            <v>2003</v>
          </cell>
          <cell r="B8294">
            <v>8</v>
          </cell>
          <cell r="C8294" t="str">
            <v>114</v>
          </cell>
          <cell r="D8294">
            <v>1</v>
          </cell>
          <cell r="E8294">
            <v>7</v>
          </cell>
          <cell r="F8294">
            <v>0</v>
          </cell>
          <cell r="G8294">
            <v>1000</v>
          </cell>
          <cell r="H8294">
            <v>7</v>
          </cell>
          <cell r="I8294" t="str">
            <v>P</v>
          </cell>
          <cell r="J8294">
            <v>82</v>
          </cell>
          <cell r="K8294">
            <v>3500</v>
          </cell>
          <cell r="L8294">
            <v>1</v>
          </cell>
          <cell r="M8294">
            <v>1</v>
          </cell>
          <cell r="N8294">
            <v>524000</v>
          </cell>
        </row>
        <row r="8295">
          <cell r="A8295">
            <v>2003</v>
          </cell>
          <cell r="B8295">
            <v>8</v>
          </cell>
          <cell r="C8295" t="str">
            <v>114</v>
          </cell>
          <cell r="D8295">
            <v>1</v>
          </cell>
          <cell r="E8295">
            <v>7</v>
          </cell>
          <cell r="F8295">
            <v>0</v>
          </cell>
          <cell r="G8295">
            <v>1000</v>
          </cell>
          <cell r="H8295">
            <v>7</v>
          </cell>
          <cell r="I8295" t="str">
            <v>P</v>
          </cell>
          <cell r="J8295">
            <v>82</v>
          </cell>
          <cell r="K8295">
            <v>3800</v>
          </cell>
          <cell r="L8295">
            <v>1</v>
          </cell>
          <cell r="M8295">
            <v>1</v>
          </cell>
          <cell r="N8295">
            <v>824000</v>
          </cell>
        </row>
        <row r="8296">
          <cell r="A8296">
            <v>2003</v>
          </cell>
          <cell r="B8296">
            <v>8</v>
          </cell>
          <cell r="C8296" t="str">
            <v>114</v>
          </cell>
          <cell r="D8296">
            <v>1</v>
          </cell>
          <cell r="E8296">
            <v>7</v>
          </cell>
          <cell r="F8296">
            <v>0</v>
          </cell>
          <cell r="G8296">
            <v>1000</v>
          </cell>
          <cell r="H8296">
            <v>7</v>
          </cell>
          <cell r="I8296" t="str">
            <v>P</v>
          </cell>
          <cell r="J8296">
            <v>82</v>
          </cell>
          <cell r="K8296">
            <v>3900</v>
          </cell>
          <cell r="L8296">
            <v>1</v>
          </cell>
          <cell r="M8296">
            <v>1</v>
          </cell>
          <cell r="N8296">
            <v>2000</v>
          </cell>
        </row>
        <row r="8297">
          <cell r="A8297">
            <v>2003</v>
          </cell>
          <cell r="B8297">
            <v>8</v>
          </cell>
          <cell r="C8297" t="str">
            <v>114</v>
          </cell>
          <cell r="D8297">
            <v>1</v>
          </cell>
          <cell r="E8297">
            <v>7</v>
          </cell>
          <cell r="F8297">
            <v>0</v>
          </cell>
          <cell r="G8297">
            <v>1000</v>
          </cell>
          <cell r="H8297">
            <v>7</v>
          </cell>
          <cell r="I8297" t="str">
            <v>P</v>
          </cell>
          <cell r="J8297">
            <v>82</v>
          </cell>
          <cell r="K8297">
            <v>5100</v>
          </cell>
          <cell r="L8297">
            <v>2</v>
          </cell>
          <cell r="M8297">
            <v>1</v>
          </cell>
          <cell r="N8297">
            <v>40000</v>
          </cell>
        </row>
        <row r="8298">
          <cell r="A8298">
            <v>2003</v>
          </cell>
          <cell r="B8298">
            <v>8</v>
          </cell>
          <cell r="C8298" t="str">
            <v>114</v>
          </cell>
          <cell r="D8298">
            <v>1</v>
          </cell>
          <cell r="E8298">
            <v>7</v>
          </cell>
          <cell r="F8298">
            <v>0</v>
          </cell>
          <cell r="G8298">
            <v>1000</v>
          </cell>
          <cell r="H8298">
            <v>7</v>
          </cell>
          <cell r="I8298" t="str">
            <v>P</v>
          </cell>
          <cell r="J8298">
            <v>82</v>
          </cell>
          <cell r="K8298">
            <v>5200</v>
          </cell>
          <cell r="L8298">
            <v>2</v>
          </cell>
          <cell r="M8298">
            <v>1</v>
          </cell>
          <cell r="N8298">
            <v>415900</v>
          </cell>
        </row>
        <row r="8299">
          <cell r="A8299">
            <v>2003</v>
          </cell>
          <cell r="B8299">
            <v>8</v>
          </cell>
          <cell r="C8299" t="str">
            <v>115</v>
          </cell>
          <cell r="D8299">
            <v>4</v>
          </cell>
          <cell r="E8299">
            <v>2</v>
          </cell>
          <cell r="F8299">
            <v>1</v>
          </cell>
          <cell r="G8299">
            <v>1000</v>
          </cell>
          <cell r="H8299">
            <v>1</v>
          </cell>
          <cell r="I8299" t="str">
            <v>P</v>
          </cell>
          <cell r="J8299">
            <v>48</v>
          </cell>
          <cell r="K8299">
            <v>2100</v>
          </cell>
          <cell r="L8299">
            <v>1</v>
          </cell>
          <cell r="M8299">
            <v>1</v>
          </cell>
          <cell r="N8299">
            <v>134894</v>
          </cell>
        </row>
        <row r="8300">
          <cell r="A8300">
            <v>2003</v>
          </cell>
          <cell r="B8300">
            <v>8</v>
          </cell>
          <cell r="C8300" t="str">
            <v>115</v>
          </cell>
          <cell r="D8300">
            <v>4</v>
          </cell>
          <cell r="E8300">
            <v>2</v>
          </cell>
          <cell r="F8300">
            <v>1</v>
          </cell>
          <cell r="G8300">
            <v>1000</v>
          </cell>
          <cell r="H8300">
            <v>1</v>
          </cell>
          <cell r="I8300" t="str">
            <v>P</v>
          </cell>
          <cell r="J8300">
            <v>48</v>
          </cell>
          <cell r="K8300">
            <v>2300</v>
          </cell>
          <cell r="L8300">
            <v>1</v>
          </cell>
          <cell r="M8300">
            <v>1</v>
          </cell>
          <cell r="N8300">
            <v>17835</v>
          </cell>
        </row>
        <row r="8301">
          <cell r="A8301">
            <v>2003</v>
          </cell>
          <cell r="B8301">
            <v>8</v>
          </cell>
          <cell r="C8301" t="str">
            <v>115</v>
          </cell>
          <cell r="D8301">
            <v>4</v>
          </cell>
          <cell r="E8301">
            <v>2</v>
          </cell>
          <cell r="F8301">
            <v>1</v>
          </cell>
          <cell r="G8301">
            <v>1000</v>
          </cell>
          <cell r="H8301">
            <v>1</v>
          </cell>
          <cell r="I8301" t="str">
            <v>P</v>
          </cell>
          <cell r="J8301">
            <v>48</v>
          </cell>
          <cell r="K8301">
            <v>2400</v>
          </cell>
          <cell r="L8301">
            <v>1</v>
          </cell>
          <cell r="M8301">
            <v>1</v>
          </cell>
          <cell r="N8301">
            <v>32000</v>
          </cell>
        </row>
        <row r="8302">
          <cell r="A8302">
            <v>2003</v>
          </cell>
          <cell r="B8302">
            <v>8</v>
          </cell>
          <cell r="C8302" t="str">
            <v>115</v>
          </cell>
          <cell r="D8302">
            <v>4</v>
          </cell>
          <cell r="E8302">
            <v>2</v>
          </cell>
          <cell r="F8302">
            <v>1</v>
          </cell>
          <cell r="G8302">
            <v>1000</v>
          </cell>
          <cell r="H8302">
            <v>1</v>
          </cell>
          <cell r="I8302" t="str">
            <v>P</v>
          </cell>
          <cell r="J8302">
            <v>48</v>
          </cell>
          <cell r="K8302">
            <v>2500</v>
          </cell>
          <cell r="L8302">
            <v>1</v>
          </cell>
          <cell r="M8302">
            <v>1</v>
          </cell>
          <cell r="N8302">
            <v>400</v>
          </cell>
        </row>
        <row r="8303">
          <cell r="A8303">
            <v>2003</v>
          </cell>
          <cell r="B8303">
            <v>8</v>
          </cell>
          <cell r="C8303" t="str">
            <v>115</v>
          </cell>
          <cell r="D8303">
            <v>4</v>
          </cell>
          <cell r="E8303">
            <v>2</v>
          </cell>
          <cell r="F8303">
            <v>1</v>
          </cell>
          <cell r="G8303">
            <v>1000</v>
          </cell>
          <cell r="H8303">
            <v>1</v>
          </cell>
          <cell r="I8303" t="str">
            <v>P</v>
          </cell>
          <cell r="J8303">
            <v>48</v>
          </cell>
          <cell r="K8303">
            <v>2600</v>
          </cell>
          <cell r="L8303">
            <v>1</v>
          </cell>
          <cell r="M8303">
            <v>1</v>
          </cell>
          <cell r="N8303">
            <v>25000</v>
          </cell>
        </row>
        <row r="8304">
          <cell r="A8304">
            <v>2003</v>
          </cell>
          <cell r="B8304">
            <v>8</v>
          </cell>
          <cell r="C8304" t="str">
            <v>115</v>
          </cell>
          <cell r="D8304">
            <v>4</v>
          </cell>
          <cell r="E8304">
            <v>2</v>
          </cell>
          <cell r="F8304">
            <v>1</v>
          </cell>
          <cell r="G8304">
            <v>1000</v>
          </cell>
          <cell r="H8304">
            <v>1</v>
          </cell>
          <cell r="I8304" t="str">
            <v>P</v>
          </cell>
          <cell r="J8304">
            <v>48</v>
          </cell>
          <cell r="K8304">
            <v>3100</v>
          </cell>
          <cell r="L8304">
            <v>1</v>
          </cell>
          <cell r="M8304">
            <v>1</v>
          </cell>
          <cell r="N8304">
            <v>212193</v>
          </cell>
        </row>
        <row r="8305">
          <cell r="A8305">
            <v>2003</v>
          </cell>
          <cell r="B8305">
            <v>8</v>
          </cell>
          <cell r="C8305" t="str">
            <v>115</v>
          </cell>
          <cell r="D8305">
            <v>4</v>
          </cell>
          <cell r="E8305">
            <v>2</v>
          </cell>
          <cell r="F8305">
            <v>1</v>
          </cell>
          <cell r="G8305">
            <v>1000</v>
          </cell>
          <cell r="H8305">
            <v>1</v>
          </cell>
          <cell r="I8305" t="str">
            <v>P</v>
          </cell>
          <cell r="J8305">
            <v>48</v>
          </cell>
          <cell r="K8305">
            <v>3200</v>
          </cell>
          <cell r="L8305">
            <v>1</v>
          </cell>
          <cell r="M8305">
            <v>1</v>
          </cell>
          <cell r="N8305">
            <v>44000</v>
          </cell>
        </row>
        <row r="8306">
          <cell r="A8306">
            <v>2003</v>
          </cell>
          <cell r="B8306">
            <v>8</v>
          </cell>
          <cell r="C8306" t="str">
            <v>115</v>
          </cell>
          <cell r="D8306">
            <v>4</v>
          </cell>
          <cell r="E8306">
            <v>2</v>
          </cell>
          <cell r="F8306">
            <v>1</v>
          </cell>
          <cell r="G8306">
            <v>1000</v>
          </cell>
          <cell r="H8306">
            <v>1</v>
          </cell>
          <cell r="I8306" t="str">
            <v>P</v>
          </cell>
          <cell r="J8306">
            <v>48</v>
          </cell>
          <cell r="K8306">
            <v>3400</v>
          </cell>
          <cell r="L8306">
            <v>1</v>
          </cell>
          <cell r="M8306">
            <v>1</v>
          </cell>
          <cell r="N8306">
            <v>12834</v>
          </cell>
        </row>
        <row r="8307">
          <cell r="A8307">
            <v>2003</v>
          </cell>
          <cell r="B8307">
            <v>8</v>
          </cell>
          <cell r="C8307" t="str">
            <v>115</v>
          </cell>
          <cell r="D8307">
            <v>4</v>
          </cell>
          <cell r="E8307">
            <v>2</v>
          </cell>
          <cell r="F8307">
            <v>1</v>
          </cell>
          <cell r="G8307">
            <v>1000</v>
          </cell>
          <cell r="H8307">
            <v>1</v>
          </cell>
          <cell r="I8307" t="str">
            <v>P</v>
          </cell>
          <cell r="J8307">
            <v>48</v>
          </cell>
          <cell r="K8307">
            <v>3500</v>
          </cell>
          <cell r="L8307">
            <v>1</v>
          </cell>
          <cell r="M8307">
            <v>1</v>
          </cell>
          <cell r="N8307">
            <v>35424</v>
          </cell>
        </row>
        <row r="8308">
          <cell r="A8308">
            <v>2003</v>
          </cell>
          <cell r="B8308">
            <v>8</v>
          </cell>
          <cell r="C8308" t="str">
            <v>115</v>
          </cell>
          <cell r="D8308">
            <v>4</v>
          </cell>
          <cell r="E8308">
            <v>2</v>
          </cell>
          <cell r="F8308">
            <v>1</v>
          </cell>
          <cell r="G8308">
            <v>1000</v>
          </cell>
          <cell r="H8308">
            <v>1</v>
          </cell>
          <cell r="I8308" t="str">
            <v>P</v>
          </cell>
          <cell r="J8308">
            <v>48</v>
          </cell>
          <cell r="K8308">
            <v>3800</v>
          </cell>
          <cell r="L8308">
            <v>1</v>
          </cell>
          <cell r="M8308">
            <v>1</v>
          </cell>
          <cell r="N8308">
            <v>475000</v>
          </cell>
        </row>
        <row r="8309">
          <cell r="A8309">
            <v>2003</v>
          </cell>
          <cell r="B8309">
            <v>8</v>
          </cell>
          <cell r="C8309" t="str">
            <v>115</v>
          </cell>
          <cell r="D8309">
            <v>4</v>
          </cell>
          <cell r="E8309">
            <v>2</v>
          </cell>
          <cell r="F8309">
            <v>1</v>
          </cell>
          <cell r="G8309">
            <v>1000</v>
          </cell>
          <cell r="H8309">
            <v>1</v>
          </cell>
          <cell r="I8309" t="str">
            <v>P</v>
          </cell>
          <cell r="J8309">
            <v>49</v>
          </cell>
          <cell r="K8309">
            <v>2100</v>
          </cell>
          <cell r="L8309">
            <v>1</v>
          </cell>
          <cell r="M8309">
            <v>1</v>
          </cell>
          <cell r="N8309">
            <v>11012</v>
          </cell>
        </row>
        <row r="8310">
          <cell r="A8310">
            <v>2003</v>
          </cell>
          <cell r="B8310">
            <v>8</v>
          </cell>
          <cell r="C8310" t="str">
            <v>115</v>
          </cell>
          <cell r="D8310">
            <v>4</v>
          </cell>
          <cell r="E8310">
            <v>2</v>
          </cell>
          <cell r="F8310">
            <v>1</v>
          </cell>
          <cell r="G8310">
            <v>1000</v>
          </cell>
          <cell r="H8310">
            <v>1</v>
          </cell>
          <cell r="I8310" t="str">
            <v>P</v>
          </cell>
          <cell r="J8310">
            <v>49</v>
          </cell>
          <cell r="K8310">
            <v>2300</v>
          </cell>
          <cell r="L8310">
            <v>1</v>
          </cell>
          <cell r="M8310">
            <v>1</v>
          </cell>
          <cell r="N8310">
            <v>40066</v>
          </cell>
        </row>
        <row r="8311">
          <cell r="A8311">
            <v>2003</v>
          </cell>
          <cell r="B8311">
            <v>8</v>
          </cell>
          <cell r="C8311" t="str">
            <v>115</v>
          </cell>
          <cell r="D8311">
            <v>4</v>
          </cell>
          <cell r="E8311">
            <v>2</v>
          </cell>
          <cell r="F8311">
            <v>1</v>
          </cell>
          <cell r="G8311">
            <v>1000</v>
          </cell>
          <cell r="H8311">
            <v>1</v>
          </cell>
          <cell r="I8311" t="str">
            <v>P</v>
          </cell>
          <cell r="J8311">
            <v>49</v>
          </cell>
          <cell r="K8311">
            <v>2400</v>
          </cell>
          <cell r="L8311">
            <v>1</v>
          </cell>
          <cell r="M8311">
            <v>1</v>
          </cell>
          <cell r="N8311">
            <v>70500</v>
          </cell>
        </row>
        <row r="8312">
          <cell r="A8312">
            <v>2003</v>
          </cell>
          <cell r="B8312">
            <v>8</v>
          </cell>
          <cell r="C8312" t="str">
            <v>115</v>
          </cell>
          <cell r="D8312">
            <v>4</v>
          </cell>
          <cell r="E8312">
            <v>2</v>
          </cell>
          <cell r="F8312">
            <v>1</v>
          </cell>
          <cell r="G8312">
            <v>1000</v>
          </cell>
          <cell r="H8312">
            <v>1</v>
          </cell>
          <cell r="I8312" t="str">
            <v>P</v>
          </cell>
          <cell r="J8312">
            <v>49</v>
          </cell>
          <cell r="K8312">
            <v>2500</v>
          </cell>
          <cell r="L8312">
            <v>1</v>
          </cell>
          <cell r="M8312">
            <v>1</v>
          </cell>
          <cell r="N8312">
            <v>900</v>
          </cell>
        </row>
        <row r="8313">
          <cell r="A8313">
            <v>2003</v>
          </cell>
          <cell r="B8313">
            <v>8</v>
          </cell>
          <cell r="C8313" t="str">
            <v>115</v>
          </cell>
          <cell r="D8313">
            <v>4</v>
          </cell>
          <cell r="E8313">
            <v>2</v>
          </cell>
          <cell r="F8313">
            <v>1</v>
          </cell>
          <cell r="G8313">
            <v>1000</v>
          </cell>
          <cell r="H8313">
            <v>1</v>
          </cell>
          <cell r="I8313" t="str">
            <v>P</v>
          </cell>
          <cell r="J8313">
            <v>49</v>
          </cell>
          <cell r="K8313">
            <v>2600</v>
          </cell>
          <cell r="L8313">
            <v>1</v>
          </cell>
          <cell r="M8313">
            <v>1</v>
          </cell>
          <cell r="N8313">
            <v>50000</v>
          </cell>
        </row>
        <row r="8314">
          <cell r="A8314">
            <v>2003</v>
          </cell>
          <cell r="B8314">
            <v>8</v>
          </cell>
          <cell r="C8314" t="str">
            <v>115</v>
          </cell>
          <cell r="D8314">
            <v>4</v>
          </cell>
          <cell r="E8314">
            <v>2</v>
          </cell>
          <cell r="F8314">
            <v>1</v>
          </cell>
          <cell r="G8314">
            <v>1000</v>
          </cell>
          <cell r="H8314">
            <v>1</v>
          </cell>
          <cell r="I8314" t="str">
            <v>P</v>
          </cell>
          <cell r="J8314">
            <v>49</v>
          </cell>
          <cell r="K8314">
            <v>3100</v>
          </cell>
          <cell r="L8314">
            <v>1</v>
          </cell>
          <cell r="M8314">
            <v>1</v>
          </cell>
          <cell r="N8314">
            <v>204545</v>
          </cell>
        </row>
        <row r="8315">
          <cell r="A8315">
            <v>2003</v>
          </cell>
          <cell r="B8315">
            <v>8</v>
          </cell>
          <cell r="C8315" t="str">
            <v>115</v>
          </cell>
          <cell r="D8315">
            <v>4</v>
          </cell>
          <cell r="E8315">
            <v>2</v>
          </cell>
          <cell r="F8315">
            <v>1</v>
          </cell>
          <cell r="G8315">
            <v>1000</v>
          </cell>
          <cell r="H8315">
            <v>1</v>
          </cell>
          <cell r="I8315" t="str">
            <v>P</v>
          </cell>
          <cell r="J8315">
            <v>49</v>
          </cell>
          <cell r="K8315">
            <v>3200</v>
          </cell>
          <cell r="L8315">
            <v>1</v>
          </cell>
          <cell r="M8315">
            <v>1</v>
          </cell>
          <cell r="N8315">
            <v>95000</v>
          </cell>
        </row>
        <row r="8316">
          <cell r="A8316">
            <v>2003</v>
          </cell>
          <cell r="B8316">
            <v>8</v>
          </cell>
          <cell r="C8316" t="str">
            <v>115</v>
          </cell>
          <cell r="D8316">
            <v>4</v>
          </cell>
          <cell r="E8316">
            <v>2</v>
          </cell>
          <cell r="F8316">
            <v>1</v>
          </cell>
          <cell r="G8316">
            <v>1000</v>
          </cell>
          <cell r="H8316">
            <v>1</v>
          </cell>
          <cell r="I8316" t="str">
            <v>P</v>
          </cell>
          <cell r="J8316">
            <v>49</v>
          </cell>
          <cell r="K8316">
            <v>3400</v>
          </cell>
          <cell r="L8316">
            <v>1</v>
          </cell>
          <cell r="M8316">
            <v>1</v>
          </cell>
          <cell r="N8316">
            <v>28000</v>
          </cell>
        </row>
        <row r="8317">
          <cell r="A8317">
            <v>2003</v>
          </cell>
          <cell r="B8317">
            <v>8</v>
          </cell>
          <cell r="C8317" t="str">
            <v>115</v>
          </cell>
          <cell r="D8317">
            <v>4</v>
          </cell>
          <cell r="E8317">
            <v>2</v>
          </cell>
          <cell r="F8317">
            <v>1</v>
          </cell>
          <cell r="G8317">
            <v>1000</v>
          </cell>
          <cell r="H8317">
            <v>1</v>
          </cell>
          <cell r="I8317" t="str">
            <v>P</v>
          </cell>
          <cell r="J8317">
            <v>49</v>
          </cell>
          <cell r="K8317">
            <v>3500</v>
          </cell>
          <cell r="L8317">
            <v>1</v>
          </cell>
          <cell r="M8317">
            <v>1</v>
          </cell>
          <cell r="N8317">
            <v>79827</v>
          </cell>
        </row>
        <row r="8318">
          <cell r="A8318">
            <v>2003</v>
          </cell>
          <cell r="B8318">
            <v>8</v>
          </cell>
          <cell r="C8318" t="str">
            <v>115</v>
          </cell>
          <cell r="D8318">
            <v>4</v>
          </cell>
          <cell r="E8318">
            <v>2</v>
          </cell>
          <cell r="F8318">
            <v>1</v>
          </cell>
          <cell r="G8318">
            <v>1000</v>
          </cell>
          <cell r="H8318">
            <v>1</v>
          </cell>
          <cell r="I8318" t="str">
            <v>P</v>
          </cell>
          <cell r="J8318">
            <v>49</v>
          </cell>
          <cell r="K8318">
            <v>5100</v>
          </cell>
          <cell r="L8318">
            <v>2</v>
          </cell>
          <cell r="M8318">
            <v>1</v>
          </cell>
          <cell r="N8318">
            <v>160000</v>
          </cell>
        </row>
        <row r="8319">
          <cell r="A8319">
            <v>2003</v>
          </cell>
          <cell r="B8319">
            <v>8</v>
          </cell>
          <cell r="C8319" t="str">
            <v>115</v>
          </cell>
          <cell r="D8319">
            <v>4</v>
          </cell>
          <cell r="E8319">
            <v>2</v>
          </cell>
          <cell r="F8319">
            <v>1</v>
          </cell>
          <cell r="G8319">
            <v>1000</v>
          </cell>
          <cell r="H8319">
            <v>1</v>
          </cell>
          <cell r="I8319" t="str">
            <v>P</v>
          </cell>
          <cell r="J8319">
            <v>49</v>
          </cell>
          <cell r="K8319">
            <v>5200</v>
          </cell>
          <cell r="L8319">
            <v>2</v>
          </cell>
          <cell r="M8319">
            <v>1</v>
          </cell>
          <cell r="N8319">
            <v>500000</v>
          </cell>
        </row>
        <row r="8320">
          <cell r="A8320">
            <v>2003</v>
          </cell>
          <cell r="B8320">
            <v>8</v>
          </cell>
          <cell r="C8320" t="str">
            <v>115</v>
          </cell>
          <cell r="D8320">
            <v>4</v>
          </cell>
          <cell r="E8320">
            <v>2</v>
          </cell>
          <cell r="F8320">
            <v>1</v>
          </cell>
          <cell r="G8320">
            <v>1000</v>
          </cell>
          <cell r="H8320">
            <v>1</v>
          </cell>
          <cell r="I8320" t="str">
            <v>P</v>
          </cell>
          <cell r="J8320">
            <v>50</v>
          </cell>
          <cell r="K8320">
            <v>2100</v>
          </cell>
          <cell r="L8320">
            <v>1</v>
          </cell>
          <cell r="M8320">
            <v>1</v>
          </cell>
          <cell r="N8320">
            <v>156118</v>
          </cell>
        </row>
        <row r="8321">
          <cell r="A8321">
            <v>2003</v>
          </cell>
          <cell r="B8321">
            <v>8</v>
          </cell>
          <cell r="C8321" t="str">
            <v>115</v>
          </cell>
          <cell r="D8321">
            <v>4</v>
          </cell>
          <cell r="E8321">
            <v>2</v>
          </cell>
          <cell r="F8321">
            <v>1</v>
          </cell>
          <cell r="G8321">
            <v>1000</v>
          </cell>
          <cell r="H8321">
            <v>1</v>
          </cell>
          <cell r="I8321" t="str">
            <v>P</v>
          </cell>
          <cell r="J8321">
            <v>50</v>
          </cell>
          <cell r="K8321">
            <v>2300</v>
          </cell>
          <cell r="L8321">
            <v>1</v>
          </cell>
          <cell r="M8321">
            <v>1</v>
          </cell>
          <cell r="N8321">
            <v>22293</v>
          </cell>
        </row>
        <row r="8322">
          <cell r="A8322">
            <v>2003</v>
          </cell>
          <cell r="B8322">
            <v>8</v>
          </cell>
          <cell r="C8322" t="str">
            <v>115</v>
          </cell>
          <cell r="D8322">
            <v>4</v>
          </cell>
          <cell r="E8322">
            <v>2</v>
          </cell>
          <cell r="F8322">
            <v>1</v>
          </cell>
          <cell r="G8322">
            <v>1000</v>
          </cell>
          <cell r="H8322">
            <v>1</v>
          </cell>
          <cell r="I8322" t="str">
            <v>P</v>
          </cell>
          <cell r="J8322">
            <v>50</v>
          </cell>
          <cell r="K8322">
            <v>2400</v>
          </cell>
          <cell r="L8322">
            <v>1</v>
          </cell>
          <cell r="M8322">
            <v>1</v>
          </cell>
          <cell r="N8322">
            <v>37500</v>
          </cell>
        </row>
        <row r="8323">
          <cell r="A8323">
            <v>2003</v>
          </cell>
          <cell r="B8323">
            <v>8</v>
          </cell>
          <cell r="C8323" t="str">
            <v>115</v>
          </cell>
          <cell r="D8323">
            <v>4</v>
          </cell>
          <cell r="E8323">
            <v>2</v>
          </cell>
          <cell r="F8323">
            <v>1</v>
          </cell>
          <cell r="G8323">
            <v>1000</v>
          </cell>
          <cell r="H8323">
            <v>1</v>
          </cell>
          <cell r="I8323" t="str">
            <v>P</v>
          </cell>
          <cell r="J8323">
            <v>50</v>
          </cell>
          <cell r="K8323">
            <v>2500</v>
          </cell>
          <cell r="L8323">
            <v>1</v>
          </cell>
          <cell r="M8323">
            <v>1</v>
          </cell>
          <cell r="N8323">
            <v>500</v>
          </cell>
        </row>
        <row r="8324">
          <cell r="A8324">
            <v>2003</v>
          </cell>
          <cell r="B8324">
            <v>8</v>
          </cell>
          <cell r="C8324" t="str">
            <v>115</v>
          </cell>
          <cell r="D8324">
            <v>4</v>
          </cell>
          <cell r="E8324">
            <v>2</v>
          </cell>
          <cell r="F8324">
            <v>1</v>
          </cell>
          <cell r="G8324">
            <v>1000</v>
          </cell>
          <cell r="H8324">
            <v>1</v>
          </cell>
          <cell r="I8324" t="str">
            <v>P</v>
          </cell>
          <cell r="J8324">
            <v>50</v>
          </cell>
          <cell r="K8324">
            <v>2600</v>
          </cell>
          <cell r="L8324">
            <v>1</v>
          </cell>
          <cell r="M8324">
            <v>1</v>
          </cell>
          <cell r="N8324">
            <v>31464</v>
          </cell>
        </row>
        <row r="8325">
          <cell r="A8325">
            <v>2003</v>
          </cell>
          <cell r="B8325">
            <v>8</v>
          </cell>
          <cell r="C8325" t="str">
            <v>115</v>
          </cell>
          <cell r="D8325">
            <v>4</v>
          </cell>
          <cell r="E8325">
            <v>2</v>
          </cell>
          <cell r="F8325">
            <v>1</v>
          </cell>
          <cell r="G8325">
            <v>1000</v>
          </cell>
          <cell r="H8325">
            <v>1</v>
          </cell>
          <cell r="I8325" t="str">
            <v>P</v>
          </cell>
          <cell r="J8325">
            <v>50</v>
          </cell>
          <cell r="K8325">
            <v>2700</v>
          </cell>
          <cell r="L8325">
            <v>1</v>
          </cell>
          <cell r="M8325">
            <v>1</v>
          </cell>
          <cell r="N8325">
            <v>20000</v>
          </cell>
        </row>
        <row r="8326">
          <cell r="A8326">
            <v>2003</v>
          </cell>
          <cell r="B8326">
            <v>8</v>
          </cell>
          <cell r="C8326" t="str">
            <v>115</v>
          </cell>
          <cell r="D8326">
            <v>4</v>
          </cell>
          <cell r="E8326">
            <v>2</v>
          </cell>
          <cell r="F8326">
            <v>1</v>
          </cell>
          <cell r="G8326">
            <v>1000</v>
          </cell>
          <cell r="H8326">
            <v>1</v>
          </cell>
          <cell r="I8326" t="str">
            <v>P</v>
          </cell>
          <cell r="J8326">
            <v>50</v>
          </cell>
          <cell r="K8326">
            <v>3100</v>
          </cell>
          <cell r="L8326">
            <v>1</v>
          </cell>
          <cell r="M8326">
            <v>1</v>
          </cell>
          <cell r="N8326">
            <v>117741</v>
          </cell>
        </row>
        <row r="8327">
          <cell r="A8327">
            <v>2003</v>
          </cell>
          <cell r="B8327">
            <v>8</v>
          </cell>
          <cell r="C8327" t="str">
            <v>115</v>
          </cell>
          <cell r="D8327">
            <v>4</v>
          </cell>
          <cell r="E8327">
            <v>2</v>
          </cell>
          <cell r="F8327">
            <v>1</v>
          </cell>
          <cell r="G8327">
            <v>1000</v>
          </cell>
          <cell r="H8327">
            <v>1</v>
          </cell>
          <cell r="I8327" t="str">
            <v>P</v>
          </cell>
          <cell r="J8327">
            <v>50</v>
          </cell>
          <cell r="K8327">
            <v>3200</v>
          </cell>
          <cell r="L8327">
            <v>1</v>
          </cell>
          <cell r="M8327">
            <v>1</v>
          </cell>
          <cell r="N8327">
            <v>55431</v>
          </cell>
        </row>
        <row r="8328">
          <cell r="A8328">
            <v>2003</v>
          </cell>
          <cell r="B8328">
            <v>8</v>
          </cell>
          <cell r="C8328" t="str">
            <v>115</v>
          </cell>
          <cell r="D8328">
            <v>4</v>
          </cell>
          <cell r="E8328">
            <v>2</v>
          </cell>
          <cell r="F8328">
            <v>1</v>
          </cell>
          <cell r="G8328">
            <v>1000</v>
          </cell>
          <cell r="H8328">
            <v>1</v>
          </cell>
          <cell r="I8328" t="str">
            <v>P</v>
          </cell>
          <cell r="J8328">
            <v>50</v>
          </cell>
          <cell r="K8328">
            <v>3400</v>
          </cell>
          <cell r="L8328">
            <v>1</v>
          </cell>
          <cell r="M8328">
            <v>1</v>
          </cell>
          <cell r="N8328">
            <v>45049</v>
          </cell>
        </row>
        <row r="8329">
          <cell r="A8329">
            <v>2003</v>
          </cell>
          <cell r="B8329">
            <v>8</v>
          </cell>
          <cell r="C8329" t="str">
            <v>115</v>
          </cell>
          <cell r="D8329">
            <v>4</v>
          </cell>
          <cell r="E8329">
            <v>2</v>
          </cell>
          <cell r="F8329">
            <v>1</v>
          </cell>
          <cell r="G8329">
            <v>1000</v>
          </cell>
          <cell r="H8329">
            <v>1</v>
          </cell>
          <cell r="I8329" t="str">
            <v>P</v>
          </cell>
          <cell r="J8329">
            <v>50</v>
          </cell>
          <cell r="K8329">
            <v>3500</v>
          </cell>
          <cell r="L8329">
            <v>1</v>
          </cell>
          <cell r="M8329">
            <v>1</v>
          </cell>
          <cell r="N8329">
            <v>43952</v>
          </cell>
        </row>
        <row r="8330">
          <cell r="A8330">
            <v>2003</v>
          </cell>
          <cell r="B8330">
            <v>8</v>
          </cell>
          <cell r="C8330" t="str">
            <v>115</v>
          </cell>
          <cell r="D8330">
            <v>4</v>
          </cell>
          <cell r="E8330">
            <v>2</v>
          </cell>
          <cell r="F8330">
            <v>1</v>
          </cell>
          <cell r="G8330">
            <v>1000</v>
          </cell>
          <cell r="H8330">
            <v>1</v>
          </cell>
          <cell r="I8330" t="str">
            <v>P</v>
          </cell>
          <cell r="J8330">
            <v>50</v>
          </cell>
          <cell r="K8330">
            <v>3800</v>
          </cell>
          <cell r="L8330">
            <v>1</v>
          </cell>
          <cell r="M8330">
            <v>1</v>
          </cell>
          <cell r="N8330">
            <v>5000</v>
          </cell>
        </row>
        <row r="8331">
          <cell r="A8331">
            <v>2003</v>
          </cell>
          <cell r="B8331">
            <v>8</v>
          </cell>
          <cell r="C8331" t="str">
            <v>115</v>
          </cell>
          <cell r="D8331">
            <v>4</v>
          </cell>
          <cell r="E8331">
            <v>2</v>
          </cell>
          <cell r="F8331">
            <v>1</v>
          </cell>
          <cell r="G8331">
            <v>1000</v>
          </cell>
          <cell r="H8331">
            <v>7</v>
          </cell>
          <cell r="I8331" t="str">
            <v>P</v>
          </cell>
          <cell r="J8331">
            <v>81</v>
          </cell>
          <cell r="K8331">
            <v>1103</v>
          </cell>
          <cell r="L8331">
            <v>1</v>
          </cell>
          <cell r="M8331">
            <v>1</v>
          </cell>
          <cell r="N8331">
            <v>1957400</v>
          </cell>
        </row>
        <row r="8332">
          <cell r="A8332">
            <v>2003</v>
          </cell>
          <cell r="B8332">
            <v>8</v>
          </cell>
          <cell r="C8332" t="str">
            <v>115</v>
          </cell>
          <cell r="D8332">
            <v>4</v>
          </cell>
          <cell r="E8332">
            <v>2</v>
          </cell>
          <cell r="F8332">
            <v>1</v>
          </cell>
          <cell r="G8332">
            <v>1000</v>
          </cell>
          <cell r="H8332">
            <v>7</v>
          </cell>
          <cell r="I8332" t="str">
            <v>P</v>
          </cell>
          <cell r="J8332">
            <v>81</v>
          </cell>
          <cell r="K8332">
            <v>1301</v>
          </cell>
          <cell r="L8332">
            <v>1</v>
          </cell>
          <cell r="M8332">
            <v>1</v>
          </cell>
          <cell r="N8332">
            <v>12600</v>
          </cell>
        </row>
        <row r="8333">
          <cell r="A8333">
            <v>2003</v>
          </cell>
          <cell r="B8333">
            <v>8</v>
          </cell>
          <cell r="C8333" t="str">
            <v>115</v>
          </cell>
          <cell r="D8333">
            <v>4</v>
          </cell>
          <cell r="E8333">
            <v>2</v>
          </cell>
          <cell r="F8333">
            <v>1</v>
          </cell>
          <cell r="G8333">
            <v>1000</v>
          </cell>
          <cell r="H8333">
            <v>7</v>
          </cell>
          <cell r="I8333" t="str">
            <v>P</v>
          </cell>
          <cell r="J8333">
            <v>81</v>
          </cell>
          <cell r="K8333">
            <v>1305</v>
          </cell>
          <cell r="L8333">
            <v>1</v>
          </cell>
          <cell r="M8333">
            <v>1</v>
          </cell>
          <cell r="N8333">
            <v>54400</v>
          </cell>
        </row>
        <row r="8334">
          <cell r="A8334">
            <v>2003</v>
          </cell>
          <cell r="B8334">
            <v>8</v>
          </cell>
          <cell r="C8334" t="str">
            <v>115</v>
          </cell>
          <cell r="D8334">
            <v>4</v>
          </cell>
          <cell r="E8334">
            <v>2</v>
          </cell>
          <cell r="F8334">
            <v>1</v>
          </cell>
          <cell r="G8334">
            <v>1000</v>
          </cell>
          <cell r="H8334">
            <v>7</v>
          </cell>
          <cell r="I8334" t="str">
            <v>P</v>
          </cell>
          <cell r="J8334">
            <v>81</v>
          </cell>
          <cell r="K8334">
            <v>1306</v>
          </cell>
          <cell r="L8334">
            <v>1</v>
          </cell>
          <cell r="M8334">
            <v>1</v>
          </cell>
          <cell r="N8334">
            <v>217500</v>
          </cell>
        </row>
        <row r="8335">
          <cell r="A8335">
            <v>2003</v>
          </cell>
          <cell r="B8335">
            <v>8</v>
          </cell>
          <cell r="C8335" t="str">
            <v>115</v>
          </cell>
          <cell r="D8335">
            <v>4</v>
          </cell>
          <cell r="E8335">
            <v>2</v>
          </cell>
          <cell r="F8335">
            <v>1</v>
          </cell>
          <cell r="G8335">
            <v>1000</v>
          </cell>
          <cell r="H8335">
            <v>7</v>
          </cell>
          <cell r="I8335" t="str">
            <v>P</v>
          </cell>
          <cell r="J8335">
            <v>81</v>
          </cell>
          <cell r="K8335">
            <v>1401</v>
          </cell>
          <cell r="L8335">
            <v>1</v>
          </cell>
          <cell r="M8335">
            <v>1</v>
          </cell>
          <cell r="N8335">
            <v>249600</v>
          </cell>
        </row>
        <row r="8336">
          <cell r="A8336">
            <v>2003</v>
          </cell>
          <cell r="B8336">
            <v>8</v>
          </cell>
          <cell r="C8336" t="str">
            <v>115</v>
          </cell>
          <cell r="D8336">
            <v>4</v>
          </cell>
          <cell r="E8336">
            <v>2</v>
          </cell>
          <cell r="F8336">
            <v>1</v>
          </cell>
          <cell r="G8336">
            <v>1000</v>
          </cell>
          <cell r="H8336">
            <v>7</v>
          </cell>
          <cell r="I8336" t="str">
            <v>P</v>
          </cell>
          <cell r="J8336">
            <v>81</v>
          </cell>
          <cell r="K8336">
            <v>1403</v>
          </cell>
          <cell r="L8336">
            <v>1</v>
          </cell>
          <cell r="M8336">
            <v>1</v>
          </cell>
          <cell r="N8336">
            <v>97900</v>
          </cell>
        </row>
        <row r="8337">
          <cell r="A8337">
            <v>2003</v>
          </cell>
          <cell r="B8337">
            <v>8</v>
          </cell>
          <cell r="C8337" t="str">
            <v>115</v>
          </cell>
          <cell r="D8337">
            <v>4</v>
          </cell>
          <cell r="E8337">
            <v>2</v>
          </cell>
          <cell r="F8337">
            <v>1</v>
          </cell>
          <cell r="G8337">
            <v>1000</v>
          </cell>
          <cell r="H8337">
            <v>7</v>
          </cell>
          <cell r="I8337" t="str">
            <v>P</v>
          </cell>
          <cell r="J8337">
            <v>81</v>
          </cell>
          <cell r="K8337">
            <v>1404</v>
          </cell>
          <cell r="L8337">
            <v>1</v>
          </cell>
          <cell r="M8337">
            <v>1</v>
          </cell>
          <cell r="N8337">
            <v>168300</v>
          </cell>
        </row>
        <row r="8338">
          <cell r="A8338">
            <v>2003</v>
          </cell>
          <cell r="B8338">
            <v>8</v>
          </cell>
          <cell r="C8338" t="str">
            <v>115</v>
          </cell>
          <cell r="D8338">
            <v>4</v>
          </cell>
          <cell r="E8338">
            <v>2</v>
          </cell>
          <cell r="F8338">
            <v>1</v>
          </cell>
          <cell r="G8338">
            <v>1000</v>
          </cell>
          <cell r="H8338">
            <v>7</v>
          </cell>
          <cell r="I8338" t="str">
            <v>P</v>
          </cell>
          <cell r="J8338">
            <v>81</v>
          </cell>
          <cell r="K8338">
            <v>1406</v>
          </cell>
          <cell r="L8338">
            <v>1</v>
          </cell>
          <cell r="M8338">
            <v>1</v>
          </cell>
          <cell r="N8338">
            <v>168400</v>
          </cell>
        </row>
        <row r="8339">
          <cell r="A8339">
            <v>2003</v>
          </cell>
          <cell r="B8339">
            <v>8</v>
          </cell>
          <cell r="C8339" t="str">
            <v>115</v>
          </cell>
          <cell r="D8339">
            <v>4</v>
          </cell>
          <cell r="E8339">
            <v>2</v>
          </cell>
          <cell r="F8339">
            <v>1</v>
          </cell>
          <cell r="G8339">
            <v>1000</v>
          </cell>
          <cell r="H8339">
            <v>7</v>
          </cell>
          <cell r="I8339" t="str">
            <v>P</v>
          </cell>
          <cell r="J8339">
            <v>81</v>
          </cell>
          <cell r="K8339">
            <v>1407</v>
          </cell>
          <cell r="L8339">
            <v>1</v>
          </cell>
          <cell r="M8339">
            <v>1</v>
          </cell>
          <cell r="N8339">
            <v>840300</v>
          </cell>
        </row>
        <row r="8340">
          <cell r="A8340">
            <v>2003</v>
          </cell>
          <cell r="B8340">
            <v>8</v>
          </cell>
          <cell r="C8340" t="str">
            <v>115</v>
          </cell>
          <cell r="D8340">
            <v>4</v>
          </cell>
          <cell r="E8340">
            <v>2</v>
          </cell>
          <cell r="F8340">
            <v>1</v>
          </cell>
          <cell r="G8340">
            <v>1000</v>
          </cell>
          <cell r="H8340">
            <v>7</v>
          </cell>
          <cell r="I8340" t="str">
            <v>P</v>
          </cell>
          <cell r="J8340">
            <v>81</v>
          </cell>
          <cell r="K8340">
            <v>1408</v>
          </cell>
          <cell r="L8340">
            <v>1</v>
          </cell>
          <cell r="M8340">
            <v>1</v>
          </cell>
          <cell r="N8340">
            <v>4500</v>
          </cell>
        </row>
        <row r="8341">
          <cell r="A8341">
            <v>2003</v>
          </cell>
          <cell r="B8341">
            <v>8</v>
          </cell>
          <cell r="C8341" t="str">
            <v>115</v>
          </cell>
          <cell r="D8341">
            <v>4</v>
          </cell>
          <cell r="E8341">
            <v>2</v>
          </cell>
          <cell r="F8341">
            <v>1</v>
          </cell>
          <cell r="G8341">
            <v>1000</v>
          </cell>
          <cell r="H8341">
            <v>7</v>
          </cell>
          <cell r="I8341" t="str">
            <v>P</v>
          </cell>
          <cell r="J8341">
            <v>81</v>
          </cell>
          <cell r="K8341">
            <v>1507</v>
          </cell>
          <cell r="L8341">
            <v>1</v>
          </cell>
          <cell r="M8341">
            <v>1</v>
          </cell>
          <cell r="N8341">
            <v>80000</v>
          </cell>
        </row>
        <row r="8342">
          <cell r="A8342">
            <v>2003</v>
          </cell>
          <cell r="B8342">
            <v>8</v>
          </cell>
          <cell r="C8342" t="str">
            <v>115</v>
          </cell>
          <cell r="D8342">
            <v>4</v>
          </cell>
          <cell r="E8342">
            <v>2</v>
          </cell>
          <cell r="F8342">
            <v>1</v>
          </cell>
          <cell r="G8342">
            <v>1000</v>
          </cell>
          <cell r="H8342">
            <v>7</v>
          </cell>
          <cell r="I8342" t="str">
            <v>P</v>
          </cell>
          <cell r="J8342">
            <v>81</v>
          </cell>
          <cell r="K8342">
            <v>1508</v>
          </cell>
          <cell r="L8342">
            <v>1</v>
          </cell>
          <cell r="M8342">
            <v>1</v>
          </cell>
          <cell r="N8342">
            <v>39100</v>
          </cell>
        </row>
        <row r="8343">
          <cell r="A8343">
            <v>2003</v>
          </cell>
          <cell r="B8343">
            <v>8</v>
          </cell>
          <cell r="C8343" t="str">
            <v>115</v>
          </cell>
          <cell r="D8343">
            <v>4</v>
          </cell>
          <cell r="E8343">
            <v>2</v>
          </cell>
          <cell r="F8343">
            <v>1</v>
          </cell>
          <cell r="G8343">
            <v>1000</v>
          </cell>
          <cell r="H8343">
            <v>7</v>
          </cell>
          <cell r="I8343" t="str">
            <v>P</v>
          </cell>
          <cell r="J8343">
            <v>81</v>
          </cell>
          <cell r="K8343">
            <v>1509</v>
          </cell>
          <cell r="L8343">
            <v>1</v>
          </cell>
          <cell r="M8343">
            <v>1</v>
          </cell>
          <cell r="N8343">
            <v>3113919</v>
          </cell>
        </row>
        <row r="8344">
          <cell r="A8344">
            <v>2003</v>
          </cell>
          <cell r="B8344">
            <v>8</v>
          </cell>
          <cell r="C8344" t="str">
            <v>115</v>
          </cell>
          <cell r="D8344">
            <v>4</v>
          </cell>
          <cell r="E8344">
            <v>2</v>
          </cell>
          <cell r="F8344">
            <v>1</v>
          </cell>
          <cell r="G8344">
            <v>1000</v>
          </cell>
          <cell r="H8344">
            <v>7</v>
          </cell>
          <cell r="I8344" t="str">
            <v>P</v>
          </cell>
          <cell r="J8344">
            <v>81</v>
          </cell>
          <cell r="K8344">
            <v>1511</v>
          </cell>
          <cell r="L8344">
            <v>1</v>
          </cell>
          <cell r="M8344">
            <v>1</v>
          </cell>
          <cell r="N8344">
            <v>7100</v>
          </cell>
        </row>
        <row r="8345">
          <cell r="A8345">
            <v>2003</v>
          </cell>
          <cell r="B8345">
            <v>8</v>
          </cell>
          <cell r="C8345" t="str">
            <v>115</v>
          </cell>
          <cell r="D8345">
            <v>4</v>
          </cell>
          <cell r="E8345">
            <v>2</v>
          </cell>
          <cell r="F8345">
            <v>1</v>
          </cell>
          <cell r="G8345">
            <v>1000</v>
          </cell>
          <cell r="H8345">
            <v>7</v>
          </cell>
          <cell r="I8345" t="str">
            <v>P</v>
          </cell>
          <cell r="J8345">
            <v>81</v>
          </cell>
          <cell r="K8345">
            <v>1601</v>
          </cell>
          <cell r="L8345">
            <v>1</v>
          </cell>
          <cell r="M8345">
            <v>1</v>
          </cell>
          <cell r="N8345">
            <v>194100</v>
          </cell>
        </row>
        <row r="8346">
          <cell r="A8346">
            <v>2003</v>
          </cell>
          <cell r="B8346">
            <v>8</v>
          </cell>
          <cell r="C8346" t="str">
            <v>115</v>
          </cell>
          <cell r="D8346">
            <v>4</v>
          </cell>
          <cell r="E8346">
            <v>2</v>
          </cell>
          <cell r="F8346">
            <v>1</v>
          </cell>
          <cell r="G8346">
            <v>1000</v>
          </cell>
          <cell r="H8346">
            <v>7</v>
          </cell>
          <cell r="I8346" t="str">
            <v>P</v>
          </cell>
          <cell r="J8346">
            <v>81</v>
          </cell>
          <cell r="K8346">
            <v>2100</v>
          </cell>
          <cell r="L8346">
            <v>1</v>
          </cell>
          <cell r="M8346">
            <v>1</v>
          </cell>
          <cell r="N8346">
            <v>2447</v>
          </cell>
        </row>
        <row r="8347">
          <cell r="A8347">
            <v>2003</v>
          </cell>
          <cell r="B8347">
            <v>8</v>
          </cell>
          <cell r="C8347" t="str">
            <v>115</v>
          </cell>
          <cell r="D8347">
            <v>4</v>
          </cell>
          <cell r="E8347">
            <v>2</v>
          </cell>
          <cell r="F8347">
            <v>1</v>
          </cell>
          <cell r="G8347">
            <v>1000</v>
          </cell>
          <cell r="H8347">
            <v>7</v>
          </cell>
          <cell r="I8347" t="str">
            <v>P</v>
          </cell>
          <cell r="J8347">
            <v>81</v>
          </cell>
          <cell r="K8347">
            <v>2200</v>
          </cell>
          <cell r="L8347">
            <v>1</v>
          </cell>
          <cell r="M8347">
            <v>1</v>
          </cell>
          <cell r="N8347">
            <v>150000</v>
          </cell>
        </row>
        <row r="8348">
          <cell r="A8348">
            <v>2003</v>
          </cell>
          <cell r="B8348">
            <v>8</v>
          </cell>
          <cell r="C8348" t="str">
            <v>115</v>
          </cell>
          <cell r="D8348">
            <v>4</v>
          </cell>
          <cell r="E8348">
            <v>2</v>
          </cell>
          <cell r="F8348">
            <v>1</v>
          </cell>
          <cell r="G8348">
            <v>1000</v>
          </cell>
          <cell r="H8348">
            <v>7</v>
          </cell>
          <cell r="I8348" t="str">
            <v>P</v>
          </cell>
          <cell r="J8348">
            <v>81</v>
          </cell>
          <cell r="K8348">
            <v>2300</v>
          </cell>
          <cell r="L8348">
            <v>1</v>
          </cell>
          <cell r="M8348">
            <v>1</v>
          </cell>
          <cell r="N8348">
            <v>8918</v>
          </cell>
        </row>
        <row r="8349">
          <cell r="A8349">
            <v>2003</v>
          </cell>
          <cell r="B8349">
            <v>8</v>
          </cell>
          <cell r="C8349" t="str">
            <v>115</v>
          </cell>
          <cell r="D8349">
            <v>4</v>
          </cell>
          <cell r="E8349">
            <v>2</v>
          </cell>
          <cell r="F8349">
            <v>1</v>
          </cell>
          <cell r="G8349">
            <v>1000</v>
          </cell>
          <cell r="H8349">
            <v>7</v>
          </cell>
          <cell r="I8349" t="str">
            <v>P</v>
          </cell>
          <cell r="J8349">
            <v>81</v>
          </cell>
          <cell r="K8349">
            <v>2400</v>
          </cell>
          <cell r="L8349">
            <v>1</v>
          </cell>
          <cell r="M8349">
            <v>1</v>
          </cell>
          <cell r="N8349">
            <v>16000</v>
          </cell>
        </row>
        <row r="8350">
          <cell r="A8350">
            <v>2003</v>
          </cell>
          <cell r="B8350">
            <v>8</v>
          </cell>
          <cell r="C8350" t="str">
            <v>115</v>
          </cell>
          <cell r="D8350">
            <v>4</v>
          </cell>
          <cell r="E8350">
            <v>2</v>
          </cell>
          <cell r="F8350">
            <v>1</v>
          </cell>
          <cell r="G8350">
            <v>1000</v>
          </cell>
          <cell r="H8350">
            <v>7</v>
          </cell>
          <cell r="I8350" t="str">
            <v>P</v>
          </cell>
          <cell r="J8350">
            <v>81</v>
          </cell>
          <cell r="K8350">
            <v>2500</v>
          </cell>
          <cell r="L8350">
            <v>1</v>
          </cell>
          <cell r="M8350">
            <v>1</v>
          </cell>
          <cell r="N8350">
            <v>200</v>
          </cell>
        </row>
        <row r="8351">
          <cell r="A8351">
            <v>2003</v>
          </cell>
          <cell r="B8351">
            <v>8</v>
          </cell>
          <cell r="C8351" t="str">
            <v>115</v>
          </cell>
          <cell r="D8351">
            <v>4</v>
          </cell>
          <cell r="E8351">
            <v>2</v>
          </cell>
          <cell r="F8351">
            <v>1</v>
          </cell>
          <cell r="G8351">
            <v>1000</v>
          </cell>
          <cell r="H8351">
            <v>7</v>
          </cell>
          <cell r="I8351" t="str">
            <v>P</v>
          </cell>
          <cell r="J8351">
            <v>81</v>
          </cell>
          <cell r="K8351">
            <v>2600</v>
          </cell>
          <cell r="L8351">
            <v>1</v>
          </cell>
          <cell r="M8351">
            <v>1</v>
          </cell>
          <cell r="N8351">
            <v>12000</v>
          </cell>
        </row>
        <row r="8352">
          <cell r="A8352">
            <v>2003</v>
          </cell>
          <cell r="B8352">
            <v>8</v>
          </cell>
          <cell r="C8352" t="str">
            <v>115</v>
          </cell>
          <cell r="D8352">
            <v>4</v>
          </cell>
          <cell r="E8352">
            <v>2</v>
          </cell>
          <cell r="F8352">
            <v>1</v>
          </cell>
          <cell r="G8352">
            <v>1000</v>
          </cell>
          <cell r="H8352">
            <v>7</v>
          </cell>
          <cell r="I8352" t="str">
            <v>P</v>
          </cell>
          <cell r="J8352">
            <v>81</v>
          </cell>
          <cell r="K8352">
            <v>3100</v>
          </cell>
          <cell r="L8352">
            <v>1</v>
          </cell>
          <cell r="M8352">
            <v>1</v>
          </cell>
          <cell r="N8352">
            <v>235509</v>
          </cell>
        </row>
        <row r="8353">
          <cell r="A8353">
            <v>2003</v>
          </cell>
          <cell r="B8353">
            <v>8</v>
          </cell>
          <cell r="C8353" t="str">
            <v>115</v>
          </cell>
          <cell r="D8353">
            <v>4</v>
          </cell>
          <cell r="E8353">
            <v>2</v>
          </cell>
          <cell r="F8353">
            <v>1</v>
          </cell>
          <cell r="G8353">
            <v>1000</v>
          </cell>
          <cell r="H8353">
            <v>7</v>
          </cell>
          <cell r="I8353" t="str">
            <v>P</v>
          </cell>
          <cell r="J8353">
            <v>81</v>
          </cell>
          <cell r="K8353">
            <v>3200</v>
          </cell>
          <cell r="L8353">
            <v>1</v>
          </cell>
          <cell r="M8353">
            <v>1</v>
          </cell>
          <cell r="N8353">
            <v>21000</v>
          </cell>
        </row>
        <row r="8354">
          <cell r="A8354">
            <v>2003</v>
          </cell>
          <cell r="B8354">
            <v>8</v>
          </cell>
          <cell r="C8354" t="str">
            <v>115</v>
          </cell>
          <cell r="D8354">
            <v>4</v>
          </cell>
          <cell r="E8354">
            <v>2</v>
          </cell>
          <cell r="F8354">
            <v>1</v>
          </cell>
          <cell r="G8354">
            <v>1000</v>
          </cell>
          <cell r="H8354">
            <v>7</v>
          </cell>
          <cell r="I8354" t="str">
            <v>P</v>
          </cell>
          <cell r="J8354">
            <v>81</v>
          </cell>
          <cell r="K8354">
            <v>3400</v>
          </cell>
          <cell r="L8354">
            <v>1</v>
          </cell>
          <cell r="M8354">
            <v>1</v>
          </cell>
          <cell r="N8354">
            <v>6417</v>
          </cell>
        </row>
        <row r="8355">
          <cell r="A8355">
            <v>2003</v>
          </cell>
          <cell r="B8355">
            <v>8</v>
          </cell>
          <cell r="C8355" t="str">
            <v>115</v>
          </cell>
          <cell r="D8355">
            <v>4</v>
          </cell>
          <cell r="E8355">
            <v>2</v>
          </cell>
          <cell r="F8355">
            <v>1</v>
          </cell>
          <cell r="G8355">
            <v>1000</v>
          </cell>
          <cell r="H8355">
            <v>7</v>
          </cell>
          <cell r="I8355" t="str">
            <v>P</v>
          </cell>
          <cell r="J8355">
            <v>81</v>
          </cell>
          <cell r="K8355">
            <v>3500</v>
          </cell>
          <cell r="L8355">
            <v>1</v>
          </cell>
          <cell r="M8355">
            <v>1</v>
          </cell>
          <cell r="N8355">
            <v>306331</v>
          </cell>
        </row>
        <row r="8356">
          <cell r="A8356">
            <v>2003</v>
          </cell>
          <cell r="B8356">
            <v>8</v>
          </cell>
          <cell r="C8356" t="str">
            <v>115</v>
          </cell>
          <cell r="D8356">
            <v>4</v>
          </cell>
          <cell r="E8356">
            <v>2</v>
          </cell>
          <cell r="F8356">
            <v>1</v>
          </cell>
          <cell r="G8356">
            <v>1000</v>
          </cell>
          <cell r="H8356">
            <v>7</v>
          </cell>
          <cell r="I8356" t="str">
            <v>P</v>
          </cell>
          <cell r="J8356">
            <v>81</v>
          </cell>
          <cell r="K8356">
            <v>3800</v>
          </cell>
          <cell r="L8356">
            <v>1</v>
          </cell>
          <cell r="M8356">
            <v>1</v>
          </cell>
          <cell r="N8356">
            <v>350000</v>
          </cell>
        </row>
        <row r="8357">
          <cell r="A8357">
            <v>2003</v>
          </cell>
          <cell r="B8357">
            <v>8</v>
          </cell>
          <cell r="C8357" t="str">
            <v>115</v>
          </cell>
          <cell r="D8357">
            <v>4</v>
          </cell>
          <cell r="E8357">
            <v>2</v>
          </cell>
          <cell r="F8357">
            <v>1</v>
          </cell>
          <cell r="G8357">
            <v>1000</v>
          </cell>
          <cell r="H8357">
            <v>7</v>
          </cell>
          <cell r="I8357" t="str">
            <v>P</v>
          </cell>
          <cell r="J8357">
            <v>81</v>
          </cell>
          <cell r="K8357">
            <v>3900</v>
          </cell>
          <cell r="L8357">
            <v>1</v>
          </cell>
          <cell r="M8357">
            <v>1</v>
          </cell>
          <cell r="N8357">
            <v>5000</v>
          </cell>
        </row>
        <row r="8358">
          <cell r="A8358">
            <v>2003</v>
          </cell>
          <cell r="B8358">
            <v>8</v>
          </cell>
          <cell r="C8358" t="str">
            <v>116</v>
          </cell>
          <cell r="D8358">
            <v>4</v>
          </cell>
          <cell r="E8358">
            <v>2</v>
          </cell>
          <cell r="F8358">
            <v>1</v>
          </cell>
          <cell r="G8358">
            <v>1000</v>
          </cell>
          <cell r="H8358">
            <v>1</v>
          </cell>
          <cell r="I8358" t="str">
            <v>I</v>
          </cell>
          <cell r="J8358">
            <v>10</v>
          </cell>
          <cell r="K8358">
            <v>2100</v>
          </cell>
          <cell r="L8358">
            <v>1</v>
          </cell>
          <cell r="M8358">
            <v>1</v>
          </cell>
          <cell r="N8358">
            <v>388959</v>
          </cell>
        </row>
        <row r="8359">
          <cell r="A8359">
            <v>2003</v>
          </cell>
          <cell r="B8359">
            <v>8</v>
          </cell>
          <cell r="C8359" t="str">
            <v>116</v>
          </cell>
          <cell r="D8359">
            <v>4</v>
          </cell>
          <cell r="E8359">
            <v>2</v>
          </cell>
          <cell r="F8359">
            <v>1</v>
          </cell>
          <cell r="G8359">
            <v>1000</v>
          </cell>
          <cell r="H8359">
            <v>1</v>
          </cell>
          <cell r="I8359" t="str">
            <v>I</v>
          </cell>
          <cell r="J8359">
            <v>10</v>
          </cell>
          <cell r="K8359">
            <v>2200</v>
          </cell>
          <cell r="L8359">
            <v>1</v>
          </cell>
          <cell r="M8359">
            <v>1</v>
          </cell>
          <cell r="N8359">
            <v>303417</v>
          </cell>
        </row>
        <row r="8360">
          <cell r="A8360">
            <v>2003</v>
          </cell>
          <cell r="B8360">
            <v>8</v>
          </cell>
          <cell r="C8360" t="str">
            <v>116</v>
          </cell>
          <cell r="D8360">
            <v>4</v>
          </cell>
          <cell r="E8360">
            <v>2</v>
          </cell>
          <cell r="F8360">
            <v>1</v>
          </cell>
          <cell r="G8360">
            <v>1000</v>
          </cell>
          <cell r="H8360">
            <v>1</v>
          </cell>
          <cell r="I8360" t="str">
            <v>I</v>
          </cell>
          <cell r="J8360">
            <v>10</v>
          </cell>
          <cell r="K8360">
            <v>2300</v>
          </cell>
          <cell r="L8360">
            <v>1</v>
          </cell>
          <cell r="M8360">
            <v>1</v>
          </cell>
          <cell r="N8360">
            <v>292088</v>
          </cell>
        </row>
        <row r="8361">
          <cell r="A8361">
            <v>2003</v>
          </cell>
          <cell r="B8361">
            <v>8</v>
          </cell>
          <cell r="C8361" t="str">
            <v>116</v>
          </cell>
          <cell r="D8361">
            <v>4</v>
          </cell>
          <cell r="E8361">
            <v>2</v>
          </cell>
          <cell r="F8361">
            <v>1</v>
          </cell>
          <cell r="G8361">
            <v>1000</v>
          </cell>
          <cell r="H8361">
            <v>1</v>
          </cell>
          <cell r="I8361" t="str">
            <v>I</v>
          </cell>
          <cell r="J8361">
            <v>10</v>
          </cell>
          <cell r="K8361">
            <v>2400</v>
          </cell>
          <cell r="L8361">
            <v>1</v>
          </cell>
          <cell r="M8361">
            <v>1</v>
          </cell>
          <cell r="N8361">
            <v>65000</v>
          </cell>
        </row>
        <row r="8362">
          <cell r="A8362">
            <v>2003</v>
          </cell>
          <cell r="B8362">
            <v>8</v>
          </cell>
          <cell r="C8362" t="str">
            <v>116</v>
          </cell>
          <cell r="D8362">
            <v>4</v>
          </cell>
          <cell r="E8362">
            <v>2</v>
          </cell>
          <cell r="F8362">
            <v>1</v>
          </cell>
          <cell r="G8362">
            <v>1000</v>
          </cell>
          <cell r="H8362">
            <v>1</v>
          </cell>
          <cell r="I8362" t="str">
            <v>I</v>
          </cell>
          <cell r="J8362">
            <v>10</v>
          </cell>
          <cell r="K8362">
            <v>2500</v>
          </cell>
          <cell r="L8362">
            <v>1</v>
          </cell>
          <cell r="M8362">
            <v>1</v>
          </cell>
          <cell r="N8362">
            <v>40000</v>
          </cell>
        </row>
        <row r="8363">
          <cell r="A8363">
            <v>2003</v>
          </cell>
          <cell r="B8363">
            <v>8</v>
          </cell>
          <cell r="C8363" t="str">
            <v>116</v>
          </cell>
          <cell r="D8363">
            <v>4</v>
          </cell>
          <cell r="E8363">
            <v>2</v>
          </cell>
          <cell r="F8363">
            <v>1</v>
          </cell>
          <cell r="G8363">
            <v>1000</v>
          </cell>
          <cell r="H8363">
            <v>1</v>
          </cell>
          <cell r="I8363" t="str">
            <v>I</v>
          </cell>
          <cell r="J8363">
            <v>10</v>
          </cell>
          <cell r="K8363">
            <v>2600</v>
          </cell>
          <cell r="L8363">
            <v>1</v>
          </cell>
          <cell r="M8363">
            <v>1</v>
          </cell>
          <cell r="N8363">
            <v>381269</v>
          </cell>
        </row>
        <row r="8364">
          <cell r="A8364">
            <v>2003</v>
          </cell>
          <cell r="B8364">
            <v>8</v>
          </cell>
          <cell r="C8364" t="str">
            <v>116</v>
          </cell>
          <cell r="D8364">
            <v>4</v>
          </cell>
          <cell r="E8364">
            <v>2</v>
          </cell>
          <cell r="F8364">
            <v>1</v>
          </cell>
          <cell r="G8364">
            <v>1000</v>
          </cell>
          <cell r="H8364">
            <v>1</v>
          </cell>
          <cell r="I8364" t="str">
            <v>I</v>
          </cell>
          <cell r="J8364">
            <v>10</v>
          </cell>
          <cell r="K8364">
            <v>2700</v>
          </cell>
          <cell r="L8364">
            <v>1</v>
          </cell>
          <cell r="M8364">
            <v>1</v>
          </cell>
          <cell r="N8364">
            <v>110000</v>
          </cell>
        </row>
        <row r="8365">
          <cell r="A8365">
            <v>2003</v>
          </cell>
          <cell r="B8365">
            <v>8</v>
          </cell>
          <cell r="C8365" t="str">
            <v>116</v>
          </cell>
          <cell r="D8365">
            <v>4</v>
          </cell>
          <cell r="E8365">
            <v>2</v>
          </cell>
          <cell r="F8365">
            <v>1</v>
          </cell>
          <cell r="G8365">
            <v>1000</v>
          </cell>
          <cell r="H8365">
            <v>1</v>
          </cell>
          <cell r="I8365" t="str">
            <v>I</v>
          </cell>
          <cell r="J8365">
            <v>10</v>
          </cell>
          <cell r="K8365">
            <v>3100</v>
          </cell>
          <cell r="L8365">
            <v>1</v>
          </cell>
          <cell r="M8365">
            <v>1</v>
          </cell>
          <cell r="N8365">
            <v>1387100</v>
          </cell>
        </row>
        <row r="8366">
          <cell r="A8366">
            <v>2003</v>
          </cell>
          <cell r="B8366">
            <v>8</v>
          </cell>
          <cell r="C8366" t="str">
            <v>116</v>
          </cell>
          <cell r="D8366">
            <v>4</v>
          </cell>
          <cell r="E8366">
            <v>2</v>
          </cell>
          <cell r="F8366">
            <v>1</v>
          </cell>
          <cell r="G8366">
            <v>1000</v>
          </cell>
          <cell r="H8366">
            <v>1</v>
          </cell>
          <cell r="I8366" t="str">
            <v>I</v>
          </cell>
          <cell r="J8366">
            <v>10</v>
          </cell>
          <cell r="K8366">
            <v>3200</v>
          </cell>
          <cell r="L8366">
            <v>1</v>
          </cell>
          <cell r="M8366">
            <v>1</v>
          </cell>
          <cell r="N8366">
            <v>3134600</v>
          </cell>
        </row>
        <row r="8367">
          <cell r="A8367">
            <v>2003</v>
          </cell>
          <cell r="B8367">
            <v>8</v>
          </cell>
          <cell r="C8367" t="str">
            <v>116</v>
          </cell>
          <cell r="D8367">
            <v>4</v>
          </cell>
          <cell r="E8367">
            <v>2</v>
          </cell>
          <cell r="F8367">
            <v>1</v>
          </cell>
          <cell r="G8367">
            <v>1000</v>
          </cell>
          <cell r="H8367">
            <v>1</v>
          </cell>
          <cell r="I8367" t="str">
            <v>I</v>
          </cell>
          <cell r="J8367">
            <v>10</v>
          </cell>
          <cell r="K8367">
            <v>3400</v>
          </cell>
          <cell r="L8367">
            <v>1</v>
          </cell>
          <cell r="M8367">
            <v>1</v>
          </cell>
          <cell r="N8367">
            <v>1275273</v>
          </cell>
        </row>
        <row r="8368">
          <cell r="A8368">
            <v>2003</v>
          </cell>
          <cell r="B8368">
            <v>8</v>
          </cell>
          <cell r="C8368" t="str">
            <v>116</v>
          </cell>
          <cell r="D8368">
            <v>4</v>
          </cell>
          <cell r="E8368">
            <v>2</v>
          </cell>
          <cell r="F8368">
            <v>1</v>
          </cell>
          <cell r="G8368">
            <v>1000</v>
          </cell>
          <cell r="H8368">
            <v>1</v>
          </cell>
          <cell r="I8368" t="str">
            <v>I</v>
          </cell>
          <cell r="J8368">
            <v>10</v>
          </cell>
          <cell r="K8368">
            <v>3500</v>
          </cell>
          <cell r="L8368">
            <v>1</v>
          </cell>
          <cell r="M8368">
            <v>1</v>
          </cell>
          <cell r="N8368">
            <v>1090436</v>
          </cell>
        </row>
        <row r="8369">
          <cell r="A8369">
            <v>2003</v>
          </cell>
          <cell r="B8369">
            <v>8</v>
          </cell>
          <cell r="C8369" t="str">
            <v>116</v>
          </cell>
          <cell r="D8369">
            <v>4</v>
          </cell>
          <cell r="E8369">
            <v>2</v>
          </cell>
          <cell r="F8369">
            <v>1</v>
          </cell>
          <cell r="G8369">
            <v>1000</v>
          </cell>
          <cell r="H8369">
            <v>1</v>
          </cell>
          <cell r="I8369" t="str">
            <v>I</v>
          </cell>
          <cell r="J8369">
            <v>10</v>
          </cell>
          <cell r="K8369">
            <v>3800</v>
          </cell>
          <cell r="L8369">
            <v>1</v>
          </cell>
          <cell r="M8369">
            <v>1</v>
          </cell>
          <cell r="N8369">
            <v>3494458</v>
          </cell>
        </row>
        <row r="8370">
          <cell r="A8370">
            <v>2003</v>
          </cell>
          <cell r="B8370">
            <v>8</v>
          </cell>
          <cell r="C8370" t="str">
            <v>116</v>
          </cell>
          <cell r="D8370">
            <v>4</v>
          </cell>
          <cell r="E8370">
            <v>2</v>
          </cell>
          <cell r="F8370">
            <v>1</v>
          </cell>
          <cell r="G8370">
            <v>1000</v>
          </cell>
          <cell r="H8370">
            <v>1</v>
          </cell>
          <cell r="I8370" t="str">
            <v>I</v>
          </cell>
          <cell r="J8370">
            <v>10</v>
          </cell>
          <cell r="K8370">
            <v>3900</v>
          </cell>
          <cell r="L8370">
            <v>1</v>
          </cell>
          <cell r="M8370">
            <v>1</v>
          </cell>
          <cell r="N8370">
            <v>8000</v>
          </cell>
        </row>
        <row r="8371">
          <cell r="A8371">
            <v>2003</v>
          </cell>
          <cell r="B8371">
            <v>8</v>
          </cell>
          <cell r="C8371" t="str">
            <v>116</v>
          </cell>
          <cell r="D8371">
            <v>4</v>
          </cell>
          <cell r="E8371">
            <v>2</v>
          </cell>
          <cell r="F8371">
            <v>1</v>
          </cell>
          <cell r="G8371">
            <v>1000</v>
          </cell>
          <cell r="H8371">
            <v>1</v>
          </cell>
          <cell r="I8371" t="str">
            <v>I</v>
          </cell>
          <cell r="J8371">
            <v>10</v>
          </cell>
          <cell r="K8371">
            <v>4101</v>
          </cell>
          <cell r="L8371">
            <v>1</v>
          </cell>
          <cell r="M8371">
            <v>1</v>
          </cell>
          <cell r="N8371">
            <v>1931700</v>
          </cell>
        </row>
        <row r="8372">
          <cell r="A8372">
            <v>2003</v>
          </cell>
          <cell r="B8372">
            <v>8</v>
          </cell>
          <cell r="C8372" t="str">
            <v>116</v>
          </cell>
          <cell r="D8372">
            <v>4</v>
          </cell>
          <cell r="E8372">
            <v>2</v>
          </cell>
          <cell r="F8372">
            <v>1</v>
          </cell>
          <cell r="G8372">
            <v>1000</v>
          </cell>
          <cell r="H8372">
            <v>1</v>
          </cell>
          <cell r="I8372" t="str">
            <v>I</v>
          </cell>
          <cell r="J8372">
            <v>11</v>
          </cell>
          <cell r="K8372">
            <v>4101</v>
          </cell>
          <cell r="L8372">
            <v>1</v>
          </cell>
          <cell r="M8372">
            <v>1</v>
          </cell>
          <cell r="N8372">
            <v>5800000</v>
          </cell>
        </row>
        <row r="8373">
          <cell r="A8373">
            <v>2003</v>
          </cell>
          <cell r="B8373">
            <v>8</v>
          </cell>
          <cell r="C8373" t="str">
            <v>116</v>
          </cell>
          <cell r="D8373">
            <v>4</v>
          </cell>
          <cell r="E8373">
            <v>2</v>
          </cell>
          <cell r="F8373">
            <v>1</v>
          </cell>
          <cell r="G8373">
            <v>1000</v>
          </cell>
          <cell r="H8373">
            <v>2</v>
          </cell>
          <cell r="I8373" t="str">
            <v>S</v>
          </cell>
          <cell r="J8373">
            <v>92</v>
          </cell>
          <cell r="K8373">
            <v>4101</v>
          </cell>
          <cell r="L8373">
            <v>1</v>
          </cell>
          <cell r="M8373">
            <v>1</v>
          </cell>
          <cell r="N8373">
            <v>713310000</v>
          </cell>
        </row>
        <row r="8374">
          <cell r="A8374">
            <v>2003</v>
          </cell>
          <cell r="B8374">
            <v>8</v>
          </cell>
          <cell r="C8374" t="str">
            <v>116</v>
          </cell>
          <cell r="D8374">
            <v>4</v>
          </cell>
          <cell r="E8374">
            <v>2</v>
          </cell>
          <cell r="F8374">
            <v>1</v>
          </cell>
          <cell r="G8374">
            <v>1000</v>
          </cell>
          <cell r="H8374">
            <v>2</v>
          </cell>
          <cell r="I8374" t="str">
            <v>S</v>
          </cell>
          <cell r="J8374">
            <v>93</v>
          </cell>
          <cell r="K8374">
            <v>4101</v>
          </cell>
          <cell r="L8374">
            <v>1</v>
          </cell>
          <cell r="M8374">
            <v>1</v>
          </cell>
          <cell r="N8374">
            <v>53690000</v>
          </cell>
        </row>
        <row r="8375">
          <cell r="A8375">
            <v>2003</v>
          </cell>
          <cell r="B8375">
            <v>8</v>
          </cell>
          <cell r="C8375" t="str">
            <v>116</v>
          </cell>
          <cell r="D8375">
            <v>4</v>
          </cell>
          <cell r="E8375">
            <v>2</v>
          </cell>
          <cell r="F8375">
            <v>1</v>
          </cell>
          <cell r="G8375">
            <v>1000</v>
          </cell>
          <cell r="H8375">
            <v>2</v>
          </cell>
          <cell r="I8375" t="str">
            <v>S</v>
          </cell>
          <cell r="J8375">
            <v>105</v>
          </cell>
          <cell r="K8375">
            <v>4101</v>
          </cell>
          <cell r="L8375">
            <v>1</v>
          </cell>
          <cell r="M8375">
            <v>1</v>
          </cell>
          <cell r="N8375">
            <v>1500000000</v>
          </cell>
        </row>
        <row r="8376">
          <cell r="A8376">
            <v>2003</v>
          </cell>
          <cell r="B8376">
            <v>8</v>
          </cell>
          <cell r="C8376" t="str">
            <v>121</v>
          </cell>
          <cell r="D8376">
            <v>4</v>
          </cell>
          <cell r="E8376">
            <v>2</v>
          </cell>
          <cell r="F8376">
            <v>1</v>
          </cell>
          <cell r="G8376">
            <v>1000</v>
          </cell>
          <cell r="H8376">
            <v>7</v>
          </cell>
          <cell r="I8376" t="str">
            <v>P</v>
          </cell>
          <cell r="J8376">
            <v>81</v>
          </cell>
          <cell r="K8376">
            <v>1103</v>
          </cell>
          <cell r="L8376">
            <v>1</v>
          </cell>
          <cell r="M8376">
            <v>1</v>
          </cell>
          <cell r="N8376">
            <v>19646300</v>
          </cell>
        </row>
        <row r="8377">
          <cell r="A8377">
            <v>2003</v>
          </cell>
          <cell r="B8377">
            <v>8</v>
          </cell>
          <cell r="C8377" t="str">
            <v>121</v>
          </cell>
          <cell r="D8377">
            <v>4</v>
          </cell>
          <cell r="E8377">
            <v>2</v>
          </cell>
          <cell r="F8377">
            <v>1</v>
          </cell>
          <cell r="G8377">
            <v>1000</v>
          </cell>
          <cell r="H8377">
            <v>7</v>
          </cell>
          <cell r="I8377" t="str">
            <v>P</v>
          </cell>
          <cell r="J8377">
            <v>81</v>
          </cell>
          <cell r="K8377">
            <v>1202</v>
          </cell>
          <cell r="L8377">
            <v>1</v>
          </cell>
          <cell r="M8377">
            <v>1</v>
          </cell>
          <cell r="N8377">
            <v>45400</v>
          </cell>
        </row>
        <row r="8378">
          <cell r="A8378">
            <v>2003</v>
          </cell>
          <cell r="B8378">
            <v>8</v>
          </cell>
          <cell r="C8378" t="str">
            <v>121</v>
          </cell>
          <cell r="D8378">
            <v>4</v>
          </cell>
          <cell r="E8378">
            <v>2</v>
          </cell>
          <cell r="F8378">
            <v>1</v>
          </cell>
          <cell r="G8378">
            <v>1000</v>
          </cell>
          <cell r="H8378">
            <v>7</v>
          </cell>
          <cell r="I8378" t="str">
            <v>P</v>
          </cell>
          <cell r="J8378">
            <v>81</v>
          </cell>
          <cell r="K8378">
            <v>1301</v>
          </cell>
          <cell r="L8378">
            <v>1</v>
          </cell>
          <cell r="M8378">
            <v>1</v>
          </cell>
          <cell r="N8378">
            <v>559400</v>
          </cell>
        </row>
        <row r="8379">
          <cell r="A8379">
            <v>2003</v>
          </cell>
          <cell r="B8379">
            <v>8</v>
          </cell>
          <cell r="C8379" t="str">
            <v>121</v>
          </cell>
          <cell r="D8379">
            <v>4</v>
          </cell>
          <cell r="E8379">
            <v>2</v>
          </cell>
          <cell r="F8379">
            <v>1</v>
          </cell>
          <cell r="G8379">
            <v>1000</v>
          </cell>
          <cell r="H8379">
            <v>7</v>
          </cell>
          <cell r="I8379" t="str">
            <v>P</v>
          </cell>
          <cell r="J8379">
            <v>81</v>
          </cell>
          <cell r="K8379">
            <v>1305</v>
          </cell>
          <cell r="L8379">
            <v>1</v>
          </cell>
          <cell r="M8379">
            <v>1</v>
          </cell>
          <cell r="N8379">
            <v>546900</v>
          </cell>
        </row>
        <row r="8380">
          <cell r="A8380">
            <v>2003</v>
          </cell>
          <cell r="B8380">
            <v>8</v>
          </cell>
          <cell r="C8380" t="str">
            <v>121</v>
          </cell>
          <cell r="D8380">
            <v>4</v>
          </cell>
          <cell r="E8380">
            <v>2</v>
          </cell>
          <cell r="F8380">
            <v>1</v>
          </cell>
          <cell r="G8380">
            <v>1000</v>
          </cell>
          <cell r="H8380">
            <v>7</v>
          </cell>
          <cell r="I8380" t="str">
            <v>P</v>
          </cell>
          <cell r="J8380">
            <v>81</v>
          </cell>
          <cell r="K8380">
            <v>1306</v>
          </cell>
          <cell r="L8380">
            <v>1</v>
          </cell>
          <cell r="M8380">
            <v>1</v>
          </cell>
          <cell r="N8380">
            <v>2188100</v>
          </cell>
        </row>
        <row r="8381">
          <cell r="A8381">
            <v>2003</v>
          </cell>
          <cell r="B8381">
            <v>8</v>
          </cell>
          <cell r="C8381" t="str">
            <v>121</v>
          </cell>
          <cell r="D8381">
            <v>4</v>
          </cell>
          <cell r="E8381">
            <v>2</v>
          </cell>
          <cell r="F8381">
            <v>1</v>
          </cell>
          <cell r="G8381">
            <v>1000</v>
          </cell>
          <cell r="H8381">
            <v>7</v>
          </cell>
          <cell r="I8381" t="str">
            <v>P</v>
          </cell>
          <cell r="J8381">
            <v>81</v>
          </cell>
          <cell r="K8381">
            <v>1401</v>
          </cell>
          <cell r="L8381">
            <v>1</v>
          </cell>
          <cell r="M8381">
            <v>1</v>
          </cell>
          <cell r="N8381">
            <v>2510800</v>
          </cell>
        </row>
        <row r="8382">
          <cell r="A8382">
            <v>2003</v>
          </cell>
          <cell r="B8382">
            <v>8</v>
          </cell>
          <cell r="C8382" t="str">
            <v>121</v>
          </cell>
          <cell r="D8382">
            <v>4</v>
          </cell>
          <cell r="E8382">
            <v>2</v>
          </cell>
          <cell r="F8382">
            <v>1</v>
          </cell>
          <cell r="G8382">
            <v>1000</v>
          </cell>
          <cell r="H8382">
            <v>7</v>
          </cell>
          <cell r="I8382" t="str">
            <v>P</v>
          </cell>
          <cell r="J8382">
            <v>81</v>
          </cell>
          <cell r="K8382">
            <v>1403</v>
          </cell>
          <cell r="L8382">
            <v>1</v>
          </cell>
          <cell r="M8382">
            <v>1</v>
          </cell>
          <cell r="N8382">
            <v>984700</v>
          </cell>
        </row>
        <row r="8383">
          <cell r="A8383">
            <v>2003</v>
          </cell>
          <cell r="B8383">
            <v>8</v>
          </cell>
          <cell r="C8383" t="str">
            <v>121</v>
          </cell>
          <cell r="D8383">
            <v>4</v>
          </cell>
          <cell r="E8383">
            <v>2</v>
          </cell>
          <cell r="F8383">
            <v>1</v>
          </cell>
          <cell r="G8383">
            <v>1000</v>
          </cell>
          <cell r="H8383">
            <v>7</v>
          </cell>
          <cell r="I8383" t="str">
            <v>P</v>
          </cell>
          <cell r="J8383">
            <v>81</v>
          </cell>
          <cell r="K8383">
            <v>1404</v>
          </cell>
          <cell r="L8383">
            <v>1</v>
          </cell>
          <cell r="M8383">
            <v>1</v>
          </cell>
          <cell r="N8383">
            <v>515400</v>
          </cell>
        </row>
        <row r="8384">
          <cell r="A8384">
            <v>2003</v>
          </cell>
          <cell r="B8384">
            <v>8</v>
          </cell>
          <cell r="C8384" t="str">
            <v>121</v>
          </cell>
          <cell r="D8384">
            <v>4</v>
          </cell>
          <cell r="E8384">
            <v>2</v>
          </cell>
          <cell r="F8384">
            <v>1</v>
          </cell>
          <cell r="G8384">
            <v>1000</v>
          </cell>
          <cell r="H8384">
            <v>7</v>
          </cell>
          <cell r="I8384" t="str">
            <v>P</v>
          </cell>
          <cell r="J8384">
            <v>81</v>
          </cell>
          <cell r="K8384">
            <v>1406</v>
          </cell>
          <cell r="L8384">
            <v>1</v>
          </cell>
          <cell r="M8384">
            <v>1</v>
          </cell>
          <cell r="N8384">
            <v>301800</v>
          </cell>
        </row>
        <row r="8385">
          <cell r="A8385">
            <v>2003</v>
          </cell>
          <cell r="B8385">
            <v>8</v>
          </cell>
          <cell r="C8385" t="str">
            <v>121</v>
          </cell>
          <cell r="D8385">
            <v>4</v>
          </cell>
          <cell r="E8385">
            <v>2</v>
          </cell>
          <cell r="F8385">
            <v>1</v>
          </cell>
          <cell r="G8385">
            <v>1000</v>
          </cell>
          <cell r="H8385">
            <v>7</v>
          </cell>
          <cell r="I8385" t="str">
            <v>P</v>
          </cell>
          <cell r="J8385">
            <v>81</v>
          </cell>
          <cell r="K8385">
            <v>1407</v>
          </cell>
          <cell r="L8385">
            <v>1</v>
          </cell>
          <cell r="M8385">
            <v>1</v>
          </cell>
          <cell r="N8385">
            <v>788600</v>
          </cell>
        </row>
        <row r="8386">
          <cell r="A8386">
            <v>2003</v>
          </cell>
          <cell r="B8386">
            <v>8</v>
          </cell>
          <cell r="C8386" t="str">
            <v>121</v>
          </cell>
          <cell r="D8386">
            <v>4</v>
          </cell>
          <cell r="E8386">
            <v>2</v>
          </cell>
          <cell r="F8386">
            <v>1</v>
          </cell>
          <cell r="G8386">
            <v>1000</v>
          </cell>
          <cell r="H8386">
            <v>7</v>
          </cell>
          <cell r="I8386" t="str">
            <v>P</v>
          </cell>
          <cell r="J8386">
            <v>81</v>
          </cell>
          <cell r="K8386">
            <v>1408</v>
          </cell>
          <cell r="L8386">
            <v>1</v>
          </cell>
          <cell r="M8386">
            <v>1</v>
          </cell>
          <cell r="N8386">
            <v>69000</v>
          </cell>
        </row>
        <row r="8387">
          <cell r="A8387">
            <v>2003</v>
          </cell>
          <cell r="B8387">
            <v>8</v>
          </cell>
          <cell r="C8387" t="str">
            <v>121</v>
          </cell>
          <cell r="D8387">
            <v>4</v>
          </cell>
          <cell r="E8387">
            <v>2</v>
          </cell>
          <cell r="F8387">
            <v>1</v>
          </cell>
          <cell r="G8387">
            <v>1000</v>
          </cell>
          <cell r="H8387">
            <v>7</v>
          </cell>
          <cell r="I8387" t="str">
            <v>P</v>
          </cell>
          <cell r="J8387">
            <v>81</v>
          </cell>
          <cell r="K8387">
            <v>1506</v>
          </cell>
          <cell r="L8387">
            <v>1</v>
          </cell>
          <cell r="M8387">
            <v>1</v>
          </cell>
          <cell r="N8387">
            <v>263700</v>
          </cell>
        </row>
        <row r="8388">
          <cell r="A8388">
            <v>2003</v>
          </cell>
          <cell r="B8388">
            <v>8</v>
          </cell>
          <cell r="C8388" t="str">
            <v>121</v>
          </cell>
          <cell r="D8388">
            <v>4</v>
          </cell>
          <cell r="E8388">
            <v>2</v>
          </cell>
          <cell r="F8388">
            <v>1</v>
          </cell>
          <cell r="G8388">
            <v>1000</v>
          </cell>
          <cell r="H8388">
            <v>7</v>
          </cell>
          <cell r="I8388" t="str">
            <v>P</v>
          </cell>
          <cell r="J8388">
            <v>81</v>
          </cell>
          <cell r="K8388">
            <v>1507</v>
          </cell>
          <cell r="L8388">
            <v>1</v>
          </cell>
          <cell r="M8388">
            <v>1</v>
          </cell>
          <cell r="N8388">
            <v>2127600</v>
          </cell>
        </row>
        <row r="8389">
          <cell r="A8389">
            <v>2003</v>
          </cell>
          <cell r="B8389">
            <v>8</v>
          </cell>
          <cell r="C8389" t="str">
            <v>121</v>
          </cell>
          <cell r="D8389">
            <v>4</v>
          </cell>
          <cell r="E8389">
            <v>2</v>
          </cell>
          <cell r="F8389">
            <v>1</v>
          </cell>
          <cell r="G8389">
            <v>1000</v>
          </cell>
          <cell r="H8389">
            <v>7</v>
          </cell>
          <cell r="I8389" t="str">
            <v>P</v>
          </cell>
          <cell r="J8389">
            <v>81</v>
          </cell>
          <cell r="K8389">
            <v>1508</v>
          </cell>
          <cell r="L8389">
            <v>1</v>
          </cell>
          <cell r="M8389">
            <v>1</v>
          </cell>
          <cell r="N8389">
            <v>393800</v>
          </cell>
        </row>
        <row r="8390">
          <cell r="A8390">
            <v>2003</v>
          </cell>
          <cell r="B8390">
            <v>8</v>
          </cell>
          <cell r="C8390" t="str">
            <v>121</v>
          </cell>
          <cell r="D8390">
            <v>4</v>
          </cell>
          <cell r="E8390">
            <v>2</v>
          </cell>
          <cell r="F8390">
            <v>1</v>
          </cell>
          <cell r="G8390">
            <v>1000</v>
          </cell>
          <cell r="H8390">
            <v>7</v>
          </cell>
          <cell r="I8390" t="str">
            <v>P</v>
          </cell>
          <cell r="J8390">
            <v>81</v>
          </cell>
          <cell r="K8390">
            <v>1509</v>
          </cell>
          <cell r="L8390">
            <v>1</v>
          </cell>
          <cell r="M8390">
            <v>1</v>
          </cell>
          <cell r="N8390">
            <v>4046933</v>
          </cell>
        </row>
        <row r="8391">
          <cell r="A8391">
            <v>2003</v>
          </cell>
          <cell r="B8391">
            <v>8</v>
          </cell>
          <cell r="C8391" t="str">
            <v>121</v>
          </cell>
          <cell r="D8391">
            <v>4</v>
          </cell>
          <cell r="E8391">
            <v>2</v>
          </cell>
          <cell r="F8391">
            <v>1</v>
          </cell>
          <cell r="G8391">
            <v>1000</v>
          </cell>
          <cell r="H8391">
            <v>7</v>
          </cell>
          <cell r="I8391" t="str">
            <v>P</v>
          </cell>
          <cell r="J8391">
            <v>81</v>
          </cell>
          <cell r="K8391">
            <v>2100</v>
          </cell>
          <cell r="L8391">
            <v>1</v>
          </cell>
          <cell r="M8391">
            <v>1</v>
          </cell>
          <cell r="N8391">
            <v>237927</v>
          </cell>
        </row>
        <row r="8392">
          <cell r="A8392">
            <v>2003</v>
          </cell>
          <cell r="B8392">
            <v>8</v>
          </cell>
          <cell r="C8392" t="str">
            <v>121</v>
          </cell>
          <cell r="D8392">
            <v>4</v>
          </cell>
          <cell r="E8392">
            <v>2</v>
          </cell>
          <cell r="F8392">
            <v>1</v>
          </cell>
          <cell r="G8392">
            <v>1000</v>
          </cell>
          <cell r="H8392">
            <v>7</v>
          </cell>
          <cell r="I8392" t="str">
            <v>P</v>
          </cell>
          <cell r="J8392">
            <v>81</v>
          </cell>
          <cell r="K8392">
            <v>2200</v>
          </cell>
          <cell r="L8392">
            <v>1</v>
          </cell>
          <cell r="M8392">
            <v>1</v>
          </cell>
          <cell r="N8392">
            <v>85520</v>
          </cell>
        </row>
        <row r="8393">
          <cell r="A8393">
            <v>2003</v>
          </cell>
          <cell r="B8393">
            <v>8</v>
          </cell>
          <cell r="C8393" t="str">
            <v>121</v>
          </cell>
          <cell r="D8393">
            <v>4</v>
          </cell>
          <cell r="E8393">
            <v>2</v>
          </cell>
          <cell r="F8393">
            <v>1</v>
          </cell>
          <cell r="G8393">
            <v>1000</v>
          </cell>
          <cell r="H8393">
            <v>7</v>
          </cell>
          <cell r="I8393" t="str">
            <v>P</v>
          </cell>
          <cell r="J8393">
            <v>81</v>
          </cell>
          <cell r="K8393">
            <v>2300</v>
          </cell>
          <cell r="L8393">
            <v>1</v>
          </cell>
          <cell r="M8393">
            <v>1</v>
          </cell>
          <cell r="N8393">
            <v>39834</v>
          </cell>
        </row>
        <row r="8394">
          <cell r="A8394">
            <v>2003</v>
          </cell>
          <cell r="B8394">
            <v>8</v>
          </cell>
          <cell r="C8394" t="str">
            <v>121</v>
          </cell>
          <cell r="D8394">
            <v>4</v>
          </cell>
          <cell r="E8394">
            <v>2</v>
          </cell>
          <cell r="F8394">
            <v>1</v>
          </cell>
          <cell r="G8394">
            <v>1000</v>
          </cell>
          <cell r="H8394">
            <v>7</v>
          </cell>
          <cell r="I8394" t="str">
            <v>P</v>
          </cell>
          <cell r="J8394">
            <v>81</v>
          </cell>
          <cell r="K8394">
            <v>2400</v>
          </cell>
          <cell r="L8394">
            <v>1</v>
          </cell>
          <cell r="M8394">
            <v>1</v>
          </cell>
          <cell r="N8394">
            <v>13959</v>
          </cell>
        </row>
        <row r="8395">
          <cell r="A8395">
            <v>2003</v>
          </cell>
          <cell r="B8395">
            <v>8</v>
          </cell>
          <cell r="C8395" t="str">
            <v>121</v>
          </cell>
          <cell r="D8395">
            <v>4</v>
          </cell>
          <cell r="E8395">
            <v>2</v>
          </cell>
          <cell r="F8395">
            <v>1</v>
          </cell>
          <cell r="G8395">
            <v>1000</v>
          </cell>
          <cell r="H8395">
            <v>7</v>
          </cell>
          <cell r="I8395" t="str">
            <v>P</v>
          </cell>
          <cell r="J8395">
            <v>81</v>
          </cell>
          <cell r="K8395">
            <v>2500</v>
          </cell>
          <cell r="L8395">
            <v>1</v>
          </cell>
          <cell r="M8395">
            <v>1</v>
          </cell>
          <cell r="N8395">
            <v>5000</v>
          </cell>
        </row>
        <row r="8396">
          <cell r="A8396">
            <v>2003</v>
          </cell>
          <cell r="B8396">
            <v>8</v>
          </cell>
          <cell r="C8396" t="str">
            <v>121</v>
          </cell>
          <cell r="D8396">
            <v>4</v>
          </cell>
          <cell r="E8396">
            <v>2</v>
          </cell>
          <cell r="F8396">
            <v>1</v>
          </cell>
          <cell r="G8396">
            <v>1000</v>
          </cell>
          <cell r="H8396">
            <v>7</v>
          </cell>
          <cell r="I8396" t="str">
            <v>P</v>
          </cell>
          <cell r="J8396">
            <v>81</v>
          </cell>
          <cell r="K8396">
            <v>2600</v>
          </cell>
          <cell r="L8396">
            <v>1</v>
          </cell>
          <cell r="M8396">
            <v>1</v>
          </cell>
          <cell r="N8396">
            <v>1060504</v>
          </cell>
        </row>
        <row r="8397">
          <cell r="A8397">
            <v>2003</v>
          </cell>
          <cell r="B8397">
            <v>8</v>
          </cell>
          <cell r="C8397" t="str">
            <v>121</v>
          </cell>
          <cell r="D8397">
            <v>4</v>
          </cell>
          <cell r="E8397">
            <v>2</v>
          </cell>
          <cell r="F8397">
            <v>1</v>
          </cell>
          <cell r="G8397">
            <v>1000</v>
          </cell>
          <cell r="H8397">
            <v>7</v>
          </cell>
          <cell r="I8397" t="str">
            <v>P</v>
          </cell>
          <cell r="J8397">
            <v>81</v>
          </cell>
          <cell r="K8397">
            <v>2700</v>
          </cell>
          <cell r="L8397">
            <v>1</v>
          </cell>
          <cell r="M8397">
            <v>1</v>
          </cell>
          <cell r="N8397">
            <v>94000</v>
          </cell>
        </row>
        <row r="8398">
          <cell r="A8398">
            <v>2003</v>
          </cell>
          <cell r="B8398">
            <v>8</v>
          </cell>
          <cell r="C8398" t="str">
            <v>121</v>
          </cell>
          <cell r="D8398">
            <v>4</v>
          </cell>
          <cell r="E8398">
            <v>2</v>
          </cell>
          <cell r="F8398">
            <v>1</v>
          </cell>
          <cell r="G8398">
            <v>1000</v>
          </cell>
          <cell r="H8398">
            <v>7</v>
          </cell>
          <cell r="I8398" t="str">
            <v>P</v>
          </cell>
          <cell r="J8398">
            <v>81</v>
          </cell>
          <cell r="K8398">
            <v>3100</v>
          </cell>
          <cell r="L8398">
            <v>1</v>
          </cell>
          <cell r="M8398">
            <v>1</v>
          </cell>
          <cell r="N8398">
            <v>1029348</v>
          </cell>
        </row>
        <row r="8399">
          <cell r="A8399">
            <v>2003</v>
          </cell>
          <cell r="B8399">
            <v>8</v>
          </cell>
          <cell r="C8399" t="str">
            <v>121</v>
          </cell>
          <cell r="D8399">
            <v>4</v>
          </cell>
          <cell r="E8399">
            <v>2</v>
          </cell>
          <cell r="F8399">
            <v>1</v>
          </cell>
          <cell r="G8399">
            <v>1000</v>
          </cell>
          <cell r="H8399">
            <v>7</v>
          </cell>
          <cell r="I8399" t="str">
            <v>P</v>
          </cell>
          <cell r="J8399">
            <v>81</v>
          </cell>
          <cell r="K8399">
            <v>3200</v>
          </cell>
          <cell r="L8399">
            <v>1</v>
          </cell>
          <cell r="M8399">
            <v>1</v>
          </cell>
          <cell r="N8399">
            <v>91587</v>
          </cell>
        </row>
        <row r="8400">
          <cell r="A8400">
            <v>2003</v>
          </cell>
          <cell r="B8400">
            <v>8</v>
          </cell>
          <cell r="C8400" t="str">
            <v>121</v>
          </cell>
          <cell r="D8400">
            <v>4</v>
          </cell>
          <cell r="E8400">
            <v>2</v>
          </cell>
          <cell r="F8400">
            <v>1</v>
          </cell>
          <cell r="G8400">
            <v>1000</v>
          </cell>
          <cell r="H8400">
            <v>7</v>
          </cell>
          <cell r="I8400" t="str">
            <v>P</v>
          </cell>
          <cell r="J8400">
            <v>81</v>
          </cell>
          <cell r="K8400">
            <v>3400</v>
          </cell>
          <cell r="L8400">
            <v>1</v>
          </cell>
          <cell r="M8400">
            <v>1</v>
          </cell>
          <cell r="N8400">
            <v>139508</v>
          </cell>
        </row>
        <row r="8401">
          <cell r="A8401">
            <v>2003</v>
          </cell>
          <cell r="B8401">
            <v>8</v>
          </cell>
          <cell r="C8401" t="str">
            <v>121</v>
          </cell>
          <cell r="D8401">
            <v>4</v>
          </cell>
          <cell r="E8401">
            <v>2</v>
          </cell>
          <cell r="F8401">
            <v>1</v>
          </cell>
          <cell r="G8401">
            <v>1000</v>
          </cell>
          <cell r="H8401">
            <v>7</v>
          </cell>
          <cell r="I8401" t="str">
            <v>P</v>
          </cell>
          <cell r="J8401">
            <v>81</v>
          </cell>
          <cell r="K8401">
            <v>3500</v>
          </cell>
          <cell r="L8401">
            <v>1</v>
          </cell>
          <cell r="M8401">
            <v>1</v>
          </cell>
          <cell r="N8401">
            <v>231263</v>
          </cell>
        </row>
        <row r="8402">
          <cell r="A8402">
            <v>2003</v>
          </cell>
          <cell r="B8402">
            <v>8</v>
          </cell>
          <cell r="C8402" t="str">
            <v>121</v>
          </cell>
          <cell r="D8402">
            <v>4</v>
          </cell>
          <cell r="E8402">
            <v>2</v>
          </cell>
          <cell r="F8402">
            <v>1</v>
          </cell>
          <cell r="G8402">
            <v>1000</v>
          </cell>
          <cell r="H8402">
            <v>7</v>
          </cell>
          <cell r="I8402" t="str">
            <v>P</v>
          </cell>
          <cell r="J8402">
            <v>81</v>
          </cell>
          <cell r="K8402">
            <v>3600</v>
          </cell>
          <cell r="L8402">
            <v>1</v>
          </cell>
          <cell r="M8402">
            <v>1</v>
          </cell>
          <cell r="N8402">
            <v>22000</v>
          </cell>
        </row>
        <row r="8403">
          <cell r="A8403">
            <v>2003</v>
          </cell>
          <cell r="B8403">
            <v>8</v>
          </cell>
          <cell r="C8403" t="str">
            <v>121</v>
          </cell>
          <cell r="D8403">
            <v>4</v>
          </cell>
          <cell r="E8403">
            <v>2</v>
          </cell>
          <cell r="F8403">
            <v>1</v>
          </cell>
          <cell r="G8403">
            <v>1000</v>
          </cell>
          <cell r="H8403">
            <v>7</v>
          </cell>
          <cell r="I8403" t="str">
            <v>P</v>
          </cell>
          <cell r="J8403">
            <v>81</v>
          </cell>
          <cell r="K8403">
            <v>3800</v>
          </cell>
          <cell r="L8403">
            <v>1</v>
          </cell>
          <cell r="M8403">
            <v>1</v>
          </cell>
          <cell r="N8403">
            <v>623368</v>
          </cell>
        </row>
        <row r="8404">
          <cell r="A8404">
            <v>2003</v>
          </cell>
          <cell r="B8404">
            <v>8</v>
          </cell>
          <cell r="C8404" t="str">
            <v>121</v>
          </cell>
          <cell r="D8404">
            <v>4</v>
          </cell>
          <cell r="E8404">
            <v>2</v>
          </cell>
          <cell r="F8404">
            <v>1</v>
          </cell>
          <cell r="G8404">
            <v>1000</v>
          </cell>
          <cell r="H8404">
            <v>7</v>
          </cell>
          <cell r="I8404" t="str">
            <v>P</v>
          </cell>
          <cell r="J8404">
            <v>81</v>
          </cell>
          <cell r="K8404">
            <v>5200</v>
          </cell>
          <cell r="L8404">
            <v>2</v>
          </cell>
          <cell r="M8404">
            <v>1</v>
          </cell>
          <cell r="N8404">
            <v>267788</v>
          </cell>
        </row>
        <row r="8405">
          <cell r="A8405">
            <v>2003</v>
          </cell>
          <cell r="B8405">
            <v>8</v>
          </cell>
          <cell r="C8405" t="str">
            <v>121</v>
          </cell>
          <cell r="D8405">
            <v>4</v>
          </cell>
          <cell r="E8405">
            <v>2</v>
          </cell>
          <cell r="F8405">
            <v>1</v>
          </cell>
          <cell r="G8405">
            <v>1000</v>
          </cell>
          <cell r="H8405">
            <v>7</v>
          </cell>
          <cell r="I8405" t="str">
            <v>P</v>
          </cell>
          <cell r="J8405">
            <v>82</v>
          </cell>
          <cell r="K8405">
            <v>2100</v>
          </cell>
          <cell r="L8405">
            <v>1</v>
          </cell>
          <cell r="M8405">
            <v>1</v>
          </cell>
          <cell r="N8405">
            <v>17000</v>
          </cell>
        </row>
        <row r="8406">
          <cell r="A8406">
            <v>2003</v>
          </cell>
          <cell r="B8406">
            <v>8</v>
          </cell>
          <cell r="C8406" t="str">
            <v>121</v>
          </cell>
          <cell r="D8406">
            <v>4</v>
          </cell>
          <cell r="E8406">
            <v>2</v>
          </cell>
          <cell r="F8406">
            <v>1</v>
          </cell>
          <cell r="G8406">
            <v>1000</v>
          </cell>
          <cell r="H8406">
            <v>7</v>
          </cell>
          <cell r="I8406" t="str">
            <v>P</v>
          </cell>
          <cell r="J8406">
            <v>82</v>
          </cell>
          <cell r="K8406">
            <v>2200</v>
          </cell>
          <cell r="L8406">
            <v>1</v>
          </cell>
          <cell r="M8406">
            <v>1</v>
          </cell>
          <cell r="N8406">
            <v>8500</v>
          </cell>
        </row>
        <row r="8407">
          <cell r="A8407">
            <v>2003</v>
          </cell>
          <cell r="B8407">
            <v>8</v>
          </cell>
          <cell r="C8407" t="str">
            <v>121</v>
          </cell>
          <cell r="D8407">
            <v>4</v>
          </cell>
          <cell r="E8407">
            <v>2</v>
          </cell>
          <cell r="F8407">
            <v>1</v>
          </cell>
          <cell r="G8407">
            <v>1000</v>
          </cell>
          <cell r="H8407">
            <v>7</v>
          </cell>
          <cell r="I8407" t="str">
            <v>P</v>
          </cell>
          <cell r="J8407">
            <v>82</v>
          </cell>
          <cell r="K8407">
            <v>3200</v>
          </cell>
          <cell r="L8407">
            <v>1</v>
          </cell>
          <cell r="M8407">
            <v>1</v>
          </cell>
          <cell r="N8407">
            <v>5979</v>
          </cell>
        </row>
        <row r="8408">
          <cell r="A8408">
            <v>2003</v>
          </cell>
          <cell r="B8408">
            <v>8</v>
          </cell>
          <cell r="C8408" t="str">
            <v>121</v>
          </cell>
          <cell r="D8408">
            <v>4</v>
          </cell>
          <cell r="E8408">
            <v>2</v>
          </cell>
          <cell r="F8408">
            <v>1</v>
          </cell>
          <cell r="G8408">
            <v>1000</v>
          </cell>
          <cell r="H8408">
            <v>7</v>
          </cell>
          <cell r="I8408" t="str">
            <v>P</v>
          </cell>
          <cell r="J8408">
            <v>82</v>
          </cell>
          <cell r="K8408">
            <v>3500</v>
          </cell>
          <cell r="L8408">
            <v>1</v>
          </cell>
          <cell r="M8408">
            <v>1</v>
          </cell>
          <cell r="N8408">
            <v>12825</v>
          </cell>
        </row>
        <row r="8409">
          <cell r="A8409">
            <v>2003</v>
          </cell>
          <cell r="B8409">
            <v>8</v>
          </cell>
          <cell r="C8409" t="str">
            <v>121</v>
          </cell>
          <cell r="D8409">
            <v>4</v>
          </cell>
          <cell r="E8409">
            <v>2</v>
          </cell>
          <cell r="F8409">
            <v>1</v>
          </cell>
          <cell r="G8409">
            <v>1000</v>
          </cell>
          <cell r="H8409">
            <v>7</v>
          </cell>
          <cell r="I8409" t="str">
            <v>P</v>
          </cell>
          <cell r="J8409">
            <v>82</v>
          </cell>
          <cell r="K8409">
            <v>3800</v>
          </cell>
          <cell r="L8409">
            <v>1</v>
          </cell>
          <cell r="M8409">
            <v>1</v>
          </cell>
          <cell r="N8409">
            <v>38398</v>
          </cell>
        </row>
        <row r="8410">
          <cell r="A8410">
            <v>2003</v>
          </cell>
          <cell r="B8410">
            <v>8</v>
          </cell>
          <cell r="C8410" t="str">
            <v>121</v>
          </cell>
          <cell r="D8410">
            <v>4</v>
          </cell>
          <cell r="E8410">
            <v>2</v>
          </cell>
          <cell r="F8410">
            <v>1</v>
          </cell>
          <cell r="G8410">
            <v>1000</v>
          </cell>
          <cell r="H8410">
            <v>7</v>
          </cell>
          <cell r="I8410" t="str">
            <v>P</v>
          </cell>
          <cell r="J8410">
            <v>82</v>
          </cell>
          <cell r="K8410">
            <v>5200</v>
          </cell>
          <cell r="L8410">
            <v>2</v>
          </cell>
          <cell r="M8410">
            <v>1</v>
          </cell>
          <cell r="N8410">
            <v>32098</v>
          </cell>
        </row>
        <row r="8411">
          <cell r="A8411">
            <v>2003</v>
          </cell>
          <cell r="B8411">
            <v>8</v>
          </cell>
          <cell r="C8411" t="str">
            <v>121</v>
          </cell>
          <cell r="D8411">
            <v>4</v>
          </cell>
          <cell r="E8411">
            <v>2</v>
          </cell>
          <cell r="F8411">
            <v>1</v>
          </cell>
          <cell r="G8411">
            <v>1000</v>
          </cell>
          <cell r="H8411">
            <v>7</v>
          </cell>
          <cell r="I8411" t="str">
            <v>P</v>
          </cell>
          <cell r="J8411">
            <v>83</v>
          </cell>
          <cell r="K8411">
            <v>2100</v>
          </cell>
          <cell r="L8411">
            <v>1</v>
          </cell>
          <cell r="M8411">
            <v>1</v>
          </cell>
          <cell r="N8411">
            <v>47037</v>
          </cell>
        </row>
        <row r="8412">
          <cell r="A8412">
            <v>2003</v>
          </cell>
          <cell r="B8412">
            <v>8</v>
          </cell>
          <cell r="C8412" t="str">
            <v>121</v>
          </cell>
          <cell r="D8412">
            <v>4</v>
          </cell>
          <cell r="E8412">
            <v>2</v>
          </cell>
          <cell r="F8412">
            <v>1</v>
          </cell>
          <cell r="G8412">
            <v>1000</v>
          </cell>
          <cell r="H8412">
            <v>7</v>
          </cell>
          <cell r="I8412" t="str">
            <v>P</v>
          </cell>
          <cell r="J8412">
            <v>83</v>
          </cell>
          <cell r="K8412">
            <v>2200</v>
          </cell>
          <cell r="L8412">
            <v>1</v>
          </cell>
          <cell r="M8412">
            <v>1</v>
          </cell>
          <cell r="N8412">
            <v>21000</v>
          </cell>
        </row>
        <row r="8413">
          <cell r="A8413">
            <v>2003</v>
          </cell>
          <cell r="B8413">
            <v>8</v>
          </cell>
          <cell r="C8413" t="str">
            <v>121</v>
          </cell>
          <cell r="D8413">
            <v>4</v>
          </cell>
          <cell r="E8413">
            <v>2</v>
          </cell>
          <cell r="F8413">
            <v>1</v>
          </cell>
          <cell r="G8413">
            <v>1000</v>
          </cell>
          <cell r="H8413">
            <v>7</v>
          </cell>
          <cell r="I8413" t="str">
            <v>P</v>
          </cell>
          <cell r="J8413">
            <v>83</v>
          </cell>
          <cell r="K8413">
            <v>2600</v>
          </cell>
          <cell r="L8413">
            <v>1</v>
          </cell>
          <cell r="M8413">
            <v>1</v>
          </cell>
          <cell r="N8413">
            <v>31574</v>
          </cell>
        </row>
        <row r="8414">
          <cell r="A8414">
            <v>2003</v>
          </cell>
          <cell r="B8414">
            <v>8</v>
          </cell>
          <cell r="C8414" t="str">
            <v>121</v>
          </cell>
          <cell r="D8414">
            <v>4</v>
          </cell>
          <cell r="E8414">
            <v>2</v>
          </cell>
          <cell r="F8414">
            <v>1</v>
          </cell>
          <cell r="G8414">
            <v>1000</v>
          </cell>
          <cell r="H8414">
            <v>7</v>
          </cell>
          <cell r="I8414" t="str">
            <v>P</v>
          </cell>
          <cell r="J8414">
            <v>83</v>
          </cell>
          <cell r="K8414">
            <v>3100</v>
          </cell>
          <cell r="L8414">
            <v>1</v>
          </cell>
          <cell r="M8414">
            <v>1</v>
          </cell>
          <cell r="N8414">
            <v>26100</v>
          </cell>
        </row>
        <row r="8415">
          <cell r="A8415">
            <v>2003</v>
          </cell>
          <cell r="B8415">
            <v>8</v>
          </cell>
          <cell r="C8415" t="str">
            <v>121</v>
          </cell>
          <cell r="D8415">
            <v>4</v>
          </cell>
          <cell r="E8415">
            <v>2</v>
          </cell>
          <cell r="F8415">
            <v>1</v>
          </cell>
          <cell r="G8415">
            <v>1000</v>
          </cell>
          <cell r="H8415">
            <v>7</v>
          </cell>
          <cell r="I8415" t="str">
            <v>P</v>
          </cell>
          <cell r="J8415">
            <v>83</v>
          </cell>
          <cell r="K8415">
            <v>3400</v>
          </cell>
          <cell r="L8415">
            <v>1</v>
          </cell>
          <cell r="M8415">
            <v>1</v>
          </cell>
          <cell r="N8415">
            <v>1000</v>
          </cell>
        </row>
        <row r="8416">
          <cell r="A8416">
            <v>2003</v>
          </cell>
          <cell r="B8416">
            <v>8</v>
          </cell>
          <cell r="C8416" t="str">
            <v>121</v>
          </cell>
          <cell r="D8416">
            <v>4</v>
          </cell>
          <cell r="E8416">
            <v>2</v>
          </cell>
          <cell r="F8416">
            <v>1</v>
          </cell>
          <cell r="G8416">
            <v>1000</v>
          </cell>
          <cell r="H8416">
            <v>7</v>
          </cell>
          <cell r="I8416" t="str">
            <v>P</v>
          </cell>
          <cell r="J8416">
            <v>83</v>
          </cell>
          <cell r="K8416">
            <v>3500</v>
          </cell>
          <cell r="L8416">
            <v>1</v>
          </cell>
          <cell r="M8416">
            <v>1</v>
          </cell>
          <cell r="N8416">
            <v>29484</v>
          </cell>
        </row>
        <row r="8417">
          <cell r="A8417">
            <v>2003</v>
          </cell>
          <cell r="B8417">
            <v>8</v>
          </cell>
          <cell r="C8417" t="str">
            <v>121</v>
          </cell>
          <cell r="D8417">
            <v>4</v>
          </cell>
          <cell r="E8417">
            <v>2</v>
          </cell>
          <cell r="F8417">
            <v>1</v>
          </cell>
          <cell r="G8417">
            <v>1000</v>
          </cell>
          <cell r="H8417">
            <v>7</v>
          </cell>
          <cell r="I8417" t="str">
            <v>P</v>
          </cell>
          <cell r="J8417">
            <v>83</v>
          </cell>
          <cell r="K8417">
            <v>3800</v>
          </cell>
          <cell r="L8417">
            <v>1</v>
          </cell>
          <cell r="M8417">
            <v>1</v>
          </cell>
          <cell r="N8417">
            <v>168696</v>
          </cell>
        </row>
        <row r="8418">
          <cell r="A8418">
            <v>2003</v>
          </cell>
          <cell r="B8418">
            <v>8</v>
          </cell>
          <cell r="C8418" t="str">
            <v>121</v>
          </cell>
          <cell r="D8418">
            <v>4</v>
          </cell>
          <cell r="E8418">
            <v>2</v>
          </cell>
          <cell r="F8418">
            <v>1</v>
          </cell>
          <cell r="G8418">
            <v>1000</v>
          </cell>
          <cell r="H8418">
            <v>7</v>
          </cell>
          <cell r="I8418" t="str">
            <v>P</v>
          </cell>
          <cell r="J8418">
            <v>84</v>
          </cell>
          <cell r="K8418">
            <v>2100</v>
          </cell>
          <cell r="L8418">
            <v>1</v>
          </cell>
          <cell r="M8418">
            <v>1</v>
          </cell>
          <cell r="N8418">
            <v>8786</v>
          </cell>
        </row>
        <row r="8419">
          <cell r="A8419">
            <v>2003</v>
          </cell>
          <cell r="B8419">
            <v>8</v>
          </cell>
          <cell r="C8419" t="str">
            <v>121</v>
          </cell>
          <cell r="D8419">
            <v>4</v>
          </cell>
          <cell r="E8419">
            <v>2</v>
          </cell>
          <cell r="F8419">
            <v>1</v>
          </cell>
          <cell r="G8419">
            <v>1000</v>
          </cell>
          <cell r="H8419">
            <v>7</v>
          </cell>
          <cell r="I8419" t="str">
            <v>P</v>
          </cell>
          <cell r="J8419">
            <v>84</v>
          </cell>
          <cell r="K8419">
            <v>2200</v>
          </cell>
          <cell r="L8419">
            <v>1</v>
          </cell>
          <cell r="M8419">
            <v>1</v>
          </cell>
          <cell r="N8419">
            <v>2000</v>
          </cell>
        </row>
        <row r="8420">
          <cell r="A8420">
            <v>2003</v>
          </cell>
          <cell r="B8420">
            <v>8</v>
          </cell>
          <cell r="C8420" t="str">
            <v>121</v>
          </cell>
          <cell r="D8420">
            <v>4</v>
          </cell>
          <cell r="E8420">
            <v>2</v>
          </cell>
          <cell r="F8420">
            <v>1</v>
          </cell>
          <cell r="G8420">
            <v>1000</v>
          </cell>
          <cell r="H8420">
            <v>7</v>
          </cell>
          <cell r="I8420" t="str">
            <v>P</v>
          </cell>
          <cell r="J8420">
            <v>84</v>
          </cell>
          <cell r="K8420">
            <v>2300</v>
          </cell>
          <cell r="L8420">
            <v>1</v>
          </cell>
          <cell r="M8420">
            <v>1</v>
          </cell>
          <cell r="N8420">
            <v>6480</v>
          </cell>
        </row>
        <row r="8421">
          <cell r="A8421">
            <v>2003</v>
          </cell>
          <cell r="B8421">
            <v>8</v>
          </cell>
          <cell r="C8421" t="str">
            <v>121</v>
          </cell>
          <cell r="D8421">
            <v>4</v>
          </cell>
          <cell r="E8421">
            <v>2</v>
          </cell>
          <cell r="F8421">
            <v>1</v>
          </cell>
          <cell r="G8421">
            <v>1000</v>
          </cell>
          <cell r="H8421">
            <v>7</v>
          </cell>
          <cell r="I8421" t="str">
            <v>P</v>
          </cell>
          <cell r="J8421">
            <v>84</v>
          </cell>
          <cell r="K8421">
            <v>2600</v>
          </cell>
          <cell r="L8421">
            <v>1</v>
          </cell>
          <cell r="M8421">
            <v>1</v>
          </cell>
          <cell r="N8421">
            <v>7000</v>
          </cell>
        </row>
        <row r="8422">
          <cell r="A8422">
            <v>2003</v>
          </cell>
          <cell r="B8422">
            <v>8</v>
          </cell>
          <cell r="C8422" t="str">
            <v>121</v>
          </cell>
          <cell r="D8422">
            <v>4</v>
          </cell>
          <cell r="E8422">
            <v>2</v>
          </cell>
          <cell r="F8422">
            <v>1</v>
          </cell>
          <cell r="G8422">
            <v>1000</v>
          </cell>
          <cell r="H8422">
            <v>7</v>
          </cell>
          <cell r="I8422" t="str">
            <v>P</v>
          </cell>
          <cell r="J8422">
            <v>84</v>
          </cell>
          <cell r="K8422">
            <v>3100</v>
          </cell>
          <cell r="L8422">
            <v>1</v>
          </cell>
          <cell r="M8422">
            <v>1</v>
          </cell>
          <cell r="N8422">
            <v>5503</v>
          </cell>
        </row>
        <row r="8423">
          <cell r="A8423">
            <v>2003</v>
          </cell>
          <cell r="B8423">
            <v>8</v>
          </cell>
          <cell r="C8423" t="str">
            <v>121</v>
          </cell>
          <cell r="D8423">
            <v>4</v>
          </cell>
          <cell r="E8423">
            <v>2</v>
          </cell>
          <cell r="F8423">
            <v>1</v>
          </cell>
          <cell r="G8423">
            <v>1000</v>
          </cell>
          <cell r="H8423">
            <v>7</v>
          </cell>
          <cell r="I8423" t="str">
            <v>P</v>
          </cell>
          <cell r="J8423">
            <v>84</v>
          </cell>
          <cell r="K8423">
            <v>3200</v>
          </cell>
          <cell r="L8423">
            <v>1</v>
          </cell>
          <cell r="M8423">
            <v>1</v>
          </cell>
          <cell r="N8423">
            <v>2000</v>
          </cell>
        </row>
        <row r="8424">
          <cell r="A8424">
            <v>2003</v>
          </cell>
          <cell r="B8424">
            <v>8</v>
          </cell>
          <cell r="C8424" t="str">
            <v>121</v>
          </cell>
          <cell r="D8424">
            <v>4</v>
          </cell>
          <cell r="E8424">
            <v>2</v>
          </cell>
          <cell r="F8424">
            <v>1</v>
          </cell>
          <cell r="G8424">
            <v>1000</v>
          </cell>
          <cell r="H8424">
            <v>7</v>
          </cell>
          <cell r="I8424" t="str">
            <v>P</v>
          </cell>
          <cell r="J8424">
            <v>84</v>
          </cell>
          <cell r="K8424">
            <v>3500</v>
          </cell>
          <cell r="L8424">
            <v>1</v>
          </cell>
          <cell r="M8424">
            <v>1</v>
          </cell>
          <cell r="N8424">
            <v>16522</v>
          </cell>
        </row>
        <row r="8425">
          <cell r="A8425">
            <v>2003</v>
          </cell>
          <cell r="B8425">
            <v>8</v>
          </cell>
          <cell r="C8425" t="str">
            <v>121</v>
          </cell>
          <cell r="D8425">
            <v>4</v>
          </cell>
          <cell r="E8425">
            <v>2</v>
          </cell>
          <cell r="F8425">
            <v>1</v>
          </cell>
          <cell r="G8425">
            <v>1000</v>
          </cell>
          <cell r="H8425">
            <v>7</v>
          </cell>
          <cell r="I8425" t="str">
            <v>P</v>
          </cell>
          <cell r="J8425">
            <v>84</v>
          </cell>
          <cell r="K8425">
            <v>3800</v>
          </cell>
          <cell r="L8425">
            <v>1</v>
          </cell>
          <cell r="M8425">
            <v>1</v>
          </cell>
          <cell r="N8425">
            <v>1532570</v>
          </cell>
        </row>
        <row r="8426">
          <cell r="A8426">
            <v>2003</v>
          </cell>
          <cell r="B8426">
            <v>8</v>
          </cell>
          <cell r="C8426" t="str">
            <v>121</v>
          </cell>
          <cell r="D8426">
            <v>4</v>
          </cell>
          <cell r="E8426">
            <v>2</v>
          </cell>
          <cell r="F8426">
            <v>5</v>
          </cell>
          <cell r="G8426">
            <v>1020</v>
          </cell>
          <cell r="H8426">
            <v>7</v>
          </cell>
          <cell r="I8426" t="str">
            <v>P</v>
          </cell>
          <cell r="J8426">
            <v>85</v>
          </cell>
          <cell r="K8426">
            <v>2100</v>
          </cell>
          <cell r="L8426">
            <v>1</v>
          </cell>
          <cell r="M8426">
            <v>1</v>
          </cell>
          <cell r="N8426">
            <v>21007</v>
          </cell>
        </row>
        <row r="8427">
          <cell r="A8427">
            <v>2003</v>
          </cell>
          <cell r="B8427">
            <v>8</v>
          </cell>
          <cell r="C8427" t="str">
            <v>121</v>
          </cell>
          <cell r="D8427">
            <v>4</v>
          </cell>
          <cell r="E8427">
            <v>2</v>
          </cell>
          <cell r="F8427">
            <v>5</v>
          </cell>
          <cell r="G8427">
            <v>1020</v>
          </cell>
          <cell r="H8427">
            <v>7</v>
          </cell>
          <cell r="I8427" t="str">
            <v>P</v>
          </cell>
          <cell r="J8427">
            <v>85</v>
          </cell>
          <cell r="K8427">
            <v>2200</v>
          </cell>
          <cell r="L8427">
            <v>1</v>
          </cell>
          <cell r="M8427">
            <v>1</v>
          </cell>
          <cell r="N8427">
            <v>37886</v>
          </cell>
        </row>
        <row r="8428">
          <cell r="A8428">
            <v>2003</v>
          </cell>
          <cell r="B8428">
            <v>8</v>
          </cell>
          <cell r="C8428" t="str">
            <v>121</v>
          </cell>
          <cell r="D8428">
            <v>4</v>
          </cell>
          <cell r="E8428">
            <v>2</v>
          </cell>
          <cell r="F8428">
            <v>5</v>
          </cell>
          <cell r="G8428">
            <v>1020</v>
          </cell>
          <cell r="H8428">
            <v>7</v>
          </cell>
          <cell r="I8428" t="str">
            <v>P</v>
          </cell>
          <cell r="J8428">
            <v>85</v>
          </cell>
          <cell r="K8428">
            <v>2600</v>
          </cell>
          <cell r="L8428">
            <v>1</v>
          </cell>
          <cell r="M8428">
            <v>1</v>
          </cell>
          <cell r="N8428">
            <v>41785</v>
          </cell>
        </row>
        <row r="8429">
          <cell r="A8429">
            <v>2003</v>
          </cell>
          <cell r="B8429">
            <v>8</v>
          </cell>
          <cell r="C8429" t="str">
            <v>121</v>
          </cell>
          <cell r="D8429">
            <v>4</v>
          </cell>
          <cell r="E8429">
            <v>2</v>
          </cell>
          <cell r="F8429">
            <v>5</v>
          </cell>
          <cell r="G8429">
            <v>1020</v>
          </cell>
          <cell r="H8429">
            <v>7</v>
          </cell>
          <cell r="I8429" t="str">
            <v>P</v>
          </cell>
          <cell r="J8429">
            <v>85</v>
          </cell>
          <cell r="K8429">
            <v>3100</v>
          </cell>
          <cell r="L8429">
            <v>1</v>
          </cell>
          <cell r="M8429">
            <v>1</v>
          </cell>
          <cell r="N8429">
            <v>33000</v>
          </cell>
        </row>
        <row r="8430">
          <cell r="A8430">
            <v>2003</v>
          </cell>
          <cell r="B8430">
            <v>8</v>
          </cell>
          <cell r="C8430" t="str">
            <v>121</v>
          </cell>
          <cell r="D8430">
            <v>4</v>
          </cell>
          <cell r="E8430">
            <v>2</v>
          </cell>
          <cell r="F8430">
            <v>5</v>
          </cell>
          <cell r="G8430">
            <v>1020</v>
          </cell>
          <cell r="H8430">
            <v>7</v>
          </cell>
          <cell r="I8430" t="str">
            <v>P</v>
          </cell>
          <cell r="J8430">
            <v>85</v>
          </cell>
          <cell r="K8430">
            <v>3500</v>
          </cell>
          <cell r="L8430">
            <v>1</v>
          </cell>
          <cell r="M8430">
            <v>1</v>
          </cell>
          <cell r="N8430">
            <v>11000</v>
          </cell>
        </row>
        <row r="8431">
          <cell r="A8431">
            <v>2003</v>
          </cell>
          <cell r="B8431">
            <v>8</v>
          </cell>
          <cell r="C8431" t="str">
            <v>121</v>
          </cell>
          <cell r="D8431">
            <v>4</v>
          </cell>
          <cell r="E8431">
            <v>2</v>
          </cell>
          <cell r="F8431">
            <v>5</v>
          </cell>
          <cell r="G8431">
            <v>1020</v>
          </cell>
          <cell r="H8431">
            <v>7</v>
          </cell>
          <cell r="I8431" t="str">
            <v>P</v>
          </cell>
          <cell r="J8431">
            <v>85</v>
          </cell>
          <cell r="K8431">
            <v>3800</v>
          </cell>
          <cell r="L8431">
            <v>1</v>
          </cell>
          <cell r="M8431">
            <v>1</v>
          </cell>
          <cell r="N8431">
            <v>22364</v>
          </cell>
        </row>
        <row r="8432">
          <cell r="A8432">
            <v>2003</v>
          </cell>
          <cell r="B8432">
            <v>8</v>
          </cell>
          <cell r="C8432" t="str">
            <v>122</v>
          </cell>
          <cell r="D8432">
            <v>4</v>
          </cell>
          <cell r="E8432">
            <v>2</v>
          </cell>
          <cell r="F8432">
            <v>1</v>
          </cell>
          <cell r="G8432">
            <v>1000</v>
          </cell>
          <cell r="H8432">
            <v>7</v>
          </cell>
          <cell r="I8432" t="str">
            <v>P</v>
          </cell>
          <cell r="J8432">
            <v>81</v>
          </cell>
          <cell r="K8432">
            <v>1103</v>
          </cell>
          <cell r="L8432">
            <v>1</v>
          </cell>
          <cell r="M8432">
            <v>1</v>
          </cell>
          <cell r="N8432">
            <v>25608200</v>
          </cell>
        </row>
        <row r="8433">
          <cell r="A8433">
            <v>2003</v>
          </cell>
          <cell r="B8433">
            <v>8</v>
          </cell>
          <cell r="C8433" t="str">
            <v>122</v>
          </cell>
          <cell r="D8433">
            <v>4</v>
          </cell>
          <cell r="E8433">
            <v>2</v>
          </cell>
          <cell r="F8433">
            <v>1</v>
          </cell>
          <cell r="G8433">
            <v>1000</v>
          </cell>
          <cell r="H8433">
            <v>7</v>
          </cell>
          <cell r="I8433" t="str">
            <v>P</v>
          </cell>
          <cell r="J8433">
            <v>81</v>
          </cell>
          <cell r="K8433">
            <v>1202</v>
          </cell>
          <cell r="L8433">
            <v>1</v>
          </cell>
          <cell r="M8433">
            <v>1</v>
          </cell>
          <cell r="N8433">
            <v>361900</v>
          </cell>
        </row>
        <row r="8434">
          <cell r="A8434">
            <v>2003</v>
          </cell>
          <cell r="B8434">
            <v>8</v>
          </cell>
          <cell r="C8434" t="str">
            <v>122</v>
          </cell>
          <cell r="D8434">
            <v>4</v>
          </cell>
          <cell r="E8434">
            <v>2</v>
          </cell>
          <cell r="F8434">
            <v>1</v>
          </cell>
          <cell r="G8434">
            <v>1000</v>
          </cell>
          <cell r="H8434">
            <v>7</v>
          </cell>
          <cell r="I8434" t="str">
            <v>P</v>
          </cell>
          <cell r="J8434">
            <v>81</v>
          </cell>
          <cell r="K8434">
            <v>1301</v>
          </cell>
          <cell r="L8434">
            <v>1</v>
          </cell>
          <cell r="M8434">
            <v>1</v>
          </cell>
          <cell r="N8434">
            <v>545000</v>
          </cell>
        </row>
        <row r="8435">
          <cell r="A8435">
            <v>2003</v>
          </cell>
          <cell r="B8435">
            <v>8</v>
          </cell>
          <cell r="C8435" t="str">
            <v>122</v>
          </cell>
          <cell r="D8435">
            <v>4</v>
          </cell>
          <cell r="E8435">
            <v>2</v>
          </cell>
          <cell r="F8435">
            <v>1</v>
          </cell>
          <cell r="G8435">
            <v>1000</v>
          </cell>
          <cell r="H8435">
            <v>7</v>
          </cell>
          <cell r="I8435" t="str">
            <v>P</v>
          </cell>
          <cell r="J8435">
            <v>81</v>
          </cell>
          <cell r="K8435">
            <v>1305</v>
          </cell>
          <cell r="L8435">
            <v>1</v>
          </cell>
          <cell r="M8435">
            <v>1</v>
          </cell>
          <cell r="N8435">
            <v>721700</v>
          </cell>
        </row>
        <row r="8436">
          <cell r="A8436">
            <v>2003</v>
          </cell>
          <cell r="B8436">
            <v>8</v>
          </cell>
          <cell r="C8436" t="str">
            <v>122</v>
          </cell>
          <cell r="D8436">
            <v>4</v>
          </cell>
          <cell r="E8436">
            <v>2</v>
          </cell>
          <cell r="F8436">
            <v>1</v>
          </cell>
          <cell r="G8436">
            <v>1000</v>
          </cell>
          <cell r="H8436">
            <v>7</v>
          </cell>
          <cell r="I8436" t="str">
            <v>P</v>
          </cell>
          <cell r="J8436">
            <v>81</v>
          </cell>
          <cell r="K8436">
            <v>1306</v>
          </cell>
          <cell r="L8436">
            <v>1</v>
          </cell>
          <cell r="M8436">
            <v>1</v>
          </cell>
          <cell r="N8436">
            <v>2885200</v>
          </cell>
        </row>
        <row r="8437">
          <cell r="A8437">
            <v>2003</v>
          </cell>
          <cell r="B8437">
            <v>8</v>
          </cell>
          <cell r="C8437" t="str">
            <v>122</v>
          </cell>
          <cell r="D8437">
            <v>4</v>
          </cell>
          <cell r="E8437">
            <v>2</v>
          </cell>
          <cell r="F8437">
            <v>1</v>
          </cell>
          <cell r="G8437">
            <v>1000</v>
          </cell>
          <cell r="H8437">
            <v>7</v>
          </cell>
          <cell r="I8437" t="str">
            <v>P</v>
          </cell>
          <cell r="J8437">
            <v>81</v>
          </cell>
          <cell r="K8437">
            <v>1401</v>
          </cell>
          <cell r="L8437">
            <v>1</v>
          </cell>
          <cell r="M8437">
            <v>1</v>
          </cell>
          <cell r="N8437">
            <v>3311200</v>
          </cell>
        </row>
        <row r="8438">
          <cell r="A8438">
            <v>2003</v>
          </cell>
          <cell r="B8438">
            <v>8</v>
          </cell>
          <cell r="C8438" t="str">
            <v>122</v>
          </cell>
          <cell r="D8438">
            <v>4</v>
          </cell>
          <cell r="E8438">
            <v>2</v>
          </cell>
          <cell r="F8438">
            <v>1</v>
          </cell>
          <cell r="G8438">
            <v>1000</v>
          </cell>
          <cell r="H8438">
            <v>7</v>
          </cell>
          <cell r="I8438" t="str">
            <v>P</v>
          </cell>
          <cell r="J8438">
            <v>81</v>
          </cell>
          <cell r="K8438">
            <v>1403</v>
          </cell>
          <cell r="L8438">
            <v>1</v>
          </cell>
          <cell r="M8438">
            <v>1</v>
          </cell>
          <cell r="N8438">
            <v>1298500</v>
          </cell>
        </row>
        <row r="8439">
          <cell r="A8439">
            <v>2003</v>
          </cell>
          <cell r="B8439">
            <v>8</v>
          </cell>
          <cell r="C8439" t="str">
            <v>122</v>
          </cell>
          <cell r="D8439">
            <v>4</v>
          </cell>
          <cell r="E8439">
            <v>2</v>
          </cell>
          <cell r="F8439">
            <v>1</v>
          </cell>
          <cell r="G8439">
            <v>1000</v>
          </cell>
          <cell r="H8439">
            <v>7</v>
          </cell>
          <cell r="I8439" t="str">
            <v>P</v>
          </cell>
          <cell r="J8439">
            <v>81</v>
          </cell>
          <cell r="K8439">
            <v>1404</v>
          </cell>
          <cell r="L8439">
            <v>1</v>
          </cell>
          <cell r="M8439">
            <v>1</v>
          </cell>
          <cell r="N8439">
            <v>686700</v>
          </cell>
        </row>
        <row r="8440">
          <cell r="A8440">
            <v>2003</v>
          </cell>
          <cell r="B8440">
            <v>8</v>
          </cell>
          <cell r="C8440" t="str">
            <v>122</v>
          </cell>
          <cell r="D8440">
            <v>4</v>
          </cell>
          <cell r="E8440">
            <v>2</v>
          </cell>
          <cell r="F8440">
            <v>1</v>
          </cell>
          <cell r="G8440">
            <v>1000</v>
          </cell>
          <cell r="H8440">
            <v>7</v>
          </cell>
          <cell r="I8440" t="str">
            <v>P</v>
          </cell>
          <cell r="J8440">
            <v>81</v>
          </cell>
          <cell r="K8440">
            <v>1406</v>
          </cell>
          <cell r="L8440">
            <v>1</v>
          </cell>
          <cell r="M8440">
            <v>1</v>
          </cell>
          <cell r="N8440">
            <v>291000</v>
          </cell>
        </row>
        <row r="8441">
          <cell r="A8441">
            <v>2003</v>
          </cell>
          <cell r="B8441">
            <v>8</v>
          </cell>
          <cell r="C8441" t="str">
            <v>122</v>
          </cell>
          <cell r="D8441">
            <v>4</v>
          </cell>
          <cell r="E8441">
            <v>2</v>
          </cell>
          <cell r="F8441">
            <v>1</v>
          </cell>
          <cell r="G8441">
            <v>1000</v>
          </cell>
          <cell r="H8441">
            <v>7</v>
          </cell>
          <cell r="I8441" t="str">
            <v>P</v>
          </cell>
          <cell r="J8441">
            <v>81</v>
          </cell>
          <cell r="K8441">
            <v>1407</v>
          </cell>
          <cell r="L8441">
            <v>1</v>
          </cell>
          <cell r="M8441">
            <v>1</v>
          </cell>
          <cell r="N8441">
            <v>806200</v>
          </cell>
        </row>
        <row r="8442">
          <cell r="A8442">
            <v>2003</v>
          </cell>
          <cell r="B8442">
            <v>8</v>
          </cell>
          <cell r="C8442" t="str">
            <v>122</v>
          </cell>
          <cell r="D8442">
            <v>4</v>
          </cell>
          <cell r="E8442">
            <v>2</v>
          </cell>
          <cell r="F8442">
            <v>1</v>
          </cell>
          <cell r="G8442">
            <v>1000</v>
          </cell>
          <cell r="H8442">
            <v>7</v>
          </cell>
          <cell r="I8442" t="str">
            <v>P</v>
          </cell>
          <cell r="J8442">
            <v>81</v>
          </cell>
          <cell r="K8442">
            <v>1408</v>
          </cell>
          <cell r="L8442">
            <v>1</v>
          </cell>
          <cell r="M8442">
            <v>1</v>
          </cell>
          <cell r="N8442">
            <v>84300</v>
          </cell>
        </row>
        <row r="8443">
          <cell r="A8443">
            <v>2003</v>
          </cell>
          <cell r="B8443">
            <v>8</v>
          </cell>
          <cell r="C8443" t="str">
            <v>122</v>
          </cell>
          <cell r="D8443">
            <v>4</v>
          </cell>
          <cell r="E8443">
            <v>2</v>
          </cell>
          <cell r="F8443">
            <v>1</v>
          </cell>
          <cell r="G8443">
            <v>1000</v>
          </cell>
          <cell r="H8443">
            <v>7</v>
          </cell>
          <cell r="I8443" t="str">
            <v>P</v>
          </cell>
          <cell r="J8443">
            <v>81</v>
          </cell>
          <cell r="K8443">
            <v>1506</v>
          </cell>
          <cell r="L8443">
            <v>1</v>
          </cell>
          <cell r="M8443">
            <v>1</v>
          </cell>
          <cell r="N8443">
            <v>259900</v>
          </cell>
        </row>
        <row r="8444">
          <cell r="A8444">
            <v>2003</v>
          </cell>
          <cell r="B8444">
            <v>8</v>
          </cell>
          <cell r="C8444" t="str">
            <v>122</v>
          </cell>
          <cell r="D8444">
            <v>4</v>
          </cell>
          <cell r="E8444">
            <v>2</v>
          </cell>
          <cell r="F8444">
            <v>1</v>
          </cell>
          <cell r="G8444">
            <v>1000</v>
          </cell>
          <cell r="H8444">
            <v>7</v>
          </cell>
          <cell r="I8444" t="str">
            <v>P</v>
          </cell>
          <cell r="J8444">
            <v>81</v>
          </cell>
          <cell r="K8444">
            <v>1507</v>
          </cell>
          <cell r="L8444">
            <v>1</v>
          </cell>
          <cell r="M8444">
            <v>1</v>
          </cell>
          <cell r="N8444">
            <v>2479800</v>
          </cell>
        </row>
        <row r="8445">
          <cell r="A8445">
            <v>2003</v>
          </cell>
          <cell r="B8445">
            <v>8</v>
          </cell>
          <cell r="C8445" t="str">
            <v>122</v>
          </cell>
          <cell r="D8445">
            <v>4</v>
          </cell>
          <cell r="E8445">
            <v>2</v>
          </cell>
          <cell r="F8445">
            <v>1</v>
          </cell>
          <cell r="G8445">
            <v>1000</v>
          </cell>
          <cell r="H8445">
            <v>7</v>
          </cell>
          <cell r="I8445" t="str">
            <v>P</v>
          </cell>
          <cell r="J8445">
            <v>81</v>
          </cell>
          <cell r="K8445">
            <v>1508</v>
          </cell>
          <cell r="L8445">
            <v>1</v>
          </cell>
          <cell r="M8445">
            <v>1</v>
          </cell>
          <cell r="N8445">
            <v>519500</v>
          </cell>
        </row>
        <row r="8446">
          <cell r="A8446">
            <v>2003</v>
          </cell>
          <cell r="B8446">
            <v>8</v>
          </cell>
          <cell r="C8446" t="str">
            <v>122</v>
          </cell>
          <cell r="D8446">
            <v>4</v>
          </cell>
          <cell r="E8446">
            <v>2</v>
          </cell>
          <cell r="F8446">
            <v>1</v>
          </cell>
          <cell r="G8446">
            <v>1000</v>
          </cell>
          <cell r="H8446">
            <v>7</v>
          </cell>
          <cell r="I8446" t="str">
            <v>P</v>
          </cell>
          <cell r="J8446">
            <v>81</v>
          </cell>
          <cell r="K8446">
            <v>1509</v>
          </cell>
          <cell r="L8446">
            <v>1</v>
          </cell>
          <cell r="M8446">
            <v>1</v>
          </cell>
          <cell r="N8446">
            <v>6002793</v>
          </cell>
        </row>
        <row r="8447">
          <cell r="A8447">
            <v>2003</v>
          </cell>
          <cell r="B8447">
            <v>8</v>
          </cell>
          <cell r="C8447" t="str">
            <v>122</v>
          </cell>
          <cell r="D8447">
            <v>4</v>
          </cell>
          <cell r="E8447">
            <v>2</v>
          </cell>
          <cell r="F8447">
            <v>1</v>
          </cell>
          <cell r="G8447">
            <v>1000</v>
          </cell>
          <cell r="H8447">
            <v>7</v>
          </cell>
          <cell r="I8447" t="str">
            <v>P</v>
          </cell>
          <cell r="J8447">
            <v>81</v>
          </cell>
          <cell r="K8447">
            <v>2100</v>
          </cell>
          <cell r="L8447">
            <v>1</v>
          </cell>
          <cell r="M8447">
            <v>1</v>
          </cell>
          <cell r="N8447">
            <v>409483</v>
          </cell>
        </row>
        <row r="8448">
          <cell r="A8448">
            <v>2003</v>
          </cell>
          <cell r="B8448">
            <v>8</v>
          </cell>
          <cell r="C8448" t="str">
            <v>122</v>
          </cell>
          <cell r="D8448">
            <v>4</v>
          </cell>
          <cell r="E8448">
            <v>2</v>
          </cell>
          <cell r="F8448">
            <v>1</v>
          </cell>
          <cell r="G8448">
            <v>1000</v>
          </cell>
          <cell r="H8448">
            <v>7</v>
          </cell>
          <cell r="I8448" t="str">
            <v>P</v>
          </cell>
          <cell r="J8448">
            <v>81</v>
          </cell>
          <cell r="K8448">
            <v>2200</v>
          </cell>
          <cell r="L8448">
            <v>1</v>
          </cell>
          <cell r="M8448">
            <v>1</v>
          </cell>
          <cell r="N8448">
            <v>197610</v>
          </cell>
        </row>
        <row r="8449">
          <cell r="A8449">
            <v>2003</v>
          </cell>
          <cell r="B8449">
            <v>8</v>
          </cell>
          <cell r="C8449" t="str">
            <v>122</v>
          </cell>
          <cell r="D8449">
            <v>4</v>
          </cell>
          <cell r="E8449">
            <v>2</v>
          </cell>
          <cell r="F8449">
            <v>1</v>
          </cell>
          <cell r="G8449">
            <v>1000</v>
          </cell>
          <cell r="H8449">
            <v>7</v>
          </cell>
          <cell r="I8449" t="str">
            <v>P</v>
          </cell>
          <cell r="J8449">
            <v>81</v>
          </cell>
          <cell r="K8449">
            <v>2300</v>
          </cell>
          <cell r="L8449">
            <v>1</v>
          </cell>
          <cell r="M8449">
            <v>1</v>
          </cell>
          <cell r="N8449">
            <v>165530</v>
          </cell>
        </row>
        <row r="8450">
          <cell r="A8450">
            <v>2003</v>
          </cell>
          <cell r="B8450">
            <v>8</v>
          </cell>
          <cell r="C8450" t="str">
            <v>122</v>
          </cell>
          <cell r="D8450">
            <v>4</v>
          </cell>
          <cell r="E8450">
            <v>2</v>
          </cell>
          <cell r="F8450">
            <v>1</v>
          </cell>
          <cell r="G8450">
            <v>1000</v>
          </cell>
          <cell r="H8450">
            <v>7</v>
          </cell>
          <cell r="I8450" t="str">
            <v>P</v>
          </cell>
          <cell r="J8450">
            <v>81</v>
          </cell>
          <cell r="K8450">
            <v>2400</v>
          </cell>
          <cell r="L8450">
            <v>1</v>
          </cell>
          <cell r="M8450">
            <v>1</v>
          </cell>
          <cell r="N8450">
            <v>200702</v>
          </cell>
        </row>
        <row r="8451">
          <cell r="A8451">
            <v>2003</v>
          </cell>
          <cell r="B8451">
            <v>8</v>
          </cell>
          <cell r="C8451" t="str">
            <v>122</v>
          </cell>
          <cell r="D8451">
            <v>4</v>
          </cell>
          <cell r="E8451">
            <v>2</v>
          </cell>
          <cell r="F8451">
            <v>1</v>
          </cell>
          <cell r="G8451">
            <v>1000</v>
          </cell>
          <cell r="H8451">
            <v>7</v>
          </cell>
          <cell r="I8451" t="str">
            <v>P</v>
          </cell>
          <cell r="J8451">
            <v>81</v>
          </cell>
          <cell r="K8451">
            <v>2500</v>
          </cell>
          <cell r="L8451">
            <v>1</v>
          </cell>
          <cell r="M8451">
            <v>1</v>
          </cell>
          <cell r="N8451">
            <v>11217</v>
          </cell>
        </row>
        <row r="8452">
          <cell r="A8452">
            <v>2003</v>
          </cell>
          <cell r="B8452">
            <v>8</v>
          </cell>
          <cell r="C8452" t="str">
            <v>122</v>
          </cell>
          <cell r="D8452">
            <v>4</v>
          </cell>
          <cell r="E8452">
            <v>2</v>
          </cell>
          <cell r="F8452">
            <v>1</v>
          </cell>
          <cell r="G8452">
            <v>1000</v>
          </cell>
          <cell r="H8452">
            <v>7</v>
          </cell>
          <cell r="I8452" t="str">
            <v>P</v>
          </cell>
          <cell r="J8452">
            <v>81</v>
          </cell>
          <cell r="K8452">
            <v>2600</v>
          </cell>
          <cell r="L8452">
            <v>1</v>
          </cell>
          <cell r="M8452">
            <v>1</v>
          </cell>
          <cell r="N8452">
            <v>1190380</v>
          </cell>
        </row>
        <row r="8453">
          <cell r="A8453">
            <v>2003</v>
          </cell>
          <cell r="B8453">
            <v>8</v>
          </cell>
          <cell r="C8453" t="str">
            <v>122</v>
          </cell>
          <cell r="D8453">
            <v>4</v>
          </cell>
          <cell r="E8453">
            <v>2</v>
          </cell>
          <cell r="F8453">
            <v>1</v>
          </cell>
          <cell r="G8453">
            <v>1000</v>
          </cell>
          <cell r="H8453">
            <v>7</v>
          </cell>
          <cell r="I8453" t="str">
            <v>P</v>
          </cell>
          <cell r="J8453">
            <v>81</v>
          </cell>
          <cell r="K8453">
            <v>2700</v>
          </cell>
          <cell r="L8453">
            <v>1</v>
          </cell>
          <cell r="M8453">
            <v>1</v>
          </cell>
          <cell r="N8453">
            <v>121384</v>
          </cell>
        </row>
        <row r="8454">
          <cell r="A8454">
            <v>2003</v>
          </cell>
          <cell r="B8454">
            <v>8</v>
          </cell>
          <cell r="C8454" t="str">
            <v>122</v>
          </cell>
          <cell r="D8454">
            <v>4</v>
          </cell>
          <cell r="E8454">
            <v>2</v>
          </cell>
          <cell r="F8454">
            <v>1</v>
          </cell>
          <cell r="G8454">
            <v>1000</v>
          </cell>
          <cell r="H8454">
            <v>7</v>
          </cell>
          <cell r="I8454" t="str">
            <v>P</v>
          </cell>
          <cell r="J8454">
            <v>81</v>
          </cell>
          <cell r="K8454">
            <v>3100</v>
          </cell>
          <cell r="L8454">
            <v>1</v>
          </cell>
          <cell r="M8454">
            <v>1</v>
          </cell>
          <cell r="N8454">
            <v>3223584</v>
          </cell>
        </row>
        <row r="8455">
          <cell r="A8455">
            <v>2003</v>
          </cell>
          <cell r="B8455">
            <v>8</v>
          </cell>
          <cell r="C8455" t="str">
            <v>122</v>
          </cell>
          <cell r="D8455">
            <v>4</v>
          </cell>
          <cell r="E8455">
            <v>2</v>
          </cell>
          <cell r="F8455">
            <v>1</v>
          </cell>
          <cell r="G8455">
            <v>1000</v>
          </cell>
          <cell r="H8455">
            <v>7</v>
          </cell>
          <cell r="I8455" t="str">
            <v>P</v>
          </cell>
          <cell r="J8455">
            <v>81</v>
          </cell>
          <cell r="K8455">
            <v>3200</v>
          </cell>
          <cell r="L8455">
            <v>1</v>
          </cell>
          <cell r="M8455">
            <v>1</v>
          </cell>
          <cell r="N8455">
            <v>201785</v>
          </cell>
        </row>
        <row r="8456">
          <cell r="A8456">
            <v>2003</v>
          </cell>
          <cell r="B8456">
            <v>8</v>
          </cell>
          <cell r="C8456" t="str">
            <v>122</v>
          </cell>
          <cell r="D8456">
            <v>4</v>
          </cell>
          <cell r="E8456">
            <v>2</v>
          </cell>
          <cell r="F8456">
            <v>1</v>
          </cell>
          <cell r="G8456">
            <v>1000</v>
          </cell>
          <cell r="H8456">
            <v>7</v>
          </cell>
          <cell r="I8456" t="str">
            <v>P</v>
          </cell>
          <cell r="J8456">
            <v>81</v>
          </cell>
          <cell r="K8456">
            <v>3300</v>
          </cell>
          <cell r="L8456">
            <v>1</v>
          </cell>
          <cell r="M8456">
            <v>1</v>
          </cell>
          <cell r="N8456">
            <v>290000</v>
          </cell>
        </row>
        <row r="8457">
          <cell r="A8457">
            <v>2003</v>
          </cell>
          <cell r="B8457">
            <v>8</v>
          </cell>
          <cell r="C8457" t="str">
            <v>122</v>
          </cell>
          <cell r="D8457">
            <v>4</v>
          </cell>
          <cell r="E8457">
            <v>2</v>
          </cell>
          <cell r="F8457">
            <v>1</v>
          </cell>
          <cell r="G8457">
            <v>1000</v>
          </cell>
          <cell r="H8457">
            <v>7</v>
          </cell>
          <cell r="I8457" t="str">
            <v>P</v>
          </cell>
          <cell r="J8457">
            <v>81</v>
          </cell>
          <cell r="K8457">
            <v>3400</v>
          </cell>
          <cell r="L8457">
            <v>1</v>
          </cell>
          <cell r="M8457">
            <v>1</v>
          </cell>
          <cell r="N8457">
            <v>548055</v>
          </cell>
        </row>
        <row r="8458">
          <cell r="A8458">
            <v>2003</v>
          </cell>
          <cell r="B8458">
            <v>8</v>
          </cell>
          <cell r="C8458" t="str">
            <v>122</v>
          </cell>
          <cell r="D8458">
            <v>4</v>
          </cell>
          <cell r="E8458">
            <v>2</v>
          </cell>
          <cell r="F8458">
            <v>1</v>
          </cell>
          <cell r="G8458">
            <v>1000</v>
          </cell>
          <cell r="H8458">
            <v>7</v>
          </cell>
          <cell r="I8458" t="str">
            <v>P</v>
          </cell>
          <cell r="J8458">
            <v>81</v>
          </cell>
          <cell r="K8458">
            <v>3500</v>
          </cell>
          <cell r="L8458">
            <v>1</v>
          </cell>
          <cell r="M8458">
            <v>1</v>
          </cell>
          <cell r="N8458">
            <v>873998</v>
          </cell>
        </row>
        <row r="8459">
          <cell r="A8459">
            <v>2003</v>
          </cell>
          <cell r="B8459">
            <v>8</v>
          </cell>
          <cell r="C8459" t="str">
            <v>122</v>
          </cell>
          <cell r="D8459">
            <v>4</v>
          </cell>
          <cell r="E8459">
            <v>2</v>
          </cell>
          <cell r="F8459">
            <v>1</v>
          </cell>
          <cell r="G8459">
            <v>1000</v>
          </cell>
          <cell r="H8459">
            <v>7</v>
          </cell>
          <cell r="I8459" t="str">
            <v>P</v>
          </cell>
          <cell r="J8459">
            <v>81</v>
          </cell>
          <cell r="K8459">
            <v>3600</v>
          </cell>
          <cell r="L8459">
            <v>1</v>
          </cell>
          <cell r="M8459">
            <v>1</v>
          </cell>
          <cell r="N8459">
            <v>56280</v>
          </cell>
        </row>
        <row r="8460">
          <cell r="A8460">
            <v>2003</v>
          </cell>
          <cell r="B8460">
            <v>8</v>
          </cell>
          <cell r="C8460" t="str">
            <v>122</v>
          </cell>
          <cell r="D8460">
            <v>4</v>
          </cell>
          <cell r="E8460">
            <v>2</v>
          </cell>
          <cell r="F8460">
            <v>1</v>
          </cell>
          <cell r="G8460">
            <v>1000</v>
          </cell>
          <cell r="H8460">
            <v>7</v>
          </cell>
          <cell r="I8460" t="str">
            <v>P</v>
          </cell>
          <cell r="J8460">
            <v>81</v>
          </cell>
          <cell r="K8460">
            <v>3800</v>
          </cell>
          <cell r="L8460">
            <v>1</v>
          </cell>
          <cell r="M8460">
            <v>1</v>
          </cell>
          <cell r="N8460">
            <v>542057</v>
          </cell>
        </row>
        <row r="8461">
          <cell r="A8461">
            <v>2003</v>
          </cell>
          <cell r="B8461">
            <v>8</v>
          </cell>
          <cell r="C8461" t="str">
            <v>122</v>
          </cell>
          <cell r="D8461">
            <v>4</v>
          </cell>
          <cell r="E8461">
            <v>2</v>
          </cell>
          <cell r="F8461">
            <v>1</v>
          </cell>
          <cell r="G8461">
            <v>1000</v>
          </cell>
          <cell r="H8461">
            <v>7</v>
          </cell>
          <cell r="I8461" t="str">
            <v>P</v>
          </cell>
          <cell r="J8461">
            <v>81</v>
          </cell>
          <cell r="K8461">
            <v>5100</v>
          </cell>
          <cell r="L8461">
            <v>2</v>
          </cell>
          <cell r="M8461">
            <v>1</v>
          </cell>
          <cell r="N8461">
            <v>304000</v>
          </cell>
        </row>
        <row r="8462">
          <cell r="A8462">
            <v>2003</v>
          </cell>
          <cell r="B8462">
            <v>8</v>
          </cell>
          <cell r="C8462" t="str">
            <v>122</v>
          </cell>
          <cell r="D8462">
            <v>4</v>
          </cell>
          <cell r="E8462">
            <v>2</v>
          </cell>
          <cell r="F8462">
            <v>1</v>
          </cell>
          <cell r="G8462">
            <v>1000</v>
          </cell>
          <cell r="H8462">
            <v>7</v>
          </cell>
          <cell r="I8462" t="str">
            <v>P</v>
          </cell>
          <cell r="J8462">
            <v>81</v>
          </cell>
          <cell r="K8462">
            <v>5200</v>
          </cell>
          <cell r="L8462">
            <v>2</v>
          </cell>
          <cell r="M8462">
            <v>1</v>
          </cell>
          <cell r="N8462">
            <v>20000</v>
          </cell>
        </row>
        <row r="8463">
          <cell r="A8463">
            <v>2003</v>
          </cell>
          <cell r="B8463">
            <v>8</v>
          </cell>
          <cell r="C8463" t="str">
            <v>122</v>
          </cell>
          <cell r="D8463">
            <v>4</v>
          </cell>
          <cell r="E8463">
            <v>2</v>
          </cell>
          <cell r="F8463">
            <v>1</v>
          </cell>
          <cell r="G8463">
            <v>1000</v>
          </cell>
          <cell r="H8463">
            <v>7</v>
          </cell>
          <cell r="I8463" t="str">
            <v>P</v>
          </cell>
          <cell r="J8463">
            <v>81</v>
          </cell>
          <cell r="K8463">
            <v>6100</v>
          </cell>
          <cell r="L8463">
            <v>3</v>
          </cell>
          <cell r="M8463">
            <v>1</v>
          </cell>
          <cell r="N8463">
            <v>72000</v>
          </cell>
        </row>
        <row r="8464">
          <cell r="A8464">
            <v>2003</v>
          </cell>
          <cell r="B8464">
            <v>8</v>
          </cell>
          <cell r="C8464" t="str">
            <v>122</v>
          </cell>
          <cell r="D8464">
            <v>4</v>
          </cell>
          <cell r="E8464">
            <v>2</v>
          </cell>
          <cell r="F8464">
            <v>1</v>
          </cell>
          <cell r="G8464">
            <v>1000</v>
          </cell>
          <cell r="H8464">
            <v>7</v>
          </cell>
          <cell r="I8464" t="str">
            <v>P</v>
          </cell>
          <cell r="J8464">
            <v>82</v>
          </cell>
          <cell r="K8464">
            <v>2100</v>
          </cell>
          <cell r="L8464">
            <v>1</v>
          </cell>
          <cell r="M8464">
            <v>1</v>
          </cell>
          <cell r="N8464">
            <v>24116</v>
          </cell>
        </row>
        <row r="8465">
          <cell r="A8465">
            <v>2003</v>
          </cell>
          <cell r="B8465">
            <v>8</v>
          </cell>
          <cell r="C8465" t="str">
            <v>122</v>
          </cell>
          <cell r="D8465">
            <v>4</v>
          </cell>
          <cell r="E8465">
            <v>2</v>
          </cell>
          <cell r="F8465">
            <v>1</v>
          </cell>
          <cell r="G8465">
            <v>1000</v>
          </cell>
          <cell r="H8465">
            <v>7</v>
          </cell>
          <cell r="I8465" t="str">
            <v>P</v>
          </cell>
          <cell r="J8465">
            <v>82</v>
          </cell>
          <cell r="K8465">
            <v>2200</v>
          </cell>
          <cell r="L8465">
            <v>1</v>
          </cell>
          <cell r="M8465">
            <v>1</v>
          </cell>
          <cell r="N8465">
            <v>8254</v>
          </cell>
        </row>
        <row r="8466">
          <cell r="A8466">
            <v>2003</v>
          </cell>
          <cell r="B8466">
            <v>8</v>
          </cell>
          <cell r="C8466" t="str">
            <v>122</v>
          </cell>
          <cell r="D8466">
            <v>4</v>
          </cell>
          <cell r="E8466">
            <v>2</v>
          </cell>
          <cell r="F8466">
            <v>1</v>
          </cell>
          <cell r="G8466">
            <v>1000</v>
          </cell>
          <cell r="H8466">
            <v>7</v>
          </cell>
          <cell r="I8466" t="str">
            <v>P</v>
          </cell>
          <cell r="J8466">
            <v>82</v>
          </cell>
          <cell r="K8466">
            <v>2300</v>
          </cell>
          <cell r="L8466">
            <v>1</v>
          </cell>
          <cell r="M8466">
            <v>1</v>
          </cell>
          <cell r="N8466">
            <v>2809</v>
          </cell>
        </row>
        <row r="8467">
          <cell r="A8467">
            <v>2003</v>
          </cell>
          <cell r="B8467">
            <v>8</v>
          </cell>
          <cell r="C8467" t="str">
            <v>122</v>
          </cell>
          <cell r="D8467">
            <v>4</v>
          </cell>
          <cell r="E8467">
            <v>2</v>
          </cell>
          <cell r="F8467">
            <v>1</v>
          </cell>
          <cell r="G8467">
            <v>1000</v>
          </cell>
          <cell r="H8467">
            <v>7</v>
          </cell>
          <cell r="I8467" t="str">
            <v>P</v>
          </cell>
          <cell r="J8467">
            <v>82</v>
          </cell>
          <cell r="K8467">
            <v>2400</v>
          </cell>
          <cell r="L8467">
            <v>1</v>
          </cell>
          <cell r="M8467">
            <v>1</v>
          </cell>
          <cell r="N8467">
            <v>3366</v>
          </cell>
        </row>
        <row r="8468">
          <cell r="A8468">
            <v>2003</v>
          </cell>
          <cell r="B8468">
            <v>8</v>
          </cell>
          <cell r="C8468" t="str">
            <v>122</v>
          </cell>
          <cell r="D8468">
            <v>4</v>
          </cell>
          <cell r="E8468">
            <v>2</v>
          </cell>
          <cell r="F8468">
            <v>1</v>
          </cell>
          <cell r="G8468">
            <v>1000</v>
          </cell>
          <cell r="H8468">
            <v>7</v>
          </cell>
          <cell r="I8468" t="str">
            <v>P</v>
          </cell>
          <cell r="J8468">
            <v>82</v>
          </cell>
          <cell r="K8468">
            <v>2600</v>
          </cell>
          <cell r="L8468">
            <v>1</v>
          </cell>
          <cell r="M8468">
            <v>1</v>
          </cell>
          <cell r="N8468">
            <v>55479</v>
          </cell>
        </row>
        <row r="8469">
          <cell r="A8469">
            <v>2003</v>
          </cell>
          <cell r="B8469">
            <v>8</v>
          </cell>
          <cell r="C8469" t="str">
            <v>122</v>
          </cell>
          <cell r="D8469">
            <v>4</v>
          </cell>
          <cell r="E8469">
            <v>2</v>
          </cell>
          <cell r="F8469">
            <v>1</v>
          </cell>
          <cell r="G8469">
            <v>1000</v>
          </cell>
          <cell r="H8469">
            <v>7</v>
          </cell>
          <cell r="I8469" t="str">
            <v>P</v>
          </cell>
          <cell r="J8469">
            <v>82</v>
          </cell>
          <cell r="K8469">
            <v>2700</v>
          </cell>
          <cell r="L8469">
            <v>1</v>
          </cell>
          <cell r="M8469">
            <v>1</v>
          </cell>
          <cell r="N8469">
            <v>9255</v>
          </cell>
        </row>
        <row r="8470">
          <cell r="A8470">
            <v>2003</v>
          </cell>
          <cell r="B8470">
            <v>8</v>
          </cell>
          <cell r="C8470" t="str">
            <v>122</v>
          </cell>
          <cell r="D8470">
            <v>4</v>
          </cell>
          <cell r="E8470">
            <v>2</v>
          </cell>
          <cell r="F8470">
            <v>1</v>
          </cell>
          <cell r="G8470">
            <v>1000</v>
          </cell>
          <cell r="H8470">
            <v>7</v>
          </cell>
          <cell r="I8470" t="str">
            <v>P</v>
          </cell>
          <cell r="J8470">
            <v>82</v>
          </cell>
          <cell r="K8470">
            <v>3200</v>
          </cell>
          <cell r="L8470">
            <v>1</v>
          </cell>
          <cell r="M8470">
            <v>1</v>
          </cell>
          <cell r="N8470">
            <v>7845</v>
          </cell>
        </row>
        <row r="8471">
          <cell r="A8471">
            <v>2003</v>
          </cell>
          <cell r="B8471">
            <v>8</v>
          </cell>
          <cell r="C8471" t="str">
            <v>122</v>
          </cell>
          <cell r="D8471">
            <v>4</v>
          </cell>
          <cell r="E8471">
            <v>2</v>
          </cell>
          <cell r="F8471">
            <v>1</v>
          </cell>
          <cell r="G8471">
            <v>1000</v>
          </cell>
          <cell r="H8471">
            <v>7</v>
          </cell>
          <cell r="I8471" t="str">
            <v>P</v>
          </cell>
          <cell r="J8471">
            <v>82</v>
          </cell>
          <cell r="K8471">
            <v>3400</v>
          </cell>
          <cell r="L8471">
            <v>1</v>
          </cell>
          <cell r="M8471">
            <v>1</v>
          </cell>
          <cell r="N8471">
            <v>31051</v>
          </cell>
        </row>
        <row r="8472">
          <cell r="A8472">
            <v>2003</v>
          </cell>
          <cell r="B8472">
            <v>8</v>
          </cell>
          <cell r="C8472" t="str">
            <v>122</v>
          </cell>
          <cell r="D8472">
            <v>4</v>
          </cell>
          <cell r="E8472">
            <v>2</v>
          </cell>
          <cell r="F8472">
            <v>1</v>
          </cell>
          <cell r="G8472">
            <v>1000</v>
          </cell>
          <cell r="H8472">
            <v>7</v>
          </cell>
          <cell r="I8472" t="str">
            <v>P</v>
          </cell>
          <cell r="J8472">
            <v>82</v>
          </cell>
          <cell r="K8472">
            <v>3500</v>
          </cell>
          <cell r="L8472">
            <v>1</v>
          </cell>
          <cell r="M8472">
            <v>1</v>
          </cell>
          <cell r="N8472">
            <v>34956</v>
          </cell>
        </row>
        <row r="8473">
          <cell r="A8473">
            <v>2003</v>
          </cell>
          <cell r="B8473">
            <v>8</v>
          </cell>
          <cell r="C8473" t="str">
            <v>122</v>
          </cell>
          <cell r="D8473">
            <v>4</v>
          </cell>
          <cell r="E8473">
            <v>2</v>
          </cell>
          <cell r="F8473">
            <v>1</v>
          </cell>
          <cell r="G8473">
            <v>1000</v>
          </cell>
          <cell r="H8473">
            <v>7</v>
          </cell>
          <cell r="I8473" t="str">
            <v>P</v>
          </cell>
          <cell r="J8473">
            <v>82</v>
          </cell>
          <cell r="K8473">
            <v>3800</v>
          </cell>
          <cell r="L8473">
            <v>1</v>
          </cell>
          <cell r="M8473">
            <v>1</v>
          </cell>
          <cell r="N8473">
            <v>115960</v>
          </cell>
        </row>
        <row r="8474">
          <cell r="A8474">
            <v>2003</v>
          </cell>
          <cell r="B8474">
            <v>8</v>
          </cell>
          <cell r="C8474" t="str">
            <v>122</v>
          </cell>
          <cell r="D8474">
            <v>4</v>
          </cell>
          <cell r="E8474">
            <v>2</v>
          </cell>
          <cell r="F8474">
            <v>1</v>
          </cell>
          <cell r="G8474">
            <v>1000</v>
          </cell>
          <cell r="H8474">
            <v>7</v>
          </cell>
          <cell r="I8474" t="str">
            <v>P</v>
          </cell>
          <cell r="J8474">
            <v>83</v>
          </cell>
          <cell r="K8474">
            <v>2100</v>
          </cell>
          <cell r="L8474">
            <v>1</v>
          </cell>
          <cell r="M8474">
            <v>1</v>
          </cell>
          <cell r="N8474">
            <v>35312</v>
          </cell>
        </row>
        <row r="8475">
          <cell r="A8475">
            <v>2003</v>
          </cell>
          <cell r="B8475">
            <v>8</v>
          </cell>
          <cell r="C8475" t="str">
            <v>122</v>
          </cell>
          <cell r="D8475">
            <v>4</v>
          </cell>
          <cell r="E8475">
            <v>2</v>
          </cell>
          <cell r="F8475">
            <v>1</v>
          </cell>
          <cell r="G8475">
            <v>1000</v>
          </cell>
          <cell r="H8475">
            <v>7</v>
          </cell>
          <cell r="I8475" t="str">
            <v>P</v>
          </cell>
          <cell r="J8475">
            <v>83</v>
          </cell>
          <cell r="K8475">
            <v>2200</v>
          </cell>
          <cell r="L8475">
            <v>1</v>
          </cell>
          <cell r="M8475">
            <v>1</v>
          </cell>
          <cell r="N8475">
            <v>32400</v>
          </cell>
        </row>
        <row r="8476">
          <cell r="A8476">
            <v>2003</v>
          </cell>
          <cell r="B8476">
            <v>8</v>
          </cell>
          <cell r="C8476" t="str">
            <v>122</v>
          </cell>
          <cell r="D8476">
            <v>4</v>
          </cell>
          <cell r="E8476">
            <v>2</v>
          </cell>
          <cell r="F8476">
            <v>1</v>
          </cell>
          <cell r="G8476">
            <v>1000</v>
          </cell>
          <cell r="H8476">
            <v>7</v>
          </cell>
          <cell r="I8476" t="str">
            <v>P</v>
          </cell>
          <cell r="J8476">
            <v>83</v>
          </cell>
          <cell r="K8476">
            <v>2600</v>
          </cell>
          <cell r="L8476">
            <v>1</v>
          </cell>
          <cell r="M8476">
            <v>1</v>
          </cell>
          <cell r="N8476">
            <v>77015</v>
          </cell>
        </row>
        <row r="8477">
          <cell r="A8477">
            <v>2003</v>
          </cell>
          <cell r="B8477">
            <v>8</v>
          </cell>
          <cell r="C8477" t="str">
            <v>122</v>
          </cell>
          <cell r="D8477">
            <v>4</v>
          </cell>
          <cell r="E8477">
            <v>2</v>
          </cell>
          <cell r="F8477">
            <v>1</v>
          </cell>
          <cell r="G8477">
            <v>1000</v>
          </cell>
          <cell r="H8477">
            <v>7</v>
          </cell>
          <cell r="I8477" t="str">
            <v>P</v>
          </cell>
          <cell r="J8477">
            <v>83</v>
          </cell>
          <cell r="K8477">
            <v>3800</v>
          </cell>
          <cell r="L8477">
            <v>1</v>
          </cell>
          <cell r="M8477">
            <v>1</v>
          </cell>
          <cell r="N8477">
            <v>338463</v>
          </cell>
        </row>
        <row r="8478">
          <cell r="A8478">
            <v>2003</v>
          </cell>
          <cell r="B8478">
            <v>8</v>
          </cell>
          <cell r="C8478" t="str">
            <v>122</v>
          </cell>
          <cell r="D8478">
            <v>4</v>
          </cell>
          <cell r="E8478">
            <v>2</v>
          </cell>
          <cell r="F8478">
            <v>1</v>
          </cell>
          <cell r="G8478">
            <v>1000</v>
          </cell>
          <cell r="H8478">
            <v>7</v>
          </cell>
          <cell r="I8478" t="str">
            <v>P</v>
          </cell>
          <cell r="J8478">
            <v>84</v>
          </cell>
          <cell r="K8478">
            <v>2100</v>
          </cell>
          <cell r="L8478">
            <v>1</v>
          </cell>
          <cell r="M8478">
            <v>1</v>
          </cell>
          <cell r="N8478">
            <v>279631</v>
          </cell>
        </row>
        <row r="8479">
          <cell r="A8479">
            <v>2003</v>
          </cell>
          <cell r="B8479">
            <v>8</v>
          </cell>
          <cell r="C8479" t="str">
            <v>122</v>
          </cell>
          <cell r="D8479">
            <v>4</v>
          </cell>
          <cell r="E8479">
            <v>2</v>
          </cell>
          <cell r="F8479">
            <v>1</v>
          </cell>
          <cell r="G8479">
            <v>1000</v>
          </cell>
          <cell r="H8479">
            <v>7</v>
          </cell>
          <cell r="I8479" t="str">
            <v>P</v>
          </cell>
          <cell r="J8479">
            <v>84</v>
          </cell>
          <cell r="K8479">
            <v>2200</v>
          </cell>
          <cell r="L8479">
            <v>1</v>
          </cell>
          <cell r="M8479">
            <v>1</v>
          </cell>
          <cell r="N8479">
            <v>107960</v>
          </cell>
        </row>
        <row r="8480">
          <cell r="A8480">
            <v>2003</v>
          </cell>
          <cell r="B8480">
            <v>8</v>
          </cell>
          <cell r="C8480" t="str">
            <v>122</v>
          </cell>
          <cell r="D8480">
            <v>4</v>
          </cell>
          <cell r="E8480">
            <v>2</v>
          </cell>
          <cell r="F8480">
            <v>1</v>
          </cell>
          <cell r="G8480">
            <v>1000</v>
          </cell>
          <cell r="H8480">
            <v>7</v>
          </cell>
          <cell r="I8480" t="str">
            <v>P</v>
          </cell>
          <cell r="J8480">
            <v>84</v>
          </cell>
          <cell r="K8480">
            <v>2300</v>
          </cell>
          <cell r="L8480">
            <v>1</v>
          </cell>
          <cell r="M8480">
            <v>1</v>
          </cell>
          <cell r="N8480">
            <v>99544</v>
          </cell>
        </row>
        <row r="8481">
          <cell r="A8481">
            <v>2003</v>
          </cell>
          <cell r="B8481">
            <v>8</v>
          </cell>
          <cell r="C8481" t="str">
            <v>122</v>
          </cell>
          <cell r="D8481">
            <v>4</v>
          </cell>
          <cell r="E8481">
            <v>2</v>
          </cell>
          <cell r="F8481">
            <v>1</v>
          </cell>
          <cell r="G8481">
            <v>1000</v>
          </cell>
          <cell r="H8481">
            <v>7</v>
          </cell>
          <cell r="I8481" t="str">
            <v>P</v>
          </cell>
          <cell r="J8481">
            <v>84</v>
          </cell>
          <cell r="K8481">
            <v>2400</v>
          </cell>
          <cell r="L8481">
            <v>1</v>
          </cell>
          <cell r="M8481">
            <v>1</v>
          </cell>
          <cell r="N8481">
            <v>37139</v>
          </cell>
        </row>
        <row r="8482">
          <cell r="A8482">
            <v>2003</v>
          </cell>
          <cell r="B8482">
            <v>8</v>
          </cell>
          <cell r="C8482" t="str">
            <v>122</v>
          </cell>
          <cell r="D8482">
            <v>4</v>
          </cell>
          <cell r="E8482">
            <v>2</v>
          </cell>
          <cell r="F8482">
            <v>1</v>
          </cell>
          <cell r="G8482">
            <v>1000</v>
          </cell>
          <cell r="H8482">
            <v>7</v>
          </cell>
          <cell r="I8482" t="str">
            <v>P</v>
          </cell>
          <cell r="J8482">
            <v>84</v>
          </cell>
          <cell r="K8482">
            <v>2500</v>
          </cell>
          <cell r="L8482">
            <v>1</v>
          </cell>
          <cell r="M8482">
            <v>1</v>
          </cell>
          <cell r="N8482">
            <v>6031</v>
          </cell>
        </row>
        <row r="8483">
          <cell r="A8483">
            <v>2003</v>
          </cell>
          <cell r="B8483">
            <v>8</v>
          </cell>
          <cell r="C8483" t="str">
            <v>122</v>
          </cell>
          <cell r="D8483">
            <v>4</v>
          </cell>
          <cell r="E8483">
            <v>2</v>
          </cell>
          <cell r="F8483">
            <v>1</v>
          </cell>
          <cell r="G8483">
            <v>1000</v>
          </cell>
          <cell r="H8483">
            <v>7</v>
          </cell>
          <cell r="I8483" t="str">
            <v>P</v>
          </cell>
          <cell r="J8483">
            <v>84</v>
          </cell>
          <cell r="K8483">
            <v>2600</v>
          </cell>
          <cell r="L8483">
            <v>1</v>
          </cell>
          <cell r="M8483">
            <v>1</v>
          </cell>
          <cell r="N8483">
            <v>646792</v>
          </cell>
        </row>
        <row r="8484">
          <cell r="A8484">
            <v>2003</v>
          </cell>
          <cell r="B8484">
            <v>8</v>
          </cell>
          <cell r="C8484" t="str">
            <v>122</v>
          </cell>
          <cell r="D8484">
            <v>4</v>
          </cell>
          <cell r="E8484">
            <v>2</v>
          </cell>
          <cell r="F8484">
            <v>1</v>
          </cell>
          <cell r="G8484">
            <v>1000</v>
          </cell>
          <cell r="H8484">
            <v>7</v>
          </cell>
          <cell r="I8484" t="str">
            <v>P</v>
          </cell>
          <cell r="J8484">
            <v>84</v>
          </cell>
          <cell r="K8484">
            <v>2700</v>
          </cell>
          <cell r="L8484">
            <v>1</v>
          </cell>
          <cell r="M8484">
            <v>1</v>
          </cell>
          <cell r="N8484">
            <v>61177</v>
          </cell>
        </row>
        <row r="8485">
          <cell r="A8485">
            <v>2003</v>
          </cell>
          <cell r="B8485">
            <v>8</v>
          </cell>
          <cell r="C8485" t="str">
            <v>122</v>
          </cell>
          <cell r="D8485">
            <v>4</v>
          </cell>
          <cell r="E8485">
            <v>2</v>
          </cell>
          <cell r="F8485">
            <v>1</v>
          </cell>
          <cell r="G8485">
            <v>1000</v>
          </cell>
          <cell r="H8485">
            <v>7</v>
          </cell>
          <cell r="I8485" t="str">
            <v>P</v>
          </cell>
          <cell r="J8485">
            <v>84</v>
          </cell>
          <cell r="K8485">
            <v>3100</v>
          </cell>
          <cell r="L8485">
            <v>1</v>
          </cell>
          <cell r="M8485">
            <v>1</v>
          </cell>
          <cell r="N8485">
            <v>10000</v>
          </cell>
        </row>
        <row r="8486">
          <cell r="A8486">
            <v>2003</v>
          </cell>
          <cell r="B8486">
            <v>8</v>
          </cell>
          <cell r="C8486" t="str">
            <v>122</v>
          </cell>
          <cell r="D8486">
            <v>4</v>
          </cell>
          <cell r="E8486">
            <v>2</v>
          </cell>
          <cell r="F8486">
            <v>1</v>
          </cell>
          <cell r="G8486">
            <v>1000</v>
          </cell>
          <cell r="H8486">
            <v>7</v>
          </cell>
          <cell r="I8486" t="str">
            <v>P</v>
          </cell>
          <cell r="J8486">
            <v>84</v>
          </cell>
          <cell r="K8486">
            <v>3200</v>
          </cell>
          <cell r="L8486">
            <v>1</v>
          </cell>
          <cell r="M8486">
            <v>1</v>
          </cell>
          <cell r="N8486">
            <v>43377</v>
          </cell>
        </row>
        <row r="8487">
          <cell r="A8487">
            <v>2003</v>
          </cell>
          <cell r="B8487">
            <v>8</v>
          </cell>
          <cell r="C8487" t="str">
            <v>122</v>
          </cell>
          <cell r="D8487">
            <v>4</v>
          </cell>
          <cell r="E8487">
            <v>2</v>
          </cell>
          <cell r="F8487">
            <v>1</v>
          </cell>
          <cell r="G8487">
            <v>1000</v>
          </cell>
          <cell r="H8487">
            <v>7</v>
          </cell>
          <cell r="I8487" t="str">
            <v>P</v>
          </cell>
          <cell r="J8487">
            <v>84</v>
          </cell>
          <cell r="K8487">
            <v>3400</v>
          </cell>
          <cell r="L8487">
            <v>1</v>
          </cell>
          <cell r="M8487">
            <v>1</v>
          </cell>
          <cell r="N8487">
            <v>174082</v>
          </cell>
        </row>
        <row r="8488">
          <cell r="A8488">
            <v>2003</v>
          </cell>
          <cell r="B8488">
            <v>8</v>
          </cell>
          <cell r="C8488" t="str">
            <v>122</v>
          </cell>
          <cell r="D8488">
            <v>4</v>
          </cell>
          <cell r="E8488">
            <v>2</v>
          </cell>
          <cell r="F8488">
            <v>1</v>
          </cell>
          <cell r="G8488">
            <v>1000</v>
          </cell>
          <cell r="H8488">
            <v>7</v>
          </cell>
          <cell r="I8488" t="str">
            <v>P</v>
          </cell>
          <cell r="J8488">
            <v>84</v>
          </cell>
          <cell r="K8488">
            <v>3500</v>
          </cell>
          <cell r="L8488">
            <v>1</v>
          </cell>
          <cell r="M8488">
            <v>1</v>
          </cell>
          <cell r="N8488">
            <v>427152</v>
          </cell>
        </row>
        <row r="8489">
          <cell r="A8489">
            <v>2003</v>
          </cell>
          <cell r="B8489">
            <v>8</v>
          </cell>
          <cell r="C8489" t="str">
            <v>122</v>
          </cell>
          <cell r="D8489">
            <v>4</v>
          </cell>
          <cell r="E8489">
            <v>2</v>
          </cell>
          <cell r="F8489">
            <v>1</v>
          </cell>
          <cell r="G8489">
            <v>1000</v>
          </cell>
          <cell r="H8489">
            <v>7</v>
          </cell>
          <cell r="I8489" t="str">
            <v>P</v>
          </cell>
          <cell r="J8489">
            <v>84</v>
          </cell>
          <cell r="K8489">
            <v>3800</v>
          </cell>
          <cell r="L8489">
            <v>1</v>
          </cell>
          <cell r="M8489">
            <v>1</v>
          </cell>
          <cell r="N8489">
            <v>2898648</v>
          </cell>
        </row>
        <row r="8490">
          <cell r="A8490">
            <v>2003</v>
          </cell>
          <cell r="B8490">
            <v>8</v>
          </cell>
          <cell r="C8490" t="str">
            <v>122</v>
          </cell>
          <cell r="D8490">
            <v>4</v>
          </cell>
          <cell r="E8490">
            <v>2</v>
          </cell>
          <cell r="F8490">
            <v>5</v>
          </cell>
          <cell r="G8490">
            <v>1020</v>
          </cell>
          <cell r="H8490">
            <v>7</v>
          </cell>
          <cell r="I8490" t="str">
            <v>P</v>
          </cell>
          <cell r="J8490">
            <v>85</v>
          </cell>
          <cell r="K8490">
            <v>2100</v>
          </cell>
          <cell r="L8490">
            <v>1</v>
          </cell>
          <cell r="M8490">
            <v>1</v>
          </cell>
          <cell r="N8490">
            <v>58479</v>
          </cell>
        </row>
        <row r="8491">
          <cell r="A8491">
            <v>2003</v>
          </cell>
          <cell r="B8491">
            <v>8</v>
          </cell>
          <cell r="C8491" t="str">
            <v>122</v>
          </cell>
          <cell r="D8491">
            <v>4</v>
          </cell>
          <cell r="E8491">
            <v>2</v>
          </cell>
          <cell r="F8491">
            <v>5</v>
          </cell>
          <cell r="G8491">
            <v>1020</v>
          </cell>
          <cell r="H8491">
            <v>7</v>
          </cell>
          <cell r="I8491" t="str">
            <v>P</v>
          </cell>
          <cell r="J8491">
            <v>85</v>
          </cell>
          <cell r="K8491">
            <v>2200</v>
          </cell>
          <cell r="L8491">
            <v>1</v>
          </cell>
          <cell r="M8491">
            <v>1</v>
          </cell>
          <cell r="N8491">
            <v>4000</v>
          </cell>
        </row>
        <row r="8492">
          <cell r="A8492">
            <v>2003</v>
          </cell>
          <cell r="B8492">
            <v>8</v>
          </cell>
          <cell r="C8492" t="str">
            <v>122</v>
          </cell>
          <cell r="D8492">
            <v>4</v>
          </cell>
          <cell r="E8492">
            <v>2</v>
          </cell>
          <cell r="F8492">
            <v>5</v>
          </cell>
          <cell r="G8492">
            <v>1020</v>
          </cell>
          <cell r="H8492">
            <v>7</v>
          </cell>
          <cell r="I8492" t="str">
            <v>P</v>
          </cell>
          <cell r="J8492">
            <v>85</v>
          </cell>
          <cell r="K8492">
            <v>2300</v>
          </cell>
          <cell r="L8492">
            <v>1</v>
          </cell>
          <cell r="M8492">
            <v>1</v>
          </cell>
          <cell r="N8492">
            <v>40251</v>
          </cell>
        </row>
        <row r="8493">
          <cell r="A8493">
            <v>2003</v>
          </cell>
          <cell r="B8493">
            <v>8</v>
          </cell>
          <cell r="C8493" t="str">
            <v>122</v>
          </cell>
          <cell r="D8493">
            <v>4</v>
          </cell>
          <cell r="E8493">
            <v>2</v>
          </cell>
          <cell r="F8493">
            <v>5</v>
          </cell>
          <cell r="G8493">
            <v>1020</v>
          </cell>
          <cell r="H8493">
            <v>7</v>
          </cell>
          <cell r="I8493" t="str">
            <v>P</v>
          </cell>
          <cell r="J8493">
            <v>85</v>
          </cell>
          <cell r="K8493">
            <v>2400</v>
          </cell>
          <cell r="L8493">
            <v>1</v>
          </cell>
          <cell r="M8493">
            <v>1</v>
          </cell>
          <cell r="N8493">
            <v>6028</v>
          </cell>
        </row>
        <row r="8494">
          <cell r="A8494">
            <v>2003</v>
          </cell>
          <cell r="B8494">
            <v>8</v>
          </cell>
          <cell r="C8494" t="str">
            <v>122</v>
          </cell>
          <cell r="D8494">
            <v>4</v>
          </cell>
          <cell r="E8494">
            <v>2</v>
          </cell>
          <cell r="F8494">
            <v>5</v>
          </cell>
          <cell r="G8494">
            <v>1020</v>
          </cell>
          <cell r="H8494">
            <v>7</v>
          </cell>
          <cell r="I8494" t="str">
            <v>P</v>
          </cell>
          <cell r="J8494">
            <v>85</v>
          </cell>
          <cell r="K8494">
            <v>2500</v>
          </cell>
          <cell r="L8494">
            <v>1</v>
          </cell>
          <cell r="M8494">
            <v>1</v>
          </cell>
          <cell r="N8494">
            <v>1507</v>
          </cell>
        </row>
        <row r="8495">
          <cell r="A8495">
            <v>2003</v>
          </cell>
          <cell r="B8495">
            <v>8</v>
          </cell>
          <cell r="C8495" t="str">
            <v>122</v>
          </cell>
          <cell r="D8495">
            <v>4</v>
          </cell>
          <cell r="E8495">
            <v>2</v>
          </cell>
          <cell r="F8495">
            <v>5</v>
          </cell>
          <cell r="G8495">
            <v>1020</v>
          </cell>
          <cell r="H8495">
            <v>7</v>
          </cell>
          <cell r="I8495" t="str">
            <v>P</v>
          </cell>
          <cell r="J8495">
            <v>85</v>
          </cell>
          <cell r="K8495">
            <v>2600</v>
          </cell>
          <cell r="L8495">
            <v>1</v>
          </cell>
          <cell r="M8495">
            <v>1</v>
          </cell>
          <cell r="N8495">
            <v>182300</v>
          </cell>
        </row>
        <row r="8496">
          <cell r="A8496">
            <v>2003</v>
          </cell>
          <cell r="B8496">
            <v>8</v>
          </cell>
          <cell r="C8496" t="str">
            <v>122</v>
          </cell>
          <cell r="D8496">
            <v>4</v>
          </cell>
          <cell r="E8496">
            <v>2</v>
          </cell>
          <cell r="F8496">
            <v>5</v>
          </cell>
          <cell r="G8496">
            <v>1020</v>
          </cell>
          <cell r="H8496">
            <v>7</v>
          </cell>
          <cell r="I8496" t="str">
            <v>P</v>
          </cell>
          <cell r="J8496">
            <v>85</v>
          </cell>
          <cell r="K8496">
            <v>2700</v>
          </cell>
          <cell r="L8496">
            <v>1</v>
          </cell>
          <cell r="M8496">
            <v>1</v>
          </cell>
          <cell r="N8496">
            <v>9000</v>
          </cell>
        </row>
        <row r="8497">
          <cell r="A8497">
            <v>2003</v>
          </cell>
          <cell r="B8497">
            <v>8</v>
          </cell>
          <cell r="C8497" t="str">
            <v>122</v>
          </cell>
          <cell r="D8497">
            <v>4</v>
          </cell>
          <cell r="E8497">
            <v>2</v>
          </cell>
          <cell r="F8497">
            <v>5</v>
          </cell>
          <cell r="G8497">
            <v>1020</v>
          </cell>
          <cell r="H8497">
            <v>7</v>
          </cell>
          <cell r="I8497" t="str">
            <v>P</v>
          </cell>
          <cell r="J8497">
            <v>85</v>
          </cell>
          <cell r="K8497">
            <v>3100</v>
          </cell>
          <cell r="L8497">
            <v>1</v>
          </cell>
          <cell r="M8497">
            <v>1</v>
          </cell>
          <cell r="N8497">
            <v>186116</v>
          </cell>
        </row>
        <row r="8498">
          <cell r="A8498">
            <v>2003</v>
          </cell>
          <cell r="B8498">
            <v>8</v>
          </cell>
          <cell r="C8498" t="str">
            <v>122</v>
          </cell>
          <cell r="D8498">
            <v>4</v>
          </cell>
          <cell r="E8498">
            <v>2</v>
          </cell>
          <cell r="F8498">
            <v>5</v>
          </cell>
          <cell r="G8498">
            <v>1020</v>
          </cell>
          <cell r="H8498">
            <v>7</v>
          </cell>
          <cell r="I8498" t="str">
            <v>P</v>
          </cell>
          <cell r="J8498">
            <v>85</v>
          </cell>
          <cell r="K8498">
            <v>3200</v>
          </cell>
          <cell r="L8498">
            <v>1</v>
          </cell>
          <cell r="M8498">
            <v>1</v>
          </cell>
          <cell r="N8498">
            <v>20113</v>
          </cell>
        </row>
        <row r="8499">
          <cell r="A8499">
            <v>2003</v>
          </cell>
          <cell r="B8499">
            <v>8</v>
          </cell>
          <cell r="C8499" t="str">
            <v>122</v>
          </cell>
          <cell r="D8499">
            <v>4</v>
          </cell>
          <cell r="E8499">
            <v>2</v>
          </cell>
          <cell r="F8499">
            <v>5</v>
          </cell>
          <cell r="G8499">
            <v>1020</v>
          </cell>
          <cell r="H8499">
            <v>7</v>
          </cell>
          <cell r="I8499" t="str">
            <v>P</v>
          </cell>
          <cell r="J8499">
            <v>85</v>
          </cell>
          <cell r="K8499">
            <v>3400</v>
          </cell>
          <cell r="L8499">
            <v>1</v>
          </cell>
          <cell r="M8499">
            <v>1</v>
          </cell>
          <cell r="N8499">
            <v>9843</v>
          </cell>
        </row>
        <row r="8500">
          <cell r="A8500">
            <v>2003</v>
          </cell>
          <cell r="B8500">
            <v>8</v>
          </cell>
          <cell r="C8500" t="str">
            <v>122</v>
          </cell>
          <cell r="D8500">
            <v>4</v>
          </cell>
          <cell r="E8500">
            <v>2</v>
          </cell>
          <cell r="F8500">
            <v>5</v>
          </cell>
          <cell r="G8500">
            <v>1020</v>
          </cell>
          <cell r="H8500">
            <v>7</v>
          </cell>
          <cell r="I8500" t="str">
            <v>P</v>
          </cell>
          <cell r="J8500">
            <v>85</v>
          </cell>
          <cell r="K8500">
            <v>3500</v>
          </cell>
          <cell r="L8500">
            <v>1</v>
          </cell>
          <cell r="M8500">
            <v>1</v>
          </cell>
          <cell r="N8500">
            <v>60313</v>
          </cell>
        </row>
        <row r="8501">
          <cell r="A8501">
            <v>2003</v>
          </cell>
          <cell r="B8501">
            <v>8</v>
          </cell>
          <cell r="C8501" t="str">
            <v>122</v>
          </cell>
          <cell r="D8501">
            <v>4</v>
          </cell>
          <cell r="E8501">
            <v>2</v>
          </cell>
          <cell r="F8501">
            <v>5</v>
          </cell>
          <cell r="G8501">
            <v>1020</v>
          </cell>
          <cell r="H8501">
            <v>7</v>
          </cell>
          <cell r="I8501" t="str">
            <v>P</v>
          </cell>
          <cell r="J8501">
            <v>85</v>
          </cell>
          <cell r="K8501">
            <v>3800</v>
          </cell>
          <cell r="L8501">
            <v>1</v>
          </cell>
          <cell r="M8501">
            <v>1</v>
          </cell>
          <cell r="N8501">
            <v>225271</v>
          </cell>
        </row>
        <row r="8502">
          <cell r="A8502">
            <v>2003</v>
          </cell>
          <cell r="B8502">
            <v>8</v>
          </cell>
          <cell r="C8502" t="str">
            <v>123</v>
          </cell>
          <cell r="D8502">
            <v>4</v>
          </cell>
          <cell r="E8502">
            <v>2</v>
          </cell>
          <cell r="F8502">
            <v>1</v>
          </cell>
          <cell r="G8502">
            <v>1000</v>
          </cell>
          <cell r="H8502">
            <v>7</v>
          </cell>
          <cell r="I8502" t="str">
            <v>P</v>
          </cell>
          <cell r="J8502">
            <v>81</v>
          </cell>
          <cell r="K8502">
            <v>1103</v>
          </cell>
          <cell r="L8502">
            <v>1</v>
          </cell>
          <cell r="M8502">
            <v>1</v>
          </cell>
          <cell r="N8502">
            <v>16464000</v>
          </cell>
        </row>
        <row r="8503">
          <cell r="A8503">
            <v>2003</v>
          </cell>
          <cell r="B8503">
            <v>8</v>
          </cell>
          <cell r="C8503" t="str">
            <v>123</v>
          </cell>
          <cell r="D8503">
            <v>4</v>
          </cell>
          <cell r="E8503">
            <v>2</v>
          </cell>
          <cell r="F8503">
            <v>1</v>
          </cell>
          <cell r="G8503">
            <v>1000</v>
          </cell>
          <cell r="H8503">
            <v>7</v>
          </cell>
          <cell r="I8503" t="str">
            <v>P</v>
          </cell>
          <cell r="J8503">
            <v>81</v>
          </cell>
          <cell r="K8503">
            <v>1202</v>
          </cell>
          <cell r="L8503">
            <v>1</v>
          </cell>
          <cell r="M8503">
            <v>1</v>
          </cell>
          <cell r="N8503">
            <v>35700</v>
          </cell>
        </row>
        <row r="8504">
          <cell r="A8504">
            <v>2003</v>
          </cell>
          <cell r="B8504">
            <v>8</v>
          </cell>
          <cell r="C8504" t="str">
            <v>123</v>
          </cell>
          <cell r="D8504">
            <v>4</v>
          </cell>
          <cell r="E8504">
            <v>2</v>
          </cell>
          <cell r="F8504">
            <v>1</v>
          </cell>
          <cell r="G8504">
            <v>1000</v>
          </cell>
          <cell r="H8504">
            <v>7</v>
          </cell>
          <cell r="I8504" t="str">
            <v>P</v>
          </cell>
          <cell r="J8504">
            <v>81</v>
          </cell>
          <cell r="K8504">
            <v>1301</v>
          </cell>
          <cell r="L8504">
            <v>1</v>
          </cell>
          <cell r="M8504">
            <v>1</v>
          </cell>
          <cell r="N8504">
            <v>363400</v>
          </cell>
        </row>
        <row r="8505">
          <cell r="A8505">
            <v>2003</v>
          </cell>
          <cell r="B8505">
            <v>8</v>
          </cell>
          <cell r="C8505" t="str">
            <v>123</v>
          </cell>
          <cell r="D8505">
            <v>4</v>
          </cell>
          <cell r="E8505">
            <v>2</v>
          </cell>
          <cell r="F8505">
            <v>1</v>
          </cell>
          <cell r="G8505">
            <v>1000</v>
          </cell>
          <cell r="H8505">
            <v>7</v>
          </cell>
          <cell r="I8505" t="str">
            <v>P</v>
          </cell>
          <cell r="J8505">
            <v>81</v>
          </cell>
          <cell r="K8505">
            <v>1305</v>
          </cell>
          <cell r="L8505">
            <v>1</v>
          </cell>
          <cell r="M8505">
            <v>1</v>
          </cell>
          <cell r="N8505">
            <v>458600</v>
          </cell>
        </row>
        <row r="8506">
          <cell r="A8506">
            <v>2003</v>
          </cell>
          <cell r="B8506">
            <v>8</v>
          </cell>
          <cell r="C8506" t="str">
            <v>123</v>
          </cell>
          <cell r="D8506">
            <v>4</v>
          </cell>
          <cell r="E8506">
            <v>2</v>
          </cell>
          <cell r="F8506">
            <v>1</v>
          </cell>
          <cell r="G8506">
            <v>1000</v>
          </cell>
          <cell r="H8506">
            <v>7</v>
          </cell>
          <cell r="I8506" t="str">
            <v>P</v>
          </cell>
          <cell r="J8506">
            <v>81</v>
          </cell>
          <cell r="K8506">
            <v>1306</v>
          </cell>
          <cell r="L8506">
            <v>1</v>
          </cell>
          <cell r="M8506">
            <v>1</v>
          </cell>
          <cell r="N8506">
            <v>1832900</v>
          </cell>
        </row>
        <row r="8507">
          <cell r="A8507">
            <v>2003</v>
          </cell>
          <cell r="B8507">
            <v>8</v>
          </cell>
          <cell r="C8507" t="str">
            <v>123</v>
          </cell>
          <cell r="D8507">
            <v>4</v>
          </cell>
          <cell r="E8507">
            <v>2</v>
          </cell>
          <cell r="F8507">
            <v>1</v>
          </cell>
          <cell r="G8507">
            <v>1000</v>
          </cell>
          <cell r="H8507">
            <v>7</v>
          </cell>
          <cell r="I8507" t="str">
            <v>P</v>
          </cell>
          <cell r="J8507">
            <v>81</v>
          </cell>
          <cell r="K8507">
            <v>1401</v>
          </cell>
          <cell r="L8507">
            <v>1</v>
          </cell>
          <cell r="M8507">
            <v>1</v>
          </cell>
          <cell r="N8507">
            <v>2103800</v>
          </cell>
        </row>
        <row r="8508">
          <cell r="A8508">
            <v>2003</v>
          </cell>
          <cell r="B8508">
            <v>8</v>
          </cell>
          <cell r="C8508" t="str">
            <v>123</v>
          </cell>
          <cell r="D8508">
            <v>4</v>
          </cell>
          <cell r="E8508">
            <v>2</v>
          </cell>
          <cell r="F8508">
            <v>1</v>
          </cell>
          <cell r="G8508">
            <v>1000</v>
          </cell>
          <cell r="H8508">
            <v>7</v>
          </cell>
          <cell r="I8508" t="str">
            <v>P</v>
          </cell>
          <cell r="J8508">
            <v>81</v>
          </cell>
          <cell r="K8508">
            <v>1403</v>
          </cell>
          <cell r="L8508">
            <v>1</v>
          </cell>
          <cell r="M8508">
            <v>1</v>
          </cell>
          <cell r="N8508">
            <v>825000</v>
          </cell>
        </row>
        <row r="8509">
          <cell r="A8509">
            <v>2003</v>
          </cell>
          <cell r="B8509">
            <v>8</v>
          </cell>
          <cell r="C8509" t="str">
            <v>123</v>
          </cell>
          <cell r="D8509">
            <v>4</v>
          </cell>
          <cell r="E8509">
            <v>2</v>
          </cell>
          <cell r="F8509">
            <v>1</v>
          </cell>
          <cell r="G8509">
            <v>1000</v>
          </cell>
          <cell r="H8509">
            <v>7</v>
          </cell>
          <cell r="I8509" t="str">
            <v>P</v>
          </cell>
          <cell r="J8509">
            <v>81</v>
          </cell>
          <cell r="K8509">
            <v>1404</v>
          </cell>
          <cell r="L8509">
            <v>1</v>
          </cell>
          <cell r="M8509">
            <v>1</v>
          </cell>
          <cell r="N8509">
            <v>491600</v>
          </cell>
        </row>
        <row r="8510">
          <cell r="A8510">
            <v>2003</v>
          </cell>
          <cell r="B8510">
            <v>8</v>
          </cell>
          <cell r="C8510" t="str">
            <v>123</v>
          </cell>
          <cell r="D8510">
            <v>4</v>
          </cell>
          <cell r="E8510">
            <v>2</v>
          </cell>
          <cell r="F8510">
            <v>1</v>
          </cell>
          <cell r="G8510">
            <v>1000</v>
          </cell>
          <cell r="H8510">
            <v>7</v>
          </cell>
          <cell r="I8510" t="str">
            <v>P</v>
          </cell>
          <cell r="J8510">
            <v>81</v>
          </cell>
          <cell r="K8510">
            <v>1406</v>
          </cell>
          <cell r="L8510">
            <v>1</v>
          </cell>
          <cell r="M8510">
            <v>1</v>
          </cell>
          <cell r="N8510">
            <v>364100</v>
          </cell>
        </row>
        <row r="8511">
          <cell r="A8511">
            <v>2003</v>
          </cell>
          <cell r="B8511">
            <v>8</v>
          </cell>
          <cell r="C8511" t="str">
            <v>123</v>
          </cell>
          <cell r="D8511">
            <v>4</v>
          </cell>
          <cell r="E8511">
            <v>2</v>
          </cell>
          <cell r="F8511">
            <v>1</v>
          </cell>
          <cell r="G8511">
            <v>1000</v>
          </cell>
          <cell r="H8511">
            <v>7</v>
          </cell>
          <cell r="I8511" t="str">
            <v>P</v>
          </cell>
          <cell r="J8511">
            <v>81</v>
          </cell>
          <cell r="K8511">
            <v>1407</v>
          </cell>
          <cell r="L8511">
            <v>1</v>
          </cell>
          <cell r="M8511">
            <v>1</v>
          </cell>
          <cell r="N8511">
            <v>909100</v>
          </cell>
        </row>
        <row r="8512">
          <cell r="A8512">
            <v>2003</v>
          </cell>
          <cell r="B8512">
            <v>8</v>
          </cell>
          <cell r="C8512" t="str">
            <v>123</v>
          </cell>
          <cell r="D8512">
            <v>4</v>
          </cell>
          <cell r="E8512">
            <v>2</v>
          </cell>
          <cell r="F8512">
            <v>1</v>
          </cell>
          <cell r="G8512">
            <v>1000</v>
          </cell>
          <cell r="H8512">
            <v>7</v>
          </cell>
          <cell r="I8512" t="str">
            <v>P</v>
          </cell>
          <cell r="J8512">
            <v>81</v>
          </cell>
          <cell r="K8512">
            <v>1408</v>
          </cell>
          <cell r="L8512">
            <v>1</v>
          </cell>
          <cell r="M8512">
            <v>1</v>
          </cell>
          <cell r="N8512">
            <v>53400</v>
          </cell>
        </row>
        <row r="8513">
          <cell r="A8513">
            <v>2003</v>
          </cell>
          <cell r="B8513">
            <v>8</v>
          </cell>
          <cell r="C8513" t="str">
            <v>123</v>
          </cell>
          <cell r="D8513">
            <v>4</v>
          </cell>
          <cell r="E8513">
            <v>2</v>
          </cell>
          <cell r="F8513">
            <v>1</v>
          </cell>
          <cell r="G8513">
            <v>1000</v>
          </cell>
          <cell r="H8513">
            <v>7</v>
          </cell>
          <cell r="I8513" t="str">
            <v>P</v>
          </cell>
          <cell r="J8513">
            <v>81</v>
          </cell>
          <cell r="K8513">
            <v>1506</v>
          </cell>
          <cell r="L8513">
            <v>1</v>
          </cell>
          <cell r="M8513">
            <v>1</v>
          </cell>
          <cell r="N8513">
            <v>57700</v>
          </cell>
        </row>
        <row r="8514">
          <cell r="A8514">
            <v>2003</v>
          </cell>
          <cell r="B8514">
            <v>8</v>
          </cell>
          <cell r="C8514" t="str">
            <v>123</v>
          </cell>
          <cell r="D8514">
            <v>4</v>
          </cell>
          <cell r="E8514">
            <v>2</v>
          </cell>
          <cell r="F8514">
            <v>1</v>
          </cell>
          <cell r="G8514">
            <v>1000</v>
          </cell>
          <cell r="H8514">
            <v>7</v>
          </cell>
          <cell r="I8514" t="str">
            <v>P</v>
          </cell>
          <cell r="J8514">
            <v>81</v>
          </cell>
          <cell r="K8514">
            <v>1507</v>
          </cell>
          <cell r="L8514">
            <v>1</v>
          </cell>
          <cell r="M8514">
            <v>1</v>
          </cell>
          <cell r="N8514">
            <v>1500200</v>
          </cell>
        </row>
        <row r="8515">
          <cell r="A8515">
            <v>2003</v>
          </cell>
          <cell r="B8515">
            <v>8</v>
          </cell>
          <cell r="C8515" t="str">
            <v>123</v>
          </cell>
          <cell r="D8515">
            <v>4</v>
          </cell>
          <cell r="E8515">
            <v>2</v>
          </cell>
          <cell r="F8515">
            <v>1</v>
          </cell>
          <cell r="G8515">
            <v>1000</v>
          </cell>
          <cell r="H8515">
            <v>7</v>
          </cell>
          <cell r="I8515" t="str">
            <v>P</v>
          </cell>
          <cell r="J8515">
            <v>81</v>
          </cell>
          <cell r="K8515">
            <v>1508</v>
          </cell>
          <cell r="L8515">
            <v>1</v>
          </cell>
          <cell r="M8515">
            <v>1</v>
          </cell>
          <cell r="N8515">
            <v>330100</v>
          </cell>
        </row>
        <row r="8516">
          <cell r="A8516">
            <v>2003</v>
          </cell>
          <cell r="B8516">
            <v>8</v>
          </cell>
          <cell r="C8516" t="str">
            <v>123</v>
          </cell>
          <cell r="D8516">
            <v>4</v>
          </cell>
          <cell r="E8516">
            <v>2</v>
          </cell>
          <cell r="F8516">
            <v>1</v>
          </cell>
          <cell r="G8516">
            <v>1000</v>
          </cell>
          <cell r="H8516">
            <v>7</v>
          </cell>
          <cell r="I8516" t="str">
            <v>P</v>
          </cell>
          <cell r="J8516">
            <v>81</v>
          </cell>
          <cell r="K8516">
            <v>1509</v>
          </cell>
          <cell r="L8516">
            <v>1</v>
          </cell>
          <cell r="M8516">
            <v>1</v>
          </cell>
          <cell r="N8516">
            <v>5176754</v>
          </cell>
        </row>
        <row r="8517">
          <cell r="A8517">
            <v>2003</v>
          </cell>
          <cell r="B8517">
            <v>8</v>
          </cell>
          <cell r="C8517" t="str">
            <v>123</v>
          </cell>
          <cell r="D8517">
            <v>4</v>
          </cell>
          <cell r="E8517">
            <v>2</v>
          </cell>
          <cell r="F8517">
            <v>1</v>
          </cell>
          <cell r="G8517">
            <v>1000</v>
          </cell>
          <cell r="H8517">
            <v>7</v>
          </cell>
          <cell r="I8517" t="str">
            <v>P</v>
          </cell>
          <cell r="J8517">
            <v>81</v>
          </cell>
          <cell r="K8517">
            <v>2100</v>
          </cell>
          <cell r="L8517">
            <v>1</v>
          </cell>
          <cell r="M8517">
            <v>1</v>
          </cell>
          <cell r="N8517">
            <v>287503</v>
          </cell>
        </row>
        <row r="8518">
          <cell r="A8518">
            <v>2003</v>
          </cell>
          <cell r="B8518">
            <v>8</v>
          </cell>
          <cell r="C8518" t="str">
            <v>123</v>
          </cell>
          <cell r="D8518">
            <v>4</v>
          </cell>
          <cell r="E8518">
            <v>2</v>
          </cell>
          <cell r="F8518">
            <v>1</v>
          </cell>
          <cell r="G8518">
            <v>1000</v>
          </cell>
          <cell r="H8518">
            <v>7</v>
          </cell>
          <cell r="I8518" t="str">
            <v>P</v>
          </cell>
          <cell r="J8518">
            <v>81</v>
          </cell>
          <cell r="K8518">
            <v>2200</v>
          </cell>
          <cell r="L8518">
            <v>1</v>
          </cell>
          <cell r="M8518">
            <v>1</v>
          </cell>
          <cell r="N8518">
            <v>96331</v>
          </cell>
        </row>
        <row r="8519">
          <cell r="A8519">
            <v>2003</v>
          </cell>
          <cell r="B8519">
            <v>8</v>
          </cell>
          <cell r="C8519" t="str">
            <v>123</v>
          </cell>
          <cell r="D8519">
            <v>4</v>
          </cell>
          <cell r="E8519">
            <v>2</v>
          </cell>
          <cell r="F8519">
            <v>1</v>
          </cell>
          <cell r="G8519">
            <v>1000</v>
          </cell>
          <cell r="H8519">
            <v>7</v>
          </cell>
          <cell r="I8519" t="str">
            <v>P</v>
          </cell>
          <cell r="J8519">
            <v>81</v>
          </cell>
          <cell r="K8519">
            <v>2300</v>
          </cell>
          <cell r="L8519">
            <v>1</v>
          </cell>
          <cell r="M8519">
            <v>1</v>
          </cell>
          <cell r="N8519">
            <v>106404</v>
          </cell>
        </row>
        <row r="8520">
          <cell r="A8520">
            <v>2003</v>
          </cell>
          <cell r="B8520">
            <v>8</v>
          </cell>
          <cell r="C8520" t="str">
            <v>123</v>
          </cell>
          <cell r="D8520">
            <v>4</v>
          </cell>
          <cell r="E8520">
            <v>2</v>
          </cell>
          <cell r="F8520">
            <v>1</v>
          </cell>
          <cell r="G8520">
            <v>1000</v>
          </cell>
          <cell r="H8520">
            <v>7</v>
          </cell>
          <cell r="I8520" t="str">
            <v>P</v>
          </cell>
          <cell r="J8520">
            <v>81</v>
          </cell>
          <cell r="K8520">
            <v>2400</v>
          </cell>
          <cell r="L8520">
            <v>1</v>
          </cell>
          <cell r="M8520">
            <v>1</v>
          </cell>
          <cell r="N8520">
            <v>60132</v>
          </cell>
        </row>
        <row r="8521">
          <cell r="A8521">
            <v>2003</v>
          </cell>
          <cell r="B8521">
            <v>8</v>
          </cell>
          <cell r="C8521" t="str">
            <v>123</v>
          </cell>
          <cell r="D8521">
            <v>4</v>
          </cell>
          <cell r="E8521">
            <v>2</v>
          </cell>
          <cell r="F8521">
            <v>1</v>
          </cell>
          <cell r="G8521">
            <v>1000</v>
          </cell>
          <cell r="H8521">
            <v>7</v>
          </cell>
          <cell r="I8521" t="str">
            <v>P</v>
          </cell>
          <cell r="J8521">
            <v>81</v>
          </cell>
          <cell r="K8521">
            <v>2500</v>
          </cell>
          <cell r="L8521">
            <v>1</v>
          </cell>
          <cell r="M8521">
            <v>1</v>
          </cell>
          <cell r="N8521">
            <v>1267</v>
          </cell>
        </row>
        <row r="8522">
          <cell r="A8522">
            <v>2003</v>
          </cell>
          <cell r="B8522">
            <v>8</v>
          </cell>
          <cell r="C8522" t="str">
            <v>123</v>
          </cell>
          <cell r="D8522">
            <v>4</v>
          </cell>
          <cell r="E8522">
            <v>2</v>
          </cell>
          <cell r="F8522">
            <v>1</v>
          </cell>
          <cell r="G8522">
            <v>1000</v>
          </cell>
          <cell r="H8522">
            <v>7</v>
          </cell>
          <cell r="I8522" t="str">
            <v>P</v>
          </cell>
          <cell r="J8522">
            <v>81</v>
          </cell>
          <cell r="K8522">
            <v>2600</v>
          </cell>
          <cell r="L8522">
            <v>1</v>
          </cell>
          <cell r="M8522">
            <v>1</v>
          </cell>
          <cell r="N8522">
            <v>794416</v>
          </cell>
        </row>
        <row r="8523">
          <cell r="A8523">
            <v>2003</v>
          </cell>
          <cell r="B8523">
            <v>8</v>
          </cell>
          <cell r="C8523" t="str">
            <v>123</v>
          </cell>
          <cell r="D8523">
            <v>4</v>
          </cell>
          <cell r="E8523">
            <v>2</v>
          </cell>
          <cell r="F8523">
            <v>1</v>
          </cell>
          <cell r="G8523">
            <v>1000</v>
          </cell>
          <cell r="H8523">
            <v>7</v>
          </cell>
          <cell r="I8523" t="str">
            <v>P</v>
          </cell>
          <cell r="J8523">
            <v>81</v>
          </cell>
          <cell r="K8523">
            <v>2700</v>
          </cell>
          <cell r="L8523">
            <v>1</v>
          </cell>
          <cell r="M8523">
            <v>1</v>
          </cell>
          <cell r="N8523">
            <v>11183</v>
          </cell>
        </row>
        <row r="8524">
          <cell r="A8524">
            <v>2003</v>
          </cell>
          <cell r="B8524">
            <v>8</v>
          </cell>
          <cell r="C8524" t="str">
            <v>123</v>
          </cell>
          <cell r="D8524">
            <v>4</v>
          </cell>
          <cell r="E8524">
            <v>2</v>
          </cell>
          <cell r="F8524">
            <v>1</v>
          </cell>
          <cell r="G8524">
            <v>1000</v>
          </cell>
          <cell r="H8524">
            <v>7</v>
          </cell>
          <cell r="I8524" t="str">
            <v>P</v>
          </cell>
          <cell r="J8524">
            <v>81</v>
          </cell>
          <cell r="K8524">
            <v>3100</v>
          </cell>
          <cell r="L8524">
            <v>1</v>
          </cell>
          <cell r="M8524">
            <v>1</v>
          </cell>
          <cell r="N8524">
            <v>1383076</v>
          </cell>
        </row>
        <row r="8525">
          <cell r="A8525">
            <v>2003</v>
          </cell>
          <cell r="B8525">
            <v>8</v>
          </cell>
          <cell r="C8525" t="str">
            <v>123</v>
          </cell>
          <cell r="D8525">
            <v>4</v>
          </cell>
          <cell r="E8525">
            <v>2</v>
          </cell>
          <cell r="F8525">
            <v>1</v>
          </cell>
          <cell r="G8525">
            <v>1000</v>
          </cell>
          <cell r="H8525">
            <v>7</v>
          </cell>
          <cell r="I8525" t="str">
            <v>P</v>
          </cell>
          <cell r="J8525">
            <v>81</v>
          </cell>
          <cell r="K8525">
            <v>3200</v>
          </cell>
          <cell r="L8525">
            <v>1</v>
          </cell>
          <cell r="M8525">
            <v>1</v>
          </cell>
          <cell r="N8525">
            <v>251051</v>
          </cell>
        </row>
        <row r="8526">
          <cell r="A8526">
            <v>2003</v>
          </cell>
          <cell r="B8526">
            <v>8</v>
          </cell>
          <cell r="C8526" t="str">
            <v>123</v>
          </cell>
          <cell r="D8526">
            <v>4</v>
          </cell>
          <cell r="E8526">
            <v>2</v>
          </cell>
          <cell r="F8526">
            <v>1</v>
          </cell>
          <cell r="G8526">
            <v>1000</v>
          </cell>
          <cell r="H8526">
            <v>7</v>
          </cell>
          <cell r="I8526" t="str">
            <v>P</v>
          </cell>
          <cell r="J8526">
            <v>81</v>
          </cell>
          <cell r="K8526">
            <v>3400</v>
          </cell>
          <cell r="L8526">
            <v>1</v>
          </cell>
          <cell r="M8526">
            <v>1</v>
          </cell>
          <cell r="N8526">
            <v>401818</v>
          </cell>
        </row>
        <row r="8527">
          <cell r="A8527">
            <v>2003</v>
          </cell>
          <cell r="B8527">
            <v>8</v>
          </cell>
          <cell r="C8527" t="str">
            <v>123</v>
          </cell>
          <cell r="D8527">
            <v>4</v>
          </cell>
          <cell r="E8527">
            <v>2</v>
          </cell>
          <cell r="F8527">
            <v>1</v>
          </cell>
          <cell r="G8527">
            <v>1000</v>
          </cell>
          <cell r="H8527">
            <v>7</v>
          </cell>
          <cell r="I8527" t="str">
            <v>P</v>
          </cell>
          <cell r="J8527">
            <v>81</v>
          </cell>
          <cell r="K8527">
            <v>3500</v>
          </cell>
          <cell r="L8527">
            <v>1</v>
          </cell>
          <cell r="M8527">
            <v>1</v>
          </cell>
          <cell r="N8527">
            <v>860043</v>
          </cell>
        </row>
        <row r="8528">
          <cell r="A8528">
            <v>2003</v>
          </cell>
          <cell r="B8528">
            <v>8</v>
          </cell>
          <cell r="C8528" t="str">
            <v>123</v>
          </cell>
          <cell r="D8528">
            <v>4</v>
          </cell>
          <cell r="E8528">
            <v>2</v>
          </cell>
          <cell r="F8528">
            <v>1</v>
          </cell>
          <cell r="G8528">
            <v>1000</v>
          </cell>
          <cell r="H8528">
            <v>7</v>
          </cell>
          <cell r="I8528" t="str">
            <v>P</v>
          </cell>
          <cell r="J8528">
            <v>81</v>
          </cell>
          <cell r="K8528">
            <v>3600</v>
          </cell>
          <cell r="L8528">
            <v>1</v>
          </cell>
          <cell r="M8528">
            <v>1</v>
          </cell>
          <cell r="N8528">
            <v>44025</v>
          </cell>
        </row>
        <row r="8529">
          <cell r="A8529">
            <v>2003</v>
          </cell>
          <cell r="B8529">
            <v>8</v>
          </cell>
          <cell r="C8529" t="str">
            <v>123</v>
          </cell>
          <cell r="D8529">
            <v>4</v>
          </cell>
          <cell r="E8529">
            <v>2</v>
          </cell>
          <cell r="F8529">
            <v>1</v>
          </cell>
          <cell r="G8529">
            <v>1000</v>
          </cell>
          <cell r="H8529">
            <v>7</v>
          </cell>
          <cell r="I8529" t="str">
            <v>P</v>
          </cell>
          <cell r="J8529">
            <v>81</v>
          </cell>
          <cell r="K8529">
            <v>3800</v>
          </cell>
          <cell r="L8529">
            <v>1</v>
          </cell>
          <cell r="M8529">
            <v>1</v>
          </cell>
          <cell r="N8529">
            <v>911011</v>
          </cell>
        </row>
        <row r="8530">
          <cell r="A8530">
            <v>2003</v>
          </cell>
          <cell r="B8530">
            <v>8</v>
          </cell>
          <cell r="C8530" t="str">
            <v>123</v>
          </cell>
          <cell r="D8530">
            <v>4</v>
          </cell>
          <cell r="E8530">
            <v>2</v>
          </cell>
          <cell r="F8530">
            <v>1</v>
          </cell>
          <cell r="G8530">
            <v>1000</v>
          </cell>
          <cell r="H8530">
            <v>7</v>
          </cell>
          <cell r="I8530" t="str">
            <v>P</v>
          </cell>
          <cell r="J8530">
            <v>82</v>
          </cell>
          <cell r="K8530">
            <v>2100</v>
          </cell>
          <cell r="L8530">
            <v>1</v>
          </cell>
          <cell r="M8530">
            <v>1</v>
          </cell>
          <cell r="N8530">
            <v>10550</v>
          </cell>
        </row>
        <row r="8531">
          <cell r="A8531">
            <v>2003</v>
          </cell>
          <cell r="B8531">
            <v>8</v>
          </cell>
          <cell r="C8531" t="str">
            <v>123</v>
          </cell>
          <cell r="D8531">
            <v>4</v>
          </cell>
          <cell r="E8531">
            <v>2</v>
          </cell>
          <cell r="F8531">
            <v>1</v>
          </cell>
          <cell r="G8531">
            <v>1000</v>
          </cell>
          <cell r="H8531">
            <v>7</v>
          </cell>
          <cell r="I8531" t="str">
            <v>P</v>
          </cell>
          <cell r="J8531">
            <v>82</v>
          </cell>
          <cell r="K8531">
            <v>2200</v>
          </cell>
          <cell r="L8531">
            <v>1</v>
          </cell>
          <cell r="M8531">
            <v>1</v>
          </cell>
          <cell r="N8531">
            <v>2064</v>
          </cell>
        </row>
        <row r="8532">
          <cell r="A8532">
            <v>2003</v>
          </cell>
          <cell r="B8532">
            <v>8</v>
          </cell>
          <cell r="C8532" t="str">
            <v>123</v>
          </cell>
          <cell r="D8532">
            <v>4</v>
          </cell>
          <cell r="E8532">
            <v>2</v>
          </cell>
          <cell r="F8532">
            <v>1</v>
          </cell>
          <cell r="G8532">
            <v>1000</v>
          </cell>
          <cell r="H8532">
            <v>7</v>
          </cell>
          <cell r="I8532" t="str">
            <v>P</v>
          </cell>
          <cell r="J8532">
            <v>82</v>
          </cell>
          <cell r="K8532">
            <v>2300</v>
          </cell>
          <cell r="L8532">
            <v>1</v>
          </cell>
          <cell r="M8532">
            <v>1</v>
          </cell>
          <cell r="N8532">
            <v>9234</v>
          </cell>
        </row>
        <row r="8533">
          <cell r="A8533">
            <v>2003</v>
          </cell>
          <cell r="B8533">
            <v>8</v>
          </cell>
          <cell r="C8533" t="str">
            <v>123</v>
          </cell>
          <cell r="D8533">
            <v>4</v>
          </cell>
          <cell r="E8533">
            <v>2</v>
          </cell>
          <cell r="F8533">
            <v>1</v>
          </cell>
          <cell r="G8533">
            <v>1000</v>
          </cell>
          <cell r="H8533">
            <v>7</v>
          </cell>
          <cell r="I8533" t="str">
            <v>P</v>
          </cell>
          <cell r="J8533">
            <v>82</v>
          </cell>
          <cell r="K8533">
            <v>2600</v>
          </cell>
          <cell r="L8533">
            <v>1</v>
          </cell>
          <cell r="M8533">
            <v>1</v>
          </cell>
          <cell r="N8533">
            <v>14981</v>
          </cell>
        </row>
        <row r="8534">
          <cell r="A8534">
            <v>2003</v>
          </cell>
          <cell r="B8534">
            <v>8</v>
          </cell>
          <cell r="C8534" t="str">
            <v>123</v>
          </cell>
          <cell r="D8534">
            <v>4</v>
          </cell>
          <cell r="E8534">
            <v>2</v>
          </cell>
          <cell r="F8534">
            <v>1</v>
          </cell>
          <cell r="G8534">
            <v>1000</v>
          </cell>
          <cell r="H8534">
            <v>7</v>
          </cell>
          <cell r="I8534" t="str">
            <v>P</v>
          </cell>
          <cell r="J8534">
            <v>82</v>
          </cell>
          <cell r="K8534">
            <v>3100</v>
          </cell>
          <cell r="L8534">
            <v>1</v>
          </cell>
          <cell r="M8534">
            <v>1</v>
          </cell>
          <cell r="N8534">
            <v>14913</v>
          </cell>
        </row>
        <row r="8535">
          <cell r="A8535">
            <v>2003</v>
          </cell>
          <cell r="B8535">
            <v>8</v>
          </cell>
          <cell r="C8535" t="str">
            <v>123</v>
          </cell>
          <cell r="D8535">
            <v>4</v>
          </cell>
          <cell r="E8535">
            <v>2</v>
          </cell>
          <cell r="F8535">
            <v>1</v>
          </cell>
          <cell r="G8535">
            <v>1000</v>
          </cell>
          <cell r="H8535">
            <v>7</v>
          </cell>
          <cell r="I8535" t="str">
            <v>P</v>
          </cell>
          <cell r="J8535">
            <v>82</v>
          </cell>
          <cell r="K8535">
            <v>3200</v>
          </cell>
          <cell r="L8535">
            <v>1</v>
          </cell>
          <cell r="M8535">
            <v>1</v>
          </cell>
          <cell r="N8535">
            <v>4959</v>
          </cell>
        </row>
        <row r="8536">
          <cell r="A8536">
            <v>2003</v>
          </cell>
          <cell r="B8536">
            <v>8</v>
          </cell>
          <cell r="C8536" t="str">
            <v>123</v>
          </cell>
          <cell r="D8536">
            <v>4</v>
          </cell>
          <cell r="E8536">
            <v>2</v>
          </cell>
          <cell r="F8536">
            <v>1</v>
          </cell>
          <cell r="G8536">
            <v>1000</v>
          </cell>
          <cell r="H8536">
            <v>7</v>
          </cell>
          <cell r="I8536" t="str">
            <v>P</v>
          </cell>
          <cell r="J8536">
            <v>82</v>
          </cell>
          <cell r="K8536">
            <v>3400</v>
          </cell>
          <cell r="L8536">
            <v>1</v>
          </cell>
          <cell r="M8536">
            <v>1</v>
          </cell>
          <cell r="N8536">
            <v>6600</v>
          </cell>
        </row>
        <row r="8537">
          <cell r="A8537">
            <v>2003</v>
          </cell>
          <cell r="B8537">
            <v>8</v>
          </cell>
          <cell r="C8537" t="str">
            <v>123</v>
          </cell>
          <cell r="D8537">
            <v>4</v>
          </cell>
          <cell r="E8537">
            <v>2</v>
          </cell>
          <cell r="F8537">
            <v>1</v>
          </cell>
          <cell r="G8537">
            <v>1000</v>
          </cell>
          <cell r="H8537">
            <v>7</v>
          </cell>
          <cell r="I8537" t="str">
            <v>P</v>
          </cell>
          <cell r="J8537">
            <v>82</v>
          </cell>
          <cell r="K8537">
            <v>3500</v>
          </cell>
          <cell r="L8537">
            <v>1</v>
          </cell>
          <cell r="M8537">
            <v>1</v>
          </cell>
          <cell r="N8537">
            <v>9812</v>
          </cell>
        </row>
        <row r="8538">
          <cell r="A8538">
            <v>2003</v>
          </cell>
          <cell r="B8538">
            <v>8</v>
          </cell>
          <cell r="C8538" t="str">
            <v>123</v>
          </cell>
          <cell r="D8538">
            <v>4</v>
          </cell>
          <cell r="E8538">
            <v>2</v>
          </cell>
          <cell r="F8538">
            <v>1</v>
          </cell>
          <cell r="G8538">
            <v>1000</v>
          </cell>
          <cell r="H8538">
            <v>7</v>
          </cell>
          <cell r="I8538" t="str">
            <v>P</v>
          </cell>
          <cell r="J8538">
            <v>82</v>
          </cell>
          <cell r="K8538">
            <v>3800</v>
          </cell>
          <cell r="L8538">
            <v>1</v>
          </cell>
          <cell r="M8538">
            <v>1</v>
          </cell>
          <cell r="N8538">
            <v>96638</v>
          </cell>
        </row>
        <row r="8539">
          <cell r="A8539">
            <v>2003</v>
          </cell>
          <cell r="B8539">
            <v>8</v>
          </cell>
          <cell r="C8539" t="str">
            <v>123</v>
          </cell>
          <cell r="D8539">
            <v>4</v>
          </cell>
          <cell r="E8539">
            <v>2</v>
          </cell>
          <cell r="F8539">
            <v>1</v>
          </cell>
          <cell r="G8539">
            <v>1000</v>
          </cell>
          <cell r="H8539">
            <v>7</v>
          </cell>
          <cell r="I8539" t="str">
            <v>P</v>
          </cell>
          <cell r="J8539">
            <v>84</v>
          </cell>
          <cell r="K8539">
            <v>2100</v>
          </cell>
          <cell r="L8539">
            <v>1</v>
          </cell>
          <cell r="M8539">
            <v>1</v>
          </cell>
          <cell r="N8539">
            <v>86582</v>
          </cell>
        </row>
        <row r="8540">
          <cell r="A8540">
            <v>2003</v>
          </cell>
          <cell r="B8540">
            <v>8</v>
          </cell>
          <cell r="C8540" t="str">
            <v>123</v>
          </cell>
          <cell r="D8540">
            <v>4</v>
          </cell>
          <cell r="E8540">
            <v>2</v>
          </cell>
          <cell r="F8540">
            <v>1</v>
          </cell>
          <cell r="G8540">
            <v>1000</v>
          </cell>
          <cell r="H8540">
            <v>7</v>
          </cell>
          <cell r="I8540" t="str">
            <v>P</v>
          </cell>
          <cell r="J8540">
            <v>84</v>
          </cell>
          <cell r="K8540">
            <v>2200</v>
          </cell>
          <cell r="L8540">
            <v>1</v>
          </cell>
          <cell r="M8540">
            <v>1</v>
          </cell>
          <cell r="N8540">
            <v>17965</v>
          </cell>
        </row>
        <row r="8541">
          <cell r="A8541">
            <v>2003</v>
          </cell>
          <cell r="B8541">
            <v>8</v>
          </cell>
          <cell r="C8541" t="str">
            <v>123</v>
          </cell>
          <cell r="D8541">
            <v>4</v>
          </cell>
          <cell r="E8541">
            <v>2</v>
          </cell>
          <cell r="F8541">
            <v>1</v>
          </cell>
          <cell r="G8541">
            <v>1000</v>
          </cell>
          <cell r="H8541">
            <v>7</v>
          </cell>
          <cell r="I8541" t="str">
            <v>P</v>
          </cell>
          <cell r="J8541">
            <v>84</v>
          </cell>
          <cell r="K8541">
            <v>2300</v>
          </cell>
          <cell r="L8541">
            <v>1</v>
          </cell>
          <cell r="M8541">
            <v>1</v>
          </cell>
          <cell r="N8541">
            <v>90230</v>
          </cell>
        </row>
        <row r="8542">
          <cell r="A8542">
            <v>2003</v>
          </cell>
          <cell r="B8542">
            <v>8</v>
          </cell>
          <cell r="C8542" t="str">
            <v>123</v>
          </cell>
          <cell r="D8542">
            <v>4</v>
          </cell>
          <cell r="E8542">
            <v>2</v>
          </cell>
          <cell r="F8542">
            <v>1</v>
          </cell>
          <cell r="G8542">
            <v>1000</v>
          </cell>
          <cell r="H8542">
            <v>7</v>
          </cell>
          <cell r="I8542" t="str">
            <v>P</v>
          </cell>
          <cell r="J8542">
            <v>84</v>
          </cell>
          <cell r="K8542">
            <v>2400</v>
          </cell>
          <cell r="L8542">
            <v>1</v>
          </cell>
          <cell r="M8542">
            <v>1</v>
          </cell>
          <cell r="N8542">
            <v>5276</v>
          </cell>
        </row>
        <row r="8543">
          <cell r="A8543">
            <v>2003</v>
          </cell>
          <cell r="B8543">
            <v>8</v>
          </cell>
          <cell r="C8543" t="str">
            <v>123</v>
          </cell>
          <cell r="D8543">
            <v>4</v>
          </cell>
          <cell r="E8543">
            <v>2</v>
          </cell>
          <cell r="F8543">
            <v>1</v>
          </cell>
          <cell r="G8543">
            <v>1000</v>
          </cell>
          <cell r="H8543">
            <v>7</v>
          </cell>
          <cell r="I8543" t="str">
            <v>P</v>
          </cell>
          <cell r="J8543">
            <v>84</v>
          </cell>
          <cell r="K8543">
            <v>2500</v>
          </cell>
          <cell r="L8543">
            <v>1</v>
          </cell>
          <cell r="M8543">
            <v>1</v>
          </cell>
          <cell r="N8543">
            <v>2532</v>
          </cell>
        </row>
        <row r="8544">
          <cell r="A8544">
            <v>2003</v>
          </cell>
          <cell r="B8544">
            <v>8</v>
          </cell>
          <cell r="C8544" t="str">
            <v>123</v>
          </cell>
          <cell r="D8544">
            <v>4</v>
          </cell>
          <cell r="E8544">
            <v>2</v>
          </cell>
          <cell r="F8544">
            <v>1</v>
          </cell>
          <cell r="G8544">
            <v>1000</v>
          </cell>
          <cell r="H8544">
            <v>7</v>
          </cell>
          <cell r="I8544" t="str">
            <v>P</v>
          </cell>
          <cell r="J8544">
            <v>84</v>
          </cell>
          <cell r="K8544">
            <v>2600</v>
          </cell>
          <cell r="L8544">
            <v>1</v>
          </cell>
          <cell r="M8544">
            <v>1</v>
          </cell>
          <cell r="N8544">
            <v>190417</v>
          </cell>
        </row>
        <row r="8545">
          <cell r="A8545">
            <v>2003</v>
          </cell>
          <cell r="B8545">
            <v>8</v>
          </cell>
          <cell r="C8545" t="str">
            <v>123</v>
          </cell>
          <cell r="D8545">
            <v>4</v>
          </cell>
          <cell r="E8545">
            <v>2</v>
          </cell>
          <cell r="F8545">
            <v>1</v>
          </cell>
          <cell r="G8545">
            <v>1000</v>
          </cell>
          <cell r="H8545">
            <v>7</v>
          </cell>
          <cell r="I8545" t="str">
            <v>P</v>
          </cell>
          <cell r="J8545">
            <v>84</v>
          </cell>
          <cell r="K8545">
            <v>2700</v>
          </cell>
          <cell r="L8545">
            <v>1</v>
          </cell>
          <cell r="M8545">
            <v>1</v>
          </cell>
          <cell r="N8545">
            <v>5909</v>
          </cell>
        </row>
        <row r="8546">
          <cell r="A8546">
            <v>2003</v>
          </cell>
          <cell r="B8546">
            <v>8</v>
          </cell>
          <cell r="C8546" t="str">
            <v>123</v>
          </cell>
          <cell r="D8546">
            <v>4</v>
          </cell>
          <cell r="E8546">
            <v>2</v>
          </cell>
          <cell r="F8546">
            <v>1</v>
          </cell>
          <cell r="G8546">
            <v>1000</v>
          </cell>
          <cell r="H8546">
            <v>7</v>
          </cell>
          <cell r="I8546" t="str">
            <v>P</v>
          </cell>
          <cell r="J8546">
            <v>84</v>
          </cell>
          <cell r="K8546">
            <v>3100</v>
          </cell>
          <cell r="L8546">
            <v>1</v>
          </cell>
          <cell r="M8546">
            <v>1</v>
          </cell>
          <cell r="N8546">
            <v>67345</v>
          </cell>
        </row>
        <row r="8547">
          <cell r="A8547">
            <v>2003</v>
          </cell>
          <cell r="B8547">
            <v>8</v>
          </cell>
          <cell r="C8547" t="str">
            <v>123</v>
          </cell>
          <cell r="D8547">
            <v>4</v>
          </cell>
          <cell r="E8547">
            <v>2</v>
          </cell>
          <cell r="F8547">
            <v>1</v>
          </cell>
          <cell r="G8547">
            <v>1000</v>
          </cell>
          <cell r="H8547">
            <v>7</v>
          </cell>
          <cell r="I8547" t="str">
            <v>P</v>
          </cell>
          <cell r="J8547">
            <v>84</v>
          </cell>
          <cell r="K8547">
            <v>3400</v>
          </cell>
          <cell r="L8547">
            <v>1</v>
          </cell>
          <cell r="M8547">
            <v>1</v>
          </cell>
          <cell r="N8547">
            <v>20977</v>
          </cell>
        </row>
        <row r="8548">
          <cell r="A8548">
            <v>2003</v>
          </cell>
          <cell r="B8548">
            <v>8</v>
          </cell>
          <cell r="C8548" t="str">
            <v>123</v>
          </cell>
          <cell r="D8548">
            <v>4</v>
          </cell>
          <cell r="E8548">
            <v>2</v>
          </cell>
          <cell r="F8548">
            <v>1</v>
          </cell>
          <cell r="G8548">
            <v>1000</v>
          </cell>
          <cell r="H8548">
            <v>7</v>
          </cell>
          <cell r="I8548" t="str">
            <v>P</v>
          </cell>
          <cell r="J8548">
            <v>84</v>
          </cell>
          <cell r="K8548">
            <v>3500</v>
          </cell>
          <cell r="L8548">
            <v>1</v>
          </cell>
          <cell r="M8548">
            <v>1</v>
          </cell>
          <cell r="N8548">
            <v>70947</v>
          </cell>
        </row>
        <row r="8549">
          <cell r="A8549">
            <v>2003</v>
          </cell>
          <cell r="B8549">
            <v>8</v>
          </cell>
          <cell r="C8549" t="str">
            <v>123</v>
          </cell>
          <cell r="D8549">
            <v>4</v>
          </cell>
          <cell r="E8549">
            <v>2</v>
          </cell>
          <cell r="F8549">
            <v>1</v>
          </cell>
          <cell r="G8549">
            <v>1000</v>
          </cell>
          <cell r="H8549">
            <v>7</v>
          </cell>
          <cell r="I8549" t="str">
            <v>P</v>
          </cell>
          <cell r="J8549">
            <v>84</v>
          </cell>
          <cell r="K8549">
            <v>3800</v>
          </cell>
          <cell r="L8549">
            <v>1</v>
          </cell>
          <cell r="M8549">
            <v>1</v>
          </cell>
          <cell r="N8549">
            <v>269164</v>
          </cell>
        </row>
        <row r="8550">
          <cell r="A8550">
            <v>2003</v>
          </cell>
          <cell r="B8550">
            <v>8</v>
          </cell>
          <cell r="C8550" t="str">
            <v>123</v>
          </cell>
          <cell r="D8550">
            <v>4</v>
          </cell>
          <cell r="E8550">
            <v>2</v>
          </cell>
          <cell r="F8550">
            <v>5</v>
          </cell>
          <cell r="G8550">
            <v>1020</v>
          </cell>
          <cell r="H8550">
            <v>7</v>
          </cell>
          <cell r="I8550" t="str">
            <v>P</v>
          </cell>
          <cell r="J8550">
            <v>85</v>
          </cell>
          <cell r="K8550">
            <v>2100</v>
          </cell>
          <cell r="L8550">
            <v>1</v>
          </cell>
          <cell r="M8550">
            <v>1</v>
          </cell>
          <cell r="N8550">
            <v>66847</v>
          </cell>
        </row>
        <row r="8551">
          <cell r="A8551">
            <v>2003</v>
          </cell>
          <cell r="B8551">
            <v>8</v>
          </cell>
          <cell r="C8551" t="str">
            <v>123</v>
          </cell>
          <cell r="D8551">
            <v>4</v>
          </cell>
          <cell r="E8551">
            <v>2</v>
          </cell>
          <cell r="F8551">
            <v>5</v>
          </cell>
          <cell r="G8551">
            <v>1020</v>
          </cell>
          <cell r="H8551">
            <v>7</v>
          </cell>
          <cell r="I8551" t="str">
            <v>P</v>
          </cell>
          <cell r="J8551">
            <v>85</v>
          </cell>
          <cell r="K8551">
            <v>2200</v>
          </cell>
          <cell r="L8551">
            <v>1</v>
          </cell>
          <cell r="M8551">
            <v>1</v>
          </cell>
          <cell r="N8551">
            <v>9526</v>
          </cell>
        </row>
        <row r="8552">
          <cell r="A8552">
            <v>2003</v>
          </cell>
          <cell r="B8552">
            <v>8</v>
          </cell>
          <cell r="C8552" t="str">
            <v>123</v>
          </cell>
          <cell r="D8552">
            <v>4</v>
          </cell>
          <cell r="E8552">
            <v>2</v>
          </cell>
          <cell r="F8552">
            <v>5</v>
          </cell>
          <cell r="G8552">
            <v>1020</v>
          </cell>
          <cell r="H8552">
            <v>7</v>
          </cell>
          <cell r="I8552" t="str">
            <v>P</v>
          </cell>
          <cell r="J8552">
            <v>85</v>
          </cell>
          <cell r="K8552">
            <v>2300</v>
          </cell>
          <cell r="L8552">
            <v>1</v>
          </cell>
          <cell r="M8552">
            <v>1</v>
          </cell>
          <cell r="N8552">
            <v>30657</v>
          </cell>
        </row>
        <row r="8553">
          <cell r="A8553">
            <v>2003</v>
          </cell>
          <cell r="B8553">
            <v>8</v>
          </cell>
          <cell r="C8553" t="str">
            <v>123</v>
          </cell>
          <cell r="D8553">
            <v>4</v>
          </cell>
          <cell r="E8553">
            <v>2</v>
          </cell>
          <cell r="F8553">
            <v>5</v>
          </cell>
          <cell r="G8553">
            <v>1020</v>
          </cell>
          <cell r="H8553">
            <v>7</v>
          </cell>
          <cell r="I8553" t="str">
            <v>P</v>
          </cell>
          <cell r="J8553">
            <v>85</v>
          </cell>
          <cell r="K8553">
            <v>2400</v>
          </cell>
          <cell r="L8553">
            <v>1</v>
          </cell>
          <cell r="M8553">
            <v>1</v>
          </cell>
          <cell r="N8553">
            <v>30394</v>
          </cell>
        </row>
        <row r="8554">
          <cell r="A8554">
            <v>2003</v>
          </cell>
          <cell r="B8554">
            <v>8</v>
          </cell>
          <cell r="C8554" t="str">
            <v>123</v>
          </cell>
          <cell r="D8554">
            <v>4</v>
          </cell>
          <cell r="E8554">
            <v>2</v>
          </cell>
          <cell r="F8554">
            <v>5</v>
          </cell>
          <cell r="G8554">
            <v>1020</v>
          </cell>
          <cell r="H8554">
            <v>7</v>
          </cell>
          <cell r="I8554" t="str">
            <v>P</v>
          </cell>
          <cell r="J8554">
            <v>85</v>
          </cell>
          <cell r="K8554">
            <v>2600</v>
          </cell>
          <cell r="L8554">
            <v>1</v>
          </cell>
          <cell r="M8554">
            <v>1</v>
          </cell>
          <cell r="N8554">
            <v>175923</v>
          </cell>
        </row>
        <row r="8555">
          <cell r="A8555">
            <v>2003</v>
          </cell>
          <cell r="B8555">
            <v>8</v>
          </cell>
          <cell r="C8555" t="str">
            <v>123</v>
          </cell>
          <cell r="D8555">
            <v>4</v>
          </cell>
          <cell r="E8555">
            <v>2</v>
          </cell>
          <cell r="F8555">
            <v>5</v>
          </cell>
          <cell r="G8555">
            <v>1020</v>
          </cell>
          <cell r="H8555">
            <v>7</v>
          </cell>
          <cell r="I8555" t="str">
            <v>P</v>
          </cell>
          <cell r="J8555">
            <v>85</v>
          </cell>
          <cell r="K8555">
            <v>3100</v>
          </cell>
          <cell r="L8555">
            <v>1</v>
          </cell>
          <cell r="M8555">
            <v>1</v>
          </cell>
          <cell r="N8555">
            <v>121329</v>
          </cell>
        </row>
        <row r="8556">
          <cell r="A8556">
            <v>2003</v>
          </cell>
          <cell r="B8556">
            <v>8</v>
          </cell>
          <cell r="C8556" t="str">
            <v>123</v>
          </cell>
          <cell r="D8556">
            <v>4</v>
          </cell>
          <cell r="E8556">
            <v>2</v>
          </cell>
          <cell r="F8556">
            <v>5</v>
          </cell>
          <cell r="G8556">
            <v>1020</v>
          </cell>
          <cell r="H8556">
            <v>7</v>
          </cell>
          <cell r="I8556" t="str">
            <v>P</v>
          </cell>
          <cell r="J8556">
            <v>85</v>
          </cell>
          <cell r="K8556">
            <v>3200</v>
          </cell>
          <cell r="L8556">
            <v>1</v>
          </cell>
          <cell r="M8556">
            <v>1</v>
          </cell>
          <cell r="N8556">
            <v>28031</v>
          </cell>
        </row>
        <row r="8557">
          <cell r="A8557">
            <v>2003</v>
          </cell>
          <cell r="B8557">
            <v>8</v>
          </cell>
          <cell r="C8557" t="str">
            <v>123</v>
          </cell>
          <cell r="D8557">
            <v>4</v>
          </cell>
          <cell r="E8557">
            <v>2</v>
          </cell>
          <cell r="F8557">
            <v>5</v>
          </cell>
          <cell r="G8557">
            <v>1020</v>
          </cell>
          <cell r="H8557">
            <v>7</v>
          </cell>
          <cell r="I8557" t="str">
            <v>P</v>
          </cell>
          <cell r="J8557">
            <v>85</v>
          </cell>
          <cell r="K8557">
            <v>3400</v>
          </cell>
          <cell r="L8557">
            <v>1</v>
          </cell>
          <cell r="M8557">
            <v>1</v>
          </cell>
          <cell r="N8557">
            <v>55200</v>
          </cell>
        </row>
        <row r="8558">
          <cell r="A8558">
            <v>2003</v>
          </cell>
          <cell r="B8558">
            <v>8</v>
          </cell>
          <cell r="C8558" t="str">
            <v>123</v>
          </cell>
          <cell r="D8558">
            <v>4</v>
          </cell>
          <cell r="E8558">
            <v>2</v>
          </cell>
          <cell r="F8558">
            <v>5</v>
          </cell>
          <cell r="G8558">
            <v>1020</v>
          </cell>
          <cell r="H8558">
            <v>7</v>
          </cell>
          <cell r="I8558" t="str">
            <v>P</v>
          </cell>
          <cell r="J8558">
            <v>85</v>
          </cell>
          <cell r="K8558">
            <v>3500</v>
          </cell>
          <cell r="L8558">
            <v>1</v>
          </cell>
          <cell r="M8558">
            <v>1</v>
          </cell>
          <cell r="N8558">
            <v>125011</v>
          </cell>
        </row>
        <row r="8559">
          <cell r="A8559">
            <v>2003</v>
          </cell>
          <cell r="B8559">
            <v>8</v>
          </cell>
          <cell r="C8559" t="str">
            <v>123</v>
          </cell>
          <cell r="D8559">
            <v>4</v>
          </cell>
          <cell r="E8559">
            <v>2</v>
          </cell>
          <cell r="F8559">
            <v>5</v>
          </cell>
          <cell r="G8559">
            <v>1020</v>
          </cell>
          <cell r="H8559">
            <v>7</v>
          </cell>
          <cell r="I8559" t="str">
            <v>P</v>
          </cell>
          <cell r="J8559">
            <v>85</v>
          </cell>
          <cell r="K8559">
            <v>3800</v>
          </cell>
          <cell r="L8559">
            <v>1</v>
          </cell>
          <cell r="M8559">
            <v>1</v>
          </cell>
          <cell r="N8559">
            <v>204927</v>
          </cell>
        </row>
        <row r="8560">
          <cell r="A8560">
            <v>2003</v>
          </cell>
          <cell r="B8560">
            <v>8</v>
          </cell>
          <cell r="C8560" t="str">
            <v>124</v>
          </cell>
          <cell r="D8560">
            <v>4</v>
          </cell>
          <cell r="E8560">
            <v>2</v>
          </cell>
          <cell r="F8560">
            <v>1</v>
          </cell>
          <cell r="G8560">
            <v>1000</v>
          </cell>
          <cell r="H8560">
            <v>7</v>
          </cell>
          <cell r="I8560" t="str">
            <v>P</v>
          </cell>
          <cell r="J8560">
            <v>81</v>
          </cell>
          <cell r="K8560">
            <v>1103</v>
          </cell>
          <cell r="L8560">
            <v>1</v>
          </cell>
          <cell r="M8560">
            <v>1</v>
          </cell>
          <cell r="N8560">
            <v>19322400</v>
          </cell>
        </row>
        <row r="8561">
          <cell r="A8561">
            <v>2003</v>
          </cell>
          <cell r="B8561">
            <v>8</v>
          </cell>
          <cell r="C8561" t="str">
            <v>124</v>
          </cell>
          <cell r="D8561">
            <v>4</v>
          </cell>
          <cell r="E8561">
            <v>2</v>
          </cell>
          <cell r="F8561">
            <v>1</v>
          </cell>
          <cell r="G8561">
            <v>1000</v>
          </cell>
          <cell r="H8561">
            <v>7</v>
          </cell>
          <cell r="I8561" t="str">
            <v>P</v>
          </cell>
          <cell r="J8561">
            <v>81</v>
          </cell>
          <cell r="K8561">
            <v>1202</v>
          </cell>
          <cell r="L8561">
            <v>1</v>
          </cell>
          <cell r="M8561">
            <v>1</v>
          </cell>
          <cell r="N8561">
            <v>359700</v>
          </cell>
        </row>
        <row r="8562">
          <cell r="A8562">
            <v>2003</v>
          </cell>
          <cell r="B8562">
            <v>8</v>
          </cell>
          <cell r="C8562" t="str">
            <v>124</v>
          </cell>
          <cell r="D8562">
            <v>4</v>
          </cell>
          <cell r="E8562">
            <v>2</v>
          </cell>
          <cell r="F8562">
            <v>1</v>
          </cell>
          <cell r="G8562">
            <v>1000</v>
          </cell>
          <cell r="H8562">
            <v>7</v>
          </cell>
          <cell r="I8562" t="str">
            <v>P</v>
          </cell>
          <cell r="J8562">
            <v>81</v>
          </cell>
          <cell r="K8562">
            <v>1301</v>
          </cell>
          <cell r="L8562">
            <v>1</v>
          </cell>
          <cell r="M8562">
            <v>1</v>
          </cell>
          <cell r="N8562">
            <v>486800</v>
          </cell>
        </row>
        <row r="8563">
          <cell r="A8563">
            <v>2003</v>
          </cell>
          <cell r="B8563">
            <v>8</v>
          </cell>
          <cell r="C8563" t="str">
            <v>124</v>
          </cell>
          <cell r="D8563">
            <v>4</v>
          </cell>
          <cell r="E8563">
            <v>2</v>
          </cell>
          <cell r="F8563">
            <v>1</v>
          </cell>
          <cell r="G8563">
            <v>1000</v>
          </cell>
          <cell r="H8563">
            <v>7</v>
          </cell>
          <cell r="I8563" t="str">
            <v>P</v>
          </cell>
          <cell r="J8563">
            <v>81</v>
          </cell>
          <cell r="K8563">
            <v>1305</v>
          </cell>
          <cell r="L8563">
            <v>1</v>
          </cell>
          <cell r="M8563">
            <v>1</v>
          </cell>
          <cell r="N8563">
            <v>539200</v>
          </cell>
        </row>
        <row r="8564">
          <cell r="A8564">
            <v>2003</v>
          </cell>
          <cell r="B8564">
            <v>8</v>
          </cell>
          <cell r="C8564" t="str">
            <v>124</v>
          </cell>
          <cell r="D8564">
            <v>4</v>
          </cell>
          <cell r="E8564">
            <v>2</v>
          </cell>
          <cell r="F8564">
            <v>1</v>
          </cell>
          <cell r="G8564">
            <v>1000</v>
          </cell>
          <cell r="H8564">
            <v>7</v>
          </cell>
          <cell r="I8564" t="str">
            <v>P</v>
          </cell>
          <cell r="J8564">
            <v>81</v>
          </cell>
          <cell r="K8564">
            <v>1306</v>
          </cell>
          <cell r="L8564">
            <v>1</v>
          </cell>
          <cell r="M8564">
            <v>1</v>
          </cell>
          <cell r="N8564">
            <v>2195800</v>
          </cell>
        </row>
        <row r="8565">
          <cell r="A8565">
            <v>2003</v>
          </cell>
          <cell r="B8565">
            <v>8</v>
          </cell>
          <cell r="C8565" t="str">
            <v>124</v>
          </cell>
          <cell r="D8565">
            <v>4</v>
          </cell>
          <cell r="E8565">
            <v>2</v>
          </cell>
          <cell r="F8565">
            <v>1</v>
          </cell>
          <cell r="G8565">
            <v>1000</v>
          </cell>
          <cell r="H8565">
            <v>7</v>
          </cell>
          <cell r="I8565" t="str">
            <v>P</v>
          </cell>
          <cell r="J8565">
            <v>81</v>
          </cell>
          <cell r="K8565">
            <v>1319</v>
          </cell>
          <cell r="L8565">
            <v>1</v>
          </cell>
          <cell r="M8565">
            <v>1</v>
          </cell>
          <cell r="N8565">
            <v>298600</v>
          </cell>
        </row>
        <row r="8566">
          <cell r="A8566">
            <v>2003</v>
          </cell>
          <cell r="B8566">
            <v>8</v>
          </cell>
          <cell r="C8566" t="str">
            <v>124</v>
          </cell>
          <cell r="D8566">
            <v>4</v>
          </cell>
          <cell r="E8566">
            <v>2</v>
          </cell>
          <cell r="F8566">
            <v>1</v>
          </cell>
          <cell r="G8566">
            <v>1000</v>
          </cell>
          <cell r="H8566">
            <v>7</v>
          </cell>
          <cell r="I8566" t="str">
            <v>P</v>
          </cell>
          <cell r="J8566">
            <v>81</v>
          </cell>
          <cell r="K8566">
            <v>1401</v>
          </cell>
          <cell r="L8566">
            <v>1</v>
          </cell>
          <cell r="M8566">
            <v>1</v>
          </cell>
          <cell r="N8566">
            <v>2509900</v>
          </cell>
        </row>
        <row r="8567">
          <cell r="A8567">
            <v>2003</v>
          </cell>
          <cell r="B8567">
            <v>8</v>
          </cell>
          <cell r="C8567" t="str">
            <v>124</v>
          </cell>
          <cell r="D8567">
            <v>4</v>
          </cell>
          <cell r="E8567">
            <v>2</v>
          </cell>
          <cell r="F8567">
            <v>1</v>
          </cell>
          <cell r="G8567">
            <v>1000</v>
          </cell>
          <cell r="H8567">
            <v>7</v>
          </cell>
          <cell r="I8567" t="str">
            <v>P</v>
          </cell>
          <cell r="J8567">
            <v>81</v>
          </cell>
          <cell r="K8567">
            <v>1403</v>
          </cell>
          <cell r="L8567">
            <v>1</v>
          </cell>
          <cell r="M8567">
            <v>1</v>
          </cell>
          <cell r="N8567">
            <v>984300</v>
          </cell>
        </row>
        <row r="8568">
          <cell r="A8568">
            <v>2003</v>
          </cell>
          <cell r="B8568">
            <v>8</v>
          </cell>
          <cell r="C8568" t="str">
            <v>124</v>
          </cell>
          <cell r="D8568">
            <v>4</v>
          </cell>
          <cell r="E8568">
            <v>2</v>
          </cell>
          <cell r="F8568">
            <v>1</v>
          </cell>
          <cell r="G8568">
            <v>1000</v>
          </cell>
          <cell r="H8568">
            <v>7</v>
          </cell>
          <cell r="I8568" t="str">
            <v>P</v>
          </cell>
          <cell r="J8568">
            <v>81</v>
          </cell>
          <cell r="K8568">
            <v>1404</v>
          </cell>
          <cell r="L8568">
            <v>1</v>
          </cell>
          <cell r="M8568">
            <v>1</v>
          </cell>
          <cell r="N8568">
            <v>555900</v>
          </cell>
        </row>
        <row r="8569">
          <cell r="A8569">
            <v>2003</v>
          </cell>
          <cell r="B8569">
            <v>8</v>
          </cell>
          <cell r="C8569" t="str">
            <v>124</v>
          </cell>
          <cell r="D8569">
            <v>4</v>
          </cell>
          <cell r="E8569">
            <v>2</v>
          </cell>
          <cell r="F8569">
            <v>1</v>
          </cell>
          <cell r="G8569">
            <v>1000</v>
          </cell>
          <cell r="H8569">
            <v>7</v>
          </cell>
          <cell r="I8569" t="str">
            <v>P</v>
          </cell>
          <cell r="J8569">
            <v>81</v>
          </cell>
          <cell r="K8569">
            <v>1406</v>
          </cell>
          <cell r="L8569">
            <v>1</v>
          </cell>
          <cell r="M8569">
            <v>1</v>
          </cell>
          <cell r="N8569">
            <v>364900</v>
          </cell>
        </row>
        <row r="8570">
          <cell r="A8570">
            <v>2003</v>
          </cell>
          <cell r="B8570">
            <v>8</v>
          </cell>
          <cell r="C8570" t="str">
            <v>124</v>
          </cell>
          <cell r="D8570">
            <v>4</v>
          </cell>
          <cell r="E8570">
            <v>2</v>
          </cell>
          <cell r="F8570">
            <v>1</v>
          </cell>
          <cell r="G8570">
            <v>1000</v>
          </cell>
          <cell r="H8570">
            <v>7</v>
          </cell>
          <cell r="I8570" t="str">
            <v>P</v>
          </cell>
          <cell r="J8570">
            <v>81</v>
          </cell>
          <cell r="K8570">
            <v>1407</v>
          </cell>
          <cell r="L8570">
            <v>1</v>
          </cell>
          <cell r="M8570">
            <v>1</v>
          </cell>
          <cell r="N8570">
            <v>974700</v>
          </cell>
        </row>
        <row r="8571">
          <cell r="A8571">
            <v>2003</v>
          </cell>
          <cell r="B8571">
            <v>8</v>
          </cell>
          <cell r="C8571" t="str">
            <v>124</v>
          </cell>
          <cell r="D8571">
            <v>4</v>
          </cell>
          <cell r="E8571">
            <v>2</v>
          </cell>
          <cell r="F8571">
            <v>1</v>
          </cell>
          <cell r="G8571">
            <v>1000</v>
          </cell>
          <cell r="H8571">
            <v>7</v>
          </cell>
          <cell r="I8571" t="str">
            <v>P</v>
          </cell>
          <cell r="J8571">
            <v>81</v>
          </cell>
          <cell r="K8571">
            <v>1408</v>
          </cell>
          <cell r="L8571">
            <v>1</v>
          </cell>
          <cell r="M8571">
            <v>1</v>
          </cell>
          <cell r="N8571">
            <v>62500</v>
          </cell>
        </row>
        <row r="8572">
          <cell r="A8572">
            <v>2003</v>
          </cell>
          <cell r="B8572">
            <v>8</v>
          </cell>
          <cell r="C8572" t="str">
            <v>124</v>
          </cell>
          <cell r="D8572">
            <v>4</v>
          </cell>
          <cell r="E8572">
            <v>2</v>
          </cell>
          <cell r="F8572">
            <v>1</v>
          </cell>
          <cell r="G8572">
            <v>1000</v>
          </cell>
          <cell r="H8572">
            <v>7</v>
          </cell>
          <cell r="I8572" t="str">
            <v>P</v>
          </cell>
          <cell r="J8572">
            <v>81</v>
          </cell>
          <cell r="K8572">
            <v>1506</v>
          </cell>
          <cell r="L8572">
            <v>1</v>
          </cell>
          <cell r="M8572">
            <v>1</v>
          </cell>
          <cell r="N8572">
            <v>80600</v>
          </cell>
        </row>
        <row r="8573">
          <cell r="A8573">
            <v>2003</v>
          </cell>
          <cell r="B8573">
            <v>8</v>
          </cell>
          <cell r="C8573" t="str">
            <v>124</v>
          </cell>
          <cell r="D8573">
            <v>4</v>
          </cell>
          <cell r="E8573">
            <v>2</v>
          </cell>
          <cell r="F8573">
            <v>1</v>
          </cell>
          <cell r="G8573">
            <v>1000</v>
          </cell>
          <cell r="H8573">
            <v>7</v>
          </cell>
          <cell r="I8573" t="str">
            <v>P</v>
          </cell>
          <cell r="J8573">
            <v>81</v>
          </cell>
          <cell r="K8573">
            <v>1507</v>
          </cell>
          <cell r="L8573">
            <v>1</v>
          </cell>
          <cell r="M8573">
            <v>1</v>
          </cell>
          <cell r="N8573">
            <v>1876500</v>
          </cell>
        </row>
        <row r="8574">
          <cell r="A8574">
            <v>2003</v>
          </cell>
          <cell r="B8574">
            <v>8</v>
          </cell>
          <cell r="C8574" t="str">
            <v>124</v>
          </cell>
          <cell r="D8574">
            <v>4</v>
          </cell>
          <cell r="E8574">
            <v>2</v>
          </cell>
          <cell r="F8574">
            <v>1</v>
          </cell>
          <cell r="G8574">
            <v>1000</v>
          </cell>
          <cell r="H8574">
            <v>7</v>
          </cell>
          <cell r="I8574" t="str">
            <v>P</v>
          </cell>
          <cell r="J8574">
            <v>81</v>
          </cell>
          <cell r="K8574">
            <v>1508</v>
          </cell>
          <cell r="L8574">
            <v>1</v>
          </cell>
          <cell r="M8574">
            <v>1</v>
          </cell>
          <cell r="N8574">
            <v>393400</v>
          </cell>
        </row>
        <row r="8575">
          <cell r="A8575">
            <v>2003</v>
          </cell>
          <cell r="B8575">
            <v>8</v>
          </cell>
          <cell r="C8575" t="str">
            <v>124</v>
          </cell>
          <cell r="D8575">
            <v>4</v>
          </cell>
          <cell r="E8575">
            <v>2</v>
          </cell>
          <cell r="F8575">
            <v>1</v>
          </cell>
          <cell r="G8575">
            <v>1000</v>
          </cell>
          <cell r="H8575">
            <v>7</v>
          </cell>
          <cell r="I8575" t="str">
            <v>P</v>
          </cell>
          <cell r="J8575">
            <v>81</v>
          </cell>
          <cell r="K8575">
            <v>1509</v>
          </cell>
          <cell r="L8575">
            <v>1</v>
          </cell>
          <cell r="M8575">
            <v>1</v>
          </cell>
          <cell r="N8575">
            <v>5415029</v>
          </cell>
        </row>
        <row r="8576">
          <cell r="A8576">
            <v>2003</v>
          </cell>
          <cell r="B8576">
            <v>8</v>
          </cell>
          <cell r="C8576" t="str">
            <v>124</v>
          </cell>
          <cell r="D8576">
            <v>4</v>
          </cell>
          <cell r="E8576">
            <v>2</v>
          </cell>
          <cell r="F8576">
            <v>1</v>
          </cell>
          <cell r="G8576">
            <v>1000</v>
          </cell>
          <cell r="H8576">
            <v>7</v>
          </cell>
          <cell r="I8576" t="str">
            <v>P</v>
          </cell>
          <cell r="J8576">
            <v>81</v>
          </cell>
          <cell r="K8576">
            <v>2100</v>
          </cell>
          <cell r="L8576">
            <v>1</v>
          </cell>
          <cell r="M8576">
            <v>1</v>
          </cell>
          <cell r="N8576">
            <v>95000</v>
          </cell>
        </row>
        <row r="8577">
          <cell r="A8577">
            <v>2003</v>
          </cell>
          <cell r="B8577">
            <v>8</v>
          </cell>
          <cell r="C8577" t="str">
            <v>124</v>
          </cell>
          <cell r="D8577">
            <v>4</v>
          </cell>
          <cell r="E8577">
            <v>2</v>
          </cell>
          <cell r="F8577">
            <v>1</v>
          </cell>
          <cell r="G8577">
            <v>1000</v>
          </cell>
          <cell r="H8577">
            <v>7</v>
          </cell>
          <cell r="I8577" t="str">
            <v>P</v>
          </cell>
          <cell r="J8577">
            <v>81</v>
          </cell>
          <cell r="K8577">
            <v>2200</v>
          </cell>
          <cell r="L8577">
            <v>1</v>
          </cell>
          <cell r="M8577">
            <v>1</v>
          </cell>
          <cell r="N8577">
            <v>35000</v>
          </cell>
        </row>
        <row r="8578">
          <cell r="A8578">
            <v>2003</v>
          </cell>
          <cell r="B8578">
            <v>8</v>
          </cell>
          <cell r="C8578" t="str">
            <v>124</v>
          </cell>
          <cell r="D8578">
            <v>4</v>
          </cell>
          <cell r="E8578">
            <v>2</v>
          </cell>
          <cell r="F8578">
            <v>1</v>
          </cell>
          <cell r="G8578">
            <v>1000</v>
          </cell>
          <cell r="H8578">
            <v>7</v>
          </cell>
          <cell r="I8578" t="str">
            <v>P</v>
          </cell>
          <cell r="J8578">
            <v>81</v>
          </cell>
          <cell r="K8578">
            <v>2300</v>
          </cell>
          <cell r="L8578">
            <v>1</v>
          </cell>
          <cell r="M8578">
            <v>1</v>
          </cell>
          <cell r="N8578">
            <v>45000</v>
          </cell>
        </row>
        <row r="8579">
          <cell r="A8579">
            <v>2003</v>
          </cell>
          <cell r="B8579">
            <v>8</v>
          </cell>
          <cell r="C8579" t="str">
            <v>124</v>
          </cell>
          <cell r="D8579">
            <v>4</v>
          </cell>
          <cell r="E8579">
            <v>2</v>
          </cell>
          <cell r="F8579">
            <v>1</v>
          </cell>
          <cell r="G8579">
            <v>1000</v>
          </cell>
          <cell r="H8579">
            <v>7</v>
          </cell>
          <cell r="I8579" t="str">
            <v>P</v>
          </cell>
          <cell r="J8579">
            <v>81</v>
          </cell>
          <cell r="K8579">
            <v>2400</v>
          </cell>
          <cell r="L8579">
            <v>1</v>
          </cell>
          <cell r="M8579">
            <v>1</v>
          </cell>
          <cell r="N8579">
            <v>5000</v>
          </cell>
        </row>
        <row r="8580">
          <cell r="A8580">
            <v>2003</v>
          </cell>
          <cell r="B8580">
            <v>8</v>
          </cell>
          <cell r="C8580" t="str">
            <v>124</v>
          </cell>
          <cell r="D8580">
            <v>4</v>
          </cell>
          <cell r="E8580">
            <v>2</v>
          </cell>
          <cell r="F8580">
            <v>1</v>
          </cell>
          <cell r="G8580">
            <v>1000</v>
          </cell>
          <cell r="H8580">
            <v>7</v>
          </cell>
          <cell r="I8580" t="str">
            <v>P</v>
          </cell>
          <cell r="J8580">
            <v>81</v>
          </cell>
          <cell r="K8580">
            <v>2600</v>
          </cell>
          <cell r="L8580">
            <v>1</v>
          </cell>
          <cell r="M8580">
            <v>1</v>
          </cell>
          <cell r="N8580">
            <v>521000</v>
          </cell>
        </row>
        <row r="8581">
          <cell r="A8581">
            <v>2003</v>
          </cell>
          <cell r="B8581">
            <v>8</v>
          </cell>
          <cell r="C8581" t="str">
            <v>124</v>
          </cell>
          <cell r="D8581">
            <v>4</v>
          </cell>
          <cell r="E8581">
            <v>2</v>
          </cell>
          <cell r="F8581">
            <v>1</v>
          </cell>
          <cell r="G8581">
            <v>1000</v>
          </cell>
          <cell r="H8581">
            <v>7</v>
          </cell>
          <cell r="I8581" t="str">
            <v>P</v>
          </cell>
          <cell r="J8581">
            <v>81</v>
          </cell>
          <cell r="K8581">
            <v>2700</v>
          </cell>
          <cell r="L8581">
            <v>1</v>
          </cell>
          <cell r="M8581">
            <v>1</v>
          </cell>
          <cell r="N8581">
            <v>35000</v>
          </cell>
        </row>
        <row r="8582">
          <cell r="A8582">
            <v>2003</v>
          </cell>
          <cell r="B8582">
            <v>8</v>
          </cell>
          <cell r="C8582" t="str">
            <v>124</v>
          </cell>
          <cell r="D8582">
            <v>4</v>
          </cell>
          <cell r="E8582">
            <v>2</v>
          </cell>
          <cell r="F8582">
            <v>1</v>
          </cell>
          <cell r="G8582">
            <v>1000</v>
          </cell>
          <cell r="H8582">
            <v>7</v>
          </cell>
          <cell r="I8582" t="str">
            <v>P</v>
          </cell>
          <cell r="J8582">
            <v>81</v>
          </cell>
          <cell r="K8582">
            <v>3100</v>
          </cell>
          <cell r="L8582">
            <v>1</v>
          </cell>
          <cell r="M8582">
            <v>1</v>
          </cell>
          <cell r="N8582">
            <v>461636</v>
          </cell>
        </row>
        <row r="8583">
          <cell r="A8583">
            <v>2003</v>
          </cell>
          <cell r="B8583">
            <v>8</v>
          </cell>
          <cell r="C8583" t="str">
            <v>124</v>
          </cell>
          <cell r="D8583">
            <v>4</v>
          </cell>
          <cell r="E8583">
            <v>2</v>
          </cell>
          <cell r="F8583">
            <v>1</v>
          </cell>
          <cell r="G8583">
            <v>1000</v>
          </cell>
          <cell r="H8583">
            <v>7</v>
          </cell>
          <cell r="I8583" t="str">
            <v>P</v>
          </cell>
          <cell r="J8583">
            <v>81</v>
          </cell>
          <cell r="K8583">
            <v>3200</v>
          </cell>
          <cell r="L8583">
            <v>1</v>
          </cell>
          <cell r="M8583">
            <v>1</v>
          </cell>
          <cell r="N8583">
            <v>103000</v>
          </cell>
        </row>
        <row r="8584">
          <cell r="A8584">
            <v>2003</v>
          </cell>
          <cell r="B8584">
            <v>8</v>
          </cell>
          <cell r="C8584" t="str">
            <v>124</v>
          </cell>
          <cell r="D8584">
            <v>4</v>
          </cell>
          <cell r="E8584">
            <v>2</v>
          </cell>
          <cell r="F8584">
            <v>1</v>
          </cell>
          <cell r="G8584">
            <v>1000</v>
          </cell>
          <cell r="H8584">
            <v>7</v>
          </cell>
          <cell r="I8584" t="str">
            <v>P</v>
          </cell>
          <cell r="J8584">
            <v>81</v>
          </cell>
          <cell r="K8584">
            <v>3300</v>
          </cell>
          <cell r="L8584">
            <v>1</v>
          </cell>
          <cell r="M8584">
            <v>1</v>
          </cell>
          <cell r="N8584">
            <v>180000</v>
          </cell>
        </row>
        <row r="8585">
          <cell r="A8585">
            <v>2003</v>
          </cell>
          <cell r="B8585">
            <v>8</v>
          </cell>
          <cell r="C8585" t="str">
            <v>124</v>
          </cell>
          <cell r="D8585">
            <v>4</v>
          </cell>
          <cell r="E8585">
            <v>2</v>
          </cell>
          <cell r="F8585">
            <v>1</v>
          </cell>
          <cell r="G8585">
            <v>1000</v>
          </cell>
          <cell r="H8585">
            <v>7</v>
          </cell>
          <cell r="I8585" t="str">
            <v>P</v>
          </cell>
          <cell r="J8585">
            <v>81</v>
          </cell>
          <cell r="K8585">
            <v>3400</v>
          </cell>
          <cell r="L8585">
            <v>1</v>
          </cell>
          <cell r="M8585">
            <v>1</v>
          </cell>
          <cell r="N8585">
            <v>353840</v>
          </cell>
        </row>
        <row r="8586">
          <cell r="A8586">
            <v>2003</v>
          </cell>
          <cell r="B8586">
            <v>8</v>
          </cell>
          <cell r="C8586" t="str">
            <v>124</v>
          </cell>
          <cell r="D8586">
            <v>4</v>
          </cell>
          <cell r="E8586">
            <v>2</v>
          </cell>
          <cell r="F8586">
            <v>1</v>
          </cell>
          <cell r="G8586">
            <v>1000</v>
          </cell>
          <cell r="H8586">
            <v>7</v>
          </cell>
          <cell r="I8586" t="str">
            <v>P</v>
          </cell>
          <cell r="J8586">
            <v>81</v>
          </cell>
          <cell r="K8586">
            <v>3500</v>
          </cell>
          <cell r="L8586">
            <v>1</v>
          </cell>
          <cell r="M8586">
            <v>1</v>
          </cell>
          <cell r="N8586">
            <v>456794</v>
          </cell>
        </row>
        <row r="8587">
          <cell r="A8587">
            <v>2003</v>
          </cell>
          <cell r="B8587">
            <v>8</v>
          </cell>
          <cell r="C8587" t="str">
            <v>124</v>
          </cell>
          <cell r="D8587">
            <v>4</v>
          </cell>
          <cell r="E8587">
            <v>2</v>
          </cell>
          <cell r="F8587">
            <v>1</v>
          </cell>
          <cell r="G8587">
            <v>1000</v>
          </cell>
          <cell r="H8587">
            <v>7</v>
          </cell>
          <cell r="I8587" t="str">
            <v>P</v>
          </cell>
          <cell r="J8587">
            <v>81</v>
          </cell>
          <cell r="K8587">
            <v>3600</v>
          </cell>
          <cell r="L8587">
            <v>1</v>
          </cell>
          <cell r="M8587">
            <v>1</v>
          </cell>
          <cell r="N8587">
            <v>50000</v>
          </cell>
        </row>
        <row r="8588">
          <cell r="A8588">
            <v>2003</v>
          </cell>
          <cell r="B8588">
            <v>8</v>
          </cell>
          <cell r="C8588" t="str">
            <v>124</v>
          </cell>
          <cell r="D8588">
            <v>4</v>
          </cell>
          <cell r="E8588">
            <v>2</v>
          </cell>
          <cell r="F8588">
            <v>1</v>
          </cell>
          <cell r="G8588">
            <v>1000</v>
          </cell>
          <cell r="H8588">
            <v>7</v>
          </cell>
          <cell r="I8588" t="str">
            <v>P</v>
          </cell>
          <cell r="J8588">
            <v>81</v>
          </cell>
          <cell r="K8588">
            <v>3700</v>
          </cell>
          <cell r="L8588">
            <v>1</v>
          </cell>
          <cell r="M8588">
            <v>1</v>
          </cell>
          <cell r="N8588">
            <v>10000</v>
          </cell>
        </row>
        <row r="8589">
          <cell r="A8589">
            <v>2003</v>
          </cell>
          <cell r="B8589">
            <v>8</v>
          </cell>
          <cell r="C8589" t="str">
            <v>124</v>
          </cell>
          <cell r="D8589">
            <v>4</v>
          </cell>
          <cell r="E8589">
            <v>2</v>
          </cell>
          <cell r="F8589">
            <v>1</v>
          </cell>
          <cell r="G8589">
            <v>1000</v>
          </cell>
          <cell r="H8589">
            <v>7</v>
          </cell>
          <cell r="I8589" t="str">
            <v>P</v>
          </cell>
          <cell r="J8589">
            <v>81</v>
          </cell>
          <cell r="K8589">
            <v>3800</v>
          </cell>
          <cell r="L8589">
            <v>1</v>
          </cell>
          <cell r="M8589">
            <v>1</v>
          </cell>
          <cell r="N8589">
            <v>423660</v>
          </cell>
        </row>
        <row r="8590">
          <cell r="A8590">
            <v>2003</v>
          </cell>
          <cell r="B8590">
            <v>8</v>
          </cell>
          <cell r="C8590" t="str">
            <v>124</v>
          </cell>
          <cell r="D8590">
            <v>4</v>
          </cell>
          <cell r="E8590">
            <v>2</v>
          </cell>
          <cell r="F8590">
            <v>1</v>
          </cell>
          <cell r="G8590">
            <v>1000</v>
          </cell>
          <cell r="H8590">
            <v>7</v>
          </cell>
          <cell r="I8590" t="str">
            <v>P</v>
          </cell>
          <cell r="J8590">
            <v>81</v>
          </cell>
          <cell r="K8590">
            <v>5300</v>
          </cell>
          <cell r="L8590">
            <v>2</v>
          </cell>
          <cell r="M8590">
            <v>1</v>
          </cell>
          <cell r="N8590">
            <v>400000</v>
          </cell>
        </row>
        <row r="8591">
          <cell r="A8591">
            <v>2003</v>
          </cell>
          <cell r="B8591">
            <v>8</v>
          </cell>
          <cell r="C8591" t="str">
            <v>124</v>
          </cell>
          <cell r="D8591">
            <v>4</v>
          </cell>
          <cell r="E8591">
            <v>2</v>
          </cell>
          <cell r="F8591">
            <v>1</v>
          </cell>
          <cell r="G8591">
            <v>1000</v>
          </cell>
          <cell r="H8591">
            <v>7</v>
          </cell>
          <cell r="I8591" t="str">
            <v>P</v>
          </cell>
          <cell r="J8591">
            <v>82</v>
          </cell>
          <cell r="K8591">
            <v>2100</v>
          </cell>
          <cell r="L8591">
            <v>1</v>
          </cell>
          <cell r="M8591">
            <v>1</v>
          </cell>
          <cell r="N8591">
            <v>10000</v>
          </cell>
        </row>
        <row r="8592">
          <cell r="A8592">
            <v>2003</v>
          </cell>
          <cell r="B8592">
            <v>8</v>
          </cell>
          <cell r="C8592" t="str">
            <v>124</v>
          </cell>
          <cell r="D8592">
            <v>4</v>
          </cell>
          <cell r="E8592">
            <v>2</v>
          </cell>
          <cell r="F8592">
            <v>1</v>
          </cell>
          <cell r="G8592">
            <v>1000</v>
          </cell>
          <cell r="H8592">
            <v>7</v>
          </cell>
          <cell r="I8592" t="str">
            <v>P</v>
          </cell>
          <cell r="J8592">
            <v>82</v>
          </cell>
          <cell r="K8592">
            <v>2300</v>
          </cell>
          <cell r="L8592">
            <v>1</v>
          </cell>
          <cell r="M8592">
            <v>1</v>
          </cell>
          <cell r="N8592">
            <v>3000</v>
          </cell>
        </row>
        <row r="8593">
          <cell r="A8593">
            <v>2003</v>
          </cell>
          <cell r="B8593">
            <v>8</v>
          </cell>
          <cell r="C8593" t="str">
            <v>124</v>
          </cell>
          <cell r="D8593">
            <v>4</v>
          </cell>
          <cell r="E8593">
            <v>2</v>
          </cell>
          <cell r="F8593">
            <v>1</v>
          </cell>
          <cell r="G8593">
            <v>1000</v>
          </cell>
          <cell r="H8593">
            <v>7</v>
          </cell>
          <cell r="I8593" t="str">
            <v>P</v>
          </cell>
          <cell r="J8593">
            <v>82</v>
          </cell>
          <cell r="K8593">
            <v>3100</v>
          </cell>
          <cell r="L8593">
            <v>1</v>
          </cell>
          <cell r="M8593">
            <v>1</v>
          </cell>
          <cell r="N8593">
            <v>1000</v>
          </cell>
        </row>
        <row r="8594">
          <cell r="A8594">
            <v>2003</v>
          </cell>
          <cell r="B8594">
            <v>8</v>
          </cell>
          <cell r="C8594" t="str">
            <v>124</v>
          </cell>
          <cell r="D8594">
            <v>4</v>
          </cell>
          <cell r="E8594">
            <v>2</v>
          </cell>
          <cell r="F8594">
            <v>1</v>
          </cell>
          <cell r="G8594">
            <v>1000</v>
          </cell>
          <cell r="H8594">
            <v>7</v>
          </cell>
          <cell r="I8594" t="str">
            <v>P</v>
          </cell>
          <cell r="J8594">
            <v>82</v>
          </cell>
          <cell r="K8594">
            <v>3200</v>
          </cell>
          <cell r="L8594">
            <v>1</v>
          </cell>
          <cell r="M8594">
            <v>1</v>
          </cell>
          <cell r="N8594">
            <v>8000</v>
          </cell>
        </row>
        <row r="8595">
          <cell r="A8595">
            <v>2003</v>
          </cell>
          <cell r="B8595">
            <v>8</v>
          </cell>
          <cell r="C8595" t="str">
            <v>124</v>
          </cell>
          <cell r="D8595">
            <v>4</v>
          </cell>
          <cell r="E8595">
            <v>2</v>
          </cell>
          <cell r="F8595">
            <v>1</v>
          </cell>
          <cell r="G8595">
            <v>1000</v>
          </cell>
          <cell r="H8595">
            <v>7</v>
          </cell>
          <cell r="I8595" t="str">
            <v>P</v>
          </cell>
          <cell r="J8595">
            <v>82</v>
          </cell>
          <cell r="K8595">
            <v>3400</v>
          </cell>
          <cell r="L8595">
            <v>1</v>
          </cell>
          <cell r="M8595">
            <v>1</v>
          </cell>
          <cell r="N8595">
            <v>5000</v>
          </cell>
        </row>
        <row r="8596">
          <cell r="A8596">
            <v>2003</v>
          </cell>
          <cell r="B8596">
            <v>8</v>
          </cell>
          <cell r="C8596" t="str">
            <v>124</v>
          </cell>
          <cell r="D8596">
            <v>4</v>
          </cell>
          <cell r="E8596">
            <v>2</v>
          </cell>
          <cell r="F8596">
            <v>1</v>
          </cell>
          <cell r="G8596">
            <v>1000</v>
          </cell>
          <cell r="H8596">
            <v>7</v>
          </cell>
          <cell r="I8596" t="str">
            <v>P</v>
          </cell>
          <cell r="J8596">
            <v>82</v>
          </cell>
          <cell r="K8596">
            <v>3500</v>
          </cell>
          <cell r="L8596">
            <v>1</v>
          </cell>
          <cell r="M8596">
            <v>1</v>
          </cell>
          <cell r="N8596">
            <v>18000</v>
          </cell>
        </row>
        <row r="8597">
          <cell r="A8597">
            <v>2003</v>
          </cell>
          <cell r="B8597">
            <v>8</v>
          </cell>
          <cell r="C8597" t="str">
            <v>124</v>
          </cell>
          <cell r="D8597">
            <v>4</v>
          </cell>
          <cell r="E8597">
            <v>2</v>
          </cell>
          <cell r="F8597">
            <v>1</v>
          </cell>
          <cell r="G8597">
            <v>1000</v>
          </cell>
          <cell r="H8597">
            <v>7</v>
          </cell>
          <cell r="I8597" t="str">
            <v>P</v>
          </cell>
          <cell r="J8597">
            <v>82</v>
          </cell>
          <cell r="K8597">
            <v>3800</v>
          </cell>
          <cell r="L8597">
            <v>1</v>
          </cell>
          <cell r="M8597">
            <v>1</v>
          </cell>
          <cell r="N8597">
            <v>40000</v>
          </cell>
        </row>
        <row r="8598">
          <cell r="A8598">
            <v>2003</v>
          </cell>
          <cell r="B8598">
            <v>8</v>
          </cell>
          <cell r="C8598" t="str">
            <v>124</v>
          </cell>
          <cell r="D8598">
            <v>4</v>
          </cell>
          <cell r="E8598">
            <v>2</v>
          </cell>
          <cell r="F8598">
            <v>1</v>
          </cell>
          <cell r="G8598">
            <v>1000</v>
          </cell>
          <cell r="H8598">
            <v>7</v>
          </cell>
          <cell r="I8598" t="str">
            <v>P</v>
          </cell>
          <cell r="J8598">
            <v>83</v>
          </cell>
          <cell r="K8598">
            <v>2100</v>
          </cell>
          <cell r="L8598">
            <v>1</v>
          </cell>
          <cell r="M8598">
            <v>1</v>
          </cell>
          <cell r="N8598">
            <v>10000</v>
          </cell>
        </row>
        <row r="8599">
          <cell r="A8599">
            <v>2003</v>
          </cell>
          <cell r="B8599">
            <v>8</v>
          </cell>
          <cell r="C8599" t="str">
            <v>124</v>
          </cell>
          <cell r="D8599">
            <v>4</v>
          </cell>
          <cell r="E8599">
            <v>2</v>
          </cell>
          <cell r="F8599">
            <v>1</v>
          </cell>
          <cell r="G8599">
            <v>1000</v>
          </cell>
          <cell r="H8599">
            <v>7</v>
          </cell>
          <cell r="I8599" t="str">
            <v>P</v>
          </cell>
          <cell r="J8599">
            <v>83</v>
          </cell>
          <cell r="K8599">
            <v>2200</v>
          </cell>
          <cell r="L8599">
            <v>1</v>
          </cell>
          <cell r="M8599">
            <v>1</v>
          </cell>
          <cell r="N8599">
            <v>40000</v>
          </cell>
        </row>
        <row r="8600">
          <cell r="A8600">
            <v>2003</v>
          </cell>
          <cell r="B8600">
            <v>8</v>
          </cell>
          <cell r="C8600" t="str">
            <v>124</v>
          </cell>
          <cell r="D8600">
            <v>4</v>
          </cell>
          <cell r="E8600">
            <v>2</v>
          </cell>
          <cell r="F8600">
            <v>1</v>
          </cell>
          <cell r="G8600">
            <v>1000</v>
          </cell>
          <cell r="H8600">
            <v>7</v>
          </cell>
          <cell r="I8600" t="str">
            <v>P</v>
          </cell>
          <cell r="J8600">
            <v>83</v>
          </cell>
          <cell r="K8600">
            <v>2300</v>
          </cell>
          <cell r="L8600">
            <v>1</v>
          </cell>
          <cell r="M8600">
            <v>1</v>
          </cell>
          <cell r="N8600">
            <v>5000</v>
          </cell>
        </row>
        <row r="8601">
          <cell r="A8601">
            <v>2003</v>
          </cell>
          <cell r="B8601">
            <v>8</v>
          </cell>
          <cell r="C8601" t="str">
            <v>124</v>
          </cell>
          <cell r="D8601">
            <v>4</v>
          </cell>
          <cell r="E8601">
            <v>2</v>
          </cell>
          <cell r="F8601">
            <v>1</v>
          </cell>
          <cell r="G8601">
            <v>1000</v>
          </cell>
          <cell r="H8601">
            <v>7</v>
          </cell>
          <cell r="I8601" t="str">
            <v>P</v>
          </cell>
          <cell r="J8601">
            <v>83</v>
          </cell>
          <cell r="K8601">
            <v>2600</v>
          </cell>
          <cell r="L8601">
            <v>1</v>
          </cell>
          <cell r="M8601">
            <v>1</v>
          </cell>
          <cell r="N8601">
            <v>60000</v>
          </cell>
        </row>
        <row r="8602">
          <cell r="A8602">
            <v>2003</v>
          </cell>
          <cell r="B8602">
            <v>8</v>
          </cell>
          <cell r="C8602" t="str">
            <v>124</v>
          </cell>
          <cell r="D8602">
            <v>4</v>
          </cell>
          <cell r="E8602">
            <v>2</v>
          </cell>
          <cell r="F8602">
            <v>1</v>
          </cell>
          <cell r="G8602">
            <v>1000</v>
          </cell>
          <cell r="H8602">
            <v>7</v>
          </cell>
          <cell r="I8602" t="str">
            <v>P</v>
          </cell>
          <cell r="J8602">
            <v>83</v>
          </cell>
          <cell r="K8602">
            <v>3100</v>
          </cell>
          <cell r="L8602">
            <v>1</v>
          </cell>
          <cell r="M8602">
            <v>1</v>
          </cell>
          <cell r="N8602">
            <v>60000</v>
          </cell>
        </row>
        <row r="8603">
          <cell r="A8603">
            <v>2003</v>
          </cell>
          <cell r="B8603">
            <v>8</v>
          </cell>
          <cell r="C8603" t="str">
            <v>124</v>
          </cell>
          <cell r="D8603">
            <v>4</v>
          </cell>
          <cell r="E8603">
            <v>2</v>
          </cell>
          <cell r="F8603">
            <v>1</v>
          </cell>
          <cell r="G8603">
            <v>1000</v>
          </cell>
          <cell r="H8603">
            <v>7</v>
          </cell>
          <cell r="I8603" t="str">
            <v>P</v>
          </cell>
          <cell r="J8603">
            <v>83</v>
          </cell>
          <cell r="K8603">
            <v>3200</v>
          </cell>
          <cell r="L8603">
            <v>1</v>
          </cell>
          <cell r="M8603">
            <v>1</v>
          </cell>
          <cell r="N8603">
            <v>15000</v>
          </cell>
        </row>
        <row r="8604">
          <cell r="A8604">
            <v>2003</v>
          </cell>
          <cell r="B8604">
            <v>8</v>
          </cell>
          <cell r="C8604" t="str">
            <v>124</v>
          </cell>
          <cell r="D8604">
            <v>4</v>
          </cell>
          <cell r="E8604">
            <v>2</v>
          </cell>
          <cell r="F8604">
            <v>1</v>
          </cell>
          <cell r="G8604">
            <v>1000</v>
          </cell>
          <cell r="H8604">
            <v>7</v>
          </cell>
          <cell r="I8604" t="str">
            <v>P</v>
          </cell>
          <cell r="J8604">
            <v>83</v>
          </cell>
          <cell r="K8604">
            <v>3400</v>
          </cell>
          <cell r="L8604">
            <v>1</v>
          </cell>
          <cell r="M8604">
            <v>1</v>
          </cell>
          <cell r="N8604">
            <v>15000</v>
          </cell>
        </row>
        <row r="8605">
          <cell r="A8605">
            <v>2003</v>
          </cell>
          <cell r="B8605">
            <v>8</v>
          </cell>
          <cell r="C8605" t="str">
            <v>124</v>
          </cell>
          <cell r="D8605">
            <v>4</v>
          </cell>
          <cell r="E8605">
            <v>2</v>
          </cell>
          <cell r="F8605">
            <v>1</v>
          </cell>
          <cell r="G8605">
            <v>1000</v>
          </cell>
          <cell r="H8605">
            <v>7</v>
          </cell>
          <cell r="I8605" t="str">
            <v>P</v>
          </cell>
          <cell r="J8605">
            <v>83</v>
          </cell>
          <cell r="K8605">
            <v>3500</v>
          </cell>
          <cell r="L8605">
            <v>1</v>
          </cell>
          <cell r="M8605">
            <v>1</v>
          </cell>
          <cell r="N8605">
            <v>50000</v>
          </cell>
        </row>
        <row r="8606">
          <cell r="A8606">
            <v>2003</v>
          </cell>
          <cell r="B8606">
            <v>8</v>
          </cell>
          <cell r="C8606" t="str">
            <v>124</v>
          </cell>
          <cell r="D8606">
            <v>4</v>
          </cell>
          <cell r="E8606">
            <v>2</v>
          </cell>
          <cell r="F8606">
            <v>1</v>
          </cell>
          <cell r="G8606">
            <v>1000</v>
          </cell>
          <cell r="H8606">
            <v>7</v>
          </cell>
          <cell r="I8606" t="str">
            <v>P</v>
          </cell>
          <cell r="J8606">
            <v>83</v>
          </cell>
          <cell r="K8606">
            <v>3800</v>
          </cell>
          <cell r="L8606">
            <v>1</v>
          </cell>
          <cell r="M8606">
            <v>1</v>
          </cell>
          <cell r="N8606">
            <v>225000</v>
          </cell>
        </row>
        <row r="8607">
          <cell r="A8607">
            <v>2003</v>
          </cell>
          <cell r="B8607">
            <v>8</v>
          </cell>
          <cell r="C8607" t="str">
            <v>124</v>
          </cell>
          <cell r="D8607">
            <v>4</v>
          </cell>
          <cell r="E8607">
            <v>2</v>
          </cell>
          <cell r="F8607">
            <v>1</v>
          </cell>
          <cell r="G8607">
            <v>1000</v>
          </cell>
          <cell r="H8607">
            <v>7</v>
          </cell>
          <cell r="I8607" t="str">
            <v>P</v>
          </cell>
          <cell r="J8607">
            <v>84</v>
          </cell>
          <cell r="K8607">
            <v>2100</v>
          </cell>
          <cell r="L8607">
            <v>1</v>
          </cell>
          <cell r="M8607">
            <v>1</v>
          </cell>
          <cell r="N8607">
            <v>157000</v>
          </cell>
        </row>
        <row r="8608">
          <cell r="A8608">
            <v>2003</v>
          </cell>
          <cell r="B8608">
            <v>8</v>
          </cell>
          <cell r="C8608" t="str">
            <v>124</v>
          </cell>
          <cell r="D8608">
            <v>4</v>
          </cell>
          <cell r="E8608">
            <v>2</v>
          </cell>
          <cell r="F8608">
            <v>1</v>
          </cell>
          <cell r="G8608">
            <v>1000</v>
          </cell>
          <cell r="H8608">
            <v>7</v>
          </cell>
          <cell r="I8608" t="str">
            <v>P</v>
          </cell>
          <cell r="J8608">
            <v>84</v>
          </cell>
          <cell r="K8608">
            <v>2200</v>
          </cell>
          <cell r="L8608">
            <v>1</v>
          </cell>
          <cell r="M8608">
            <v>1</v>
          </cell>
          <cell r="N8608">
            <v>83000</v>
          </cell>
        </row>
        <row r="8609">
          <cell r="A8609">
            <v>2003</v>
          </cell>
          <cell r="B8609">
            <v>8</v>
          </cell>
          <cell r="C8609" t="str">
            <v>124</v>
          </cell>
          <cell r="D8609">
            <v>4</v>
          </cell>
          <cell r="E8609">
            <v>2</v>
          </cell>
          <cell r="F8609">
            <v>1</v>
          </cell>
          <cell r="G8609">
            <v>1000</v>
          </cell>
          <cell r="H8609">
            <v>7</v>
          </cell>
          <cell r="I8609" t="str">
            <v>P</v>
          </cell>
          <cell r="J8609">
            <v>84</v>
          </cell>
          <cell r="K8609">
            <v>2300</v>
          </cell>
          <cell r="L8609">
            <v>1</v>
          </cell>
          <cell r="M8609">
            <v>1</v>
          </cell>
          <cell r="N8609">
            <v>86000</v>
          </cell>
        </row>
        <row r="8610">
          <cell r="A8610">
            <v>2003</v>
          </cell>
          <cell r="B8610">
            <v>8</v>
          </cell>
          <cell r="C8610" t="str">
            <v>124</v>
          </cell>
          <cell r="D8610">
            <v>4</v>
          </cell>
          <cell r="E8610">
            <v>2</v>
          </cell>
          <cell r="F8610">
            <v>1</v>
          </cell>
          <cell r="G8610">
            <v>1000</v>
          </cell>
          <cell r="H8610">
            <v>7</v>
          </cell>
          <cell r="I8610" t="str">
            <v>P</v>
          </cell>
          <cell r="J8610">
            <v>84</v>
          </cell>
          <cell r="K8610">
            <v>2400</v>
          </cell>
          <cell r="L8610">
            <v>1</v>
          </cell>
          <cell r="M8610">
            <v>1</v>
          </cell>
          <cell r="N8610">
            <v>6000</v>
          </cell>
        </row>
        <row r="8611">
          <cell r="A8611">
            <v>2003</v>
          </cell>
          <cell r="B8611">
            <v>8</v>
          </cell>
          <cell r="C8611" t="str">
            <v>124</v>
          </cell>
          <cell r="D8611">
            <v>4</v>
          </cell>
          <cell r="E8611">
            <v>2</v>
          </cell>
          <cell r="F8611">
            <v>1</v>
          </cell>
          <cell r="G8611">
            <v>1000</v>
          </cell>
          <cell r="H8611">
            <v>7</v>
          </cell>
          <cell r="I8611" t="str">
            <v>P</v>
          </cell>
          <cell r="J8611">
            <v>84</v>
          </cell>
          <cell r="K8611">
            <v>2600</v>
          </cell>
          <cell r="L8611">
            <v>1</v>
          </cell>
          <cell r="M8611">
            <v>1</v>
          </cell>
          <cell r="N8611">
            <v>518000</v>
          </cell>
        </row>
        <row r="8612">
          <cell r="A8612">
            <v>2003</v>
          </cell>
          <cell r="B8612">
            <v>8</v>
          </cell>
          <cell r="C8612" t="str">
            <v>124</v>
          </cell>
          <cell r="D8612">
            <v>4</v>
          </cell>
          <cell r="E8612">
            <v>2</v>
          </cell>
          <cell r="F8612">
            <v>1</v>
          </cell>
          <cell r="G8612">
            <v>1000</v>
          </cell>
          <cell r="H8612">
            <v>7</v>
          </cell>
          <cell r="I8612" t="str">
            <v>P</v>
          </cell>
          <cell r="J8612">
            <v>84</v>
          </cell>
          <cell r="K8612">
            <v>2700</v>
          </cell>
          <cell r="L8612">
            <v>1</v>
          </cell>
          <cell r="M8612">
            <v>1</v>
          </cell>
          <cell r="N8612">
            <v>25000</v>
          </cell>
        </row>
        <row r="8613">
          <cell r="A8613">
            <v>2003</v>
          </cell>
          <cell r="B8613">
            <v>8</v>
          </cell>
          <cell r="C8613" t="str">
            <v>124</v>
          </cell>
          <cell r="D8613">
            <v>4</v>
          </cell>
          <cell r="E8613">
            <v>2</v>
          </cell>
          <cell r="F8613">
            <v>1</v>
          </cell>
          <cell r="G8613">
            <v>1000</v>
          </cell>
          <cell r="H8613">
            <v>7</v>
          </cell>
          <cell r="I8613" t="str">
            <v>P</v>
          </cell>
          <cell r="J8613">
            <v>84</v>
          </cell>
          <cell r="K8613">
            <v>3100</v>
          </cell>
          <cell r="L8613">
            <v>1</v>
          </cell>
          <cell r="M8613">
            <v>1</v>
          </cell>
          <cell r="N8613">
            <v>400000</v>
          </cell>
        </row>
        <row r="8614">
          <cell r="A8614">
            <v>2003</v>
          </cell>
          <cell r="B8614">
            <v>8</v>
          </cell>
          <cell r="C8614" t="str">
            <v>124</v>
          </cell>
          <cell r="D8614">
            <v>4</v>
          </cell>
          <cell r="E8614">
            <v>2</v>
          </cell>
          <cell r="F8614">
            <v>1</v>
          </cell>
          <cell r="G8614">
            <v>1000</v>
          </cell>
          <cell r="H8614">
            <v>7</v>
          </cell>
          <cell r="I8614" t="str">
            <v>P</v>
          </cell>
          <cell r="J8614">
            <v>84</v>
          </cell>
          <cell r="K8614">
            <v>3200</v>
          </cell>
          <cell r="L8614">
            <v>1</v>
          </cell>
          <cell r="M8614">
            <v>1</v>
          </cell>
          <cell r="N8614">
            <v>56000</v>
          </cell>
        </row>
        <row r="8615">
          <cell r="A8615">
            <v>2003</v>
          </cell>
          <cell r="B8615">
            <v>8</v>
          </cell>
          <cell r="C8615" t="str">
            <v>124</v>
          </cell>
          <cell r="D8615">
            <v>4</v>
          </cell>
          <cell r="E8615">
            <v>2</v>
          </cell>
          <cell r="F8615">
            <v>1</v>
          </cell>
          <cell r="G8615">
            <v>1000</v>
          </cell>
          <cell r="H8615">
            <v>7</v>
          </cell>
          <cell r="I8615" t="str">
            <v>P</v>
          </cell>
          <cell r="J8615">
            <v>84</v>
          </cell>
          <cell r="K8615">
            <v>3400</v>
          </cell>
          <cell r="L8615">
            <v>1</v>
          </cell>
          <cell r="M8615">
            <v>1</v>
          </cell>
          <cell r="N8615">
            <v>106400</v>
          </cell>
        </row>
        <row r="8616">
          <cell r="A8616">
            <v>2003</v>
          </cell>
          <cell r="B8616">
            <v>8</v>
          </cell>
          <cell r="C8616" t="str">
            <v>124</v>
          </cell>
          <cell r="D8616">
            <v>4</v>
          </cell>
          <cell r="E8616">
            <v>2</v>
          </cell>
          <cell r="F8616">
            <v>1</v>
          </cell>
          <cell r="G8616">
            <v>1000</v>
          </cell>
          <cell r="H8616">
            <v>7</v>
          </cell>
          <cell r="I8616" t="str">
            <v>P</v>
          </cell>
          <cell r="J8616">
            <v>84</v>
          </cell>
          <cell r="K8616">
            <v>3500</v>
          </cell>
          <cell r="L8616">
            <v>1</v>
          </cell>
          <cell r="M8616">
            <v>1</v>
          </cell>
          <cell r="N8616">
            <v>381258</v>
          </cell>
        </row>
        <row r="8617">
          <cell r="A8617">
            <v>2003</v>
          </cell>
          <cell r="B8617">
            <v>8</v>
          </cell>
          <cell r="C8617" t="str">
            <v>124</v>
          </cell>
          <cell r="D8617">
            <v>4</v>
          </cell>
          <cell r="E8617">
            <v>2</v>
          </cell>
          <cell r="F8617">
            <v>1</v>
          </cell>
          <cell r="G8617">
            <v>1000</v>
          </cell>
          <cell r="H8617">
            <v>7</v>
          </cell>
          <cell r="I8617" t="str">
            <v>P</v>
          </cell>
          <cell r="J8617">
            <v>84</v>
          </cell>
          <cell r="K8617">
            <v>3800</v>
          </cell>
          <cell r="L8617">
            <v>1</v>
          </cell>
          <cell r="M8617">
            <v>1</v>
          </cell>
          <cell r="N8617">
            <v>659027</v>
          </cell>
        </row>
        <row r="8618">
          <cell r="A8618">
            <v>2003</v>
          </cell>
          <cell r="B8618">
            <v>8</v>
          </cell>
          <cell r="C8618" t="str">
            <v>124</v>
          </cell>
          <cell r="D8618">
            <v>4</v>
          </cell>
          <cell r="E8618">
            <v>2</v>
          </cell>
          <cell r="F8618">
            <v>5</v>
          </cell>
          <cell r="G8618">
            <v>1020</v>
          </cell>
          <cell r="H8618">
            <v>7</v>
          </cell>
          <cell r="I8618" t="str">
            <v>P</v>
          </cell>
          <cell r="J8618">
            <v>85</v>
          </cell>
          <cell r="K8618">
            <v>2100</v>
          </cell>
          <cell r="L8618">
            <v>1</v>
          </cell>
          <cell r="M8618">
            <v>1</v>
          </cell>
          <cell r="N8618">
            <v>45000</v>
          </cell>
        </row>
        <row r="8619">
          <cell r="A8619">
            <v>2003</v>
          </cell>
          <cell r="B8619">
            <v>8</v>
          </cell>
          <cell r="C8619" t="str">
            <v>124</v>
          </cell>
          <cell r="D8619">
            <v>4</v>
          </cell>
          <cell r="E8619">
            <v>2</v>
          </cell>
          <cell r="F8619">
            <v>5</v>
          </cell>
          <cell r="G8619">
            <v>1020</v>
          </cell>
          <cell r="H8619">
            <v>7</v>
          </cell>
          <cell r="I8619" t="str">
            <v>P</v>
          </cell>
          <cell r="J8619">
            <v>85</v>
          </cell>
          <cell r="K8619">
            <v>2300</v>
          </cell>
          <cell r="L8619">
            <v>1</v>
          </cell>
          <cell r="M8619">
            <v>1</v>
          </cell>
          <cell r="N8619">
            <v>5000</v>
          </cell>
        </row>
        <row r="8620">
          <cell r="A8620">
            <v>2003</v>
          </cell>
          <cell r="B8620">
            <v>8</v>
          </cell>
          <cell r="C8620" t="str">
            <v>124</v>
          </cell>
          <cell r="D8620">
            <v>4</v>
          </cell>
          <cell r="E8620">
            <v>2</v>
          </cell>
          <cell r="F8620">
            <v>5</v>
          </cell>
          <cell r="G8620">
            <v>1020</v>
          </cell>
          <cell r="H8620">
            <v>7</v>
          </cell>
          <cell r="I8620" t="str">
            <v>P</v>
          </cell>
          <cell r="J8620">
            <v>85</v>
          </cell>
          <cell r="K8620">
            <v>2600</v>
          </cell>
          <cell r="L8620">
            <v>1</v>
          </cell>
          <cell r="M8620">
            <v>1</v>
          </cell>
          <cell r="N8620">
            <v>100000</v>
          </cell>
        </row>
        <row r="8621">
          <cell r="A8621">
            <v>2003</v>
          </cell>
          <cell r="B8621">
            <v>8</v>
          </cell>
          <cell r="C8621" t="str">
            <v>124</v>
          </cell>
          <cell r="D8621">
            <v>4</v>
          </cell>
          <cell r="E8621">
            <v>2</v>
          </cell>
          <cell r="F8621">
            <v>5</v>
          </cell>
          <cell r="G8621">
            <v>1020</v>
          </cell>
          <cell r="H8621">
            <v>7</v>
          </cell>
          <cell r="I8621" t="str">
            <v>P</v>
          </cell>
          <cell r="J8621">
            <v>85</v>
          </cell>
          <cell r="K8621">
            <v>3100</v>
          </cell>
          <cell r="L8621">
            <v>1</v>
          </cell>
          <cell r="M8621">
            <v>1</v>
          </cell>
          <cell r="N8621">
            <v>160000</v>
          </cell>
        </row>
        <row r="8622">
          <cell r="A8622">
            <v>2003</v>
          </cell>
          <cell r="B8622">
            <v>8</v>
          </cell>
          <cell r="C8622" t="str">
            <v>124</v>
          </cell>
          <cell r="D8622">
            <v>4</v>
          </cell>
          <cell r="E8622">
            <v>2</v>
          </cell>
          <cell r="F8622">
            <v>5</v>
          </cell>
          <cell r="G8622">
            <v>1020</v>
          </cell>
          <cell r="H8622">
            <v>7</v>
          </cell>
          <cell r="I8622" t="str">
            <v>P</v>
          </cell>
          <cell r="J8622">
            <v>85</v>
          </cell>
          <cell r="K8622">
            <v>3200</v>
          </cell>
          <cell r="L8622">
            <v>1</v>
          </cell>
          <cell r="M8622">
            <v>1</v>
          </cell>
          <cell r="N8622">
            <v>56000</v>
          </cell>
        </row>
        <row r="8623">
          <cell r="A8623">
            <v>2003</v>
          </cell>
          <cell r="B8623">
            <v>8</v>
          </cell>
          <cell r="C8623" t="str">
            <v>124</v>
          </cell>
          <cell r="D8623">
            <v>4</v>
          </cell>
          <cell r="E8623">
            <v>2</v>
          </cell>
          <cell r="F8623">
            <v>5</v>
          </cell>
          <cell r="G8623">
            <v>1020</v>
          </cell>
          <cell r="H8623">
            <v>7</v>
          </cell>
          <cell r="I8623" t="str">
            <v>P</v>
          </cell>
          <cell r="J8623">
            <v>85</v>
          </cell>
          <cell r="K8623">
            <v>3400</v>
          </cell>
          <cell r="L8623">
            <v>1</v>
          </cell>
          <cell r="M8623">
            <v>1</v>
          </cell>
          <cell r="N8623">
            <v>93400</v>
          </cell>
        </row>
        <row r="8624">
          <cell r="A8624">
            <v>2003</v>
          </cell>
          <cell r="B8624">
            <v>8</v>
          </cell>
          <cell r="C8624" t="str">
            <v>124</v>
          </cell>
          <cell r="D8624">
            <v>4</v>
          </cell>
          <cell r="E8624">
            <v>2</v>
          </cell>
          <cell r="F8624">
            <v>5</v>
          </cell>
          <cell r="G8624">
            <v>1020</v>
          </cell>
          <cell r="H8624">
            <v>7</v>
          </cell>
          <cell r="I8624" t="str">
            <v>P</v>
          </cell>
          <cell r="J8624">
            <v>85</v>
          </cell>
          <cell r="K8624">
            <v>3500</v>
          </cell>
          <cell r="L8624">
            <v>1</v>
          </cell>
          <cell r="M8624">
            <v>1</v>
          </cell>
          <cell r="N8624">
            <v>128900</v>
          </cell>
        </row>
        <row r="8625">
          <cell r="A8625">
            <v>2003</v>
          </cell>
          <cell r="B8625">
            <v>8</v>
          </cell>
          <cell r="C8625" t="str">
            <v>124</v>
          </cell>
          <cell r="D8625">
            <v>4</v>
          </cell>
          <cell r="E8625">
            <v>2</v>
          </cell>
          <cell r="F8625">
            <v>5</v>
          </cell>
          <cell r="G8625">
            <v>1020</v>
          </cell>
          <cell r="H8625">
            <v>7</v>
          </cell>
          <cell r="I8625" t="str">
            <v>P</v>
          </cell>
          <cell r="J8625">
            <v>85</v>
          </cell>
          <cell r="K8625">
            <v>3800</v>
          </cell>
          <cell r="L8625">
            <v>1</v>
          </cell>
          <cell r="M8625">
            <v>1</v>
          </cell>
          <cell r="N8625">
            <v>129085</v>
          </cell>
        </row>
        <row r="8626">
          <cell r="A8626">
            <v>2003</v>
          </cell>
          <cell r="B8626">
            <v>8</v>
          </cell>
          <cell r="C8626" t="str">
            <v>125</v>
          </cell>
          <cell r="D8626">
            <v>4</v>
          </cell>
          <cell r="E8626">
            <v>2</v>
          </cell>
          <cell r="F8626">
            <v>1</v>
          </cell>
          <cell r="G8626">
            <v>1000</v>
          </cell>
          <cell r="H8626">
            <v>7</v>
          </cell>
          <cell r="I8626" t="str">
            <v>P</v>
          </cell>
          <cell r="J8626">
            <v>81</v>
          </cell>
          <cell r="K8626">
            <v>1103</v>
          </cell>
          <cell r="L8626">
            <v>1</v>
          </cell>
          <cell r="M8626">
            <v>1</v>
          </cell>
          <cell r="N8626">
            <v>17950700</v>
          </cell>
        </row>
        <row r="8627">
          <cell r="A8627">
            <v>2003</v>
          </cell>
          <cell r="B8627">
            <v>8</v>
          </cell>
          <cell r="C8627" t="str">
            <v>125</v>
          </cell>
          <cell r="D8627">
            <v>4</v>
          </cell>
          <cell r="E8627">
            <v>2</v>
          </cell>
          <cell r="F8627">
            <v>1</v>
          </cell>
          <cell r="G8627">
            <v>1000</v>
          </cell>
          <cell r="H8627">
            <v>7</v>
          </cell>
          <cell r="I8627" t="str">
            <v>P</v>
          </cell>
          <cell r="J8627">
            <v>81</v>
          </cell>
          <cell r="K8627">
            <v>1202</v>
          </cell>
          <cell r="L8627">
            <v>1</v>
          </cell>
          <cell r="M8627">
            <v>1</v>
          </cell>
          <cell r="N8627">
            <v>186700</v>
          </cell>
        </row>
        <row r="8628">
          <cell r="A8628">
            <v>2003</v>
          </cell>
          <cell r="B8628">
            <v>8</v>
          </cell>
          <cell r="C8628" t="str">
            <v>125</v>
          </cell>
          <cell r="D8628">
            <v>4</v>
          </cell>
          <cell r="E8628">
            <v>2</v>
          </cell>
          <cell r="F8628">
            <v>1</v>
          </cell>
          <cell r="G8628">
            <v>1000</v>
          </cell>
          <cell r="H8628">
            <v>7</v>
          </cell>
          <cell r="I8628" t="str">
            <v>P</v>
          </cell>
          <cell r="J8628">
            <v>81</v>
          </cell>
          <cell r="K8628">
            <v>1301</v>
          </cell>
          <cell r="L8628">
            <v>1</v>
          </cell>
          <cell r="M8628">
            <v>1</v>
          </cell>
          <cell r="N8628">
            <v>453400</v>
          </cell>
        </row>
        <row r="8629">
          <cell r="A8629">
            <v>2003</v>
          </cell>
          <cell r="B8629">
            <v>8</v>
          </cell>
          <cell r="C8629" t="str">
            <v>125</v>
          </cell>
          <cell r="D8629">
            <v>4</v>
          </cell>
          <cell r="E8629">
            <v>2</v>
          </cell>
          <cell r="F8629">
            <v>1</v>
          </cell>
          <cell r="G8629">
            <v>1000</v>
          </cell>
          <cell r="H8629">
            <v>7</v>
          </cell>
          <cell r="I8629" t="str">
            <v>P</v>
          </cell>
          <cell r="J8629">
            <v>81</v>
          </cell>
          <cell r="K8629">
            <v>1305</v>
          </cell>
          <cell r="L8629">
            <v>1</v>
          </cell>
          <cell r="M8629">
            <v>1</v>
          </cell>
          <cell r="N8629">
            <v>502600</v>
          </cell>
        </row>
        <row r="8630">
          <cell r="A8630">
            <v>2003</v>
          </cell>
          <cell r="B8630">
            <v>8</v>
          </cell>
          <cell r="C8630" t="str">
            <v>125</v>
          </cell>
          <cell r="D8630">
            <v>4</v>
          </cell>
          <cell r="E8630">
            <v>2</v>
          </cell>
          <cell r="F8630">
            <v>1</v>
          </cell>
          <cell r="G8630">
            <v>1000</v>
          </cell>
          <cell r="H8630">
            <v>7</v>
          </cell>
          <cell r="I8630" t="str">
            <v>P</v>
          </cell>
          <cell r="J8630">
            <v>81</v>
          </cell>
          <cell r="K8630">
            <v>1306</v>
          </cell>
          <cell r="L8630">
            <v>1</v>
          </cell>
          <cell r="M8630">
            <v>1</v>
          </cell>
          <cell r="N8630">
            <v>2016900</v>
          </cell>
        </row>
        <row r="8631">
          <cell r="A8631">
            <v>2003</v>
          </cell>
          <cell r="B8631">
            <v>8</v>
          </cell>
          <cell r="C8631" t="str">
            <v>125</v>
          </cell>
          <cell r="D8631">
            <v>4</v>
          </cell>
          <cell r="E8631">
            <v>2</v>
          </cell>
          <cell r="F8631">
            <v>1</v>
          </cell>
          <cell r="G8631">
            <v>1000</v>
          </cell>
          <cell r="H8631">
            <v>7</v>
          </cell>
          <cell r="I8631" t="str">
            <v>P</v>
          </cell>
          <cell r="J8631">
            <v>81</v>
          </cell>
          <cell r="K8631">
            <v>1401</v>
          </cell>
          <cell r="L8631">
            <v>1</v>
          </cell>
          <cell r="M8631">
            <v>1</v>
          </cell>
          <cell r="N8631">
            <v>2312600</v>
          </cell>
        </row>
        <row r="8632">
          <cell r="A8632">
            <v>2003</v>
          </cell>
          <cell r="B8632">
            <v>8</v>
          </cell>
          <cell r="C8632" t="str">
            <v>125</v>
          </cell>
          <cell r="D8632">
            <v>4</v>
          </cell>
          <cell r="E8632">
            <v>2</v>
          </cell>
          <cell r="F8632">
            <v>1</v>
          </cell>
          <cell r="G8632">
            <v>1000</v>
          </cell>
          <cell r="H8632">
            <v>7</v>
          </cell>
          <cell r="I8632" t="str">
            <v>P</v>
          </cell>
          <cell r="J8632">
            <v>81</v>
          </cell>
          <cell r="K8632">
            <v>1403</v>
          </cell>
          <cell r="L8632">
            <v>1</v>
          </cell>
          <cell r="M8632">
            <v>1</v>
          </cell>
          <cell r="N8632">
            <v>907000</v>
          </cell>
        </row>
        <row r="8633">
          <cell r="A8633">
            <v>2003</v>
          </cell>
          <cell r="B8633">
            <v>8</v>
          </cell>
          <cell r="C8633" t="str">
            <v>125</v>
          </cell>
          <cell r="D8633">
            <v>4</v>
          </cell>
          <cell r="E8633">
            <v>2</v>
          </cell>
          <cell r="F8633">
            <v>1</v>
          </cell>
          <cell r="G8633">
            <v>1000</v>
          </cell>
          <cell r="H8633">
            <v>7</v>
          </cell>
          <cell r="I8633" t="str">
            <v>P</v>
          </cell>
          <cell r="J8633">
            <v>81</v>
          </cell>
          <cell r="K8633">
            <v>1404</v>
          </cell>
          <cell r="L8633">
            <v>1</v>
          </cell>
          <cell r="M8633">
            <v>1</v>
          </cell>
          <cell r="N8633">
            <v>534200</v>
          </cell>
        </row>
        <row r="8634">
          <cell r="A8634">
            <v>2003</v>
          </cell>
          <cell r="B8634">
            <v>8</v>
          </cell>
          <cell r="C8634" t="str">
            <v>125</v>
          </cell>
          <cell r="D8634">
            <v>4</v>
          </cell>
          <cell r="E8634">
            <v>2</v>
          </cell>
          <cell r="F8634">
            <v>1</v>
          </cell>
          <cell r="G8634">
            <v>1000</v>
          </cell>
          <cell r="H8634">
            <v>7</v>
          </cell>
          <cell r="I8634" t="str">
            <v>P</v>
          </cell>
          <cell r="J8634">
            <v>81</v>
          </cell>
          <cell r="K8634">
            <v>1406</v>
          </cell>
          <cell r="L8634">
            <v>1</v>
          </cell>
          <cell r="M8634">
            <v>1</v>
          </cell>
          <cell r="N8634">
            <v>342400</v>
          </cell>
        </row>
        <row r="8635">
          <cell r="A8635">
            <v>2003</v>
          </cell>
          <cell r="B8635">
            <v>8</v>
          </cell>
          <cell r="C8635" t="str">
            <v>125</v>
          </cell>
          <cell r="D8635">
            <v>4</v>
          </cell>
          <cell r="E8635">
            <v>2</v>
          </cell>
          <cell r="F8635">
            <v>1</v>
          </cell>
          <cell r="G8635">
            <v>1000</v>
          </cell>
          <cell r="H8635">
            <v>7</v>
          </cell>
          <cell r="I8635" t="str">
            <v>P</v>
          </cell>
          <cell r="J8635">
            <v>81</v>
          </cell>
          <cell r="K8635">
            <v>1407</v>
          </cell>
          <cell r="L8635">
            <v>1</v>
          </cell>
          <cell r="M8635">
            <v>1</v>
          </cell>
          <cell r="N8635">
            <v>953600</v>
          </cell>
        </row>
        <row r="8636">
          <cell r="A8636">
            <v>2003</v>
          </cell>
          <cell r="B8636">
            <v>8</v>
          </cell>
          <cell r="C8636" t="str">
            <v>125</v>
          </cell>
          <cell r="D8636">
            <v>4</v>
          </cell>
          <cell r="E8636">
            <v>2</v>
          </cell>
          <cell r="F8636">
            <v>1</v>
          </cell>
          <cell r="G8636">
            <v>1000</v>
          </cell>
          <cell r="H8636">
            <v>7</v>
          </cell>
          <cell r="I8636" t="str">
            <v>P</v>
          </cell>
          <cell r="J8636">
            <v>81</v>
          </cell>
          <cell r="K8636">
            <v>1408</v>
          </cell>
          <cell r="L8636">
            <v>1</v>
          </cell>
          <cell r="M8636">
            <v>1</v>
          </cell>
          <cell r="N8636">
            <v>60100</v>
          </cell>
        </row>
        <row r="8637">
          <cell r="A8637">
            <v>2003</v>
          </cell>
          <cell r="B8637">
            <v>8</v>
          </cell>
          <cell r="C8637" t="str">
            <v>125</v>
          </cell>
          <cell r="D8637">
            <v>4</v>
          </cell>
          <cell r="E8637">
            <v>2</v>
          </cell>
          <cell r="F8637">
            <v>1</v>
          </cell>
          <cell r="G8637">
            <v>1000</v>
          </cell>
          <cell r="H8637">
            <v>7</v>
          </cell>
          <cell r="I8637" t="str">
            <v>P</v>
          </cell>
          <cell r="J8637">
            <v>81</v>
          </cell>
          <cell r="K8637">
            <v>1506</v>
          </cell>
          <cell r="L8637">
            <v>1</v>
          </cell>
          <cell r="M8637">
            <v>1</v>
          </cell>
          <cell r="N8637">
            <v>317900</v>
          </cell>
        </row>
        <row r="8638">
          <cell r="A8638">
            <v>2003</v>
          </cell>
          <cell r="B8638">
            <v>8</v>
          </cell>
          <cell r="C8638" t="str">
            <v>125</v>
          </cell>
          <cell r="D8638">
            <v>4</v>
          </cell>
          <cell r="E8638">
            <v>2</v>
          </cell>
          <cell r="F8638">
            <v>1</v>
          </cell>
          <cell r="G8638">
            <v>1000</v>
          </cell>
          <cell r="H8638">
            <v>7</v>
          </cell>
          <cell r="I8638" t="str">
            <v>P</v>
          </cell>
          <cell r="J8638">
            <v>81</v>
          </cell>
          <cell r="K8638">
            <v>1507</v>
          </cell>
          <cell r="L8638">
            <v>1</v>
          </cell>
          <cell r="M8638">
            <v>1</v>
          </cell>
          <cell r="N8638">
            <v>1713200</v>
          </cell>
        </row>
        <row r="8639">
          <cell r="A8639">
            <v>2003</v>
          </cell>
          <cell r="B8639">
            <v>8</v>
          </cell>
          <cell r="C8639" t="str">
            <v>125</v>
          </cell>
          <cell r="D8639">
            <v>4</v>
          </cell>
          <cell r="E8639">
            <v>2</v>
          </cell>
          <cell r="F8639">
            <v>1</v>
          </cell>
          <cell r="G8639">
            <v>1000</v>
          </cell>
          <cell r="H8639">
            <v>7</v>
          </cell>
          <cell r="I8639" t="str">
            <v>P</v>
          </cell>
          <cell r="J8639">
            <v>81</v>
          </cell>
          <cell r="K8639">
            <v>1508</v>
          </cell>
          <cell r="L8639">
            <v>1</v>
          </cell>
          <cell r="M8639">
            <v>1</v>
          </cell>
          <cell r="N8639">
            <v>362800</v>
          </cell>
        </row>
        <row r="8640">
          <cell r="A8640">
            <v>2003</v>
          </cell>
          <cell r="B8640">
            <v>8</v>
          </cell>
          <cell r="C8640" t="str">
            <v>125</v>
          </cell>
          <cell r="D8640">
            <v>4</v>
          </cell>
          <cell r="E8640">
            <v>2</v>
          </cell>
          <cell r="F8640">
            <v>1</v>
          </cell>
          <cell r="G8640">
            <v>1000</v>
          </cell>
          <cell r="H8640">
            <v>7</v>
          </cell>
          <cell r="I8640" t="str">
            <v>P</v>
          </cell>
          <cell r="J8640">
            <v>81</v>
          </cell>
          <cell r="K8640">
            <v>1509</v>
          </cell>
          <cell r="L8640">
            <v>1</v>
          </cell>
          <cell r="M8640">
            <v>1</v>
          </cell>
          <cell r="N8640">
            <v>5619685</v>
          </cell>
        </row>
        <row r="8641">
          <cell r="A8641">
            <v>2003</v>
          </cell>
          <cell r="B8641">
            <v>8</v>
          </cell>
          <cell r="C8641" t="str">
            <v>125</v>
          </cell>
          <cell r="D8641">
            <v>4</v>
          </cell>
          <cell r="E8641">
            <v>2</v>
          </cell>
          <cell r="F8641">
            <v>1</v>
          </cell>
          <cell r="G8641">
            <v>1000</v>
          </cell>
          <cell r="H8641">
            <v>7</v>
          </cell>
          <cell r="I8641" t="str">
            <v>P</v>
          </cell>
          <cell r="J8641">
            <v>81</v>
          </cell>
          <cell r="K8641">
            <v>1511</v>
          </cell>
          <cell r="L8641">
            <v>1</v>
          </cell>
          <cell r="M8641">
            <v>1</v>
          </cell>
          <cell r="N8641">
            <v>7100</v>
          </cell>
        </row>
        <row r="8642">
          <cell r="A8642">
            <v>2003</v>
          </cell>
          <cell r="B8642">
            <v>8</v>
          </cell>
          <cell r="C8642" t="str">
            <v>125</v>
          </cell>
          <cell r="D8642">
            <v>4</v>
          </cell>
          <cell r="E8642">
            <v>2</v>
          </cell>
          <cell r="F8642">
            <v>1</v>
          </cell>
          <cell r="G8642">
            <v>1000</v>
          </cell>
          <cell r="H8642">
            <v>7</v>
          </cell>
          <cell r="I8642" t="str">
            <v>P</v>
          </cell>
          <cell r="J8642">
            <v>81</v>
          </cell>
          <cell r="K8642">
            <v>2100</v>
          </cell>
          <cell r="L8642">
            <v>1</v>
          </cell>
          <cell r="M8642">
            <v>1</v>
          </cell>
          <cell r="N8642">
            <v>184827</v>
          </cell>
        </row>
        <row r="8643">
          <cell r="A8643">
            <v>2003</v>
          </cell>
          <cell r="B8643">
            <v>8</v>
          </cell>
          <cell r="C8643" t="str">
            <v>125</v>
          </cell>
          <cell r="D8643">
            <v>4</v>
          </cell>
          <cell r="E8643">
            <v>2</v>
          </cell>
          <cell r="F8643">
            <v>1</v>
          </cell>
          <cell r="G8643">
            <v>1000</v>
          </cell>
          <cell r="H8643">
            <v>7</v>
          </cell>
          <cell r="I8643" t="str">
            <v>P</v>
          </cell>
          <cell r="J8643">
            <v>81</v>
          </cell>
          <cell r="K8643">
            <v>2200</v>
          </cell>
          <cell r="L8643">
            <v>1</v>
          </cell>
          <cell r="M8643">
            <v>1</v>
          </cell>
          <cell r="N8643">
            <v>107347</v>
          </cell>
        </row>
        <row r="8644">
          <cell r="A8644">
            <v>2003</v>
          </cell>
          <cell r="B8644">
            <v>8</v>
          </cell>
          <cell r="C8644" t="str">
            <v>125</v>
          </cell>
          <cell r="D8644">
            <v>4</v>
          </cell>
          <cell r="E8644">
            <v>2</v>
          </cell>
          <cell r="F8644">
            <v>1</v>
          </cell>
          <cell r="G8644">
            <v>1000</v>
          </cell>
          <cell r="H8644">
            <v>7</v>
          </cell>
          <cell r="I8644" t="str">
            <v>P</v>
          </cell>
          <cell r="J8644">
            <v>81</v>
          </cell>
          <cell r="K8644">
            <v>2300</v>
          </cell>
          <cell r="L8644">
            <v>1</v>
          </cell>
          <cell r="M8644">
            <v>1</v>
          </cell>
          <cell r="N8644">
            <v>92387</v>
          </cell>
        </row>
        <row r="8645">
          <cell r="A8645">
            <v>2003</v>
          </cell>
          <cell r="B8645">
            <v>8</v>
          </cell>
          <cell r="C8645" t="str">
            <v>125</v>
          </cell>
          <cell r="D8645">
            <v>4</v>
          </cell>
          <cell r="E8645">
            <v>2</v>
          </cell>
          <cell r="F8645">
            <v>1</v>
          </cell>
          <cell r="G8645">
            <v>1000</v>
          </cell>
          <cell r="H8645">
            <v>7</v>
          </cell>
          <cell r="I8645" t="str">
            <v>P</v>
          </cell>
          <cell r="J8645">
            <v>81</v>
          </cell>
          <cell r="K8645">
            <v>2400</v>
          </cell>
          <cell r="L8645">
            <v>1</v>
          </cell>
          <cell r="M8645">
            <v>1</v>
          </cell>
          <cell r="N8645">
            <v>41242</v>
          </cell>
        </row>
        <row r="8646">
          <cell r="A8646">
            <v>2003</v>
          </cell>
          <cell r="B8646">
            <v>8</v>
          </cell>
          <cell r="C8646" t="str">
            <v>125</v>
          </cell>
          <cell r="D8646">
            <v>4</v>
          </cell>
          <cell r="E8646">
            <v>2</v>
          </cell>
          <cell r="F8646">
            <v>1</v>
          </cell>
          <cell r="G8646">
            <v>1000</v>
          </cell>
          <cell r="H8646">
            <v>7</v>
          </cell>
          <cell r="I8646" t="str">
            <v>P</v>
          </cell>
          <cell r="J8646">
            <v>81</v>
          </cell>
          <cell r="K8646">
            <v>2500</v>
          </cell>
          <cell r="L8646">
            <v>1</v>
          </cell>
          <cell r="M8646">
            <v>1</v>
          </cell>
          <cell r="N8646">
            <v>5223</v>
          </cell>
        </row>
        <row r="8647">
          <cell r="A8647">
            <v>2003</v>
          </cell>
          <cell r="B8647">
            <v>8</v>
          </cell>
          <cell r="C8647" t="str">
            <v>125</v>
          </cell>
          <cell r="D8647">
            <v>4</v>
          </cell>
          <cell r="E8647">
            <v>2</v>
          </cell>
          <cell r="F8647">
            <v>1</v>
          </cell>
          <cell r="G8647">
            <v>1000</v>
          </cell>
          <cell r="H8647">
            <v>7</v>
          </cell>
          <cell r="I8647" t="str">
            <v>P</v>
          </cell>
          <cell r="J8647">
            <v>81</v>
          </cell>
          <cell r="K8647">
            <v>2600</v>
          </cell>
          <cell r="L8647">
            <v>1</v>
          </cell>
          <cell r="M8647">
            <v>1</v>
          </cell>
          <cell r="N8647">
            <v>979371</v>
          </cell>
        </row>
        <row r="8648">
          <cell r="A8648">
            <v>2003</v>
          </cell>
          <cell r="B8648">
            <v>8</v>
          </cell>
          <cell r="C8648" t="str">
            <v>125</v>
          </cell>
          <cell r="D8648">
            <v>4</v>
          </cell>
          <cell r="E8648">
            <v>2</v>
          </cell>
          <cell r="F8648">
            <v>1</v>
          </cell>
          <cell r="G8648">
            <v>1000</v>
          </cell>
          <cell r="H8648">
            <v>7</v>
          </cell>
          <cell r="I8648" t="str">
            <v>P</v>
          </cell>
          <cell r="J8648">
            <v>81</v>
          </cell>
          <cell r="K8648">
            <v>2700</v>
          </cell>
          <cell r="L8648">
            <v>1</v>
          </cell>
          <cell r="M8648">
            <v>1</v>
          </cell>
          <cell r="N8648">
            <v>5358</v>
          </cell>
        </row>
        <row r="8649">
          <cell r="A8649">
            <v>2003</v>
          </cell>
          <cell r="B8649">
            <v>8</v>
          </cell>
          <cell r="C8649" t="str">
            <v>125</v>
          </cell>
          <cell r="D8649">
            <v>4</v>
          </cell>
          <cell r="E8649">
            <v>2</v>
          </cell>
          <cell r="F8649">
            <v>1</v>
          </cell>
          <cell r="G8649">
            <v>1000</v>
          </cell>
          <cell r="H8649">
            <v>7</v>
          </cell>
          <cell r="I8649" t="str">
            <v>P</v>
          </cell>
          <cell r="J8649">
            <v>81</v>
          </cell>
          <cell r="K8649">
            <v>3100</v>
          </cell>
          <cell r="L8649">
            <v>1</v>
          </cell>
          <cell r="M8649">
            <v>1</v>
          </cell>
          <cell r="N8649">
            <v>1548207</v>
          </cell>
        </row>
        <row r="8650">
          <cell r="A8650">
            <v>2003</v>
          </cell>
          <cell r="B8650">
            <v>8</v>
          </cell>
          <cell r="C8650" t="str">
            <v>125</v>
          </cell>
          <cell r="D8650">
            <v>4</v>
          </cell>
          <cell r="E8650">
            <v>2</v>
          </cell>
          <cell r="F8650">
            <v>1</v>
          </cell>
          <cell r="G8650">
            <v>1000</v>
          </cell>
          <cell r="H8650">
            <v>7</v>
          </cell>
          <cell r="I8650" t="str">
            <v>P</v>
          </cell>
          <cell r="J8650">
            <v>81</v>
          </cell>
          <cell r="K8650">
            <v>3200</v>
          </cell>
          <cell r="L8650">
            <v>1</v>
          </cell>
          <cell r="M8650">
            <v>1</v>
          </cell>
          <cell r="N8650">
            <v>576083</v>
          </cell>
        </row>
        <row r="8651">
          <cell r="A8651">
            <v>2003</v>
          </cell>
          <cell r="B8651">
            <v>8</v>
          </cell>
          <cell r="C8651" t="str">
            <v>125</v>
          </cell>
          <cell r="D8651">
            <v>4</v>
          </cell>
          <cell r="E8651">
            <v>2</v>
          </cell>
          <cell r="F8651">
            <v>1</v>
          </cell>
          <cell r="G8651">
            <v>1000</v>
          </cell>
          <cell r="H8651">
            <v>7</v>
          </cell>
          <cell r="I8651" t="str">
            <v>P</v>
          </cell>
          <cell r="J8651">
            <v>81</v>
          </cell>
          <cell r="K8651">
            <v>3400</v>
          </cell>
          <cell r="L8651">
            <v>1</v>
          </cell>
          <cell r="M8651">
            <v>1</v>
          </cell>
          <cell r="N8651">
            <v>1054412</v>
          </cell>
        </row>
        <row r="8652">
          <cell r="A8652">
            <v>2003</v>
          </cell>
          <cell r="B8652">
            <v>8</v>
          </cell>
          <cell r="C8652" t="str">
            <v>125</v>
          </cell>
          <cell r="D8652">
            <v>4</v>
          </cell>
          <cell r="E8652">
            <v>2</v>
          </cell>
          <cell r="F8652">
            <v>1</v>
          </cell>
          <cell r="G8652">
            <v>1000</v>
          </cell>
          <cell r="H8652">
            <v>7</v>
          </cell>
          <cell r="I8652" t="str">
            <v>P</v>
          </cell>
          <cell r="J8652">
            <v>81</v>
          </cell>
          <cell r="K8652">
            <v>3500</v>
          </cell>
          <cell r="L8652">
            <v>1</v>
          </cell>
          <cell r="M8652">
            <v>1</v>
          </cell>
          <cell r="N8652">
            <v>379573</v>
          </cell>
        </row>
        <row r="8653">
          <cell r="A8653">
            <v>2003</v>
          </cell>
          <cell r="B8653">
            <v>8</v>
          </cell>
          <cell r="C8653" t="str">
            <v>125</v>
          </cell>
          <cell r="D8653">
            <v>4</v>
          </cell>
          <cell r="E8653">
            <v>2</v>
          </cell>
          <cell r="F8653">
            <v>1</v>
          </cell>
          <cell r="G8653">
            <v>1000</v>
          </cell>
          <cell r="H8653">
            <v>7</v>
          </cell>
          <cell r="I8653" t="str">
            <v>P</v>
          </cell>
          <cell r="J8653">
            <v>81</v>
          </cell>
          <cell r="K8653">
            <v>3600</v>
          </cell>
          <cell r="L8653">
            <v>1</v>
          </cell>
          <cell r="M8653">
            <v>1</v>
          </cell>
          <cell r="N8653">
            <v>8040</v>
          </cell>
        </row>
        <row r="8654">
          <cell r="A8654">
            <v>2003</v>
          </cell>
          <cell r="B8654">
            <v>8</v>
          </cell>
          <cell r="C8654" t="str">
            <v>125</v>
          </cell>
          <cell r="D8654">
            <v>4</v>
          </cell>
          <cell r="E8654">
            <v>2</v>
          </cell>
          <cell r="F8654">
            <v>1</v>
          </cell>
          <cell r="G8654">
            <v>1000</v>
          </cell>
          <cell r="H8654">
            <v>7</v>
          </cell>
          <cell r="I8654" t="str">
            <v>P</v>
          </cell>
          <cell r="J8654">
            <v>81</v>
          </cell>
          <cell r="K8654">
            <v>3800</v>
          </cell>
          <cell r="L8654">
            <v>1</v>
          </cell>
          <cell r="M8654">
            <v>1</v>
          </cell>
          <cell r="N8654">
            <v>1029048</v>
          </cell>
        </row>
        <row r="8655">
          <cell r="A8655">
            <v>2003</v>
          </cell>
          <cell r="B8655">
            <v>8</v>
          </cell>
          <cell r="C8655" t="str">
            <v>125</v>
          </cell>
          <cell r="D8655">
            <v>4</v>
          </cell>
          <cell r="E8655">
            <v>2</v>
          </cell>
          <cell r="F8655">
            <v>1</v>
          </cell>
          <cell r="G8655">
            <v>1000</v>
          </cell>
          <cell r="H8655">
            <v>7</v>
          </cell>
          <cell r="I8655" t="str">
            <v>P</v>
          </cell>
          <cell r="J8655">
            <v>81</v>
          </cell>
          <cell r="K8655">
            <v>5200</v>
          </cell>
          <cell r="L8655">
            <v>2</v>
          </cell>
          <cell r="M8655">
            <v>1</v>
          </cell>
          <cell r="N8655">
            <v>137562</v>
          </cell>
        </row>
        <row r="8656">
          <cell r="A8656">
            <v>2003</v>
          </cell>
          <cell r="B8656">
            <v>8</v>
          </cell>
          <cell r="C8656" t="str">
            <v>125</v>
          </cell>
          <cell r="D8656">
            <v>4</v>
          </cell>
          <cell r="E8656">
            <v>2</v>
          </cell>
          <cell r="F8656">
            <v>1</v>
          </cell>
          <cell r="G8656">
            <v>1000</v>
          </cell>
          <cell r="H8656">
            <v>7</v>
          </cell>
          <cell r="I8656" t="str">
            <v>P</v>
          </cell>
          <cell r="J8656">
            <v>82</v>
          </cell>
          <cell r="K8656">
            <v>2100</v>
          </cell>
          <cell r="L8656">
            <v>1</v>
          </cell>
          <cell r="M8656">
            <v>1</v>
          </cell>
          <cell r="N8656">
            <v>27083</v>
          </cell>
        </row>
        <row r="8657">
          <cell r="A8657">
            <v>2003</v>
          </cell>
          <cell r="B8657">
            <v>8</v>
          </cell>
          <cell r="C8657" t="str">
            <v>125</v>
          </cell>
          <cell r="D8657">
            <v>4</v>
          </cell>
          <cell r="E8657">
            <v>2</v>
          </cell>
          <cell r="F8657">
            <v>1</v>
          </cell>
          <cell r="G8657">
            <v>1000</v>
          </cell>
          <cell r="H8657">
            <v>7</v>
          </cell>
          <cell r="I8657" t="str">
            <v>P</v>
          </cell>
          <cell r="J8657">
            <v>82</v>
          </cell>
          <cell r="K8657">
            <v>2200</v>
          </cell>
          <cell r="L8657">
            <v>1</v>
          </cell>
          <cell r="M8657">
            <v>1</v>
          </cell>
          <cell r="N8657">
            <v>7644</v>
          </cell>
        </row>
        <row r="8658">
          <cell r="A8658">
            <v>2003</v>
          </cell>
          <cell r="B8658">
            <v>8</v>
          </cell>
          <cell r="C8658" t="str">
            <v>125</v>
          </cell>
          <cell r="D8658">
            <v>4</v>
          </cell>
          <cell r="E8658">
            <v>2</v>
          </cell>
          <cell r="F8658">
            <v>1</v>
          </cell>
          <cell r="G8658">
            <v>1000</v>
          </cell>
          <cell r="H8658">
            <v>7</v>
          </cell>
          <cell r="I8658" t="str">
            <v>P</v>
          </cell>
          <cell r="J8658">
            <v>82</v>
          </cell>
          <cell r="K8658">
            <v>2300</v>
          </cell>
          <cell r="L8658">
            <v>1</v>
          </cell>
          <cell r="M8658">
            <v>1</v>
          </cell>
          <cell r="N8658">
            <v>12007</v>
          </cell>
        </row>
        <row r="8659">
          <cell r="A8659">
            <v>2003</v>
          </cell>
          <cell r="B8659">
            <v>8</v>
          </cell>
          <cell r="C8659" t="str">
            <v>125</v>
          </cell>
          <cell r="D8659">
            <v>4</v>
          </cell>
          <cell r="E8659">
            <v>2</v>
          </cell>
          <cell r="F8659">
            <v>1</v>
          </cell>
          <cell r="G8659">
            <v>1000</v>
          </cell>
          <cell r="H8659">
            <v>7</v>
          </cell>
          <cell r="I8659" t="str">
            <v>P</v>
          </cell>
          <cell r="J8659">
            <v>82</v>
          </cell>
          <cell r="K8659">
            <v>2400</v>
          </cell>
          <cell r="L8659">
            <v>1</v>
          </cell>
          <cell r="M8659">
            <v>1</v>
          </cell>
          <cell r="N8659">
            <v>2035</v>
          </cell>
        </row>
        <row r="8660">
          <cell r="A8660">
            <v>2003</v>
          </cell>
          <cell r="B8660">
            <v>8</v>
          </cell>
          <cell r="C8660" t="str">
            <v>125</v>
          </cell>
          <cell r="D8660">
            <v>4</v>
          </cell>
          <cell r="E8660">
            <v>2</v>
          </cell>
          <cell r="F8660">
            <v>1</v>
          </cell>
          <cell r="G8660">
            <v>1000</v>
          </cell>
          <cell r="H8660">
            <v>7</v>
          </cell>
          <cell r="I8660" t="str">
            <v>P</v>
          </cell>
          <cell r="J8660">
            <v>82</v>
          </cell>
          <cell r="K8660">
            <v>2600</v>
          </cell>
          <cell r="L8660">
            <v>1</v>
          </cell>
          <cell r="M8660">
            <v>1</v>
          </cell>
          <cell r="N8660">
            <v>46356</v>
          </cell>
        </row>
        <row r="8661">
          <cell r="A8661">
            <v>2003</v>
          </cell>
          <cell r="B8661">
            <v>8</v>
          </cell>
          <cell r="C8661" t="str">
            <v>125</v>
          </cell>
          <cell r="D8661">
            <v>4</v>
          </cell>
          <cell r="E8661">
            <v>2</v>
          </cell>
          <cell r="F8661">
            <v>1</v>
          </cell>
          <cell r="G8661">
            <v>1000</v>
          </cell>
          <cell r="H8661">
            <v>7</v>
          </cell>
          <cell r="I8661" t="str">
            <v>P</v>
          </cell>
          <cell r="J8661">
            <v>82</v>
          </cell>
          <cell r="K8661">
            <v>3100</v>
          </cell>
          <cell r="L8661">
            <v>1</v>
          </cell>
          <cell r="M8661">
            <v>1</v>
          </cell>
          <cell r="N8661">
            <v>23995</v>
          </cell>
        </row>
        <row r="8662">
          <cell r="A8662">
            <v>2003</v>
          </cell>
          <cell r="B8662">
            <v>8</v>
          </cell>
          <cell r="C8662" t="str">
            <v>125</v>
          </cell>
          <cell r="D8662">
            <v>4</v>
          </cell>
          <cell r="E8662">
            <v>2</v>
          </cell>
          <cell r="F8662">
            <v>1</v>
          </cell>
          <cell r="G8662">
            <v>1000</v>
          </cell>
          <cell r="H8662">
            <v>7</v>
          </cell>
          <cell r="I8662" t="str">
            <v>P</v>
          </cell>
          <cell r="J8662">
            <v>82</v>
          </cell>
          <cell r="K8662">
            <v>3200</v>
          </cell>
          <cell r="L8662">
            <v>1</v>
          </cell>
          <cell r="M8662">
            <v>1</v>
          </cell>
          <cell r="N8662">
            <v>7663</v>
          </cell>
        </row>
        <row r="8663">
          <cell r="A8663">
            <v>2003</v>
          </cell>
          <cell r="B8663">
            <v>8</v>
          </cell>
          <cell r="C8663" t="str">
            <v>125</v>
          </cell>
          <cell r="D8663">
            <v>4</v>
          </cell>
          <cell r="E8663">
            <v>2</v>
          </cell>
          <cell r="F8663">
            <v>1</v>
          </cell>
          <cell r="G8663">
            <v>1000</v>
          </cell>
          <cell r="H8663">
            <v>7</v>
          </cell>
          <cell r="I8663" t="str">
            <v>P</v>
          </cell>
          <cell r="J8663">
            <v>82</v>
          </cell>
          <cell r="K8663">
            <v>3300</v>
          </cell>
          <cell r="L8663">
            <v>1</v>
          </cell>
          <cell r="M8663">
            <v>1</v>
          </cell>
          <cell r="N8663">
            <v>21100</v>
          </cell>
        </row>
        <row r="8664">
          <cell r="A8664">
            <v>2003</v>
          </cell>
          <cell r="B8664">
            <v>8</v>
          </cell>
          <cell r="C8664" t="str">
            <v>125</v>
          </cell>
          <cell r="D8664">
            <v>4</v>
          </cell>
          <cell r="E8664">
            <v>2</v>
          </cell>
          <cell r="F8664">
            <v>1</v>
          </cell>
          <cell r="G8664">
            <v>1000</v>
          </cell>
          <cell r="H8664">
            <v>7</v>
          </cell>
          <cell r="I8664" t="str">
            <v>P</v>
          </cell>
          <cell r="J8664">
            <v>82</v>
          </cell>
          <cell r="K8664">
            <v>3400</v>
          </cell>
          <cell r="L8664">
            <v>1</v>
          </cell>
          <cell r="M8664">
            <v>1</v>
          </cell>
          <cell r="N8664">
            <v>11827</v>
          </cell>
        </row>
        <row r="8665">
          <cell r="A8665">
            <v>2003</v>
          </cell>
          <cell r="B8665">
            <v>8</v>
          </cell>
          <cell r="C8665" t="str">
            <v>125</v>
          </cell>
          <cell r="D8665">
            <v>4</v>
          </cell>
          <cell r="E8665">
            <v>2</v>
          </cell>
          <cell r="F8665">
            <v>1</v>
          </cell>
          <cell r="G8665">
            <v>1000</v>
          </cell>
          <cell r="H8665">
            <v>7</v>
          </cell>
          <cell r="I8665" t="str">
            <v>P</v>
          </cell>
          <cell r="J8665">
            <v>82</v>
          </cell>
          <cell r="K8665">
            <v>3500</v>
          </cell>
          <cell r="L8665">
            <v>1</v>
          </cell>
          <cell r="M8665">
            <v>1</v>
          </cell>
          <cell r="N8665">
            <v>27908</v>
          </cell>
        </row>
        <row r="8666">
          <cell r="A8666">
            <v>2003</v>
          </cell>
          <cell r="B8666">
            <v>8</v>
          </cell>
          <cell r="C8666" t="str">
            <v>125</v>
          </cell>
          <cell r="D8666">
            <v>4</v>
          </cell>
          <cell r="E8666">
            <v>2</v>
          </cell>
          <cell r="F8666">
            <v>1</v>
          </cell>
          <cell r="G8666">
            <v>1000</v>
          </cell>
          <cell r="H8666">
            <v>7</v>
          </cell>
          <cell r="I8666" t="str">
            <v>P</v>
          </cell>
          <cell r="J8666">
            <v>82</v>
          </cell>
          <cell r="K8666">
            <v>3800</v>
          </cell>
          <cell r="L8666">
            <v>1</v>
          </cell>
          <cell r="M8666">
            <v>1</v>
          </cell>
          <cell r="N8666">
            <v>122013</v>
          </cell>
        </row>
        <row r="8667">
          <cell r="A8667">
            <v>2003</v>
          </cell>
          <cell r="B8667">
            <v>8</v>
          </cell>
          <cell r="C8667" t="str">
            <v>125</v>
          </cell>
          <cell r="D8667">
            <v>4</v>
          </cell>
          <cell r="E8667">
            <v>2</v>
          </cell>
          <cell r="F8667">
            <v>1</v>
          </cell>
          <cell r="G8667">
            <v>1000</v>
          </cell>
          <cell r="H8667">
            <v>7</v>
          </cell>
          <cell r="I8667" t="str">
            <v>P</v>
          </cell>
          <cell r="J8667">
            <v>82</v>
          </cell>
          <cell r="K8667">
            <v>5200</v>
          </cell>
          <cell r="L8667">
            <v>2</v>
          </cell>
          <cell r="M8667">
            <v>1</v>
          </cell>
          <cell r="N8667">
            <v>47245</v>
          </cell>
        </row>
        <row r="8668">
          <cell r="A8668">
            <v>2003</v>
          </cell>
          <cell r="B8668">
            <v>8</v>
          </cell>
          <cell r="C8668" t="str">
            <v>125</v>
          </cell>
          <cell r="D8668">
            <v>4</v>
          </cell>
          <cell r="E8668">
            <v>2</v>
          </cell>
          <cell r="F8668">
            <v>1</v>
          </cell>
          <cell r="G8668">
            <v>1000</v>
          </cell>
          <cell r="H8668">
            <v>7</v>
          </cell>
          <cell r="I8668" t="str">
            <v>P</v>
          </cell>
          <cell r="J8668">
            <v>83</v>
          </cell>
          <cell r="K8668">
            <v>2200</v>
          </cell>
          <cell r="L8668">
            <v>1</v>
          </cell>
          <cell r="M8668">
            <v>1</v>
          </cell>
          <cell r="N8668">
            <v>24000</v>
          </cell>
        </row>
        <row r="8669">
          <cell r="A8669">
            <v>2003</v>
          </cell>
          <cell r="B8669">
            <v>8</v>
          </cell>
          <cell r="C8669" t="str">
            <v>125</v>
          </cell>
          <cell r="D8669">
            <v>4</v>
          </cell>
          <cell r="E8669">
            <v>2</v>
          </cell>
          <cell r="F8669">
            <v>1</v>
          </cell>
          <cell r="G8669">
            <v>1000</v>
          </cell>
          <cell r="H8669">
            <v>7</v>
          </cell>
          <cell r="I8669" t="str">
            <v>P</v>
          </cell>
          <cell r="J8669">
            <v>83</v>
          </cell>
          <cell r="K8669">
            <v>3100</v>
          </cell>
          <cell r="L8669">
            <v>1</v>
          </cell>
          <cell r="M8669">
            <v>1</v>
          </cell>
          <cell r="N8669">
            <v>30000</v>
          </cell>
        </row>
        <row r="8670">
          <cell r="A8670">
            <v>2003</v>
          </cell>
          <cell r="B8670">
            <v>8</v>
          </cell>
          <cell r="C8670" t="str">
            <v>125</v>
          </cell>
          <cell r="D8670">
            <v>4</v>
          </cell>
          <cell r="E8670">
            <v>2</v>
          </cell>
          <cell r="F8670">
            <v>1</v>
          </cell>
          <cell r="G8670">
            <v>1000</v>
          </cell>
          <cell r="H8670">
            <v>7</v>
          </cell>
          <cell r="I8670" t="str">
            <v>P</v>
          </cell>
          <cell r="J8670">
            <v>83</v>
          </cell>
          <cell r="K8670">
            <v>3800</v>
          </cell>
          <cell r="L8670">
            <v>1</v>
          </cell>
          <cell r="M8670">
            <v>1</v>
          </cell>
          <cell r="N8670">
            <v>228000</v>
          </cell>
        </row>
        <row r="8671">
          <cell r="A8671">
            <v>2003</v>
          </cell>
          <cell r="B8671">
            <v>8</v>
          </cell>
          <cell r="C8671" t="str">
            <v>125</v>
          </cell>
          <cell r="D8671">
            <v>4</v>
          </cell>
          <cell r="E8671">
            <v>2</v>
          </cell>
          <cell r="F8671">
            <v>1</v>
          </cell>
          <cell r="G8671">
            <v>1000</v>
          </cell>
          <cell r="H8671">
            <v>7</v>
          </cell>
          <cell r="I8671" t="str">
            <v>P</v>
          </cell>
          <cell r="J8671">
            <v>84</v>
          </cell>
          <cell r="K8671">
            <v>2100</v>
          </cell>
          <cell r="L8671">
            <v>1</v>
          </cell>
          <cell r="M8671">
            <v>1</v>
          </cell>
          <cell r="N8671">
            <v>57255</v>
          </cell>
        </row>
        <row r="8672">
          <cell r="A8672">
            <v>2003</v>
          </cell>
          <cell r="B8672">
            <v>8</v>
          </cell>
          <cell r="C8672" t="str">
            <v>125</v>
          </cell>
          <cell r="D8672">
            <v>4</v>
          </cell>
          <cell r="E8672">
            <v>2</v>
          </cell>
          <cell r="F8672">
            <v>1</v>
          </cell>
          <cell r="G8672">
            <v>1000</v>
          </cell>
          <cell r="H8672">
            <v>7</v>
          </cell>
          <cell r="I8672" t="str">
            <v>P</v>
          </cell>
          <cell r="J8672">
            <v>84</v>
          </cell>
          <cell r="K8672">
            <v>2200</v>
          </cell>
          <cell r="L8672">
            <v>1</v>
          </cell>
          <cell r="M8672">
            <v>1</v>
          </cell>
          <cell r="N8672">
            <v>13387</v>
          </cell>
        </row>
        <row r="8673">
          <cell r="A8673">
            <v>2003</v>
          </cell>
          <cell r="B8673">
            <v>8</v>
          </cell>
          <cell r="C8673" t="str">
            <v>125</v>
          </cell>
          <cell r="D8673">
            <v>4</v>
          </cell>
          <cell r="E8673">
            <v>2</v>
          </cell>
          <cell r="F8673">
            <v>1</v>
          </cell>
          <cell r="G8673">
            <v>1000</v>
          </cell>
          <cell r="H8673">
            <v>7</v>
          </cell>
          <cell r="I8673" t="str">
            <v>P</v>
          </cell>
          <cell r="J8673">
            <v>84</v>
          </cell>
          <cell r="K8673">
            <v>2300</v>
          </cell>
          <cell r="L8673">
            <v>1</v>
          </cell>
          <cell r="M8673">
            <v>1</v>
          </cell>
          <cell r="N8673">
            <v>42472</v>
          </cell>
        </row>
        <row r="8674">
          <cell r="A8674">
            <v>2003</v>
          </cell>
          <cell r="B8674">
            <v>8</v>
          </cell>
          <cell r="C8674" t="str">
            <v>125</v>
          </cell>
          <cell r="D8674">
            <v>4</v>
          </cell>
          <cell r="E8674">
            <v>2</v>
          </cell>
          <cell r="F8674">
            <v>1</v>
          </cell>
          <cell r="G8674">
            <v>1000</v>
          </cell>
          <cell r="H8674">
            <v>7</v>
          </cell>
          <cell r="I8674" t="str">
            <v>P</v>
          </cell>
          <cell r="J8674">
            <v>84</v>
          </cell>
          <cell r="K8674">
            <v>2400</v>
          </cell>
          <cell r="L8674">
            <v>1</v>
          </cell>
          <cell r="M8674">
            <v>1</v>
          </cell>
          <cell r="N8674">
            <v>12683</v>
          </cell>
        </row>
        <row r="8675">
          <cell r="A8675">
            <v>2003</v>
          </cell>
          <cell r="B8675">
            <v>8</v>
          </cell>
          <cell r="C8675" t="str">
            <v>125</v>
          </cell>
          <cell r="D8675">
            <v>4</v>
          </cell>
          <cell r="E8675">
            <v>2</v>
          </cell>
          <cell r="F8675">
            <v>1</v>
          </cell>
          <cell r="G8675">
            <v>1000</v>
          </cell>
          <cell r="H8675">
            <v>7</v>
          </cell>
          <cell r="I8675" t="str">
            <v>P</v>
          </cell>
          <cell r="J8675">
            <v>84</v>
          </cell>
          <cell r="K8675">
            <v>2600</v>
          </cell>
          <cell r="L8675">
            <v>1</v>
          </cell>
          <cell r="M8675">
            <v>1</v>
          </cell>
          <cell r="N8675">
            <v>426184</v>
          </cell>
        </row>
        <row r="8676">
          <cell r="A8676">
            <v>2003</v>
          </cell>
          <cell r="B8676">
            <v>8</v>
          </cell>
          <cell r="C8676" t="str">
            <v>125</v>
          </cell>
          <cell r="D8676">
            <v>4</v>
          </cell>
          <cell r="E8676">
            <v>2</v>
          </cell>
          <cell r="F8676">
            <v>1</v>
          </cell>
          <cell r="G8676">
            <v>1000</v>
          </cell>
          <cell r="H8676">
            <v>7</v>
          </cell>
          <cell r="I8676" t="str">
            <v>P</v>
          </cell>
          <cell r="J8676">
            <v>84</v>
          </cell>
          <cell r="K8676">
            <v>2700</v>
          </cell>
          <cell r="L8676">
            <v>1</v>
          </cell>
          <cell r="M8676">
            <v>1</v>
          </cell>
          <cell r="N8676">
            <v>1477</v>
          </cell>
        </row>
        <row r="8677">
          <cell r="A8677">
            <v>2003</v>
          </cell>
          <cell r="B8677">
            <v>8</v>
          </cell>
          <cell r="C8677" t="str">
            <v>125</v>
          </cell>
          <cell r="D8677">
            <v>4</v>
          </cell>
          <cell r="E8677">
            <v>2</v>
          </cell>
          <cell r="F8677">
            <v>1</v>
          </cell>
          <cell r="G8677">
            <v>1000</v>
          </cell>
          <cell r="H8677">
            <v>7</v>
          </cell>
          <cell r="I8677" t="str">
            <v>P</v>
          </cell>
          <cell r="J8677">
            <v>84</v>
          </cell>
          <cell r="K8677">
            <v>3100</v>
          </cell>
          <cell r="L8677">
            <v>1</v>
          </cell>
          <cell r="M8677">
            <v>1</v>
          </cell>
          <cell r="N8677">
            <v>36250</v>
          </cell>
        </row>
        <row r="8678">
          <cell r="A8678">
            <v>2003</v>
          </cell>
          <cell r="B8678">
            <v>8</v>
          </cell>
          <cell r="C8678" t="str">
            <v>125</v>
          </cell>
          <cell r="D8678">
            <v>4</v>
          </cell>
          <cell r="E8678">
            <v>2</v>
          </cell>
          <cell r="F8678">
            <v>1</v>
          </cell>
          <cell r="G8678">
            <v>1000</v>
          </cell>
          <cell r="H8678">
            <v>7</v>
          </cell>
          <cell r="I8678" t="str">
            <v>P</v>
          </cell>
          <cell r="J8678">
            <v>84</v>
          </cell>
          <cell r="K8678">
            <v>3200</v>
          </cell>
          <cell r="L8678">
            <v>1</v>
          </cell>
          <cell r="M8678">
            <v>1</v>
          </cell>
          <cell r="N8678">
            <v>24402</v>
          </cell>
        </row>
        <row r="8679">
          <cell r="A8679">
            <v>2003</v>
          </cell>
          <cell r="B8679">
            <v>8</v>
          </cell>
          <cell r="C8679" t="str">
            <v>125</v>
          </cell>
          <cell r="D8679">
            <v>4</v>
          </cell>
          <cell r="E8679">
            <v>2</v>
          </cell>
          <cell r="F8679">
            <v>1</v>
          </cell>
          <cell r="G8679">
            <v>1000</v>
          </cell>
          <cell r="H8679">
            <v>7</v>
          </cell>
          <cell r="I8679" t="str">
            <v>P</v>
          </cell>
          <cell r="J8679">
            <v>84</v>
          </cell>
          <cell r="K8679">
            <v>3400</v>
          </cell>
          <cell r="L8679">
            <v>1</v>
          </cell>
          <cell r="M8679">
            <v>1</v>
          </cell>
          <cell r="N8679">
            <v>72753</v>
          </cell>
        </row>
        <row r="8680">
          <cell r="A8680">
            <v>2003</v>
          </cell>
          <cell r="B8680">
            <v>8</v>
          </cell>
          <cell r="C8680" t="str">
            <v>125</v>
          </cell>
          <cell r="D8680">
            <v>4</v>
          </cell>
          <cell r="E8680">
            <v>2</v>
          </cell>
          <cell r="F8680">
            <v>1</v>
          </cell>
          <cell r="G8680">
            <v>1000</v>
          </cell>
          <cell r="H8680">
            <v>7</v>
          </cell>
          <cell r="I8680" t="str">
            <v>P</v>
          </cell>
          <cell r="J8680">
            <v>84</v>
          </cell>
          <cell r="K8680">
            <v>3500</v>
          </cell>
          <cell r="L8680">
            <v>1</v>
          </cell>
          <cell r="M8680">
            <v>1</v>
          </cell>
          <cell r="N8680">
            <v>86899</v>
          </cell>
        </row>
        <row r="8681">
          <cell r="A8681">
            <v>2003</v>
          </cell>
          <cell r="B8681">
            <v>8</v>
          </cell>
          <cell r="C8681" t="str">
            <v>125</v>
          </cell>
          <cell r="D8681">
            <v>4</v>
          </cell>
          <cell r="E8681">
            <v>2</v>
          </cell>
          <cell r="F8681">
            <v>1</v>
          </cell>
          <cell r="G8681">
            <v>1000</v>
          </cell>
          <cell r="H8681">
            <v>7</v>
          </cell>
          <cell r="I8681" t="str">
            <v>P</v>
          </cell>
          <cell r="J8681">
            <v>84</v>
          </cell>
          <cell r="K8681">
            <v>3800</v>
          </cell>
          <cell r="L8681">
            <v>1</v>
          </cell>
          <cell r="M8681">
            <v>1</v>
          </cell>
          <cell r="N8681">
            <v>2286696</v>
          </cell>
        </row>
        <row r="8682">
          <cell r="A8682">
            <v>2003</v>
          </cell>
          <cell r="B8682">
            <v>8</v>
          </cell>
          <cell r="C8682" t="str">
            <v>125</v>
          </cell>
          <cell r="D8682">
            <v>4</v>
          </cell>
          <cell r="E8682">
            <v>2</v>
          </cell>
          <cell r="F8682">
            <v>5</v>
          </cell>
          <cell r="G8682">
            <v>1020</v>
          </cell>
          <cell r="H8682">
            <v>7</v>
          </cell>
          <cell r="I8682" t="str">
            <v>P</v>
          </cell>
          <cell r="J8682">
            <v>85</v>
          </cell>
          <cell r="K8682">
            <v>2100</v>
          </cell>
          <cell r="L8682">
            <v>1</v>
          </cell>
          <cell r="M8682">
            <v>1</v>
          </cell>
          <cell r="N8682">
            <v>16000</v>
          </cell>
        </row>
        <row r="8683">
          <cell r="A8683">
            <v>2003</v>
          </cell>
          <cell r="B8683">
            <v>8</v>
          </cell>
          <cell r="C8683" t="str">
            <v>125</v>
          </cell>
          <cell r="D8683">
            <v>4</v>
          </cell>
          <cell r="E8683">
            <v>2</v>
          </cell>
          <cell r="F8683">
            <v>5</v>
          </cell>
          <cell r="G8683">
            <v>1020</v>
          </cell>
          <cell r="H8683">
            <v>7</v>
          </cell>
          <cell r="I8683" t="str">
            <v>P</v>
          </cell>
          <cell r="J8683">
            <v>85</v>
          </cell>
          <cell r="K8683">
            <v>2200</v>
          </cell>
          <cell r="L8683">
            <v>1</v>
          </cell>
          <cell r="M8683">
            <v>1</v>
          </cell>
          <cell r="N8683">
            <v>79766</v>
          </cell>
        </row>
        <row r="8684">
          <cell r="A8684">
            <v>2003</v>
          </cell>
          <cell r="B8684">
            <v>8</v>
          </cell>
          <cell r="C8684" t="str">
            <v>125</v>
          </cell>
          <cell r="D8684">
            <v>4</v>
          </cell>
          <cell r="E8684">
            <v>2</v>
          </cell>
          <cell r="F8684">
            <v>5</v>
          </cell>
          <cell r="G8684">
            <v>1020</v>
          </cell>
          <cell r="H8684">
            <v>7</v>
          </cell>
          <cell r="I8684" t="str">
            <v>P</v>
          </cell>
          <cell r="J8684">
            <v>85</v>
          </cell>
          <cell r="K8684">
            <v>2300</v>
          </cell>
          <cell r="L8684">
            <v>1</v>
          </cell>
          <cell r="M8684">
            <v>1</v>
          </cell>
          <cell r="N8684">
            <v>14959</v>
          </cell>
        </row>
        <row r="8685">
          <cell r="A8685">
            <v>2003</v>
          </cell>
          <cell r="B8685">
            <v>8</v>
          </cell>
          <cell r="C8685" t="str">
            <v>125</v>
          </cell>
          <cell r="D8685">
            <v>4</v>
          </cell>
          <cell r="E8685">
            <v>2</v>
          </cell>
          <cell r="F8685">
            <v>5</v>
          </cell>
          <cell r="G8685">
            <v>1020</v>
          </cell>
          <cell r="H8685">
            <v>7</v>
          </cell>
          <cell r="I8685" t="str">
            <v>P</v>
          </cell>
          <cell r="J8685">
            <v>85</v>
          </cell>
          <cell r="K8685">
            <v>2400</v>
          </cell>
          <cell r="L8685">
            <v>1</v>
          </cell>
          <cell r="M8685">
            <v>1</v>
          </cell>
          <cell r="N8685">
            <v>5161</v>
          </cell>
        </row>
        <row r="8686">
          <cell r="A8686">
            <v>2003</v>
          </cell>
          <cell r="B8686">
            <v>8</v>
          </cell>
          <cell r="C8686" t="str">
            <v>125</v>
          </cell>
          <cell r="D8686">
            <v>4</v>
          </cell>
          <cell r="E8686">
            <v>2</v>
          </cell>
          <cell r="F8686">
            <v>5</v>
          </cell>
          <cell r="G8686">
            <v>1020</v>
          </cell>
          <cell r="H8686">
            <v>7</v>
          </cell>
          <cell r="I8686" t="str">
            <v>P</v>
          </cell>
          <cell r="J8686">
            <v>85</v>
          </cell>
          <cell r="K8686">
            <v>2500</v>
          </cell>
          <cell r="L8686">
            <v>1</v>
          </cell>
          <cell r="M8686">
            <v>1</v>
          </cell>
          <cell r="N8686">
            <v>18054</v>
          </cell>
        </row>
        <row r="8687">
          <cell r="A8687">
            <v>2003</v>
          </cell>
          <cell r="B8687">
            <v>8</v>
          </cell>
          <cell r="C8687" t="str">
            <v>125</v>
          </cell>
          <cell r="D8687">
            <v>4</v>
          </cell>
          <cell r="E8687">
            <v>2</v>
          </cell>
          <cell r="F8687">
            <v>5</v>
          </cell>
          <cell r="G8687">
            <v>1020</v>
          </cell>
          <cell r="H8687">
            <v>7</v>
          </cell>
          <cell r="I8687" t="str">
            <v>P</v>
          </cell>
          <cell r="J8687">
            <v>85</v>
          </cell>
          <cell r="K8687">
            <v>2600</v>
          </cell>
          <cell r="L8687">
            <v>1</v>
          </cell>
          <cell r="M8687">
            <v>1</v>
          </cell>
          <cell r="N8687">
            <v>138550</v>
          </cell>
        </row>
        <row r="8688">
          <cell r="A8688">
            <v>2003</v>
          </cell>
          <cell r="B8688">
            <v>8</v>
          </cell>
          <cell r="C8688" t="str">
            <v>125</v>
          </cell>
          <cell r="D8688">
            <v>4</v>
          </cell>
          <cell r="E8688">
            <v>2</v>
          </cell>
          <cell r="F8688">
            <v>5</v>
          </cell>
          <cell r="G8688">
            <v>1020</v>
          </cell>
          <cell r="H8688">
            <v>7</v>
          </cell>
          <cell r="I8688" t="str">
            <v>P</v>
          </cell>
          <cell r="J8688">
            <v>85</v>
          </cell>
          <cell r="K8688">
            <v>2700</v>
          </cell>
          <cell r="L8688">
            <v>1</v>
          </cell>
          <cell r="M8688">
            <v>1</v>
          </cell>
          <cell r="N8688">
            <v>1822</v>
          </cell>
        </row>
        <row r="8689">
          <cell r="A8689">
            <v>2003</v>
          </cell>
          <cell r="B8689">
            <v>8</v>
          </cell>
          <cell r="C8689" t="str">
            <v>125</v>
          </cell>
          <cell r="D8689">
            <v>4</v>
          </cell>
          <cell r="E8689">
            <v>2</v>
          </cell>
          <cell r="F8689">
            <v>5</v>
          </cell>
          <cell r="G8689">
            <v>1020</v>
          </cell>
          <cell r="H8689">
            <v>7</v>
          </cell>
          <cell r="I8689" t="str">
            <v>P</v>
          </cell>
          <cell r="J8689">
            <v>85</v>
          </cell>
          <cell r="K8689">
            <v>3100</v>
          </cell>
          <cell r="L8689">
            <v>1</v>
          </cell>
          <cell r="M8689">
            <v>1</v>
          </cell>
          <cell r="N8689">
            <v>161411</v>
          </cell>
        </row>
        <row r="8690">
          <cell r="A8690">
            <v>2003</v>
          </cell>
          <cell r="B8690">
            <v>8</v>
          </cell>
          <cell r="C8690" t="str">
            <v>125</v>
          </cell>
          <cell r="D8690">
            <v>4</v>
          </cell>
          <cell r="E8690">
            <v>2</v>
          </cell>
          <cell r="F8690">
            <v>5</v>
          </cell>
          <cell r="G8690">
            <v>1020</v>
          </cell>
          <cell r="H8690">
            <v>7</v>
          </cell>
          <cell r="I8690" t="str">
            <v>P</v>
          </cell>
          <cell r="J8690">
            <v>85</v>
          </cell>
          <cell r="K8690">
            <v>3200</v>
          </cell>
          <cell r="L8690">
            <v>1</v>
          </cell>
          <cell r="M8690">
            <v>1</v>
          </cell>
          <cell r="N8690">
            <v>6000</v>
          </cell>
        </row>
        <row r="8691">
          <cell r="A8691">
            <v>2003</v>
          </cell>
          <cell r="B8691">
            <v>8</v>
          </cell>
          <cell r="C8691" t="str">
            <v>125</v>
          </cell>
          <cell r="D8691">
            <v>4</v>
          </cell>
          <cell r="E8691">
            <v>2</v>
          </cell>
          <cell r="F8691">
            <v>5</v>
          </cell>
          <cell r="G8691">
            <v>1020</v>
          </cell>
          <cell r="H8691">
            <v>7</v>
          </cell>
          <cell r="I8691" t="str">
            <v>P</v>
          </cell>
          <cell r="J8691">
            <v>85</v>
          </cell>
          <cell r="K8691">
            <v>3400</v>
          </cell>
          <cell r="L8691">
            <v>1</v>
          </cell>
          <cell r="M8691">
            <v>1</v>
          </cell>
          <cell r="N8691">
            <v>125062</v>
          </cell>
        </row>
        <row r="8692">
          <cell r="A8692">
            <v>2003</v>
          </cell>
          <cell r="B8692">
            <v>8</v>
          </cell>
          <cell r="C8692" t="str">
            <v>125</v>
          </cell>
          <cell r="D8692">
            <v>4</v>
          </cell>
          <cell r="E8692">
            <v>2</v>
          </cell>
          <cell r="F8692">
            <v>5</v>
          </cell>
          <cell r="G8692">
            <v>1020</v>
          </cell>
          <cell r="H8692">
            <v>7</v>
          </cell>
          <cell r="I8692" t="str">
            <v>P</v>
          </cell>
          <cell r="J8692">
            <v>85</v>
          </cell>
          <cell r="K8692">
            <v>3500</v>
          </cell>
          <cell r="L8692">
            <v>1</v>
          </cell>
          <cell r="M8692">
            <v>1</v>
          </cell>
          <cell r="N8692">
            <v>45014</v>
          </cell>
        </row>
        <row r="8693">
          <cell r="A8693">
            <v>2003</v>
          </cell>
          <cell r="B8693">
            <v>8</v>
          </cell>
          <cell r="C8693" t="str">
            <v>125</v>
          </cell>
          <cell r="D8693">
            <v>4</v>
          </cell>
          <cell r="E8693">
            <v>2</v>
          </cell>
          <cell r="F8693">
            <v>5</v>
          </cell>
          <cell r="G8693">
            <v>1020</v>
          </cell>
          <cell r="H8693">
            <v>7</v>
          </cell>
          <cell r="I8693" t="str">
            <v>P</v>
          </cell>
          <cell r="J8693">
            <v>85</v>
          </cell>
          <cell r="K8693">
            <v>3800</v>
          </cell>
          <cell r="L8693">
            <v>1</v>
          </cell>
          <cell r="M8693">
            <v>1</v>
          </cell>
          <cell r="N8693">
            <v>113887</v>
          </cell>
        </row>
        <row r="8694">
          <cell r="A8694">
            <v>2003</v>
          </cell>
          <cell r="B8694">
            <v>8</v>
          </cell>
          <cell r="C8694" t="str">
            <v>126</v>
          </cell>
          <cell r="D8694">
            <v>4</v>
          </cell>
          <cell r="E8694">
            <v>2</v>
          </cell>
          <cell r="F8694">
            <v>1</v>
          </cell>
          <cell r="G8694">
            <v>1000</v>
          </cell>
          <cell r="H8694">
            <v>7</v>
          </cell>
          <cell r="I8694" t="str">
            <v>P</v>
          </cell>
          <cell r="J8694">
            <v>81</v>
          </cell>
          <cell r="K8694">
            <v>1103</v>
          </cell>
          <cell r="L8694">
            <v>1</v>
          </cell>
          <cell r="M8694">
            <v>1</v>
          </cell>
          <cell r="N8694">
            <v>17919300</v>
          </cell>
        </row>
        <row r="8695">
          <cell r="A8695">
            <v>2003</v>
          </cell>
          <cell r="B8695">
            <v>8</v>
          </cell>
          <cell r="C8695" t="str">
            <v>126</v>
          </cell>
          <cell r="D8695">
            <v>4</v>
          </cell>
          <cell r="E8695">
            <v>2</v>
          </cell>
          <cell r="F8695">
            <v>1</v>
          </cell>
          <cell r="G8695">
            <v>1000</v>
          </cell>
          <cell r="H8695">
            <v>7</v>
          </cell>
          <cell r="I8695" t="str">
            <v>P</v>
          </cell>
          <cell r="J8695">
            <v>81</v>
          </cell>
          <cell r="K8695">
            <v>1202</v>
          </cell>
          <cell r="L8695">
            <v>1</v>
          </cell>
          <cell r="M8695">
            <v>1</v>
          </cell>
          <cell r="N8695">
            <v>344300</v>
          </cell>
        </row>
        <row r="8696">
          <cell r="A8696">
            <v>2003</v>
          </cell>
          <cell r="B8696">
            <v>8</v>
          </cell>
          <cell r="C8696" t="str">
            <v>126</v>
          </cell>
          <cell r="D8696">
            <v>4</v>
          </cell>
          <cell r="E8696">
            <v>2</v>
          </cell>
          <cell r="F8696">
            <v>1</v>
          </cell>
          <cell r="G8696">
            <v>1000</v>
          </cell>
          <cell r="H8696">
            <v>7</v>
          </cell>
          <cell r="I8696" t="str">
            <v>P</v>
          </cell>
          <cell r="J8696">
            <v>81</v>
          </cell>
          <cell r="K8696">
            <v>1301</v>
          </cell>
          <cell r="L8696">
            <v>1</v>
          </cell>
          <cell r="M8696">
            <v>1</v>
          </cell>
          <cell r="N8696">
            <v>454300</v>
          </cell>
        </row>
        <row r="8697">
          <cell r="A8697">
            <v>2003</v>
          </cell>
          <cell r="B8697">
            <v>8</v>
          </cell>
          <cell r="C8697" t="str">
            <v>126</v>
          </cell>
          <cell r="D8697">
            <v>4</v>
          </cell>
          <cell r="E8697">
            <v>2</v>
          </cell>
          <cell r="F8697">
            <v>1</v>
          </cell>
          <cell r="G8697">
            <v>1000</v>
          </cell>
          <cell r="H8697">
            <v>7</v>
          </cell>
          <cell r="I8697" t="str">
            <v>P</v>
          </cell>
          <cell r="J8697">
            <v>81</v>
          </cell>
          <cell r="K8697">
            <v>1305</v>
          </cell>
          <cell r="L8697">
            <v>1</v>
          </cell>
          <cell r="M8697">
            <v>1</v>
          </cell>
          <cell r="N8697">
            <v>503200</v>
          </cell>
        </row>
        <row r="8698">
          <cell r="A8698">
            <v>2003</v>
          </cell>
          <cell r="B8698">
            <v>8</v>
          </cell>
          <cell r="C8698" t="str">
            <v>126</v>
          </cell>
          <cell r="D8698">
            <v>4</v>
          </cell>
          <cell r="E8698">
            <v>2</v>
          </cell>
          <cell r="F8698">
            <v>1</v>
          </cell>
          <cell r="G8698">
            <v>1000</v>
          </cell>
          <cell r="H8698">
            <v>7</v>
          </cell>
          <cell r="I8698" t="str">
            <v>P</v>
          </cell>
          <cell r="J8698">
            <v>81</v>
          </cell>
          <cell r="K8698">
            <v>1306</v>
          </cell>
          <cell r="L8698">
            <v>1</v>
          </cell>
          <cell r="M8698">
            <v>1</v>
          </cell>
          <cell r="N8698">
            <v>2034200</v>
          </cell>
        </row>
        <row r="8699">
          <cell r="A8699">
            <v>2003</v>
          </cell>
          <cell r="B8699">
            <v>8</v>
          </cell>
          <cell r="C8699" t="str">
            <v>126</v>
          </cell>
          <cell r="D8699">
            <v>4</v>
          </cell>
          <cell r="E8699">
            <v>2</v>
          </cell>
          <cell r="F8699">
            <v>1</v>
          </cell>
          <cell r="G8699">
            <v>1000</v>
          </cell>
          <cell r="H8699">
            <v>7</v>
          </cell>
          <cell r="I8699" t="str">
            <v>P</v>
          </cell>
          <cell r="J8699">
            <v>81</v>
          </cell>
          <cell r="K8699">
            <v>1401</v>
          </cell>
          <cell r="L8699">
            <v>1</v>
          </cell>
          <cell r="M8699">
            <v>1</v>
          </cell>
          <cell r="N8699">
            <v>2328900</v>
          </cell>
        </row>
        <row r="8700">
          <cell r="A8700">
            <v>2003</v>
          </cell>
          <cell r="B8700">
            <v>8</v>
          </cell>
          <cell r="C8700" t="str">
            <v>126</v>
          </cell>
          <cell r="D8700">
            <v>4</v>
          </cell>
          <cell r="E8700">
            <v>2</v>
          </cell>
          <cell r="F8700">
            <v>1</v>
          </cell>
          <cell r="G8700">
            <v>1000</v>
          </cell>
          <cell r="H8700">
            <v>7</v>
          </cell>
          <cell r="I8700" t="str">
            <v>P</v>
          </cell>
          <cell r="J8700">
            <v>81</v>
          </cell>
          <cell r="K8700">
            <v>1403</v>
          </cell>
          <cell r="L8700">
            <v>1</v>
          </cell>
          <cell r="M8700">
            <v>1</v>
          </cell>
          <cell r="N8700">
            <v>913400</v>
          </cell>
        </row>
        <row r="8701">
          <cell r="A8701">
            <v>2003</v>
          </cell>
          <cell r="B8701">
            <v>8</v>
          </cell>
          <cell r="C8701" t="str">
            <v>126</v>
          </cell>
          <cell r="D8701">
            <v>4</v>
          </cell>
          <cell r="E8701">
            <v>2</v>
          </cell>
          <cell r="F8701">
            <v>1</v>
          </cell>
          <cell r="G8701">
            <v>1000</v>
          </cell>
          <cell r="H8701">
            <v>7</v>
          </cell>
          <cell r="I8701" t="str">
            <v>P</v>
          </cell>
          <cell r="J8701">
            <v>81</v>
          </cell>
          <cell r="K8701">
            <v>1404</v>
          </cell>
          <cell r="L8701">
            <v>1</v>
          </cell>
          <cell r="M8701">
            <v>1</v>
          </cell>
          <cell r="N8701">
            <v>502500</v>
          </cell>
        </row>
        <row r="8702">
          <cell r="A8702">
            <v>2003</v>
          </cell>
          <cell r="B8702">
            <v>8</v>
          </cell>
          <cell r="C8702" t="str">
            <v>126</v>
          </cell>
          <cell r="D8702">
            <v>4</v>
          </cell>
          <cell r="E8702">
            <v>2</v>
          </cell>
          <cell r="F8702">
            <v>1</v>
          </cell>
          <cell r="G8702">
            <v>1000</v>
          </cell>
          <cell r="H8702">
            <v>7</v>
          </cell>
          <cell r="I8702" t="str">
            <v>P</v>
          </cell>
          <cell r="J8702">
            <v>81</v>
          </cell>
          <cell r="K8702">
            <v>1406</v>
          </cell>
          <cell r="L8702">
            <v>1</v>
          </cell>
          <cell r="M8702">
            <v>1</v>
          </cell>
          <cell r="N8702">
            <v>315100</v>
          </cell>
        </row>
        <row r="8703">
          <cell r="A8703">
            <v>2003</v>
          </cell>
          <cell r="B8703">
            <v>8</v>
          </cell>
          <cell r="C8703" t="str">
            <v>126</v>
          </cell>
          <cell r="D8703">
            <v>4</v>
          </cell>
          <cell r="E8703">
            <v>2</v>
          </cell>
          <cell r="F8703">
            <v>1</v>
          </cell>
          <cell r="G8703">
            <v>1000</v>
          </cell>
          <cell r="H8703">
            <v>7</v>
          </cell>
          <cell r="I8703" t="str">
            <v>P</v>
          </cell>
          <cell r="J8703">
            <v>81</v>
          </cell>
          <cell r="K8703">
            <v>1407</v>
          </cell>
          <cell r="L8703">
            <v>1</v>
          </cell>
          <cell r="M8703">
            <v>1</v>
          </cell>
          <cell r="N8703">
            <v>836000</v>
          </cell>
        </row>
        <row r="8704">
          <cell r="A8704">
            <v>2003</v>
          </cell>
          <cell r="B8704">
            <v>8</v>
          </cell>
          <cell r="C8704" t="str">
            <v>126</v>
          </cell>
          <cell r="D8704">
            <v>4</v>
          </cell>
          <cell r="E8704">
            <v>2</v>
          </cell>
          <cell r="F8704">
            <v>1</v>
          </cell>
          <cell r="G8704">
            <v>1000</v>
          </cell>
          <cell r="H8704">
            <v>7</v>
          </cell>
          <cell r="I8704" t="str">
            <v>P</v>
          </cell>
          <cell r="J8704">
            <v>81</v>
          </cell>
          <cell r="K8704">
            <v>1408</v>
          </cell>
          <cell r="L8704">
            <v>1</v>
          </cell>
          <cell r="M8704">
            <v>1</v>
          </cell>
          <cell r="N8704">
            <v>61000</v>
          </cell>
        </row>
        <row r="8705">
          <cell r="A8705">
            <v>2003</v>
          </cell>
          <cell r="B8705">
            <v>8</v>
          </cell>
          <cell r="C8705" t="str">
            <v>126</v>
          </cell>
          <cell r="D8705">
            <v>4</v>
          </cell>
          <cell r="E8705">
            <v>2</v>
          </cell>
          <cell r="F8705">
            <v>1</v>
          </cell>
          <cell r="G8705">
            <v>1000</v>
          </cell>
          <cell r="H8705">
            <v>7</v>
          </cell>
          <cell r="I8705" t="str">
            <v>P</v>
          </cell>
          <cell r="J8705">
            <v>81</v>
          </cell>
          <cell r="K8705">
            <v>1506</v>
          </cell>
          <cell r="L8705">
            <v>1</v>
          </cell>
          <cell r="M8705">
            <v>1</v>
          </cell>
          <cell r="N8705">
            <v>127300</v>
          </cell>
        </row>
        <row r="8706">
          <cell r="A8706">
            <v>2003</v>
          </cell>
          <cell r="B8706">
            <v>8</v>
          </cell>
          <cell r="C8706" t="str">
            <v>126</v>
          </cell>
          <cell r="D8706">
            <v>4</v>
          </cell>
          <cell r="E8706">
            <v>2</v>
          </cell>
          <cell r="F8706">
            <v>1</v>
          </cell>
          <cell r="G8706">
            <v>1000</v>
          </cell>
          <cell r="H8706">
            <v>7</v>
          </cell>
          <cell r="I8706" t="str">
            <v>P</v>
          </cell>
          <cell r="J8706">
            <v>81</v>
          </cell>
          <cell r="K8706">
            <v>1507</v>
          </cell>
          <cell r="L8706">
            <v>1</v>
          </cell>
          <cell r="M8706">
            <v>1</v>
          </cell>
          <cell r="N8706">
            <v>1869400</v>
          </cell>
        </row>
        <row r="8707">
          <cell r="A8707">
            <v>2003</v>
          </cell>
          <cell r="B8707">
            <v>8</v>
          </cell>
          <cell r="C8707" t="str">
            <v>126</v>
          </cell>
          <cell r="D8707">
            <v>4</v>
          </cell>
          <cell r="E8707">
            <v>2</v>
          </cell>
          <cell r="F8707">
            <v>1</v>
          </cell>
          <cell r="G8707">
            <v>1000</v>
          </cell>
          <cell r="H8707">
            <v>7</v>
          </cell>
          <cell r="I8707" t="str">
            <v>P</v>
          </cell>
          <cell r="J8707">
            <v>81</v>
          </cell>
          <cell r="K8707">
            <v>1508</v>
          </cell>
          <cell r="L8707">
            <v>1</v>
          </cell>
          <cell r="M8707">
            <v>1</v>
          </cell>
          <cell r="N8707">
            <v>365400</v>
          </cell>
        </row>
        <row r="8708">
          <cell r="A8708">
            <v>2003</v>
          </cell>
          <cell r="B8708">
            <v>8</v>
          </cell>
          <cell r="C8708" t="str">
            <v>126</v>
          </cell>
          <cell r="D8708">
            <v>4</v>
          </cell>
          <cell r="E8708">
            <v>2</v>
          </cell>
          <cell r="F8708">
            <v>1</v>
          </cell>
          <cell r="G8708">
            <v>1000</v>
          </cell>
          <cell r="H8708">
            <v>7</v>
          </cell>
          <cell r="I8708" t="str">
            <v>P</v>
          </cell>
          <cell r="J8708">
            <v>81</v>
          </cell>
          <cell r="K8708">
            <v>1509</v>
          </cell>
          <cell r="L8708">
            <v>1</v>
          </cell>
          <cell r="M8708">
            <v>1</v>
          </cell>
          <cell r="N8708">
            <v>4476705</v>
          </cell>
        </row>
        <row r="8709">
          <cell r="A8709">
            <v>2003</v>
          </cell>
          <cell r="B8709">
            <v>8</v>
          </cell>
          <cell r="C8709" t="str">
            <v>126</v>
          </cell>
          <cell r="D8709">
            <v>4</v>
          </cell>
          <cell r="E8709">
            <v>2</v>
          </cell>
          <cell r="F8709">
            <v>1</v>
          </cell>
          <cell r="G8709">
            <v>1000</v>
          </cell>
          <cell r="H8709">
            <v>7</v>
          </cell>
          <cell r="I8709" t="str">
            <v>P</v>
          </cell>
          <cell r="J8709">
            <v>81</v>
          </cell>
          <cell r="K8709">
            <v>1511</v>
          </cell>
          <cell r="L8709">
            <v>1</v>
          </cell>
          <cell r="M8709">
            <v>1</v>
          </cell>
          <cell r="N8709">
            <v>10700</v>
          </cell>
        </row>
        <row r="8710">
          <cell r="A8710">
            <v>2003</v>
          </cell>
          <cell r="B8710">
            <v>8</v>
          </cell>
          <cell r="C8710" t="str">
            <v>126</v>
          </cell>
          <cell r="D8710">
            <v>4</v>
          </cell>
          <cell r="E8710">
            <v>2</v>
          </cell>
          <cell r="F8710">
            <v>1</v>
          </cell>
          <cell r="G8710">
            <v>1000</v>
          </cell>
          <cell r="H8710">
            <v>7</v>
          </cell>
          <cell r="I8710" t="str">
            <v>P</v>
          </cell>
          <cell r="J8710">
            <v>81</v>
          </cell>
          <cell r="K8710">
            <v>2100</v>
          </cell>
          <cell r="L8710">
            <v>1</v>
          </cell>
          <cell r="M8710">
            <v>1</v>
          </cell>
          <cell r="N8710">
            <v>221574</v>
          </cell>
        </row>
        <row r="8711">
          <cell r="A8711">
            <v>2003</v>
          </cell>
          <cell r="B8711">
            <v>8</v>
          </cell>
          <cell r="C8711" t="str">
            <v>126</v>
          </cell>
          <cell r="D8711">
            <v>4</v>
          </cell>
          <cell r="E8711">
            <v>2</v>
          </cell>
          <cell r="F8711">
            <v>1</v>
          </cell>
          <cell r="G8711">
            <v>1000</v>
          </cell>
          <cell r="H8711">
            <v>7</v>
          </cell>
          <cell r="I8711" t="str">
            <v>P</v>
          </cell>
          <cell r="J8711">
            <v>81</v>
          </cell>
          <cell r="K8711">
            <v>2200</v>
          </cell>
          <cell r="L8711">
            <v>1</v>
          </cell>
          <cell r="M8711">
            <v>1</v>
          </cell>
          <cell r="N8711">
            <v>236901</v>
          </cell>
        </row>
        <row r="8712">
          <cell r="A8712">
            <v>2003</v>
          </cell>
          <cell r="B8712">
            <v>8</v>
          </cell>
          <cell r="C8712" t="str">
            <v>126</v>
          </cell>
          <cell r="D8712">
            <v>4</v>
          </cell>
          <cell r="E8712">
            <v>2</v>
          </cell>
          <cell r="F8712">
            <v>1</v>
          </cell>
          <cell r="G8712">
            <v>1000</v>
          </cell>
          <cell r="H8712">
            <v>7</v>
          </cell>
          <cell r="I8712" t="str">
            <v>P</v>
          </cell>
          <cell r="J8712">
            <v>81</v>
          </cell>
          <cell r="K8712">
            <v>2300</v>
          </cell>
          <cell r="L8712">
            <v>1</v>
          </cell>
          <cell r="M8712">
            <v>1</v>
          </cell>
          <cell r="N8712">
            <v>95769</v>
          </cell>
        </row>
        <row r="8713">
          <cell r="A8713">
            <v>2003</v>
          </cell>
          <cell r="B8713">
            <v>8</v>
          </cell>
          <cell r="C8713" t="str">
            <v>126</v>
          </cell>
          <cell r="D8713">
            <v>4</v>
          </cell>
          <cell r="E8713">
            <v>2</v>
          </cell>
          <cell r="F8713">
            <v>1</v>
          </cell>
          <cell r="G8713">
            <v>1000</v>
          </cell>
          <cell r="H8713">
            <v>7</v>
          </cell>
          <cell r="I8713" t="str">
            <v>P</v>
          </cell>
          <cell r="J8713">
            <v>81</v>
          </cell>
          <cell r="K8713">
            <v>2400</v>
          </cell>
          <cell r="L8713">
            <v>1</v>
          </cell>
          <cell r="M8713">
            <v>1</v>
          </cell>
          <cell r="N8713">
            <v>51700</v>
          </cell>
        </row>
        <row r="8714">
          <cell r="A8714">
            <v>2003</v>
          </cell>
          <cell r="B8714">
            <v>8</v>
          </cell>
          <cell r="C8714" t="str">
            <v>126</v>
          </cell>
          <cell r="D8714">
            <v>4</v>
          </cell>
          <cell r="E8714">
            <v>2</v>
          </cell>
          <cell r="F8714">
            <v>1</v>
          </cell>
          <cell r="G8714">
            <v>1000</v>
          </cell>
          <cell r="H8714">
            <v>7</v>
          </cell>
          <cell r="I8714" t="str">
            <v>P</v>
          </cell>
          <cell r="J8714">
            <v>81</v>
          </cell>
          <cell r="K8714">
            <v>2500</v>
          </cell>
          <cell r="L8714">
            <v>1</v>
          </cell>
          <cell r="M8714">
            <v>1</v>
          </cell>
          <cell r="N8714">
            <v>17500</v>
          </cell>
        </row>
        <row r="8715">
          <cell r="A8715">
            <v>2003</v>
          </cell>
          <cell r="B8715">
            <v>8</v>
          </cell>
          <cell r="C8715" t="str">
            <v>126</v>
          </cell>
          <cell r="D8715">
            <v>4</v>
          </cell>
          <cell r="E8715">
            <v>2</v>
          </cell>
          <cell r="F8715">
            <v>1</v>
          </cell>
          <cell r="G8715">
            <v>1000</v>
          </cell>
          <cell r="H8715">
            <v>7</v>
          </cell>
          <cell r="I8715" t="str">
            <v>P</v>
          </cell>
          <cell r="J8715">
            <v>81</v>
          </cell>
          <cell r="K8715">
            <v>2600</v>
          </cell>
          <cell r="L8715">
            <v>1</v>
          </cell>
          <cell r="M8715">
            <v>1</v>
          </cell>
          <cell r="N8715">
            <v>1055500</v>
          </cell>
        </row>
        <row r="8716">
          <cell r="A8716">
            <v>2003</v>
          </cell>
          <cell r="B8716">
            <v>8</v>
          </cell>
          <cell r="C8716" t="str">
            <v>126</v>
          </cell>
          <cell r="D8716">
            <v>4</v>
          </cell>
          <cell r="E8716">
            <v>2</v>
          </cell>
          <cell r="F8716">
            <v>1</v>
          </cell>
          <cell r="G8716">
            <v>1000</v>
          </cell>
          <cell r="H8716">
            <v>7</v>
          </cell>
          <cell r="I8716" t="str">
            <v>P</v>
          </cell>
          <cell r="J8716">
            <v>81</v>
          </cell>
          <cell r="K8716">
            <v>2700</v>
          </cell>
          <cell r="L8716">
            <v>1</v>
          </cell>
          <cell r="M8716">
            <v>1</v>
          </cell>
          <cell r="N8716">
            <v>15100</v>
          </cell>
        </row>
        <row r="8717">
          <cell r="A8717">
            <v>2003</v>
          </cell>
          <cell r="B8717">
            <v>8</v>
          </cell>
          <cell r="C8717" t="str">
            <v>126</v>
          </cell>
          <cell r="D8717">
            <v>4</v>
          </cell>
          <cell r="E8717">
            <v>2</v>
          </cell>
          <cell r="F8717">
            <v>1</v>
          </cell>
          <cell r="G8717">
            <v>1000</v>
          </cell>
          <cell r="H8717">
            <v>7</v>
          </cell>
          <cell r="I8717" t="str">
            <v>P</v>
          </cell>
          <cell r="J8717">
            <v>81</v>
          </cell>
          <cell r="K8717">
            <v>3100</v>
          </cell>
          <cell r="L8717">
            <v>1</v>
          </cell>
          <cell r="M8717">
            <v>1</v>
          </cell>
          <cell r="N8717">
            <v>1316636</v>
          </cell>
        </row>
        <row r="8718">
          <cell r="A8718">
            <v>2003</v>
          </cell>
          <cell r="B8718">
            <v>8</v>
          </cell>
          <cell r="C8718" t="str">
            <v>126</v>
          </cell>
          <cell r="D8718">
            <v>4</v>
          </cell>
          <cell r="E8718">
            <v>2</v>
          </cell>
          <cell r="F8718">
            <v>1</v>
          </cell>
          <cell r="G8718">
            <v>1000</v>
          </cell>
          <cell r="H8718">
            <v>7</v>
          </cell>
          <cell r="I8718" t="str">
            <v>P</v>
          </cell>
          <cell r="J8718">
            <v>81</v>
          </cell>
          <cell r="K8718">
            <v>3200</v>
          </cell>
          <cell r="L8718">
            <v>1</v>
          </cell>
          <cell r="M8718">
            <v>1</v>
          </cell>
          <cell r="N8718">
            <v>255261</v>
          </cell>
        </row>
        <row r="8719">
          <cell r="A8719">
            <v>2003</v>
          </cell>
          <cell r="B8719">
            <v>8</v>
          </cell>
          <cell r="C8719" t="str">
            <v>126</v>
          </cell>
          <cell r="D8719">
            <v>4</v>
          </cell>
          <cell r="E8719">
            <v>2</v>
          </cell>
          <cell r="F8719">
            <v>1</v>
          </cell>
          <cell r="G8719">
            <v>1000</v>
          </cell>
          <cell r="H8719">
            <v>7</v>
          </cell>
          <cell r="I8719" t="str">
            <v>P</v>
          </cell>
          <cell r="J8719">
            <v>81</v>
          </cell>
          <cell r="K8719">
            <v>3300</v>
          </cell>
          <cell r="L8719">
            <v>1</v>
          </cell>
          <cell r="M8719">
            <v>1</v>
          </cell>
          <cell r="N8719">
            <v>10000</v>
          </cell>
        </row>
        <row r="8720">
          <cell r="A8720">
            <v>2003</v>
          </cell>
          <cell r="B8720">
            <v>8</v>
          </cell>
          <cell r="C8720" t="str">
            <v>126</v>
          </cell>
          <cell r="D8720">
            <v>4</v>
          </cell>
          <cell r="E8720">
            <v>2</v>
          </cell>
          <cell r="F8720">
            <v>1</v>
          </cell>
          <cell r="G8720">
            <v>1000</v>
          </cell>
          <cell r="H8720">
            <v>7</v>
          </cell>
          <cell r="I8720" t="str">
            <v>P</v>
          </cell>
          <cell r="J8720">
            <v>81</v>
          </cell>
          <cell r="K8720">
            <v>3400</v>
          </cell>
          <cell r="L8720">
            <v>1</v>
          </cell>
          <cell r="M8720">
            <v>1</v>
          </cell>
          <cell r="N8720">
            <v>428037</v>
          </cell>
        </row>
        <row r="8721">
          <cell r="A8721">
            <v>2003</v>
          </cell>
          <cell r="B8721">
            <v>8</v>
          </cell>
          <cell r="C8721" t="str">
            <v>126</v>
          </cell>
          <cell r="D8721">
            <v>4</v>
          </cell>
          <cell r="E8721">
            <v>2</v>
          </cell>
          <cell r="F8721">
            <v>1</v>
          </cell>
          <cell r="G8721">
            <v>1000</v>
          </cell>
          <cell r="H8721">
            <v>7</v>
          </cell>
          <cell r="I8721" t="str">
            <v>P</v>
          </cell>
          <cell r="J8721">
            <v>81</v>
          </cell>
          <cell r="K8721">
            <v>3500</v>
          </cell>
          <cell r="L8721">
            <v>1</v>
          </cell>
          <cell r="M8721">
            <v>1</v>
          </cell>
          <cell r="N8721">
            <v>751074</v>
          </cell>
        </row>
        <row r="8722">
          <cell r="A8722">
            <v>2003</v>
          </cell>
          <cell r="B8722">
            <v>8</v>
          </cell>
          <cell r="C8722" t="str">
            <v>126</v>
          </cell>
          <cell r="D8722">
            <v>4</v>
          </cell>
          <cell r="E8722">
            <v>2</v>
          </cell>
          <cell r="F8722">
            <v>1</v>
          </cell>
          <cell r="G8722">
            <v>1000</v>
          </cell>
          <cell r="H8722">
            <v>7</v>
          </cell>
          <cell r="I8722" t="str">
            <v>P</v>
          </cell>
          <cell r="J8722">
            <v>81</v>
          </cell>
          <cell r="K8722">
            <v>3600</v>
          </cell>
          <cell r="L8722">
            <v>1</v>
          </cell>
          <cell r="M8722">
            <v>1</v>
          </cell>
          <cell r="N8722">
            <v>74000</v>
          </cell>
        </row>
        <row r="8723">
          <cell r="A8723">
            <v>2003</v>
          </cell>
          <cell r="B8723">
            <v>8</v>
          </cell>
          <cell r="C8723" t="str">
            <v>126</v>
          </cell>
          <cell r="D8723">
            <v>4</v>
          </cell>
          <cell r="E8723">
            <v>2</v>
          </cell>
          <cell r="F8723">
            <v>1</v>
          </cell>
          <cell r="G8723">
            <v>1000</v>
          </cell>
          <cell r="H8723">
            <v>7</v>
          </cell>
          <cell r="I8723" t="str">
            <v>P</v>
          </cell>
          <cell r="J8723">
            <v>81</v>
          </cell>
          <cell r="K8723">
            <v>3800</v>
          </cell>
          <cell r="L8723">
            <v>1</v>
          </cell>
          <cell r="M8723">
            <v>1</v>
          </cell>
          <cell r="N8723">
            <v>438641</v>
          </cell>
        </row>
        <row r="8724">
          <cell r="A8724">
            <v>2003</v>
          </cell>
          <cell r="B8724">
            <v>8</v>
          </cell>
          <cell r="C8724" t="str">
            <v>126</v>
          </cell>
          <cell r="D8724">
            <v>4</v>
          </cell>
          <cell r="E8724">
            <v>2</v>
          </cell>
          <cell r="F8724">
            <v>1</v>
          </cell>
          <cell r="G8724">
            <v>1000</v>
          </cell>
          <cell r="H8724">
            <v>7</v>
          </cell>
          <cell r="I8724" t="str">
            <v>P</v>
          </cell>
          <cell r="J8724">
            <v>82</v>
          </cell>
          <cell r="K8724">
            <v>2100</v>
          </cell>
          <cell r="L8724">
            <v>1</v>
          </cell>
          <cell r="M8724">
            <v>1</v>
          </cell>
          <cell r="N8724">
            <v>45767</v>
          </cell>
        </row>
        <row r="8725">
          <cell r="A8725">
            <v>2003</v>
          </cell>
          <cell r="B8725">
            <v>8</v>
          </cell>
          <cell r="C8725" t="str">
            <v>126</v>
          </cell>
          <cell r="D8725">
            <v>4</v>
          </cell>
          <cell r="E8725">
            <v>2</v>
          </cell>
          <cell r="F8725">
            <v>1</v>
          </cell>
          <cell r="G8725">
            <v>1000</v>
          </cell>
          <cell r="H8725">
            <v>7</v>
          </cell>
          <cell r="I8725" t="str">
            <v>P</v>
          </cell>
          <cell r="J8725">
            <v>82</v>
          </cell>
          <cell r="K8725">
            <v>2200</v>
          </cell>
          <cell r="L8725">
            <v>1</v>
          </cell>
          <cell r="M8725">
            <v>1</v>
          </cell>
          <cell r="N8725">
            <v>7586</v>
          </cell>
        </row>
        <row r="8726">
          <cell r="A8726">
            <v>2003</v>
          </cell>
          <cell r="B8726">
            <v>8</v>
          </cell>
          <cell r="C8726" t="str">
            <v>126</v>
          </cell>
          <cell r="D8726">
            <v>4</v>
          </cell>
          <cell r="E8726">
            <v>2</v>
          </cell>
          <cell r="F8726">
            <v>1</v>
          </cell>
          <cell r="G8726">
            <v>1000</v>
          </cell>
          <cell r="H8726">
            <v>7</v>
          </cell>
          <cell r="I8726" t="str">
            <v>P</v>
          </cell>
          <cell r="J8726">
            <v>82</v>
          </cell>
          <cell r="K8726">
            <v>2300</v>
          </cell>
          <cell r="L8726">
            <v>1</v>
          </cell>
          <cell r="M8726">
            <v>1</v>
          </cell>
          <cell r="N8726">
            <v>15918</v>
          </cell>
        </row>
        <row r="8727">
          <cell r="A8727">
            <v>2003</v>
          </cell>
          <cell r="B8727">
            <v>8</v>
          </cell>
          <cell r="C8727" t="str">
            <v>126</v>
          </cell>
          <cell r="D8727">
            <v>4</v>
          </cell>
          <cell r="E8727">
            <v>2</v>
          </cell>
          <cell r="F8727">
            <v>1</v>
          </cell>
          <cell r="G8727">
            <v>1000</v>
          </cell>
          <cell r="H8727">
            <v>7</v>
          </cell>
          <cell r="I8727" t="str">
            <v>P</v>
          </cell>
          <cell r="J8727">
            <v>82</v>
          </cell>
          <cell r="K8727">
            <v>2400</v>
          </cell>
          <cell r="L8727">
            <v>1</v>
          </cell>
          <cell r="M8727">
            <v>1</v>
          </cell>
          <cell r="N8727">
            <v>3000</v>
          </cell>
        </row>
        <row r="8728">
          <cell r="A8728">
            <v>2003</v>
          </cell>
          <cell r="B8728">
            <v>8</v>
          </cell>
          <cell r="C8728" t="str">
            <v>126</v>
          </cell>
          <cell r="D8728">
            <v>4</v>
          </cell>
          <cell r="E8728">
            <v>2</v>
          </cell>
          <cell r="F8728">
            <v>1</v>
          </cell>
          <cell r="G8728">
            <v>1000</v>
          </cell>
          <cell r="H8728">
            <v>7</v>
          </cell>
          <cell r="I8728" t="str">
            <v>P</v>
          </cell>
          <cell r="J8728">
            <v>82</v>
          </cell>
          <cell r="K8728">
            <v>2500</v>
          </cell>
          <cell r="L8728">
            <v>1</v>
          </cell>
          <cell r="M8728">
            <v>1</v>
          </cell>
          <cell r="N8728">
            <v>4000</v>
          </cell>
        </row>
        <row r="8729">
          <cell r="A8729">
            <v>2003</v>
          </cell>
          <cell r="B8729">
            <v>8</v>
          </cell>
          <cell r="C8729" t="str">
            <v>126</v>
          </cell>
          <cell r="D8729">
            <v>4</v>
          </cell>
          <cell r="E8729">
            <v>2</v>
          </cell>
          <cell r="F8729">
            <v>1</v>
          </cell>
          <cell r="G8729">
            <v>1000</v>
          </cell>
          <cell r="H8729">
            <v>7</v>
          </cell>
          <cell r="I8729" t="str">
            <v>P</v>
          </cell>
          <cell r="J8729">
            <v>82</v>
          </cell>
          <cell r="K8729">
            <v>2600</v>
          </cell>
          <cell r="L8729">
            <v>1</v>
          </cell>
          <cell r="M8729">
            <v>1</v>
          </cell>
          <cell r="N8729">
            <v>19900</v>
          </cell>
        </row>
        <row r="8730">
          <cell r="A8730">
            <v>2003</v>
          </cell>
          <cell r="B8730">
            <v>8</v>
          </cell>
          <cell r="C8730" t="str">
            <v>126</v>
          </cell>
          <cell r="D8730">
            <v>4</v>
          </cell>
          <cell r="E8730">
            <v>2</v>
          </cell>
          <cell r="F8730">
            <v>1</v>
          </cell>
          <cell r="G8730">
            <v>1000</v>
          </cell>
          <cell r="H8730">
            <v>7</v>
          </cell>
          <cell r="I8730" t="str">
            <v>P</v>
          </cell>
          <cell r="J8730">
            <v>82</v>
          </cell>
          <cell r="K8730">
            <v>3100</v>
          </cell>
          <cell r="L8730">
            <v>1</v>
          </cell>
          <cell r="M8730">
            <v>1</v>
          </cell>
          <cell r="N8730">
            <v>35767</v>
          </cell>
        </row>
        <row r="8731">
          <cell r="A8731">
            <v>2003</v>
          </cell>
          <cell r="B8731">
            <v>8</v>
          </cell>
          <cell r="C8731" t="str">
            <v>126</v>
          </cell>
          <cell r="D8731">
            <v>4</v>
          </cell>
          <cell r="E8731">
            <v>2</v>
          </cell>
          <cell r="F8731">
            <v>1</v>
          </cell>
          <cell r="G8731">
            <v>1000</v>
          </cell>
          <cell r="H8731">
            <v>7</v>
          </cell>
          <cell r="I8731" t="str">
            <v>P</v>
          </cell>
          <cell r="J8731">
            <v>82</v>
          </cell>
          <cell r="K8731">
            <v>3200</v>
          </cell>
          <cell r="L8731">
            <v>1</v>
          </cell>
          <cell r="M8731">
            <v>1</v>
          </cell>
          <cell r="N8731">
            <v>10000</v>
          </cell>
        </row>
        <row r="8732">
          <cell r="A8732">
            <v>2003</v>
          </cell>
          <cell r="B8732">
            <v>8</v>
          </cell>
          <cell r="C8732" t="str">
            <v>126</v>
          </cell>
          <cell r="D8732">
            <v>4</v>
          </cell>
          <cell r="E8732">
            <v>2</v>
          </cell>
          <cell r="F8732">
            <v>1</v>
          </cell>
          <cell r="G8732">
            <v>1000</v>
          </cell>
          <cell r="H8732">
            <v>7</v>
          </cell>
          <cell r="I8732" t="str">
            <v>P</v>
          </cell>
          <cell r="J8732">
            <v>82</v>
          </cell>
          <cell r="K8732">
            <v>3300</v>
          </cell>
          <cell r="L8732">
            <v>1</v>
          </cell>
          <cell r="M8732">
            <v>1</v>
          </cell>
          <cell r="N8732">
            <v>10000</v>
          </cell>
        </row>
        <row r="8733">
          <cell r="A8733">
            <v>2003</v>
          </cell>
          <cell r="B8733">
            <v>8</v>
          </cell>
          <cell r="C8733" t="str">
            <v>126</v>
          </cell>
          <cell r="D8733">
            <v>4</v>
          </cell>
          <cell r="E8733">
            <v>2</v>
          </cell>
          <cell r="F8733">
            <v>1</v>
          </cell>
          <cell r="G8733">
            <v>1000</v>
          </cell>
          <cell r="H8733">
            <v>7</v>
          </cell>
          <cell r="I8733" t="str">
            <v>P</v>
          </cell>
          <cell r="J8733">
            <v>82</v>
          </cell>
          <cell r="K8733">
            <v>3400</v>
          </cell>
          <cell r="L8733">
            <v>1</v>
          </cell>
          <cell r="M8733">
            <v>1</v>
          </cell>
          <cell r="N8733">
            <v>11459</v>
          </cell>
        </row>
        <row r="8734">
          <cell r="A8734">
            <v>2003</v>
          </cell>
          <cell r="B8734">
            <v>8</v>
          </cell>
          <cell r="C8734" t="str">
            <v>126</v>
          </cell>
          <cell r="D8734">
            <v>4</v>
          </cell>
          <cell r="E8734">
            <v>2</v>
          </cell>
          <cell r="F8734">
            <v>1</v>
          </cell>
          <cell r="G8734">
            <v>1000</v>
          </cell>
          <cell r="H8734">
            <v>7</v>
          </cell>
          <cell r="I8734" t="str">
            <v>P</v>
          </cell>
          <cell r="J8734">
            <v>82</v>
          </cell>
          <cell r="K8734">
            <v>3500</v>
          </cell>
          <cell r="L8734">
            <v>1</v>
          </cell>
          <cell r="M8734">
            <v>1</v>
          </cell>
          <cell r="N8734">
            <v>27171</v>
          </cell>
        </row>
        <row r="8735">
          <cell r="A8735">
            <v>2003</v>
          </cell>
          <cell r="B8735">
            <v>8</v>
          </cell>
          <cell r="C8735" t="str">
            <v>126</v>
          </cell>
          <cell r="D8735">
            <v>4</v>
          </cell>
          <cell r="E8735">
            <v>2</v>
          </cell>
          <cell r="F8735">
            <v>1</v>
          </cell>
          <cell r="G8735">
            <v>1000</v>
          </cell>
          <cell r="H8735">
            <v>7</v>
          </cell>
          <cell r="I8735" t="str">
            <v>P</v>
          </cell>
          <cell r="J8735">
            <v>82</v>
          </cell>
          <cell r="K8735">
            <v>3600</v>
          </cell>
          <cell r="L8735">
            <v>1</v>
          </cell>
          <cell r="M8735">
            <v>1</v>
          </cell>
          <cell r="N8735">
            <v>1835</v>
          </cell>
        </row>
        <row r="8736">
          <cell r="A8736">
            <v>2003</v>
          </cell>
          <cell r="B8736">
            <v>8</v>
          </cell>
          <cell r="C8736" t="str">
            <v>126</v>
          </cell>
          <cell r="D8736">
            <v>4</v>
          </cell>
          <cell r="E8736">
            <v>2</v>
          </cell>
          <cell r="F8736">
            <v>1</v>
          </cell>
          <cell r="G8736">
            <v>1000</v>
          </cell>
          <cell r="H8736">
            <v>7</v>
          </cell>
          <cell r="I8736" t="str">
            <v>P</v>
          </cell>
          <cell r="J8736">
            <v>82</v>
          </cell>
          <cell r="K8736">
            <v>3800</v>
          </cell>
          <cell r="L8736">
            <v>1</v>
          </cell>
          <cell r="M8736">
            <v>1</v>
          </cell>
          <cell r="N8736">
            <v>77952</v>
          </cell>
        </row>
        <row r="8737">
          <cell r="A8737">
            <v>2003</v>
          </cell>
          <cell r="B8737">
            <v>8</v>
          </cell>
          <cell r="C8737" t="str">
            <v>126</v>
          </cell>
          <cell r="D8737">
            <v>4</v>
          </cell>
          <cell r="E8737">
            <v>2</v>
          </cell>
          <cell r="F8737">
            <v>1</v>
          </cell>
          <cell r="G8737">
            <v>1000</v>
          </cell>
          <cell r="H8737">
            <v>7</v>
          </cell>
          <cell r="I8737" t="str">
            <v>P</v>
          </cell>
          <cell r="J8737">
            <v>83</v>
          </cell>
          <cell r="K8737">
            <v>3100</v>
          </cell>
          <cell r="L8737">
            <v>1</v>
          </cell>
          <cell r="M8737">
            <v>1</v>
          </cell>
          <cell r="N8737">
            <v>27513</v>
          </cell>
        </row>
        <row r="8738">
          <cell r="A8738">
            <v>2003</v>
          </cell>
          <cell r="B8738">
            <v>8</v>
          </cell>
          <cell r="C8738" t="str">
            <v>126</v>
          </cell>
          <cell r="D8738">
            <v>4</v>
          </cell>
          <cell r="E8738">
            <v>2</v>
          </cell>
          <cell r="F8738">
            <v>1</v>
          </cell>
          <cell r="G8738">
            <v>1000</v>
          </cell>
          <cell r="H8738">
            <v>7</v>
          </cell>
          <cell r="I8738" t="str">
            <v>P</v>
          </cell>
          <cell r="J8738">
            <v>83</v>
          </cell>
          <cell r="K8738">
            <v>3800</v>
          </cell>
          <cell r="L8738">
            <v>1</v>
          </cell>
          <cell r="M8738">
            <v>1</v>
          </cell>
          <cell r="N8738">
            <v>201758</v>
          </cell>
        </row>
        <row r="8739">
          <cell r="A8739">
            <v>2003</v>
          </cell>
          <cell r="B8739">
            <v>8</v>
          </cell>
          <cell r="C8739" t="str">
            <v>126</v>
          </cell>
          <cell r="D8739">
            <v>4</v>
          </cell>
          <cell r="E8739">
            <v>2</v>
          </cell>
          <cell r="F8739">
            <v>1</v>
          </cell>
          <cell r="G8739">
            <v>1000</v>
          </cell>
          <cell r="H8739">
            <v>7</v>
          </cell>
          <cell r="I8739" t="str">
            <v>P</v>
          </cell>
          <cell r="J8739">
            <v>84</v>
          </cell>
          <cell r="K8739">
            <v>2100</v>
          </cell>
          <cell r="L8739">
            <v>1</v>
          </cell>
          <cell r="M8739">
            <v>1</v>
          </cell>
          <cell r="N8739">
            <v>102791</v>
          </cell>
        </row>
        <row r="8740">
          <cell r="A8740">
            <v>2003</v>
          </cell>
          <cell r="B8740">
            <v>8</v>
          </cell>
          <cell r="C8740" t="str">
            <v>126</v>
          </cell>
          <cell r="D8740">
            <v>4</v>
          </cell>
          <cell r="E8740">
            <v>2</v>
          </cell>
          <cell r="F8740">
            <v>1</v>
          </cell>
          <cell r="G8740">
            <v>1000</v>
          </cell>
          <cell r="H8740">
            <v>7</v>
          </cell>
          <cell r="I8740" t="str">
            <v>P</v>
          </cell>
          <cell r="J8740">
            <v>84</v>
          </cell>
          <cell r="K8740">
            <v>2200</v>
          </cell>
          <cell r="L8740">
            <v>1</v>
          </cell>
          <cell r="M8740">
            <v>1</v>
          </cell>
          <cell r="N8740">
            <v>52683</v>
          </cell>
        </row>
        <row r="8741">
          <cell r="A8741">
            <v>2003</v>
          </cell>
          <cell r="B8741">
            <v>8</v>
          </cell>
          <cell r="C8741" t="str">
            <v>126</v>
          </cell>
          <cell r="D8741">
            <v>4</v>
          </cell>
          <cell r="E8741">
            <v>2</v>
          </cell>
          <cell r="F8741">
            <v>1</v>
          </cell>
          <cell r="G8741">
            <v>1000</v>
          </cell>
          <cell r="H8741">
            <v>7</v>
          </cell>
          <cell r="I8741" t="str">
            <v>P</v>
          </cell>
          <cell r="J8741">
            <v>84</v>
          </cell>
          <cell r="K8741">
            <v>2300</v>
          </cell>
          <cell r="L8741">
            <v>1</v>
          </cell>
          <cell r="M8741">
            <v>1</v>
          </cell>
          <cell r="N8741">
            <v>63960</v>
          </cell>
        </row>
        <row r="8742">
          <cell r="A8742">
            <v>2003</v>
          </cell>
          <cell r="B8742">
            <v>8</v>
          </cell>
          <cell r="C8742" t="str">
            <v>126</v>
          </cell>
          <cell r="D8742">
            <v>4</v>
          </cell>
          <cell r="E8742">
            <v>2</v>
          </cell>
          <cell r="F8742">
            <v>1</v>
          </cell>
          <cell r="G8742">
            <v>1000</v>
          </cell>
          <cell r="H8742">
            <v>7</v>
          </cell>
          <cell r="I8742" t="str">
            <v>P</v>
          </cell>
          <cell r="J8742">
            <v>84</v>
          </cell>
          <cell r="K8742">
            <v>2400</v>
          </cell>
          <cell r="L8742">
            <v>1</v>
          </cell>
          <cell r="M8742">
            <v>1</v>
          </cell>
          <cell r="N8742">
            <v>3000</v>
          </cell>
        </row>
        <row r="8743">
          <cell r="A8743">
            <v>2003</v>
          </cell>
          <cell r="B8743">
            <v>8</v>
          </cell>
          <cell r="C8743" t="str">
            <v>126</v>
          </cell>
          <cell r="D8743">
            <v>4</v>
          </cell>
          <cell r="E8743">
            <v>2</v>
          </cell>
          <cell r="F8743">
            <v>1</v>
          </cell>
          <cell r="G8743">
            <v>1000</v>
          </cell>
          <cell r="H8743">
            <v>7</v>
          </cell>
          <cell r="I8743" t="str">
            <v>P</v>
          </cell>
          <cell r="J8743">
            <v>84</v>
          </cell>
          <cell r="K8743">
            <v>2500</v>
          </cell>
          <cell r="L8743">
            <v>1</v>
          </cell>
          <cell r="M8743">
            <v>1</v>
          </cell>
          <cell r="N8743">
            <v>5400</v>
          </cell>
        </row>
        <row r="8744">
          <cell r="A8744">
            <v>2003</v>
          </cell>
          <cell r="B8744">
            <v>8</v>
          </cell>
          <cell r="C8744" t="str">
            <v>126</v>
          </cell>
          <cell r="D8744">
            <v>4</v>
          </cell>
          <cell r="E8744">
            <v>2</v>
          </cell>
          <cell r="F8744">
            <v>1</v>
          </cell>
          <cell r="G8744">
            <v>1000</v>
          </cell>
          <cell r="H8744">
            <v>7</v>
          </cell>
          <cell r="I8744" t="str">
            <v>P</v>
          </cell>
          <cell r="J8744">
            <v>84</v>
          </cell>
          <cell r="K8744">
            <v>2600</v>
          </cell>
          <cell r="L8744">
            <v>1</v>
          </cell>
          <cell r="M8744">
            <v>1</v>
          </cell>
          <cell r="N8744">
            <v>81400</v>
          </cell>
        </row>
        <row r="8745">
          <cell r="A8745">
            <v>2003</v>
          </cell>
          <cell r="B8745">
            <v>8</v>
          </cell>
          <cell r="C8745" t="str">
            <v>126</v>
          </cell>
          <cell r="D8745">
            <v>4</v>
          </cell>
          <cell r="E8745">
            <v>2</v>
          </cell>
          <cell r="F8745">
            <v>1</v>
          </cell>
          <cell r="G8745">
            <v>1000</v>
          </cell>
          <cell r="H8745">
            <v>7</v>
          </cell>
          <cell r="I8745" t="str">
            <v>P</v>
          </cell>
          <cell r="J8745">
            <v>84</v>
          </cell>
          <cell r="K8745">
            <v>2700</v>
          </cell>
          <cell r="L8745">
            <v>1</v>
          </cell>
          <cell r="M8745">
            <v>1</v>
          </cell>
          <cell r="N8745">
            <v>23200</v>
          </cell>
        </row>
        <row r="8746">
          <cell r="A8746">
            <v>2003</v>
          </cell>
          <cell r="B8746">
            <v>8</v>
          </cell>
          <cell r="C8746" t="str">
            <v>126</v>
          </cell>
          <cell r="D8746">
            <v>4</v>
          </cell>
          <cell r="E8746">
            <v>2</v>
          </cell>
          <cell r="F8746">
            <v>1</v>
          </cell>
          <cell r="G8746">
            <v>1000</v>
          </cell>
          <cell r="H8746">
            <v>7</v>
          </cell>
          <cell r="I8746" t="str">
            <v>P</v>
          </cell>
          <cell r="J8746">
            <v>84</v>
          </cell>
          <cell r="K8746">
            <v>3100</v>
          </cell>
          <cell r="L8746">
            <v>1</v>
          </cell>
          <cell r="M8746">
            <v>1</v>
          </cell>
          <cell r="N8746">
            <v>459</v>
          </cell>
        </row>
        <row r="8747">
          <cell r="A8747">
            <v>2003</v>
          </cell>
          <cell r="B8747">
            <v>8</v>
          </cell>
          <cell r="C8747" t="str">
            <v>126</v>
          </cell>
          <cell r="D8747">
            <v>4</v>
          </cell>
          <cell r="E8747">
            <v>2</v>
          </cell>
          <cell r="F8747">
            <v>1</v>
          </cell>
          <cell r="G8747">
            <v>1000</v>
          </cell>
          <cell r="H8747">
            <v>7</v>
          </cell>
          <cell r="I8747" t="str">
            <v>P</v>
          </cell>
          <cell r="J8747">
            <v>84</v>
          </cell>
          <cell r="K8747">
            <v>3300</v>
          </cell>
          <cell r="L8747">
            <v>1</v>
          </cell>
          <cell r="M8747">
            <v>1</v>
          </cell>
          <cell r="N8747">
            <v>4200</v>
          </cell>
        </row>
        <row r="8748">
          <cell r="A8748">
            <v>2003</v>
          </cell>
          <cell r="B8748">
            <v>8</v>
          </cell>
          <cell r="C8748" t="str">
            <v>126</v>
          </cell>
          <cell r="D8748">
            <v>4</v>
          </cell>
          <cell r="E8748">
            <v>2</v>
          </cell>
          <cell r="F8748">
            <v>1</v>
          </cell>
          <cell r="G8748">
            <v>1000</v>
          </cell>
          <cell r="H8748">
            <v>7</v>
          </cell>
          <cell r="I8748" t="str">
            <v>P</v>
          </cell>
          <cell r="J8748">
            <v>84</v>
          </cell>
          <cell r="K8748">
            <v>3400</v>
          </cell>
          <cell r="L8748">
            <v>1</v>
          </cell>
          <cell r="M8748">
            <v>1</v>
          </cell>
          <cell r="N8748">
            <v>32400</v>
          </cell>
        </row>
        <row r="8749">
          <cell r="A8749">
            <v>2003</v>
          </cell>
          <cell r="B8749">
            <v>8</v>
          </cell>
          <cell r="C8749" t="str">
            <v>126</v>
          </cell>
          <cell r="D8749">
            <v>4</v>
          </cell>
          <cell r="E8749">
            <v>2</v>
          </cell>
          <cell r="F8749">
            <v>1</v>
          </cell>
          <cell r="G8749">
            <v>1000</v>
          </cell>
          <cell r="H8749">
            <v>7</v>
          </cell>
          <cell r="I8749" t="str">
            <v>P</v>
          </cell>
          <cell r="J8749">
            <v>84</v>
          </cell>
          <cell r="K8749">
            <v>3500</v>
          </cell>
          <cell r="L8749">
            <v>1</v>
          </cell>
          <cell r="M8749">
            <v>1</v>
          </cell>
          <cell r="N8749">
            <v>196475</v>
          </cell>
        </row>
        <row r="8750">
          <cell r="A8750">
            <v>2003</v>
          </cell>
          <cell r="B8750">
            <v>8</v>
          </cell>
          <cell r="C8750" t="str">
            <v>126</v>
          </cell>
          <cell r="D8750">
            <v>4</v>
          </cell>
          <cell r="E8750">
            <v>2</v>
          </cell>
          <cell r="F8750">
            <v>1</v>
          </cell>
          <cell r="G8750">
            <v>1000</v>
          </cell>
          <cell r="H8750">
            <v>7</v>
          </cell>
          <cell r="I8750" t="str">
            <v>P</v>
          </cell>
          <cell r="J8750">
            <v>84</v>
          </cell>
          <cell r="K8750">
            <v>3700</v>
          </cell>
          <cell r="L8750">
            <v>1</v>
          </cell>
          <cell r="M8750">
            <v>1</v>
          </cell>
          <cell r="N8750">
            <v>10000</v>
          </cell>
        </row>
        <row r="8751">
          <cell r="A8751">
            <v>2003</v>
          </cell>
          <cell r="B8751">
            <v>8</v>
          </cell>
          <cell r="C8751" t="str">
            <v>126</v>
          </cell>
          <cell r="D8751">
            <v>4</v>
          </cell>
          <cell r="E8751">
            <v>2</v>
          </cell>
          <cell r="F8751">
            <v>1</v>
          </cell>
          <cell r="G8751">
            <v>1000</v>
          </cell>
          <cell r="H8751">
            <v>7</v>
          </cell>
          <cell r="I8751" t="str">
            <v>P</v>
          </cell>
          <cell r="J8751">
            <v>84</v>
          </cell>
          <cell r="K8751">
            <v>3800</v>
          </cell>
          <cell r="L8751">
            <v>1</v>
          </cell>
          <cell r="M8751">
            <v>1</v>
          </cell>
          <cell r="N8751">
            <v>1065062</v>
          </cell>
        </row>
        <row r="8752">
          <cell r="A8752">
            <v>2003</v>
          </cell>
          <cell r="B8752">
            <v>8</v>
          </cell>
          <cell r="C8752" t="str">
            <v>126</v>
          </cell>
          <cell r="D8752">
            <v>4</v>
          </cell>
          <cell r="E8752">
            <v>2</v>
          </cell>
          <cell r="F8752">
            <v>5</v>
          </cell>
          <cell r="G8752">
            <v>1020</v>
          </cell>
          <cell r="H8752">
            <v>7</v>
          </cell>
          <cell r="I8752" t="str">
            <v>P</v>
          </cell>
          <cell r="J8752">
            <v>85</v>
          </cell>
          <cell r="K8752">
            <v>2100</v>
          </cell>
          <cell r="L8752">
            <v>1</v>
          </cell>
          <cell r="M8752">
            <v>1</v>
          </cell>
          <cell r="N8752">
            <v>26153</v>
          </cell>
        </row>
        <row r="8753">
          <cell r="A8753">
            <v>2003</v>
          </cell>
          <cell r="B8753">
            <v>8</v>
          </cell>
          <cell r="C8753" t="str">
            <v>126</v>
          </cell>
          <cell r="D8753">
            <v>4</v>
          </cell>
          <cell r="E8753">
            <v>2</v>
          </cell>
          <cell r="F8753">
            <v>5</v>
          </cell>
          <cell r="G8753">
            <v>1020</v>
          </cell>
          <cell r="H8753">
            <v>7</v>
          </cell>
          <cell r="I8753" t="str">
            <v>P</v>
          </cell>
          <cell r="J8753">
            <v>85</v>
          </cell>
          <cell r="K8753">
            <v>2200</v>
          </cell>
          <cell r="L8753">
            <v>1</v>
          </cell>
          <cell r="M8753">
            <v>1</v>
          </cell>
          <cell r="N8753">
            <v>85555</v>
          </cell>
        </row>
        <row r="8754">
          <cell r="A8754">
            <v>2003</v>
          </cell>
          <cell r="B8754">
            <v>8</v>
          </cell>
          <cell r="C8754" t="str">
            <v>126</v>
          </cell>
          <cell r="D8754">
            <v>4</v>
          </cell>
          <cell r="E8754">
            <v>2</v>
          </cell>
          <cell r="F8754">
            <v>5</v>
          </cell>
          <cell r="G8754">
            <v>1020</v>
          </cell>
          <cell r="H8754">
            <v>7</v>
          </cell>
          <cell r="I8754" t="str">
            <v>P</v>
          </cell>
          <cell r="J8754">
            <v>85</v>
          </cell>
          <cell r="K8754">
            <v>2300</v>
          </cell>
          <cell r="L8754">
            <v>1</v>
          </cell>
          <cell r="M8754">
            <v>1</v>
          </cell>
          <cell r="N8754">
            <v>17950</v>
          </cell>
        </row>
        <row r="8755">
          <cell r="A8755">
            <v>2003</v>
          </cell>
          <cell r="B8755">
            <v>8</v>
          </cell>
          <cell r="C8755" t="str">
            <v>126</v>
          </cell>
          <cell r="D8755">
            <v>4</v>
          </cell>
          <cell r="E8755">
            <v>2</v>
          </cell>
          <cell r="F8755">
            <v>5</v>
          </cell>
          <cell r="G8755">
            <v>1020</v>
          </cell>
          <cell r="H8755">
            <v>7</v>
          </cell>
          <cell r="I8755" t="str">
            <v>P</v>
          </cell>
          <cell r="J8755">
            <v>85</v>
          </cell>
          <cell r="K8755">
            <v>2500</v>
          </cell>
          <cell r="L8755">
            <v>1</v>
          </cell>
          <cell r="M8755">
            <v>1</v>
          </cell>
          <cell r="N8755">
            <v>11673</v>
          </cell>
        </row>
        <row r="8756">
          <cell r="A8756">
            <v>2003</v>
          </cell>
          <cell r="B8756">
            <v>8</v>
          </cell>
          <cell r="C8756" t="str">
            <v>126</v>
          </cell>
          <cell r="D8756">
            <v>4</v>
          </cell>
          <cell r="E8756">
            <v>2</v>
          </cell>
          <cell r="F8756">
            <v>5</v>
          </cell>
          <cell r="G8756">
            <v>1020</v>
          </cell>
          <cell r="H8756">
            <v>7</v>
          </cell>
          <cell r="I8756" t="str">
            <v>P</v>
          </cell>
          <cell r="J8756">
            <v>85</v>
          </cell>
          <cell r="K8756">
            <v>2600</v>
          </cell>
          <cell r="L8756">
            <v>1</v>
          </cell>
          <cell r="M8756">
            <v>1</v>
          </cell>
          <cell r="N8756">
            <v>150370</v>
          </cell>
        </row>
        <row r="8757">
          <cell r="A8757">
            <v>2003</v>
          </cell>
          <cell r="B8757">
            <v>8</v>
          </cell>
          <cell r="C8757" t="str">
            <v>126</v>
          </cell>
          <cell r="D8757">
            <v>4</v>
          </cell>
          <cell r="E8757">
            <v>2</v>
          </cell>
          <cell r="F8757">
            <v>5</v>
          </cell>
          <cell r="G8757">
            <v>1020</v>
          </cell>
          <cell r="H8757">
            <v>7</v>
          </cell>
          <cell r="I8757" t="str">
            <v>P</v>
          </cell>
          <cell r="J8757">
            <v>85</v>
          </cell>
          <cell r="K8757">
            <v>3100</v>
          </cell>
          <cell r="L8757">
            <v>1</v>
          </cell>
          <cell r="M8757">
            <v>1</v>
          </cell>
          <cell r="N8757">
            <v>56839</v>
          </cell>
        </row>
        <row r="8758">
          <cell r="A8758">
            <v>2003</v>
          </cell>
          <cell r="B8758">
            <v>8</v>
          </cell>
          <cell r="C8758" t="str">
            <v>126</v>
          </cell>
          <cell r="D8758">
            <v>4</v>
          </cell>
          <cell r="E8758">
            <v>2</v>
          </cell>
          <cell r="F8758">
            <v>5</v>
          </cell>
          <cell r="G8758">
            <v>1020</v>
          </cell>
          <cell r="H8758">
            <v>7</v>
          </cell>
          <cell r="I8758" t="str">
            <v>P</v>
          </cell>
          <cell r="J8758">
            <v>85</v>
          </cell>
          <cell r="K8758">
            <v>3400</v>
          </cell>
          <cell r="L8758">
            <v>1</v>
          </cell>
          <cell r="M8758">
            <v>1</v>
          </cell>
          <cell r="N8758">
            <v>12000</v>
          </cell>
        </row>
        <row r="8759">
          <cell r="A8759">
            <v>2003</v>
          </cell>
          <cell r="B8759">
            <v>8</v>
          </cell>
          <cell r="C8759" t="str">
            <v>126</v>
          </cell>
          <cell r="D8759">
            <v>4</v>
          </cell>
          <cell r="E8759">
            <v>2</v>
          </cell>
          <cell r="F8759">
            <v>5</v>
          </cell>
          <cell r="G8759">
            <v>1020</v>
          </cell>
          <cell r="H8759">
            <v>7</v>
          </cell>
          <cell r="I8759" t="str">
            <v>P</v>
          </cell>
          <cell r="J8759">
            <v>85</v>
          </cell>
          <cell r="K8759">
            <v>3500</v>
          </cell>
          <cell r="L8759">
            <v>1</v>
          </cell>
          <cell r="M8759">
            <v>1</v>
          </cell>
          <cell r="N8759">
            <v>96159</v>
          </cell>
        </row>
        <row r="8760">
          <cell r="A8760">
            <v>2003</v>
          </cell>
          <cell r="B8760">
            <v>8</v>
          </cell>
          <cell r="C8760" t="str">
            <v>126</v>
          </cell>
          <cell r="D8760">
            <v>4</v>
          </cell>
          <cell r="E8760">
            <v>2</v>
          </cell>
          <cell r="F8760">
            <v>5</v>
          </cell>
          <cell r="G8760">
            <v>1020</v>
          </cell>
          <cell r="H8760">
            <v>7</v>
          </cell>
          <cell r="I8760" t="str">
            <v>P</v>
          </cell>
          <cell r="J8760">
            <v>85</v>
          </cell>
          <cell r="K8760">
            <v>3800</v>
          </cell>
          <cell r="L8760">
            <v>1</v>
          </cell>
          <cell r="M8760">
            <v>1</v>
          </cell>
          <cell r="N8760">
            <v>58352</v>
          </cell>
        </row>
        <row r="8761">
          <cell r="A8761">
            <v>2003</v>
          </cell>
          <cell r="B8761">
            <v>8</v>
          </cell>
          <cell r="C8761" t="str">
            <v>127</v>
          </cell>
          <cell r="D8761">
            <v>4</v>
          </cell>
          <cell r="E8761">
            <v>2</v>
          </cell>
          <cell r="F8761">
            <v>1</v>
          </cell>
          <cell r="G8761">
            <v>1000</v>
          </cell>
          <cell r="H8761">
            <v>7</v>
          </cell>
          <cell r="I8761" t="str">
            <v>P</v>
          </cell>
          <cell r="J8761">
            <v>81</v>
          </cell>
          <cell r="K8761">
            <v>1103</v>
          </cell>
          <cell r="L8761">
            <v>1</v>
          </cell>
          <cell r="M8761">
            <v>1</v>
          </cell>
          <cell r="N8761">
            <v>61957700</v>
          </cell>
        </row>
        <row r="8762">
          <cell r="A8762">
            <v>2003</v>
          </cell>
          <cell r="B8762">
            <v>8</v>
          </cell>
          <cell r="C8762" t="str">
            <v>127</v>
          </cell>
          <cell r="D8762">
            <v>4</v>
          </cell>
          <cell r="E8762">
            <v>2</v>
          </cell>
          <cell r="F8762">
            <v>1</v>
          </cell>
          <cell r="G8762">
            <v>1000</v>
          </cell>
          <cell r="H8762">
            <v>7</v>
          </cell>
          <cell r="I8762" t="str">
            <v>P</v>
          </cell>
          <cell r="J8762">
            <v>81</v>
          </cell>
          <cell r="K8762">
            <v>1202</v>
          </cell>
          <cell r="L8762">
            <v>1</v>
          </cell>
          <cell r="M8762">
            <v>1</v>
          </cell>
          <cell r="N8762">
            <v>1127800</v>
          </cell>
        </row>
        <row r="8763">
          <cell r="A8763">
            <v>2003</v>
          </cell>
          <cell r="B8763">
            <v>8</v>
          </cell>
          <cell r="C8763" t="str">
            <v>127</v>
          </cell>
          <cell r="D8763">
            <v>4</v>
          </cell>
          <cell r="E8763">
            <v>2</v>
          </cell>
          <cell r="F8763">
            <v>1</v>
          </cell>
          <cell r="G8763">
            <v>1000</v>
          </cell>
          <cell r="H8763">
            <v>7</v>
          </cell>
          <cell r="I8763" t="str">
            <v>P</v>
          </cell>
          <cell r="J8763">
            <v>81</v>
          </cell>
          <cell r="K8763">
            <v>1301</v>
          </cell>
          <cell r="L8763">
            <v>1</v>
          </cell>
          <cell r="M8763">
            <v>1</v>
          </cell>
          <cell r="N8763">
            <v>1609600</v>
          </cell>
        </row>
        <row r="8764">
          <cell r="A8764">
            <v>2003</v>
          </cell>
          <cell r="B8764">
            <v>8</v>
          </cell>
          <cell r="C8764" t="str">
            <v>127</v>
          </cell>
          <cell r="D8764">
            <v>4</v>
          </cell>
          <cell r="E8764">
            <v>2</v>
          </cell>
          <cell r="F8764">
            <v>1</v>
          </cell>
          <cell r="G8764">
            <v>1000</v>
          </cell>
          <cell r="H8764">
            <v>7</v>
          </cell>
          <cell r="I8764" t="str">
            <v>P</v>
          </cell>
          <cell r="J8764">
            <v>81</v>
          </cell>
          <cell r="K8764">
            <v>1305</v>
          </cell>
          <cell r="L8764">
            <v>1</v>
          </cell>
          <cell r="M8764">
            <v>1</v>
          </cell>
          <cell r="N8764">
            <v>1722300</v>
          </cell>
        </row>
        <row r="8765">
          <cell r="A8765">
            <v>2003</v>
          </cell>
          <cell r="B8765">
            <v>8</v>
          </cell>
          <cell r="C8765" t="str">
            <v>127</v>
          </cell>
          <cell r="D8765">
            <v>4</v>
          </cell>
          <cell r="E8765">
            <v>2</v>
          </cell>
          <cell r="F8765">
            <v>1</v>
          </cell>
          <cell r="G8765">
            <v>1000</v>
          </cell>
          <cell r="H8765">
            <v>7</v>
          </cell>
          <cell r="I8765" t="str">
            <v>P</v>
          </cell>
          <cell r="J8765">
            <v>81</v>
          </cell>
          <cell r="K8765">
            <v>1306</v>
          </cell>
          <cell r="L8765">
            <v>1</v>
          </cell>
          <cell r="M8765">
            <v>1</v>
          </cell>
          <cell r="N8765">
            <v>7045600</v>
          </cell>
        </row>
        <row r="8766">
          <cell r="A8766">
            <v>2003</v>
          </cell>
          <cell r="B8766">
            <v>8</v>
          </cell>
          <cell r="C8766" t="str">
            <v>127</v>
          </cell>
          <cell r="D8766">
            <v>4</v>
          </cell>
          <cell r="E8766">
            <v>2</v>
          </cell>
          <cell r="F8766">
            <v>1</v>
          </cell>
          <cell r="G8766">
            <v>1000</v>
          </cell>
          <cell r="H8766">
            <v>7</v>
          </cell>
          <cell r="I8766" t="str">
            <v>P</v>
          </cell>
          <cell r="J8766">
            <v>81</v>
          </cell>
          <cell r="K8766">
            <v>1319</v>
          </cell>
          <cell r="L8766">
            <v>1</v>
          </cell>
          <cell r="M8766">
            <v>1</v>
          </cell>
          <cell r="N8766">
            <v>363600</v>
          </cell>
        </row>
        <row r="8767">
          <cell r="A8767">
            <v>2003</v>
          </cell>
          <cell r="B8767">
            <v>8</v>
          </cell>
          <cell r="C8767" t="str">
            <v>127</v>
          </cell>
          <cell r="D8767">
            <v>4</v>
          </cell>
          <cell r="E8767">
            <v>2</v>
          </cell>
          <cell r="F8767">
            <v>1</v>
          </cell>
          <cell r="G8767">
            <v>1000</v>
          </cell>
          <cell r="H8767">
            <v>7</v>
          </cell>
          <cell r="I8767" t="str">
            <v>P</v>
          </cell>
          <cell r="J8767">
            <v>81</v>
          </cell>
          <cell r="K8767">
            <v>1401</v>
          </cell>
          <cell r="L8767">
            <v>1</v>
          </cell>
          <cell r="M8767">
            <v>1</v>
          </cell>
          <cell r="N8767">
            <v>8044800</v>
          </cell>
        </row>
        <row r="8768">
          <cell r="A8768">
            <v>2003</v>
          </cell>
          <cell r="B8768">
            <v>8</v>
          </cell>
          <cell r="C8768" t="str">
            <v>127</v>
          </cell>
          <cell r="D8768">
            <v>4</v>
          </cell>
          <cell r="E8768">
            <v>2</v>
          </cell>
          <cell r="F8768">
            <v>1</v>
          </cell>
          <cell r="G8768">
            <v>1000</v>
          </cell>
          <cell r="H8768">
            <v>7</v>
          </cell>
          <cell r="I8768" t="str">
            <v>P</v>
          </cell>
          <cell r="J8768">
            <v>81</v>
          </cell>
          <cell r="K8768">
            <v>1403</v>
          </cell>
          <cell r="L8768">
            <v>1</v>
          </cell>
          <cell r="M8768">
            <v>1</v>
          </cell>
          <cell r="N8768">
            <v>3154800</v>
          </cell>
        </row>
        <row r="8769">
          <cell r="A8769">
            <v>2003</v>
          </cell>
          <cell r="B8769">
            <v>8</v>
          </cell>
          <cell r="C8769" t="str">
            <v>127</v>
          </cell>
          <cell r="D8769">
            <v>4</v>
          </cell>
          <cell r="E8769">
            <v>2</v>
          </cell>
          <cell r="F8769">
            <v>1</v>
          </cell>
          <cell r="G8769">
            <v>1000</v>
          </cell>
          <cell r="H8769">
            <v>7</v>
          </cell>
          <cell r="I8769" t="str">
            <v>P</v>
          </cell>
          <cell r="J8769">
            <v>81</v>
          </cell>
          <cell r="K8769">
            <v>1404</v>
          </cell>
          <cell r="L8769">
            <v>1</v>
          </cell>
          <cell r="M8769">
            <v>1</v>
          </cell>
          <cell r="N8769">
            <v>1476800</v>
          </cell>
        </row>
        <row r="8770">
          <cell r="A8770">
            <v>2003</v>
          </cell>
          <cell r="B8770">
            <v>8</v>
          </cell>
          <cell r="C8770" t="str">
            <v>127</v>
          </cell>
          <cell r="D8770">
            <v>4</v>
          </cell>
          <cell r="E8770">
            <v>2</v>
          </cell>
          <cell r="F8770">
            <v>1</v>
          </cell>
          <cell r="G8770">
            <v>1000</v>
          </cell>
          <cell r="H8770">
            <v>7</v>
          </cell>
          <cell r="I8770" t="str">
            <v>P</v>
          </cell>
          <cell r="J8770">
            <v>81</v>
          </cell>
          <cell r="K8770">
            <v>1406</v>
          </cell>
          <cell r="L8770">
            <v>1</v>
          </cell>
          <cell r="M8770">
            <v>1</v>
          </cell>
          <cell r="N8770">
            <v>502000</v>
          </cell>
        </row>
        <row r="8771">
          <cell r="A8771">
            <v>2003</v>
          </cell>
          <cell r="B8771">
            <v>8</v>
          </cell>
          <cell r="C8771" t="str">
            <v>127</v>
          </cell>
          <cell r="D8771">
            <v>4</v>
          </cell>
          <cell r="E8771">
            <v>2</v>
          </cell>
          <cell r="F8771">
            <v>1</v>
          </cell>
          <cell r="G8771">
            <v>1000</v>
          </cell>
          <cell r="H8771">
            <v>7</v>
          </cell>
          <cell r="I8771" t="str">
            <v>P</v>
          </cell>
          <cell r="J8771">
            <v>81</v>
          </cell>
          <cell r="K8771">
            <v>1407</v>
          </cell>
          <cell r="L8771">
            <v>1</v>
          </cell>
          <cell r="M8771">
            <v>1</v>
          </cell>
          <cell r="N8771">
            <v>1290800</v>
          </cell>
        </row>
        <row r="8772">
          <cell r="A8772">
            <v>2003</v>
          </cell>
          <cell r="B8772">
            <v>8</v>
          </cell>
          <cell r="C8772" t="str">
            <v>127</v>
          </cell>
          <cell r="D8772">
            <v>4</v>
          </cell>
          <cell r="E8772">
            <v>2</v>
          </cell>
          <cell r="F8772">
            <v>1</v>
          </cell>
          <cell r="G8772">
            <v>1000</v>
          </cell>
          <cell r="H8772">
            <v>7</v>
          </cell>
          <cell r="I8772" t="str">
            <v>P</v>
          </cell>
          <cell r="J8772">
            <v>81</v>
          </cell>
          <cell r="K8772">
            <v>1408</v>
          </cell>
          <cell r="L8772">
            <v>1</v>
          </cell>
          <cell r="M8772">
            <v>1</v>
          </cell>
          <cell r="N8772">
            <v>203600</v>
          </cell>
        </row>
        <row r="8773">
          <cell r="A8773">
            <v>2003</v>
          </cell>
          <cell r="B8773">
            <v>8</v>
          </cell>
          <cell r="C8773" t="str">
            <v>127</v>
          </cell>
          <cell r="D8773">
            <v>4</v>
          </cell>
          <cell r="E8773">
            <v>2</v>
          </cell>
          <cell r="F8773">
            <v>1</v>
          </cell>
          <cell r="G8773">
            <v>1000</v>
          </cell>
          <cell r="H8773">
            <v>7</v>
          </cell>
          <cell r="I8773" t="str">
            <v>P</v>
          </cell>
          <cell r="J8773">
            <v>81</v>
          </cell>
          <cell r="K8773">
            <v>1506</v>
          </cell>
          <cell r="L8773">
            <v>1</v>
          </cell>
          <cell r="M8773">
            <v>1</v>
          </cell>
          <cell r="N8773">
            <v>1245600</v>
          </cell>
        </row>
        <row r="8774">
          <cell r="A8774">
            <v>2003</v>
          </cell>
          <cell r="B8774">
            <v>8</v>
          </cell>
          <cell r="C8774" t="str">
            <v>127</v>
          </cell>
          <cell r="D8774">
            <v>4</v>
          </cell>
          <cell r="E8774">
            <v>2</v>
          </cell>
          <cell r="F8774">
            <v>1</v>
          </cell>
          <cell r="G8774">
            <v>1000</v>
          </cell>
          <cell r="H8774">
            <v>7</v>
          </cell>
          <cell r="I8774" t="str">
            <v>P</v>
          </cell>
          <cell r="J8774">
            <v>81</v>
          </cell>
          <cell r="K8774">
            <v>1507</v>
          </cell>
          <cell r="L8774">
            <v>1</v>
          </cell>
          <cell r="M8774">
            <v>1</v>
          </cell>
          <cell r="N8774">
            <v>6440700</v>
          </cell>
        </row>
        <row r="8775">
          <cell r="A8775">
            <v>2003</v>
          </cell>
          <cell r="B8775">
            <v>8</v>
          </cell>
          <cell r="C8775" t="str">
            <v>127</v>
          </cell>
          <cell r="D8775">
            <v>4</v>
          </cell>
          <cell r="E8775">
            <v>2</v>
          </cell>
          <cell r="F8775">
            <v>1</v>
          </cell>
          <cell r="G8775">
            <v>1000</v>
          </cell>
          <cell r="H8775">
            <v>7</v>
          </cell>
          <cell r="I8775" t="str">
            <v>P</v>
          </cell>
          <cell r="J8775">
            <v>81</v>
          </cell>
          <cell r="K8775">
            <v>1508</v>
          </cell>
          <cell r="L8775">
            <v>1</v>
          </cell>
          <cell r="M8775">
            <v>1</v>
          </cell>
          <cell r="N8775">
            <v>1261900</v>
          </cell>
        </row>
        <row r="8776">
          <cell r="A8776">
            <v>2003</v>
          </cell>
          <cell r="B8776">
            <v>8</v>
          </cell>
          <cell r="C8776" t="str">
            <v>127</v>
          </cell>
          <cell r="D8776">
            <v>4</v>
          </cell>
          <cell r="E8776">
            <v>2</v>
          </cell>
          <cell r="F8776">
            <v>1</v>
          </cell>
          <cell r="G8776">
            <v>1000</v>
          </cell>
          <cell r="H8776">
            <v>7</v>
          </cell>
          <cell r="I8776" t="str">
            <v>P</v>
          </cell>
          <cell r="J8776">
            <v>81</v>
          </cell>
          <cell r="K8776">
            <v>1509</v>
          </cell>
          <cell r="L8776">
            <v>1</v>
          </cell>
          <cell r="M8776">
            <v>1</v>
          </cell>
          <cell r="N8776">
            <v>10101173</v>
          </cell>
        </row>
        <row r="8777">
          <cell r="A8777">
            <v>2003</v>
          </cell>
          <cell r="B8777">
            <v>8</v>
          </cell>
          <cell r="C8777" t="str">
            <v>127</v>
          </cell>
          <cell r="D8777">
            <v>4</v>
          </cell>
          <cell r="E8777">
            <v>2</v>
          </cell>
          <cell r="F8777">
            <v>1</v>
          </cell>
          <cell r="G8777">
            <v>1000</v>
          </cell>
          <cell r="H8777">
            <v>7</v>
          </cell>
          <cell r="I8777" t="str">
            <v>P</v>
          </cell>
          <cell r="J8777">
            <v>81</v>
          </cell>
          <cell r="K8777">
            <v>1511</v>
          </cell>
          <cell r="L8777">
            <v>1</v>
          </cell>
          <cell r="M8777">
            <v>1</v>
          </cell>
          <cell r="N8777">
            <v>3600</v>
          </cell>
        </row>
        <row r="8778">
          <cell r="A8778">
            <v>2003</v>
          </cell>
          <cell r="B8778">
            <v>8</v>
          </cell>
          <cell r="C8778" t="str">
            <v>127</v>
          </cell>
          <cell r="D8778">
            <v>4</v>
          </cell>
          <cell r="E8778">
            <v>2</v>
          </cell>
          <cell r="F8778">
            <v>1</v>
          </cell>
          <cell r="G8778">
            <v>1000</v>
          </cell>
          <cell r="H8778">
            <v>7</v>
          </cell>
          <cell r="I8778" t="str">
            <v>P</v>
          </cell>
          <cell r="J8778">
            <v>81</v>
          </cell>
          <cell r="K8778">
            <v>2100</v>
          </cell>
          <cell r="L8778">
            <v>1</v>
          </cell>
          <cell r="M8778">
            <v>1</v>
          </cell>
          <cell r="N8778">
            <v>535100</v>
          </cell>
        </row>
        <row r="8779">
          <cell r="A8779">
            <v>2003</v>
          </cell>
          <cell r="B8779">
            <v>8</v>
          </cell>
          <cell r="C8779" t="str">
            <v>127</v>
          </cell>
          <cell r="D8779">
            <v>4</v>
          </cell>
          <cell r="E8779">
            <v>2</v>
          </cell>
          <cell r="F8779">
            <v>1</v>
          </cell>
          <cell r="G8779">
            <v>1000</v>
          </cell>
          <cell r="H8779">
            <v>7</v>
          </cell>
          <cell r="I8779" t="str">
            <v>P</v>
          </cell>
          <cell r="J8779">
            <v>81</v>
          </cell>
          <cell r="K8779">
            <v>2200</v>
          </cell>
          <cell r="L8779">
            <v>1</v>
          </cell>
          <cell r="M8779">
            <v>1</v>
          </cell>
          <cell r="N8779">
            <v>695900</v>
          </cell>
        </row>
        <row r="8780">
          <cell r="A8780">
            <v>2003</v>
          </cell>
          <cell r="B8780">
            <v>8</v>
          </cell>
          <cell r="C8780" t="str">
            <v>127</v>
          </cell>
          <cell r="D8780">
            <v>4</v>
          </cell>
          <cell r="E8780">
            <v>2</v>
          </cell>
          <cell r="F8780">
            <v>1</v>
          </cell>
          <cell r="G8780">
            <v>1000</v>
          </cell>
          <cell r="H8780">
            <v>7</v>
          </cell>
          <cell r="I8780" t="str">
            <v>P</v>
          </cell>
          <cell r="J8780">
            <v>81</v>
          </cell>
          <cell r="K8780">
            <v>2300</v>
          </cell>
          <cell r="L8780">
            <v>1</v>
          </cell>
          <cell r="M8780">
            <v>1</v>
          </cell>
          <cell r="N8780">
            <v>261000</v>
          </cell>
        </row>
        <row r="8781">
          <cell r="A8781">
            <v>2003</v>
          </cell>
          <cell r="B8781">
            <v>8</v>
          </cell>
          <cell r="C8781" t="str">
            <v>127</v>
          </cell>
          <cell r="D8781">
            <v>4</v>
          </cell>
          <cell r="E8781">
            <v>2</v>
          </cell>
          <cell r="F8781">
            <v>1</v>
          </cell>
          <cell r="G8781">
            <v>1000</v>
          </cell>
          <cell r="H8781">
            <v>7</v>
          </cell>
          <cell r="I8781" t="str">
            <v>P</v>
          </cell>
          <cell r="J8781">
            <v>81</v>
          </cell>
          <cell r="K8781">
            <v>2400</v>
          </cell>
          <cell r="L8781">
            <v>1</v>
          </cell>
          <cell r="M8781">
            <v>1</v>
          </cell>
          <cell r="N8781">
            <v>70900</v>
          </cell>
        </row>
        <row r="8782">
          <cell r="A8782">
            <v>2003</v>
          </cell>
          <cell r="B8782">
            <v>8</v>
          </cell>
          <cell r="C8782" t="str">
            <v>127</v>
          </cell>
          <cell r="D8782">
            <v>4</v>
          </cell>
          <cell r="E8782">
            <v>2</v>
          </cell>
          <cell r="F8782">
            <v>1</v>
          </cell>
          <cell r="G8782">
            <v>1000</v>
          </cell>
          <cell r="H8782">
            <v>7</v>
          </cell>
          <cell r="I8782" t="str">
            <v>P</v>
          </cell>
          <cell r="J8782">
            <v>81</v>
          </cell>
          <cell r="K8782">
            <v>2500</v>
          </cell>
          <cell r="L8782">
            <v>1</v>
          </cell>
          <cell r="M8782">
            <v>1</v>
          </cell>
          <cell r="N8782">
            <v>8600</v>
          </cell>
        </row>
        <row r="8783">
          <cell r="A8783">
            <v>2003</v>
          </cell>
          <cell r="B8783">
            <v>8</v>
          </cell>
          <cell r="C8783" t="str">
            <v>127</v>
          </cell>
          <cell r="D8783">
            <v>4</v>
          </cell>
          <cell r="E8783">
            <v>2</v>
          </cell>
          <cell r="F8783">
            <v>1</v>
          </cell>
          <cell r="G8783">
            <v>1000</v>
          </cell>
          <cell r="H8783">
            <v>7</v>
          </cell>
          <cell r="I8783" t="str">
            <v>P</v>
          </cell>
          <cell r="J8783">
            <v>81</v>
          </cell>
          <cell r="K8783">
            <v>2600</v>
          </cell>
          <cell r="L8783">
            <v>1</v>
          </cell>
          <cell r="M8783">
            <v>1</v>
          </cell>
          <cell r="N8783">
            <v>2143260</v>
          </cell>
        </row>
        <row r="8784">
          <cell r="A8784">
            <v>2003</v>
          </cell>
          <cell r="B8784">
            <v>8</v>
          </cell>
          <cell r="C8784" t="str">
            <v>127</v>
          </cell>
          <cell r="D8784">
            <v>4</v>
          </cell>
          <cell r="E8784">
            <v>2</v>
          </cell>
          <cell r="F8784">
            <v>1</v>
          </cell>
          <cell r="G8784">
            <v>1000</v>
          </cell>
          <cell r="H8784">
            <v>7</v>
          </cell>
          <cell r="I8784" t="str">
            <v>P</v>
          </cell>
          <cell r="J8784">
            <v>81</v>
          </cell>
          <cell r="K8784">
            <v>2700</v>
          </cell>
          <cell r="L8784">
            <v>1</v>
          </cell>
          <cell r="M8784">
            <v>1</v>
          </cell>
          <cell r="N8784">
            <v>64200</v>
          </cell>
        </row>
        <row r="8785">
          <cell r="A8785">
            <v>2003</v>
          </cell>
          <cell r="B8785">
            <v>8</v>
          </cell>
          <cell r="C8785" t="str">
            <v>127</v>
          </cell>
          <cell r="D8785">
            <v>4</v>
          </cell>
          <cell r="E8785">
            <v>2</v>
          </cell>
          <cell r="F8785">
            <v>1</v>
          </cell>
          <cell r="G8785">
            <v>1000</v>
          </cell>
          <cell r="H8785">
            <v>7</v>
          </cell>
          <cell r="I8785" t="str">
            <v>P</v>
          </cell>
          <cell r="J8785">
            <v>81</v>
          </cell>
          <cell r="K8785">
            <v>3100</v>
          </cell>
          <cell r="L8785">
            <v>1</v>
          </cell>
          <cell r="M8785">
            <v>1</v>
          </cell>
          <cell r="N8785">
            <v>1427110</v>
          </cell>
        </row>
        <row r="8786">
          <cell r="A8786">
            <v>2003</v>
          </cell>
          <cell r="B8786">
            <v>8</v>
          </cell>
          <cell r="C8786" t="str">
            <v>127</v>
          </cell>
          <cell r="D8786">
            <v>4</v>
          </cell>
          <cell r="E8786">
            <v>2</v>
          </cell>
          <cell r="F8786">
            <v>1</v>
          </cell>
          <cell r="G8786">
            <v>1000</v>
          </cell>
          <cell r="H8786">
            <v>7</v>
          </cell>
          <cell r="I8786" t="str">
            <v>P</v>
          </cell>
          <cell r="J8786">
            <v>81</v>
          </cell>
          <cell r="K8786">
            <v>3200</v>
          </cell>
          <cell r="L8786">
            <v>1</v>
          </cell>
          <cell r="M8786">
            <v>1</v>
          </cell>
          <cell r="N8786">
            <v>648900</v>
          </cell>
        </row>
        <row r="8787">
          <cell r="A8787">
            <v>2003</v>
          </cell>
          <cell r="B8787">
            <v>8</v>
          </cell>
          <cell r="C8787" t="str">
            <v>127</v>
          </cell>
          <cell r="D8787">
            <v>4</v>
          </cell>
          <cell r="E8787">
            <v>2</v>
          </cell>
          <cell r="F8787">
            <v>1</v>
          </cell>
          <cell r="G8787">
            <v>1000</v>
          </cell>
          <cell r="H8787">
            <v>7</v>
          </cell>
          <cell r="I8787" t="str">
            <v>P</v>
          </cell>
          <cell r="J8787">
            <v>81</v>
          </cell>
          <cell r="K8787">
            <v>3300</v>
          </cell>
          <cell r="L8787">
            <v>1</v>
          </cell>
          <cell r="M8787">
            <v>1</v>
          </cell>
          <cell r="N8787">
            <v>180000</v>
          </cell>
        </row>
        <row r="8788">
          <cell r="A8788">
            <v>2003</v>
          </cell>
          <cell r="B8788">
            <v>8</v>
          </cell>
          <cell r="C8788" t="str">
            <v>127</v>
          </cell>
          <cell r="D8788">
            <v>4</v>
          </cell>
          <cell r="E8788">
            <v>2</v>
          </cell>
          <cell r="F8788">
            <v>1</v>
          </cell>
          <cell r="G8788">
            <v>1000</v>
          </cell>
          <cell r="H8788">
            <v>7</v>
          </cell>
          <cell r="I8788" t="str">
            <v>P</v>
          </cell>
          <cell r="J8788">
            <v>81</v>
          </cell>
          <cell r="K8788">
            <v>3400</v>
          </cell>
          <cell r="L8788">
            <v>1</v>
          </cell>
          <cell r="M8788">
            <v>1</v>
          </cell>
          <cell r="N8788">
            <v>240000</v>
          </cell>
        </row>
        <row r="8789">
          <cell r="A8789">
            <v>2003</v>
          </cell>
          <cell r="B8789">
            <v>8</v>
          </cell>
          <cell r="C8789" t="str">
            <v>127</v>
          </cell>
          <cell r="D8789">
            <v>4</v>
          </cell>
          <cell r="E8789">
            <v>2</v>
          </cell>
          <cell r="F8789">
            <v>1</v>
          </cell>
          <cell r="G8789">
            <v>1000</v>
          </cell>
          <cell r="H8789">
            <v>7</v>
          </cell>
          <cell r="I8789" t="str">
            <v>P</v>
          </cell>
          <cell r="J8789">
            <v>81</v>
          </cell>
          <cell r="K8789">
            <v>3500</v>
          </cell>
          <cell r="L8789">
            <v>1</v>
          </cell>
          <cell r="M8789">
            <v>1</v>
          </cell>
          <cell r="N8789">
            <v>940064</v>
          </cell>
        </row>
        <row r="8790">
          <cell r="A8790">
            <v>2003</v>
          </cell>
          <cell r="B8790">
            <v>8</v>
          </cell>
          <cell r="C8790" t="str">
            <v>127</v>
          </cell>
          <cell r="D8790">
            <v>4</v>
          </cell>
          <cell r="E8790">
            <v>2</v>
          </cell>
          <cell r="F8790">
            <v>1</v>
          </cell>
          <cell r="G8790">
            <v>1000</v>
          </cell>
          <cell r="H8790">
            <v>7</v>
          </cell>
          <cell r="I8790" t="str">
            <v>P</v>
          </cell>
          <cell r="J8790">
            <v>81</v>
          </cell>
          <cell r="K8790">
            <v>3600</v>
          </cell>
          <cell r="L8790">
            <v>1</v>
          </cell>
          <cell r="M8790">
            <v>1</v>
          </cell>
          <cell r="N8790">
            <v>60000</v>
          </cell>
        </row>
        <row r="8791">
          <cell r="A8791">
            <v>2003</v>
          </cell>
          <cell r="B8791">
            <v>8</v>
          </cell>
          <cell r="C8791" t="str">
            <v>127</v>
          </cell>
          <cell r="D8791">
            <v>4</v>
          </cell>
          <cell r="E8791">
            <v>2</v>
          </cell>
          <cell r="F8791">
            <v>1</v>
          </cell>
          <cell r="G8791">
            <v>1000</v>
          </cell>
          <cell r="H8791">
            <v>7</v>
          </cell>
          <cell r="I8791" t="str">
            <v>P</v>
          </cell>
          <cell r="J8791">
            <v>81</v>
          </cell>
          <cell r="K8791">
            <v>3800</v>
          </cell>
          <cell r="L8791">
            <v>1</v>
          </cell>
          <cell r="M8791">
            <v>1</v>
          </cell>
          <cell r="N8791">
            <v>2052789</v>
          </cell>
        </row>
        <row r="8792">
          <cell r="A8792">
            <v>2003</v>
          </cell>
          <cell r="B8792">
            <v>8</v>
          </cell>
          <cell r="C8792" t="str">
            <v>127</v>
          </cell>
          <cell r="D8792">
            <v>4</v>
          </cell>
          <cell r="E8792">
            <v>2</v>
          </cell>
          <cell r="F8792">
            <v>1</v>
          </cell>
          <cell r="G8792">
            <v>1000</v>
          </cell>
          <cell r="H8792">
            <v>7</v>
          </cell>
          <cell r="I8792" t="str">
            <v>P</v>
          </cell>
          <cell r="J8792">
            <v>82</v>
          </cell>
          <cell r="K8792">
            <v>2100</v>
          </cell>
          <cell r="L8792">
            <v>1</v>
          </cell>
          <cell r="M8792">
            <v>1</v>
          </cell>
          <cell r="N8792">
            <v>35000</v>
          </cell>
        </row>
        <row r="8793">
          <cell r="A8793">
            <v>2003</v>
          </cell>
          <cell r="B8793">
            <v>8</v>
          </cell>
          <cell r="C8793" t="str">
            <v>127</v>
          </cell>
          <cell r="D8793">
            <v>4</v>
          </cell>
          <cell r="E8793">
            <v>2</v>
          </cell>
          <cell r="F8793">
            <v>1</v>
          </cell>
          <cell r="G8793">
            <v>1000</v>
          </cell>
          <cell r="H8793">
            <v>7</v>
          </cell>
          <cell r="I8793" t="str">
            <v>P</v>
          </cell>
          <cell r="J8793">
            <v>82</v>
          </cell>
          <cell r="K8793">
            <v>2200</v>
          </cell>
          <cell r="L8793">
            <v>1</v>
          </cell>
          <cell r="M8793">
            <v>1</v>
          </cell>
          <cell r="N8793">
            <v>2000</v>
          </cell>
        </row>
        <row r="8794">
          <cell r="A8794">
            <v>2003</v>
          </cell>
          <cell r="B8794">
            <v>8</v>
          </cell>
          <cell r="C8794" t="str">
            <v>127</v>
          </cell>
          <cell r="D8794">
            <v>4</v>
          </cell>
          <cell r="E8794">
            <v>2</v>
          </cell>
          <cell r="F8794">
            <v>1</v>
          </cell>
          <cell r="G8794">
            <v>1000</v>
          </cell>
          <cell r="H8794">
            <v>7</v>
          </cell>
          <cell r="I8794" t="str">
            <v>P</v>
          </cell>
          <cell r="J8794">
            <v>82</v>
          </cell>
          <cell r="K8794">
            <v>2300</v>
          </cell>
          <cell r="L8794">
            <v>1</v>
          </cell>
          <cell r="M8794">
            <v>1</v>
          </cell>
          <cell r="N8794">
            <v>10000</v>
          </cell>
        </row>
        <row r="8795">
          <cell r="A8795">
            <v>2003</v>
          </cell>
          <cell r="B8795">
            <v>8</v>
          </cell>
          <cell r="C8795" t="str">
            <v>127</v>
          </cell>
          <cell r="D8795">
            <v>4</v>
          </cell>
          <cell r="E8795">
            <v>2</v>
          </cell>
          <cell r="F8795">
            <v>1</v>
          </cell>
          <cell r="G8795">
            <v>1000</v>
          </cell>
          <cell r="H8795">
            <v>7</v>
          </cell>
          <cell r="I8795" t="str">
            <v>P</v>
          </cell>
          <cell r="J8795">
            <v>82</v>
          </cell>
          <cell r="K8795">
            <v>2500</v>
          </cell>
          <cell r="L8795">
            <v>1</v>
          </cell>
          <cell r="M8795">
            <v>1</v>
          </cell>
          <cell r="N8795">
            <v>500</v>
          </cell>
        </row>
        <row r="8796">
          <cell r="A8796">
            <v>2003</v>
          </cell>
          <cell r="B8796">
            <v>8</v>
          </cell>
          <cell r="C8796" t="str">
            <v>127</v>
          </cell>
          <cell r="D8796">
            <v>4</v>
          </cell>
          <cell r="E8796">
            <v>2</v>
          </cell>
          <cell r="F8796">
            <v>1</v>
          </cell>
          <cell r="G8796">
            <v>1000</v>
          </cell>
          <cell r="H8796">
            <v>7</v>
          </cell>
          <cell r="I8796" t="str">
            <v>P</v>
          </cell>
          <cell r="J8796">
            <v>82</v>
          </cell>
          <cell r="K8796">
            <v>2600</v>
          </cell>
          <cell r="L8796">
            <v>1</v>
          </cell>
          <cell r="M8796">
            <v>1</v>
          </cell>
          <cell r="N8796">
            <v>60000</v>
          </cell>
        </row>
        <row r="8797">
          <cell r="A8797">
            <v>2003</v>
          </cell>
          <cell r="B8797">
            <v>8</v>
          </cell>
          <cell r="C8797" t="str">
            <v>127</v>
          </cell>
          <cell r="D8797">
            <v>4</v>
          </cell>
          <cell r="E8797">
            <v>2</v>
          </cell>
          <cell r="F8797">
            <v>1</v>
          </cell>
          <cell r="G8797">
            <v>1000</v>
          </cell>
          <cell r="H8797">
            <v>7</v>
          </cell>
          <cell r="I8797" t="str">
            <v>P</v>
          </cell>
          <cell r="J8797">
            <v>82</v>
          </cell>
          <cell r="K8797">
            <v>3100</v>
          </cell>
          <cell r="L8797">
            <v>1</v>
          </cell>
          <cell r="M8797">
            <v>1</v>
          </cell>
          <cell r="N8797">
            <v>78000</v>
          </cell>
        </row>
        <row r="8798">
          <cell r="A8798">
            <v>2003</v>
          </cell>
          <cell r="B8798">
            <v>8</v>
          </cell>
          <cell r="C8798" t="str">
            <v>127</v>
          </cell>
          <cell r="D8798">
            <v>4</v>
          </cell>
          <cell r="E8798">
            <v>2</v>
          </cell>
          <cell r="F8798">
            <v>1</v>
          </cell>
          <cell r="G8798">
            <v>1000</v>
          </cell>
          <cell r="H8798">
            <v>7</v>
          </cell>
          <cell r="I8798" t="str">
            <v>P</v>
          </cell>
          <cell r="J8798">
            <v>82</v>
          </cell>
          <cell r="K8798">
            <v>3200</v>
          </cell>
          <cell r="L8798">
            <v>1</v>
          </cell>
          <cell r="M8798">
            <v>1</v>
          </cell>
          <cell r="N8798">
            <v>18000</v>
          </cell>
        </row>
        <row r="8799">
          <cell r="A8799">
            <v>2003</v>
          </cell>
          <cell r="B8799">
            <v>8</v>
          </cell>
          <cell r="C8799" t="str">
            <v>127</v>
          </cell>
          <cell r="D8799">
            <v>4</v>
          </cell>
          <cell r="E8799">
            <v>2</v>
          </cell>
          <cell r="F8799">
            <v>1</v>
          </cell>
          <cell r="G8799">
            <v>1000</v>
          </cell>
          <cell r="H8799">
            <v>7</v>
          </cell>
          <cell r="I8799" t="str">
            <v>P</v>
          </cell>
          <cell r="J8799">
            <v>82</v>
          </cell>
          <cell r="K8799">
            <v>3300</v>
          </cell>
          <cell r="L8799">
            <v>1</v>
          </cell>
          <cell r="M8799">
            <v>1</v>
          </cell>
          <cell r="N8799">
            <v>7000</v>
          </cell>
        </row>
        <row r="8800">
          <cell r="A8800">
            <v>2003</v>
          </cell>
          <cell r="B8800">
            <v>8</v>
          </cell>
          <cell r="C8800" t="str">
            <v>127</v>
          </cell>
          <cell r="D8800">
            <v>4</v>
          </cell>
          <cell r="E8800">
            <v>2</v>
          </cell>
          <cell r="F8800">
            <v>1</v>
          </cell>
          <cell r="G8800">
            <v>1000</v>
          </cell>
          <cell r="H8800">
            <v>7</v>
          </cell>
          <cell r="I8800" t="str">
            <v>P</v>
          </cell>
          <cell r="J8800">
            <v>82</v>
          </cell>
          <cell r="K8800">
            <v>3400</v>
          </cell>
          <cell r="L8800">
            <v>1</v>
          </cell>
          <cell r="M8800">
            <v>1</v>
          </cell>
          <cell r="N8800">
            <v>19000</v>
          </cell>
        </row>
        <row r="8801">
          <cell r="A8801">
            <v>2003</v>
          </cell>
          <cell r="B8801">
            <v>8</v>
          </cell>
          <cell r="C8801" t="str">
            <v>127</v>
          </cell>
          <cell r="D8801">
            <v>4</v>
          </cell>
          <cell r="E8801">
            <v>2</v>
          </cell>
          <cell r="F8801">
            <v>1</v>
          </cell>
          <cell r="G8801">
            <v>1000</v>
          </cell>
          <cell r="H8801">
            <v>7</v>
          </cell>
          <cell r="I8801" t="str">
            <v>P</v>
          </cell>
          <cell r="J8801">
            <v>82</v>
          </cell>
          <cell r="K8801">
            <v>3500</v>
          </cell>
          <cell r="L8801">
            <v>1</v>
          </cell>
          <cell r="M8801">
            <v>1</v>
          </cell>
          <cell r="N8801">
            <v>162000</v>
          </cell>
        </row>
        <row r="8802">
          <cell r="A8802">
            <v>2003</v>
          </cell>
          <cell r="B8802">
            <v>8</v>
          </cell>
          <cell r="C8802" t="str">
            <v>127</v>
          </cell>
          <cell r="D8802">
            <v>4</v>
          </cell>
          <cell r="E8802">
            <v>2</v>
          </cell>
          <cell r="F8802">
            <v>1</v>
          </cell>
          <cell r="G8802">
            <v>1000</v>
          </cell>
          <cell r="H8802">
            <v>7</v>
          </cell>
          <cell r="I8802" t="str">
            <v>P</v>
          </cell>
          <cell r="J8802">
            <v>82</v>
          </cell>
          <cell r="K8802">
            <v>3800</v>
          </cell>
          <cell r="L8802">
            <v>1</v>
          </cell>
          <cell r="M8802">
            <v>1</v>
          </cell>
          <cell r="N8802">
            <v>318500</v>
          </cell>
        </row>
        <row r="8803">
          <cell r="A8803">
            <v>2003</v>
          </cell>
          <cell r="B8803">
            <v>8</v>
          </cell>
          <cell r="C8803" t="str">
            <v>127</v>
          </cell>
          <cell r="D8803">
            <v>4</v>
          </cell>
          <cell r="E8803">
            <v>2</v>
          </cell>
          <cell r="F8803">
            <v>1</v>
          </cell>
          <cell r="G8803">
            <v>1000</v>
          </cell>
          <cell r="H8803">
            <v>7</v>
          </cell>
          <cell r="I8803" t="str">
            <v>P</v>
          </cell>
          <cell r="J8803">
            <v>83</v>
          </cell>
          <cell r="K8803">
            <v>2100</v>
          </cell>
          <cell r="L8803">
            <v>1</v>
          </cell>
          <cell r="M8803">
            <v>1</v>
          </cell>
          <cell r="N8803">
            <v>88000</v>
          </cell>
        </row>
        <row r="8804">
          <cell r="A8804">
            <v>2003</v>
          </cell>
          <cell r="B8804">
            <v>8</v>
          </cell>
          <cell r="C8804" t="str">
            <v>127</v>
          </cell>
          <cell r="D8804">
            <v>4</v>
          </cell>
          <cell r="E8804">
            <v>2</v>
          </cell>
          <cell r="F8804">
            <v>1</v>
          </cell>
          <cell r="G8804">
            <v>1000</v>
          </cell>
          <cell r="H8804">
            <v>7</v>
          </cell>
          <cell r="I8804" t="str">
            <v>P</v>
          </cell>
          <cell r="J8804">
            <v>83</v>
          </cell>
          <cell r="K8804">
            <v>2200</v>
          </cell>
          <cell r="L8804">
            <v>1</v>
          </cell>
          <cell r="M8804">
            <v>1</v>
          </cell>
          <cell r="N8804">
            <v>80000</v>
          </cell>
        </row>
        <row r="8805">
          <cell r="A8805">
            <v>2003</v>
          </cell>
          <cell r="B8805">
            <v>8</v>
          </cell>
          <cell r="C8805" t="str">
            <v>127</v>
          </cell>
          <cell r="D8805">
            <v>4</v>
          </cell>
          <cell r="E8805">
            <v>2</v>
          </cell>
          <cell r="F8805">
            <v>1</v>
          </cell>
          <cell r="G8805">
            <v>1000</v>
          </cell>
          <cell r="H8805">
            <v>7</v>
          </cell>
          <cell r="I8805" t="str">
            <v>P</v>
          </cell>
          <cell r="J8805">
            <v>83</v>
          </cell>
          <cell r="K8805">
            <v>2300</v>
          </cell>
          <cell r="L8805">
            <v>1</v>
          </cell>
          <cell r="M8805">
            <v>1</v>
          </cell>
          <cell r="N8805">
            <v>11000</v>
          </cell>
        </row>
        <row r="8806">
          <cell r="A8806">
            <v>2003</v>
          </cell>
          <cell r="B8806">
            <v>8</v>
          </cell>
          <cell r="C8806" t="str">
            <v>127</v>
          </cell>
          <cell r="D8806">
            <v>4</v>
          </cell>
          <cell r="E8806">
            <v>2</v>
          </cell>
          <cell r="F8806">
            <v>1</v>
          </cell>
          <cell r="G8806">
            <v>1000</v>
          </cell>
          <cell r="H8806">
            <v>7</v>
          </cell>
          <cell r="I8806" t="str">
            <v>P</v>
          </cell>
          <cell r="J8806">
            <v>83</v>
          </cell>
          <cell r="K8806">
            <v>2400</v>
          </cell>
          <cell r="L8806">
            <v>1</v>
          </cell>
          <cell r="M8806">
            <v>1</v>
          </cell>
          <cell r="N8806">
            <v>1000</v>
          </cell>
        </row>
        <row r="8807">
          <cell r="A8807">
            <v>2003</v>
          </cell>
          <cell r="B8807">
            <v>8</v>
          </cell>
          <cell r="C8807" t="str">
            <v>127</v>
          </cell>
          <cell r="D8807">
            <v>4</v>
          </cell>
          <cell r="E8807">
            <v>2</v>
          </cell>
          <cell r="F8807">
            <v>1</v>
          </cell>
          <cell r="G8807">
            <v>1000</v>
          </cell>
          <cell r="H8807">
            <v>7</v>
          </cell>
          <cell r="I8807" t="str">
            <v>P</v>
          </cell>
          <cell r="J8807">
            <v>83</v>
          </cell>
          <cell r="K8807">
            <v>2500</v>
          </cell>
          <cell r="L8807">
            <v>1</v>
          </cell>
          <cell r="M8807">
            <v>1</v>
          </cell>
          <cell r="N8807">
            <v>1200</v>
          </cell>
        </row>
        <row r="8808">
          <cell r="A8808">
            <v>2003</v>
          </cell>
          <cell r="B8808">
            <v>8</v>
          </cell>
          <cell r="C8808" t="str">
            <v>127</v>
          </cell>
          <cell r="D8808">
            <v>4</v>
          </cell>
          <cell r="E8808">
            <v>2</v>
          </cell>
          <cell r="F8808">
            <v>1</v>
          </cell>
          <cell r="G8808">
            <v>1000</v>
          </cell>
          <cell r="H8808">
            <v>7</v>
          </cell>
          <cell r="I8808" t="str">
            <v>P</v>
          </cell>
          <cell r="J8808">
            <v>83</v>
          </cell>
          <cell r="K8808">
            <v>2600</v>
          </cell>
          <cell r="L8808">
            <v>1</v>
          </cell>
          <cell r="M8808">
            <v>1</v>
          </cell>
          <cell r="N8808">
            <v>120000</v>
          </cell>
        </row>
        <row r="8809">
          <cell r="A8809">
            <v>2003</v>
          </cell>
          <cell r="B8809">
            <v>8</v>
          </cell>
          <cell r="C8809" t="str">
            <v>127</v>
          </cell>
          <cell r="D8809">
            <v>4</v>
          </cell>
          <cell r="E8809">
            <v>2</v>
          </cell>
          <cell r="F8809">
            <v>1</v>
          </cell>
          <cell r="G8809">
            <v>1000</v>
          </cell>
          <cell r="H8809">
            <v>7</v>
          </cell>
          <cell r="I8809" t="str">
            <v>P</v>
          </cell>
          <cell r="J8809">
            <v>83</v>
          </cell>
          <cell r="K8809">
            <v>2700</v>
          </cell>
          <cell r="L8809">
            <v>1</v>
          </cell>
          <cell r="M8809">
            <v>1</v>
          </cell>
          <cell r="N8809">
            <v>1800</v>
          </cell>
        </row>
        <row r="8810">
          <cell r="A8810">
            <v>2003</v>
          </cell>
          <cell r="B8810">
            <v>8</v>
          </cell>
          <cell r="C8810" t="str">
            <v>127</v>
          </cell>
          <cell r="D8810">
            <v>4</v>
          </cell>
          <cell r="E8810">
            <v>2</v>
          </cell>
          <cell r="F8810">
            <v>1</v>
          </cell>
          <cell r="G8810">
            <v>1000</v>
          </cell>
          <cell r="H8810">
            <v>7</v>
          </cell>
          <cell r="I8810" t="str">
            <v>P</v>
          </cell>
          <cell r="J8810">
            <v>83</v>
          </cell>
          <cell r="K8810">
            <v>3100</v>
          </cell>
          <cell r="L8810">
            <v>1</v>
          </cell>
          <cell r="M8810">
            <v>1</v>
          </cell>
          <cell r="N8810">
            <v>333000</v>
          </cell>
        </row>
        <row r="8811">
          <cell r="A8811">
            <v>2003</v>
          </cell>
          <cell r="B8811">
            <v>8</v>
          </cell>
          <cell r="C8811" t="str">
            <v>127</v>
          </cell>
          <cell r="D8811">
            <v>4</v>
          </cell>
          <cell r="E8811">
            <v>2</v>
          </cell>
          <cell r="F8811">
            <v>1</v>
          </cell>
          <cell r="G8811">
            <v>1000</v>
          </cell>
          <cell r="H8811">
            <v>7</v>
          </cell>
          <cell r="I8811" t="str">
            <v>P</v>
          </cell>
          <cell r="J8811">
            <v>83</v>
          </cell>
          <cell r="K8811">
            <v>3200</v>
          </cell>
          <cell r="L8811">
            <v>1</v>
          </cell>
          <cell r="M8811">
            <v>1</v>
          </cell>
          <cell r="N8811">
            <v>36000</v>
          </cell>
        </row>
        <row r="8812">
          <cell r="A8812">
            <v>2003</v>
          </cell>
          <cell r="B8812">
            <v>8</v>
          </cell>
          <cell r="C8812" t="str">
            <v>127</v>
          </cell>
          <cell r="D8812">
            <v>4</v>
          </cell>
          <cell r="E8812">
            <v>2</v>
          </cell>
          <cell r="F8812">
            <v>1</v>
          </cell>
          <cell r="G8812">
            <v>1000</v>
          </cell>
          <cell r="H8812">
            <v>7</v>
          </cell>
          <cell r="I8812" t="str">
            <v>P</v>
          </cell>
          <cell r="J8812">
            <v>83</v>
          </cell>
          <cell r="K8812">
            <v>3400</v>
          </cell>
          <cell r="L8812">
            <v>1</v>
          </cell>
          <cell r="M8812">
            <v>1</v>
          </cell>
          <cell r="N8812">
            <v>26000</v>
          </cell>
        </row>
        <row r="8813">
          <cell r="A8813">
            <v>2003</v>
          </cell>
          <cell r="B8813">
            <v>8</v>
          </cell>
          <cell r="C8813" t="str">
            <v>127</v>
          </cell>
          <cell r="D8813">
            <v>4</v>
          </cell>
          <cell r="E8813">
            <v>2</v>
          </cell>
          <cell r="F8813">
            <v>1</v>
          </cell>
          <cell r="G8813">
            <v>1000</v>
          </cell>
          <cell r="H8813">
            <v>7</v>
          </cell>
          <cell r="I8813" t="str">
            <v>P</v>
          </cell>
          <cell r="J8813">
            <v>83</v>
          </cell>
          <cell r="K8813">
            <v>3500</v>
          </cell>
          <cell r="L8813">
            <v>1</v>
          </cell>
          <cell r="M8813">
            <v>1</v>
          </cell>
          <cell r="N8813">
            <v>171000</v>
          </cell>
        </row>
        <row r="8814">
          <cell r="A8814">
            <v>2003</v>
          </cell>
          <cell r="B8814">
            <v>8</v>
          </cell>
          <cell r="C8814" t="str">
            <v>127</v>
          </cell>
          <cell r="D8814">
            <v>4</v>
          </cell>
          <cell r="E8814">
            <v>2</v>
          </cell>
          <cell r="F8814">
            <v>1</v>
          </cell>
          <cell r="G8814">
            <v>1000</v>
          </cell>
          <cell r="H8814">
            <v>7</v>
          </cell>
          <cell r="I8814" t="str">
            <v>P</v>
          </cell>
          <cell r="J8814">
            <v>83</v>
          </cell>
          <cell r="K8814">
            <v>3800</v>
          </cell>
          <cell r="L8814">
            <v>1</v>
          </cell>
          <cell r="M8814">
            <v>1</v>
          </cell>
          <cell r="N8814">
            <v>331000</v>
          </cell>
        </row>
        <row r="8815">
          <cell r="A8815">
            <v>2003</v>
          </cell>
          <cell r="B8815">
            <v>8</v>
          </cell>
          <cell r="C8815" t="str">
            <v>127</v>
          </cell>
          <cell r="D8815">
            <v>4</v>
          </cell>
          <cell r="E8815">
            <v>2</v>
          </cell>
          <cell r="F8815">
            <v>1</v>
          </cell>
          <cell r="G8815">
            <v>1000</v>
          </cell>
          <cell r="H8815">
            <v>7</v>
          </cell>
          <cell r="I8815" t="str">
            <v>P</v>
          </cell>
          <cell r="J8815">
            <v>84</v>
          </cell>
          <cell r="K8815">
            <v>2100</v>
          </cell>
          <cell r="L8815">
            <v>1</v>
          </cell>
          <cell r="M8815">
            <v>1</v>
          </cell>
          <cell r="N8815">
            <v>366700</v>
          </cell>
        </row>
        <row r="8816">
          <cell r="A8816">
            <v>2003</v>
          </cell>
          <cell r="B8816">
            <v>8</v>
          </cell>
          <cell r="C8816" t="str">
            <v>127</v>
          </cell>
          <cell r="D8816">
            <v>4</v>
          </cell>
          <cell r="E8816">
            <v>2</v>
          </cell>
          <cell r="F8816">
            <v>1</v>
          </cell>
          <cell r="G8816">
            <v>1000</v>
          </cell>
          <cell r="H8816">
            <v>7</v>
          </cell>
          <cell r="I8816" t="str">
            <v>P</v>
          </cell>
          <cell r="J8816">
            <v>84</v>
          </cell>
          <cell r="K8816">
            <v>2200</v>
          </cell>
          <cell r="L8816">
            <v>1</v>
          </cell>
          <cell r="M8816">
            <v>1</v>
          </cell>
          <cell r="N8816">
            <v>830900</v>
          </cell>
        </row>
        <row r="8817">
          <cell r="A8817">
            <v>2003</v>
          </cell>
          <cell r="B8817">
            <v>8</v>
          </cell>
          <cell r="C8817" t="str">
            <v>127</v>
          </cell>
          <cell r="D8817">
            <v>4</v>
          </cell>
          <cell r="E8817">
            <v>2</v>
          </cell>
          <cell r="F8817">
            <v>1</v>
          </cell>
          <cell r="G8817">
            <v>1000</v>
          </cell>
          <cell r="H8817">
            <v>7</v>
          </cell>
          <cell r="I8817" t="str">
            <v>P</v>
          </cell>
          <cell r="J8817">
            <v>84</v>
          </cell>
          <cell r="K8817">
            <v>2300</v>
          </cell>
          <cell r="L8817">
            <v>1</v>
          </cell>
          <cell r="M8817">
            <v>1</v>
          </cell>
          <cell r="N8817">
            <v>122900</v>
          </cell>
        </row>
        <row r="8818">
          <cell r="A8818">
            <v>2003</v>
          </cell>
          <cell r="B8818">
            <v>8</v>
          </cell>
          <cell r="C8818" t="str">
            <v>127</v>
          </cell>
          <cell r="D8818">
            <v>4</v>
          </cell>
          <cell r="E8818">
            <v>2</v>
          </cell>
          <cell r="F8818">
            <v>1</v>
          </cell>
          <cell r="G8818">
            <v>1000</v>
          </cell>
          <cell r="H8818">
            <v>7</v>
          </cell>
          <cell r="I8818" t="str">
            <v>P</v>
          </cell>
          <cell r="J8818">
            <v>84</v>
          </cell>
          <cell r="K8818">
            <v>2400</v>
          </cell>
          <cell r="L8818">
            <v>1</v>
          </cell>
          <cell r="M8818">
            <v>1</v>
          </cell>
          <cell r="N8818">
            <v>15300</v>
          </cell>
        </row>
        <row r="8819">
          <cell r="A8819">
            <v>2003</v>
          </cell>
          <cell r="B8819">
            <v>8</v>
          </cell>
          <cell r="C8819" t="str">
            <v>127</v>
          </cell>
          <cell r="D8819">
            <v>4</v>
          </cell>
          <cell r="E8819">
            <v>2</v>
          </cell>
          <cell r="F8819">
            <v>1</v>
          </cell>
          <cell r="G8819">
            <v>1000</v>
          </cell>
          <cell r="H8819">
            <v>7</v>
          </cell>
          <cell r="I8819" t="str">
            <v>P</v>
          </cell>
          <cell r="J8819">
            <v>84</v>
          </cell>
          <cell r="K8819">
            <v>2500</v>
          </cell>
          <cell r="L8819">
            <v>1</v>
          </cell>
          <cell r="M8819">
            <v>1</v>
          </cell>
          <cell r="N8819">
            <v>4500</v>
          </cell>
        </row>
        <row r="8820">
          <cell r="A8820">
            <v>2003</v>
          </cell>
          <cell r="B8820">
            <v>8</v>
          </cell>
          <cell r="C8820" t="str">
            <v>127</v>
          </cell>
          <cell r="D8820">
            <v>4</v>
          </cell>
          <cell r="E8820">
            <v>2</v>
          </cell>
          <cell r="F8820">
            <v>1</v>
          </cell>
          <cell r="G8820">
            <v>1000</v>
          </cell>
          <cell r="H8820">
            <v>7</v>
          </cell>
          <cell r="I8820" t="str">
            <v>P</v>
          </cell>
          <cell r="J8820">
            <v>84</v>
          </cell>
          <cell r="K8820">
            <v>2600</v>
          </cell>
          <cell r="L8820">
            <v>1</v>
          </cell>
          <cell r="M8820">
            <v>1</v>
          </cell>
          <cell r="N8820">
            <v>538340</v>
          </cell>
        </row>
        <row r="8821">
          <cell r="A8821">
            <v>2003</v>
          </cell>
          <cell r="B8821">
            <v>8</v>
          </cell>
          <cell r="C8821" t="str">
            <v>127</v>
          </cell>
          <cell r="D8821">
            <v>4</v>
          </cell>
          <cell r="E8821">
            <v>2</v>
          </cell>
          <cell r="F8821">
            <v>1</v>
          </cell>
          <cell r="G8821">
            <v>1000</v>
          </cell>
          <cell r="H8821">
            <v>7</v>
          </cell>
          <cell r="I8821" t="str">
            <v>P</v>
          </cell>
          <cell r="J8821">
            <v>84</v>
          </cell>
          <cell r="K8821">
            <v>2700</v>
          </cell>
          <cell r="L8821">
            <v>1</v>
          </cell>
          <cell r="M8821">
            <v>1</v>
          </cell>
          <cell r="N8821">
            <v>97985</v>
          </cell>
        </row>
        <row r="8822">
          <cell r="A8822">
            <v>2003</v>
          </cell>
          <cell r="B8822">
            <v>8</v>
          </cell>
          <cell r="C8822" t="str">
            <v>127</v>
          </cell>
          <cell r="D8822">
            <v>4</v>
          </cell>
          <cell r="E8822">
            <v>2</v>
          </cell>
          <cell r="F8822">
            <v>1</v>
          </cell>
          <cell r="G8822">
            <v>1000</v>
          </cell>
          <cell r="H8822">
            <v>7</v>
          </cell>
          <cell r="I8822" t="str">
            <v>P</v>
          </cell>
          <cell r="J8822">
            <v>84</v>
          </cell>
          <cell r="K8822">
            <v>3100</v>
          </cell>
          <cell r="L8822">
            <v>1</v>
          </cell>
          <cell r="M8822">
            <v>1</v>
          </cell>
          <cell r="N8822">
            <v>1226000</v>
          </cell>
        </row>
        <row r="8823">
          <cell r="A8823">
            <v>2003</v>
          </cell>
          <cell r="B8823">
            <v>8</v>
          </cell>
          <cell r="C8823" t="str">
            <v>127</v>
          </cell>
          <cell r="D8823">
            <v>4</v>
          </cell>
          <cell r="E8823">
            <v>2</v>
          </cell>
          <cell r="F8823">
            <v>1</v>
          </cell>
          <cell r="G8823">
            <v>1000</v>
          </cell>
          <cell r="H8823">
            <v>7</v>
          </cell>
          <cell r="I8823" t="str">
            <v>P</v>
          </cell>
          <cell r="J8823">
            <v>84</v>
          </cell>
          <cell r="K8823">
            <v>3200</v>
          </cell>
          <cell r="L8823">
            <v>1</v>
          </cell>
          <cell r="M8823">
            <v>1</v>
          </cell>
          <cell r="N8823">
            <v>262000</v>
          </cell>
        </row>
        <row r="8824">
          <cell r="A8824">
            <v>2003</v>
          </cell>
          <cell r="B8824">
            <v>8</v>
          </cell>
          <cell r="C8824" t="str">
            <v>127</v>
          </cell>
          <cell r="D8824">
            <v>4</v>
          </cell>
          <cell r="E8824">
            <v>2</v>
          </cell>
          <cell r="F8824">
            <v>1</v>
          </cell>
          <cell r="G8824">
            <v>1000</v>
          </cell>
          <cell r="H8824">
            <v>7</v>
          </cell>
          <cell r="I8824" t="str">
            <v>P</v>
          </cell>
          <cell r="J8824">
            <v>84</v>
          </cell>
          <cell r="K8824">
            <v>3400</v>
          </cell>
          <cell r="L8824">
            <v>1</v>
          </cell>
          <cell r="M8824">
            <v>1</v>
          </cell>
          <cell r="N8824">
            <v>64800</v>
          </cell>
        </row>
        <row r="8825">
          <cell r="A8825">
            <v>2003</v>
          </cell>
          <cell r="B8825">
            <v>8</v>
          </cell>
          <cell r="C8825" t="str">
            <v>127</v>
          </cell>
          <cell r="D8825">
            <v>4</v>
          </cell>
          <cell r="E8825">
            <v>2</v>
          </cell>
          <cell r="F8825">
            <v>1</v>
          </cell>
          <cell r="G8825">
            <v>1000</v>
          </cell>
          <cell r="H8825">
            <v>7</v>
          </cell>
          <cell r="I8825" t="str">
            <v>P</v>
          </cell>
          <cell r="J8825">
            <v>84</v>
          </cell>
          <cell r="K8825">
            <v>3500</v>
          </cell>
          <cell r="L8825">
            <v>1</v>
          </cell>
          <cell r="M8825">
            <v>1</v>
          </cell>
          <cell r="N8825">
            <v>744500</v>
          </cell>
        </row>
        <row r="8826">
          <cell r="A8826">
            <v>2003</v>
          </cell>
          <cell r="B8826">
            <v>8</v>
          </cell>
          <cell r="C8826" t="str">
            <v>127</v>
          </cell>
          <cell r="D8826">
            <v>4</v>
          </cell>
          <cell r="E8826">
            <v>2</v>
          </cell>
          <cell r="F8826">
            <v>1</v>
          </cell>
          <cell r="G8826">
            <v>1000</v>
          </cell>
          <cell r="H8826">
            <v>7</v>
          </cell>
          <cell r="I8826" t="str">
            <v>P</v>
          </cell>
          <cell r="J8826">
            <v>84</v>
          </cell>
          <cell r="K8826">
            <v>3800</v>
          </cell>
          <cell r="L8826">
            <v>1</v>
          </cell>
          <cell r="M8826">
            <v>1</v>
          </cell>
          <cell r="N8826">
            <v>7916852</v>
          </cell>
        </row>
        <row r="8827">
          <cell r="A8827">
            <v>2003</v>
          </cell>
          <cell r="B8827">
            <v>8</v>
          </cell>
          <cell r="C8827" t="str">
            <v>127</v>
          </cell>
          <cell r="D8827">
            <v>4</v>
          </cell>
          <cell r="E8827">
            <v>2</v>
          </cell>
          <cell r="F8827">
            <v>5</v>
          </cell>
          <cell r="G8827">
            <v>1020</v>
          </cell>
          <cell r="H8827">
            <v>7</v>
          </cell>
          <cell r="I8827" t="str">
            <v>P</v>
          </cell>
          <cell r="J8827">
            <v>85</v>
          </cell>
          <cell r="K8827">
            <v>2100</v>
          </cell>
          <cell r="L8827">
            <v>1</v>
          </cell>
          <cell r="M8827">
            <v>1</v>
          </cell>
          <cell r="N8827">
            <v>66000</v>
          </cell>
        </row>
        <row r="8828">
          <cell r="A8828">
            <v>2003</v>
          </cell>
          <cell r="B8828">
            <v>8</v>
          </cell>
          <cell r="C8828" t="str">
            <v>127</v>
          </cell>
          <cell r="D8828">
            <v>4</v>
          </cell>
          <cell r="E8828">
            <v>2</v>
          </cell>
          <cell r="F8828">
            <v>5</v>
          </cell>
          <cell r="G8828">
            <v>1020</v>
          </cell>
          <cell r="H8828">
            <v>7</v>
          </cell>
          <cell r="I8828" t="str">
            <v>P</v>
          </cell>
          <cell r="J8828">
            <v>85</v>
          </cell>
          <cell r="K8828">
            <v>2200</v>
          </cell>
          <cell r="L8828">
            <v>1</v>
          </cell>
          <cell r="M8828">
            <v>1</v>
          </cell>
          <cell r="N8828">
            <v>218000</v>
          </cell>
        </row>
        <row r="8829">
          <cell r="A8829">
            <v>2003</v>
          </cell>
          <cell r="B8829">
            <v>8</v>
          </cell>
          <cell r="C8829" t="str">
            <v>127</v>
          </cell>
          <cell r="D8829">
            <v>4</v>
          </cell>
          <cell r="E8829">
            <v>2</v>
          </cell>
          <cell r="F8829">
            <v>5</v>
          </cell>
          <cell r="G8829">
            <v>1020</v>
          </cell>
          <cell r="H8829">
            <v>7</v>
          </cell>
          <cell r="I8829" t="str">
            <v>P</v>
          </cell>
          <cell r="J8829">
            <v>85</v>
          </cell>
          <cell r="K8829">
            <v>2300</v>
          </cell>
          <cell r="L8829">
            <v>1</v>
          </cell>
          <cell r="M8829">
            <v>1</v>
          </cell>
          <cell r="N8829">
            <v>34500</v>
          </cell>
        </row>
        <row r="8830">
          <cell r="A8830">
            <v>2003</v>
          </cell>
          <cell r="B8830">
            <v>8</v>
          </cell>
          <cell r="C8830" t="str">
            <v>127</v>
          </cell>
          <cell r="D8830">
            <v>4</v>
          </cell>
          <cell r="E8830">
            <v>2</v>
          </cell>
          <cell r="F8830">
            <v>5</v>
          </cell>
          <cell r="G8830">
            <v>1020</v>
          </cell>
          <cell r="H8830">
            <v>7</v>
          </cell>
          <cell r="I8830" t="str">
            <v>P</v>
          </cell>
          <cell r="J8830">
            <v>85</v>
          </cell>
          <cell r="K8830">
            <v>2400</v>
          </cell>
          <cell r="L8830">
            <v>1</v>
          </cell>
          <cell r="M8830">
            <v>1</v>
          </cell>
          <cell r="N8830">
            <v>10000</v>
          </cell>
        </row>
        <row r="8831">
          <cell r="A8831">
            <v>2003</v>
          </cell>
          <cell r="B8831">
            <v>8</v>
          </cell>
          <cell r="C8831" t="str">
            <v>127</v>
          </cell>
          <cell r="D8831">
            <v>4</v>
          </cell>
          <cell r="E8831">
            <v>2</v>
          </cell>
          <cell r="F8831">
            <v>5</v>
          </cell>
          <cell r="G8831">
            <v>1020</v>
          </cell>
          <cell r="H8831">
            <v>7</v>
          </cell>
          <cell r="I8831" t="str">
            <v>P</v>
          </cell>
          <cell r="J8831">
            <v>85</v>
          </cell>
          <cell r="K8831">
            <v>2500</v>
          </cell>
          <cell r="L8831">
            <v>1</v>
          </cell>
          <cell r="M8831">
            <v>1</v>
          </cell>
          <cell r="N8831">
            <v>37000</v>
          </cell>
        </row>
        <row r="8832">
          <cell r="A8832">
            <v>2003</v>
          </cell>
          <cell r="B8832">
            <v>8</v>
          </cell>
          <cell r="C8832" t="str">
            <v>127</v>
          </cell>
          <cell r="D8832">
            <v>4</v>
          </cell>
          <cell r="E8832">
            <v>2</v>
          </cell>
          <cell r="F8832">
            <v>5</v>
          </cell>
          <cell r="G8832">
            <v>1020</v>
          </cell>
          <cell r="H8832">
            <v>7</v>
          </cell>
          <cell r="I8832" t="str">
            <v>P</v>
          </cell>
          <cell r="J8832">
            <v>85</v>
          </cell>
          <cell r="K8832">
            <v>2600</v>
          </cell>
          <cell r="L8832">
            <v>1</v>
          </cell>
          <cell r="M8832">
            <v>1</v>
          </cell>
          <cell r="N8832">
            <v>233500</v>
          </cell>
        </row>
        <row r="8833">
          <cell r="A8833">
            <v>2003</v>
          </cell>
          <cell r="B8833">
            <v>8</v>
          </cell>
          <cell r="C8833" t="str">
            <v>127</v>
          </cell>
          <cell r="D8833">
            <v>4</v>
          </cell>
          <cell r="E8833">
            <v>2</v>
          </cell>
          <cell r="F8833">
            <v>5</v>
          </cell>
          <cell r="G8833">
            <v>1020</v>
          </cell>
          <cell r="H8833">
            <v>7</v>
          </cell>
          <cell r="I8833" t="str">
            <v>P</v>
          </cell>
          <cell r="J8833">
            <v>85</v>
          </cell>
          <cell r="K8833">
            <v>3100</v>
          </cell>
          <cell r="L8833">
            <v>1</v>
          </cell>
          <cell r="M8833">
            <v>1</v>
          </cell>
          <cell r="N8833">
            <v>153000</v>
          </cell>
        </row>
        <row r="8834">
          <cell r="A8834">
            <v>2003</v>
          </cell>
          <cell r="B8834">
            <v>8</v>
          </cell>
          <cell r="C8834" t="str">
            <v>127</v>
          </cell>
          <cell r="D8834">
            <v>4</v>
          </cell>
          <cell r="E8834">
            <v>2</v>
          </cell>
          <cell r="F8834">
            <v>5</v>
          </cell>
          <cell r="G8834">
            <v>1020</v>
          </cell>
          <cell r="H8834">
            <v>7</v>
          </cell>
          <cell r="I8834" t="str">
            <v>P</v>
          </cell>
          <cell r="J8834">
            <v>85</v>
          </cell>
          <cell r="K8834">
            <v>3200</v>
          </cell>
          <cell r="L8834">
            <v>1</v>
          </cell>
          <cell r="M8834">
            <v>1</v>
          </cell>
          <cell r="N8834">
            <v>144600</v>
          </cell>
        </row>
        <row r="8835">
          <cell r="A8835">
            <v>2003</v>
          </cell>
          <cell r="B8835">
            <v>8</v>
          </cell>
          <cell r="C8835" t="str">
            <v>127</v>
          </cell>
          <cell r="D8835">
            <v>4</v>
          </cell>
          <cell r="E8835">
            <v>2</v>
          </cell>
          <cell r="F8835">
            <v>5</v>
          </cell>
          <cell r="G8835">
            <v>1020</v>
          </cell>
          <cell r="H8835">
            <v>7</v>
          </cell>
          <cell r="I8835" t="str">
            <v>P</v>
          </cell>
          <cell r="J8835">
            <v>85</v>
          </cell>
          <cell r="K8835">
            <v>3400</v>
          </cell>
          <cell r="L8835">
            <v>1</v>
          </cell>
          <cell r="M8835">
            <v>1</v>
          </cell>
          <cell r="N8835">
            <v>127200</v>
          </cell>
        </row>
        <row r="8836">
          <cell r="A8836">
            <v>2003</v>
          </cell>
          <cell r="B8836">
            <v>8</v>
          </cell>
          <cell r="C8836" t="str">
            <v>127</v>
          </cell>
          <cell r="D8836">
            <v>4</v>
          </cell>
          <cell r="E8836">
            <v>2</v>
          </cell>
          <cell r="F8836">
            <v>5</v>
          </cell>
          <cell r="G8836">
            <v>1020</v>
          </cell>
          <cell r="H8836">
            <v>7</v>
          </cell>
          <cell r="I8836" t="str">
            <v>P</v>
          </cell>
          <cell r="J8836">
            <v>85</v>
          </cell>
          <cell r="K8836">
            <v>3500</v>
          </cell>
          <cell r="L8836">
            <v>1</v>
          </cell>
          <cell r="M8836">
            <v>1</v>
          </cell>
          <cell r="N8836">
            <v>94000</v>
          </cell>
        </row>
        <row r="8837">
          <cell r="A8837">
            <v>2003</v>
          </cell>
          <cell r="B8837">
            <v>8</v>
          </cell>
          <cell r="C8837" t="str">
            <v>127</v>
          </cell>
          <cell r="D8837">
            <v>4</v>
          </cell>
          <cell r="E8837">
            <v>2</v>
          </cell>
          <cell r="F8837">
            <v>5</v>
          </cell>
          <cell r="G8837">
            <v>1020</v>
          </cell>
          <cell r="H8837">
            <v>7</v>
          </cell>
          <cell r="I8837" t="str">
            <v>P</v>
          </cell>
          <cell r="J8837">
            <v>85</v>
          </cell>
          <cell r="K8837">
            <v>3800</v>
          </cell>
          <cell r="L8837">
            <v>1</v>
          </cell>
          <cell r="M8837">
            <v>1</v>
          </cell>
          <cell r="N8837">
            <v>232200</v>
          </cell>
        </row>
        <row r="8838">
          <cell r="A8838">
            <v>2003</v>
          </cell>
          <cell r="B8838">
            <v>8</v>
          </cell>
          <cell r="C8838" t="str">
            <v>128</v>
          </cell>
          <cell r="D8838">
            <v>4</v>
          </cell>
          <cell r="E8838">
            <v>2</v>
          </cell>
          <cell r="F8838">
            <v>1</v>
          </cell>
          <cell r="G8838">
            <v>1000</v>
          </cell>
          <cell r="H8838">
            <v>7</v>
          </cell>
          <cell r="I8838" t="str">
            <v>P</v>
          </cell>
          <cell r="J8838">
            <v>81</v>
          </cell>
          <cell r="K8838">
            <v>1103</v>
          </cell>
          <cell r="L8838">
            <v>1</v>
          </cell>
          <cell r="M8838">
            <v>1</v>
          </cell>
          <cell r="N8838">
            <v>43816200</v>
          </cell>
        </row>
        <row r="8839">
          <cell r="A8839">
            <v>2003</v>
          </cell>
          <cell r="B8839">
            <v>8</v>
          </cell>
          <cell r="C8839" t="str">
            <v>128</v>
          </cell>
          <cell r="D8839">
            <v>4</v>
          </cell>
          <cell r="E8839">
            <v>2</v>
          </cell>
          <cell r="F8839">
            <v>1</v>
          </cell>
          <cell r="G8839">
            <v>1000</v>
          </cell>
          <cell r="H8839">
            <v>7</v>
          </cell>
          <cell r="I8839" t="str">
            <v>P</v>
          </cell>
          <cell r="J8839">
            <v>81</v>
          </cell>
          <cell r="K8839">
            <v>1202</v>
          </cell>
          <cell r="L8839">
            <v>1</v>
          </cell>
          <cell r="M8839">
            <v>1</v>
          </cell>
          <cell r="N8839">
            <v>101900</v>
          </cell>
        </row>
        <row r="8840">
          <cell r="A8840">
            <v>2003</v>
          </cell>
          <cell r="B8840">
            <v>8</v>
          </cell>
          <cell r="C8840" t="str">
            <v>128</v>
          </cell>
          <cell r="D8840">
            <v>4</v>
          </cell>
          <cell r="E8840">
            <v>2</v>
          </cell>
          <cell r="F8840">
            <v>1</v>
          </cell>
          <cell r="G8840">
            <v>1000</v>
          </cell>
          <cell r="H8840">
            <v>7</v>
          </cell>
          <cell r="I8840" t="str">
            <v>P</v>
          </cell>
          <cell r="J8840">
            <v>81</v>
          </cell>
          <cell r="K8840">
            <v>1301</v>
          </cell>
          <cell r="L8840">
            <v>1</v>
          </cell>
          <cell r="M8840">
            <v>1</v>
          </cell>
          <cell r="N8840">
            <v>1106800</v>
          </cell>
        </row>
        <row r="8841">
          <cell r="A8841">
            <v>2003</v>
          </cell>
          <cell r="B8841">
            <v>8</v>
          </cell>
          <cell r="C8841" t="str">
            <v>128</v>
          </cell>
          <cell r="D8841">
            <v>4</v>
          </cell>
          <cell r="E8841">
            <v>2</v>
          </cell>
          <cell r="F8841">
            <v>1</v>
          </cell>
          <cell r="G8841">
            <v>1000</v>
          </cell>
          <cell r="H8841">
            <v>7</v>
          </cell>
          <cell r="I8841" t="str">
            <v>P</v>
          </cell>
          <cell r="J8841">
            <v>81</v>
          </cell>
          <cell r="K8841">
            <v>1305</v>
          </cell>
          <cell r="L8841">
            <v>1</v>
          </cell>
          <cell r="M8841">
            <v>1</v>
          </cell>
          <cell r="N8841">
            <v>1218400</v>
          </cell>
        </row>
        <row r="8842">
          <cell r="A8842">
            <v>2003</v>
          </cell>
          <cell r="B8842">
            <v>8</v>
          </cell>
          <cell r="C8842" t="str">
            <v>128</v>
          </cell>
          <cell r="D8842">
            <v>4</v>
          </cell>
          <cell r="E8842">
            <v>2</v>
          </cell>
          <cell r="F8842">
            <v>1</v>
          </cell>
          <cell r="G8842">
            <v>1000</v>
          </cell>
          <cell r="H8842">
            <v>7</v>
          </cell>
          <cell r="I8842" t="str">
            <v>P</v>
          </cell>
          <cell r="J8842">
            <v>81</v>
          </cell>
          <cell r="K8842">
            <v>1306</v>
          </cell>
          <cell r="L8842">
            <v>1</v>
          </cell>
          <cell r="M8842">
            <v>1</v>
          </cell>
          <cell r="N8842">
            <v>4881700</v>
          </cell>
        </row>
        <row r="8843">
          <cell r="A8843">
            <v>2003</v>
          </cell>
          <cell r="B8843">
            <v>8</v>
          </cell>
          <cell r="C8843" t="str">
            <v>128</v>
          </cell>
          <cell r="D8843">
            <v>4</v>
          </cell>
          <cell r="E8843">
            <v>2</v>
          </cell>
          <cell r="F8843">
            <v>1</v>
          </cell>
          <cell r="G8843">
            <v>1000</v>
          </cell>
          <cell r="H8843">
            <v>7</v>
          </cell>
          <cell r="I8843" t="str">
            <v>P</v>
          </cell>
          <cell r="J8843">
            <v>81</v>
          </cell>
          <cell r="K8843">
            <v>1319</v>
          </cell>
          <cell r="L8843">
            <v>1</v>
          </cell>
          <cell r="M8843">
            <v>1</v>
          </cell>
          <cell r="N8843">
            <v>395300</v>
          </cell>
        </row>
        <row r="8844">
          <cell r="A8844">
            <v>2003</v>
          </cell>
          <cell r="B8844">
            <v>8</v>
          </cell>
          <cell r="C8844" t="str">
            <v>128</v>
          </cell>
          <cell r="D8844">
            <v>4</v>
          </cell>
          <cell r="E8844">
            <v>2</v>
          </cell>
          <cell r="F8844">
            <v>1</v>
          </cell>
          <cell r="G8844">
            <v>1000</v>
          </cell>
          <cell r="H8844">
            <v>7</v>
          </cell>
          <cell r="I8844" t="str">
            <v>P</v>
          </cell>
          <cell r="J8844">
            <v>81</v>
          </cell>
          <cell r="K8844">
            <v>1401</v>
          </cell>
          <cell r="L8844">
            <v>1</v>
          </cell>
          <cell r="M8844">
            <v>1</v>
          </cell>
          <cell r="N8844">
            <v>5599700</v>
          </cell>
        </row>
        <row r="8845">
          <cell r="A8845">
            <v>2003</v>
          </cell>
          <cell r="B8845">
            <v>8</v>
          </cell>
          <cell r="C8845" t="str">
            <v>128</v>
          </cell>
          <cell r="D8845">
            <v>4</v>
          </cell>
          <cell r="E8845">
            <v>2</v>
          </cell>
          <cell r="F8845">
            <v>1</v>
          </cell>
          <cell r="G8845">
            <v>1000</v>
          </cell>
          <cell r="H8845">
            <v>7</v>
          </cell>
          <cell r="I8845" t="str">
            <v>P</v>
          </cell>
          <cell r="J8845">
            <v>81</v>
          </cell>
          <cell r="K8845">
            <v>1403</v>
          </cell>
          <cell r="L8845">
            <v>1</v>
          </cell>
          <cell r="M8845">
            <v>1</v>
          </cell>
          <cell r="N8845">
            <v>2196000</v>
          </cell>
        </row>
        <row r="8846">
          <cell r="A8846">
            <v>2003</v>
          </cell>
          <cell r="B8846">
            <v>8</v>
          </cell>
          <cell r="C8846" t="str">
            <v>128</v>
          </cell>
          <cell r="D8846">
            <v>4</v>
          </cell>
          <cell r="E8846">
            <v>2</v>
          </cell>
          <cell r="F8846">
            <v>1</v>
          </cell>
          <cell r="G8846">
            <v>1000</v>
          </cell>
          <cell r="H8846">
            <v>7</v>
          </cell>
          <cell r="I8846" t="str">
            <v>P</v>
          </cell>
          <cell r="J8846">
            <v>81</v>
          </cell>
          <cell r="K8846">
            <v>1404</v>
          </cell>
          <cell r="L8846">
            <v>1</v>
          </cell>
          <cell r="M8846">
            <v>1</v>
          </cell>
          <cell r="N8846">
            <v>1194200</v>
          </cell>
        </row>
        <row r="8847">
          <cell r="A8847">
            <v>2003</v>
          </cell>
          <cell r="B8847">
            <v>8</v>
          </cell>
          <cell r="C8847" t="str">
            <v>128</v>
          </cell>
          <cell r="D8847">
            <v>4</v>
          </cell>
          <cell r="E8847">
            <v>2</v>
          </cell>
          <cell r="F8847">
            <v>1</v>
          </cell>
          <cell r="G8847">
            <v>1000</v>
          </cell>
          <cell r="H8847">
            <v>7</v>
          </cell>
          <cell r="I8847" t="str">
            <v>P</v>
          </cell>
          <cell r="J8847">
            <v>81</v>
          </cell>
          <cell r="K8847">
            <v>1406</v>
          </cell>
          <cell r="L8847">
            <v>1</v>
          </cell>
          <cell r="M8847">
            <v>1</v>
          </cell>
          <cell r="N8847">
            <v>506300</v>
          </cell>
        </row>
        <row r="8848">
          <cell r="A8848">
            <v>2003</v>
          </cell>
          <cell r="B8848">
            <v>8</v>
          </cell>
          <cell r="C8848" t="str">
            <v>128</v>
          </cell>
          <cell r="D8848">
            <v>4</v>
          </cell>
          <cell r="E8848">
            <v>2</v>
          </cell>
          <cell r="F8848">
            <v>1</v>
          </cell>
          <cell r="G8848">
            <v>1000</v>
          </cell>
          <cell r="H8848">
            <v>7</v>
          </cell>
          <cell r="I8848" t="str">
            <v>P</v>
          </cell>
          <cell r="J8848">
            <v>81</v>
          </cell>
          <cell r="K8848">
            <v>1407</v>
          </cell>
          <cell r="L8848">
            <v>1</v>
          </cell>
          <cell r="M8848">
            <v>1</v>
          </cell>
          <cell r="N8848">
            <v>1352400</v>
          </cell>
        </row>
        <row r="8849">
          <cell r="A8849">
            <v>2003</v>
          </cell>
          <cell r="B8849">
            <v>8</v>
          </cell>
          <cell r="C8849" t="str">
            <v>128</v>
          </cell>
          <cell r="D8849">
            <v>4</v>
          </cell>
          <cell r="E8849">
            <v>2</v>
          </cell>
          <cell r="F8849">
            <v>1</v>
          </cell>
          <cell r="G8849">
            <v>1000</v>
          </cell>
          <cell r="H8849">
            <v>7</v>
          </cell>
          <cell r="I8849" t="str">
            <v>P</v>
          </cell>
          <cell r="J8849">
            <v>81</v>
          </cell>
          <cell r="K8849">
            <v>1408</v>
          </cell>
          <cell r="L8849">
            <v>1</v>
          </cell>
          <cell r="M8849">
            <v>1</v>
          </cell>
          <cell r="N8849">
            <v>152200</v>
          </cell>
        </row>
        <row r="8850">
          <cell r="A8850">
            <v>2003</v>
          </cell>
          <cell r="B8850">
            <v>8</v>
          </cell>
          <cell r="C8850" t="str">
            <v>128</v>
          </cell>
          <cell r="D8850">
            <v>4</v>
          </cell>
          <cell r="E8850">
            <v>2</v>
          </cell>
          <cell r="F8850">
            <v>1</v>
          </cell>
          <cell r="G8850">
            <v>1000</v>
          </cell>
          <cell r="H8850">
            <v>7</v>
          </cell>
          <cell r="I8850" t="str">
            <v>P</v>
          </cell>
          <cell r="J8850">
            <v>81</v>
          </cell>
          <cell r="K8850">
            <v>1506</v>
          </cell>
          <cell r="L8850">
            <v>1</v>
          </cell>
          <cell r="M8850">
            <v>1</v>
          </cell>
          <cell r="N8850">
            <v>989700</v>
          </cell>
        </row>
        <row r="8851">
          <cell r="A8851">
            <v>2003</v>
          </cell>
          <cell r="B8851">
            <v>8</v>
          </cell>
          <cell r="C8851" t="str">
            <v>128</v>
          </cell>
          <cell r="D8851">
            <v>4</v>
          </cell>
          <cell r="E8851">
            <v>2</v>
          </cell>
          <cell r="F8851">
            <v>1</v>
          </cell>
          <cell r="G8851">
            <v>1000</v>
          </cell>
          <cell r="H8851">
            <v>7</v>
          </cell>
          <cell r="I8851" t="str">
            <v>P</v>
          </cell>
          <cell r="J8851">
            <v>81</v>
          </cell>
          <cell r="K8851">
            <v>1507</v>
          </cell>
          <cell r="L8851">
            <v>1</v>
          </cell>
          <cell r="M8851">
            <v>1</v>
          </cell>
          <cell r="N8851">
            <v>4368600</v>
          </cell>
        </row>
        <row r="8852">
          <cell r="A8852">
            <v>2003</v>
          </cell>
          <cell r="B8852">
            <v>8</v>
          </cell>
          <cell r="C8852" t="str">
            <v>128</v>
          </cell>
          <cell r="D8852">
            <v>4</v>
          </cell>
          <cell r="E8852">
            <v>2</v>
          </cell>
          <cell r="F8852">
            <v>1</v>
          </cell>
          <cell r="G8852">
            <v>1000</v>
          </cell>
          <cell r="H8852">
            <v>7</v>
          </cell>
          <cell r="I8852" t="str">
            <v>P</v>
          </cell>
          <cell r="J8852">
            <v>81</v>
          </cell>
          <cell r="K8852">
            <v>1508</v>
          </cell>
          <cell r="L8852">
            <v>1</v>
          </cell>
          <cell r="M8852">
            <v>1</v>
          </cell>
          <cell r="N8852">
            <v>878400</v>
          </cell>
        </row>
        <row r="8853">
          <cell r="A8853">
            <v>2003</v>
          </cell>
          <cell r="B8853">
            <v>8</v>
          </cell>
          <cell r="C8853" t="str">
            <v>128</v>
          </cell>
          <cell r="D8853">
            <v>4</v>
          </cell>
          <cell r="E8853">
            <v>2</v>
          </cell>
          <cell r="F8853">
            <v>1</v>
          </cell>
          <cell r="G8853">
            <v>1000</v>
          </cell>
          <cell r="H8853">
            <v>7</v>
          </cell>
          <cell r="I8853" t="str">
            <v>P</v>
          </cell>
          <cell r="J8853">
            <v>81</v>
          </cell>
          <cell r="K8853">
            <v>1509</v>
          </cell>
          <cell r="L8853">
            <v>1</v>
          </cell>
          <cell r="M8853">
            <v>1</v>
          </cell>
          <cell r="N8853">
            <v>12188817</v>
          </cell>
        </row>
        <row r="8854">
          <cell r="A8854">
            <v>2003</v>
          </cell>
          <cell r="B8854">
            <v>8</v>
          </cell>
          <cell r="C8854" t="str">
            <v>128</v>
          </cell>
          <cell r="D8854">
            <v>4</v>
          </cell>
          <cell r="E8854">
            <v>2</v>
          </cell>
          <cell r="F8854">
            <v>1</v>
          </cell>
          <cell r="G8854">
            <v>1000</v>
          </cell>
          <cell r="H8854">
            <v>7</v>
          </cell>
          <cell r="I8854" t="str">
            <v>P</v>
          </cell>
          <cell r="J8854">
            <v>81</v>
          </cell>
          <cell r="K8854">
            <v>2100</v>
          </cell>
          <cell r="L8854">
            <v>1</v>
          </cell>
          <cell r="M8854">
            <v>1</v>
          </cell>
          <cell r="N8854">
            <v>190300</v>
          </cell>
        </row>
        <row r="8855">
          <cell r="A8855">
            <v>2003</v>
          </cell>
          <cell r="B8855">
            <v>8</v>
          </cell>
          <cell r="C8855" t="str">
            <v>128</v>
          </cell>
          <cell r="D8855">
            <v>4</v>
          </cell>
          <cell r="E8855">
            <v>2</v>
          </cell>
          <cell r="F8855">
            <v>1</v>
          </cell>
          <cell r="G8855">
            <v>1000</v>
          </cell>
          <cell r="H8855">
            <v>7</v>
          </cell>
          <cell r="I8855" t="str">
            <v>P</v>
          </cell>
          <cell r="J8855">
            <v>81</v>
          </cell>
          <cell r="K8855">
            <v>2200</v>
          </cell>
          <cell r="L8855">
            <v>1</v>
          </cell>
          <cell r="M8855">
            <v>1</v>
          </cell>
          <cell r="N8855">
            <v>30000</v>
          </cell>
        </row>
        <row r="8856">
          <cell r="A8856">
            <v>2003</v>
          </cell>
          <cell r="B8856">
            <v>8</v>
          </cell>
          <cell r="C8856" t="str">
            <v>128</v>
          </cell>
          <cell r="D8856">
            <v>4</v>
          </cell>
          <cell r="E8856">
            <v>2</v>
          </cell>
          <cell r="F8856">
            <v>1</v>
          </cell>
          <cell r="G8856">
            <v>1000</v>
          </cell>
          <cell r="H8856">
            <v>7</v>
          </cell>
          <cell r="I8856" t="str">
            <v>P</v>
          </cell>
          <cell r="J8856">
            <v>81</v>
          </cell>
          <cell r="K8856">
            <v>2300</v>
          </cell>
          <cell r="L8856">
            <v>1</v>
          </cell>
          <cell r="M8856">
            <v>1</v>
          </cell>
          <cell r="N8856">
            <v>157600</v>
          </cell>
        </row>
        <row r="8857">
          <cell r="A8857">
            <v>2003</v>
          </cell>
          <cell r="B8857">
            <v>8</v>
          </cell>
          <cell r="C8857" t="str">
            <v>128</v>
          </cell>
          <cell r="D8857">
            <v>4</v>
          </cell>
          <cell r="E8857">
            <v>2</v>
          </cell>
          <cell r="F8857">
            <v>1</v>
          </cell>
          <cell r="G8857">
            <v>1000</v>
          </cell>
          <cell r="H8857">
            <v>7</v>
          </cell>
          <cell r="I8857" t="str">
            <v>P</v>
          </cell>
          <cell r="J8857">
            <v>81</v>
          </cell>
          <cell r="K8857">
            <v>2400</v>
          </cell>
          <cell r="L8857">
            <v>1</v>
          </cell>
          <cell r="M8857">
            <v>1</v>
          </cell>
          <cell r="N8857">
            <v>101800</v>
          </cell>
        </row>
        <row r="8858">
          <cell r="A8858">
            <v>2003</v>
          </cell>
          <cell r="B8858">
            <v>8</v>
          </cell>
          <cell r="C8858" t="str">
            <v>128</v>
          </cell>
          <cell r="D8858">
            <v>4</v>
          </cell>
          <cell r="E8858">
            <v>2</v>
          </cell>
          <cell r="F8858">
            <v>1</v>
          </cell>
          <cell r="G8858">
            <v>1000</v>
          </cell>
          <cell r="H8858">
            <v>7</v>
          </cell>
          <cell r="I8858" t="str">
            <v>P</v>
          </cell>
          <cell r="J8858">
            <v>81</v>
          </cell>
          <cell r="K8858">
            <v>2500</v>
          </cell>
          <cell r="L8858">
            <v>1</v>
          </cell>
          <cell r="M8858">
            <v>1</v>
          </cell>
          <cell r="N8858">
            <v>2000</v>
          </cell>
        </row>
        <row r="8859">
          <cell r="A8859">
            <v>2003</v>
          </cell>
          <cell r="B8859">
            <v>8</v>
          </cell>
          <cell r="C8859" t="str">
            <v>128</v>
          </cell>
          <cell r="D8859">
            <v>4</v>
          </cell>
          <cell r="E8859">
            <v>2</v>
          </cell>
          <cell r="F8859">
            <v>1</v>
          </cell>
          <cell r="G8859">
            <v>1000</v>
          </cell>
          <cell r="H8859">
            <v>7</v>
          </cell>
          <cell r="I8859" t="str">
            <v>P</v>
          </cell>
          <cell r="J8859">
            <v>81</v>
          </cell>
          <cell r="K8859">
            <v>2600</v>
          </cell>
          <cell r="L8859">
            <v>1</v>
          </cell>
          <cell r="M8859">
            <v>1</v>
          </cell>
          <cell r="N8859">
            <v>2152300</v>
          </cell>
        </row>
        <row r="8860">
          <cell r="A8860">
            <v>2003</v>
          </cell>
          <cell r="B8860">
            <v>8</v>
          </cell>
          <cell r="C8860" t="str">
            <v>128</v>
          </cell>
          <cell r="D8860">
            <v>4</v>
          </cell>
          <cell r="E8860">
            <v>2</v>
          </cell>
          <cell r="F8860">
            <v>1</v>
          </cell>
          <cell r="G8860">
            <v>1000</v>
          </cell>
          <cell r="H8860">
            <v>7</v>
          </cell>
          <cell r="I8860" t="str">
            <v>P</v>
          </cell>
          <cell r="J8860">
            <v>81</v>
          </cell>
          <cell r="K8860">
            <v>2700</v>
          </cell>
          <cell r="L8860">
            <v>1</v>
          </cell>
          <cell r="M8860">
            <v>1</v>
          </cell>
          <cell r="N8860">
            <v>10000</v>
          </cell>
        </row>
        <row r="8861">
          <cell r="A8861">
            <v>2003</v>
          </cell>
          <cell r="B8861">
            <v>8</v>
          </cell>
          <cell r="C8861" t="str">
            <v>128</v>
          </cell>
          <cell r="D8861">
            <v>4</v>
          </cell>
          <cell r="E8861">
            <v>2</v>
          </cell>
          <cell r="F8861">
            <v>1</v>
          </cell>
          <cell r="G8861">
            <v>1000</v>
          </cell>
          <cell r="H8861">
            <v>7</v>
          </cell>
          <cell r="I8861" t="str">
            <v>P</v>
          </cell>
          <cell r="J8861">
            <v>81</v>
          </cell>
          <cell r="K8861">
            <v>3100</v>
          </cell>
          <cell r="L8861">
            <v>1</v>
          </cell>
          <cell r="M8861">
            <v>1</v>
          </cell>
          <cell r="N8861">
            <v>1551700</v>
          </cell>
        </row>
        <row r="8862">
          <cell r="A8862">
            <v>2003</v>
          </cell>
          <cell r="B8862">
            <v>8</v>
          </cell>
          <cell r="C8862" t="str">
            <v>128</v>
          </cell>
          <cell r="D8862">
            <v>4</v>
          </cell>
          <cell r="E8862">
            <v>2</v>
          </cell>
          <cell r="F8862">
            <v>1</v>
          </cell>
          <cell r="G8862">
            <v>1000</v>
          </cell>
          <cell r="H8862">
            <v>7</v>
          </cell>
          <cell r="I8862" t="str">
            <v>P</v>
          </cell>
          <cell r="J8862">
            <v>81</v>
          </cell>
          <cell r="K8862">
            <v>3200</v>
          </cell>
          <cell r="L8862">
            <v>1</v>
          </cell>
          <cell r="M8862">
            <v>1</v>
          </cell>
          <cell r="N8862">
            <v>1870900</v>
          </cell>
        </row>
        <row r="8863">
          <cell r="A8863">
            <v>2003</v>
          </cell>
          <cell r="B8863">
            <v>8</v>
          </cell>
          <cell r="C8863" t="str">
            <v>128</v>
          </cell>
          <cell r="D8863">
            <v>4</v>
          </cell>
          <cell r="E8863">
            <v>2</v>
          </cell>
          <cell r="F8863">
            <v>1</v>
          </cell>
          <cell r="G8863">
            <v>1000</v>
          </cell>
          <cell r="H8863">
            <v>7</v>
          </cell>
          <cell r="I8863" t="str">
            <v>P</v>
          </cell>
          <cell r="J8863">
            <v>81</v>
          </cell>
          <cell r="K8863">
            <v>3300</v>
          </cell>
          <cell r="L8863">
            <v>1</v>
          </cell>
          <cell r="M8863">
            <v>1</v>
          </cell>
          <cell r="N8863">
            <v>30000</v>
          </cell>
        </row>
        <row r="8864">
          <cell r="A8864">
            <v>2003</v>
          </cell>
          <cell r="B8864">
            <v>8</v>
          </cell>
          <cell r="C8864" t="str">
            <v>128</v>
          </cell>
          <cell r="D8864">
            <v>4</v>
          </cell>
          <cell r="E8864">
            <v>2</v>
          </cell>
          <cell r="F8864">
            <v>1</v>
          </cell>
          <cell r="G8864">
            <v>1000</v>
          </cell>
          <cell r="H8864">
            <v>7</v>
          </cell>
          <cell r="I8864" t="str">
            <v>P</v>
          </cell>
          <cell r="J8864">
            <v>81</v>
          </cell>
          <cell r="K8864">
            <v>3400</v>
          </cell>
          <cell r="L8864">
            <v>1</v>
          </cell>
          <cell r="M8864">
            <v>1</v>
          </cell>
          <cell r="N8864">
            <v>109900</v>
          </cell>
        </row>
        <row r="8865">
          <cell r="A8865">
            <v>2003</v>
          </cell>
          <cell r="B8865">
            <v>8</v>
          </cell>
          <cell r="C8865" t="str">
            <v>128</v>
          </cell>
          <cell r="D8865">
            <v>4</v>
          </cell>
          <cell r="E8865">
            <v>2</v>
          </cell>
          <cell r="F8865">
            <v>1</v>
          </cell>
          <cell r="G8865">
            <v>1000</v>
          </cell>
          <cell r="H8865">
            <v>7</v>
          </cell>
          <cell r="I8865" t="str">
            <v>P</v>
          </cell>
          <cell r="J8865">
            <v>81</v>
          </cell>
          <cell r="K8865">
            <v>3500</v>
          </cell>
          <cell r="L8865">
            <v>1</v>
          </cell>
          <cell r="M8865">
            <v>1</v>
          </cell>
          <cell r="N8865">
            <v>567800</v>
          </cell>
        </row>
        <row r="8866">
          <cell r="A8866">
            <v>2003</v>
          </cell>
          <cell r="B8866">
            <v>8</v>
          </cell>
          <cell r="C8866" t="str">
            <v>128</v>
          </cell>
          <cell r="D8866">
            <v>4</v>
          </cell>
          <cell r="E8866">
            <v>2</v>
          </cell>
          <cell r="F8866">
            <v>1</v>
          </cell>
          <cell r="G8866">
            <v>1000</v>
          </cell>
          <cell r="H8866">
            <v>7</v>
          </cell>
          <cell r="I8866" t="str">
            <v>P</v>
          </cell>
          <cell r="J8866">
            <v>81</v>
          </cell>
          <cell r="K8866">
            <v>3600</v>
          </cell>
          <cell r="L8866">
            <v>1</v>
          </cell>
          <cell r="M8866">
            <v>1</v>
          </cell>
          <cell r="N8866">
            <v>30000</v>
          </cell>
        </row>
        <row r="8867">
          <cell r="A8867">
            <v>2003</v>
          </cell>
          <cell r="B8867">
            <v>8</v>
          </cell>
          <cell r="C8867" t="str">
            <v>128</v>
          </cell>
          <cell r="D8867">
            <v>4</v>
          </cell>
          <cell r="E8867">
            <v>2</v>
          </cell>
          <cell r="F8867">
            <v>1</v>
          </cell>
          <cell r="G8867">
            <v>1000</v>
          </cell>
          <cell r="H8867">
            <v>7</v>
          </cell>
          <cell r="I8867" t="str">
            <v>P</v>
          </cell>
          <cell r="J8867">
            <v>81</v>
          </cell>
          <cell r="K8867">
            <v>3800</v>
          </cell>
          <cell r="L8867">
            <v>1</v>
          </cell>
          <cell r="M8867">
            <v>1</v>
          </cell>
          <cell r="N8867">
            <v>836400</v>
          </cell>
        </row>
        <row r="8868">
          <cell r="A8868">
            <v>2003</v>
          </cell>
          <cell r="B8868">
            <v>8</v>
          </cell>
          <cell r="C8868" t="str">
            <v>128</v>
          </cell>
          <cell r="D8868">
            <v>4</v>
          </cell>
          <cell r="E8868">
            <v>2</v>
          </cell>
          <cell r="F8868">
            <v>1</v>
          </cell>
          <cell r="G8868">
            <v>1000</v>
          </cell>
          <cell r="H8868">
            <v>7</v>
          </cell>
          <cell r="I8868" t="str">
            <v>P</v>
          </cell>
          <cell r="J8868">
            <v>81</v>
          </cell>
          <cell r="K8868">
            <v>3900</v>
          </cell>
          <cell r="L8868">
            <v>1</v>
          </cell>
          <cell r="M8868">
            <v>1</v>
          </cell>
          <cell r="N8868">
            <v>2500</v>
          </cell>
        </row>
        <row r="8869">
          <cell r="A8869">
            <v>2003</v>
          </cell>
          <cell r="B8869">
            <v>8</v>
          </cell>
          <cell r="C8869" t="str">
            <v>128</v>
          </cell>
          <cell r="D8869">
            <v>4</v>
          </cell>
          <cell r="E8869">
            <v>2</v>
          </cell>
          <cell r="F8869">
            <v>1</v>
          </cell>
          <cell r="G8869">
            <v>1000</v>
          </cell>
          <cell r="H8869">
            <v>7</v>
          </cell>
          <cell r="I8869" t="str">
            <v>P</v>
          </cell>
          <cell r="J8869">
            <v>82</v>
          </cell>
          <cell r="K8869">
            <v>2100</v>
          </cell>
          <cell r="L8869">
            <v>1</v>
          </cell>
          <cell r="M8869">
            <v>1</v>
          </cell>
          <cell r="N8869">
            <v>13500</v>
          </cell>
        </row>
        <row r="8870">
          <cell r="A8870">
            <v>2003</v>
          </cell>
          <cell r="B8870">
            <v>8</v>
          </cell>
          <cell r="C8870" t="str">
            <v>128</v>
          </cell>
          <cell r="D8870">
            <v>4</v>
          </cell>
          <cell r="E8870">
            <v>2</v>
          </cell>
          <cell r="F8870">
            <v>1</v>
          </cell>
          <cell r="G8870">
            <v>1000</v>
          </cell>
          <cell r="H8870">
            <v>7</v>
          </cell>
          <cell r="I8870" t="str">
            <v>P</v>
          </cell>
          <cell r="J8870">
            <v>82</v>
          </cell>
          <cell r="K8870">
            <v>2200</v>
          </cell>
          <cell r="L8870">
            <v>1</v>
          </cell>
          <cell r="M8870">
            <v>1</v>
          </cell>
          <cell r="N8870">
            <v>1500</v>
          </cell>
        </row>
        <row r="8871">
          <cell r="A8871">
            <v>2003</v>
          </cell>
          <cell r="B8871">
            <v>8</v>
          </cell>
          <cell r="C8871" t="str">
            <v>128</v>
          </cell>
          <cell r="D8871">
            <v>4</v>
          </cell>
          <cell r="E8871">
            <v>2</v>
          </cell>
          <cell r="F8871">
            <v>1</v>
          </cell>
          <cell r="G8871">
            <v>1000</v>
          </cell>
          <cell r="H8871">
            <v>7</v>
          </cell>
          <cell r="I8871" t="str">
            <v>P</v>
          </cell>
          <cell r="J8871">
            <v>82</v>
          </cell>
          <cell r="K8871">
            <v>2300</v>
          </cell>
          <cell r="L8871">
            <v>1</v>
          </cell>
          <cell r="M8871">
            <v>1</v>
          </cell>
          <cell r="N8871">
            <v>4500</v>
          </cell>
        </row>
        <row r="8872">
          <cell r="A8872">
            <v>2003</v>
          </cell>
          <cell r="B8872">
            <v>8</v>
          </cell>
          <cell r="C8872" t="str">
            <v>128</v>
          </cell>
          <cell r="D8872">
            <v>4</v>
          </cell>
          <cell r="E8872">
            <v>2</v>
          </cell>
          <cell r="F8872">
            <v>1</v>
          </cell>
          <cell r="G8872">
            <v>1000</v>
          </cell>
          <cell r="H8872">
            <v>7</v>
          </cell>
          <cell r="I8872" t="str">
            <v>P</v>
          </cell>
          <cell r="J8872">
            <v>82</v>
          </cell>
          <cell r="K8872">
            <v>2600</v>
          </cell>
          <cell r="L8872">
            <v>1</v>
          </cell>
          <cell r="M8872">
            <v>1</v>
          </cell>
          <cell r="N8872">
            <v>50600</v>
          </cell>
        </row>
        <row r="8873">
          <cell r="A8873">
            <v>2003</v>
          </cell>
          <cell r="B8873">
            <v>8</v>
          </cell>
          <cell r="C8873" t="str">
            <v>128</v>
          </cell>
          <cell r="D8873">
            <v>4</v>
          </cell>
          <cell r="E8873">
            <v>2</v>
          </cell>
          <cell r="F8873">
            <v>1</v>
          </cell>
          <cell r="G8873">
            <v>1000</v>
          </cell>
          <cell r="H8873">
            <v>7</v>
          </cell>
          <cell r="I8873" t="str">
            <v>P</v>
          </cell>
          <cell r="J8873">
            <v>82</v>
          </cell>
          <cell r="K8873">
            <v>3100</v>
          </cell>
          <cell r="L8873">
            <v>1</v>
          </cell>
          <cell r="M8873">
            <v>1</v>
          </cell>
          <cell r="N8873">
            <v>25000</v>
          </cell>
        </row>
        <row r="8874">
          <cell r="A8874">
            <v>2003</v>
          </cell>
          <cell r="B8874">
            <v>8</v>
          </cell>
          <cell r="C8874" t="str">
            <v>128</v>
          </cell>
          <cell r="D8874">
            <v>4</v>
          </cell>
          <cell r="E8874">
            <v>2</v>
          </cell>
          <cell r="F8874">
            <v>1</v>
          </cell>
          <cell r="G8874">
            <v>1000</v>
          </cell>
          <cell r="H8874">
            <v>7</v>
          </cell>
          <cell r="I8874" t="str">
            <v>P</v>
          </cell>
          <cell r="J8874">
            <v>82</v>
          </cell>
          <cell r="K8874">
            <v>3200</v>
          </cell>
          <cell r="L8874">
            <v>1</v>
          </cell>
          <cell r="M8874">
            <v>1</v>
          </cell>
          <cell r="N8874">
            <v>15500</v>
          </cell>
        </row>
        <row r="8875">
          <cell r="A8875">
            <v>2003</v>
          </cell>
          <cell r="B8875">
            <v>8</v>
          </cell>
          <cell r="C8875" t="str">
            <v>128</v>
          </cell>
          <cell r="D8875">
            <v>4</v>
          </cell>
          <cell r="E8875">
            <v>2</v>
          </cell>
          <cell r="F8875">
            <v>1</v>
          </cell>
          <cell r="G8875">
            <v>1000</v>
          </cell>
          <cell r="H8875">
            <v>7</v>
          </cell>
          <cell r="I8875" t="str">
            <v>P</v>
          </cell>
          <cell r="J8875">
            <v>82</v>
          </cell>
          <cell r="K8875">
            <v>3400</v>
          </cell>
          <cell r="L8875">
            <v>1</v>
          </cell>
          <cell r="M8875">
            <v>1</v>
          </cell>
          <cell r="N8875">
            <v>7300</v>
          </cell>
        </row>
        <row r="8876">
          <cell r="A8876">
            <v>2003</v>
          </cell>
          <cell r="B8876">
            <v>8</v>
          </cell>
          <cell r="C8876" t="str">
            <v>128</v>
          </cell>
          <cell r="D8876">
            <v>4</v>
          </cell>
          <cell r="E8876">
            <v>2</v>
          </cell>
          <cell r="F8876">
            <v>1</v>
          </cell>
          <cell r="G8876">
            <v>1000</v>
          </cell>
          <cell r="H8876">
            <v>7</v>
          </cell>
          <cell r="I8876" t="str">
            <v>P</v>
          </cell>
          <cell r="J8876">
            <v>82</v>
          </cell>
          <cell r="K8876">
            <v>3500</v>
          </cell>
          <cell r="L8876">
            <v>1</v>
          </cell>
          <cell r="M8876">
            <v>1</v>
          </cell>
          <cell r="N8876">
            <v>30700</v>
          </cell>
        </row>
        <row r="8877">
          <cell r="A8877">
            <v>2003</v>
          </cell>
          <cell r="B8877">
            <v>8</v>
          </cell>
          <cell r="C8877" t="str">
            <v>128</v>
          </cell>
          <cell r="D8877">
            <v>4</v>
          </cell>
          <cell r="E8877">
            <v>2</v>
          </cell>
          <cell r="F8877">
            <v>1</v>
          </cell>
          <cell r="G8877">
            <v>1000</v>
          </cell>
          <cell r="H8877">
            <v>7</v>
          </cell>
          <cell r="I8877" t="str">
            <v>P</v>
          </cell>
          <cell r="J8877">
            <v>82</v>
          </cell>
          <cell r="K8877">
            <v>3800</v>
          </cell>
          <cell r="L8877">
            <v>1</v>
          </cell>
          <cell r="M8877">
            <v>1</v>
          </cell>
          <cell r="N8877">
            <v>260000</v>
          </cell>
        </row>
        <row r="8878">
          <cell r="A8878">
            <v>2003</v>
          </cell>
          <cell r="B8878">
            <v>8</v>
          </cell>
          <cell r="C8878" t="str">
            <v>128</v>
          </cell>
          <cell r="D8878">
            <v>4</v>
          </cell>
          <cell r="E8878">
            <v>2</v>
          </cell>
          <cell r="F8878">
            <v>1</v>
          </cell>
          <cell r="G8878">
            <v>1000</v>
          </cell>
          <cell r="H8878">
            <v>7</v>
          </cell>
          <cell r="I8878" t="str">
            <v>P</v>
          </cell>
          <cell r="J8878">
            <v>83</v>
          </cell>
          <cell r="K8878">
            <v>2100</v>
          </cell>
          <cell r="L8878">
            <v>1</v>
          </cell>
          <cell r="M8878">
            <v>1</v>
          </cell>
          <cell r="N8878">
            <v>39000</v>
          </cell>
        </row>
        <row r="8879">
          <cell r="A8879">
            <v>2003</v>
          </cell>
          <cell r="B8879">
            <v>8</v>
          </cell>
          <cell r="C8879" t="str">
            <v>128</v>
          </cell>
          <cell r="D8879">
            <v>4</v>
          </cell>
          <cell r="E8879">
            <v>2</v>
          </cell>
          <cell r="F8879">
            <v>1</v>
          </cell>
          <cell r="G8879">
            <v>1000</v>
          </cell>
          <cell r="H8879">
            <v>7</v>
          </cell>
          <cell r="I8879" t="str">
            <v>P</v>
          </cell>
          <cell r="J8879">
            <v>83</v>
          </cell>
          <cell r="K8879">
            <v>2200</v>
          </cell>
          <cell r="L8879">
            <v>1</v>
          </cell>
          <cell r="M8879">
            <v>1</v>
          </cell>
          <cell r="N8879">
            <v>5000</v>
          </cell>
        </row>
        <row r="8880">
          <cell r="A8880">
            <v>2003</v>
          </cell>
          <cell r="B8880">
            <v>8</v>
          </cell>
          <cell r="C8880" t="str">
            <v>128</v>
          </cell>
          <cell r="D8880">
            <v>4</v>
          </cell>
          <cell r="E8880">
            <v>2</v>
          </cell>
          <cell r="F8880">
            <v>1</v>
          </cell>
          <cell r="G8880">
            <v>1000</v>
          </cell>
          <cell r="H8880">
            <v>7</v>
          </cell>
          <cell r="I8880" t="str">
            <v>P</v>
          </cell>
          <cell r="J8880">
            <v>83</v>
          </cell>
          <cell r="K8880">
            <v>2300</v>
          </cell>
          <cell r="L8880">
            <v>1</v>
          </cell>
          <cell r="M8880">
            <v>1</v>
          </cell>
          <cell r="N8880">
            <v>8000</v>
          </cell>
        </row>
        <row r="8881">
          <cell r="A8881">
            <v>2003</v>
          </cell>
          <cell r="B8881">
            <v>8</v>
          </cell>
          <cell r="C8881" t="str">
            <v>128</v>
          </cell>
          <cell r="D8881">
            <v>4</v>
          </cell>
          <cell r="E8881">
            <v>2</v>
          </cell>
          <cell r="F8881">
            <v>1</v>
          </cell>
          <cell r="G8881">
            <v>1000</v>
          </cell>
          <cell r="H8881">
            <v>7</v>
          </cell>
          <cell r="I8881" t="str">
            <v>P</v>
          </cell>
          <cell r="J8881">
            <v>83</v>
          </cell>
          <cell r="K8881">
            <v>2600</v>
          </cell>
          <cell r="L8881">
            <v>1</v>
          </cell>
          <cell r="M8881">
            <v>1</v>
          </cell>
          <cell r="N8881">
            <v>66800</v>
          </cell>
        </row>
        <row r="8882">
          <cell r="A8882">
            <v>2003</v>
          </cell>
          <cell r="B8882">
            <v>8</v>
          </cell>
          <cell r="C8882" t="str">
            <v>128</v>
          </cell>
          <cell r="D8882">
            <v>4</v>
          </cell>
          <cell r="E8882">
            <v>2</v>
          </cell>
          <cell r="F8882">
            <v>1</v>
          </cell>
          <cell r="G8882">
            <v>1000</v>
          </cell>
          <cell r="H8882">
            <v>7</v>
          </cell>
          <cell r="I8882" t="str">
            <v>P</v>
          </cell>
          <cell r="J8882">
            <v>83</v>
          </cell>
          <cell r="K8882">
            <v>3100</v>
          </cell>
          <cell r="L8882">
            <v>1</v>
          </cell>
          <cell r="M8882">
            <v>1</v>
          </cell>
          <cell r="N8882">
            <v>102200</v>
          </cell>
        </row>
        <row r="8883">
          <cell r="A8883">
            <v>2003</v>
          </cell>
          <cell r="B8883">
            <v>8</v>
          </cell>
          <cell r="C8883" t="str">
            <v>128</v>
          </cell>
          <cell r="D8883">
            <v>4</v>
          </cell>
          <cell r="E8883">
            <v>2</v>
          </cell>
          <cell r="F8883">
            <v>1</v>
          </cell>
          <cell r="G8883">
            <v>1000</v>
          </cell>
          <cell r="H8883">
            <v>7</v>
          </cell>
          <cell r="I8883" t="str">
            <v>P</v>
          </cell>
          <cell r="J8883">
            <v>83</v>
          </cell>
          <cell r="K8883">
            <v>3200</v>
          </cell>
          <cell r="L8883">
            <v>1</v>
          </cell>
          <cell r="M8883">
            <v>1</v>
          </cell>
          <cell r="N8883">
            <v>21000</v>
          </cell>
        </row>
        <row r="8884">
          <cell r="A8884">
            <v>2003</v>
          </cell>
          <cell r="B8884">
            <v>8</v>
          </cell>
          <cell r="C8884" t="str">
            <v>128</v>
          </cell>
          <cell r="D8884">
            <v>4</v>
          </cell>
          <cell r="E8884">
            <v>2</v>
          </cell>
          <cell r="F8884">
            <v>1</v>
          </cell>
          <cell r="G8884">
            <v>1000</v>
          </cell>
          <cell r="H8884">
            <v>7</v>
          </cell>
          <cell r="I8884" t="str">
            <v>P</v>
          </cell>
          <cell r="J8884">
            <v>83</v>
          </cell>
          <cell r="K8884">
            <v>3400</v>
          </cell>
          <cell r="L8884">
            <v>1</v>
          </cell>
          <cell r="M8884">
            <v>1</v>
          </cell>
          <cell r="N8884">
            <v>9000</v>
          </cell>
        </row>
        <row r="8885">
          <cell r="A8885">
            <v>2003</v>
          </cell>
          <cell r="B8885">
            <v>8</v>
          </cell>
          <cell r="C8885" t="str">
            <v>128</v>
          </cell>
          <cell r="D8885">
            <v>4</v>
          </cell>
          <cell r="E8885">
            <v>2</v>
          </cell>
          <cell r="F8885">
            <v>1</v>
          </cell>
          <cell r="G8885">
            <v>1000</v>
          </cell>
          <cell r="H8885">
            <v>7</v>
          </cell>
          <cell r="I8885" t="str">
            <v>P</v>
          </cell>
          <cell r="J8885">
            <v>83</v>
          </cell>
          <cell r="K8885">
            <v>3500</v>
          </cell>
          <cell r="L8885">
            <v>1</v>
          </cell>
          <cell r="M8885">
            <v>1</v>
          </cell>
          <cell r="N8885">
            <v>30000</v>
          </cell>
        </row>
        <row r="8886">
          <cell r="A8886">
            <v>2003</v>
          </cell>
          <cell r="B8886">
            <v>8</v>
          </cell>
          <cell r="C8886" t="str">
            <v>128</v>
          </cell>
          <cell r="D8886">
            <v>4</v>
          </cell>
          <cell r="E8886">
            <v>2</v>
          </cell>
          <cell r="F8886">
            <v>1</v>
          </cell>
          <cell r="G8886">
            <v>1000</v>
          </cell>
          <cell r="H8886">
            <v>7</v>
          </cell>
          <cell r="I8886" t="str">
            <v>P</v>
          </cell>
          <cell r="J8886">
            <v>83</v>
          </cell>
          <cell r="K8886">
            <v>3800</v>
          </cell>
          <cell r="L8886">
            <v>1</v>
          </cell>
          <cell r="M8886">
            <v>1</v>
          </cell>
          <cell r="N8886">
            <v>213000</v>
          </cell>
        </row>
        <row r="8887">
          <cell r="A8887">
            <v>2003</v>
          </cell>
          <cell r="B8887">
            <v>8</v>
          </cell>
          <cell r="C8887" t="str">
            <v>128</v>
          </cell>
          <cell r="D8887">
            <v>4</v>
          </cell>
          <cell r="E8887">
            <v>2</v>
          </cell>
          <cell r="F8887">
            <v>1</v>
          </cell>
          <cell r="G8887">
            <v>1000</v>
          </cell>
          <cell r="H8887">
            <v>7</v>
          </cell>
          <cell r="I8887" t="str">
            <v>P</v>
          </cell>
          <cell r="J8887">
            <v>84</v>
          </cell>
          <cell r="K8887">
            <v>2100</v>
          </cell>
          <cell r="L8887">
            <v>1</v>
          </cell>
          <cell r="M8887">
            <v>1</v>
          </cell>
          <cell r="N8887">
            <v>332900</v>
          </cell>
        </row>
        <row r="8888">
          <cell r="A8888">
            <v>2003</v>
          </cell>
          <cell r="B8888">
            <v>8</v>
          </cell>
          <cell r="C8888" t="str">
            <v>128</v>
          </cell>
          <cell r="D8888">
            <v>4</v>
          </cell>
          <cell r="E8888">
            <v>2</v>
          </cell>
          <cell r="F8888">
            <v>1</v>
          </cell>
          <cell r="G8888">
            <v>1000</v>
          </cell>
          <cell r="H8888">
            <v>7</v>
          </cell>
          <cell r="I8888" t="str">
            <v>P</v>
          </cell>
          <cell r="J8888">
            <v>84</v>
          </cell>
          <cell r="K8888">
            <v>2200</v>
          </cell>
          <cell r="L8888">
            <v>1</v>
          </cell>
          <cell r="M8888">
            <v>1</v>
          </cell>
          <cell r="N8888">
            <v>32000</v>
          </cell>
        </row>
        <row r="8889">
          <cell r="A8889">
            <v>2003</v>
          </cell>
          <cell r="B8889">
            <v>8</v>
          </cell>
          <cell r="C8889" t="str">
            <v>128</v>
          </cell>
          <cell r="D8889">
            <v>4</v>
          </cell>
          <cell r="E8889">
            <v>2</v>
          </cell>
          <cell r="F8889">
            <v>1</v>
          </cell>
          <cell r="G8889">
            <v>1000</v>
          </cell>
          <cell r="H8889">
            <v>7</v>
          </cell>
          <cell r="I8889" t="str">
            <v>P</v>
          </cell>
          <cell r="J8889">
            <v>84</v>
          </cell>
          <cell r="K8889">
            <v>2300</v>
          </cell>
          <cell r="L8889">
            <v>1</v>
          </cell>
          <cell r="M8889">
            <v>1</v>
          </cell>
          <cell r="N8889">
            <v>128700</v>
          </cell>
        </row>
        <row r="8890">
          <cell r="A8890">
            <v>2003</v>
          </cell>
          <cell r="B8890">
            <v>8</v>
          </cell>
          <cell r="C8890" t="str">
            <v>128</v>
          </cell>
          <cell r="D8890">
            <v>4</v>
          </cell>
          <cell r="E8890">
            <v>2</v>
          </cell>
          <cell r="F8890">
            <v>1</v>
          </cell>
          <cell r="G8890">
            <v>1000</v>
          </cell>
          <cell r="H8890">
            <v>7</v>
          </cell>
          <cell r="I8890" t="str">
            <v>P</v>
          </cell>
          <cell r="J8890">
            <v>84</v>
          </cell>
          <cell r="K8890">
            <v>2400</v>
          </cell>
          <cell r="L8890">
            <v>1</v>
          </cell>
          <cell r="M8890">
            <v>1</v>
          </cell>
          <cell r="N8890">
            <v>2500</v>
          </cell>
        </row>
        <row r="8891">
          <cell r="A8891">
            <v>2003</v>
          </cell>
          <cell r="B8891">
            <v>8</v>
          </cell>
          <cell r="C8891" t="str">
            <v>128</v>
          </cell>
          <cell r="D8891">
            <v>4</v>
          </cell>
          <cell r="E8891">
            <v>2</v>
          </cell>
          <cell r="F8891">
            <v>1</v>
          </cell>
          <cell r="G8891">
            <v>1000</v>
          </cell>
          <cell r="H8891">
            <v>7</v>
          </cell>
          <cell r="I8891" t="str">
            <v>P</v>
          </cell>
          <cell r="J8891">
            <v>84</v>
          </cell>
          <cell r="K8891">
            <v>2500</v>
          </cell>
          <cell r="L8891">
            <v>1</v>
          </cell>
          <cell r="M8891">
            <v>1</v>
          </cell>
          <cell r="N8891">
            <v>3000</v>
          </cell>
        </row>
        <row r="8892">
          <cell r="A8892">
            <v>2003</v>
          </cell>
          <cell r="B8892">
            <v>8</v>
          </cell>
          <cell r="C8892" t="str">
            <v>128</v>
          </cell>
          <cell r="D8892">
            <v>4</v>
          </cell>
          <cell r="E8892">
            <v>2</v>
          </cell>
          <cell r="F8892">
            <v>1</v>
          </cell>
          <cell r="G8892">
            <v>1000</v>
          </cell>
          <cell r="H8892">
            <v>7</v>
          </cell>
          <cell r="I8892" t="str">
            <v>P</v>
          </cell>
          <cell r="J8892">
            <v>84</v>
          </cell>
          <cell r="K8892">
            <v>2600</v>
          </cell>
          <cell r="L8892">
            <v>1</v>
          </cell>
          <cell r="M8892">
            <v>1</v>
          </cell>
          <cell r="N8892">
            <v>945400</v>
          </cell>
        </row>
        <row r="8893">
          <cell r="A8893">
            <v>2003</v>
          </cell>
          <cell r="B8893">
            <v>8</v>
          </cell>
          <cell r="C8893" t="str">
            <v>128</v>
          </cell>
          <cell r="D8893">
            <v>4</v>
          </cell>
          <cell r="E8893">
            <v>2</v>
          </cell>
          <cell r="F8893">
            <v>1</v>
          </cell>
          <cell r="G8893">
            <v>1000</v>
          </cell>
          <cell r="H8893">
            <v>7</v>
          </cell>
          <cell r="I8893" t="str">
            <v>P</v>
          </cell>
          <cell r="J8893">
            <v>84</v>
          </cell>
          <cell r="K8893">
            <v>2700</v>
          </cell>
          <cell r="L8893">
            <v>1</v>
          </cell>
          <cell r="M8893">
            <v>1</v>
          </cell>
          <cell r="N8893">
            <v>5000</v>
          </cell>
        </row>
        <row r="8894">
          <cell r="A8894">
            <v>2003</v>
          </cell>
          <cell r="B8894">
            <v>8</v>
          </cell>
          <cell r="C8894" t="str">
            <v>128</v>
          </cell>
          <cell r="D8894">
            <v>4</v>
          </cell>
          <cell r="E8894">
            <v>2</v>
          </cell>
          <cell r="F8894">
            <v>1</v>
          </cell>
          <cell r="G8894">
            <v>1000</v>
          </cell>
          <cell r="H8894">
            <v>7</v>
          </cell>
          <cell r="I8894" t="str">
            <v>P</v>
          </cell>
          <cell r="J8894">
            <v>84</v>
          </cell>
          <cell r="K8894">
            <v>3100</v>
          </cell>
          <cell r="L8894">
            <v>1</v>
          </cell>
          <cell r="M8894">
            <v>1</v>
          </cell>
          <cell r="N8894">
            <v>458700</v>
          </cell>
        </row>
        <row r="8895">
          <cell r="A8895">
            <v>2003</v>
          </cell>
          <cell r="B8895">
            <v>8</v>
          </cell>
          <cell r="C8895" t="str">
            <v>128</v>
          </cell>
          <cell r="D8895">
            <v>4</v>
          </cell>
          <cell r="E8895">
            <v>2</v>
          </cell>
          <cell r="F8895">
            <v>1</v>
          </cell>
          <cell r="G8895">
            <v>1000</v>
          </cell>
          <cell r="H8895">
            <v>7</v>
          </cell>
          <cell r="I8895" t="str">
            <v>P</v>
          </cell>
          <cell r="J8895">
            <v>84</v>
          </cell>
          <cell r="K8895">
            <v>3200</v>
          </cell>
          <cell r="L8895">
            <v>1</v>
          </cell>
          <cell r="M8895">
            <v>1</v>
          </cell>
          <cell r="N8895">
            <v>243200</v>
          </cell>
        </row>
        <row r="8896">
          <cell r="A8896">
            <v>2003</v>
          </cell>
          <cell r="B8896">
            <v>8</v>
          </cell>
          <cell r="C8896" t="str">
            <v>128</v>
          </cell>
          <cell r="D8896">
            <v>4</v>
          </cell>
          <cell r="E8896">
            <v>2</v>
          </cell>
          <cell r="F8896">
            <v>1</v>
          </cell>
          <cell r="G8896">
            <v>1000</v>
          </cell>
          <cell r="H8896">
            <v>7</v>
          </cell>
          <cell r="I8896" t="str">
            <v>P</v>
          </cell>
          <cell r="J8896">
            <v>84</v>
          </cell>
          <cell r="K8896">
            <v>3400</v>
          </cell>
          <cell r="L8896">
            <v>1</v>
          </cell>
          <cell r="M8896">
            <v>1</v>
          </cell>
          <cell r="N8896">
            <v>18300</v>
          </cell>
        </row>
        <row r="8897">
          <cell r="A8897">
            <v>2003</v>
          </cell>
          <cell r="B8897">
            <v>8</v>
          </cell>
          <cell r="C8897" t="str">
            <v>128</v>
          </cell>
          <cell r="D8897">
            <v>4</v>
          </cell>
          <cell r="E8897">
            <v>2</v>
          </cell>
          <cell r="F8897">
            <v>1</v>
          </cell>
          <cell r="G8897">
            <v>1000</v>
          </cell>
          <cell r="H8897">
            <v>7</v>
          </cell>
          <cell r="I8897" t="str">
            <v>P</v>
          </cell>
          <cell r="J8897">
            <v>84</v>
          </cell>
          <cell r="K8897">
            <v>3500</v>
          </cell>
          <cell r="L8897">
            <v>1</v>
          </cell>
          <cell r="M8897">
            <v>1</v>
          </cell>
          <cell r="N8897">
            <v>274500</v>
          </cell>
        </row>
        <row r="8898">
          <cell r="A8898">
            <v>2003</v>
          </cell>
          <cell r="B8898">
            <v>8</v>
          </cell>
          <cell r="C8898" t="str">
            <v>128</v>
          </cell>
          <cell r="D8898">
            <v>4</v>
          </cell>
          <cell r="E8898">
            <v>2</v>
          </cell>
          <cell r="F8898">
            <v>1</v>
          </cell>
          <cell r="G8898">
            <v>1000</v>
          </cell>
          <cell r="H8898">
            <v>7</v>
          </cell>
          <cell r="I8898" t="str">
            <v>P</v>
          </cell>
          <cell r="J8898">
            <v>84</v>
          </cell>
          <cell r="K8898">
            <v>3800</v>
          </cell>
          <cell r="L8898">
            <v>1</v>
          </cell>
          <cell r="M8898">
            <v>1</v>
          </cell>
          <cell r="N8898">
            <v>7102600</v>
          </cell>
        </row>
        <row r="8899">
          <cell r="A8899">
            <v>2003</v>
          </cell>
          <cell r="B8899">
            <v>8</v>
          </cell>
          <cell r="C8899" t="str">
            <v>128</v>
          </cell>
          <cell r="D8899">
            <v>4</v>
          </cell>
          <cell r="E8899">
            <v>2</v>
          </cell>
          <cell r="F8899">
            <v>5</v>
          </cell>
          <cell r="G8899">
            <v>1020</v>
          </cell>
          <cell r="H8899">
            <v>7</v>
          </cell>
          <cell r="I8899" t="str">
            <v>P</v>
          </cell>
          <cell r="J8899">
            <v>85</v>
          </cell>
          <cell r="K8899">
            <v>2100</v>
          </cell>
          <cell r="L8899">
            <v>1</v>
          </cell>
          <cell r="M8899">
            <v>1</v>
          </cell>
          <cell r="N8899">
            <v>26800</v>
          </cell>
        </row>
        <row r="8900">
          <cell r="A8900">
            <v>2003</v>
          </cell>
          <cell r="B8900">
            <v>8</v>
          </cell>
          <cell r="C8900" t="str">
            <v>128</v>
          </cell>
          <cell r="D8900">
            <v>4</v>
          </cell>
          <cell r="E8900">
            <v>2</v>
          </cell>
          <cell r="F8900">
            <v>5</v>
          </cell>
          <cell r="G8900">
            <v>1020</v>
          </cell>
          <cell r="H8900">
            <v>7</v>
          </cell>
          <cell r="I8900" t="str">
            <v>P</v>
          </cell>
          <cell r="J8900">
            <v>85</v>
          </cell>
          <cell r="K8900">
            <v>2200</v>
          </cell>
          <cell r="L8900">
            <v>1</v>
          </cell>
          <cell r="M8900">
            <v>1</v>
          </cell>
          <cell r="N8900">
            <v>123700</v>
          </cell>
        </row>
        <row r="8901">
          <cell r="A8901">
            <v>2003</v>
          </cell>
          <cell r="B8901">
            <v>8</v>
          </cell>
          <cell r="C8901" t="str">
            <v>128</v>
          </cell>
          <cell r="D8901">
            <v>4</v>
          </cell>
          <cell r="E8901">
            <v>2</v>
          </cell>
          <cell r="F8901">
            <v>5</v>
          </cell>
          <cell r="G8901">
            <v>1020</v>
          </cell>
          <cell r="H8901">
            <v>7</v>
          </cell>
          <cell r="I8901" t="str">
            <v>P</v>
          </cell>
          <cell r="J8901">
            <v>85</v>
          </cell>
          <cell r="K8901">
            <v>2300</v>
          </cell>
          <cell r="L8901">
            <v>1</v>
          </cell>
          <cell r="M8901">
            <v>1</v>
          </cell>
          <cell r="N8901">
            <v>20800</v>
          </cell>
        </row>
        <row r="8902">
          <cell r="A8902">
            <v>2003</v>
          </cell>
          <cell r="B8902">
            <v>8</v>
          </cell>
          <cell r="C8902" t="str">
            <v>128</v>
          </cell>
          <cell r="D8902">
            <v>4</v>
          </cell>
          <cell r="E8902">
            <v>2</v>
          </cell>
          <cell r="F8902">
            <v>5</v>
          </cell>
          <cell r="G8902">
            <v>1020</v>
          </cell>
          <cell r="H8902">
            <v>7</v>
          </cell>
          <cell r="I8902" t="str">
            <v>P</v>
          </cell>
          <cell r="J8902">
            <v>85</v>
          </cell>
          <cell r="K8902">
            <v>2400</v>
          </cell>
          <cell r="L8902">
            <v>1</v>
          </cell>
          <cell r="M8902">
            <v>1</v>
          </cell>
          <cell r="N8902">
            <v>9500</v>
          </cell>
        </row>
        <row r="8903">
          <cell r="A8903">
            <v>2003</v>
          </cell>
          <cell r="B8903">
            <v>8</v>
          </cell>
          <cell r="C8903" t="str">
            <v>128</v>
          </cell>
          <cell r="D8903">
            <v>4</v>
          </cell>
          <cell r="E8903">
            <v>2</v>
          </cell>
          <cell r="F8903">
            <v>5</v>
          </cell>
          <cell r="G8903">
            <v>1020</v>
          </cell>
          <cell r="H8903">
            <v>7</v>
          </cell>
          <cell r="I8903" t="str">
            <v>P</v>
          </cell>
          <cell r="J8903">
            <v>85</v>
          </cell>
          <cell r="K8903">
            <v>2500</v>
          </cell>
          <cell r="L8903">
            <v>1</v>
          </cell>
          <cell r="M8903">
            <v>1</v>
          </cell>
          <cell r="N8903">
            <v>24000</v>
          </cell>
        </row>
        <row r="8904">
          <cell r="A8904">
            <v>2003</v>
          </cell>
          <cell r="B8904">
            <v>8</v>
          </cell>
          <cell r="C8904" t="str">
            <v>128</v>
          </cell>
          <cell r="D8904">
            <v>4</v>
          </cell>
          <cell r="E8904">
            <v>2</v>
          </cell>
          <cell r="F8904">
            <v>5</v>
          </cell>
          <cell r="G8904">
            <v>1020</v>
          </cell>
          <cell r="H8904">
            <v>7</v>
          </cell>
          <cell r="I8904" t="str">
            <v>P</v>
          </cell>
          <cell r="J8904">
            <v>85</v>
          </cell>
          <cell r="K8904">
            <v>2600</v>
          </cell>
          <cell r="L8904">
            <v>1</v>
          </cell>
          <cell r="M8904">
            <v>1</v>
          </cell>
          <cell r="N8904">
            <v>85100</v>
          </cell>
        </row>
        <row r="8905">
          <cell r="A8905">
            <v>2003</v>
          </cell>
          <cell r="B8905">
            <v>8</v>
          </cell>
          <cell r="C8905" t="str">
            <v>128</v>
          </cell>
          <cell r="D8905">
            <v>4</v>
          </cell>
          <cell r="E8905">
            <v>2</v>
          </cell>
          <cell r="F8905">
            <v>5</v>
          </cell>
          <cell r="G8905">
            <v>1020</v>
          </cell>
          <cell r="H8905">
            <v>7</v>
          </cell>
          <cell r="I8905" t="str">
            <v>P</v>
          </cell>
          <cell r="J8905">
            <v>85</v>
          </cell>
          <cell r="K8905">
            <v>3100</v>
          </cell>
          <cell r="L8905">
            <v>1</v>
          </cell>
          <cell r="M8905">
            <v>1</v>
          </cell>
          <cell r="N8905">
            <v>122000</v>
          </cell>
        </row>
        <row r="8906">
          <cell r="A8906">
            <v>2003</v>
          </cell>
          <cell r="B8906">
            <v>8</v>
          </cell>
          <cell r="C8906" t="str">
            <v>128</v>
          </cell>
          <cell r="D8906">
            <v>4</v>
          </cell>
          <cell r="E8906">
            <v>2</v>
          </cell>
          <cell r="F8906">
            <v>5</v>
          </cell>
          <cell r="G8906">
            <v>1020</v>
          </cell>
          <cell r="H8906">
            <v>7</v>
          </cell>
          <cell r="I8906" t="str">
            <v>P</v>
          </cell>
          <cell r="J8906">
            <v>85</v>
          </cell>
          <cell r="K8906">
            <v>3200</v>
          </cell>
          <cell r="L8906">
            <v>1</v>
          </cell>
          <cell r="M8906">
            <v>1</v>
          </cell>
          <cell r="N8906">
            <v>2500</v>
          </cell>
        </row>
        <row r="8907">
          <cell r="A8907">
            <v>2003</v>
          </cell>
          <cell r="B8907">
            <v>8</v>
          </cell>
          <cell r="C8907" t="str">
            <v>128</v>
          </cell>
          <cell r="D8907">
            <v>4</v>
          </cell>
          <cell r="E8907">
            <v>2</v>
          </cell>
          <cell r="F8907">
            <v>5</v>
          </cell>
          <cell r="G8907">
            <v>1020</v>
          </cell>
          <cell r="H8907">
            <v>7</v>
          </cell>
          <cell r="I8907" t="str">
            <v>P</v>
          </cell>
          <cell r="J8907">
            <v>85</v>
          </cell>
          <cell r="K8907">
            <v>3400</v>
          </cell>
          <cell r="L8907">
            <v>1</v>
          </cell>
          <cell r="M8907">
            <v>1</v>
          </cell>
          <cell r="N8907">
            <v>4000</v>
          </cell>
        </row>
        <row r="8908">
          <cell r="A8908">
            <v>2003</v>
          </cell>
          <cell r="B8908">
            <v>8</v>
          </cell>
          <cell r="C8908" t="str">
            <v>128</v>
          </cell>
          <cell r="D8908">
            <v>4</v>
          </cell>
          <cell r="E8908">
            <v>2</v>
          </cell>
          <cell r="F8908">
            <v>5</v>
          </cell>
          <cell r="G8908">
            <v>1020</v>
          </cell>
          <cell r="H8908">
            <v>7</v>
          </cell>
          <cell r="I8908" t="str">
            <v>P</v>
          </cell>
          <cell r="J8908">
            <v>85</v>
          </cell>
          <cell r="K8908">
            <v>3500</v>
          </cell>
          <cell r="L8908">
            <v>1</v>
          </cell>
          <cell r="M8908">
            <v>1</v>
          </cell>
          <cell r="N8908">
            <v>48000</v>
          </cell>
        </row>
        <row r="8909">
          <cell r="A8909">
            <v>2003</v>
          </cell>
          <cell r="B8909">
            <v>8</v>
          </cell>
          <cell r="C8909" t="str">
            <v>128</v>
          </cell>
          <cell r="D8909">
            <v>4</v>
          </cell>
          <cell r="E8909">
            <v>2</v>
          </cell>
          <cell r="F8909">
            <v>5</v>
          </cell>
          <cell r="G8909">
            <v>1020</v>
          </cell>
          <cell r="H8909">
            <v>7</v>
          </cell>
          <cell r="I8909" t="str">
            <v>P</v>
          </cell>
          <cell r="J8909">
            <v>85</v>
          </cell>
          <cell r="K8909">
            <v>3800</v>
          </cell>
          <cell r="L8909">
            <v>1</v>
          </cell>
          <cell r="M8909">
            <v>1</v>
          </cell>
          <cell r="N8909">
            <v>184000</v>
          </cell>
        </row>
        <row r="8910">
          <cell r="A8910">
            <v>2003</v>
          </cell>
          <cell r="B8910">
            <v>8</v>
          </cell>
          <cell r="C8910" t="str">
            <v>129</v>
          </cell>
          <cell r="D8910">
            <v>4</v>
          </cell>
          <cell r="E8910">
            <v>2</v>
          </cell>
          <cell r="F8910">
            <v>1</v>
          </cell>
          <cell r="G8910">
            <v>1000</v>
          </cell>
          <cell r="H8910">
            <v>7</v>
          </cell>
          <cell r="I8910" t="str">
            <v>P</v>
          </cell>
          <cell r="J8910">
            <v>81</v>
          </cell>
          <cell r="K8910">
            <v>1103</v>
          </cell>
          <cell r="L8910">
            <v>1</v>
          </cell>
          <cell r="M8910">
            <v>1</v>
          </cell>
          <cell r="N8910">
            <v>10152700</v>
          </cell>
        </row>
        <row r="8911">
          <cell r="A8911">
            <v>2003</v>
          </cell>
          <cell r="B8911">
            <v>8</v>
          </cell>
          <cell r="C8911" t="str">
            <v>129</v>
          </cell>
          <cell r="D8911">
            <v>4</v>
          </cell>
          <cell r="E8911">
            <v>2</v>
          </cell>
          <cell r="F8911">
            <v>1</v>
          </cell>
          <cell r="G8911">
            <v>1000</v>
          </cell>
          <cell r="H8911">
            <v>7</v>
          </cell>
          <cell r="I8911" t="str">
            <v>P</v>
          </cell>
          <cell r="J8911">
            <v>81</v>
          </cell>
          <cell r="K8911">
            <v>1202</v>
          </cell>
          <cell r="L8911">
            <v>1</v>
          </cell>
          <cell r="M8911">
            <v>1</v>
          </cell>
          <cell r="N8911">
            <v>308500</v>
          </cell>
        </row>
        <row r="8912">
          <cell r="A8912">
            <v>2003</v>
          </cell>
          <cell r="B8912">
            <v>8</v>
          </cell>
          <cell r="C8912" t="str">
            <v>129</v>
          </cell>
          <cell r="D8912">
            <v>4</v>
          </cell>
          <cell r="E8912">
            <v>2</v>
          </cell>
          <cell r="F8912">
            <v>1</v>
          </cell>
          <cell r="G8912">
            <v>1000</v>
          </cell>
          <cell r="H8912">
            <v>7</v>
          </cell>
          <cell r="I8912" t="str">
            <v>P</v>
          </cell>
          <cell r="J8912">
            <v>81</v>
          </cell>
          <cell r="K8912">
            <v>1301</v>
          </cell>
          <cell r="L8912">
            <v>1</v>
          </cell>
          <cell r="M8912">
            <v>1</v>
          </cell>
          <cell r="N8912">
            <v>254100</v>
          </cell>
        </row>
        <row r="8913">
          <cell r="A8913">
            <v>2003</v>
          </cell>
          <cell r="B8913">
            <v>8</v>
          </cell>
          <cell r="C8913" t="str">
            <v>129</v>
          </cell>
          <cell r="D8913">
            <v>4</v>
          </cell>
          <cell r="E8913">
            <v>2</v>
          </cell>
          <cell r="F8913">
            <v>1</v>
          </cell>
          <cell r="G8913">
            <v>1000</v>
          </cell>
          <cell r="H8913">
            <v>7</v>
          </cell>
          <cell r="I8913" t="str">
            <v>P</v>
          </cell>
          <cell r="J8913">
            <v>81</v>
          </cell>
          <cell r="K8913">
            <v>1305</v>
          </cell>
          <cell r="L8913">
            <v>1</v>
          </cell>
          <cell r="M8913">
            <v>1</v>
          </cell>
          <cell r="N8913">
            <v>288000</v>
          </cell>
        </row>
        <row r="8914">
          <cell r="A8914">
            <v>2003</v>
          </cell>
          <cell r="B8914">
            <v>8</v>
          </cell>
          <cell r="C8914" t="str">
            <v>129</v>
          </cell>
          <cell r="D8914">
            <v>4</v>
          </cell>
          <cell r="E8914">
            <v>2</v>
          </cell>
          <cell r="F8914">
            <v>1</v>
          </cell>
          <cell r="G8914">
            <v>1000</v>
          </cell>
          <cell r="H8914">
            <v>7</v>
          </cell>
          <cell r="I8914" t="str">
            <v>P</v>
          </cell>
          <cell r="J8914">
            <v>81</v>
          </cell>
          <cell r="K8914">
            <v>1306</v>
          </cell>
          <cell r="L8914">
            <v>1</v>
          </cell>
          <cell r="M8914">
            <v>1</v>
          </cell>
          <cell r="N8914">
            <v>1165200</v>
          </cell>
        </row>
        <row r="8915">
          <cell r="A8915">
            <v>2003</v>
          </cell>
          <cell r="B8915">
            <v>8</v>
          </cell>
          <cell r="C8915" t="str">
            <v>129</v>
          </cell>
          <cell r="D8915">
            <v>4</v>
          </cell>
          <cell r="E8915">
            <v>2</v>
          </cell>
          <cell r="F8915">
            <v>1</v>
          </cell>
          <cell r="G8915">
            <v>1000</v>
          </cell>
          <cell r="H8915">
            <v>7</v>
          </cell>
          <cell r="I8915" t="str">
            <v>P</v>
          </cell>
          <cell r="J8915">
            <v>81</v>
          </cell>
          <cell r="K8915">
            <v>1401</v>
          </cell>
          <cell r="L8915">
            <v>1</v>
          </cell>
          <cell r="M8915">
            <v>1</v>
          </cell>
          <cell r="N8915">
            <v>1334200</v>
          </cell>
        </row>
        <row r="8916">
          <cell r="A8916">
            <v>2003</v>
          </cell>
          <cell r="B8916">
            <v>8</v>
          </cell>
          <cell r="C8916" t="str">
            <v>129</v>
          </cell>
          <cell r="D8916">
            <v>4</v>
          </cell>
          <cell r="E8916">
            <v>2</v>
          </cell>
          <cell r="F8916">
            <v>1</v>
          </cell>
          <cell r="G8916">
            <v>1000</v>
          </cell>
          <cell r="H8916">
            <v>7</v>
          </cell>
          <cell r="I8916" t="str">
            <v>P</v>
          </cell>
          <cell r="J8916">
            <v>81</v>
          </cell>
          <cell r="K8916">
            <v>1403</v>
          </cell>
          <cell r="L8916">
            <v>1</v>
          </cell>
          <cell r="M8916">
            <v>1</v>
          </cell>
          <cell r="N8916">
            <v>522900</v>
          </cell>
        </row>
        <row r="8917">
          <cell r="A8917">
            <v>2003</v>
          </cell>
          <cell r="B8917">
            <v>8</v>
          </cell>
          <cell r="C8917" t="str">
            <v>129</v>
          </cell>
          <cell r="D8917">
            <v>4</v>
          </cell>
          <cell r="E8917">
            <v>2</v>
          </cell>
          <cell r="F8917">
            <v>1</v>
          </cell>
          <cell r="G8917">
            <v>1000</v>
          </cell>
          <cell r="H8917">
            <v>7</v>
          </cell>
          <cell r="I8917" t="str">
            <v>P</v>
          </cell>
          <cell r="J8917">
            <v>81</v>
          </cell>
          <cell r="K8917">
            <v>1404</v>
          </cell>
          <cell r="L8917">
            <v>1</v>
          </cell>
          <cell r="M8917">
            <v>1</v>
          </cell>
          <cell r="N8917">
            <v>304600</v>
          </cell>
        </row>
        <row r="8918">
          <cell r="A8918">
            <v>2003</v>
          </cell>
          <cell r="B8918">
            <v>8</v>
          </cell>
          <cell r="C8918" t="str">
            <v>129</v>
          </cell>
          <cell r="D8918">
            <v>4</v>
          </cell>
          <cell r="E8918">
            <v>2</v>
          </cell>
          <cell r="F8918">
            <v>1</v>
          </cell>
          <cell r="G8918">
            <v>1000</v>
          </cell>
          <cell r="H8918">
            <v>7</v>
          </cell>
          <cell r="I8918" t="str">
            <v>P</v>
          </cell>
          <cell r="J8918">
            <v>81</v>
          </cell>
          <cell r="K8918">
            <v>1406</v>
          </cell>
          <cell r="L8918">
            <v>1</v>
          </cell>
          <cell r="M8918">
            <v>1</v>
          </cell>
          <cell r="N8918">
            <v>190600</v>
          </cell>
        </row>
        <row r="8919">
          <cell r="A8919">
            <v>2003</v>
          </cell>
          <cell r="B8919">
            <v>8</v>
          </cell>
          <cell r="C8919" t="str">
            <v>129</v>
          </cell>
          <cell r="D8919">
            <v>4</v>
          </cell>
          <cell r="E8919">
            <v>2</v>
          </cell>
          <cell r="F8919">
            <v>1</v>
          </cell>
          <cell r="G8919">
            <v>1000</v>
          </cell>
          <cell r="H8919">
            <v>7</v>
          </cell>
          <cell r="I8919" t="str">
            <v>P</v>
          </cell>
          <cell r="J8919">
            <v>81</v>
          </cell>
          <cell r="K8919">
            <v>1407</v>
          </cell>
          <cell r="L8919">
            <v>1</v>
          </cell>
          <cell r="M8919">
            <v>1</v>
          </cell>
          <cell r="N8919">
            <v>577400</v>
          </cell>
        </row>
        <row r="8920">
          <cell r="A8920">
            <v>2003</v>
          </cell>
          <cell r="B8920">
            <v>8</v>
          </cell>
          <cell r="C8920" t="str">
            <v>129</v>
          </cell>
          <cell r="D8920">
            <v>4</v>
          </cell>
          <cell r="E8920">
            <v>2</v>
          </cell>
          <cell r="F8920">
            <v>1</v>
          </cell>
          <cell r="G8920">
            <v>1000</v>
          </cell>
          <cell r="H8920">
            <v>7</v>
          </cell>
          <cell r="I8920" t="str">
            <v>P</v>
          </cell>
          <cell r="J8920">
            <v>81</v>
          </cell>
          <cell r="K8920">
            <v>1408</v>
          </cell>
          <cell r="L8920">
            <v>1</v>
          </cell>
          <cell r="M8920">
            <v>1</v>
          </cell>
          <cell r="N8920">
            <v>35000</v>
          </cell>
        </row>
        <row r="8921">
          <cell r="A8921">
            <v>2003</v>
          </cell>
          <cell r="B8921">
            <v>8</v>
          </cell>
          <cell r="C8921" t="str">
            <v>129</v>
          </cell>
          <cell r="D8921">
            <v>4</v>
          </cell>
          <cell r="E8921">
            <v>2</v>
          </cell>
          <cell r="F8921">
            <v>1</v>
          </cell>
          <cell r="G8921">
            <v>1000</v>
          </cell>
          <cell r="H8921">
            <v>7</v>
          </cell>
          <cell r="I8921" t="str">
            <v>P</v>
          </cell>
          <cell r="J8921">
            <v>81</v>
          </cell>
          <cell r="K8921">
            <v>1506</v>
          </cell>
          <cell r="L8921">
            <v>1</v>
          </cell>
          <cell r="M8921">
            <v>1</v>
          </cell>
          <cell r="N8921">
            <v>72900</v>
          </cell>
        </row>
        <row r="8922">
          <cell r="A8922">
            <v>2003</v>
          </cell>
          <cell r="B8922">
            <v>8</v>
          </cell>
          <cell r="C8922" t="str">
            <v>129</v>
          </cell>
          <cell r="D8922">
            <v>4</v>
          </cell>
          <cell r="E8922">
            <v>2</v>
          </cell>
          <cell r="F8922">
            <v>1</v>
          </cell>
          <cell r="G8922">
            <v>1000</v>
          </cell>
          <cell r="H8922">
            <v>7</v>
          </cell>
          <cell r="I8922" t="str">
            <v>P</v>
          </cell>
          <cell r="J8922">
            <v>81</v>
          </cell>
          <cell r="K8922">
            <v>1507</v>
          </cell>
          <cell r="L8922">
            <v>1</v>
          </cell>
          <cell r="M8922">
            <v>1</v>
          </cell>
          <cell r="N8922">
            <v>1071500</v>
          </cell>
        </row>
        <row r="8923">
          <cell r="A8923">
            <v>2003</v>
          </cell>
          <cell r="B8923">
            <v>8</v>
          </cell>
          <cell r="C8923" t="str">
            <v>129</v>
          </cell>
          <cell r="D8923">
            <v>4</v>
          </cell>
          <cell r="E8923">
            <v>2</v>
          </cell>
          <cell r="F8923">
            <v>1</v>
          </cell>
          <cell r="G8923">
            <v>1000</v>
          </cell>
          <cell r="H8923">
            <v>7</v>
          </cell>
          <cell r="I8923" t="str">
            <v>P</v>
          </cell>
          <cell r="J8923">
            <v>81</v>
          </cell>
          <cell r="K8923">
            <v>1508</v>
          </cell>
          <cell r="L8923">
            <v>1</v>
          </cell>
          <cell r="M8923">
            <v>1</v>
          </cell>
          <cell r="N8923">
            <v>209300</v>
          </cell>
        </row>
        <row r="8924">
          <cell r="A8924">
            <v>2003</v>
          </cell>
          <cell r="B8924">
            <v>8</v>
          </cell>
          <cell r="C8924" t="str">
            <v>129</v>
          </cell>
          <cell r="D8924">
            <v>4</v>
          </cell>
          <cell r="E8924">
            <v>2</v>
          </cell>
          <cell r="F8924">
            <v>1</v>
          </cell>
          <cell r="G8924">
            <v>1000</v>
          </cell>
          <cell r="H8924">
            <v>7</v>
          </cell>
          <cell r="I8924" t="str">
            <v>P</v>
          </cell>
          <cell r="J8924">
            <v>81</v>
          </cell>
          <cell r="K8924">
            <v>1509</v>
          </cell>
          <cell r="L8924">
            <v>1</v>
          </cell>
          <cell r="M8924">
            <v>1</v>
          </cell>
          <cell r="N8924">
            <v>2549643</v>
          </cell>
        </row>
        <row r="8925">
          <cell r="A8925">
            <v>2003</v>
          </cell>
          <cell r="B8925">
            <v>8</v>
          </cell>
          <cell r="C8925" t="str">
            <v>129</v>
          </cell>
          <cell r="D8925">
            <v>4</v>
          </cell>
          <cell r="E8925">
            <v>2</v>
          </cell>
          <cell r="F8925">
            <v>1</v>
          </cell>
          <cell r="G8925">
            <v>1000</v>
          </cell>
          <cell r="H8925">
            <v>7</v>
          </cell>
          <cell r="I8925" t="str">
            <v>P</v>
          </cell>
          <cell r="J8925">
            <v>81</v>
          </cell>
          <cell r="K8925">
            <v>1511</v>
          </cell>
          <cell r="L8925">
            <v>1</v>
          </cell>
          <cell r="M8925">
            <v>1</v>
          </cell>
          <cell r="N8925">
            <v>557700</v>
          </cell>
        </row>
        <row r="8926">
          <cell r="A8926">
            <v>2003</v>
          </cell>
          <cell r="B8926">
            <v>8</v>
          </cell>
          <cell r="C8926" t="str">
            <v>129</v>
          </cell>
          <cell r="D8926">
            <v>4</v>
          </cell>
          <cell r="E8926">
            <v>2</v>
          </cell>
          <cell r="F8926">
            <v>1</v>
          </cell>
          <cell r="G8926">
            <v>1000</v>
          </cell>
          <cell r="H8926">
            <v>7</v>
          </cell>
          <cell r="I8926" t="str">
            <v>P</v>
          </cell>
          <cell r="J8926">
            <v>81</v>
          </cell>
          <cell r="K8926">
            <v>1601</v>
          </cell>
          <cell r="L8926">
            <v>1</v>
          </cell>
          <cell r="M8926">
            <v>1</v>
          </cell>
          <cell r="N8926">
            <v>379700</v>
          </cell>
        </row>
        <row r="8927">
          <cell r="A8927">
            <v>2003</v>
          </cell>
          <cell r="B8927">
            <v>8</v>
          </cell>
          <cell r="C8927" t="str">
            <v>129</v>
          </cell>
          <cell r="D8927">
            <v>4</v>
          </cell>
          <cell r="E8927">
            <v>2</v>
          </cell>
          <cell r="F8927">
            <v>1</v>
          </cell>
          <cell r="G8927">
            <v>1000</v>
          </cell>
          <cell r="H8927">
            <v>7</v>
          </cell>
          <cell r="I8927" t="str">
            <v>P</v>
          </cell>
          <cell r="J8927">
            <v>81</v>
          </cell>
          <cell r="K8927">
            <v>2100</v>
          </cell>
          <cell r="L8927">
            <v>1</v>
          </cell>
          <cell r="M8927">
            <v>1</v>
          </cell>
          <cell r="N8927">
            <v>299000</v>
          </cell>
        </row>
        <row r="8928">
          <cell r="A8928">
            <v>2003</v>
          </cell>
          <cell r="B8928">
            <v>8</v>
          </cell>
          <cell r="C8928" t="str">
            <v>129</v>
          </cell>
          <cell r="D8928">
            <v>4</v>
          </cell>
          <cell r="E8928">
            <v>2</v>
          </cell>
          <cell r="F8928">
            <v>1</v>
          </cell>
          <cell r="G8928">
            <v>1000</v>
          </cell>
          <cell r="H8928">
            <v>7</v>
          </cell>
          <cell r="I8928" t="str">
            <v>P</v>
          </cell>
          <cell r="J8928">
            <v>81</v>
          </cell>
          <cell r="K8928">
            <v>2200</v>
          </cell>
          <cell r="L8928">
            <v>1</v>
          </cell>
          <cell r="M8928">
            <v>1</v>
          </cell>
          <cell r="N8928">
            <v>100000</v>
          </cell>
        </row>
        <row r="8929">
          <cell r="A8929">
            <v>2003</v>
          </cell>
          <cell r="B8929">
            <v>8</v>
          </cell>
          <cell r="C8929" t="str">
            <v>129</v>
          </cell>
          <cell r="D8929">
            <v>4</v>
          </cell>
          <cell r="E8929">
            <v>2</v>
          </cell>
          <cell r="F8929">
            <v>1</v>
          </cell>
          <cell r="G8929">
            <v>1000</v>
          </cell>
          <cell r="H8929">
            <v>7</v>
          </cell>
          <cell r="I8929" t="str">
            <v>P</v>
          </cell>
          <cell r="J8929">
            <v>81</v>
          </cell>
          <cell r="K8929">
            <v>2300</v>
          </cell>
          <cell r="L8929">
            <v>1</v>
          </cell>
          <cell r="M8929">
            <v>1</v>
          </cell>
          <cell r="N8929">
            <v>118000</v>
          </cell>
        </row>
        <row r="8930">
          <cell r="A8930">
            <v>2003</v>
          </cell>
          <cell r="B8930">
            <v>8</v>
          </cell>
          <cell r="C8930" t="str">
            <v>129</v>
          </cell>
          <cell r="D8930">
            <v>4</v>
          </cell>
          <cell r="E8930">
            <v>2</v>
          </cell>
          <cell r="F8930">
            <v>1</v>
          </cell>
          <cell r="G8930">
            <v>1000</v>
          </cell>
          <cell r="H8930">
            <v>7</v>
          </cell>
          <cell r="I8930" t="str">
            <v>P</v>
          </cell>
          <cell r="J8930">
            <v>81</v>
          </cell>
          <cell r="K8930">
            <v>2400</v>
          </cell>
          <cell r="L8930">
            <v>1</v>
          </cell>
          <cell r="M8930">
            <v>1</v>
          </cell>
          <cell r="N8930">
            <v>30000</v>
          </cell>
        </row>
        <row r="8931">
          <cell r="A8931">
            <v>2003</v>
          </cell>
          <cell r="B8931">
            <v>8</v>
          </cell>
          <cell r="C8931" t="str">
            <v>129</v>
          </cell>
          <cell r="D8931">
            <v>4</v>
          </cell>
          <cell r="E8931">
            <v>2</v>
          </cell>
          <cell r="F8931">
            <v>1</v>
          </cell>
          <cell r="G8931">
            <v>1000</v>
          </cell>
          <cell r="H8931">
            <v>7</v>
          </cell>
          <cell r="I8931" t="str">
            <v>P</v>
          </cell>
          <cell r="J8931">
            <v>81</v>
          </cell>
          <cell r="K8931">
            <v>2500</v>
          </cell>
          <cell r="L8931">
            <v>1</v>
          </cell>
          <cell r="M8931">
            <v>1</v>
          </cell>
          <cell r="N8931">
            <v>17000</v>
          </cell>
        </row>
        <row r="8932">
          <cell r="A8932">
            <v>2003</v>
          </cell>
          <cell r="B8932">
            <v>8</v>
          </cell>
          <cell r="C8932" t="str">
            <v>129</v>
          </cell>
          <cell r="D8932">
            <v>4</v>
          </cell>
          <cell r="E8932">
            <v>2</v>
          </cell>
          <cell r="F8932">
            <v>1</v>
          </cell>
          <cell r="G8932">
            <v>1000</v>
          </cell>
          <cell r="H8932">
            <v>7</v>
          </cell>
          <cell r="I8932" t="str">
            <v>P</v>
          </cell>
          <cell r="J8932">
            <v>81</v>
          </cell>
          <cell r="K8932">
            <v>2600</v>
          </cell>
          <cell r="L8932">
            <v>1</v>
          </cell>
          <cell r="M8932">
            <v>1</v>
          </cell>
          <cell r="N8932">
            <v>234000</v>
          </cell>
        </row>
        <row r="8933">
          <cell r="A8933">
            <v>2003</v>
          </cell>
          <cell r="B8933">
            <v>8</v>
          </cell>
          <cell r="C8933" t="str">
            <v>129</v>
          </cell>
          <cell r="D8933">
            <v>4</v>
          </cell>
          <cell r="E8933">
            <v>2</v>
          </cell>
          <cell r="F8933">
            <v>1</v>
          </cell>
          <cell r="G8933">
            <v>1000</v>
          </cell>
          <cell r="H8933">
            <v>7</v>
          </cell>
          <cell r="I8933" t="str">
            <v>P</v>
          </cell>
          <cell r="J8933">
            <v>81</v>
          </cell>
          <cell r="K8933">
            <v>2700</v>
          </cell>
          <cell r="L8933">
            <v>1</v>
          </cell>
          <cell r="M8933">
            <v>1</v>
          </cell>
          <cell r="N8933">
            <v>79000</v>
          </cell>
        </row>
        <row r="8934">
          <cell r="A8934">
            <v>2003</v>
          </cell>
          <cell r="B8934">
            <v>8</v>
          </cell>
          <cell r="C8934" t="str">
            <v>129</v>
          </cell>
          <cell r="D8934">
            <v>4</v>
          </cell>
          <cell r="E8934">
            <v>2</v>
          </cell>
          <cell r="F8934">
            <v>1</v>
          </cell>
          <cell r="G8934">
            <v>1000</v>
          </cell>
          <cell r="H8934">
            <v>7</v>
          </cell>
          <cell r="I8934" t="str">
            <v>P</v>
          </cell>
          <cell r="J8934">
            <v>81</v>
          </cell>
          <cell r="K8934">
            <v>3100</v>
          </cell>
          <cell r="L8934">
            <v>1</v>
          </cell>
          <cell r="M8934">
            <v>1</v>
          </cell>
          <cell r="N8934">
            <v>605000</v>
          </cell>
        </row>
        <row r="8935">
          <cell r="A8935">
            <v>2003</v>
          </cell>
          <cell r="B8935">
            <v>8</v>
          </cell>
          <cell r="C8935" t="str">
            <v>129</v>
          </cell>
          <cell r="D8935">
            <v>4</v>
          </cell>
          <cell r="E8935">
            <v>2</v>
          </cell>
          <cell r="F8935">
            <v>1</v>
          </cell>
          <cell r="G8935">
            <v>1000</v>
          </cell>
          <cell r="H8935">
            <v>7</v>
          </cell>
          <cell r="I8935" t="str">
            <v>P</v>
          </cell>
          <cell r="J8935">
            <v>81</v>
          </cell>
          <cell r="K8935">
            <v>3200</v>
          </cell>
          <cell r="L8935">
            <v>1</v>
          </cell>
          <cell r="M8935">
            <v>1</v>
          </cell>
          <cell r="N8935">
            <v>230000</v>
          </cell>
        </row>
        <row r="8936">
          <cell r="A8936">
            <v>2003</v>
          </cell>
          <cell r="B8936">
            <v>8</v>
          </cell>
          <cell r="C8936" t="str">
            <v>129</v>
          </cell>
          <cell r="D8936">
            <v>4</v>
          </cell>
          <cell r="E8936">
            <v>2</v>
          </cell>
          <cell r="F8936">
            <v>1</v>
          </cell>
          <cell r="G8936">
            <v>1000</v>
          </cell>
          <cell r="H8936">
            <v>7</v>
          </cell>
          <cell r="I8936" t="str">
            <v>P</v>
          </cell>
          <cell r="J8936">
            <v>81</v>
          </cell>
          <cell r="K8936">
            <v>3300</v>
          </cell>
          <cell r="L8936">
            <v>1</v>
          </cell>
          <cell r="M8936">
            <v>1</v>
          </cell>
          <cell r="N8936">
            <v>30000</v>
          </cell>
        </row>
        <row r="8937">
          <cell r="A8937">
            <v>2003</v>
          </cell>
          <cell r="B8937">
            <v>8</v>
          </cell>
          <cell r="C8937" t="str">
            <v>129</v>
          </cell>
          <cell r="D8937">
            <v>4</v>
          </cell>
          <cell r="E8937">
            <v>2</v>
          </cell>
          <cell r="F8937">
            <v>1</v>
          </cell>
          <cell r="G8937">
            <v>1000</v>
          </cell>
          <cell r="H8937">
            <v>7</v>
          </cell>
          <cell r="I8937" t="str">
            <v>P</v>
          </cell>
          <cell r="J8937">
            <v>81</v>
          </cell>
          <cell r="K8937">
            <v>3400</v>
          </cell>
          <cell r="L8937">
            <v>1</v>
          </cell>
          <cell r="M8937">
            <v>1</v>
          </cell>
          <cell r="N8937">
            <v>448000</v>
          </cell>
        </row>
        <row r="8938">
          <cell r="A8938">
            <v>2003</v>
          </cell>
          <cell r="B8938">
            <v>8</v>
          </cell>
          <cell r="C8938" t="str">
            <v>129</v>
          </cell>
          <cell r="D8938">
            <v>4</v>
          </cell>
          <cell r="E8938">
            <v>2</v>
          </cell>
          <cell r="F8938">
            <v>1</v>
          </cell>
          <cell r="G8938">
            <v>1000</v>
          </cell>
          <cell r="H8938">
            <v>7</v>
          </cell>
          <cell r="I8938" t="str">
            <v>P</v>
          </cell>
          <cell r="J8938">
            <v>81</v>
          </cell>
          <cell r="K8938">
            <v>3500</v>
          </cell>
          <cell r="L8938">
            <v>1</v>
          </cell>
          <cell r="M8938">
            <v>1</v>
          </cell>
          <cell r="N8938">
            <v>1050200</v>
          </cell>
        </row>
        <row r="8939">
          <cell r="A8939">
            <v>2003</v>
          </cell>
          <cell r="B8939">
            <v>8</v>
          </cell>
          <cell r="C8939" t="str">
            <v>129</v>
          </cell>
          <cell r="D8939">
            <v>4</v>
          </cell>
          <cell r="E8939">
            <v>2</v>
          </cell>
          <cell r="F8939">
            <v>1</v>
          </cell>
          <cell r="G8939">
            <v>1000</v>
          </cell>
          <cell r="H8939">
            <v>7</v>
          </cell>
          <cell r="I8939" t="str">
            <v>P</v>
          </cell>
          <cell r="J8939">
            <v>81</v>
          </cell>
          <cell r="K8939">
            <v>3600</v>
          </cell>
          <cell r="L8939">
            <v>1</v>
          </cell>
          <cell r="M8939">
            <v>1</v>
          </cell>
          <cell r="N8939">
            <v>18000</v>
          </cell>
        </row>
        <row r="8940">
          <cell r="A8940">
            <v>2003</v>
          </cell>
          <cell r="B8940">
            <v>8</v>
          </cell>
          <cell r="C8940" t="str">
            <v>129</v>
          </cell>
          <cell r="D8940">
            <v>4</v>
          </cell>
          <cell r="E8940">
            <v>2</v>
          </cell>
          <cell r="F8940">
            <v>1</v>
          </cell>
          <cell r="G8940">
            <v>1000</v>
          </cell>
          <cell r="H8940">
            <v>7</v>
          </cell>
          <cell r="I8940" t="str">
            <v>P</v>
          </cell>
          <cell r="J8940">
            <v>81</v>
          </cell>
          <cell r="K8940">
            <v>3800</v>
          </cell>
          <cell r="L8940">
            <v>1</v>
          </cell>
          <cell r="M8940">
            <v>1</v>
          </cell>
          <cell r="N8940">
            <v>27000</v>
          </cell>
        </row>
        <row r="8941">
          <cell r="A8941">
            <v>2003</v>
          </cell>
          <cell r="B8941">
            <v>8</v>
          </cell>
          <cell r="C8941" t="str">
            <v>129</v>
          </cell>
          <cell r="D8941">
            <v>4</v>
          </cell>
          <cell r="E8941">
            <v>2</v>
          </cell>
          <cell r="F8941">
            <v>1</v>
          </cell>
          <cell r="G8941">
            <v>1000</v>
          </cell>
          <cell r="H8941">
            <v>7</v>
          </cell>
          <cell r="I8941" t="str">
            <v>P</v>
          </cell>
          <cell r="J8941">
            <v>81</v>
          </cell>
          <cell r="K8941">
            <v>5200</v>
          </cell>
          <cell r="L8941">
            <v>2</v>
          </cell>
          <cell r="M8941">
            <v>1</v>
          </cell>
          <cell r="N8941">
            <v>275000</v>
          </cell>
        </row>
        <row r="8942">
          <cell r="A8942">
            <v>2003</v>
          </cell>
          <cell r="B8942">
            <v>8</v>
          </cell>
          <cell r="C8942" t="str">
            <v>129</v>
          </cell>
          <cell r="D8942">
            <v>4</v>
          </cell>
          <cell r="E8942">
            <v>2</v>
          </cell>
          <cell r="F8942">
            <v>1</v>
          </cell>
          <cell r="G8942">
            <v>1000</v>
          </cell>
          <cell r="H8942">
            <v>7</v>
          </cell>
          <cell r="I8942" t="str">
            <v>P</v>
          </cell>
          <cell r="J8942">
            <v>82</v>
          </cell>
          <cell r="K8942">
            <v>2100</v>
          </cell>
          <cell r="L8942">
            <v>1</v>
          </cell>
          <cell r="M8942">
            <v>1</v>
          </cell>
          <cell r="N8942">
            <v>9000</v>
          </cell>
        </row>
        <row r="8943">
          <cell r="A8943">
            <v>2003</v>
          </cell>
          <cell r="B8943">
            <v>8</v>
          </cell>
          <cell r="C8943" t="str">
            <v>129</v>
          </cell>
          <cell r="D8943">
            <v>4</v>
          </cell>
          <cell r="E8943">
            <v>2</v>
          </cell>
          <cell r="F8943">
            <v>1</v>
          </cell>
          <cell r="G8943">
            <v>1000</v>
          </cell>
          <cell r="H8943">
            <v>7</v>
          </cell>
          <cell r="I8943" t="str">
            <v>P</v>
          </cell>
          <cell r="J8943">
            <v>82</v>
          </cell>
          <cell r="K8943">
            <v>2200</v>
          </cell>
          <cell r="L8943">
            <v>1</v>
          </cell>
          <cell r="M8943">
            <v>1</v>
          </cell>
          <cell r="N8943">
            <v>6000</v>
          </cell>
        </row>
        <row r="8944">
          <cell r="A8944">
            <v>2003</v>
          </cell>
          <cell r="B8944">
            <v>8</v>
          </cell>
          <cell r="C8944" t="str">
            <v>129</v>
          </cell>
          <cell r="D8944">
            <v>4</v>
          </cell>
          <cell r="E8944">
            <v>2</v>
          </cell>
          <cell r="F8944">
            <v>1</v>
          </cell>
          <cell r="G8944">
            <v>1000</v>
          </cell>
          <cell r="H8944">
            <v>7</v>
          </cell>
          <cell r="I8944" t="str">
            <v>P</v>
          </cell>
          <cell r="J8944">
            <v>82</v>
          </cell>
          <cell r="K8944">
            <v>2300</v>
          </cell>
          <cell r="L8944">
            <v>1</v>
          </cell>
          <cell r="M8944">
            <v>1</v>
          </cell>
          <cell r="N8944">
            <v>1000</v>
          </cell>
        </row>
        <row r="8945">
          <cell r="A8945">
            <v>2003</v>
          </cell>
          <cell r="B8945">
            <v>8</v>
          </cell>
          <cell r="C8945" t="str">
            <v>129</v>
          </cell>
          <cell r="D8945">
            <v>4</v>
          </cell>
          <cell r="E8945">
            <v>2</v>
          </cell>
          <cell r="F8945">
            <v>1</v>
          </cell>
          <cell r="G8945">
            <v>1000</v>
          </cell>
          <cell r="H8945">
            <v>7</v>
          </cell>
          <cell r="I8945" t="str">
            <v>P</v>
          </cell>
          <cell r="J8945">
            <v>82</v>
          </cell>
          <cell r="K8945">
            <v>2600</v>
          </cell>
          <cell r="L8945">
            <v>1</v>
          </cell>
          <cell r="M8945">
            <v>1</v>
          </cell>
          <cell r="N8945">
            <v>22000</v>
          </cell>
        </row>
        <row r="8946">
          <cell r="A8946">
            <v>2003</v>
          </cell>
          <cell r="B8946">
            <v>8</v>
          </cell>
          <cell r="C8946" t="str">
            <v>129</v>
          </cell>
          <cell r="D8946">
            <v>4</v>
          </cell>
          <cell r="E8946">
            <v>2</v>
          </cell>
          <cell r="F8946">
            <v>1</v>
          </cell>
          <cell r="G8946">
            <v>1000</v>
          </cell>
          <cell r="H8946">
            <v>7</v>
          </cell>
          <cell r="I8946" t="str">
            <v>P</v>
          </cell>
          <cell r="J8946">
            <v>82</v>
          </cell>
          <cell r="K8946">
            <v>3100</v>
          </cell>
          <cell r="L8946">
            <v>1</v>
          </cell>
          <cell r="M8946">
            <v>1</v>
          </cell>
          <cell r="N8946">
            <v>10000</v>
          </cell>
        </row>
        <row r="8947">
          <cell r="A8947">
            <v>2003</v>
          </cell>
          <cell r="B8947">
            <v>8</v>
          </cell>
          <cell r="C8947" t="str">
            <v>129</v>
          </cell>
          <cell r="D8947">
            <v>4</v>
          </cell>
          <cell r="E8947">
            <v>2</v>
          </cell>
          <cell r="F8947">
            <v>1</v>
          </cell>
          <cell r="G8947">
            <v>1000</v>
          </cell>
          <cell r="H8947">
            <v>7</v>
          </cell>
          <cell r="I8947" t="str">
            <v>P</v>
          </cell>
          <cell r="J8947">
            <v>82</v>
          </cell>
          <cell r="K8947">
            <v>3400</v>
          </cell>
          <cell r="L8947">
            <v>1</v>
          </cell>
          <cell r="M8947">
            <v>1</v>
          </cell>
          <cell r="N8947">
            <v>2000</v>
          </cell>
        </row>
        <row r="8948">
          <cell r="A8948">
            <v>2003</v>
          </cell>
          <cell r="B8948">
            <v>8</v>
          </cell>
          <cell r="C8948" t="str">
            <v>129</v>
          </cell>
          <cell r="D8948">
            <v>4</v>
          </cell>
          <cell r="E8948">
            <v>2</v>
          </cell>
          <cell r="F8948">
            <v>1</v>
          </cell>
          <cell r="G8948">
            <v>1000</v>
          </cell>
          <cell r="H8948">
            <v>7</v>
          </cell>
          <cell r="I8948" t="str">
            <v>P</v>
          </cell>
          <cell r="J8948">
            <v>82</v>
          </cell>
          <cell r="K8948">
            <v>3500</v>
          </cell>
          <cell r="L8948">
            <v>1</v>
          </cell>
          <cell r="M8948">
            <v>1</v>
          </cell>
          <cell r="N8948">
            <v>20000</v>
          </cell>
        </row>
        <row r="8949">
          <cell r="A8949">
            <v>2003</v>
          </cell>
          <cell r="B8949">
            <v>8</v>
          </cell>
          <cell r="C8949" t="str">
            <v>129</v>
          </cell>
          <cell r="D8949">
            <v>4</v>
          </cell>
          <cell r="E8949">
            <v>2</v>
          </cell>
          <cell r="F8949">
            <v>1</v>
          </cell>
          <cell r="G8949">
            <v>1000</v>
          </cell>
          <cell r="H8949">
            <v>7</v>
          </cell>
          <cell r="I8949" t="str">
            <v>P</v>
          </cell>
          <cell r="J8949">
            <v>82</v>
          </cell>
          <cell r="K8949">
            <v>3800</v>
          </cell>
          <cell r="L8949">
            <v>1</v>
          </cell>
          <cell r="M8949">
            <v>1</v>
          </cell>
          <cell r="N8949">
            <v>16000</v>
          </cell>
        </row>
        <row r="8950">
          <cell r="A8950">
            <v>2003</v>
          </cell>
          <cell r="B8950">
            <v>8</v>
          </cell>
          <cell r="C8950" t="str">
            <v>129</v>
          </cell>
          <cell r="D8950">
            <v>4</v>
          </cell>
          <cell r="E8950">
            <v>2</v>
          </cell>
          <cell r="F8950">
            <v>1</v>
          </cell>
          <cell r="G8950">
            <v>1000</v>
          </cell>
          <cell r="H8950">
            <v>7</v>
          </cell>
          <cell r="I8950" t="str">
            <v>P</v>
          </cell>
          <cell r="J8950">
            <v>83</v>
          </cell>
          <cell r="K8950">
            <v>2200</v>
          </cell>
          <cell r="L8950">
            <v>1</v>
          </cell>
          <cell r="M8950">
            <v>1</v>
          </cell>
          <cell r="N8950">
            <v>18000</v>
          </cell>
        </row>
        <row r="8951">
          <cell r="A8951">
            <v>2003</v>
          </cell>
          <cell r="B8951">
            <v>8</v>
          </cell>
          <cell r="C8951" t="str">
            <v>129</v>
          </cell>
          <cell r="D8951">
            <v>4</v>
          </cell>
          <cell r="E8951">
            <v>2</v>
          </cell>
          <cell r="F8951">
            <v>1</v>
          </cell>
          <cell r="G8951">
            <v>1000</v>
          </cell>
          <cell r="H8951">
            <v>7</v>
          </cell>
          <cell r="I8951" t="str">
            <v>P</v>
          </cell>
          <cell r="J8951">
            <v>83</v>
          </cell>
          <cell r="K8951">
            <v>3400</v>
          </cell>
          <cell r="L8951">
            <v>1</v>
          </cell>
          <cell r="M8951">
            <v>1</v>
          </cell>
          <cell r="N8951">
            <v>10000</v>
          </cell>
        </row>
        <row r="8952">
          <cell r="A8952">
            <v>2003</v>
          </cell>
          <cell r="B8952">
            <v>8</v>
          </cell>
          <cell r="C8952" t="str">
            <v>129</v>
          </cell>
          <cell r="D8952">
            <v>4</v>
          </cell>
          <cell r="E8952">
            <v>2</v>
          </cell>
          <cell r="F8952">
            <v>1</v>
          </cell>
          <cell r="G8952">
            <v>1000</v>
          </cell>
          <cell r="H8952">
            <v>7</v>
          </cell>
          <cell r="I8952" t="str">
            <v>P</v>
          </cell>
          <cell r="J8952">
            <v>83</v>
          </cell>
          <cell r="K8952">
            <v>3800</v>
          </cell>
          <cell r="L8952">
            <v>1</v>
          </cell>
          <cell r="M8952">
            <v>1</v>
          </cell>
          <cell r="N8952">
            <v>58000</v>
          </cell>
        </row>
        <row r="8953">
          <cell r="A8953">
            <v>2003</v>
          </cell>
          <cell r="B8953">
            <v>8</v>
          </cell>
          <cell r="C8953" t="str">
            <v>129</v>
          </cell>
          <cell r="D8953">
            <v>4</v>
          </cell>
          <cell r="E8953">
            <v>2</v>
          </cell>
          <cell r="F8953">
            <v>1</v>
          </cell>
          <cell r="G8953">
            <v>1000</v>
          </cell>
          <cell r="H8953">
            <v>7</v>
          </cell>
          <cell r="I8953" t="str">
            <v>P</v>
          </cell>
          <cell r="J8953">
            <v>84</v>
          </cell>
          <cell r="K8953">
            <v>2100</v>
          </cell>
          <cell r="L8953">
            <v>1</v>
          </cell>
          <cell r="M8953">
            <v>1</v>
          </cell>
          <cell r="N8953">
            <v>22000</v>
          </cell>
        </row>
        <row r="8954">
          <cell r="A8954">
            <v>2003</v>
          </cell>
          <cell r="B8954">
            <v>8</v>
          </cell>
          <cell r="C8954" t="str">
            <v>129</v>
          </cell>
          <cell r="D8954">
            <v>4</v>
          </cell>
          <cell r="E8954">
            <v>2</v>
          </cell>
          <cell r="F8954">
            <v>1</v>
          </cell>
          <cell r="G8954">
            <v>1000</v>
          </cell>
          <cell r="H8954">
            <v>7</v>
          </cell>
          <cell r="I8954" t="str">
            <v>P</v>
          </cell>
          <cell r="J8954">
            <v>84</v>
          </cell>
          <cell r="K8954">
            <v>2200</v>
          </cell>
          <cell r="L8954">
            <v>1</v>
          </cell>
          <cell r="M8954">
            <v>1</v>
          </cell>
          <cell r="N8954">
            <v>42000</v>
          </cell>
        </row>
        <row r="8955">
          <cell r="A8955">
            <v>2003</v>
          </cell>
          <cell r="B8955">
            <v>8</v>
          </cell>
          <cell r="C8955" t="str">
            <v>129</v>
          </cell>
          <cell r="D8955">
            <v>4</v>
          </cell>
          <cell r="E8955">
            <v>2</v>
          </cell>
          <cell r="F8955">
            <v>1</v>
          </cell>
          <cell r="G8955">
            <v>1000</v>
          </cell>
          <cell r="H8955">
            <v>7</v>
          </cell>
          <cell r="I8955" t="str">
            <v>P</v>
          </cell>
          <cell r="J8955">
            <v>84</v>
          </cell>
          <cell r="K8955">
            <v>2300</v>
          </cell>
          <cell r="L8955">
            <v>1</v>
          </cell>
          <cell r="M8955">
            <v>1</v>
          </cell>
          <cell r="N8955">
            <v>56000</v>
          </cell>
        </row>
        <row r="8956">
          <cell r="A8956">
            <v>2003</v>
          </cell>
          <cell r="B8956">
            <v>8</v>
          </cell>
          <cell r="C8956" t="str">
            <v>129</v>
          </cell>
          <cell r="D8956">
            <v>4</v>
          </cell>
          <cell r="E8956">
            <v>2</v>
          </cell>
          <cell r="F8956">
            <v>1</v>
          </cell>
          <cell r="G8956">
            <v>1000</v>
          </cell>
          <cell r="H8956">
            <v>7</v>
          </cell>
          <cell r="I8956" t="str">
            <v>P</v>
          </cell>
          <cell r="J8956">
            <v>84</v>
          </cell>
          <cell r="K8956">
            <v>2600</v>
          </cell>
          <cell r="L8956">
            <v>1</v>
          </cell>
          <cell r="M8956">
            <v>1</v>
          </cell>
          <cell r="N8956">
            <v>194000</v>
          </cell>
        </row>
        <row r="8957">
          <cell r="A8957">
            <v>2003</v>
          </cell>
          <cell r="B8957">
            <v>8</v>
          </cell>
          <cell r="C8957" t="str">
            <v>129</v>
          </cell>
          <cell r="D8957">
            <v>4</v>
          </cell>
          <cell r="E8957">
            <v>2</v>
          </cell>
          <cell r="F8957">
            <v>1</v>
          </cell>
          <cell r="G8957">
            <v>1000</v>
          </cell>
          <cell r="H8957">
            <v>7</v>
          </cell>
          <cell r="I8957" t="str">
            <v>P</v>
          </cell>
          <cell r="J8957">
            <v>84</v>
          </cell>
          <cell r="K8957">
            <v>2700</v>
          </cell>
          <cell r="L8957">
            <v>1</v>
          </cell>
          <cell r="M8957">
            <v>1</v>
          </cell>
          <cell r="N8957">
            <v>74000</v>
          </cell>
        </row>
        <row r="8958">
          <cell r="A8958">
            <v>2003</v>
          </cell>
          <cell r="B8958">
            <v>8</v>
          </cell>
          <cell r="C8958" t="str">
            <v>129</v>
          </cell>
          <cell r="D8958">
            <v>4</v>
          </cell>
          <cell r="E8958">
            <v>2</v>
          </cell>
          <cell r="F8958">
            <v>1</v>
          </cell>
          <cell r="G8958">
            <v>1000</v>
          </cell>
          <cell r="H8958">
            <v>7</v>
          </cell>
          <cell r="I8958" t="str">
            <v>P</v>
          </cell>
          <cell r="J8958">
            <v>84</v>
          </cell>
          <cell r="K8958">
            <v>3200</v>
          </cell>
          <cell r="L8958">
            <v>1</v>
          </cell>
          <cell r="M8958">
            <v>1</v>
          </cell>
          <cell r="N8958">
            <v>10000</v>
          </cell>
        </row>
        <row r="8959">
          <cell r="A8959">
            <v>2003</v>
          </cell>
          <cell r="B8959">
            <v>8</v>
          </cell>
          <cell r="C8959" t="str">
            <v>129</v>
          </cell>
          <cell r="D8959">
            <v>4</v>
          </cell>
          <cell r="E8959">
            <v>2</v>
          </cell>
          <cell r="F8959">
            <v>1</v>
          </cell>
          <cell r="G8959">
            <v>1000</v>
          </cell>
          <cell r="H8959">
            <v>7</v>
          </cell>
          <cell r="I8959" t="str">
            <v>P</v>
          </cell>
          <cell r="J8959">
            <v>84</v>
          </cell>
          <cell r="K8959">
            <v>3500</v>
          </cell>
          <cell r="L8959">
            <v>1</v>
          </cell>
          <cell r="M8959">
            <v>1</v>
          </cell>
          <cell r="N8959">
            <v>220000</v>
          </cell>
        </row>
        <row r="8960">
          <cell r="A8960">
            <v>2003</v>
          </cell>
          <cell r="B8960">
            <v>8</v>
          </cell>
          <cell r="C8960" t="str">
            <v>129</v>
          </cell>
          <cell r="D8960">
            <v>4</v>
          </cell>
          <cell r="E8960">
            <v>2</v>
          </cell>
          <cell r="F8960">
            <v>1</v>
          </cell>
          <cell r="G8960">
            <v>1000</v>
          </cell>
          <cell r="H8960">
            <v>7</v>
          </cell>
          <cell r="I8960" t="str">
            <v>P</v>
          </cell>
          <cell r="J8960">
            <v>84</v>
          </cell>
          <cell r="K8960">
            <v>3800</v>
          </cell>
          <cell r="L8960">
            <v>1</v>
          </cell>
          <cell r="M8960">
            <v>1</v>
          </cell>
          <cell r="N8960">
            <v>312000</v>
          </cell>
        </row>
        <row r="8961">
          <cell r="A8961">
            <v>2003</v>
          </cell>
          <cell r="B8961">
            <v>8</v>
          </cell>
          <cell r="C8961" t="str">
            <v>130</v>
          </cell>
          <cell r="D8961">
            <v>4</v>
          </cell>
          <cell r="E8961">
            <v>2</v>
          </cell>
          <cell r="F8961">
            <v>1</v>
          </cell>
          <cell r="G8961">
            <v>1000</v>
          </cell>
          <cell r="H8961">
            <v>7</v>
          </cell>
          <cell r="I8961" t="str">
            <v>P</v>
          </cell>
          <cell r="J8961">
            <v>81</v>
          </cell>
          <cell r="K8961">
            <v>1103</v>
          </cell>
          <cell r="L8961">
            <v>1</v>
          </cell>
          <cell r="M8961">
            <v>1</v>
          </cell>
          <cell r="N8961">
            <v>25023500</v>
          </cell>
        </row>
        <row r="8962">
          <cell r="A8962">
            <v>2003</v>
          </cell>
          <cell r="B8962">
            <v>8</v>
          </cell>
          <cell r="C8962" t="str">
            <v>130</v>
          </cell>
          <cell r="D8962">
            <v>4</v>
          </cell>
          <cell r="E8962">
            <v>2</v>
          </cell>
          <cell r="F8962">
            <v>1</v>
          </cell>
          <cell r="G8962">
            <v>1000</v>
          </cell>
          <cell r="H8962">
            <v>7</v>
          </cell>
          <cell r="I8962" t="str">
            <v>P</v>
          </cell>
          <cell r="J8962">
            <v>81</v>
          </cell>
          <cell r="K8962">
            <v>1202</v>
          </cell>
          <cell r="L8962">
            <v>1</v>
          </cell>
          <cell r="M8962">
            <v>1</v>
          </cell>
          <cell r="N8962">
            <v>35700</v>
          </cell>
        </row>
        <row r="8963">
          <cell r="A8963">
            <v>2003</v>
          </cell>
          <cell r="B8963">
            <v>8</v>
          </cell>
          <cell r="C8963" t="str">
            <v>130</v>
          </cell>
          <cell r="D8963">
            <v>4</v>
          </cell>
          <cell r="E8963">
            <v>2</v>
          </cell>
          <cell r="F8963">
            <v>1</v>
          </cell>
          <cell r="G8963">
            <v>1000</v>
          </cell>
          <cell r="H8963">
            <v>7</v>
          </cell>
          <cell r="I8963" t="str">
            <v>P</v>
          </cell>
          <cell r="J8963">
            <v>81</v>
          </cell>
          <cell r="K8963">
            <v>1301</v>
          </cell>
          <cell r="L8963">
            <v>1</v>
          </cell>
          <cell r="M8963">
            <v>1</v>
          </cell>
          <cell r="N8963">
            <v>647100</v>
          </cell>
        </row>
        <row r="8964">
          <cell r="A8964">
            <v>2003</v>
          </cell>
          <cell r="B8964">
            <v>8</v>
          </cell>
          <cell r="C8964" t="str">
            <v>130</v>
          </cell>
          <cell r="D8964">
            <v>4</v>
          </cell>
          <cell r="E8964">
            <v>2</v>
          </cell>
          <cell r="F8964">
            <v>1</v>
          </cell>
          <cell r="G8964">
            <v>1000</v>
          </cell>
          <cell r="H8964">
            <v>7</v>
          </cell>
          <cell r="I8964" t="str">
            <v>P</v>
          </cell>
          <cell r="J8964">
            <v>81</v>
          </cell>
          <cell r="K8964">
            <v>1305</v>
          </cell>
          <cell r="L8964">
            <v>1</v>
          </cell>
          <cell r="M8964">
            <v>1</v>
          </cell>
          <cell r="N8964">
            <v>696400</v>
          </cell>
        </row>
        <row r="8965">
          <cell r="A8965">
            <v>2003</v>
          </cell>
          <cell r="B8965">
            <v>8</v>
          </cell>
          <cell r="C8965" t="str">
            <v>130</v>
          </cell>
          <cell r="D8965">
            <v>4</v>
          </cell>
          <cell r="E8965">
            <v>2</v>
          </cell>
          <cell r="F8965">
            <v>1</v>
          </cell>
          <cell r="G8965">
            <v>1000</v>
          </cell>
          <cell r="H8965">
            <v>7</v>
          </cell>
          <cell r="I8965" t="str">
            <v>P</v>
          </cell>
          <cell r="J8965">
            <v>81</v>
          </cell>
          <cell r="K8965">
            <v>1306</v>
          </cell>
          <cell r="L8965">
            <v>1</v>
          </cell>
          <cell r="M8965">
            <v>1</v>
          </cell>
          <cell r="N8965">
            <v>2784000</v>
          </cell>
        </row>
        <row r="8966">
          <cell r="A8966">
            <v>2003</v>
          </cell>
          <cell r="B8966">
            <v>8</v>
          </cell>
          <cell r="C8966" t="str">
            <v>130</v>
          </cell>
          <cell r="D8966">
            <v>4</v>
          </cell>
          <cell r="E8966">
            <v>2</v>
          </cell>
          <cell r="F8966">
            <v>1</v>
          </cell>
          <cell r="G8966">
            <v>1000</v>
          </cell>
          <cell r="H8966">
            <v>7</v>
          </cell>
          <cell r="I8966" t="str">
            <v>P</v>
          </cell>
          <cell r="J8966">
            <v>81</v>
          </cell>
          <cell r="K8966">
            <v>1401</v>
          </cell>
          <cell r="L8966">
            <v>1</v>
          </cell>
          <cell r="M8966">
            <v>1</v>
          </cell>
          <cell r="N8966">
            <v>3195100</v>
          </cell>
        </row>
        <row r="8967">
          <cell r="A8967">
            <v>2003</v>
          </cell>
          <cell r="B8967">
            <v>8</v>
          </cell>
          <cell r="C8967" t="str">
            <v>130</v>
          </cell>
          <cell r="D8967">
            <v>4</v>
          </cell>
          <cell r="E8967">
            <v>2</v>
          </cell>
          <cell r="F8967">
            <v>1</v>
          </cell>
          <cell r="G8967">
            <v>1000</v>
          </cell>
          <cell r="H8967">
            <v>7</v>
          </cell>
          <cell r="I8967" t="str">
            <v>P</v>
          </cell>
          <cell r="J8967">
            <v>81</v>
          </cell>
          <cell r="K8967">
            <v>1403</v>
          </cell>
          <cell r="L8967">
            <v>1</v>
          </cell>
          <cell r="M8967">
            <v>1</v>
          </cell>
          <cell r="N8967">
            <v>1253000</v>
          </cell>
        </row>
        <row r="8968">
          <cell r="A8968">
            <v>2003</v>
          </cell>
          <cell r="B8968">
            <v>8</v>
          </cell>
          <cell r="C8968" t="str">
            <v>130</v>
          </cell>
          <cell r="D8968">
            <v>4</v>
          </cell>
          <cell r="E8968">
            <v>2</v>
          </cell>
          <cell r="F8968">
            <v>1</v>
          </cell>
          <cell r="G8968">
            <v>1000</v>
          </cell>
          <cell r="H8968">
            <v>7</v>
          </cell>
          <cell r="I8968" t="str">
            <v>P</v>
          </cell>
          <cell r="J8968">
            <v>81</v>
          </cell>
          <cell r="K8968">
            <v>1404</v>
          </cell>
          <cell r="L8968">
            <v>1</v>
          </cell>
          <cell r="M8968">
            <v>1</v>
          </cell>
          <cell r="N8968">
            <v>668700</v>
          </cell>
        </row>
        <row r="8969">
          <cell r="A8969">
            <v>2003</v>
          </cell>
          <cell r="B8969">
            <v>8</v>
          </cell>
          <cell r="C8969" t="str">
            <v>130</v>
          </cell>
          <cell r="D8969">
            <v>4</v>
          </cell>
          <cell r="E8969">
            <v>2</v>
          </cell>
          <cell r="F8969">
            <v>1</v>
          </cell>
          <cell r="G8969">
            <v>1000</v>
          </cell>
          <cell r="H8969">
            <v>7</v>
          </cell>
          <cell r="I8969" t="str">
            <v>P</v>
          </cell>
          <cell r="J8969">
            <v>81</v>
          </cell>
          <cell r="K8969">
            <v>1406</v>
          </cell>
          <cell r="L8969">
            <v>1</v>
          </cell>
          <cell r="M8969">
            <v>1</v>
          </cell>
          <cell r="N8969">
            <v>352300</v>
          </cell>
        </row>
        <row r="8970">
          <cell r="A8970">
            <v>2003</v>
          </cell>
          <cell r="B8970">
            <v>8</v>
          </cell>
          <cell r="C8970" t="str">
            <v>130</v>
          </cell>
          <cell r="D8970">
            <v>4</v>
          </cell>
          <cell r="E8970">
            <v>2</v>
          </cell>
          <cell r="F8970">
            <v>1</v>
          </cell>
          <cell r="G8970">
            <v>1000</v>
          </cell>
          <cell r="H8970">
            <v>7</v>
          </cell>
          <cell r="I8970" t="str">
            <v>P</v>
          </cell>
          <cell r="J8970">
            <v>81</v>
          </cell>
          <cell r="K8970">
            <v>1407</v>
          </cell>
          <cell r="L8970">
            <v>1</v>
          </cell>
          <cell r="M8970">
            <v>1</v>
          </cell>
          <cell r="N8970">
            <v>961000</v>
          </cell>
        </row>
        <row r="8971">
          <cell r="A8971">
            <v>2003</v>
          </cell>
          <cell r="B8971">
            <v>8</v>
          </cell>
          <cell r="C8971" t="str">
            <v>130</v>
          </cell>
          <cell r="D8971">
            <v>4</v>
          </cell>
          <cell r="E8971">
            <v>2</v>
          </cell>
          <cell r="F8971">
            <v>1</v>
          </cell>
          <cell r="G8971">
            <v>1000</v>
          </cell>
          <cell r="H8971">
            <v>7</v>
          </cell>
          <cell r="I8971" t="str">
            <v>P</v>
          </cell>
          <cell r="J8971">
            <v>81</v>
          </cell>
          <cell r="K8971">
            <v>1408</v>
          </cell>
          <cell r="L8971">
            <v>1</v>
          </cell>
          <cell r="M8971">
            <v>1</v>
          </cell>
          <cell r="N8971">
            <v>87300</v>
          </cell>
        </row>
        <row r="8972">
          <cell r="A8972">
            <v>2003</v>
          </cell>
          <cell r="B8972">
            <v>8</v>
          </cell>
          <cell r="C8972" t="str">
            <v>130</v>
          </cell>
          <cell r="D8972">
            <v>4</v>
          </cell>
          <cell r="E8972">
            <v>2</v>
          </cell>
          <cell r="F8972">
            <v>1</v>
          </cell>
          <cell r="G8972">
            <v>1000</v>
          </cell>
          <cell r="H8972">
            <v>7</v>
          </cell>
          <cell r="I8972" t="str">
            <v>P</v>
          </cell>
          <cell r="J8972">
            <v>81</v>
          </cell>
          <cell r="K8972">
            <v>1506</v>
          </cell>
          <cell r="L8972">
            <v>1</v>
          </cell>
          <cell r="M8972">
            <v>1</v>
          </cell>
          <cell r="N8972">
            <v>491100</v>
          </cell>
        </row>
        <row r="8973">
          <cell r="A8973">
            <v>2003</v>
          </cell>
          <cell r="B8973">
            <v>8</v>
          </cell>
          <cell r="C8973" t="str">
            <v>130</v>
          </cell>
          <cell r="D8973">
            <v>4</v>
          </cell>
          <cell r="E8973">
            <v>2</v>
          </cell>
          <cell r="F8973">
            <v>1</v>
          </cell>
          <cell r="G8973">
            <v>1000</v>
          </cell>
          <cell r="H8973">
            <v>7</v>
          </cell>
          <cell r="I8973" t="str">
            <v>P</v>
          </cell>
          <cell r="J8973">
            <v>81</v>
          </cell>
          <cell r="K8973">
            <v>1507</v>
          </cell>
          <cell r="L8973">
            <v>1</v>
          </cell>
          <cell r="M8973">
            <v>1</v>
          </cell>
          <cell r="N8973">
            <v>2631800</v>
          </cell>
        </row>
        <row r="8974">
          <cell r="A8974">
            <v>2003</v>
          </cell>
          <cell r="B8974">
            <v>8</v>
          </cell>
          <cell r="C8974" t="str">
            <v>130</v>
          </cell>
          <cell r="D8974">
            <v>4</v>
          </cell>
          <cell r="E8974">
            <v>2</v>
          </cell>
          <cell r="F8974">
            <v>1</v>
          </cell>
          <cell r="G8974">
            <v>1000</v>
          </cell>
          <cell r="H8974">
            <v>7</v>
          </cell>
          <cell r="I8974" t="str">
            <v>P</v>
          </cell>
          <cell r="J8974">
            <v>81</v>
          </cell>
          <cell r="K8974">
            <v>1508</v>
          </cell>
          <cell r="L8974">
            <v>1</v>
          </cell>
          <cell r="M8974">
            <v>1</v>
          </cell>
          <cell r="N8974">
            <v>501300</v>
          </cell>
        </row>
        <row r="8975">
          <cell r="A8975">
            <v>2003</v>
          </cell>
          <cell r="B8975">
            <v>8</v>
          </cell>
          <cell r="C8975" t="str">
            <v>130</v>
          </cell>
          <cell r="D8975">
            <v>4</v>
          </cell>
          <cell r="E8975">
            <v>2</v>
          </cell>
          <cell r="F8975">
            <v>1</v>
          </cell>
          <cell r="G8975">
            <v>1000</v>
          </cell>
          <cell r="H8975">
            <v>7</v>
          </cell>
          <cell r="I8975" t="str">
            <v>P</v>
          </cell>
          <cell r="J8975">
            <v>81</v>
          </cell>
          <cell r="K8975">
            <v>1509</v>
          </cell>
          <cell r="L8975">
            <v>1</v>
          </cell>
          <cell r="M8975">
            <v>1</v>
          </cell>
          <cell r="N8975">
            <v>5951115</v>
          </cell>
        </row>
        <row r="8976">
          <cell r="A8976">
            <v>2003</v>
          </cell>
          <cell r="B8976">
            <v>8</v>
          </cell>
          <cell r="C8976" t="str">
            <v>130</v>
          </cell>
          <cell r="D8976">
            <v>4</v>
          </cell>
          <cell r="E8976">
            <v>2</v>
          </cell>
          <cell r="F8976">
            <v>1</v>
          </cell>
          <cell r="G8976">
            <v>1000</v>
          </cell>
          <cell r="H8976">
            <v>7</v>
          </cell>
          <cell r="I8976" t="str">
            <v>P</v>
          </cell>
          <cell r="J8976">
            <v>81</v>
          </cell>
          <cell r="K8976">
            <v>1511</v>
          </cell>
          <cell r="L8976">
            <v>1</v>
          </cell>
          <cell r="M8976">
            <v>1</v>
          </cell>
          <cell r="N8976">
            <v>763700</v>
          </cell>
        </row>
        <row r="8977">
          <cell r="A8977">
            <v>2003</v>
          </cell>
          <cell r="B8977">
            <v>8</v>
          </cell>
          <cell r="C8977" t="str">
            <v>130</v>
          </cell>
          <cell r="D8977">
            <v>4</v>
          </cell>
          <cell r="E8977">
            <v>2</v>
          </cell>
          <cell r="F8977">
            <v>1</v>
          </cell>
          <cell r="G8977">
            <v>1000</v>
          </cell>
          <cell r="H8977">
            <v>7</v>
          </cell>
          <cell r="I8977" t="str">
            <v>P</v>
          </cell>
          <cell r="J8977">
            <v>81</v>
          </cell>
          <cell r="K8977">
            <v>2100</v>
          </cell>
          <cell r="L8977">
            <v>1</v>
          </cell>
          <cell r="M8977">
            <v>1</v>
          </cell>
          <cell r="N8977">
            <v>58000</v>
          </cell>
        </row>
        <row r="8978">
          <cell r="A8978">
            <v>2003</v>
          </cell>
          <cell r="B8978">
            <v>8</v>
          </cell>
          <cell r="C8978" t="str">
            <v>130</v>
          </cell>
          <cell r="D8978">
            <v>4</v>
          </cell>
          <cell r="E8978">
            <v>2</v>
          </cell>
          <cell r="F8978">
            <v>1</v>
          </cell>
          <cell r="G8978">
            <v>1000</v>
          </cell>
          <cell r="H8978">
            <v>7</v>
          </cell>
          <cell r="I8978" t="str">
            <v>P</v>
          </cell>
          <cell r="J8978">
            <v>81</v>
          </cell>
          <cell r="K8978">
            <v>2200</v>
          </cell>
          <cell r="L8978">
            <v>1</v>
          </cell>
          <cell r="M8978">
            <v>1</v>
          </cell>
          <cell r="N8978">
            <v>2500</v>
          </cell>
        </row>
        <row r="8979">
          <cell r="A8979">
            <v>2003</v>
          </cell>
          <cell r="B8979">
            <v>8</v>
          </cell>
          <cell r="C8979" t="str">
            <v>130</v>
          </cell>
          <cell r="D8979">
            <v>4</v>
          </cell>
          <cell r="E8979">
            <v>2</v>
          </cell>
          <cell r="F8979">
            <v>1</v>
          </cell>
          <cell r="G8979">
            <v>1000</v>
          </cell>
          <cell r="H8979">
            <v>7</v>
          </cell>
          <cell r="I8979" t="str">
            <v>P</v>
          </cell>
          <cell r="J8979">
            <v>81</v>
          </cell>
          <cell r="K8979">
            <v>2300</v>
          </cell>
          <cell r="L8979">
            <v>1</v>
          </cell>
          <cell r="M8979">
            <v>1</v>
          </cell>
          <cell r="N8979">
            <v>21700</v>
          </cell>
        </row>
        <row r="8980">
          <cell r="A8980">
            <v>2003</v>
          </cell>
          <cell r="B8980">
            <v>8</v>
          </cell>
          <cell r="C8980" t="str">
            <v>130</v>
          </cell>
          <cell r="D8980">
            <v>4</v>
          </cell>
          <cell r="E8980">
            <v>2</v>
          </cell>
          <cell r="F8980">
            <v>1</v>
          </cell>
          <cell r="G8980">
            <v>1000</v>
          </cell>
          <cell r="H8980">
            <v>7</v>
          </cell>
          <cell r="I8980" t="str">
            <v>P</v>
          </cell>
          <cell r="J8980">
            <v>81</v>
          </cell>
          <cell r="K8980">
            <v>2400</v>
          </cell>
          <cell r="L8980">
            <v>1</v>
          </cell>
          <cell r="M8980">
            <v>1</v>
          </cell>
          <cell r="N8980">
            <v>15000</v>
          </cell>
        </row>
        <row r="8981">
          <cell r="A8981">
            <v>2003</v>
          </cell>
          <cell r="B8981">
            <v>8</v>
          </cell>
          <cell r="C8981" t="str">
            <v>130</v>
          </cell>
          <cell r="D8981">
            <v>4</v>
          </cell>
          <cell r="E8981">
            <v>2</v>
          </cell>
          <cell r="F8981">
            <v>1</v>
          </cell>
          <cell r="G8981">
            <v>1000</v>
          </cell>
          <cell r="H8981">
            <v>7</v>
          </cell>
          <cell r="I8981" t="str">
            <v>P</v>
          </cell>
          <cell r="J8981">
            <v>81</v>
          </cell>
          <cell r="K8981">
            <v>2600</v>
          </cell>
          <cell r="L8981">
            <v>1</v>
          </cell>
          <cell r="M8981">
            <v>1</v>
          </cell>
          <cell r="N8981">
            <v>301000</v>
          </cell>
        </row>
        <row r="8982">
          <cell r="A8982">
            <v>2003</v>
          </cell>
          <cell r="B8982">
            <v>8</v>
          </cell>
          <cell r="C8982" t="str">
            <v>130</v>
          </cell>
          <cell r="D8982">
            <v>4</v>
          </cell>
          <cell r="E8982">
            <v>2</v>
          </cell>
          <cell r="F8982">
            <v>1</v>
          </cell>
          <cell r="G8982">
            <v>1000</v>
          </cell>
          <cell r="H8982">
            <v>7</v>
          </cell>
          <cell r="I8982" t="str">
            <v>P</v>
          </cell>
          <cell r="J8982">
            <v>81</v>
          </cell>
          <cell r="K8982">
            <v>3100</v>
          </cell>
          <cell r="L8982">
            <v>1</v>
          </cell>
          <cell r="M8982">
            <v>1</v>
          </cell>
          <cell r="N8982">
            <v>302550</v>
          </cell>
        </row>
        <row r="8983">
          <cell r="A8983">
            <v>2003</v>
          </cell>
          <cell r="B8983">
            <v>8</v>
          </cell>
          <cell r="C8983" t="str">
            <v>130</v>
          </cell>
          <cell r="D8983">
            <v>4</v>
          </cell>
          <cell r="E8983">
            <v>2</v>
          </cell>
          <cell r="F8983">
            <v>1</v>
          </cell>
          <cell r="G8983">
            <v>1000</v>
          </cell>
          <cell r="H8983">
            <v>7</v>
          </cell>
          <cell r="I8983" t="str">
            <v>P</v>
          </cell>
          <cell r="J8983">
            <v>81</v>
          </cell>
          <cell r="K8983">
            <v>3200</v>
          </cell>
          <cell r="L8983">
            <v>1</v>
          </cell>
          <cell r="M8983">
            <v>1</v>
          </cell>
          <cell r="N8983">
            <v>133100</v>
          </cell>
        </row>
        <row r="8984">
          <cell r="A8984">
            <v>2003</v>
          </cell>
          <cell r="B8984">
            <v>8</v>
          </cell>
          <cell r="C8984" t="str">
            <v>130</v>
          </cell>
          <cell r="D8984">
            <v>4</v>
          </cell>
          <cell r="E8984">
            <v>2</v>
          </cell>
          <cell r="F8984">
            <v>1</v>
          </cell>
          <cell r="G8984">
            <v>1000</v>
          </cell>
          <cell r="H8984">
            <v>7</v>
          </cell>
          <cell r="I8984" t="str">
            <v>P</v>
          </cell>
          <cell r="J8984">
            <v>81</v>
          </cell>
          <cell r="K8984">
            <v>3400</v>
          </cell>
          <cell r="L8984">
            <v>1</v>
          </cell>
          <cell r="M8984">
            <v>1</v>
          </cell>
          <cell r="N8984">
            <v>138650</v>
          </cell>
        </row>
        <row r="8985">
          <cell r="A8985">
            <v>2003</v>
          </cell>
          <cell r="B8985">
            <v>8</v>
          </cell>
          <cell r="C8985" t="str">
            <v>130</v>
          </cell>
          <cell r="D8985">
            <v>4</v>
          </cell>
          <cell r="E8985">
            <v>2</v>
          </cell>
          <cell r="F8985">
            <v>1</v>
          </cell>
          <cell r="G8985">
            <v>1000</v>
          </cell>
          <cell r="H8985">
            <v>7</v>
          </cell>
          <cell r="I8985" t="str">
            <v>P</v>
          </cell>
          <cell r="J8985">
            <v>81</v>
          </cell>
          <cell r="K8985">
            <v>3500</v>
          </cell>
          <cell r="L8985">
            <v>1</v>
          </cell>
          <cell r="M8985">
            <v>1</v>
          </cell>
          <cell r="N8985">
            <v>161760</v>
          </cell>
        </row>
        <row r="8986">
          <cell r="A8986">
            <v>2003</v>
          </cell>
          <cell r="B8986">
            <v>8</v>
          </cell>
          <cell r="C8986" t="str">
            <v>130</v>
          </cell>
          <cell r="D8986">
            <v>4</v>
          </cell>
          <cell r="E8986">
            <v>2</v>
          </cell>
          <cell r="F8986">
            <v>1</v>
          </cell>
          <cell r="G8986">
            <v>1000</v>
          </cell>
          <cell r="H8986">
            <v>7</v>
          </cell>
          <cell r="I8986" t="str">
            <v>P</v>
          </cell>
          <cell r="J8986">
            <v>81</v>
          </cell>
          <cell r="K8986">
            <v>3800</v>
          </cell>
          <cell r="L8986">
            <v>1</v>
          </cell>
          <cell r="M8986">
            <v>1</v>
          </cell>
          <cell r="N8986">
            <v>111000</v>
          </cell>
        </row>
        <row r="8987">
          <cell r="A8987">
            <v>2003</v>
          </cell>
          <cell r="B8987">
            <v>8</v>
          </cell>
          <cell r="C8987" t="str">
            <v>130</v>
          </cell>
          <cell r="D8987">
            <v>4</v>
          </cell>
          <cell r="E8987">
            <v>2</v>
          </cell>
          <cell r="F8987">
            <v>1</v>
          </cell>
          <cell r="G8987">
            <v>1000</v>
          </cell>
          <cell r="H8987">
            <v>7</v>
          </cell>
          <cell r="I8987" t="str">
            <v>P</v>
          </cell>
          <cell r="J8987">
            <v>82</v>
          </cell>
          <cell r="K8987">
            <v>2100</v>
          </cell>
          <cell r="L8987">
            <v>1</v>
          </cell>
          <cell r="M8987">
            <v>1</v>
          </cell>
          <cell r="N8987">
            <v>10000</v>
          </cell>
        </row>
        <row r="8988">
          <cell r="A8988">
            <v>2003</v>
          </cell>
          <cell r="B8988">
            <v>8</v>
          </cell>
          <cell r="C8988" t="str">
            <v>130</v>
          </cell>
          <cell r="D8988">
            <v>4</v>
          </cell>
          <cell r="E8988">
            <v>2</v>
          </cell>
          <cell r="F8988">
            <v>1</v>
          </cell>
          <cell r="G8988">
            <v>1000</v>
          </cell>
          <cell r="H8988">
            <v>7</v>
          </cell>
          <cell r="I8988" t="str">
            <v>P</v>
          </cell>
          <cell r="J8988">
            <v>82</v>
          </cell>
          <cell r="K8988">
            <v>2200</v>
          </cell>
          <cell r="L8988">
            <v>1</v>
          </cell>
          <cell r="M8988">
            <v>1</v>
          </cell>
          <cell r="N8988">
            <v>2110</v>
          </cell>
        </row>
        <row r="8989">
          <cell r="A8989">
            <v>2003</v>
          </cell>
          <cell r="B8989">
            <v>8</v>
          </cell>
          <cell r="C8989" t="str">
            <v>130</v>
          </cell>
          <cell r="D8989">
            <v>4</v>
          </cell>
          <cell r="E8989">
            <v>2</v>
          </cell>
          <cell r="F8989">
            <v>1</v>
          </cell>
          <cell r="G8989">
            <v>1000</v>
          </cell>
          <cell r="H8989">
            <v>7</v>
          </cell>
          <cell r="I8989" t="str">
            <v>P</v>
          </cell>
          <cell r="J8989">
            <v>82</v>
          </cell>
          <cell r="K8989">
            <v>2300</v>
          </cell>
          <cell r="L8989">
            <v>1</v>
          </cell>
          <cell r="M8989">
            <v>1</v>
          </cell>
          <cell r="N8989">
            <v>9000</v>
          </cell>
        </row>
        <row r="8990">
          <cell r="A8990">
            <v>2003</v>
          </cell>
          <cell r="B8990">
            <v>8</v>
          </cell>
          <cell r="C8990" t="str">
            <v>130</v>
          </cell>
          <cell r="D8990">
            <v>4</v>
          </cell>
          <cell r="E8990">
            <v>2</v>
          </cell>
          <cell r="F8990">
            <v>1</v>
          </cell>
          <cell r="G8990">
            <v>1000</v>
          </cell>
          <cell r="H8990">
            <v>7</v>
          </cell>
          <cell r="I8990" t="str">
            <v>P</v>
          </cell>
          <cell r="J8990">
            <v>82</v>
          </cell>
          <cell r="K8990">
            <v>2400</v>
          </cell>
          <cell r="L8990">
            <v>1</v>
          </cell>
          <cell r="M8990">
            <v>1</v>
          </cell>
          <cell r="N8990">
            <v>8406</v>
          </cell>
        </row>
        <row r="8991">
          <cell r="A8991">
            <v>2003</v>
          </cell>
          <cell r="B8991">
            <v>8</v>
          </cell>
          <cell r="C8991" t="str">
            <v>130</v>
          </cell>
          <cell r="D8991">
            <v>4</v>
          </cell>
          <cell r="E8991">
            <v>2</v>
          </cell>
          <cell r="F8991">
            <v>1</v>
          </cell>
          <cell r="G8991">
            <v>1000</v>
          </cell>
          <cell r="H8991">
            <v>7</v>
          </cell>
          <cell r="I8991" t="str">
            <v>P</v>
          </cell>
          <cell r="J8991">
            <v>82</v>
          </cell>
          <cell r="K8991">
            <v>2500</v>
          </cell>
          <cell r="L8991">
            <v>1</v>
          </cell>
          <cell r="M8991">
            <v>1</v>
          </cell>
          <cell r="N8991">
            <v>1055</v>
          </cell>
        </row>
        <row r="8992">
          <cell r="A8992">
            <v>2003</v>
          </cell>
          <cell r="B8992">
            <v>8</v>
          </cell>
          <cell r="C8992" t="str">
            <v>130</v>
          </cell>
          <cell r="D8992">
            <v>4</v>
          </cell>
          <cell r="E8992">
            <v>2</v>
          </cell>
          <cell r="F8992">
            <v>1</v>
          </cell>
          <cell r="G8992">
            <v>1000</v>
          </cell>
          <cell r="H8992">
            <v>7</v>
          </cell>
          <cell r="I8992" t="str">
            <v>P</v>
          </cell>
          <cell r="J8992">
            <v>82</v>
          </cell>
          <cell r="K8992">
            <v>2600</v>
          </cell>
          <cell r="L8992">
            <v>1</v>
          </cell>
          <cell r="M8992">
            <v>1</v>
          </cell>
          <cell r="N8992">
            <v>21100</v>
          </cell>
        </row>
        <row r="8993">
          <cell r="A8993">
            <v>2003</v>
          </cell>
          <cell r="B8993">
            <v>8</v>
          </cell>
          <cell r="C8993" t="str">
            <v>130</v>
          </cell>
          <cell r="D8993">
            <v>4</v>
          </cell>
          <cell r="E8993">
            <v>2</v>
          </cell>
          <cell r="F8993">
            <v>1</v>
          </cell>
          <cell r="G8993">
            <v>1000</v>
          </cell>
          <cell r="H8993">
            <v>7</v>
          </cell>
          <cell r="I8993" t="str">
            <v>P</v>
          </cell>
          <cell r="J8993">
            <v>82</v>
          </cell>
          <cell r="K8993">
            <v>3100</v>
          </cell>
          <cell r="L8993">
            <v>1</v>
          </cell>
          <cell r="M8993">
            <v>1</v>
          </cell>
          <cell r="N8993">
            <v>25693</v>
          </cell>
        </row>
        <row r="8994">
          <cell r="A8994">
            <v>2003</v>
          </cell>
          <cell r="B8994">
            <v>8</v>
          </cell>
          <cell r="C8994" t="str">
            <v>130</v>
          </cell>
          <cell r="D8994">
            <v>4</v>
          </cell>
          <cell r="E8994">
            <v>2</v>
          </cell>
          <cell r="F8994">
            <v>1</v>
          </cell>
          <cell r="G8994">
            <v>1000</v>
          </cell>
          <cell r="H8994">
            <v>7</v>
          </cell>
          <cell r="I8994" t="str">
            <v>P</v>
          </cell>
          <cell r="J8994">
            <v>82</v>
          </cell>
          <cell r="K8994">
            <v>3200</v>
          </cell>
          <cell r="L8994">
            <v>1</v>
          </cell>
          <cell r="M8994">
            <v>1</v>
          </cell>
          <cell r="N8994">
            <v>10000</v>
          </cell>
        </row>
        <row r="8995">
          <cell r="A8995">
            <v>2003</v>
          </cell>
          <cell r="B8995">
            <v>8</v>
          </cell>
          <cell r="C8995" t="str">
            <v>130</v>
          </cell>
          <cell r="D8995">
            <v>4</v>
          </cell>
          <cell r="E8995">
            <v>2</v>
          </cell>
          <cell r="F8995">
            <v>1</v>
          </cell>
          <cell r="G8995">
            <v>1000</v>
          </cell>
          <cell r="H8995">
            <v>7</v>
          </cell>
          <cell r="I8995" t="str">
            <v>P</v>
          </cell>
          <cell r="J8995">
            <v>82</v>
          </cell>
          <cell r="K8995">
            <v>3400</v>
          </cell>
          <cell r="L8995">
            <v>1</v>
          </cell>
          <cell r="M8995">
            <v>1</v>
          </cell>
          <cell r="N8995">
            <v>5500</v>
          </cell>
        </row>
        <row r="8996">
          <cell r="A8996">
            <v>2003</v>
          </cell>
          <cell r="B8996">
            <v>8</v>
          </cell>
          <cell r="C8996" t="str">
            <v>130</v>
          </cell>
          <cell r="D8996">
            <v>4</v>
          </cell>
          <cell r="E8996">
            <v>2</v>
          </cell>
          <cell r="F8996">
            <v>1</v>
          </cell>
          <cell r="G8996">
            <v>1000</v>
          </cell>
          <cell r="H8996">
            <v>7</v>
          </cell>
          <cell r="I8996" t="str">
            <v>P</v>
          </cell>
          <cell r="J8996">
            <v>82</v>
          </cell>
          <cell r="K8996">
            <v>3500</v>
          </cell>
          <cell r="L8996">
            <v>1</v>
          </cell>
          <cell r="M8996">
            <v>1</v>
          </cell>
          <cell r="N8996">
            <v>25000</v>
          </cell>
        </row>
        <row r="8997">
          <cell r="A8997">
            <v>2003</v>
          </cell>
          <cell r="B8997">
            <v>8</v>
          </cell>
          <cell r="C8997" t="str">
            <v>130</v>
          </cell>
          <cell r="D8997">
            <v>4</v>
          </cell>
          <cell r="E8997">
            <v>2</v>
          </cell>
          <cell r="F8997">
            <v>1</v>
          </cell>
          <cell r="G8997">
            <v>1000</v>
          </cell>
          <cell r="H8997">
            <v>7</v>
          </cell>
          <cell r="I8997" t="str">
            <v>P</v>
          </cell>
          <cell r="J8997">
            <v>82</v>
          </cell>
          <cell r="K8997">
            <v>3800</v>
          </cell>
          <cell r="L8997">
            <v>1</v>
          </cell>
          <cell r="M8997">
            <v>1</v>
          </cell>
          <cell r="N8997">
            <v>92136</v>
          </cell>
        </row>
        <row r="8998">
          <cell r="A8998">
            <v>2003</v>
          </cell>
          <cell r="B8998">
            <v>8</v>
          </cell>
          <cell r="C8998" t="str">
            <v>130</v>
          </cell>
          <cell r="D8998">
            <v>4</v>
          </cell>
          <cell r="E8998">
            <v>2</v>
          </cell>
          <cell r="F8998">
            <v>1</v>
          </cell>
          <cell r="G8998">
            <v>1000</v>
          </cell>
          <cell r="H8998">
            <v>7</v>
          </cell>
          <cell r="I8998" t="str">
            <v>P</v>
          </cell>
          <cell r="J8998">
            <v>83</v>
          </cell>
          <cell r="K8998">
            <v>2100</v>
          </cell>
          <cell r="L8998">
            <v>1</v>
          </cell>
          <cell r="M8998">
            <v>1</v>
          </cell>
          <cell r="N8998">
            <v>230000</v>
          </cell>
        </row>
        <row r="8999">
          <cell r="A8999">
            <v>2003</v>
          </cell>
          <cell r="B8999">
            <v>8</v>
          </cell>
          <cell r="C8999" t="str">
            <v>130</v>
          </cell>
          <cell r="D8999">
            <v>4</v>
          </cell>
          <cell r="E8999">
            <v>2</v>
          </cell>
          <cell r="F8999">
            <v>1</v>
          </cell>
          <cell r="G8999">
            <v>1000</v>
          </cell>
          <cell r="H8999">
            <v>7</v>
          </cell>
          <cell r="I8999" t="str">
            <v>P</v>
          </cell>
          <cell r="J8999">
            <v>83</v>
          </cell>
          <cell r="K8999">
            <v>2200</v>
          </cell>
          <cell r="L8999">
            <v>1</v>
          </cell>
          <cell r="M8999">
            <v>1</v>
          </cell>
          <cell r="N8999">
            <v>52000</v>
          </cell>
        </row>
        <row r="9000">
          <cell r="A9000">
            <v>2003</v>
          </cell>
          <cell r="B9000">
            <v>8</v>
          </cell>
          <cell r="C9000" t="str">
            <v>130</v>
          </cell>
          <cell r="D9000">
            <v>4</v>
          </cell>
          <cell r="E9000">
            <v>2</v>
          </cell>
          <cell r="F9000">
            <v>1</v>
          </cell>
          <cell r="G9000">
            <v>1000</v>
          </cell>
          <cell r="H9000">
            <v>7</v>
          </cell>
          <cell r="I9000" t="str">
            <v>P</v>
          </cell>
          <cell r="J9000">
            <v>83</v>
          </cell>
          <cell r="K9000">
            <v>2300</v>
          </cell>
          <cell r="L9000">
            <v>1</v>
          </cell>
          <cell r="M9000">
            <v>1</v>
          </cell>
          <cell r="N9000">
            <v>30000</v>
          </cell>
        </row>
        <row r="9001">
          <cell r="A9001">
            <v>2003</v>
          </cell>
          <cell r="B9001">
            <v>8</v>
          </cell>
          <cell r="C9001" t="str">
            <v>130</v>
          </cell>
          <cell r="D9001">
            <v>4</v>
          </cell>
          <cell r="E9001">
            <v>2</v>
          </cell>
          <cell r="F9001">
            <v>1</v>
          </cell>
          <cell r="G9001">
            <v>1000</v>
          </cell>
          <cell r="H9001">
            <v>7</v>
          </cell>
          <cell r="I9001" t="str">
            <v>P</v>
          </cell>
          <cell r="J9001">
            <v>83</v>
          </cell>
          <cell r="K9001">
            <v>2400</v>
          </cell>
          <cell r="L9001">
            <v>1</v>
          </cell>
          <cell r="M9001">
            <v>1</v>
          </cell>
          <cell r="N9001">
            <v>23000</v>
          </cell>
        </row>
        <row r="9002">
          <cell r="A9002">
            <v>2003</v>
          </cell>
          <cell r="B9002">
            <v>8</v>
          </cell>
          <cell r="C9002" t="str">
            <v>130</v>
          </cell>
          <cell r="D9002">
            <v>4</v>
          </cell>
          <cell r="E9002">
            <v>2</v>
          </cell>
          <cell r="F9002">
            <v>1</v>
          </cell>
          <cell r="G9002">
            <v>1000</v>
          </cell>
          <cell r="H9002">
            <v>7</v>
          </cell>
          <cell r="I9002" t="str">
            <v>P</v>
          </cell>
          <cell r="J9002">
            <v>83</v>
          </cell>
          <cell r="K9002">
            <v>2600</v>
          </cell>
          <cell r="L9002">
            <v>1</v>
          </cell>
          <cell r="M9002">
            <v>1</v>
          </cell>
          <cell r="N9002">
            <v>486000</v>
          </cell>
        </row>
        <row r="9003">
          <cell r="A9003">
            <v>2003</v>
          </cell>
          <cell r="B9003">
            <v>8</v>
          </cell>
          <cell r="C9003" t="str">
            <v>130</v>
          </cell>
          <cell r="D9003">
            <v>4</v>
          </cell>
          <cell r="E9003">
            <v>2</v>
          </cell>
          <cell r="F9003">
            <v>1</v>
          </cell>
          <cell r="G9003">
            <v>1000</v>
          </cell>
          <cell r="H9003">
            <v>7</v>
          </cell>
          <cell r="I9003" t="str">
            <v>P</v>
          </cell>
          <cell r="J9003">
            <v>83</v>
          </cell>
          <cell r="K9003">
            <v>3100</v>
          </cell>
          <cell r="L9003">
            <v>1</v>
          </cell>
          <cell r="M9003">
            <v>1</v>
          </cell>
          <cell r="N9003">
            <v>1026000</v>
          </cell>
        </row>
        <row r="9004">
          <cell r="A9004">
            <v>2003</v>
          </cell>
          <cell r="B9004">
            <v>8</v>
          </cell>
          <cell r="C9004" t="str">
            <v>130</v>
          </cell>
          <cell r="D9004">
            <v>4</v>
          </cell>
          <cell r="E9004">
            <v>2</v>
          </cell>
          <cell r="F9004">
            <v>1</v>
          </cell>
          <cell r="G9004">
            <v>1000</v>
          </cell>
          <cell r="H9004">
            <v>7</v>
          </cell>
          <cell r="I9004" t="str">
            <v>P</v>
          </cell>
          <cell r="J9004">
            <v>83</v>
          </cell>
          <cell r="K9004">
            <v>3200</v>
          </cell>
          <cell r="L9004">
            <v>1</v>
          </cell>
          <cell r="M9004">
            <v>1</v>
          </cell>
          <cell r="N9004">
            <v>30000</v>
          </cell>
        </row>
        <row r="9005">
          <cell r="A9005">
            <v>2003</v>
          </cell>
          <cell r="B9005">
            <v>8</v>
          </cell>
          <cell r="C9005" t="str">
            <v>130</v>
          </cell>
          <cell r="D9005">
            <v>4</v>
          </cell>
          <cell r="E9005">
            <v>2</v>
          </cell>
          <cell r="F9005">
            <v>1</v>
          </cell>
          <cell r="G9005">
            <v>1000</v>
          </cell>
          <cell r="H9005">
            <v>7</v>
          </cell>
          <cell r="I9005" t="str">
            <v>P</v>
          </cell>
          <cell r="J9005">
            <v>83</v>
          </cell>
          <cell r="K9005">
            <v>3300</v>
          </cell>
          <cell r="L9005">
            <v>1</v>
          </cell>
          <cell r="M9005">
            <v>1</v>
          </cell>
          <cell r="N9005">
            <v>50000</v>
          </cell>
        </row>
        <row r="9006">
          <cell r="A9006">
            <v>2003</v>
          </cell>
          <cell r="B9006">
            <v>8</v>
          </cell>
          <cell r="C9006" t="str">
            <v>130</v>
          </cell>
          <cell r="D9006">
            <v>4</v>
          </cell>
          <cell r="E9006">
            <v>2</v>
          </cell>
          <cell r="F9006">
            <v>1</v>
          </cell>
          <cell r="G9006">
            <v>1000</v>
          </cell>
          <cell r="H9006">
            <v>7</v>
          </cell>
          <cell r="I9006" t="str">
            <v>P</v>
          </cell>
          <cell r="J9006">
            <v>83</v>
          </cell>
          <cell r="K9006">
            <v>3400</v>
          </cell>
          <cell r="L9006">
            <v>1</v>
          </cell>
          <cell r="M9006">
            <v>1</v>
          </cell>
          <cell r="N9006">
            <v>362000</v>
          </cell>
        </row>
        <row r="9007">
          <cell r="A9007">
            <v>2003</v>
          </cell>
          <cell r="B9007">
            <v>8</v>
          </cell>
          <cell r="C9007" t="str">
            <v>130</v>
          </cell>
          <cell r="D9007">
            <v>4</v>
          </cell>
          <cell r="E9007">
            <v>2</v>
          </cell>
          <cell r="F9007">
            <v>1</v>
          </cell>
          <cell r="G9007">
            <v>1000</v>
          </cell>
          <cell r="H9007">
            <v>7</v>
          </cell>
          <cell r="I9007" t="str">
            <v>P</v>
          </cell>
          <cell r="J9007">
            <v>83</v>
          </cell>
          <cell r="K9007">
            <v>3500</v>
          </cell>
          <cell r="L9007">
            <v>1</v>
          </cell>
          <cell r="M9007">
            <v>1</v>
          </cell>
          <cell r="N9007">
            <v>220000</v>
          </cell>
        </row>
        <row r="9008">
          <cell r="A9008">
            <v>2003</v>
          </cell>
          <cell r="B9008">
            <v>8</v>
          </cell>
          <cell r="C9008" t="str">
            <v>130</v>
          </cell>
          <cell r="D9008">
            <v>4</v>
          </cell>
          <cell r="E9008">
            <v>2</v>
          </cell>
          <cell r="F9008">
            <v>1</v>
          </cell>
          <cell r="G9008">
            <v>1000</v>
          </cell>
          <cell r="H9008">
            <v>7</v>
          </cell>
          <cell r="I9008" t="str">
            <v>P</v>
          </cell>
          <cell r="J9008">
            <v>83</v>
          </cell>
          <cell r="K9008">
            <v>3600</v>
          </cell>
          <cell r="L9008">
            <v>1</v>
          </cell>
          <cell r="M9008">
            <v>1</v>
          </cell>
          <cell r="N9008">
            <v>40000</v>
          </cell>
        </row>
        <row r="9009">
          <cell r="A9009">
            <v>2003</v>
          </cell>
          <cell r="B9009">
            <v>8</v>
          </cell>
          <cell r="C9009" t="str">
            <v>130</v>
          </cell>
          <cell r="D9009">
            <v>4</v>
          </cell>
          <cell r="E9009">
            <v>2</v>
          </cell>
          <cell r="F9009">
            <v>1</v>
          </cell>
          <cell r="G9009">
            <v>1000</v>
          </cell>
          <cell r="H9009">
            <v>7</v>
          </cell>
          <cell r="I9009" t="str">
            <v>P</v>
          </cell>
          <cell r="J9009">
            <v>83</v>
          </cell>
          <cell r="K9009">
            <v>3800</v>
          </cell>
          <cell r="L9009">
            <v>1</v>
          </cell>
          <cell r="M9009">
            <v>1</v>
          </cell>
          <cell r="N9009">
            <v>686000</v>
          </cell>
        </row>
        <row r="9010">
          <cell r="A9010">
            <v>2003</v>
          </cell>
          <cell r="B9010">
            <v>8</v>
          </cell>
          <cell r="C9010" t="str">
            <v>130</v>
          </cell>
          <cell r="D9010">
            <v>4</v>
          </cell>
          <cell r="E9010">
            <v>2</v>
          </cell>
          <cell r="F9010">
            <v>1</v>
          </cell>
          <cell r="G9010">
            <v>1000</v>
          </cell>
          <cell r="H9010">
            <v>7</v>
          </cell>
          <cell r="I9010" t="str">
            <v>P</v>
          </cell>
          <cell r="J9010">
            <v>84</v>
          </cell>
          <cell r="K9010">
            <v>2100</v>
          </cell>
          <cell r="L9010">
            <v>1</v>
          </cell>
          <cell r="M9010">
            <v>1</v>
          </cell>
          <cell r="N9010">
            <v>82300</v>
          </cell>
        </row>
        <row r="9011">
          <cell r="A9011">
            <v>2003</v>
          </cell>
          <cell r="B9011">
            <v>8</v>
          </cell>
          <cell r="C9011" t="str">
            <v>130</v>
          </cell>
          <cell r="D9011">
            <v>4</v>
          </cell>
          <cell r="E9011">
            <v>2</v>
          </cell>
          <cell r="F9011">
            <v>1</v>
          </cell>
          <cell r="G9011">
            <v>1000</v>
          </cell>
          <cell r="H9011">
            <v>7</v>
          </cell>
          <cell r="I9011" t="str">
            <v>P</v>
          </cell>
          <cell r="J9011">
            <v>84</v>
          </cell>
          <cell r="K9011">
            <v>2200</v>
          </cell>
          <cell r="L9011">
            <v>1</v>
          </cell>
          <cell r="M9011">
            <v>1</v>
          </cell>
          <cell r="N9011">
            <v>2000</v>
          </cell>
        </row>
        <row r="9012">
          <cell r="A9012">
            <v>2003</v>
          </cell>
          <cell r="B9012">
            <v>8</v>
          </cell>
          <cell r="C9012" t="str">
            <v>130</v>
          </cell>
          <cell r="D9012">
            <v>4</v>
          </cell>
          <cell r="E9012">
            <v>2</v>
          </cell>
          <cell r="F9012">
            <v>1</v>
          </cell>
          <cell r="G9012">
            <v>1000</v>
          </cell>
          <cell r="H9012">
            <v>7</v>
          </cell>
          <cell r="I9012" t="str">
            <v>P</v>
          </cell>
          <cell r="J9012">
            <v>84</v>
          </cell>
          <cell r="K9012">
            <v>2300</v>
          </cell>
          <cell r="L9012">
            <v>1</v>
          </cell>
          <cell r="M9012">
            <v>1</v>
          </cell>
          <cell r="N9012">
            <v>40400</v>
          </cell>
        </row>
        <row r="9013">
          <cell r="A9013">
            <v>2003</v>
          </cell>
          <cell r="B9013">
            <v>8</v>
          </cell>
          <cell r="C9013" t="str">
            <v>130</v>
          </cell>
          <cell r="D9013">
            <v>4</v>
          </cell>
          <cell r="E9013">
            <v>2</v>
          </cell>
          <cell r="F9013">
            <v>1</v>
          </cell>
          <cell r="G9013">
            <v>1000</v>
          </cell>
          <cell r="H9013">
            <v>7</v>
          </cell>
          <cell r="I9013" t="str">
            <v>P</v>
          </cell>
          <cell r="J9013">
            <v>84</v>
          </cell>
          <cell r="K9013">
            <v>2400</v>
          </cell>
          <cell r="L9013">
            <v>1</v>
          </cell>
          <cell r="M9013">
            <v>1</v>
          </cell>
          <cell r="N9013">
            <v>2500</v>
          </cell>
        </row>
        <row r="9014">
          <cell r="A9014">
            <v>2003</v>
          </cell>
          <cell r="B9014">
            <v>8</v>
          </cell>
          <cell r="C9014" t="str">
            <v>130</v>
          </cell>
          <cell r="D9014">
            <v>4</v>
          </cell>
          <cell r="E9014">
            <v>2</v>
          </cell>
          <cell r="F9014">
            <v>1</v>
          </cell>
          <cell r="G9014">
            <v>1000</v>
          </cell>
          <cell r="H9014">
            <v>7</v>
          </cell>
          <cell r="I9014" t="str">
            <v>P</v>
          </cell>
          <cell r="J9014">
            <v>84</v>
          </cell>
          <cell r="K9014">
            <v>2600</v>
          </cell>
          <cell r="L9014">
            <v>1</v>
          </cell>
          <cell r="M9014">
            <v>1</v>
          </cell>
          <cell r="N9014">
            <v>622400</v>
          </cell>
        </row>
        <row r="9015">
          <cell r="A9015">
            <v>2003</v>
          </cell>
          <cell r="B9015">
            <v>8</v>
          </cell>
          <cell r="C9015" t="str">
            <v>130</v>
          </cell>
          <cell r="D9015">
            <v>4</v>
          </cell>
          <cell r="E9015">
            <v>2</v>
          </cell>
          <cell r="F9015">
            <v>1</v>
          </cell>
          <cell r="G9015">
            <v>1000</v>
          </cell>
          <cell r="H9015">
            <v>7</v>
          </cell>
          <cell r="I9015" t="str">
            <v>P</v>
          </cell>
          <cell r="J9015">
            <v>84</v>
          </cell>
          <cell r="K9015">
            <v>3100</v>
          </cell>
          <cell r="L9015">
            <v>1</v>
          </cell>
          <cell r="M9015">
            <v>1</v>
          </cell>
          <cell r="N9015">
            <v>379000</v>
          </cell>
        </row>
        <row r="9016">
          <cell r="A9016">
            <v>2003</v>
          </cell>
          <cell r="B9016">
            <v>8</v>
          </cell>
          <cell r="C9016" t="str">
            <v>130</v>
          </cell>
          <cell r="D9016">
            <v>4</v>
          </cell>
          <cell r="E9016">
            <v>2</v>
          </cell>
          <cell r="F9016">
            <v>1</v>
          </cell>
          <cell r="G9016">
            <v>1000</v>
          </cell>
          <cell r="H9016">
            <v>7</v>
          </cell>
          <cell r="I9016" t="str">
            <v>P</v>
          </cell>
          <cell r="J9016">
            <v>84</v>
          </cell>
          <cell r="K9016">
            <v>3200</v>
          </cell>
          <cell r="L9016">
            <v>1</v>
          </cell>
          <cell r="M9016">
            <v>1</v>
          </cell>
          <cell r="N9016">
            <v>68900</v>
          </cell>
        </row>
        <row r="9017">
          <cell r="A9017">
            <v>2003</v>
          </cell>
          <cell r="B9017">
            <v>8</v>
          </cell>
          <cell r="C9017" t="str">
            <v>130</v>
          </cell>
          <cell r="D9017">
            <v>4</v>
          </cell>
          <cell r="E9017">
            <v>2</v>
          </cell>
          <cell r="F9017">
            <v>1</v>
          </cell>
          <cell r="G9017">
            <v>1000</v>
          </cell>
          <cell r="H9017">
            <v>7</v>
          </cell>
          <cell r="I9017" t="str">
            <v>P</v>
          </cell>
          <cell r="J9017">
            <v>84</v>
          </cell>
          <cell r="K9017">
            <v>3400</v>
          </cell>
          <cell r="L9017">
            <v>1</v>
          </cell>
          <cell r="M9017">
            <v>1</v>
          </cell>
          <cell r="N9017">
            <v>182500</v>
          </cell>
        </row>
        <row r="9018">
          <cell r="A9018">
            <v>2003</v>
          </cell>
          <cell r="B9018">
            <v>8</v>
          </cell>
          <cell r="C9018" t="str">
            <v>130</v>
          </cell>
          <cell r="D9018">
            <v>4</v>
          </cell>
          <cell r="E9018">
            <v>2</v>
          </cell>
          <cell r="F9018">
            <v>1</v>
          </cell>
          <cell r="G9018">
            <v>1000</v>
          </cell>
          <cell r="H9018">
            <v>7</v>
          </cell>
          <cell r="I9018" t="str">
            <v>P</v>
          </cell>
          <cell r="J9018">
            <v>84</v>
          </cell>
          <cell r="K9018">
            <v>3500</v>
          </cell>
          <cell r="L9018">
            <v>1</v>
          </cell>
          <cell r="M9018">
            <v>1</v>
          </cell>
          <cell r="N9018">
            <v>167800</v>
          </cell>
        </row>
        <row r="9019">
          <cell r="A9019">
            <v>2003</v>
          </cell>
          <cell r="B9019">
            <v>8</v>
          </cell>
          <cell r="C9019" t="str">
            <v>130</v>
          </cell>
          <cell r="D9019">
            <v>4</v>
          </cell>
          <cell r="E9019">
            <v>2</v>
          </cell>
          <cell r="F9019">
            <v>1</v>
          </cell>
          <cell r="G9019">
            <v>1000</v>
          </cell>
          <cell r="H9019">
            <v>7</v>
          </cell>
          <cell r="I9019" t="str">
            <v>P</v>
          </cell>
          <cell r="J9019">
            <v>84</v>
          </cell>
          <cell r="K9019">
            <v>3800</v>
          </cell>
          <cell r="L9019">
            <v>1</v>
          </cell>
          <cell r="M9019">
            <v>1</v>
          </cell>
          <cell r="N9019">
            <v>3359940</v>
          </cell>
        </row>
        <row r="9020">
          <cell r="A9020">
            <v>2003</v>
          </cell>
          <cell r="B9020">
            <v>8</v>
          </cell>
          <cell r="C9020" t="str">
            <v>130</v>
          </cell>
          <cell r="D9020">
            <v>4</v>
          </cell>
          <cell r="E9020">
            <v>2</v>
          </cell>
          <cell r="F9020">
            <v>5</v>
          </cell>
          <cell r="G9020">
            <v>1020</v>
          </cell>
          <cell r="H9020">
            <v>7</v>
          </cell>
          <cell r="I9020" t="str">
            <v>P</v>
          </cell>
          <cell r="J9020">
            <v>85</v>
          </cell>
          <cell r="K9020">
            <v>2100</v>
          </cell>
          <cell r="L9020">
            <v>1</v>
          </cell>
          <cell r="M9020">
            <v>1</v>
          </cell>
          <cell r="N9020">
            <v>13500</v>
          </cell>
        </row>
        <row r="9021">
          <cell r="A9021">
            <v>2003</v>
          </cell>
          <cell r="B9021">
            <v>8</v>
          </cell>
          <cell r="C9021" t="str">
            <v>130</v>
          </cell>
          <cell r="D9021">
            <v>4</v>
          </cell>
          <cell r="E9021">
            <v>2</v>
          </cell>
          <cell r="F9021">
            <v>5</v>
          </cell>
          <cell r="G9021">
            <v>1020</v>
          </cell>
          <cell r="H9021">
            <v>7</v>
          </cell>
          <cell r="I9021" t="str">
            <v>P</v>
          </cell>
          <cell r="J9021">
            <v>85</v>
          </cell>
          <cell r="K9021">
            <v>2200</v>
          </cell>
          <cell r="L9021">
            <v>1</v>
          </cell>
          <cell r="M9021">
            <v>1</v>
          </cell>
          <cell r="N9021">
            <v>60000</v>
          </cell>
        </row>
        <row r="9022">
          <cell r="A9022">
            <v>2003</v>
          </cell>
          <cell r="B9022">
            <v>8</v>
          </cell>
          <cell r="C9022" t="str">
            <v>130</v>
          </cell>
          <cell r="D9022">
            <v>4</v>
          </cell>
          <cell r="E9022">
            <v>2</v>
          </cell>
          <cell r="F9022">
            <v>5</v>
          </cell>
          <cell r="G9022">
            <v>1020</v>
          </cell>
          <cell r="H9022">
            <v>7</v>
          </cell>
          <cell r="I9022" t="str">
            <v>P</v>
          </cell>
          <cell r="J9022">
            <v>85</v>
          </cell>
          <cell r="K9022">
            <v>2300</v>
          </cell>
          <cell r="L9022">
            <v>1</v>
          </cell>
          <cell r="M9022">
            <v>1</v>
          </cell>
          <cell r="N9022">
            <v>13000</v>
          </cell>
        </row>
        <row r="9023">
          <cell r="A9023">
            <v>2003</v>
          </cell>
          <cell r="B9023">
            <v>8</v>
          </cell>
          <cell r="C9023" t="str">
            <v>130</v>
          </cell>
          <cell r="D9023">
            <v>4</v>
          </cell>
          <cell r="E9023">
            <v>2</v>
          </cell>
          <cell r="F9023">
            <v>5</v>
          </cell>
          <cell r="G9023">
            <v>1020</v>
          </cell>
          <cell r="H9023">
            <v>7</v>
          </cell>
          <cell r="I9023" t="str">
            <v>P</v>
          </cell>
          <cell r="J9023">
            <v>85</v>
          </cell>
          <cell r="K9023">
            <v>2400</v>
          </cell>
          <cell r="L9023">
            <v>1</v>
          </cell>
          <cell r="M9023">
            <v>1</v>
          </cell>
          <cell r="N9023">
            <v>14000</v>
          </cell>
        </row>
        <row r="9024">
          <cell r="A9024">
            <v>2003</v>
          </cell>
          <cell r="B9024">
            <v>8</v>
          </cell>
          <cell r="C9024" t="str">
            <v>130</v>
          </cell>
          <cell r="D9024">
            <v>4</v>
          </cell>
          <cell r="E9024">
            <v>2</v>
          </cell>
          <cell r="F9024">
            <v>5</v>
          </cell>
          <cell r="G9024">
            <v>1020</v>
          </cell>
          <cell r="H9024">
            <v>7</v>
          </cell>
          <cell r="I9024" t="str">
            <v>P</v>
          </cell>
          <cell r="J9024">
            <v>85</v>
          </cell>
          <cell r="K9024">
            <v>2500</v>
          </cell>
          <cell r="L9024">
            <v>1</v>
          </cell>
          <cell r="M9024">
            <v>1</v>
          </cell>
          <cell r="N9024">
            <v>4000</v>
          </cell>
        </row>
        <row r="9025">
          <cell r="A9025">
            <v>2003</v>
          </cell>
          <cell r="B9025">
            <v>8</v>
          </cell>
          <cell r="C9025" t="str">
            <v>130</v>
          </cell>
          <cell r="D9025">
            <v>4</v>
          </cell>
          <cell r="E9025">
            <v>2</v>
          </cell>
          <cell r="F9025">
            <v>5</v>
          </cell>
          <cell r="G9025">
            <v>1020</v>
          </cell>
          <cell r="H9025">
            <v>7</v>
          </cell>
          <cell r="I9025" t="str">
            <v>P</v>
          </cell>
          <cell r="J9025">
            <v>85</v>
          </cell>
          <cell r="K9025">
            <v>2600</v>
          </cell>
          <cell r="L9025">
            <v>1</v>
          </cell>
          <cell r="M9025">
            <v>1</v>
          </cell>
          <cell r="N9025">
            <v>50000</v>
          </cell>
        </row>
        <row r="9026">
          <cell r="A9026">
            <v>2003</v>
          </cell>
          <cell r="B9026">
            <v>8</v>
          </cell>
          <cell r="C9026" t="str">
            <v>130</v>
          </cell>
          <cell r="D9026">
            <v>4</v>
          </cell>
          <cell r="E9026">
            <v>2</v>
          </cell>
          <cell r="F9026">
            <v>5</v>
          </cell>
          <cell r="G9026">
            <v>1020</v>
          </cell>
          <cell r="H9026">
            <v>7</v>
          </cell>
          <cell r="I9026" t="str">
            <v>P</v>
          </cell>
          <cell r="J9026">
            <v>85</v>
          </cell>
          <cell r="K9026">
            <v>2700</v>
          </cell>
          <cell r="L9026">
            <v>1</v>
          </cell>
          <cell r="M9026">
            <v>1</v>
          </cell>
          <cell r="N9026">
            <v>8000</v>
          </cell>
        </row>
        <row r="9027">
          <cell r="A9027">
            <v>2003</v>
          </cell>
          <cell r="B9027">
            <v>8</v>
          </cell>
          <cell r="C9027" t="str">
            <v>130</v>
          </cell>
          <cell r="D9027">
            <v>4</v>
          </cell>
          <cell r="E9027">
            <v>2</v>
          </cell>
          <cell r="F9027">
            <v>5</v>
          </cell>
          <cell r="G9027">
            <v>1020</v>
          </cell>
          <cell r="H9027">
            <v>7</v>
          </cell>
          <cell r="I9027" t="str">
            <v>P</v>
          </cell>
          <cell r="J9027">
            <v>85</v>
          </cell>
          <cell r="K9027">
            <v>3100</v>
          </cell>
          <cell r="L9027">
            <v>1</v>
          </cell>
          <cell r="M9027">
            <v>1</v>
          </cell>
          <cell r="N9027">
            <v>158500</v>
          </cell>
        </row>
        <row r="9028">
          <cell r="A9028">
            <v>2003</v>
          </cell>
          <cell r="B9028">
            <v>8</v>
          </cell>
          <cell r="C9028" t="str">
            <v>130</v>
          </cell>
          <cell r="D9028">
            <v>4</v>
          </cell>
          <cell r="E9028">
            <v>2</v>
          </cell>
          <cell r="F9028">
            <v>5</v>
          </cell>
          <cell r="G9028">
            <v>1020</v>
          </cell>
          <cell r="H9028">
            <v>7</v>
          </cell>
          <cell r="I9028" t="str">
            <v>P</v>
          </cell>
          <cell r="J9028">
            <v>85</v>
          </cell>
          <cell r="K9028">
            <v>3200</v>
          </cell>
          <cell r="L9028">
            <v>1</v>
          </cell>
          <cell r="M9028">
            <v>1</v>
          </cell>
          <cell r="N9028">
            <v>10000</v>
          </cell>
        </row>
        <row r="9029">
          <cell r="A9029">
            <v>2003</v>
          </cell>
          <cell r="B9029">
            <v>8</v>
          </cell>
          <cell r="C9029" t="str">
            <v>130</v>
          </cell>
          <cell r="D9029">
            <v>4</v>
          </cell>
          <cell r="E9029">
            <v>2</v>
          </cell>
          <cell r="F9029">
            <v>5</v>
          </cell>
          <cell r="G9029">
            <v>1020</v>
          </cell>
          <cell r="H9029">
            <v>7</v>
          </cell>
          <cell r="I9029" t="str">
            <v>P</v>
          </cell>
          <cell r="J9029">
            <v>85</v>
          </cell>
          <cell r="K9029">
            <v>3400</v>
          </cell>
          <cell r="L9029">
            <v>1</v>
          </cell>
          <cell r="M9029">
            <v>1</v>
          </cell>
          <cell r="N9029">
            <v>118000</v>
          </cell>
        </row>
        <row r="9030">
          <cell r="A9030">
            <v>2003</v>
          </cell>
          <cell r="B9030">
            <v>8</v>
          </cell>
          <cell r="C9030" t="str">
            <v>130</v>
          </cell>
          <cell r="D9030">
            <v>4</v>
          </cell>
          <cell r="E9030">
            <v>2</v>
          </cell>
          <cell r="F9030">
            <v>5</v>
          </cell>
          <cell r="G9030">
            <v>1020</v>
          </cell>
          <cell r="H9030">
            <v>7</v>
          </cell>
          <cell r="I9030" t="str">
            <v>P</v>
          </cell>
          <cell r="J9030">
            <v>85</v>
          </cell>
          <cell r="K9030">
            <v>3500</v>
          </cell>
          <cell r="L9030">
            <v>1</v>
          </cell>
          <cell r="M9030">
            <v>1</v>
          </cell>
          <cell r="N9030">
            <v>24000</v>
          </cell>
        </row>
        <row r="9031">
          <cell r="A9031">
            <v>2003</v>
          </cell>
          <cell r="B9031">
            <v>8</v>
          </cell>
          <cell r="C9031" t="str">
            <v>130</v>
          </cell>
          <cell r="D9031">
            <v>4</v>
          </cell>
          <cell r="E9031">
            <v>2</v>
          </cell>
          <cell r="F9031">
            <v>5</v>
          </cell>
          <cell r="G9031">
            <v>1020</v>
          </cell>
          <cell r="H9031">
            <v>7</v>
          </cell>
          <cell r="I9031" t="str">
            <v>P</v>
          </cell>
          <cell r="J9031">
            <v>85</v>
          </cell>
          <cell r="K9031">
            <v>3800</v>
          </cell>
          <cell r="L9031">
            <v>1</v>
          </cell>
          <cell r="M9031">
            <v>1</v>
          </cell>
          <cell r="N9031">
            <v>67000</v>
          </cell>
        </row>
        <row r="9032">
          <cell r="A9032">
            <v>2003</v>
          </cell>
          <cell r="B9032">
            <v>8</v>
          </cell>
          <cell r="C9032" t="str">
            <v>131</v>
          </cell>
          <cell r="D9032">
            <v>4</v>
          </cell>
          <cell r="E9032">
            <v>2</v>
          </cell>
          <cell r="F9032">
            <v>1</v>
          </cell>
          <cell r="G9032">
            <v>1000</v>
          </cell>
          <cell r="H9032">
            <v>7</v>
          </cell>
          <cell r="I9032" t="str">
            <v>P</v>
          </cell>
          <cell r="J9032">
            <v>81</v>
          </cell>
          <cell r="K9032">
            <v>1103</v>
          </cell>
          <cell r="L9032">
            <v>1</v>
          </cell>
          <cell r="M9032">
            <v>1</v>
          </cell>
          <cell r="N9032">
            <v>31244200</v>
          </cell>
        </row>
        <row r="9033">
          <cell r="A9033">
            <v>2003</v>
          </cell>
          <cell r="B9033">
            <v>8</v>
          </cell>
          <cell r="C9033" t="str">
            <v>131</v>
          </cell>
          <cell r="D9033">
            <v>4</v>
          </cell>
          <cell r="E9033">
            <v>2</v>
          </cell>
          <cell r="F9033">
            <v>1</v>
          </cell>
          <cell r="G9033">
            <v>1000</v>
          </cell>
          <cell r="H9033">
            <v>7</v>
          </cell>
          <cell r="I9033" t="str">
            <v>P</v>
          </cell>
          <cell r="J9033">
            <v>81</v>
          </cell>
          <cell r="K9033">
            <v>1202</v>
          </cell>
          <cell r="L9033">
            <v>1</v>
          </cell>
          <cell r="M9033">
            <v>1</v>
          </cell>
          <cell r="N9033">
            <v>1737200</v>
          </cell>
        </row>
        <row r="9034">
          <cell r="A9034">
            <v>2003</v>
          </cell>
          <cell r="B9034">
            <v>8</v>
          </cell>
          <cell r="C9034" t="str">
            <v>131</v>
          </cell>
          <cell r="D9034">
            <v>4</v>
          </cell>
          <cell r="E9034">
            <v>2</v>
          </cell>
          <cell r="F9034">
            <v>1</v>
          </cell>
          <cell r="G9034">
            <v>1000</v>
          </cell>
          <cell r="H9034">
            <v>7</v>
          </cell>
          <cell r="I9034" t="str">
            <v>P</v>
          </cell>
          <cell r="J9034">
            <v>81</v>
          </cell>
          <cell r="K9034">
            <v>1301</v>
          </cell>
          <cell r="L9034">
            <v>1</v>
          </cell>
          <cell r="M9034">
            <v>1</v>
          </cell>
          <cell r="N9034">
            <v>895500</v>
          </cell>
        </row>
        <row r="9035">
          <cell r="A9035">
            <v>2003</v>
          </cell>
          <cell r="B9035">
            <v>8</v>
          </cell>
          <cell r="C9035" t="str">
            <v>131</v>
          </cell>
          <cell r="D9035">
            <v>4</v>
          </cell>
          <cell r="E9035">
            <v>2</v>
          </cell>
          <cell r="F9035">
            <v>1</v>
          </cell>
          <cell r="G9035">
            <v>1000</v>
          </cell>
          <cell r="H9035">
            <v>7</v>
          </cell>
          <cell r="I9035" t="str">
            <v>P</v>
          </cell>
          <cell r="J9035">
            <v>81</v>
          </cell>
          <cell r="K9035">
            <v>1305</v>
          </cell>
          <cell r="L9035">
            <v>1</v>
          </cell>
          <cell r="M9035">
            <v>1</v>
          </cell>
          <cell r="N9035">
            <v>873000</v>
          </cell>
        </row>
        <row r="9036">
          <cell r="A9036">
            <v>2003</v>
          </cell>
          <cell r="B9036">
            <v>8</v>
          </cell>
          <cell r="C9036" t="str">
            <v>131</v>
          </cell>
          <cell r="D9036">
            <v>4</v>
          </cell>
          <cell r="E9036">
            <v>2</v>
          </cell>
          <cell r="F9036">
            <v>1</v>
          </cell>
          <cell r="G9036">
            <v>1000</v>
          </cell>
          <cell r="H9036">
            <v>7</v>
          </cell>
          <cell r="I9036" t="str">
            <v>P</v>
          </cell>
          <cell r="J9036">
            <v>81</v>
          </cell>
          <cell r="K9036">
            <v>1306</v>
          </cell>
          <cell r="L9036">
            <v>1</v>
          </cell>
          <cell r="M9036">
            <v>1</v>
          </cell>
          <cell r="N9036">
            <v>3716500</v>
          </cell>
        </row>
        <row r="9037">
          <cell r="A9037">
            <v>2003</v>
          </cell>
          <cell r="B9037">
            <v>8</v>
          </cell>
          <cell r="C9037" t="str">
            <v>131</v>
          </cell>
          <cell r="D9037">
            <v>4</v>
          </cell>
          <cell r="E9037">
            <v>2</v>
          </cell>
          <cell r="F9037">
            <v>1</v>
          </cell>
          <cell r="G9037">
            <v>1000</v>
          </cell>
          <cell r="H9037">
            <v>7</v>
          </cell>
          <cell r="I9037" t="str">
            <v>P</v>
          </cell>
          <cell r="J9037">
            <v>81</v>
          </cell>
          <cell r="K9037">
            <v>1401</v>
          </cell>
          <cell r="L9037">
            <v>1</v>
          </cell>
          <cell r="M9037">
            <v>1</v>
          </cell>
          <cell r="N9037">
            <v>4207300</v>
          </cell>
        </row>
        <row r="9038">
          <cell r="A9038">
            <v>2003</v>
          </cell>
          <cell r="B9038">
            <v>8</v>
          </cell>
          <cell r="C9038" t="str">
            <v>131</v>
          </cell>
          <cell r="D9038">
            <v>4</v>
          </cell>
          <cell r="E9038">
            <v>2</v>
          </cell>
          <cell r="F9038">
            <v>1</v>
          </cell>
          <cell r="G9038">
            <v>1000</v>
          </cell>
          <cell r="H9038">
            <v>7</v>
          </cell>
          <cell r="I9038" t="str">
            <v>P</v>
          </cell>
          <cell r="J9038">
            <v>81</v>
          </cell>
          <cell r="K9038">
            <v>1403</v>
          </cell>
          <cell r="L9038">
            <v>1</v>
          </cell>
          <cell r="M9038">
            <v>1</v>
          </cell>
          <cell r="N9038">
            <v>1649900</v>
          </cell>
        </row>
        <row r="9039">
          <cell r="A9039">
            <v>2003</v>
          </cell>
          <cell r="B9039">
            <v>8</v>
          </cell>
          <cell r="C9039" t="str">
            <v>131</v>
          </cell>
          <cell r="D9039">
            <v>4</v>
          </cell>
          <cell r="E9039">
            <v>2</v>
          </cell>
          <cell r="F9039">
            <v>1</v>
          </cell>
          <cell r="G9039">
            <v>1000</v>
          </cell>
          <cell r="H9039">
            <v>7</v>
          </cell>
          <cell r="I9039" t="str">
            <v>P</v>
          </cell>
          <cell r="J9039">
            <v>81</v>
          </cell>
          <cell r="K9039">
            <v>1404</v>
          </cell>
          <cell r="L9039">
            <v>1</v>
          </cell>
          <cell r="M9039">
            <v>1</v>
          </cell>
          <cell r="N9039">
            <v>844000</v>
          </cell>
        </row>
        <row r="9040">
          <cell r="A9040">
            <v>2003</v>
          </cell>
          <cell r="B9040">
            <v>8</v>
          </cell>
          <cell r="C9040" t="str">
            <v>131</v>
          </cell>
          <cell r="D9040">
            <v>4</v>
          </cell>
          <cell r="E9040">
            <v>2</v>
          </cell>
          <cell r="F9040">
            <v>1</v>
          </cell>
          <cell r="G9040">
            <v>1000</v>
          </cell>
          <cell r="H9040">
            <v>7</v>
          </cell>
          <cell r="I9040" t="str">
            <v>P</v>
          </cell>
          <cell r="J9040">
            <v>81</v>
          </cell>
          <cell r="K9040">
            <v>1406</v>
          </cell>
          <cell r="L9040">
            <v>1</v>
          </cell>
          <cell r="M9040">
            <v>1</v>
          </cell>
          <cell r="N9040">
            <v>377800</v>
          </cell>
        </row>
        <row r="9041">
          <cell r="A9041">
            <v>2003</v>
          </cell>
          <cell r="B9041">
            <v>8</v>
          </cell>
          <cell r="C9041" t="str">
            <v>131</v>
          </cell>
          <cell r="D9041">
            <v>4</v>
          </cell>
          <cell r="E9041">
            <v>2</v>
          </cell>
          <cell r="F9041">
            <v>1</v>
          </cell>
          <cell r="G9041">
            <v>1000</v>
          </cell>
          <cell r="H9041">
            <v>7</v>
          </cell>
          <cell r="I9041" t="str">
            <v>P</v>
          </cell>
          <cell r="J9041">
            <v>81</v>
          </cell>
          <cell r="K9041">
            <v>1407</v>
          </cell>
          <cell r="L9041">
            <v>1</v>
          </cell>
          <cell r="M9041">
            <v>1</v>
          </cell>
          <cell r="N9041">
            <v>1046500</v>
          </cell>
        </row>
        <row r="9042">
          <cell r="A9042">
            <v>2003</v>
          </cell>
          <cell r="B9042">
            <v>8</v>
          </cell>
          <cell r="C9042" t="str">
            <v>131</v>
          </cell>
          <cell r="D9042">
            <v>4</v>
          </cell>
          <cell r="E9042">
            <v>2</v>
          </cell>
          <cell r="F9042">
            <v>1</v>
          </cell>
          <cell r="G9042">
            <v>1000</v>
          </cell>
          <cell r="H9042">
            <v>7</v>
          </cell>
          <cell r="I9042" t="str">
            <v>P</v>
          </cell>
          <cell r="J9042">
            <v>81</v>
          </cell>
          <cell r="K9042">
            <v>1408</v>
          </cell>
          <cell r="L9042">
            <v>1</v>
          </cell>
          <cell r="M9042">
            <v>1</v>
          </cell>
          <cell r="N9042">
            <v>111200</v>
          </cell>
        </row>
        <row r="9043">
          <cell r="A9043">
            <v>2003</v>
          </cell>
          <cell r="B9043">
            <v>8</v>
          </cell>
          <cell r="C9043" t="str">
            <v>131</v>
          </cell>
          <cell r="D9043">
            <v>4</v>
          </cell>
          <cell r="E9043">
            <v>2</v>
          </cell>
          <cell r="F9043">
            <v>1</v>
          </cell>
          <cell r="G9043">
            <v>1000</v>
          </cell>
          <cell r="H9043">
            <v>7</v>
          </cell>
          <cell r="I9043" t="str">
            <v>P</v>
          </cell>
          <cell r="J9043">
            <v>81</v>
          </cell>
          <cell r="K9043">
            <v>1506</v>
          </cell>
          <cell r="L9043">
            <v>1</v>
          </cell>
          <cell r="M9043">
            <v>1</v>
          </cell>
          <cell r="N9043">
            <v>969100</v>
          </cell>
        </row>
        <row r="9044">
          <cell r="A9044">
            <v>2003</v>
          </cell>
          <cell r="B9044">
            <v>8</v>
          </cell>
          <cell r="C9044" t="str">
            <v>131</v>
          </cell>
          <cell r="D9044">
            <v>4</v>
          </cell>
          <cell r="E9044">
            <v>2</v>
          </cell>
          <cell r="F9044">
            <v>1</v>
          </cell>
          <cell r="G9044">
            <v>1000</v>
          </cell>
          <cell r="H9044">
            <v>7</v>
          </cell>
          <cell r="I9044" t="str">
            <v>P</v>
          </cell>
          <cell r="J9044">
            <v>81</v>
          </cell>
          <cell r="K9044">
            <v>1507</v>
          </cell>
          <cell r="L9044">
            <v>1</v>
          </cell>
          <cell r="M9044">
            <v>1</v>
          </cell>
          <cell r="N9044">
            <v>3559100</v>
          </cell>
        </row>
        <row r="9045">
          <cell r="A9045">
            <v>2003</v>
          </cell>
          <cell r="B9045">
            <v>8</v>
          </cell>
          <cell r="C9045" t="str">
            <v>131</v>
          </cell>
          <cell r="D9045">
            <v>4</v>
          </cell>
          <cell r="E9045">
            <v>2</v>
          </cell>
          <cell r="F9045">
            <v>1</v>
          </cell>
          <cell r="G9045">
            <v>1000</v>
          </cell>
          <cell r="H9045">
            <v>7</v>
          </cell>
          <cell r="I9045" t="str">
            <v>P</v>
          </cell>
          <cell r="J9045">
            <v>81</v>
          </cell>
          <cell r="K9045">
            <v>1508</v>
          </cell>
          <cell r="L9045">
            <v>1</v>
          </cell>
          <cell r="M9045">
            <v>1</v>
          </cell>
          <cell r="N9045">
            <v>659700</v>
          </cell>
        </row>
        <row r="9046">
          <cell r="A9046">
            <v>2003</v>
          </cell>
          <cell r="B9046">
            <v>8</v>
          </cell>
          <cell r="C9046" t="str">
            <v>131</v>
          </cell>
          <cell r="D9046">
            <v>4</v>
          </cell>
          <cell r="E9046">
            <v>2</v>
          </cell>
          <cell r="F9046">
            <v>1</v>
          </cell>
          <cell r="G9046">
            <v>1000</v>
          </cell>
          <cell r="H9046">
            <v>7</v>
          </cell>
          <cell r="I9046" t="str">
            <v>P</v>
          </cell>
          <cell r="J9046">
            <v>81</v>
          </cell>
          <cell r="K9046">
            <v>1509</v>
          </cell>
          <cell r="L9046">
            <v>1</v>
          </cell>
          <cell r="M9046">
            <v>1</v>
          </cell>
          <cell r="N9046">
            <v>7048938</v>
          </cell>
        </row>
        <row r="9047">
          <cell r="A9047">
            <v>2003</v>
          </cell>
          <cell r="B9047">
            <v>8</v>
          </cell>
          <cell r="C9047" t="str">
            <v>131</v>
          </cell>
          <cell r="D9047">
            <v>4</v>
          </cell>
          <cell r="E9047">
            <v>2</v>
          </cell>
          <cell r="F9047">
            <v>1</v>
          </cell>
          <cell r="G9047">
            <v>1000</v>
          </cell>
          <cell r="H9047">
            <v>7</v>
          </cell>
          <cell r="I9047" t="str">
            <v>P</v>
          </cell>
          <cell r="J9047">
            <v>81</v>
          </cell>
          <cell r="K9047">
            <v>1511</v>
          </cell>
          <cell r="L9047">
            <v>1</v>
          </cell>
          <cell r="M9047">
            <v>1</v>
          </cell>
          <cell r="N9047">
            <v>10700</v>
          </cell>
        </row>
        <row r="9048">
          <cell r="A9048">
            <v>2003</v>
          </cell>
          <cell r="B9048">
            <v>8</v>
          </cell>
          <cell r="C9048" t="str">
            <v>131</v>
          </cell>
          <cell r="D9048">
            <v>4</v>
          </cell>
          <cell r="E9048">
            <v>2</v>
          </cell>
          <cell r="F9048">
            <v>1</v>
          </cell>
          <cell r="G9048">
            <v>1000</v>
          </cell>
          <cell r="H9048">
            <v>7</v>
          </cell>
          <cell r="I9048" t="str">
            <v>P</v>
          </cell>
          <cell r="J9048">
            <v>81</v>
          </cell>
          <cell r="K9048">
            <v>2100</v>
          </cell>
          <cell r="L9048">
            <v>1</v>
          </cell>
          <cell r="M9048">
            <v>1</v>
          </cell>
          <cell r="N9048">
            <v>567410</v>
          </cell>
        </row>
        <row r="9049">
          <cell r="A9049">
            <v>2003</v>
          </cell>
          <cell r="B9049">
            <v>8</v>
          </cell>
          <cell r="C9049" t="str">
            <v>131</v>
          </cell>
          <cell r="D9049">
            <v>4</v>
          </cell>
          <cell r="E9049">
            <v>2</v>
          </cell>
          <cell r="F9049">
            <v>1</v>
          </cell>
          <cell r="G9049">
            <v>1000</v>
          </cell>
          <cell r="H9049">
            <v>7</v>
          </cell>
          <cell r="I9049" t="str">
            <v>P</v>
          </cell>
          <cell r="J9049">
            <v>81</v>
          </cell>
          <cell r="K9049">
            <v>2200</v>
          </cell>
          <cell r="L9049">
            <v>1</v>
          </cell>
          <cell r="M9049">
            <v>1</v>
          </cell>
          <cell r="N9049">
            <v>282638</v>
          </cell>
        </row>
        <row r="9050">
          <cell r="A9050">
            <v>2003</v>
          </cell>
          <cell r="B9050">
            <v>8</v>
          </cell>
          <cell r="C9050" t="str">
            <v>131</v>
          </cell>
          <cell r="D9050">
            <v>4</v>
          </cell>
          <cell r="E9050">
            <v>2</v>
          </cell>
          <cell r="F9050">
            <v>1</v>
          </cell>
          <cell r="G9050">
            <v>1000</v>
          </cell>
          <cell r="H9050">
            <v>7</v>
          </cell>
          <cell r="I9050" t="str">
            <v>P</v>
          </cell>
          <cell r="J9050">
            <v>81</v>
          </cell>
          <cell r="K9050">
            <v>2300</v>
          </cell>
          <cell r="L9050">
            <v>1</v>
          </cell>
          <cell r="M9050">
            <v>1</v>
          </cell>
          <cell r="N9050">
            <v>117717</v>
          </cell>
        </row>
        <row r="9051">
          <cell r="A9051">
            <v>2003</v>
          </cell>
          <cell r="B9051">
            <v>8</v>
          </cell>
          <cell r="C9051" t="str">
            <v>131</v>
          </cell>
          <cell r="D9051">
            <v>4</v>
          </cell>
          <cell r="E9051">
            <v>2</v>
          </cell>
          <cell r="F9051">
            <v>1</v>
          </cell>
          <cell r="G9051">
            <v>1000</v>
          </cell>
          <cell r="H9051">
            <v>7</v>
          </cell>
          <cell r="I9051" t="str">
            <v>P</v>
          </cell>
          <cell r="J9051">
            <v>81</v>
          </cell>
          <cell r="K9051">
            <v>2400</v>
          </cell>
          <cell r="L9051">
            <v>1</v>
          </cell>
          <cell r="M9051">
            <v>1</v>
          </cell>
          <cell r="N9051">
            <v>316570</v>
          </cell>
        </row>
        <row r="9052">
          <cell r="A9052">
            <v>2003</v>
          </cell>
          <cell r="B9052">
            <v>8</v>
          </cell>
          <cell r="C9052" t="str">
            <v>131</v>
          </cell>
          <cell r="D9052">
            <v>4</v>
          </cell>
          <cell r="E9052">
            <v>2</v>
          </cell>
          <cell r="F9052">
            <v>1</v>
          </cell>
          <cell r="G9052">
            <v>1000</v>
          </cell>
          <cell r="H9052">
            <v>7</v>
          </cell>
          <cell r="I9052" t="str">
            <v>P</v>
          </cell>
          <cell r="J9052">
            <v>81</v>
          </cell>
          <cell r="K9052">
            <v>2500</v>
          </cell>
          <cell r="L9052">
            <v>1</v>
          </cell>
          <cell r="M9052">
            <v>1</v>
          </cell>
          <cell r="N9052">
            <v>9500</v>
          </cell>
        </row>
        <row r="9053">
          <cell r="A9053">
            <v>2003</v>
          </cell>
          <cell r="B9053">
            <v>8</v>
          </cell>
          <cell r="C9053" t="str">
            <v>131</v>
          </cell>
          <cell r="D9053">
            <v>4</v>
          </cell>
          <cell r="E9053">
            <v>2</v>
          </cell>
          <cell r="F9053">
            <v>1</v>
          </cell>
          <cell r="G9053">
            <v>1000</v>
          </cell>
          <cell r="H9053">
            <v>7</v>
          </cell>
          <cell r="I9053" t="str">
            <v>P</v>
          </cell>
          <cell r="J9053">
            <v>81</v>
          </cell>
          <cell r="K9053">
            <v>2600</v>
          </cell>
          <cell r="L9053">
            <v>1</v>
          </cell>
          <cell r="M9053">
            <v>1</v>
          </cell>
          <cell r="N9053">
            <v>2022955</v>
          </cell>
        </row>
        <row r="9054">
          <cell r="A9054">
            <v>2003</v>
          </cell>
          <cell r="B9054">
            <v>8</v>
          </cell>
          <cell r="C9054" t="str">
            <v>131</v>
          </cell>
          <cell r="D9054">
            <v>4</v>
          </cell>
          <cell r="E9054">
            <v>2</v>
          </cell>
          <cell r="F9054">
            <v>1</v>
          </cell>
          <cell r="G9054">
            <v>1000</v>
          </cell>
          <cell r="H9054">
            <v>7</v>
          </cell>
          <cell r="I9054" t="str">
            <v>P</v>
          </cell>
          <cell r="J9054">
            <v>81</v>
          </cell>
          <cell r="K9054">
            <v>2700</v>
          </cell>
          <cell r="L9054">
            <v>1</v>
          </cell>
          <cell r="M9054">
            <v>1</v>
          </cell>
          <cell r="N9054">
            <v>126129</v>
          </cell>
        </row>
        <row r="9055">
          <cell r="A9055">
            <v>2003</v>
          </cell>
          <cell r="B9055">
            <v>8</v>
          </cell>
          <cell r="C9055" t="str">
            <v>131</v>
          </cell>
          <cell r="D9055">
            <v>4</v>
          </cell>
          <cell r="E9055">
            <v>2</v>
          </cell>
          <cell r="F9055">
            <v>1</v>
          </cell>
          <cell r="G9055">
            <v>1000</v>
          </cell>
          <cell r="H9055">
            <v>7</v>
          </cell>
          <cell r="I9055" t="str">
            <v>P</v>
          </cell>
          <cell r="J9055">
            <v>81</v>
          </cell>
          <cell r="K9055">
            <v>3100</v>
          </cell>
          <cell r="L9055">
            <v>1</v>
          </cell>
          <cell r="M9055">
            <v>1</v>
          </cell>
          <cell r="N9055">
            <v>1597375</v>
          </cell>
        </row>
        <row r="9056">
          <cell r="A9056">
            <v>2003</v>
          </cell>
          <cell r="B9056">
            <v>8</v>
          </cell>
          <cell r="C9056" t="str">
            <v>131</v>
          </cell>
          <cell r="D9056">
            <v>4</v>
          </cell>
          <cell r="E9056">
            <v>2</v>
          </cell>
          <cell r="F9056">
            <v>1</v>
          </cell>
          <cell r="G9056">
            <v>1000</v>
          </cell>
          <cell r="H9056">
            <v>7</v>
          </cell>
          <cell r="I9056" t="str">
            <v>P</v>
          </cell>
          <cell r="J9056">
            <v>81</v>
          </cell>
          <cell r="K9056">
            <v>3200</v>
          </cell>
          <cell r="L9056">
            <v>1</v>
          </cell>
          <cell r="M9056">
            <v>1</v>
          </cell>
          <cell r="N9056">
            <v>1121620</v>
          </cell>
        </row>
        <row r="9057">
          <cell r="A9057">
            <v>2003</v>
          </cell>
          <cell r="B9057">
            <v>8</v>
          </cell>
          <cell r="C9057" t="str">
            <v>131</v>
          </cell>
          <cell r="D9057">
            <v>4</v>
          </cell>
          <cell r="E9057">
            <v>2</v>
          </cell>
          <cell r="F9057">
            <v>1</v>
          </cell>
          <cell r="G9057">
            <v>1000</v>
          </cell>
          <cell r="H9057">
            <v>7</v>
          </cell>
          <cell r="I9057" t="str">
            <v>P</v>
          </cell>
          <cell r="J9057">
            <v>81</v>
          </cell>
          <cell r="K9057">
            <v>3300</v>
          </cell>
          <cell r="L9057">
            <v>1</v>
          </cell>
          <cell r="M9057">
            <v>1</v>
          </cell>
          <cell r="N9057">
            <v>200000</v>
          </cell>
        </row>
        <row r="9058">
          <cell r="A9058">
            <v>2003</v>
          </cell>
          <cell r="B9058">
            <v>8</v>
          </cell>
          <cell r="C9058" t="str">
            <v>131</v>
          </cell>
          <cell r="D9058">
            <v>4</v>
          </cell>
          <cell r="E9058">
            <v>2</v>
          </cell>
          <cell r="F9058">
            <v>1</v>
          </cell>
          <cell r="G9058">
            <v>1000</v>
          </cell>
          <cell r="H9058">
            <v>7</v>
          </cell>
          <cell r="I9058" t="str">
            <v>P</v>
          </cell>
          <cell r="J9058">
            <v>81</v>
          </cell>
          <cell r="K9058">
            <v>3400</v>
          </cell>
          <cell r="L9058">
            <v>1</v>
          </cell>
          <cell r="M9058">
            <v>1</v>
          </cell>
          <cell r="N9058">
            <v>1286825</v>
          </cell>
        </row>
        <row r="9059">
          <cell r="A9059">
            <v>2003</v>
          </cell>
          <cell r="B9059">
            <v>8</v>
          </cell>
          <cell r="C9059" t="str">
            <v>131</v>
          </cell>
          <cell r="D9059">
            <v>4</v>
          </cell>
          <cell r="E9059">
            <v>2</v>
          </cell>
          <cell r="F9059">
            <v>1</v>
          </cell>
          <cell r="G9059">
            <v>1000</v>
          </cell>
          <cell r="H9059">
            <v>7</v>
          </cell>
          <cell r="I9059" t="str">
            <v>P</v>
          </cell>
          <cell r="J9059">
            <v>81</v>
          </cell>
          <cell r="K9059">
            <v>3500</v>
          </cell>
          <cell r="L9059">
            <v>1</v>
          </cell>
          <cell r="M9059">
            <v>1</v>
          </cell>
          <cell r="N9059">
            <v>2483101</v>
          </cell>
        </row>
        <row r="9060">
          <cell r="A9060">
            <v>2003</v>
          </cell>
          <cell r="B9060">
            <v>8</v>
          </cell>
          <cell r="C9060" t="str">
            <v>131</v>
          </cell>
          <cell r="D9060">
            <v>4</v>
          </cell>
          <cell r="E9060">
            <v>2</v>
          </cell>
          <cell r="F9060">
            <v>1</v>
          </cell>
          <cell r="G9060">
            <v>1000</v>
          </cell>
          <cell r="H9060">
            <v>7</v>
          </cell>
          <cell r="I9060" t="str">
            <v>P</v>
          </cell>
          <cell r="J9060">
            <v>81</v>
          </cell>
          <cell r="K9060">
            <v>3600</v>
          </cell>
          <cell r="L9060">
            <v>1</v>
          </cell>
          <cell r="M9060">
            <v>1</v>
          </cell>
          <cell r="N9060">
            <v>60000</v>
          </cell>
        </row>
        <row r="9061">
          <cell r="A9061">
            <v>2003</v>
          </cell>
          <cell r="B9061">
            <v>8</v>
          </cell>
          <cell r="C9061" t="str">
            <v>131</v>
          </cell>
          <cell r="D9061">
            <v>4</v>
          </cell>
          <cell r="E9061">
            <v>2</v>
          </cell>
          <cell r="F9061">
            <v>1</v>
          </cell>
          <cell r="G9061">
            <v>1000</v>
          </cell>
          <cell r="H9061">
            <v>7</v>
          </cell>
          <cell r="I9061" t="str">
            <v>P</v>
          </cell>
          <cell r="J9061">
            <v>81</v>
          </cell>
          <cell r="K9061">
            <v>3800</v>
          </cell>
          <cell r="L9061">
            <v>1</v>
          </cell>
          <cell r="M9061">
            <v>1</v>
          </cell>
          <cell r="N9061">
            <v>1035436</v>
          </cell>
        </row>
        <row r="9062">
          <cell r="A9062">
            <v>2003</v>
          </cell>
          <cell r="B9062">
            <v>8</v>
          </cell>
          <cell r="C9062" t="str">
            <v>131</v>
          </cell>
          <cell r="D9062">
            <v>4</v>
          </cell>
          <cell r="E9062">
            <v>2</v>
          </cell>
          <cell r="F9062">
            <v>1</v>
          </cell>
          <cell r="G9062">
            <v>1000</v>
          </cell>
          <cell r="H9062">
            <v>7</v>
          </cell>
          <cell r="I9062" t="str">
            <v>P</v>
          </cell>
          <cell r="J9062">
            <v>82</v>
          </cell>
          <cell r="K9062">
            <v>2100</v>
          </cell>
          <cell r="L9062">
            <v>1</v>
          </cell>
          <cell r="M9062">
            <v>1</v>
          </cell>
          <cell r="N9062">
            <v>5625</v>
          </cell>
        </row>
        <row r="9063">
          <cell r="A9063">
            <v>2003</v>
          </cell>
          <cell r="B9063">
            <v>8</v>
          </cell>
          <cell r="C9063" t="str">
            <v>131</v>
          </cell>
          <cell r="D9063">
            <v>4</v>
          </cell>
          <cell r="E9063">
            <v>2</v>
          </cell>
          <cell r="F9063">
            <v>1</v>
          </cell>
          <cell r="G9063">
            <v>1000</v>
          </cell>
          <cell r="H9063">
            <v>7</v>
          </cell>
          <cell r="I9063" t="str">
            <v>P</v>
          </cell>
          <cell r="J9063">
            <v>82</v>
          </cell>
          <cell r="K9063">
            <v>2300</v>
          </cell>
          <cell r="L9063">
            <v>1</v>
          </cell>
          <cell r="M9063">
            <v>1</v>
          </cell>
          <cell r="N9063">
            <v>1250</v>
          </cell>
        </row>
        <row r="9064">
          <cell r="A9064">
            <v>2003</v>
          </cell>
          <cell r="B9064">
            <v>8</v>
          </cell>
          <cell r="C9064" t="str">
            <v>131</v>
          </cell>
          <cell r="D9064">
            <v>4</v>
          </cell>
          <cell r="E9064">
            <v>2</v>
          </cell>
          <cell r="F9064">
            <v>1</v>
          </cell>
          <cell r="G9064">
            <v>1000</v>
          </cell>
          <cell r="H9064">
            <v>7</v>
          </cell>
          <cell r="I9064" t="str">
            <v>P</v>
          </cell>
          <cell r="J9064">
            <v>82</v>
          </cell>
          <cell r="K9064">
            <v>2600</v>
          </cell>
          <cell r="L9064">
            <v>1</v>
          </cell>
          <cell r="M9064">
            <v>1</v>
          </cell>
          <cell r="N9064">
            <v>9000</v>
          </cell>
        </row>
        <row r="9065">
          <cell r="A9065">
            <v>2003</v>
          </cell>
          <cell r="B9065">
            <v>8</v>
          </cell>
          <cell r="C9065" t="str">
            <v>131</v>
          </cell>
          <cell r="D9065">
            <v>4</v>
          </cell>
          <cell r="E9065">
            <v>2</v>
          </cell>
          <cell r="F9065">
            <v>1</v>
          </cell>
          <cell r="G9065">
            <v>1000</v>
          </cell>
          <cell r="H9065">
            <v>7</v>
          </cell>
          <cell r="I9065" t="str">
            <v>P</v>
          </cell>
          <cell r="J9065">
            <v>82</v>
          </cell>
          <cell r="K9065">
            <v>3100</v>
          </cell>
          <cell r="L9065">
            <v>1</v>
          </cell>
          <cell r="M9065">
            <v>1</v>
          </cell>
          <cell r="N9065">
            <v>12800</v>
          </cell>
        </row>
        <row r="9066">
          <cell r="A9066">
            <v>2003</v>
          </cell>
          <cell r="B9066">
            <v>8</v>
          </cell>
          <cell r="C9066" t="str">
            <v>131</v>
          </cell>
          <cell r="D9066">
            <v>4</v>
          </cell>
          <cell r="E9066">
            <v>2</v>
          </cell>
          <cell r="F9066">
            <v>1</v>
          </cell>
          <cell r="G9066">
            <v>1000</v>
          </cell>
          <cell r="H9066">
            <v>7</v>
          </cell>
          <cell r="I9066" t="str">
            <v>P</v>
          </cell>
          <cell r="J9066">
            <v>82</v>
          </cell>
          <cell r="K9066">
            <v>3400</v>
          </cell>
          <cell r="L9066">
            <v>1</v>
          </cell>
          <cell r="M9066">
            <v>1</v>
          </cell>
          <cell r="N9066">
            <v>13186</v>
          </cell>
        </row>
        <row r="9067">
          <cell r="A9067">
            <v>2003</v>
          </cell>
          <cell r="B9067">
            <v>8</v>
          </cell>
          <cell r="C9067" t="str">
            <v>131</v>
          </cell>
          <cell r="D9067">
            <v>4</v>
          </cell>
          <cell r="E9067">
            <v>2</v>
          </cell>
          <cell r="F9067">
            <v>1</v>
          </cell>
          <cell r="G9067">
            <v>1000</v>
          </cell>
          <cell r="H9067">
            <v>7</v>
          </cell>
          <cell r="I9067" t="str">
            <v>P</v>
          </cell>
          <cell r="J9067">
            <v>82</v>
          </cell>
          <cell r="K9067">
            <v>3500</v>
          </cell>
          <cell r="L9067">
            <v>1</v>
          </cell>
          <cell r="M9067">
            <v>1</v>
          </cell>
          <cell r="N9067">
            <v>21685</v>
          </cell>
        </row>
        <row r="9068">
          <cell r="A9068">
            <v>2003</v>
          </cell>
          <cell r="B9068">
            <v>8</v>
          </cell>
          <cell r="C9068" t="str">
            <v>131</v>
          </cell>
          <cell r="D9068">
            <v>4</v>
          </cell>
          <cell r="E9068">
            <v>2</v>
          </cell>
          <cell r="F9068">
            <v>1</v>
          </cell>
          <cell r="G9068">
            <v>1000</v>
          </cell>
          <cell r="H9068">
            <v>7</v>
          </cell>
          <cell r="I9068" t="str">
            <v>P</v>
          </cell>
          <cell r="J9068">
            <v>82</v>
          </cell>
          <cell r="K9068">
            <v>3800</v>
          </cell>
          <cell r="L9068">
            <v>1</v>
          </cell>
          <cell r="M9068">
            <v>1</v>
          </cell>
          <cell r="N9068">
            <v>30485</v>
          </cell>
        </row>
        <row r="9069">
          <cell r="A9069">
            <v>2003</v>
          </cell>
          <cell r="B9069">
            <v>8</v>
          </cell>
          <cell r="C9069" t="str">
            <v>131</v>
          </cell>
          <cell r="D9069">
            <v>4</v>
          </cell>
          <cell r="E9069">
            <v>2</v>
          </cell>
          <cell r="F9069">
            <v>1</v>
          </cell>
          <cell r="G9069">
            <v>1000</v>
          </cell>
          <cell r="H9069">
            <v>7</v>
          </cell>
          <cell r="I9069" t="str">
            <v>P</v>
          </cell>
          <cell r="J9069">
            <v>83</v>
          </cell>
          <cell r="K9069">
            <v>2100</v>
          </cell>
          <cell r="L9069">
            <v>1</v>
          </cell>
          <cell r="M9069">
            <v>1</v>
          </cell>
          <cell r="N9069">
            <v>13410</v>
          </cell>
        </row>
        <row r="9070">
          <cell r="A9070">
            <v>2003</v>
          </cell>
          <cell r="B9070">
            <v>8</v>
          </cell>
          <cell r="C9070" t="str">
            <v>131</v>
          </cell>
          <cell r="D9070">
            <v>4</v>
          </cell>
          <cell r="E9070">
            <v>2</v>
          </cell>
          <cell r="F9070">
            <v>1</v>
          </cell>
          <cell r="G9070">
            <v>1000</v>
          </cell>
          <cell r="H9070">
            <v>7</v>
          </cell>
          <cell r="I9070" t="str">
            <v>P</v>
          </cell>
          <cell r="J9070">
            <v>83</v>
          </cell>
          <cell r="K9070">
            <v>2200</v>
          </cell>
          <cell r="L9070">
            <v>1</v>
          </cell>
          <cell r="M9070">
            <v>1</v>
          </cell>
          <cell r="N9070">
            <v>24171</v>
          </cell>
        </row>
        <row r="9071">
          <cell r="A9071">
            <v>2003</v>
          </cell>
          <cell r="B9071">
            <v>8</v>
          </cell>
          <cell r="C9071" t="str">
            <v>131</v>
          </cell>
          <cell r="D9071">
            <v>4</v>
          </cell>
          <cell r="E9071">
            <v>2</v>
          </cell>
          <cell r="F9071">
            <v>1</v>
          </cell>
          <cell r="G9071">
            <v>1000</v>
          </cell>
          <cell r="H9071">
            <v>7</v>
          </cell>
          <cell r="I9071" t="str">
            <v>P</v>
          </cell>
          <cell r="J9071">
            <v>83</v>
          </cell>
          <cell r="K9071">
            <v>2300</v>
          </cell>
          <cell r="L9071">
            <v>1</v>
          </cell>
          <cell r="M9071">
            <v>1</v>
          </cell>
          <cell r="N9071">
            <v>2980</v>
          </cell>
        </row>
        <row r="9072">
          <cell r="A9072">
            <v>2003</v>
          </cell>
          <cell r="B9072">
            <v>8</v>
          </cell>
          <cell r="C9072" t="str">
            <v>131</v>
          </cell>
          <cell r="D9072">
            <v>4</v>
          </cell>
          <cell r="E9072">
            <v>2</v>
          </cell>
          <cell r="F9072">
            <v>1</v>
          </cell>
          <cell r="G9072">
            <v>1000</v>
          </cell>
          <cell r="H9072">
            <v>7</v>
          </cell>
          <cell r="I9072" t="str">
            <v>P</v>
          </cell>
          <cell r="J9072">
            <v>83</v>
          </cell>
          <cell r="K9072">
            <v>3100</v>
          </cell>
          <cell r="L9072">
            <v>1</v>
          </cell>
          <cell r="M9072">
            <v>1</v>
          </cell>
          <cell r="N9072">
            <v>48857</v>
          </cell>
        </row>
        <row r="9073">
          <cell r="A9073">
            <v>2003</v>
          </cell>
          <cell r="B9073">
            <v>8</v>
          </cell>
          <cell r="C9073" t="str">
            <v>131</v>
          </cell>
          <cell r="D9073">
            <v>4</v>
          </cell>
          <cell r="E9073">
            <v>2</v>
          </cell>
          <cell r="F9073">
            <v>1</v>
          </cell>
          <cell r="G9073">
            <v>1000</v>
          </cell>
          <cell r="H9073">
            <v>7</v>
          </cell>
          <cell r="I9073" t="str">
            <v>P</v>
          </cell>
          <cell r="J9073">
            <v>83</v>
          </cell>
          <cell r="K9073">
            <v>3400</v>
          </cell>
          <cell r="L9073">
            <v>1</v>
          </cell>
          <cell r="M9073">
            <v>1</v>
          </cell>
          <cell r="N9073">
            <v>5000</v>
          </cell>
        </row>
        <row r="9074">
          <cell r="A9074">
            <v>2003</v>
          </cell>
          <cell r="B9074">
            <v>8</v>
          </cell>
          <cell r="C9074" t="str">
            <v>131</v>
          </cell>
          <cell r="D9074">
            <v>4</v>
          </cell>
          <cell r="E9074">
            <v>2</v>
          </cell>
          <cell r="F9074">
            <v>1</v>
          </cell>
          <cell r="G9074">
            <v>1000</v>
          </cell>
          <cell r="H9074">
            <v>7</v>
          </cell>
          <cell r="I9074" t="str">
            <v>P</v>
          </cell>
          <cell r="J9074">
            <v>83</v>
          </cell>
          <cell r="K9074">
            <v>3800</v>
          </cell>
          <cell r="L9074">
            <v>1</v>
          </cell>
          <cell r="M9074">
            <v>1</v>
          </cell>
          <cell r="N9074">
            <v>129413</v>
          </cell>
        </row>
        <row r="9075">
          <cell r="A9075">
            <v>2003</v>
          </cell>
          <cell r="B9075">
            <v>8</v>
          </cell>
          <cell r="C9075" t="str">
            <v>131</v>
          </cell>
          <cell r="D9075">
            <v>4</v>
          </cell>
          <cell r="E9075">
            <v>2</v>
          </cell>
          <cell r="F9075">
            <v>1</v>
          </cell>
          <cell r="G9075">
            <v>1000</v>
          </cell>
          <cell r="H9075">
            <v>7</v>
          </cell>
          <cell r="I9075" t="str">
            <v>P</v>
          </cell>
          <cell r="J9075">
            <v>84</v>
          </cell>
          <cell r="K9075">
            <v>2100</v>
          </cell>
          <cell r="L9075">
            <v>1</v>
          </cell>
          <cell r="M9075">
            <v>1</v>
          </cell>
          <cell r="N9075">
            <v>48555</v>
          </cell>
        </row>
        <row r="9076">
          <cell r="A9076">
            <v>2003</v>
          </cell>
          <cell r="B9076">
            <v>8</v>
          </cell>
          <cell r="C9076" t="str">
            <v>131</v>
          </cell>
          <cell r="D9076">
            <v>4</v>
          </cell>
          <cell r="E9076">
            <v>2</v>
          </cell>
          <cell r="F9076">
            <v>1</v>
          </cell>
          <cell r="G9076">
            <v>1000</v>
          </cell>
          <cell r="H9076">
            <v>7</v>
          </cell>
          <cell r="I9076" t="str">
            <v>P</v>
          </cell>
          <cell r="J9076">
            <v>84</v>
          </cell>
          <cell r="K9076">
            <v>2300</v>
          </cell>
          <cell r="L9076">
            <v>1</v>
          </cell>
          <cell r="M9076">
            <v>1</v>
          </cell>
          <cell r="N9076">
            <v>16590</v>
          </cell>
        </row>
        <row r="9077">
          <cell r="A9077">
            <v>2003</v>
          </cell>
          <cell r="B9077">
            <v>8</v>
          </cell>
          <cell r="C9077" t="str">
            <v>131</v>
          </cell>
          <cell r="D9077">
            <v>4</v>
          </cell>
          <cell r="E9077">
            <v>2</v>
          </cell>
          <cell r="F9077">
            <v>1</v>
          </cell>
          <cell r="G9077">
            <v>1000</v>
          </cell>
          <cell r="H9077">
            <v>7</v>
          </cell>
          <cell r="I9077" t="str">
            <v>P</v>
          </cell>
          <cell r="J9077">
            <v>84</v>
          </cell>
          <cell r="K9077">
            <v>2600</v>
          </cell>
          <cell r="L9077">
            <v>1</v>
          </cell>
          <cell r="M9077">
            <v>1</v>
          </cell>
          <cell r="N9077">
            <v>26136</v>
          </cell>
        </row>
        <row r="9078">
          <cell r="A9078">
            <v>2003</v>
          </cell>
          <cell r="B9078">
            <v>8</v>
          </cell>
          <cell r="C9078" t="str">
            <v>131</v>
          </cell>
          <cell r="D9078">
            <v>4</v>
          </cell>
          <cell r="E9078">
            <v>2</v>
          </cell>
          <cell r="F9078">
            <v>1</v>
          </cell>
          <cell r="G9078">
            <v>1000</v>
          </cell>
          <cell r="H9078">
            <v>7</v>
          </cell>
          <cell r="I9078" t="str">
            <v>P</v>
          </cell>
          <cell r="J9078">
            <v>84</v>
          </cell>
          <cell r="K9078">
            <v>2700</v>
          </cell>
          <cell r="L9078">
            <v>1</v>
          </cell>
          <cell r="M9078">
            <v>1</v>
          </cell>
          <cell r="N9078">
            <v>20000</v>
          </cell>
        </row>
        <row r="9079">
          <cell r="A9079">
            <v>2003</v>
          </cell>
          <cell r="B9079">
            <v>8</v>
          </cell>
          <cell r="C9079" t="str">
            <v>131</v>
          </cell>
          <cell r="D9079">
            <v>4</v>
          </cell>
          <cell r="E9079">
            <v>2</v>
          </cell>
          <cell r="F9079">
            <v>1</v>
          </cell>
          <cell r="G9079">
            <v>1000</v>
          </cell>
          <cell r="H9079">
            <v>7</v>
          </cell>
          <cell r="I9079" t="str">
            <v>P</v>
          </cell>
          <cell r="J9079">
            <v>84</v>
          </cell>
          <cell r="K9079">
            <v>3100</v>
          </cell>
          <cell r="L9079">
            <v>1</v>
          </cell>
          <cell r="M9079">
            <v>1</v>
          </cell>
          <cell r="N9079">
            <v>69468</v>
          </cell>
        </row>
        <row r="9080">
          <cell r="A9080">
            <v>2003</v>
          </cell>
          <cell r="B9080">
            <v>8</v>
          </cell>
          <cell r="C9080" t="str">
            <v>131</v>
          </cell>
          <cell r="D9080">
            <v>4</v>
          </cell>
          <cell r="E9080">
            <v>2</v>
          </cell>
          <cell r="F9080">
            <v>1</v>
          </cell>
          <cell r="G9080">
            <v>1000</v>
          </cell>
          <cell r="H9080">
            <v>7</v>
          </cell>
          <cell r="I9080" t="str">
            <v>P</v>
          </cell>
          <cell r="J9080">
            <v>84</v>
          </cell>
          <cell r="K9080">
            <v>3400</v>
          </cell>
          <cell r="L9080">
            <v>1</v>
          </cell>
          <cell r="M9080">
            <v>1</v>
          </cell>
          <cell r="N9080">
            <v>74039</v>
          </cell>
        </row>
        <row r="9081">
          <cell r="A9081">
            <v>2003</v>
          </cell>
          <cell r="B9081">
            <v>8</v>
          </cell>
          <cell r="C9081" t="str">
            <v>131</v>
          </cell>
          <cell r="D9081">
            <v>4</v>
          </cell>
          <cell r="E9081">
            <v>2</v>
          </cell>
          <cell r="F9081">
            <v>1</v>
          </cell>
          <cell r="G9081">
            <v>1000</v>
          </cell>
          <cell r="H9081">
            <v>7</v>
          </cell>
          <cell r="I9081" t="str">
            <v>P</v>
          </cell>
          <cell r="J9081">
            <v>84</v>
          </cell>
          <cell r="K9081">
            <v>3500</v>
          </cell>
          <cell r="L9081">
            <v>1</v>
          </cell>
          <cell r="M9081">
            <v>1</v>
          </cell>
          <cell r="N9081">
            <v>149999</v>
          </cell>
        </row>
        <row r="9082">
          <cell r="A9082">
            <v>2003</v>
          </cell>
          <cell r="B9082">
            <v>8</v>
          </cell>
          <cell r="C9082" t="str">
            <v>131</v>
          </cell>
          <cell r="D9082">
            <v>4</v>
          </cell>
          <cell r="E9082">
            <v>2</v>
          </cell>
          <cell r="F9082">
            <v>1</v>
          </cell>
          <cell r="G9082">
            <v>1000</v>
          </cell>
          <cell r="H9082">
            <v>7</v>
          </cell>
          <cell r="I9082" t="str">
            <v>P</v>
          </cell>
          <cell r="J9082">
            <v>84</v>
          </cell>
          <cell r="K9082">
            <v>3800</v>
          </cell>
          <cell r="L9082">
            <v>1</v>
          </cell>
          <cell r="M9082">
            <v>1</v>
          </cell>
          <cell r="N9082">
            <v>2336562</v>
          </cell>
        </row>
        <row r="9083">
          <cell r="A9083">
            <v>2003</v>
          </cell>
          <cell r="B9083">
            <v>8</v>
          </cell>
          <cell r="C9083" t="str">
            <v>131</v>
          </cell>
          <cell r="D9083">
            <v>4</v>
          </cell>
          <cell r="E9083">
            <v>2</v>
          </cell>
          <cell r="F9083">
            <v>5</v>
          </cell>
          <cell r="G9083">
            <v>1020</v>
          </cell>
          <cell r="H9083">
            <v>7</v>
          </cell>
          <cell r="I9083" t="str">
            <v>P</v>
          </cell>
          <cell r="J9083">
            <v>85</v>
          </cell>
          <cell r="K9083">
            <v>2100</v>
          </cell>
          <cell r="L9083">
            <v>1</v>
          </cell>
          <cell r="M9083">
            <v>1</v>
          </cell>
          <cell r="N9083">
            <v>24239</v>
          </cell>
        </row>
        <row r="9084">
          <cell r="A9084">
            <v>2003</v>
          </cell>
          <cell r="B9084">
            <v>8</v>
          </cell>
          <cell r="C9084" t="str">
            <v>131</v>
          </cell>
          <cell r="D9084">
            <v>4</v>
          </cell>
          <cell r="E9084">
            <v>2</v>
          </cell>
          <cell r="F9084">
            <v>5</v>
          </cell>
          <cell r="G9084">
            <v>1020</v>
          </cell>
          <cell r="H9084">
            <v>7</v>
          </cell>
          <cell r="I9084" t="str">
            <v>P</v>
          </cell>
          <cell r="J9084">
            <v>85</v>
          </cell>
          <cell r="K9084">
            <v>2200</v>
          </cell>
          <cell r="L9084">
            <v>1</v>
          </cell>
          <cell r="M9084">
            <v>1</v>
          </cell>
          <cell r="N9084">
            <v>46303</v>
          </cell>
        </row>
        <row r="9085">
          <cell r="A9085">
            <v>2003</v>
          </cell>
          <cell r="B9085">
            <v>8</v>
          </cell>
          <cell r="C9085" t="str">
            <v>131</v>
          </cell>
          <cell r="D9085">
            <v>4</v>
          </cell>
          <cell r="E9085">
            <v>2</v>
          </cell>
          <cell r="F9085">
            <v>5</v>
          </cell>
          <cell r="G9085">
            <v>1020</v>
          </cell>
          <cell r="H9085">
            <v>7</v>
          </cell>
          <cell r="I9085" t="str">
            <v>P</v>
          </cell>
          <cell r="J9085">
            <v>85</v>
          </cell>
          <cell r="K9085">
            <v>2300</v>
          </cell>
          <cell r="L9085">
            <v>1</v>
          </cell>
          <cell r="M9085">
            <v>1</v>
          </cell>
          <cell r="N9085">
            <v>8960</v>
          </cell>
        </row>
        <row r="9086">
          <cell r="A9086">
            <v>2003</v>
          </cell>
          <cell r="B9086">
            <v>8</v>
          </cell>
          <cell r="C9086" t="str">
            <v>131</v>
          </cell>
          <cell r="D9086">
            <v>4</v>
          </cell>
          <cell r="E9086">
            <v>2</v>
          </cell>
          <cell r="F9086">
            <v>5</v>
          </cell>
          <cell r="G9086">
            <v>1020</v>
          </cell>
          <cell r="H9086">
            <v>7</v>
          </cell>
          <cell r="I9086" t="str">
            <v>P</v>
          </cell>
          <cell r="J9086">
            <v>85</v>
          </cell>
          <cell r="K9086">
            <v>2400</v>
          </cell>
          <cell r="L9086">
            <v>1</v>
          </cell>
          <cell r="M9086">
            <v>1</v>
          </cell>
          <cell r="N9086">
            <v>7000</v>
          </cell>
        </row>
        <row r="9087">
          <cell r="A9087">
            <v>2003</v>
          </cell>
          <cell r="B9087">
            <v>8</v>
          </cell>
          <cell r="C9087" t="str">
            <v>131</v>
          </cell>
          <cell r="D9087">
            <v>4</v>
          </cell>
          <cell r="E9087">
            <v>2</v>
          </cell>
          <cell r="F9087">
            <v>5</v>
          </cell>
          <cell r="G9087">
            <v>1020</v>
          </cell>
          <cell r="H9087">
            <v>7</v>
          </cell>
          <cell r="I9087" t="str">
            <v>P</v>
          </cell>
          <cell r="J9087">
            <v>85</v>
          </cell>
          <cell r="K9087">
            <v>2500</v>
          </cell>
          <cell r="L9087">
            <v>1</v>
          </cell>
          <cell r="M9087">
            <v>1</v>
          </cell>
          <cell r="N9087">
            <v>24000</v>
          </cell>
        </row>
        <row r="9088">
          <cell r="A9088">
            <v>2003</v>
          </cell>
          <cell r="B9088">
            <v>8</v>
          </cell>
          <cell r="C9088" t="str">
            <v>131</v>
          </cell>
          <cell r="D9088">
            <v>4</v>
          </cell>
          <cell r="E9088">
            <v>2</v>
          </cell>
          <cell r="F9088">
            <v>5</v>
          </cell>
          <cell r="G9088">
            <v>1020</v>
          </cell>
          <cell r="H9088">
            <v>7</v>
          </cell>
          <cell r="I9088" t="str">
            <v>P</v>
          </cell>
          <cell r="J9088">
            <v>85</v>
          </cell>
          <cell r="K9088">
            <v>2600</v>
          </cell>
          <cell r="L9088">
            <v>1</v>
          </cell>
          <cell r="M9088">
            <v>1</v>
          </cell>
          <cell r="N9088">
            <v>58512</v>
          </cell>
        </row>
        <row r="9089">
          <cell r="A9089">
            <v>2003</v>
          </cell>
          <cell r="B9089">
            <v>8</v>
          </cell>
          <cell r="C9089" t="str">
            <v>131</v>
          </cell>
          <cell r="D9089">
            <v>4</v>
          </cell>
          <cell r="E9089">
            <v>2</v>
          </cell>
          <cell r="F9089">
            <v>5</v>
          </cell>
          <cell r="G9089">
            <v>1020</v>
          </cell>
          <cell r="H9089">
            <v>7</v>
          </cell>
          <cell r="I9089" t="str">
            <v>P</v>
          </cell>
          <cell r="J9089">
            <v>85</v>
          </cell>
          <cell r="K9089">
            <v>3100</v>
          </cell>
          <cell r="L9089">
            <v>1</v>
          </cell>
          <cell r="M9089">
            <v>1</v>
          </cell>
          <cell r="N9089">
            <v>54554</v>
          </cell>
        </row>
        <row r="9090">
          <cell r="A9090">
            <v>2003</v>
          </cell>
          <cell r="B9090">
            <v>8</v>
          </cell>
          <cell r="C9090" t="str">
            <v>131</v>
          </cell>
          <cell r="D9090">
            <v>4</v>
          </cell>
          <cell r="E9090">
            <v>2</v>
          </cell>
          <cell r="F9090">
            <v>5</v>
          </cell>
          <cell r="G9090">
            <v>1020</v>
          </cell>
          <cell r="H9090">
            <v>7</v>
          </cell>
          <cell r="I9090" t="str">
            <v>P</v>
          </cell>
          <cell r="J9090">
            <v>85</v>
          </cell>
          <cell r="K9090">
            <v>3400</v>
          </cell>
          <cell r="L9090">
            <v>1</v>
          </cell>
          <cell r="M9090">
            <v>1</v>
          </cell>
          <cell r="N9090">
            <v>49984</v>
          </cell>
        </row>
        <row r="9091">
          <cell r="A9091">
            <v>2003</v>
          </cell>
          <cell r="B9091">
            <v>8</v>
          </cell>
          <cell r="C9091" t="str">
            <v>131</v>
          </cell>
          <cell r="D9091">
            <v>4</v>
          </cell>
          <cell r="E9091">
            <v>2</v>
          </cell>
          <cell r="F9091">
            <v>5</v>
          </cell>
          <cell r="G9091">
            <v>1020</v>
          </cell>
          <cell r="H9091">
            <v>7</v>
          </cell>
          <cell r="I9091" t="str">
            <v>P</v>
          </cell>
          <cell r="J9091">
            <v>85</v>
          </cell>
          <cell r="K9091">
            <v>3500</v>
          </cell>
          <cell r="L9091">
            <v>1</v>
          </cell>
          <cell r="M9091">
            <v>1</v>
          </cell>
          <cell r="N9091">
            <v>69491</v>
          </cell>
        </row>
        <row r="9092">
          <cell r="A9092">
            <v>2003</v>
          </cell>
          <cell r="B9092">
            <v>8</v>
          </cell>
          <cell r="C9092" t="str">
            <v>131</v>
          </cell>
          <cell r="D9092">
            <v>4</v>
          </cell>
          <cell r="E9092">
            <v>2</v>
          </cell>
          <cell r="F9092">
            <v>5</v>
          </cell>
          <cell r="G9092">
            <v>1020</v>
          </cell>
          <cell r="H9092">
            <v>7</v>
          </cell>
          <cell r="I9092" t="str">
            <v>P</v>
          </cell>
          <cell r="J9092">
            <v>85</v>
          </cell>
          <cell r="K9092">
            <v>3800</v>
          </cell>
          <cell r="L9092">
            <v>1</v>
          </cell>
          <cell r="M9092">
            <v>1</v>
          </cell>
          <cell r="N9092">
            <v>41370</v>
          </cell>
        </row>
        <row r="9093">
          <cell r="A9093">
            <v>2003</v>
          </cell>
          <cell r="B9093">
            <v>8</v>
          </cell>
          <cell r="C9093" t="str">
            <v>132</v>
          </cell>
          <cell r="D9093">
            <v>4</v>
          </cell>
          <cell r="E9093">
            <v>2</v>
          </cell>
          <cell r="F9093">
            <v>1</v>
          </cell>
          <cell r="G9093">
            <v>1000</v>
          </cell>
          <cell r="H9093">
            <v>7</v>
          </cell>
          <cell r="I9093" t="str">
            <v>P</v>
          </cell>
          <cell r="J9093">
            <v>81</v>
          </cell>
          <cell r="K9093">
            <v>1103</v>
          </cell>
          <cell r="L9093">
            <v>1</v>
          </cell>
          <cell r="M9093">
            <v>1</v>
          </cell>
          <cell r="N9093">
            <v>42165200</v>
          </cell>
        </row>
        <row r="9094">
          <cell r="A9094">
            <v>2003</v>
          </cell>
          <cell r="B9094">
            <v>8</v>
          </cell>
          <cell r="C9094" t="str">
            <v>132</v>
          </cell>
          <cell r="D9094">
            <v>4</v>
          </cell>
          <cell r="E9094">
            <v>2</v>
          </cell>
          <cell r="F9094">
            <v>1</v>
          </cell>
          <cell r="G9094">
            <v>1000</v>
          </cell>
          <cell r="H9094">
            <v>7</v>
          </cell>
          <cell r="I9094" t="str">
            <v>P</v>
          </cell>
          <cell r="J9094">
            <v>81</v>
          </cell>
          <cell r="K9094">
            <v>1202</v>
          </cell>
          <cell r="L9094">
            <v>1</v>
          </cell>
          <cell r="M9094">
            <v>1</v>
          </cell>
          <cell r="N9094">
            <v>483000</v>
          </cell>
        </row>
        <row r="9095">
          <cell r="A9095">
            <v>2003</v>
          </cell>
          <cell r="B9095">
            <v>8</v>
          </cell>
          <cell r="C9095" t="str">
            <v>132</v>
          </cell>
          <cell r="D9095">
            <v>4</v>
          </cell>
          <cell r="E9095">
            <v>2</v>
          </cell>
          <cell r="F9095">
            <v>1</v>
          </cell>
          <cell r="G9095">
            <v>1000</v>
          </cell>
          <cell r="H9095">
            <v>7</v>
          </cell>
          <cell r="I9095" t="str">
            <v>P</v>
          </cell>
          <cell r="J9095">
            <v>81</v>
          </cell>
          <cell r="K9095">
            <v>1301</v>
          </cell>
          <cell r="L9095">
            <v>1</v>
          </cell>
          <cell r="M9095">
            <v>1</v>
          </cell>
          <cell r="N9095">
            <v>1191800</v>
          </cell>
        </row>
        <row r="9096">
          <cell r="A9096">
            <v>2003</v>
          </cell>
          <cell r="B9096">
            <v>8</v>
          </cell>
          <cell r="C9096" t="str">
            <v>132</v>
          </cell>
          <cell r="D9096">
            <v>4</v>
          </cell>
          <cell r="E9096">
            <v>2</v>
          </cell>
          <cell r="F9096">
            <v>1</v>
          </cell>
          <cell r="G9096">
            <v>1000</v>
          </cell>
          <cell r="H9096">
            <v>7</v>
          </cell>
          <cell r="I9096" t="str">
            <v>P</v>
          </cell>
          <cell r="J9096">
            <v>81</v>
          </cell>
          <cell r="K9096">
            <v>1305</v>
          </cell>
          <cell r="L9096">
            <v>1</v>
          </cell>
          <cell r="M9096">
            <v>1</v>
          </cell>
          <cell r="N9096">
            <v>1180300</v>
          </cell>
        </row>
        <row r="9097">
          <cell r="A9097">
            <v>2003</v>
          </cell>
          <cell r="B9097">
            <v>8</v>
          </cell>
          <cell r="C9097" t="str">
            <v>132</v>
          </cell>
          <cell r="D9097">
            <v>4</v>
          </cell>
          <cell r="E9097">
            <v>2</v>
          </cell>
          <cell r="F9097">
            <v>1</v>
          </cell>
          <cell r="G9097">
            <v>1000</v>
          </cell>
          <cell r="H9097">
            <v>7</v>
          </cell>
          <cell r="I9097" t="str">
            <v>P</v>
          </cell>
          <cell r="J9097">
            <v>81</v>
          </cell>
          <cell r="K9097">
            <v>1306</v>
          </cell>
          <cell r="L9097">
            <v>1</v>
          </cell>
          <cell r="M9097">
            <v>1</v>
          </cell>
          <cell r="N9097">
            <v>4743800</v>
          </cell>
        </row>
        <row r="9098">
          <cell r="A9098">
            <v>2003</v>
          </cell>
          <cell r="B9098">
            <v>8</v>
          </cell>
          <cell r="C9098" t="str">
            <v>132</v>
          </cell>
          <cell r="D9098">
            <v>4</v>
          </cell>
          <cell r="E9098">
            <v>2</v>
          </cell>
          <cell r="F9098">
            <v>1</v>
          </cell>
          <cell r="G9098">
            <v>1000</v>
          </cell>
          <cell r="H9098">
            <v>7</v>
          </cell>
          <cell r="I9098" t="str">
            <v>P</v>
          </cell>
          <cell r="J9098">
            <v>81</v>
          </cell>
          <cell r="K9098">
            <v>1319</v>
          </cell>
          <cell r="L9098">
            <v>1</v>
          </cell>
          <cell r="M9098">
            <v>1</v>
          </cell>
          <cell r="N9098">
            <v>362200</v>
          </cell>
        </row>
        <row r="9099">
          <cell r="A9099">
            <v>2003</v>
          </cell>
          <cell r="B9099">
            <v>8</v>
          </cell>
          <cell r="C9099" t="str">
            <v>132</v>
          </cell>
          <cell r="D9099">
            <v>4</v>
          </cell>
          <cell r="E9099">
            <v>2</v>
          </cell>
          <cell r="F9099">
            <v>1</v>
          </cell>
          <cell r="G9099">
            <v>1000</v>
          </cell>
          <cell r="H9099">
            <v>7</v>
          </cell>
          <cell r="I9099" t="str">
            <v>P</v>
          </cell>
          <cell r="J9099">
            <v>81</v>
          </cell>
          <cell r="K9099">
            <v>1401</v>
          </cell>
          <cell r="L9099">
            <v>1</v>
          </cell>
          <cell r="M9099">
            <v>1</v>
          </cell>
          <cell r="N9099">
            <v>5438000</v>
          </cell>
        </row>
        <row r="9100">
          <cell r="A9100">
            <v>2003</v>
          </cell>
          <cell r="B9100">
            <v>8</v>
          </cell>
          <cell r="C9100" t="str">
            <v>132</v>
          </cell>
          <cell r="D9100">
            <v>4</v>
          </cell>
          <cell r="E9100">
            <v>2</v>
          </cell>
          <cell r="F9100">
            <v>1</v>
          </cell>
          <cell r="G9100">
            <v>1000</v>
          </cell>
          <cell r="H9100">
            <v>7</v>
          </cell>
          <cell r="I9100" t="str">
            <v>P</v>
          </cell>
          <cell r="J9100">
            <v>81</v>
          </cell>
          <cell r="K9100">
            <v>1403</v>
          </cell>
          <cell r="L9100">
            <v>1</v>
          </cell>
          <cell r="M9100">
            <v>1</v>
          </cell>
          <cell r="N9100">
            <v>2132700</v>
          </cell>
        </row>
        <row r="9101">
          <cell r="A9101">
            <v>2003</v>
          </cell>
          <cell r="B9101">
            <v>8</v>
          </cell>
          <cell r="C9101" t="str">
            <v>132</v>
          </cell>
          <cell r="D9101">
            <v>4</v>
          </cell>
          <cell r="E9101">
            <v>2</v>
          </cell>
          <cell r="F9101">
            <v>1</v>
          </cell>
          <cell r="G9101">
            <v>1000</v>
          </cell>
          <cell r="H9101">
            <v>7</v>
          </cell>
          <cell r="I9101" t="str">
            <v>P</v>
          </cell>
          <cell r="J9101">
            <v>81</v>
          </cell>
          <cell r="K9101">
            <v>1404</v>
          </cell>
          <cell r="L9101">
            <v>1</v>
          </cell>
          <cell r="M9101">
            <v>1</v>
          </cell>
          <cell r="N9101">
            <v>1047100</v>
          </cell>
        </row>
        <row r="9102">
          <cell r="A9102">
            <v>2003</v>
          </cell>
          <cell r="B9102">
            <v>8</v>
          </cell>
          <cell r="C9102" t="str">
            <v>132</v>
          </cell>
          <cell r="D9102">
            <v>4</v>
          </cell>
          <cell r="E9102">
            <v>2</v>
          </cell>
          <cell r="F9102">
            <v>1</v>
          </cell>
          <cell r="G9102">
            <v>1000</v>
          </cell>
          <cell r="H9102">
            <v>7</v>
          </cell>
          <cell r="I9102" t="str">
            <v>P</v>
          </cell>
          <cell r="J9102">
            <v>81</v>
          </cell>
          <cell r="K9102">
            <v>1406</v>
          </cell>
          <cell r="L9102">
            <v>1</v>
          </cell>
          <cell r="M9102">
            <v>1</v>
          </cell>
          <cell r="N9102">
            <v>415900</v>
          </cell>
        </row>
        <row r="9103">
          <cell r="A9103">
            <v>2003</v>
          </cell>
          <cell r="B9103">
            <v>8</v>
          </cell>
          <cell r="C9103" t="str">
            <v>132</v>
          </cell>
          <cell r="D9103">
            <v>4</v>
          </cell>
          <cell r="E9103">
            <v>2</v>
          </cell>
          <cell r="F9103">
            <v>1</v>
          </cell>
          <cell r="G9103">
            <v>1000</v>
          </cell>
          <cell r="H9103">
            <v>7</v>
          </cell>
          <cell r="I9103" t="str">
            <v>P</v>
          </cell>
          <cell r="J9103">
            <v>81</v>
          </cell>
          <cell r="K9103">
            <v>1407</v>
          </cell>
          <cell r="L9103">
            <v>1</v>
          </cell>
          <cell r="M9103">
            <v>1</v>
          </cell>
          <cell r="N9103">
            <v>1118500</v>
          </cell>
        </row>
        <row r="9104">
          <cell r="A9104">
            <v>2003</v>
          </cell>
          <cell r="B9104">
            <v>8</v>
          </cell>
          <cell r="C9104" t="str">
            <v>132</v>
          </cell>
          <cell r="D9104">
            <v>4</v>
          </cell>
          <cell r="E9104">
            <v>2</v>
          </cell>
          <cell r="F9104">
            <v>1</v>
          </cell>
          <cell r="G9104">
            <v>1000</v>
          </cell>
          <cell r="H9104">
            <v>7</v>
          </cell>
          <cell r="I9104" t="str">
            <v>P</v>
          </cell>
          <cell r="J9104">
            <v>81</v>
          </cell>
          <cell r="K9104">
            <v>1408</v>
          </cell>
          <cell r="L9104">
            <v>1</v>
          </cell>
          <cell r="M9104">
            <v>1</v>
          </cell>
          <cell r="N9104">
            <v>149300</v>
          </cell>
        </row>
        <row r="9105">
          <cell r="A9105">
            <v>2003</v>
          </cell>
          <cell r="B9105">
            <v>8</v>
          </cell>
          <cell r="C9105" t="str">
            <v>132</v>
          </cell>
          <cell r="D9105">
            <v>4</v>
          </cell>
          <cell r="E9105">
            <v>2</v>
          </cell>
          <cell r="F9105">
            <v>1</v>
          </cell>
          <cell r="G9105">
            <v>1000</v>
          </cell>
          <cell r="H9105">
            <v>7</v>
          </cell>
          <cell r="I9105" t="str">
            <v>P</v>
          </cell>
          <cell r="J9105">
            <v>81</v>
          </cell>
          <cell r="K9105">
            <v>1506</v>
          </cell>
          <cell r="L9105">
            <v>1</v>
          </cell>
          <cell r="M9105">
            <v>1</v>
          </cell>
          <cell r="N9105">
            <v>802300</v>
          </cell>
        </row>
        <row r="9106">
          <cell r="A9106">
            <v>2003</v>
          </cell>
          <cell r="B9106">
            <v>8</v>
          </cell>
          <cell r="C9106" t="str">
            <v>132</v>
          </cell>
          <cell r="D9106">
            <v>4</v>
          </cell>
          <cell r="E9106">
            <v>2</v>
          </cell>
          <cell r="F9106">
            <v>1</v>
          </cell>
          <cell r="G9106">
            <v>1000</v>
          </cell>
          <cell r="H9106">
            <v>7</v>
          </cell>
          <cell r="I9106" t="str">
            <v>P</v>
          </cell>
          <cell r="J9106">
            <v>81</v>
          </cell>
          <cell r="K9106">
            <v>1507</v>
          </cell>
          <cell r="L9106">
            <v>1</v>
          </cell>
          <cell r="M9106">
            <v>1</v>
          </cell>
          <cell r="N9106">
            <v>4634100</v>
          </cell>
        </row>
        <row r="9107">
          <cell r="A9107">
            <v>2003</v>
          </cell>
          <cell r="B9107">
            <v>8</v>
          </cell>
          <cell r="C9107" t="str">
            <v>132</v>
          </cell>
          <cell r="D9107">
            <v>4</v>
          </cell>
          <cell r="E9107">
            <v>2</v>
          </cell>
          <cell r="F9107">
            <v>1</v>
          </cell>
          <cell r="G9107">
            <v>1000</v>
          </cell>
          <cell r="H9107">
            <v>7</v>
          </cell>
          <cell r="I9107" t="str">
            <v>P</v>
          </cell>
          <cell r="J9107">
            <v>81</v>
          </cell>
          <cell r="K9107">
            <v>1508</v>
          </cell>
          <cell r="L9107">
            <v>1</v>
          </cell>
          <cell r="M9107">
            <v>1</v>
          </cell>
          <cell r="N9107">
            <v>852800</v>
          </cell>
        </row>
        <row r="9108">
          <cell r="A9108">
            <v>2003</v>
          </cell>
          <cell r="B9108">
            <v>8</v>
          </cell>
          <cell r="C9108" t="str">
            <v>132</v>
          </cell>
          <cell r="D9108">
            <v>4</v>
          </cell>
          <cell r="E9108">
            <v>2</v>
          </cell>
          <cell r="F9108">
            <v>1</v>
          </cell>
          <cell r="G9108">
            <v>1000</v>
          </cell>
          <cell r="H9108">
            <v>7</v>
          </cell>
          <cell r="I9108" t="str">
            <v>P</v>
          </cell>
          <cell r="J9108">
            <v>81</v>
          </cell>
          <cell r="K9108">
            <v>1509</v>
          </cell>
          <cell r="L9108">
            <v>1</v>
          </cell>
          <cell r="M9108">
            <v>1</v>
          </cell>
          <cell r="N9108">
            <v>8023909</v>
          </cell>
        </row>
        <row r="9109">
          <cell r="A9109">
            <v>2003</v>
          </cell>
          <cell r="B9109">
            <v>8</v>
          </cell>
          <cell r="C9109" t="str">
            <v>132</v>
          </cell>
          <cell r="D9109">
            <v>4</v>
          </cell>
          <cell r="E9109">
            <v>2</v>
          </cell>
          <cell r="F9109">
            <v>1</v>
          </cell>
          <cell r="G9109">
            <v>1000</v>
          </cell>
          <cell r="H9109">
            <v>7</v>
          </cell>
          <cell r="I9109" t="str">
            <v>P</v>
          </cell>
          <cell r="J9109">
            <v>81</v>
          </cell>
          <cell r="K9109">
            <v>1511</v>
          </cell>
          <cell r="L9109">
            <v>1</v>
          </cell>
          <cell r="M9109">
            <v>1</v>
          </cell>
          <cell r="N9109">
            <v>1015900</v>
          </cell>
        </row>
        <row r="9110">
          <cell r="A9110">
            <v>2003</v>
          </cell>
          <cell r="B9110">
            <v>8</v>
          </cell>
          <cell r="C9110" t="str">
            <v>132</v>
          </cell>
          <cell r="D9110">
            <v>4</v>
          </cell>
          <cell r="E9110">
            <v>2</v>
          </cell>
          <cell r="F9110">
            <v>1</v>
          </cell>
          <cell r="G9110">
            <v>1000</v>
          </cell>
          <cell r="H9110">
            <v>7</v>
          </cell>
          <cell r="I9110" t="str">
            <v>P</v>
          </cell>
          <cell r="J9110">
            <v>81</v>
          </cell>
          <cell r="K9110">
            <v>2100</v>
          </cell>
          <cell r="L9110">
            <v>1</v>
          </cell>
          <cell r="M9110">
            <v>1</v>
          </cell>
          <cell r="N9110">
            <v>371700</v>
          </cell>
        </row>
        <row r="9111">
          <cell r="A9111">
            <v>2003</v>
          </cell>
          <cell r="B9111">
            <v>8</v>
          </cell>
          <cell r="C9111" t="str">
            <v>132</v>
          </cell>
          <cell r="D9111">
            <v>4</v>
          </cell>
          <cell r="E9111">
            <v>2</v>
          </cell>
          <cell r="F9111">
            <v>1</v>
          </cell>
          <cell r="G9111">
            <v>1000</v>
          </cell>
          <cell r="H9111">
            <v>7</v>
          </cell>
          <cell r="I9111" t="str">
            <v>P</v>
          </cell>
          <cell r="J9111">
            <v>81</v>
          </cell>
          <cell r="K9111">
            <v>2200</v>
          </cell>
          <cell r="L9111">
            <v>1</v>
          </cell>
          <cell r="M9111">
            <v>1</v>
          </cell>
          <cell r="N9111">
            <v>106700</v>
          </cell>
        </row>
        <row r="9112">
          <cell r="A9112">
            <v>2003</v>
          </cell>
          <cell r="B9112">
            <v>8</v>
          </cell>
          <cell r="C9112" t="str">
            <v>132</v>
          </cell>
          <cell r="D9112">
            <v>4</v>
          </cell>
          <cell r="E9112">
            <v>2</v>
          </cell>
          <cell r="F9112">
            <v>1</v>
          </cell>
          <cell r="G9112">
            <v>1000</v>
          </cell>
          <cell r="H9112">
            <v>7</v>
          </cell>
          <cell r="I9112" t="str">
            <v>P</v>
          </cell>
          <cell r="J9112">
            <v>81</v>
          </cell>
          <cell r="K9112">
            <v>2300</v>
          </cell>
          <cell r="L9112">
            <v>1</v>
          </cell>
          <cell r="M9112">
            <v>1</v>
          </cell>
          <cell r="N9112">
            <v>103200</v>
          </cell>
        </row>
        <row r="9113">
          <cell r="A9113">
            <v>2003</v>
          </cell>
          <cell r="B9113">
            <v>8</v>
          </cell>
          <cell r="C9113" t="str">
            <v>132</v>
          </cell>
          <cell r="D9113">
            <v>4</v>
          </cell>
          <cell r="E9113">
            <v>2</v>
          </cell>
          <cell r="F9113">
            <v>1</v>
          </cell>
          <cell r="G9113">
            <v>1000</v>
          </cell>
          <cell r="H9113">
            <v>7</v>
          </cell>
          <cell r="I9113" t="str">
            <v>P</v>
          </cell>
          <cell r="J9113">
            <v>81</v>
          </cell>
          <cell r="K9113">
            <v>2400</v>
          </cell>
          <cell r="L9113">
            <v>1</v>
          </cell>
          <cell r="M9113">
            <v>1</v>
          </cell>
          <cell r="N9113">
            <v>131200</v>
          </cell>
        </row>
        <row r="9114">
          <cell r="A9114">
            <v>2003</v>
          </cell>
          <cell r="B9114">
            <v>8</v>
          </cell>
          <cell r="C9114" t="str">
            <v>132</v>
          </cell>
          <cell r="D9114">
            <v>4</v>
          </cell>
          <cell r="E9114">
            <v>2</v>
          </cell>
          <cell r="F9114">
            <v>1</v>
          </cell>
          <cell r="G9114">
            <v>1000</v>
          </cell>
          <cell r="H9114">
            <v>7</v>
          </cell>
          <cell r="I9114" t="str">
            <v>P</v>
          </cell>
          <cell r="J9114">
            <v>81</v>
          </cell>
          <cell r="K9114">
            <v>2600</v>
          </cell>
          <cell r="L9114">
            <v>1</v>
          </cell>
          <cell r="M9114">
            <v>1</v>
          </cell>
          <cell r="N9114">
            <v>379900</v>
          </cell>
        </row>
        <row r="9115">
          <cell r="A9115">
            <v>2003</v>
          </cell>
          <cell r="B9115">
            <v>8</v>
          </cell>
          <cell r="C9115" t="str">
            <v>132</v>
          </cell>
          <cell r="D9115">
            <v>4</v>
          </cell>
          <cell r="E9115">
            <v>2</v>
          </cell>
          <cell r="F9115">
            <v>1</v>
          </cell>
          <cell r="G9115">
            <v>1000</v>
          </cell>
          <cell r="H9115">
            <v>7</v>
          </cell>
          <cell r="I9115" t="str">
            <v>P</v>
          </cell>
          <cell r="J9115">
            <v>81</v>
          </cell>
          <cell r="K9115">
            <v>2700</v>
          </cell>
          <cell r="L9115">
            <v>1</v>
          </cell>
          <cell r="M9115">
            <v>1</v>
          </cell>
          <cell r="N9115">
            <v>277200</v>
          </cell>
        </row>
        <row r="9116">
          <cell r="A9116">
            <v>2003</v>
          </cell>
          <cell r="B9116">
            <v>8</v>
          </cell>
          <cell r="C9116" t="str">
            <v>132</v>
          </cell>
          <cell r="D9116">
            <v>4</v>
          </cell>
          <cell r="E9116">
            <v>2</v>
          </cell>
          <cell r="F9116">
            <v>1</v>
          </cell>
          <cell r="G9116">
            <v>1000</v>
          </cell>
          <cell r="H9116">
            <v>7</v>
          </cell>
          <cell r="I9116" t="str">
            <v>P</v>
          </cell>
          <cell r="J9116">
            <v>81</v>
          </cell>
          <cell r="K9116">
            <v>3100</v>
          </cell>
          <cell r="L9116">
            <v>1</v>
          </cell>
          <cell r="M9116">
            <v>1</v>
          </cell>
          <cell r="N9116">
            <v>1696600</v>
          </cell>
        </row>
        <row r="9117">
          <cell r="A9117">
            <v>2003</v>
          </cell>
          <cell r="B9117">
            <v>8</v>
          </cell>
          <cell r="C9117" t="str">
            <v>132</v>
          </cell>
          <cell r="D9117">
            <v>4</v>
          </cell>
          <cell r="E9117">
            <v>2</v>
          </cell>
          <cell r="F9117">
            <v>1</v>
          </cell>
          <cell r="G9117">
            <v>1000</v>
          </cell>
          <cell r="H9117">
            <v>7</v>
          </cell>
          <cell r="I9117" t="str">
            <v>P</v>
          </cell>
          <cell r="J9117">
            <v>81</v>
          </cell>
          <cell r="K9117">
            <v>3200</v>
          </cell>
          <cell r="L9117">
            <v>1</v>
          </cell>
          <cell r="M9117">
            <v>1</v>
          </cell>
          <cell r="N9117">
            <v>443500</v>
          </cell>
        </row>
        <row r="9118">
          <cell r="A9118">
            <v>2003</v>
          </cell>
          <cell r="B9118">
            <v>8</v>
          </cell>
          <cell r="C9118" t="str">
            <v>132</v>
          </cell>
          <cell r="D9118">
            <v>4</v>
          </cell>
          <cell r="E9118">
            <v>2</v>
          </cell>
          <cell r="F9118">
            <v>1</v>
          </cell>
          <cell r="G9118">
            <v>1000</v>
          </cell>
          <cell r="H9118">
            <v>7</v>
          </cell>
          <cell r="I9118" t="str">
            <v>P</v>
          </cell>
          <cell r="J9118">
            <v>81</v>
          </cell>
          <cell r="K9118">
            <v>3300</v>
          </cell>
          <cell r="L9118">
            <v>1</v>
          </cell>
          <cell r="M9118">
            <v>1</v>
          </cell>
          <cell r="N9118">
            <v>210000</v>
          </cell>
        </row>
        <row r="9119">
          <cell r="A9119">
            <v>2003</v>
          </cell>
          <cell r="B9119">
            <v>8</v>
          </cell>
          <cell r="C9119" t="str">
            <v>132</v>
          </cell>
          <cell r="D9119">
            <v>4</v>
          </cell>
          <cell r="E9119">
            <v>2</v>
          </cell>
          <cell r="F9119">
            <v>1</v>
          </cell>
          <cell r="G9119">
            <v>1000</v>
          </cell>
          <cell r="H9119">
            <v>7</v>
          </cell>
          <cell r="I9119" t="str">
            <v>P</v>
          </cell>
          <cell r="J9119">
            <v>81</v>
          </cell>
          <cell r="K9119">
            <v>3400</v>
          </cell>
          <cell r="L9119">
            <v>1</v>
          </cell>
          <cell r="M9119">
            <v>1</v>
          </cell>
          <cell r="N9119">
            <v>699300</v>
          </cell>
        </row>
        <row r="9120">
          <cell r="A9120">
            <v>2003</v>
          </cell>
          <cell r="B9120">
            <v>8</v>
          </cell>
          <cell r="C9120" t="str">
            <v>132</v>
          </cell>
          <cell r="D9120">
            <v>4</v>
          </cell>
          <cell r="E9120">
            <v>2</v>
          </cell>
          <cell r="F9120">
            <v>1</v>
          </cell>
          <cell r="G9120">
            <v>1000</v>
          </cell>
          <cell r="H9120">
            <v>7</v>
          </cell>
          <cell r="I9120" t="str">
            <v>P</v>
          </cell>
          <cell r="J9120">
            <v>81</v>
          </cell>
          <cell r="K9120">
            <v>3500</v>
          </cell>
          <cell r="L9120">
            <v>1</v>
          </cell>
          <cell r="M9120">
            <v>1</v>
          </cell>
          <cell r="N9120">
            <v>2545700</v>
          </cell>
        </row>
        <row r="9121">
          <cell r="A9121">
            <v>2003</v>
          </cell>
          <cell r="B9121">
            <v>8</v>
          </cell>
          <cell r="C9121" t="str">
            <v>132</v>
          </cell>
          <cell r="D9121">
            <v>4</v>
          </cell>
          <cell r="E9121">
            <v>2</v>
          </cell>
          <cell r="F9121">
            <v>1</v>
          </cell>
          <cell r="G9121">
            <v>1000</v>
          </cell>
          <cell r="H9121">
            <v>7</v>
          </cell>
          <cell r="I9121" t="str">
            <v>P</v>
          </cell>
          <cell r="J9121">
            <v>81</v>
          </cell>
          <cell r="K9121">
            <v>3600</v>
          </cell>
          <cell r="L9121">
            <v>1</v>
          </cell>
          <cell r="M9121">
            <v>1</v>
          </cell>
          <cell r="N9121">
            <v>70500</v>
          </cell>
        </row>
        <row r="9122">
          <cell r="A9122">
            <v>2003</v>
          </cell>
          <cell r="B9122">
            <v>8</v>
          </cell>
          <cell r="C9122" t="str">
            <v>132</v>
          </cell>
          <cell r="D9122">
            <v>4</v>
          </cell>
          <cell r="E9122">
            <v>2</v>
          </cell>
          <cell r="F9122">
            <v>1</v>
          </cell>
          <cell r="G9122">
            <v>1000</v>
          </cell>
          <cell r="H9122">
            <v>7</v>
          </cell>
          <cell r="I9122" t="str">
            <v>P</v>
          </cell>
          <cell r="J9122">
            <v>81</v>
          </cell>
          <cell r="K9122">
            <v>3800</v>
          </cell>
          <cell r="L9122">
            <v>1</v>
          </cell>
          <cell r="M9122">
            <v>1</v>
          </cell>
          <cell r="N9122">
            <v>1042400</v>
          </cell>
        </row>
        <row r="9123">
          <cell r="A9123">
            <v>2003</v>
          </cell>
          <cell r="B9123">
            <v>8</v>
          </cell>
          <cell r="C9123" t="str">
            <v>132</v>
          </cell>
          <cell r="D9123">
            <v>4</v>
          </cell>
          <cell r="E9123">
            <v>2</v>
          </cell>
          <cell r="F9123">
            <v>1</v>
          </cell>
          <cell r="G9123">
            <v>1000</v>
          </cell>
          <cell r="H9123">
            <v>7</v>
          </cell>
          <cell r="I9123" t="str">
            <v>P</v>
          </cell>
          <cell r="J9123">
            <v>81</v>
          </cell>
          <cell r="K9123">
            <v>5100</v>
          </cell>
          <cell r="L9123">
            <v>2</v>
          </cell>
          <cell r="M9123">
            <v>1</v>
          </cell>
          <cell r="N9123">
            <v>500</v>
          </cell>
        </row>
        <row r="9124">
          <cell r="A9124">
            <v>2003</v>
          </cell>
          <cell r="B9124">
            <v>8</v>
          </cell>
          <cell r="C9124" t="str">
            <v>132</v>
          </cell>
          <cell r="D9124">
            <v>4</v>
          </cell>
          <cell r="E9124">
            <v>2</v>
          </cell>
          <cell r="F9124">
            <v>1</v>
          </cell>
          <cell r="G9124">
            <v>1000</v>
          </cell>
          <cell r="H9124">
            <v>7</v>
          </cell>
          <cell r="I9124" t="str">
            <v>P</v>
          </cell>
          <cell r="J9124">
            <v>81</v>
          </cell>
          <cell r="K9124">
            <v>5200</v>
          </cell>
          <cell r="L9124">
            <v>2</v>
          </cell>
          <cell r="M9124">
            <v>1</v>
          </cell>
          <cell r="N9124">
            <v>197000</v>
          </cell>
        </row>
        <row r="9125">
          <cell r="A9125">
            <v>2003</v>
          </cell>
          <cell r="B9125">
            <v>8</v>
          </cell>
          <cell r="C9125" t="str">
            <v>132</v>
          </cell>
          <cell r="D9125">
            <v>4</v>
          </cell>
          <cell r="E9125">
            <v>2</v>
          </cell>
          <cell r="F9125">
            <v>1</v>
          </cell>
          <cell r="G9125">
            <v>1000</v>
          </cell>
          <cell r="H9125">
            <v>7</v>
          </cell>
          <cell r="I9125" t="str">
            <v>P</v>
          </cell>
          <cell r="J9125">
            <v>82</v>
          </cell>
          <cell r="K9125">
            <v>2100</v>
          </cell>
          <cell r="L9125">
            <v>1</v>
          </cell>
          <cell r="M9125">
            <v>1</v>
          </cell>
          <cell r="N9125">
            <v>37000</v>
          </cell>
        </row>
        <row r="9126">
          <cell r="A9126">
            <v>2003</v>
          </cell>
          <cell r="B9126">
            <v>8</v>
          </cell>
          <cell r="C9126" t="str">
            <v>132</v>
          </cell>
          <cell r="D9126">
            <v>4</v>
          </cell>
          <cell r="E9126">
            <v>2</v>
          </cell>
          <cell r="F9126">
            <v>1</v>
          </cell>
          <cell r="G9126">
            <v>1000</v>
          </cell>
          <cell r="H9126">
            <v>7</v>
          </cell>
          <cell r="I9126" t="str">
            <v>P</v>
          </cell>
          <cell r="J9126">
            <v>82</v>
          </cell>
          <cell r="K9126">
            <v>2300</v>
          </cell>
          <cell r="L9126">
            <v>1</v>
          </cell>
          <cell r="M9126">
            <v>1</v>
          </cell>
          <cell r="N9126">
            <v>10000</v>
          </cell>
        </row>
        <row r="9127">
          <cell r="A9127">
            <v>2003</v>
          </cell>
          <cell r="B9127">
            <v>8</v>
          </cell>
          <cell r="C9127" t="str">
            <v>132</v>
          </cell>
          <cell r="D9127">
            <v>4</v>
          </cell>
          <cell r="E9127">
            <v>2</v>
          </cell>
          <cell r="F9127">
            <v>1</v>
          </cell>
          <cell r="G9127">
            <v>1000</v>
          </cell>
          <cell r="H9127">
            <v>7</v>
          </cell>
          <cell r="I9127" t="str">
            <v>P</v>
          </cell>
          <cell r="J9127">
            <v>82</v>
          </cell>
          <cell r="K9127">
            <v>2600</v>
          </cell>
          <cell r="L9127">
            <v>1</v>
          </cell>
          <cell r="M9127">
            <v>1</v>
          </cell>
          <cell r="N9127">
            <v>50000</v>
          </cell>
        </row>
        <row r="9128">
          <cell r="A9128">
            <v>2003</v>
          </cell>
          <cell r="B9128">
            <v>8</v>
          </cell>
          <cell r="C9128" t="str">
            <v>132</v>
          </cell>
          <cell r="D9128">
            <v>4</v>
          </cell>
          <cell r="E9128">
            <v>2</v>
          </cell>
          <cell r="F9128">
            <v>1</v>
          </cell>
          <cell r="G9128">
            <v>1000</v>
          </cell>
          <cell r="H9128">
            <v>7</v>
          </cell>
          <cell r="I9128" t="str">
            <v>P</v>
          </cell>
          <cell r="J9128">
            <v>82</v>
          </cell>
          <cell r="K9128">
            <v>3100</v>
          </cell>
          <cell r="L9128">
            <v>1</v>
          </cell>
          <cell r="M9128">
            <v>1</v>
          </cell>
          <cell r="N9128">
            <v>28000</v>
          </cell>
        </row>
        <row r="9129">
          <cell r="A9129">
            <v>2003</v>
          </cell>
          <cell r="B9129">
            <v>8</v>
          </cell>
          <cell r="C9129" t="str">
            <v>132</v>
          </cell>
          <cell r="D9129">
            <v>4</v>
          </cell>
          <cell r="E9129">
            <v>2</v>
          </cell>
          <cell r="F9129">
            <v>1</v>
          </cell>
          <cell r="G9129">
            <v>1000</v>
          </cell>
          <cell r="H9129">
            <v>7</v>
          </cell>
          <cell r="I9129" t="str">
            <v>P</v>
          </cell>
          <cell r="J9129">
            <v>82</v>
          </cell>
          <cell r="K9129">
            <v>3200</v>
          </cell>
          <cell r="L9129">
            <v>1</v>
          </cell>
          <cell r="M9129">
            <v>1</v>
          </cell>
          <cell r="N9129">
            <v>10500</v>
          </cell>
        </row>
        <row r="9130">
          <cell r="A9130">
            <v>2003</v>
          </cell>
          <cell r="B9130">
            <v>8</v>
          </cell>
          <cell r="C9130" t="str">
            <v>132</v>
          </cell>
          <cell r="D9130">
            <v>4</v>
          </cell>
          <cell r="E9130">
            <v>2</v>
          </cell>
          <cell r="F9130">
            <v>1</v>
          </cell>
          <cell r="G9130">
            <v>1000</v>
          </cell>
          <cell r="H9130">
            <v>7</v>
          </cell>
          <cell r="I9130" t="str">
            <v>P</v>
          </cell>
          <cell r="J9130">
            <v>82</v>
          </cell>
          <cell r="K9130">
            <v>3400</v>
          </cell>
          <cell r="L9130">
            <v>1</v>
          </cell>
          <cell r="M9130">
            <v>1</v>
          </cell>
          <cell r="N9130">
            <v>17000</v>
          </cell>
        </row>
        <row r="9131">
          <cell r="A9131">
            <v>2003</v>
          </cell>
          <cell r="B9131">
            <v>8</v>
          </cell>
          <cell r="C9131" t="str">
            <v>132</v>
          </cell>
          <cell r="D9131">
            <v>4</v>
          </cell>
          <cell r="E9131">
            <v>2</v>
          </cell>
          <cell r="F9131">
            <v>1</v>
          </cell>
          <cell r="G9131">
            <v>1000</v>
          </cell>
          <cell r="H9131">
            <v>7</v>
          </cell>
          <cell r="I9131" t="str">
            <v>P</v>
          </cell>
          <cell r="J9131">
            <v>82</v>
          </cell>
          <cell r="K9131">
            <v>3500</v>
          </cell>
          <cell r="L9131">
            <v>1</v>
          </cell>
          <cell r="M9131">
            <v>1</v>
          </cell>
          <cell r="N9131">
            <v>33700</v>
          </cell>
        </row>
        <row r="9132">
          <cell r="A9132">
            <v>2003</v>
          </cell>
          <cell r="B9132">
            <v>8</v>
          </cell>
          <cell r="C9132" t="str">
            <v>132</v>
          </cell>
          <cell r="D9132">
            <v>4</v>
          </cell>
          <cell r="E9132">
            <v>2</v>
          </cell>
          <cell r="F9132">
            <v>1</v>
          </cell>
          <cell r="G9132">
            <v>1000</v>
          </cell>
          <cell r="H9132">
            <v>7</v>
          </cell>
          <cell r="I9132" t="str">
            <v>P</v>
          </cell>
          <cell r="J9132">
            <v>82</v>
          </cell>
          <cell r="K9132">
            <v>3800</v>
          </cell>
          <cell r="L9132">
            <v>1</v>
          </cell>
          <cell r="M9132">
            <v>1</v>
          </cell>
          <cell r="N9132">
            <v>260600</v>
          </cell>
        </row>
        <row r="9133">
          <cell r="A9133">
            <v>2003</v>
          </cell>
          <cell r="B9133">
            <v>8</v>
          </cell>
          <cell r="C9133" t="str">
            <v>132</v>
          </cell>
          <cell r="D9133">
            <v>4</v>
          </cell>
          <cell r="E9133">
            <v>2</v>
          </cell>
          <cell r="F9133">
            <v>1</v>
          </cell>
          <cell r="G9133">
            <v>1000</v>
          </cell>
          <cell r="H9133">
            <v>7</v>
          </cell>
          <cell r="I9133" t="str">
            <v>P</v>
          </cell>
          <cell r="J9133">
            <v>83</v>
          </cell>
          <cell r="K9133">
            <v>2100</v>
          </cell>
          <cell r="L9133">
            <v>1</v>
          </cell>
          <cell r="M9133">
            <v>1</v>
          </cell>
          <cell r="N9133">
            <v>164000</v>
          </cell>
        </row>
        <row r="9134">
          <cell r="A9134">
            <v>2003</v>
          </cell>
          <cell r="B9134">
            <v>8</v>
          </cell>
          <cell r="C9134" t="str">
            <v>132</v>
          </cell>
          <cell r="D9134">
            <v>4</v>
          </cell>
          <cell r="E9134">
            <v>2</v>
          </cell>
          <cell r="F9134">
            <v>1</v>
          </cell>
          <cell r="G9134">
            <v>1000</v>
          </cell>
          <cell r="H9134">
            <v>7</v>
          </cell>
          <cell r="I9134" t="str">
            <v>P</v>
          </cell>
          <cell r="J9134">
            <v>83</v>
          </cell>
          <cell r="K9134">
            <v>2200</v>
          </cell>
          <cell r="L9134">
            <v>1</v>
          </cell>
          <cell r="M9134">
            <v>1</v>
          </cell>
          <cell r="N9134">
            <v>11500</v>
          </cell>
        </row>
        <row r="9135">
          <cell r="A9135">
            <v>2003</v>
          </cell>
          <cell r="B9135">
            <v>8</v>
          </cell>
          <cell r="C9135" t="str">
            <v>132</v>
          </cell>
          <cell r="D9135">
            <v>4</v>
          </cell>
          <cell r="E9135">
            <v>2</v>
          </cell>
          <cell r="F9135">
            <v>1</v>
          </cell>
          <cell r="G9135">
            <v>1000</v>
          </cell>
          <cell r="H9135">
            <v>7</v>
          </cell>
          <cell r="I9135" t="str">
            <v>P</v>
          </cell>
          <cell r="J9135">
            <v>83</v>
          </cell>
          <cell r="K9135">
            <v>2300</v>
          </cell>
          <cell r="L9135">
            <v>1</v>
          </cell>
          <cell r="M9135">
            <v>1</v>
          </cell>
          <cell r="N9135">
            <v>25100</v>
          </cell>
        </row>
        <row r="9136">
          <cell r="A9136">
            <v>2003</v>
          </cell>
          <cell r="B9136">
            <v>8</v>
          </cell>
          <cell r="C9136" t="str">
            <v>132</v>
          </cell>
          <cell r="D9136">
            <v>4</v>
          </cell>
          <cell r="E9136">
            <v>2</v>
          </cell>
          <cell r="F9136">
            <v>1</v>
          </cell>
          <cell r="G9136">
            <v>1000</v>
          </cell>
          <cell r="H9136">
            <v>7</v>
          </cell>
          <cell r="I9136" t="str">
            <v>P</v>
          </cell>
          <cell r="J9136">
            <v>83</v>
          </cell>
          <cell r="K9136">
            <v>2600</v>
          </cell>
          <cell r="L9136">
            <v>1</v>
          </cell>
          <cell r="M9136">
            <v>1</v>
          </cell>
          <cell r="N9136">
            <v>75500</v>
          </cell>
        </row>
        <row r="9137">
          <cell r="A9137">
            <v>2003</v>
          </cell>
          <cell r="B9137">
            <v>8</v>
          </cell>
          <cell r="C9137" t="str">
            <v>132</v>
          </cell>
          <cell r="D9137">
            <v>4</v>
          </cell>
          <cell r="E9137">
            <v>2</v>
          </cell>
          <cell r="F9137">
            <v>1</v>
          </cell>
          <cell r="G9137">
            <v>1000</v>
          </cell>
          <cell r="H9137">
            <v>7</v>
          </cell>
          <cell r="I9137" t="str">
            <v>P</v>
          </cell>
          <cell r="J9137">
            <v>83</v>
          </cell>
          <cell r="K9137">
            <v>3200</v>
          </cell>
          <cell r="L9137">
            <v>1</v>
          </cell>
          <cell r="M9137">
            <v>1</v>
          </cell>
          <cell r="N9137">
            <v>25000</v>
          </cell>
        </row>
        <row r="9138">
          <cell r="A9138">
            <v>2003</v>
          </cell>
          <cell r="B9138">
            <v>8</v>
          </cell>
          <cell r="C9138" t="str">
            <v>132</v>
          </cell>
          <cell r="D9138">
            <v>4</v>
          </cell>
          <cell r="E9138">
            <v>2</v>
          </cell>
          <cell r="F9138">
            <v>1</v>
          </cell>
          <cell r="G9138">
            <v>1000</v>
          </cell>
          <cell r="H9138">
            <v>7</v>
          </cell>
          <cell r="I9138" t="str">
            <v>P</v>
          </cell>
          <cell r="J9138">
            <v>83</v>
          </cell>
          <cell r="K9138">
            <v>3400</v>
          </cell>
          <cell r="L9138">
            <v>1</v>
          </cell>
          <cell r="M9138">
            <v>1</v>
          </cell>
          <cell r="N9138">
            <v>123200</v>
          </cell>
        </row>
        <row r="9139">
          <cell r="A9139">
            <v>2003</v>
          </cell>
          <cell r="B9139">
            <v>8</v>
          </cell>
          <cell r="C9139" t="str">
            <v>132</v>
          </cell>
          <cell r="D9139">
            <v>4</v>
          </cell>
          <cell r="E9139">
            <v>2</v>
          </cell>
          <cell r="F9139">
            <v>1</v>
          </cell>
          <cell r="G9139">
            <v>1000</v>
          </cell>
          <cell r="H9139">
            <v>7</v>
          </cell>
          <cell r="I9139" t="str">
            <v>P</v>
          </cell>
          <cell r="J9139">
            <v>83</v>
          </cell>
          <cell r="K9139">
            <v>3500</v>
          </cell>
          <cell r="L9139">
            <v>1</v>
          </cell>
          <cell r="M9139">
            <v>1</v>
          </cell>
          <cell r="N9139">
            <v>42000</v>
          </cell>
        </row>
        <row r="9140">
          <cell r="A9140">
            <v>2003</v>
          </cell>
          <cell r="B9140">
            <v>8</v>
          </cell>
          <cell r="C9140" t="str">
            <v>132</v>
          </cell>
          <cell r="D9140">
            <v>4</v>
          </cell>
          <cell r="E9140">
            <v>2</v>
          </cell>
          <cell r="F9140">
            <v>1</v>
          </cell>
          <cell r="G9140">
            <v>1000</v>
          </cell>
          <cell r="H9140">
            <v>7</v>
          </cell>
          <cell r="I9140" t="str">
            <v>P</v>
          </cell>
          <cell r="J9140">
            <v>83</v>
          </cell>
          <cell r="K9140">
            <v>3600</v>
          </cell>
          <cell r="L9140">
            <v>1</v>
          </cell>
          <cell r="M9140">
            <v>1</v>
          </cell>
          <cell r="N9140">
            <v>500000</v>
          </cell>
        </row>
        <row r="9141">
          <cell r="A9141">
            <v>2003</v>
          </cell>
          <cell r="B9141">
            <v>8</v>
          </cell>
          <cell r="C9141" t="str">
            <v>132</v>
          </cell>
          <cell r="D9141">
            <v>4</v>
          </cell>
          <cell r="E9141">
            <v>2</v>
          </cell>
          <cell r="F9141">
            <v>1</v>
          </cell>
          <cell r="G9141">
            <v>1000</v>
          </cell>
          <cell r="H9141">
            <v>7</v>
          </cell>
          <cell r="I9141" t="str">
            <v>P</v>
          </cell>
          <cell r="J9141">
            <v>83</v>
          </cell>
          <cell r="K9141">
            <v>3800</v>
          </cell>
          <cell r="L9141">
            <v>1</v>
          </cell>
          <cell r="M9141">
            <v>1</v>
          </cell>
          <cell r="N9141">
            <v>690500</v>
          </cell>
        </row>
        <row r="9142">
          <cell r="A9142">
            <v>2003</v>
          </cell>
          <cell r="B9142">
            <v>8</v>
          </cell>
          <cell r="C9142" t="str">
            <v>132</v>
          </cell>
          <cell r="D9142">
            <v>4</v>
          </cell>
          <cell r="E9142">
            <v>2</v>
          </cell>
          <cell r="F9142">
            <v>1</v>
          </cell>
          <cell r="G9142">
            <v>1000</v>
          </cell>
          <cell r="H9142">
            <v>7</v>
          </cell>
          <cell r="I9142" t="str">
            <v>P</v>
          </cell>
          <cell r="J9142">
            <v>83</v>
          </cell>
          <cell r="K9142">
            <v>5200</v>
          </cell>
          <cell r="L9142">
            <v>2</v>
          </cell>
          <cell r="M9142">
            <v>1</v>
          </cell>
          <cell r="N9142">
            <v>9600</v>
          </cell>
        </row>
        <row r="9143">
          <cell r="A9143">
            <v>2003</v>
          </cell>
          <cell r="B9143">
            <v>8</v>
          </cell>
          <cell r="C9143" t="str">
            <v>132</v>
          </cell>
          <cell r="D9143">
            <v>4</v>
          </cell>
          <cell r="E9143">
            <v>2</v>
          </cell>
          <cell r="F9143">
            <v>1</v>
          </cell>
          <cell r="G9143">
            <v>1000</v>
          </cell>
          <cell r="H9143">
            <v>7</v>
          </cell>
          <cell r="I9143" t="str">
            <v>P</v>
          </cell>
          <cell r="J9143">
            <v>84</v>
          </cell>
          <cell r="K9143">
            <v>2100</v>
          </cell>
          <cell r="L9143">
            <v>1</v>
          </cell>
          <cell r="M9143">
            <v>1</v>
          </cell>
          <cell r="N9143">
            <v>320000</v>
          </cell>
        </row>
        <row r="9144">
          <cell r="A9144">
            <v>2003</v>
          </cell>
          <cell r="B9144">
            <v>8</v>
          </cell>
          <cell r="C9144" t="str">
            <v>132</v>
          </cell>
          <cell r="D9144">
            <v>4</v>
          </cell>
          <cell r="E9144">
            <v>2</v>
          </cell>
          <cell r="F9144">
            <v>1</v>
          </cell>
          <cell r="G9144">
            <v>1000</v>
          </cell>
          <cell r="H9144">
            <v>7</v>
          </cell>
          <cell r="I9144" t="str">
            <v>P</v>
          </cell>
          <cell r="J9144">
            <v>84</v>
          </cell>
          <cell r="K9144">
            <v>2200</v>
          </cell>
          <cell r="L9144">
            <v>1</v>
          </cell>
          <cell r="M9144">
            <v>1</v>
          </cell>
          <cell r="N9144">
            <v>61100</v>
          </cell>
        </row>
        <row r="9145">
          <cell r="A9145">
            <v>2003</v>
          </cell>
          <cell r="B9145">
            <v>8</v>
          </cell>
          <cell r="C9145" t="str">
            <v>132</v>
          </cell>
          <cell r="D9145">
            <v>4</v>
          </cell>
          <cell r="E9145">
            <v>2</v>
          </cell>
          <cell r="F9145">
            <v>1</v>
          </cell>
          <cell r="G9145">
            <v>1000</v>
          </cell>
          <cell r="H9145">
            <v>7</v>
          </cell>
          <cell r="I9145" t="str">
            <v>P</v>
          </cell>
          <cell r="J9145">
            <v>84</v>
          </cell>
          <cell r="K9145">
            <v>2300</v>
          </cell>
          <cell r="L9145">
            <v>1</v>
          </cell>
          <cell r="M9145">
            <v>1</v>
          </cell>
          <cell r="N9145">
            <v>294900</v>
          </cell>
        </row>
        <row r="9146">
          <cell r="A9146">
            <v>2003</v>
          </cell>
          <cell r="B9146">
            <v>8</v>
          </cell>
          <cell r="C9146" t="str">
            <v>132</v>
          </cell>
          <cell r="D9146">
            <v>4</v>
          </cell>
          <cell r="E9146">
            <v>2</v>
          </cell>
          <cell r="F9146">
            <v>1</v>
          </cell>
          <cell r="G9146">
            <v>1000</v>
          </cell>
          <cell r="H9146">
            <v>7</v>
          </cell>
          <cell r="I9146" t="str">
            <v>P</v>
          </cell>
          <cell r="J9146">
            <v>84</v>
          </cell>
          <cell r="K9146">
            <v>2400</v>
          </cell>
          <cell r="L9146">
            <v>1</v>
          </cell>
          <cell r="M9146">
            <v>1</v>
          </cell>
          <cell r="N9146">
            <v>28100</v>
          </cell>
        </row>
        <row r="9147">
          <cell r="A9147">
            <v>2003</v>
          </cell>
          <cell r="B9147">
            <v>8</v>
          </cell>
          <cell r="C9147" t="str">
            <v>132</v>
          </cell>
          <cell r="D9147">
            <v>4</v>
          </cell>
          <cell r="E9147">
            <v>2</v>
          </cell>
          <cell r="F9147">
            <v>1</v>
          </cell>
          <cell r="G9147">
            <v>1000</v>
          </cell>
          <cell r="H9147">
            <v>7</v>
          </cell>
          <cell r="I9147" t="str">
            <v>P</v>
          </cell>
          <cell r="J9147">
            <v>84</v>
          </cell>
          <cell r="K9147">
            <v>2600</v>
          </cell>
          <cell r="L9147">
            <v>1</v>
          </cell>
          <cell r="M9147">
            <v>1</v>
          </cell>
          <cell r="N9147">
            <v>564000</v>
          </cell>
        </row>
        <row r="9148">
          <cell r="A9148">
            <v>2003</v>
          </cell>
          <cell r="B9148">
            <v>8</v>
          </cell>
          <cell r="C9148" t="str">
            <v>132</v>
          </cell>
          <cell r="D9148">
            <v>4</v>
          </cell>
          <cell r="E9148">
            <v>2</v>
          </cell>
          <cell r="F9148">
            <v>1</v>
          </cell>
          <cell r="G9148">
            <v>1000</v>
          </cell>
          <cell r="H9148">
            <v>7</v>
          </cell>
          <cell r="I9148" t="str">
            <v>P</v>
          </cell>
          <cell r="J9148">
            <v>84</v>
          </cell>
          <cell r="K9148">
            <v>2700</v>
          </cell>
          <cell r="L9148">
            <v>1</v>
          </cell>
          <cell r="M9148">
            <v>1</v>
          </cell>
          <cell r="N9148">
            <v>6000</v>
          </cell>
        </row>
        <row r="9149">
          <cell r="A9149">
            <v>2003</v>
          </cell>
          <cell r="B9149">
            <v>8</v>
          </cell>
          <cell r="C9149" t="str">
            <v>132</v>
          </cell>
          <cell r="D9149">
            <v>4</v>
          </cell>
          <cell r="E9149">
            <v>2</v>
          </cell>
          <cell r="F9149">
            <v>1</v>
          </cell>
          <cell r="G9149">
            <v>1000</v>
          </cell>
          <cell r="H9149">
            <v>7</v>
          </cell>
          <cell r="I9149" t="str">
            <v>P</v>
          </cell>
          <cell r="J9149">
            <v>84</v>
          </cell>
          <cell r="K9149">
            <v>3100</v>
          </cell>
          <cell r="L9149">
            <v>1</v>
          </cell>
          <cell r="M9149">
            <v>1</v>
          </cell>
          <cell r="N9149">
            <v>7000</v>
          </cell>
        </row>
        <row r="9150">
          <cell r="A9150">
            <v>2003</v>
          </cell>
          <cell r="B9150">
            <v>8</v>
          </cell>
          <cell r="C9150" t="str">
            <v>132</v>
          </cell>
          <cell r="D9150">
            <v>4</v>
          </cell>
          <cell r="E9150">
            <v>2</v>
          </cell>
          <cell r="F9150">
            <v>1</v>
          </cell>
          <cell r="G9150">
            <v>1000</v>
          </cell>
          <cell r="H9150">
            <v>7</v>
          </cell>
          <cell r="I9150" t="str">
            <v>P</v>
          </cell>
          <cell r="J9150">
            <v>84</v>
          </cell>
          <cell r="K9150">
            <v>3200</v>
          </cell>
          <cell r="L9150">
            <v>1</v>
          </cell>
          <cell r="M9150">
            <v>1</v>
          </cell>
          <cell r="N9150">
            <v>77100</v>
          </cell>
        </row>
        <row r="9151">
          <cell r="A9151">
            <v>2003</v>
          </cell>
          <cell r="B9151">
            <v>8</v>
          </cell>
          <cell r="C9151" t="str">
            <v>132</v>
          </cell>
          <cell r="D9151">
            <v>4</v>
          </cell>
          <cell r="E9151">
            <v>2</v>
          </cell>
          <cell r="F9151">
            <v>1</v>
          </cell>
          <cell r="G9151">
            <v>1000</v>
          </cell>
          <cell r="H9151">
            <v>7</v>
          </cell>
          <cell r="I9151" t="str">
            <v>P</v>
          </cell>
          <cell r="J9151">
            <v>84</v>
          </cell>
          <cell r="K9151">
            <v>3400</v>
          </cell>
          <cell r="L9151">
            <v>1</v>
          </cell>
          <cell r="M9151">
            <v>1</v>
          </cell>
          <cell r="N9151">
            <v>83700</v>
          </cell>
        </row>
        <row r="9152">
          <cell r="A9152">
            <v>2003</v>
          </cell>
          <cell r="B9152">
            <v>8</v>
          </cell>
          <cell r="C9152" t="str">
            <v>132</v>
          </cell>
          <cell r="D9152">
            <v>4</v>
          </cell>
          <cell r="E9152">
            <v>2</v>
          </cell>
          <cell r="F9152">
            <v>1</v>
          </cell>
          <cell r="G9152">
            <v>1000</v>
          </cell>
          <cell r="H9152">
            <v>7</v>
          </cell>
          <cell r="I9152" t="str">
            <v>P</v>
          </cell>
          <cell r="J9152">
            <v>84</v>
          </cell>
          <cell r="K9152">
            <v>3500</v>
          </cell>
          <cell r="L9152">
            <v>1</v>
          </cell>
          <cell r="M9152">
            <v>1</v>
          </cell>
          <cell r="N9152">
            <v>263300</v>
          </cell>
        </row>
        <row r="9153">
          <cell r="A9153">
            <v>2003</v>
          </cell>
          <cell r="B9153">
            <v>8</v>
          </cell>
          <cell r="C9153" t="str">
            <v>132</v>
          </cell>
          <cell r="D9153">
            <v>4</v>
          </cell>
          <cell r="E9153">
            <v>2</v>
          </cell>
          <cell r="F9153">
            <v>1</v>
          </cell>
          <cell r="G9153">
            <v>1000</v>
          </cell>
          <cell r="H9153">
            <v>7</v>
          </cell>
          <cell r="I9153" t="str">
            <v>P</v>
          </cell>
          <cell r="J9153">
            <v>84</v>
          </cell>
          <cell r="K9153">
            <v>3800</v>
          </cell>
          <cell r="L9153">
            <v>1</v>
          </cell>
          <cell r="M9153">
            <v>1</v>
          </cell>
          <cell r="N9153">
            <v>4338800</v>
          </cell>
        </row>
        <row r="9154">
          <cell r="A9154">
            <v>2003</v>
          </cell>
          <cell r="B9154">
            <v>8</v>
          </cell>
          <cell r="C9154" t="str">
            <v>132</v>
          </cell>
          <cell r="D9154">
            <v>4</v>
          </cell>
          <cell r="E9154">
            <v>2</v>
          </cell>
          <cell r="F9154">
            <v>1</v>
          </cell>
          <cell r="G9154">
            <v>1000</v>
          </cell>
          <cell r="H9154">
            <v>7</v>
          </cell>
          <cell r="I9154" t="str">
            <v>P</v>
          </cell>
          <cell r="J9154">
            <v>84</v>
          </cell>
          <cell r="K9154">
            <v>5100</v>
          </cell>
          <cell r="L9154">
            <v>2</v>
          </cell>
          <cell r="M9154">
            <v>1</v>
          </cell>
          <cell r="N9154">
            <v>8500</v>
          </cell>
        </row>
        <row r="9155">
          <cell r="A9155">
            <v>2003</v>
          </cell>
          <cell r="B9155">
            <v>8</v>
          </cell>
          <cell r="C9155" t="str">
            <v>132</v>
          </cell>
          <cell r="D9155">
            <v>4</v>
          </cell>
          <cell r="E9155">
            <v>2</v>
          </cell>
          <cell r="F9155">
            <v>1</v>
          </cell>
          <cell r="G9155">
            <v>1000</v>
          </cell>
          <cell r="H9155">
            <v>7</v>
          </cell>
          <cell r="I9155" t="str">
            <v>P</v>
          </cell>
          <cell r="J9155">
            <v>84</v>
          </cell>
          <cell r="K9155">
            <v>5200</v>
          </cell>
          <cell r="L9155">
            <v>2</v>
          </cell>
          <cell r="M9155">
            <v>1</v>
          </cell>
          <cell r="N9155">
            <v>118000</v>
          </cell>
        </row>
        <row r="9156">
          <cell r="A9156">
            <v>2003</v>
          </cell>
          <cell r="B9156">
            <v>8</v>
          </cell>
          <cell r="C9156" t="str">
            <v>132</v>
          </cell>
          <cell r="D9156">
            <v>4</v>
          </cell>
          <cell r="E9156">
            <v>2</v>
          </cell>
          <cell r="F9156">
            <v>5</v>
          </cell>
          <cell r="G9156">
            <v>1020</v>
          </cell>
          <cell r="H9156">
            <v>7</v>
          </cell>
          <cell r="I9156" t="str">
            <v>P</v>
          </cell>
          <cell r="J9156">
            <v>85</v>
          </cell>
          <cell r="K9156">
            <v>2100</v>
          </cell>
          <cell r="L9156">
            <v>1</v>
          </cell>
          <cell r="M9156">
            <v>1</v>
          </cell>
          <cell r="N9156">
            <v>26200</v>
          </cell>
        </row>
        <row r="9157">
          <cell r="A9157">
            <v>2003</v>
          </cell>
          <cell r="B9157">
            <v>8</v>
          </cell>
          <cell r="C9157" t="str">
            <v>132</v>
          </cell>
          <cell r="D9157">
            <v>4</v>
          </cell>
          <cell r="E9157">
            <v>2</v>
          </cell>
          <cell r="F9157">
            <v>5</v>
          </cell>
          <cell r="G9157">
            <v>1020</v>
          </cell>
          <cell r="H9157">
            <v>7</v>
          </cell>
          <cell r="I9157" t="str">
            <v>P</v>
          </cell>
          <cell r="J9157">
            <v>85</v>
          </cell>
          <cell r="K9157">
            <v>2200</v>
          </cell>
          <cell r="L9157">
            <v>1</v>
          </cell>
          <cell r="M9157">
            <v>1</v>
          </cell>
          <cell r="N9157">
            <v>77400</v>
          </cell>
        </row>
        <row r="9158">
          <cell r="A9158">
            <v>2003</v>
          </cell>
          <cell r="B9158">
            <v>8</v>
          </cell>
          <cell r="C9158" t="str">
            <v>132</v>
          </cell>
          <cell r="D9158">
            <v>4</v>
          </cell>
          <cell r="E9158">
            <v>2</v>
          </cell>
          <cell r="F9158">
            <v>5</v>
          </cell>
          <cell r="G9158">
            <v>1020</v>
          </cell>
          <cell r="H9158">
            <v>7</v>
          </cell>
          <cell r="I9158" t="str">
            <v>P</v>
          </cell>
          <cell r="J9158">
            <v>85</v>
          </cell>
          <cell r="K9158">
            <v>2300</v>
          </cell>
          <cell r="L9158">
            <v>1</v>
          </cell>
          <cell r="M9158">
            <v>1</v>
          </cell>
          <cell r="N9158">
            <v>46300</v>
          </cell>
        </row>
        <row r="9159">
          <cell r="A9159">
            <v>2003</v>
          </cell>
          <cell r="B9159">
            <v>8</v>
          </cell>
          <cell r="C9159" t="str">
            <v>132</v>
          </cell>
          <cell r="D9159">
            <v>4</v>
          </cell>
          <cell r="E9159">
            <v>2</v>
          </cell>
          <cell r="F9159">
            <v>5</v>
          </cell>
          <cell r="G9159">
            <v>1020</v>
          </cell>
          <cell r="H9159">
            <v>7</v>
          </cell>
          <cell r="I9159" t="str">
            <v>P</v>
          </cell>
          <cell r="J9159">
            <v>85</v>
          </cell>
          <cell r="K9159">
            <v>2400</v>
          </cell>
          <cell r="L9159">
            <v>1</v>
          </cell>
          <cell r="M9159">
            <v>1</v>
          </cell>
          <cell r="N9159">
            <v>5600</v>
          </cell>
        </row>
        <row r="9160">
          <cell r="A9160">
            <v>2003</v>
          </cell>
          <cell r="B9160">
            <v>8</v>
          </cell>
          <cell r="C9160" t="str">
            <v>132</v>
          </cell>
          <cell r="D9160">
            <v>4</v>
          </cell>
          <cell r="E9160">
            <v>2</v>
          </cell>
          <cell r="F9160">
            <v>5</v>
          </cell>
          <cell r="G9160">
            <v>1020</v>
          </cell>
          <cell r="H9160">
            <v>7</v>
          </cell>
          <cell r="I9160" t="str">
            <v>P</v>
          </cell>
          <cell r="J9160">
            <v>85</v>
          </cell>
          <cell r="K9160">
            <v>2500</v>
          </cell>
          <cell r="L9160">
            <v>1</v>
          </cell>
          <cell r="M9160">
            <v>1</v>
          </cell>
          <cell r="N9160">
            <v>20700</v>
          </cell>
        </row>
        <row r="9161">
          <cell r="A9161">
            <v>2003</v>
          </cell>
          <cell r="B9161">
            <v>8</v>
          </cell>
          <cell r="C9161" t="str">
            <v>132</v>
          </cell>
          <cell r="D9161">
            <v>4</v>
          </cell>
          <cell r="E9161">
            <v>2</v>
          </cell>
          <cell r="F9161">
            <v>5</v>
          </cell>
          <cell r="G9161">
            <v>1020</v>
          </cell>
          <cell r="H9161">
            <v>7</v>
          </cell>
          <cell r="I9161" t="str">
            <v>P</v>
          </cell>
          <cell r="J9161">
            <v>85</v>
          </cell>
          <cell r="K9161">
            <v>2600</v>
          </cell>
          <cell r="L9161">
            <v>1</v>
          </cell>
          <cell r="M9161">
            <v>1</v>
          </cell>
          <cell r="N9161">
            <v>140700</v>
          </cell>
        </row>
        <row r="9162">
          <cell r="A9162">
            <v>2003</v>
          </cell>
          <cell r="B9162">
            <v>8</v>
          </cell>
          <cell r="C9162" t="str">
            <v>132</v>
          </cell>
          <cell r="D9162">
            <v>4</v>
          </cell>
          <cell r="E9162">
            <v>2</v>
          </cell>
          <cell r="F9162">
            <v>5</v>
          </cell>
          <cell r="G9162">
            <v>1020</v>
          </cell>
          <cell r="H9162">
            <v>7</v>
          </cell>
          <cell r="I9162" t="str">
            <v>P</v>
          </cell>
          <cell r="J9162">
            <v>85</v>
          </cell>
          <cell r="K9162">
            <v>3100</v>
          </cell>
          <cell r="L9162">
            <v>1</v>
          </cell>
          <cell r="M9162">
            <v>1</v>
          </cell>
          <cell r="N9162">
            <v>231100</v>
          </cell>
        </row>
        <row r="9163">
          <cell r="A9163">
            <v>2003</v>
          </cell>
          <cell r="B9163">
            <v>8</v>
          </cell>
          <cell r="C9163" t="str">
            <v>132</v>
          </cell>
          <cell r="D9163">
            <v>4</v>
          </cell>
          <cell r="E9163">
            <v>2</v>
          </cell>
          <cell r="F9163">
            <v>5</v>
          </cell>
          <cell r="G9163">
            <v>1020</v>
          </cell>
          <cell r="H9163">
            <v>7</v>
          </cell>
          <cell r="I9163" t="str">
            <v>P</v>
          </cell>
          <cell r="J9163">
            <v>85</v>
          </cell>
          <cell r="K9163">
            <v>3200</v>
          </cell>
          <cell r="L9163">
            <v>1</v>
          </cell>
          <cell r="M9163">
            <v>1</v>
          </cell>
          <cell r="N9163">
            <v>10600</v>
          </cell>
        </row>
        <row r="9164">
          <cell r="A9164">
            <v>2003</v>
          </cell>
          <cell r="B9164">
            <v>8</v>
          </cell>
          <cell r="C9164" t="str">
            <v>132</v>
          </cell>
          <cell r="D9164">
            <v>4</v>
          </cell>
          <cell r="E9164">
            <v>2</v>
          </cell>
          <cell r="F9164">
            <v>5</v>
          </cell>
          <cell r="G9164">
            <v>1020</v>
          </cell>
          <cell r="H9164">
            <v>7</v>
          </cell>
          <cell r="I9164" t="str">
            <v>P</v>
          </cell>
          <cell r="J9164">
            <v>85</v>
          </cell>
          <cell r="K9164">
            <v>3400</v>
          </cell>
          <cell r="L9164">
            <v>1</v>
          </cell>
          <cell r="M9164">
            <v>1</v>
          </cell>
          <cell r="N9164">
            <v>13700</v>
          </cell>
        </row>
        <row r="9165">
          <cell r="A9165">
            <v>2003</v>
          </cell>
          <cell r="B9165">
            <v>8</v>
          </cell>
          <cell r="C9165" t="str">
            <v>132</v>
          </cell>
          <cell r="D9165">
            <v>4</v>
          </cell>
          <cell r="E9165">
            <v>2</v>
          </cell>
          <cell r="F9165">
            <v>5</v>
          </cell>
          <cell r="G9165">
            <v>1020</v>
          </cell>
          <cell r="H9165">
            <v>7</v>
          </cell>
          <cell r="I9165" t="str">
            <v>P</v>
          </cell>
          <cell r="J9165">
            <v>85</v>
          </cell>
          <cell r="K9165">
            <v>3500</v>
          </cell>
          <cell r="L9165">
            <v>1</v>
          </cell>
          <cell r="M9165">
            <v>1</v>
          </cell>
          <cell r="N9165">
            <v>146200</v>
          </cell>
        </row>
        <row r="9166">
          <cell r="A9166">
            <v>2003</v>
          </cell>
          <cell r="B9166">
            <v>8</v>
          </cell>
          <cell r="C9166" t="str">
            <v>132</v>
          </cell>
          <cell r="D9166">
            <v>4</v>
          </cell>
          <cell r="E9166">
            <v>2</v>
          </cell>
          <cell r="F9166">
            <v>5</v>
          </cell>
          <cell r="G9166">
            <v>1020</v>
          </cell>
          <cell r="H9166">
            <v>7</v>
          </cell>
          <cell r="I9166" t="str">
            <v>P</v>
          </cell>
          <cell r="J9166">
            <v>85</v>
          </cell>
          <cell r="K9166">
            <v>3800</v>
          </cell>
          <cell r="L9166">
            <v>1</v>
          </cell>
          <cell r="M9166">
            <v>1</v>
          </cell>
          <cell r="N9166">
            <v>84000</v>
          </cell>
        </row>
        <row r="9167">
          <cell r="A9167">
            <v>2003</v>
          </cell>
          <cell r="B9167">
            <v>8</v>
          </cell>
          <cell r="C9167" t="str">
            <v>133</v>
          </cell>
          <cell r="D9167">
            <v>4</v>
          </cell>
          <cell r="E9167">
            <v>2</v>
          </cell>
          <cell r="F9167">
            <v>1</v>
          </cell>
          <cell r="G9167">
            <v>1000</v>
          </cell>
          <cell r="H9167">
            <v>7</v>
          </cell>
          <cell r="I9167" t="str">
            <v>P</v>
          </cell>
          <cell r="J9167">
            <v>81</v>
          </cell>
          <cell r="K9167">
            <v>1103</v>
          </cell>
          <cell r="L9167">
            <v>1</v>
          </cell>
          <cell r="M9167">
            <v>1</v>
          </cell>
          <cell r="N9167">
            <v>25842400</v>
          </cell>
        </row>
        <row r="9168">
          <cell r="A9168">
            <v>2003</v>
          </cell>
          <cell r="B9168">
            <v>8</v>
          </cell>
          <cell r="C9168" t="str">
            <v>133</v>
          </cell>
          <cell r="D9168">
            <v>4</v>
          </cell>
          <cell r="E9168">
            <v>2</v>
          </cell>
          <cell r="F9168">
            <v>1</v>
          </cell>
          <cell r="G9168">
            <v>1000</v>
          </cell>
          <cell r="H9168">
            <v>7</v>
          </cell>
          <cell r="I9168" t="str">
            <v>P</v>
          </cell>
          <cell r="J9168">
            <v>81</v>
          </cell>
          <cell r="K9168">
            <v>1202</v>
          </cell>
          <cell r="L9168">
            <v>1</v>
          </cell>
          <cell r="M9168">
            <v>1</v>
          </cell>
          <cell r="N9168">
            <v>1916300</v>
          </cell>
        </row>
        <row r="9169">
          <cell r="A9169">
            <v>2003</v>
          </cell>
          <cell r="B9169">
            <v>8</v>
          </cell>
          <cell r="C9169" t="str">
            <v>133</v>
          </cell>
          <cell r="D9169">
            <v>4</v>
          </cell>
          <cell r="E9169">
            <v>2</v>
          </cell>
          <cell r="F9169">
            <v>1</v>
          </cell>
          <cell r="G9169">
            <v>1000</v>
          </cell>
          <cell r="H9169">
            <v>7</v>
          </cell>
          <cell r="I9169" t="str">
            <v>P</v>
          </cell>
          <cell r="J9169">
            <v>81</v>
          </cell>
          <cell r="K9169">
            <v>1301</v>
          </cell>
          <cell r="L9169">
            <v>1</v>
          </cell>
          <cell r="M9169">
            <v>1</v>
          </cell>
          <cell r="N9169">
            <v>729500</v>
          </cell>
        </row>
        <row r="9170">
          <cell r="A9170">
            <v>2003</v>
          </cell>
          <cell r="B9170">
            <v>8</v>
          </cell>
          <cell r="C9170" t="str">
            <v>133</v>
          </cell>
          <cell r="D9170">
            <v>4</v>
          </cell>
          <cell r="E9170">
            <v>2</v>
          </cell>
          <cell r="F9170">
            <v>1</v>
          </cell>
          <cell r="G9170">
            <v>1000</v>
          </cell>
          <cell r="H9170">
            <v>7</v>
          </cell>
          <cell r="I9170" t="str">
            <v>P</v>
          </cell>
          <cell r="J9170">
            <v>81</v>
          </cell>
          <cell r="K9170">
            <v>1305</v>
          </cell>
          <cell r="L9170">
            <v>1</v>
          </cell>
          <cell r="M9170">
            <v>1</v>
          </cell>
          <cell r="N9170">
            <v>725500</v>
          </cell>
        </row>
        <row r="9171">
          <cell r="A9171">
            <v>2003</v>
          </cell>
          <cell r="B9171">
            <v>8</v>
          </cell>
          <cell r="C9171" t="str">
            <v>133</v>
          </cell>
          <cell r="D9171">
            <v>4</v>
          </cell>
          <cell r="E9171">
            <v>2</v>
          </cell>
          <cell r="F9171">
            <v>1</v>
          </cell>
          <cell r="G9171">
            <v>1000</v>
          </cell>
          <cell r="H9171">
            <v>7</v>
          </cell>
          <cell r="I9171" t="str">
            <v>P</v>
          </cell>
          <cell r="J9171">
            <v>81</v>
          </cell>
          <cell r="K9171">
            <v>1306</v>
          </cell>
          <cell r="L9171">
            <v>1</v>
          </cell>
          <cell r="M9171">
            <v>1</v>
          </cell>
          <cell r="N9171">
            <v>3139100</v>
          </cell>
        </row>
        <row r="9172">
          <cell r="A9172">
            <v>2003</v>
          </cell>
          <cell r="B9172">
            <v>8</v>
          </cell>
          <cell r="C9172" t="str">
            <v>133</v>
          </cell>
          <cell r="D9172">
            <v>4</v>
          </cell>
          <cell r="E9172">
            <v>2</v>
          </cell>
          <cell r="F9172">
            <v>1</v>
          </cell>
          <cell r="G9172">
            <v>1000</v>
          </cell>
          <cell r="H9172">
            <v>7</v>
          </cell>
          <cell r="I9172" t="str">
            <v>P</v>
          </cell>
          <cell r="J9172">
            <v>81</v>
          </cell>
          <cell r="K9172">
            <v>1319</v>
          </cell>
          <cell r="L9172">
            <v>1</v>
          </cell>
          <cell r="M9172">
            <v>1</v>
          </cell>
          <cell r="N9172">
            <v>367300</v>
          </cell>
        </row>
        <row r="9173">
          <cell r="A9173">
            <v>2003</v>
          </cell>
          <cell r="B9173">
            <v>8</v>
          </cell>
          <cell r="C9173" t="str">
            <v>133</v>
          </cell>
          <cell r="D9173">
            <v>4</v>
          </cell>
          <cell r="E9173">
            <v>2</v>
          </cell>
          <cell r="F9173">
            <v>1</v>
          </cell>
          <cell r="G9173">
            <v>1000</v>
          </cell>
          <cell r="H9173">
            <v>7</v>
          </cell>
          <cell r="I9173" t="str">
            <v>P</v>
          </cell>
          <cell r="J9173">
            <v>81</v>
          </cell>
          <cell r="K9173">
            <v>1401</v>
          </cell>
          <cell r="L9173">
            <v>1</v>
          </cell>
          <cell r="M9173">
            <v>1</v>
          </cell>
          <cell r="N9173">
            <v>3541400</v>
          </cell>
        </row>
        <row r="9174">
          <cell r="A9174">
            <v>2003</v>
          </cell>
          <cell r="B9174">
            <v>8</v>
          </cell>
          <cell r="C9174" t="str">
            <v>133</v>
          </cell>
          <cell r="D9174">
            <v>4</v>
          </cell>
          <cell r="E9174">
            <v>2</v>
          </cell>
          <cell r="F9174">
            <v>1</v>
          </cell>
          <cell r="G9174">
            <v>1000</v>
          </cell>
          <cell r="H9174">
            <v>7</v>
          </cell>
          <cell r="I9174" t="str">
            <v>P</v>
          </cell>
          <cell r="J9174">
            <v>81</v>
          </cell>
          <cell r="K9174">
            <v>1403</v>
          </cell>
          <cell r="L9174">
            <v>1</v>
          </cell>
          <cell r="M9174">
            <v>1</v>
          </cell>
          <cell r="N9174">
            <v>1388900</v>
          </cell>
        </row>
        <row r="9175">
          <cell r="A9175">
            <v>2003</v>
          </cell>
          <cell r="B9175">
            <v>8</v>
          </cell>
          <cell r="C9175" t="str">
            <v>133</v>
          </cell>
          <cell r="D9175">
            <v>4</v>
          </cell>
          <cell r="E9175">
            <v>2</v>
          </cell>
          <cell r="F9175">
            <v>1</v>
          </cell>
          <cell r="G9175">
            <v>1000</v>
          </cell>
          <cell r="H9175">
            <v>7</v>
          </cell>
          <cell r="I9175" t="str">
            <v>P</v>
          </cell>
          <cell r="J9175">
            <v>81</v>
          </cell>
          <cell r="K9175">
            <v>1404</v>
          </cell>
          <cell r="L9175">
            <v>1</v>
          </cell>
          <cell r="M9175">
            <v>1</v>
          </cell>
          <cell r="N9175">
            <v>732300</v>
          </cell>
        </row>
        <row r="9176">
          <cell r="A9176">
            <v>2003</v>
          </cell>
          <cell r="B9176">
            <v>8</v>
          </cell>
          <cell r="C9176" t="str">
            <v>133</v>
          </cell>
          <cell r="D9176">
            <v>4</v>
          </cell>
          <cell r="E9176">
            <v>2</v>
          </cell>
          <cell r="F9176">
            <v>1</v>
          </cell>
          <cell r="G9176">
            <v>1000</v>
          </cell>
          <cell r="H9176">
            <v>7</v>
          </cell>
          <cell r="I9176" t="str">
            <v>P</v>
          </cell>
          <cell r="J9176">
            <v>81</v>
          </cell>
          <cell r="K9176">
            <v>1406</v>
          </cell>
          <cell r="L9176">
            <v>1</v>
          </cell>
          <cell r="M9176">
            <v>1</v>
          </cell>
          <cell r="N9176">
            <v>353700</v>
          </cell>
        </row>
        <row r="9177">
          <cell r="A9177">
            <v>2003</v>
          </cell>
          <cell r="B9177">
            <v>8</v>
          </cell>
          <cell r="C9177" t="str">
            <v>133</v>
          </cell>
          <cell r="D9177">
            <v>4</v>
          </cell>
          <cell r="E9177">
            <v>2</v>
          </cell>
          <cell r="F9177">
            <v>1</v>
          </cell>
          <cell r="G9177">
            <v>1000</v>
          </cell>
          <cell r="H9177">
            <v>7</v>
          </cell>
          <cell r="I9177" t="str">
            <v>P</v>
          </cell>
          <cell r="J9177">
            <v>81</v>
          </cell>
          <cell r="K9177">
            <v>1407</v>
          </cell>
          <cell r="L9177">
            <v>1</v>
          </cell>
          <cell r="M9177">
            <v>1</v>
          </cell>
          <cell r="N9177">
            <v>951700</v>
          </cell>
        </row>
        <row r="9178">
          <cell r="A9178">
            <v>2003</v>
          </cell>
          <cell r="B9178">
            <v>8</v>
          </cell>
          <cell r="C9178" t="str">
            <v>133</v>
          </cell>
          <cell r="D9178">
            <v>4</v>
          </cell>
          <cell r="E9178">
            <v>2</v>
          </cell>
          <cell r="F9178">
            <v>1</v>
          </cell>
          <cell r="G9178">
            <v>1000</v>
          </cell>
          <cell r="H9178">
            <v>7</v>
          </cell>
          <cell r="I9178" t="str">
            <v>P</v>
          </cell>
          <cell r="J9178">
            <v>81</v>
          </cell>
          <cell r="K9178">
            <v>1408</v>
          </cell>
          <cell r="L9178">
            <v>1</v>
          </cell>
          <cell r="M9178">
            <v>1</v>
          </cell>
          <cell r="N9178">
            <v>91600</v>
          </cell>
        </row>
        <row r="9179">
          <cell r="A9179">
            <v>2003</v>
          </cell>
          <cell r="B9179">
            <v>8</v>
          </cell>
          <cell r="C9179" t="str">
            <v>133</v>
          </cell>
          <cell r="D9179">
            <v>4</v>
          </cell>
          <cell r="E9179">
            <v>2</v>
          </cell>
          <cell r="F9179">
            <v>1</v>
          </cell>
          <cell r="G9179">
            <v>1000</v>
          </cell>
          <cell r="H9179">
            <v>7</v>
          </cell>
          <cell r="I9179" t="str">
            <v>P</v>
          </cell>
          <cell r="J9179">
            <v>81</v>
          </cell>
          <cell r="K9179">
            <v>1506</v>
          </cell>
          <cell r="L9179">
            <v>1</v>
          </cell>
          <cell r="M9179">
            <v>1</v>
          </cell>
          <cell r="N9179">
            <v>511100</v>
          </cell>
        </row>
        <row r="9180">
          <cell r="A9180">
            <v>2003</v>
          </cell>
          <cell r="B9180">
            <v>8</v>
          </cell>
          <cell r="C9180" t="str">
            <v>133</v>
          </cell>
          <cell r="D9180">
            <v>4</v>
          </cell>
          <cell r="E9180">
            <v>2</v>
          </cell>
          <cell r="F9180">
            <v>1</v>
          </cell>
          <cell r="G9180">
            <v>1000</v>
          </cell>
          <cell r="H9180">
            <v>7</v>
          </cell>
          <cell r="I9180" t="str">
            <v>P</v>
          </cell>
          <cell r="J9180">
            <v>81</v>
          </cell>
          <cell r="K9180">
            <v>1507</v>
          </cell>
          <cell r="L9180">
            <v>1</v>
          </cell>
          <cell r="M9180">
            <v>1</v>
          </cell>
          <cell r="N9180">
            <v>2945700</v>
          </cell>
        </row>
        <row r="9181">
          <cell r="A9181">
            <v>2003</v>
          </cell>
          <cell r="B9181">
            <v>8</v>
          </cell>
          <cell r="C9181" t="str">
            <v>133</v>
          </cell>
          <cell r="D9181">
            <v>4</v>
          </cell>
          <cell r="E9181">
            <v>2</v>
          </cell>
          <cell r="F9181">
            <v>1</v>
          </cell>
          <cell r="G9181">
            <v>1000</v>
          </cell>
          <cell r="H9181">
            <v>7</v>
          </cell>
          <cell r="I9181" t="str">
            <v>P</v>
          </cell>
          <cell r="J9181">
            <v>81</v>
          </cell>
          <cell r="K9181">
            <v>1508</v>
          </cell>
          <cell r="L9181">
            <v>1</v>
          </cell>
          <cell r="M9181">
            <v>1</v>
          </cell>
          <cell r="N9181">
            <v>555200</v>
          </cell>
        </row>
        <row r="9182">
          <cell r="A9182">
            <v>2003</v>
          </cell>
          <cell r="B9182">
            <v>8</v>
          </cell>
          <cell r="C9182" t="str">
            <v>133</v>
          </cell>
          <cell r="D9182">
            <v>4</v>
          </cell>
          <cell r="E9182">
            <v>2</v>
          </cell>
          <cell r="F9182">
            <v>1</v>
          </cell>
          <cell r="G9182">
            <v>1000</v>
          </cell>
          <cell r="H9182">
            <v>7</v>
          </cell>
          <cell r="I9182" t="str">
            <v>P</v>
          </cell>
          <cell r="J9182">
            <v>81</v>
          </cell>
          <cell r="K9182">
            <v>1509</v>
          </cell>
          <cell r="L9182">
            <v>1</v>
          </cell>
          <cell r="M9182">
            <v>1</v>
          </cell>
          <cell r="N9182">
            <v>6458041</v>
          </cell>
        </row>
        <row r="9183">
          <cell r="A9183">
            <v>2003</v>
          </cell>
          <cell r="B9183">
            <v>8</v>
          </cell>
          <cell r="C9183" t="str">
            <v>133</v>
          </cell>
          <cell r="D9183">
            <v>4</v>
          </cell>
          <cell r="E9183">
            <v>2</v>
          </cell>
          <cell r="F9183">
            <v>1</v>
          </cell>
          <cell r="G9183">
            <v>1000</v>
          </cell>
          <cell r="H9183">
            <v>7</v>
          </cell>
          <cell r="I9183" t="str">
            <v>P</v>
          </cell>
          <cell r="J9183">
            <v>81</v>
          </cell>
          <cell r="K9183">
            <v>1511</v>
          </cell>
          <cell r="L9183">
            <v>1</v>
          </cell>
          <cell r="M9183">
            <v>1</v>
          </cell>
          <cell r="N9183">
            <v>49700</v>
          </cell>
        </row>
        <row r="9184">
          <cell r="A9184">
            <v>2003</v>
          </cell>
          <cell r="B9184">
            <v>8</v>
          </cell>
          <cell r="C9184" t="str">
            <v>133</v>
          </cell>
          <cell r="D9184">
            <v>4</v>
          </cell>
          <cell r="E9184">
            <v>2</v>
          </cell>
          <cell r="F9184">
            <v>1</v>
          </cell>
          <cell r="G9184">
            <v>1000</v>
          </cell>
          <cell r="H9184">
            <v>7</v>
          </cell>
          <cell r="I9184" t="str">
            <v>P</v>
          </cell>
          <cell r="J9184">
            <v>81</v>
          </cell>
          <cell r="K9184">
            <v>2100</v>
          </cell>
          <cell r="L9184">
            <v>1</v>
          </cell>
          <cell r="M9184">
            <v>1</v>
          </cell>
          <cell r="N9184">
            <v>374045</v>
          </cell>
        </row>
        <row r="9185">
          <cell r="A9185">
            <v>2003</v>
          </cell>
          <cell r="B9185">
            <v>8</v>
          </cell>
          <cell r="C9185" t="str">
            <v>133</v>
          </cell>
          <cell r="D9185">
            <v>4</v>
          </cell>
          <cell r="E9185">
            <v>2</v>
          </cell>
          <cell r="F9185">
            <v>1</v>
          </cell>
          <cell r="G9185">
            <v>1000</v>
          </cell>
          <cell r="H9185">
            <v>7</v>
          </cell>
          <cell r="I9185" t="str">
            <v>P</v>
          </cell>
          <cell r="J9185">
            <v>81</v>
          </cell>
          <cell r="K9185">
            <v>2200</v>
          </cell>
          <cell r="L9185">
            <v>1</v>
          </cell>
          <cell r="M9185">
            <v>1</v>
          </cell>
          <cell r="N9185">
            <v>216942</v>
          </cell>
        </row>
        <row r="9186">
          <cell r="A9186">
            <v>2003</v>
          </cell>
          <cell r="B9186">
            <v>8</v>
          </cell>
          <cell r="C9186" t="str">
            <v>133</v>
          </cell>
          <cell r="D9186">
            <v>4</v>
          </cell>
          <cell r="E9186">
            <v>2</v>
          </cell>
          <cell r="F9186">
            <v>1</v>
          </cell>
          <cell r="G9186">
            <v>1000</v>
          </cell>
          <cell r="H9186">
            <v>7</v>
          </cell>
          <cell r="I9186" t="str">
            <v>P</v>
          </cell>
          <cell r="J9186">
            <v>81</v>
          </cell>
          <cell r="K9186">
            <v>2300</v>
          </cell>
          <cell r="L9186">
            <v>1</v>
          </cell>
          <cell r="M9186">
            <v>1</v>
          </cell>
          <cell r="N9186">
            <v>207330</v>
          </cell>
        </row>
        <row r="9187">
          <cell r="A9187">
            <v>2003</v>
          </cell>
          <cell r="B9187">
            <v>8</v>
          </cell>
          <cell r="C9187" t="str">
            <v>133</v>
          </cell>
          <cell r="D9187">
            <v>4</v>
          </cell>
          <cell r="E9187">
            <v>2</v>
          </cell>
          <cell r="F9187">
            <v>1</v>
          </cell>
          <cell r="G9187">
            <v>1000</v>
          </cell>
          <cell r="H9187">
            <v>7</v>
          </cell>
          <cell r="I9187" t="str">
            <v>P</v>
          </cell>
          <cell r="J9187">
            <v>81</v>
          </cell>
          <cell r="K9187">
            <v>2400</v>
          </cell>
          <cell r="L9187">
            <v>1</v>
          </cell>
          <cell r="M9187">
            <v>1</v>
          </cell>
          <cell r="N9187">
            <v>95700</v>
          </cell>
        </row>
        <row r="9188">
          <cell r="A9188">
            <v>2003</v>
          </cell>
          <cell r="B9188">
            <v>8</v>
          </cell>
          <cell r="C9188" t="str">
            <v>133</v>
          </cell>
          <cell r="D9188">
            <v>4</v>
          </cell>
          <cell r="E9188">
            <v>2</v>
          </cell>
          <cell r="F9188">
            <v>1</v>
          </cell>
          <cell r="G9188">
            <v>1000</v>
          </cell>
          <cell r="H9188">
            <v>7</v>
          </cell>
          <cell r="I9188" t="str">
            <v>P</v>
          </cell>
          <cell r="J9188">
            <v>81</v>
          </cell>
          <cell r="K9188">
            <v>2500</v>
          </cell>
          <cell r="L9188">
            <v>1</v>
          </cell>
          <cell r="M9188">
            <v>1</v>
          </cell>
          <cell r="N9188">
            <v>44760</v>
          </cell>
        </row>
        <row r="9189">
          <cell r="A9189">
            <v>2003</v>
          </cell>
          <cell r="B9189">
            <v>8</v>
          </cell>
          <cell r="C9189" t="str">
            <v>133</v>
          </cell>
          <cell r="D9189">
            <v>4</v>
          </cell>
          <cell r="E9189">
            <v>2</v>
          </cell>
          <cell r="F9189">
            <v>1</v>
          </cell>
          <cell r="G9189">
            <v>1000</v>
          </cell>
          <cell r="H9189">
            <v>7</v>
          </cell>
          <cell r="I9189" t="str">
            <v>P</v>
          </cell>
          <cell r="J9189">
            <v>81</v>
          </cell>
          <cell r="K9189">
            <v>2600</v>
          </cell>
          <cell r="L9189">
            <v>1</v>
          </cell>
          <cell r="M9189">
            <v>1</v>
          </cell>
          <cell r="N9189">
            <v>2146114</v>
          </cell>
        </row>
        <row r="9190">
          <cell r="A9190">
            <v>2003</v>
          </cell>
          <cell r="B9190">
            <v>8</v>
          </cell>
          <cell r="C9190" t="str">
            <v>133</v>
          </cell>
          <cell r="D9190">
            <v>4</v>
          </cell>
          <cell r="E9190">
            <v>2</v>
          </cell>
          <cell r="F9190">
            <v>1</v>
          </cell>
          <cell r="G9190">
            <v>1000</v>
          </cell>
          <cell r="H9190">
            <v>7</v>
          </cell>
          <cell r="I9190" t="str">
            <v>P</v>
          </cell>
          <cell r="J9190">
            <v>81</v>
          </cell>
          <cell r="K9190">
            <v>2700</v>
          </cell>
          <cell r="L9190">
            <v>1</v>
          </cell>
          <cell r="M9190">
            <v>1</v>
          </cell>
          <cell r="N9190">
            <v>14000</v>
          </cell>
        </row>
        <row r="9191">
          <cell r="A9191">
            <v>2003</v>
          </cell>
          <cell r="B9191">
            <v>8</v>
          </cell>
          <cell r="C9191" t="str">
            <v>133</v>
          </cell>
          <cell r="D9191">
            <v>4</v>
          </cell>
          <cell r="E9191">
            <v>2</v>
          </cell>
          <cell r="F9191">
            <v>1</v>
          </cell>
          <cell r="G9191">
            <v>1000</v>
          </cell>
          <cell r="H9191">
            <v>7</v>
          </cell>
          <cell r="I9191" t="str">
            <v>P</v>
          </cell>
          <cell r="J9191">
            <v>81</v>
          </cell>
          <cell r="K9191">
            <v>3100</v>
          </cell>
          <cell r="L9191">
            <v>1</v>
          </cell>
          <cell r="M9191">
            <v>1</v>
          </cell>
          <cell r="N9191">
            <v>1543090</v>
          </cell>
        </row>
        <row r="9192">
          <cell r="A9192">
            <v>2003</v>
          </cell>
          <cell r="B9192">
            <v>8</v>
          </cell>
          <cell r="C9192" t="str">
            <v>133</v>
          </cell>
          <cell r="D9192">
            <v>4</v>
          </cell>
          <cell r="E9192">
            <v>2</v>
          </cell>
          <cell r="F9192">
            <v>1</v>
          </cell>
          <cell r="G9192">
            <v>1000</v>
          </cell>
          <cell r="H9192">
            <v>7</v>
          </cell>
          <cell r="I9192" t="str">
            <v>P</v>
          </cell>
          <cell r="J9192">
            <v>81</v>
          </cell>
          <cell r="K9192">
            <v>3200</v>
          </cell>
          <cell r="L9192">
            <v>1</v>
          </cell>
          <cell r="M9192">
            <v>1</v>
          </cell>
          <cell r="N9192">
            <v>821490</v>
          </cell>
        </row>
        <row r="9193">
          <cell r="A9193">
            <v>2003</v>
          </cell>
          <cell r="B9193">
            <v>8</v>
          </cell>
          <cell r="C9193" t="str">
            <v>133</v>
          </cell>
          <cell r="D9193">
            <v>4</v>
          </cell>
          <cell r="E9193">
            <v>2</v>
          </cell>
          <cell r="F9193">
            <v>1</v>
          </cell>
          <cell r="G9193">
            <v>1000</v>
          </cell>
          <cell r="H9193">
            <v>7</v>
          </cell>
          <cell r="I9193" t="str">
            <v>P</v>
          </cell>
          <cell r="J9193">
            <v>81</v>
          </cell>
          <cell r="K9193">
            <v>3300</v>
          </cell>
          <cell r="L9193">
            <v>1</v>
          </cell>
          <cell r="M9193">
            <v>1</v>
          </cell>
          <cell r="N9193">
            <v>250000</v>
          </cell>
        </row>
        <row r="9194">
          <cell r="A9194">
            <v>2003</v>
          </cell>
          <cell r="B9194">
            <v>8</v>
          </cell>
          <cell r="C9194" t="str">
            <v>133</v>
          </cell>
          <cell r="D9194">
            <v>4</v>
          </cell>
          <cell r="E9194">
            <v>2</v>
          </cell>
          <cell r="F9194">
            <v>1</v>
          </cell>
          <cell r="G9194">
            <v>1000</v>
          </cell>
          <cell r="H9194">
            <v>7</v>
          </cell>
          <cell r="I9194" t="str">
            <v>P</v>
          </cell>
          <cell r="J9194">
            <v>81</v>
          </cell>
          <cell r="K9194">
            <v>3400</v>
          </cell>
          <cell r="L9194">
            <v>1</v>
          </cell>
          <cell r="M9194">
            <v>1</v>
          </cell>
          <cell r="N9194">
            <v>817467</v>
          </cell>
        </row>
        <row r="9195">
          <cell r="A9195">
            <v>2003</v>
          </cell>
          <cell r="B9195">
            <v>8</v>
          </cell>
          <cell r="C9195" t="str">
            <v>133</v>
          </cell>
          <cell r="D9195">
            <v>4</v>
          </cell>
          <cell r="E9195">
            <v>2</v>
          </cell>
          <cell r="F9195">
            <v>1</v>
          </cell>
          <cell r="G9195">
            <v>1000</v>
          </cell>
          <cell r="H9195">
            <v>7</v>
          </cell>
          <cell r="I9195" t="str">
            <v>P</v>
          </cell>
          <cell r="J9195">
            <v>81</v>
          </cell>
          <cell r="K9195">
            <v>3500</v>
          </cell>
          <cell r="L9195">
            <v>1</v>
          </cell>
          <cell r="M9195">
            <v>1</v>
          </cell>
          <cell r="N9195">
            <v>1477610</v>
          </cell>
        </row>
        <row r="9196">
          <cell r="A9196">
            <v>2003</v>
          </cell>
          <cell r="B9196">
            <v>8</v>
          </cell>
          <cell r="C9196" t="str">
            <v>133</v>
          </cell>
          <cell r="D9196">
            <v>4</v>
          </cell>
          <cell r="E9196">
            <v>2</v>
          </cell>
          <cell r="F9196">
            <v>1</v>
          </cell>
          <cell r="G9196">
            <v>1000</v>
          </cell>
          <cell r="H9196">
            <v>7</v>
          </cell>
          <cell r="I9196" t="str">
            <v>P</v>
          </cell>
          <cell r="J9196">
            <v>81</v>
          </cell>
          <cell r="K9196">
            <v>3600</v>
          </cell>
          <cell r="L9196">
            <v>1</v>
          </cell>
          <cell r="M9196">
            <v>1</v>
          </cell>
          <cell r="N9196">
            <v>50000</v>
          </cell>
        </row>
        <row r="9197">
          <cell r="A9197">
            <v>2003</v>
          </cell>
          <cell r="B9197">
            <v>8</v>
          </cell>
          <cell r="C9197" t="str">
            <v>133</v>
          </cell>
          <cell r="D9197">
            <v>4</v>
          </cell>
          <cell r="E9197">
            <v>2</v>
          </cell>
          <cell r="F9197">
            <v>1</v>
          </cell>
          <cell r="G9197">
            <v>1000</v>
          </cell>
          <cell r="H9197">
            <v>7</v>
          </cell>
          <cell r="I9197" t="str">
            <v>P</v>
          </cell>
          <cell r="J9197">
            <v>81</v>
          </cell>
          <cell r="K9197">
            <v>3800</v>
          </cell>
          <cell r="L9197">
            <v>1</v>
          </cell>
          <cell r="M9197">
            <v>1</v>
          </cell>
          <cell r="N9197">
            <v>555500</v>
          </cell>
        </row>
        <row r="9198">
          <cell r="A9198">
            <v>2003</v>
          </cell>
          <cell r="B9198">
            <v>8</v>
          </cell>
          <cell r="C9198" t="str">
            <v>133</v>
          </cell>
          <cell r="D9198">
            <v>4</v>
          </cell>
          <cell r="E9198">
            <v>2</v>
          </cell>
          <cell r="F9198">
            <v>1</v>
          </cell>
          <cell r="G9198">
            <v>1000</v>
          </cell>
          <cell r="H9198">
            <v>7</v>
          </cell>
          <cell r="I9198" t="str">
            <v>P</v>
          </cell>
          <cell r="J9198">
            <v>81</v>
          </cell>
          <cell r="K9198">
            <v>5200</v>
          </cell>
          <cell r="L9198">
            <v>2</v>
          </cell>
          <cell r="M9198">
            <v>1</v>
          </cell>
          <cell r="N9198">
            <v>98000</v>
          </cell>
        </row>
        <row r="9199">
          <cell r="A9199">
            <v>2003</v>
          </cell>
          <cell r="B9199">
            <v>8</v>
          </cell>
          <cell r="C9199" t="str">
            <v>133</v>
          </cell>
          <cell r="D9199">
            <v>4</v>
          </cell>
          <cell r="E9199">
            <v>2</v>
          </cell>
          <cell r="F9199">
            <v>1</v>
          </cell>
          <cell r="G9199">
            <v>1000</v>
          </cell>
          <cell r="H9199">
            <v>7</v>
          </cell>
          <cell r="I9199" t="str">
            <v>P</v>
          </cell>
          <cell r="J9199">
            <v>82</v>
          </cell>
          <cell r="K9199">
            <v>2100</v>
          </cell>
          <cell r="L9199">
            <v>1</v>
          </cell>
          <cell r="M9199">
            <v>1</v>
          </cell>
          <cell r="N9199">
            <v>12088</v>
          </cell>
        </row>
        <row r="9200">
          <cell r="A9200">
            <v>2003</v>
          </cell>
          <cell r="B9200">
            <v>8</v>
          </cell>
          <cell r="C9200" t="str">
            <v>133</v>
          </cell>
          <cell r="D9200">
            <v>4</v>
          </cell>
          <cell r="E9200">
            <v>2</v>
          </cell>
          <cell r="F9200">
            <v>1</v>
          </cell>
          <cell r="G9200">
            <v>1000</v>
          </cell>
          <cell r="H9200">
            <v>7</v>
          </cell>
          <cell r="I9200" t="str">
            <v>P</v>
          </cell>
          <cell r="J9200">
            <v>82</v>
          </cell>
          <cell r="K9200">
            <v>2200</v>
          </cell>
          <cell r="L9200">
            <v>1</v>
          </cell>
          <cell r="M9200">
            <v>1</v>
          </cell>
          <cell r="N9200">
            <v>247</v>
          </cell>
        </row>
        <row r="9201">
          <cell r="A9201">
            <v>2003</v>
          </cell>
          <cell r="B9201">
            <v>8</v>
          </cell>
          <cell r="C9201" t="str">
            <v>133</v>
          </cell>
          <cell r="D9201">
            <v>4</v>
          </cell>
          <cell r="E9201">
            <v>2</v>
          </cell>
          <cell r="F9201">
            <v>1</v>
          </cell>
          <cell r="G9201">
            <v>1000</v>
          </cell>
          <cell r="H9201">
            <v>7</v>
          </cell>
          <cell r="I9201" t="str">
            <v>P</v>
          </cell>
          <cell r="J9201">
            <v>82</v>
          </cell>
          <cell r="K9201">
            <v>2600</v>
          </cell>
          <cell r="L9201">
            <v>1</v>
          </cell>
          <cell r="M9201">
            <v>1</v>
          </cell>
          <cell r="N9201">
            <v>30286</v>
          </cell>
        </row>
        <row r="9202">
          <cell r="A9202">
            <v>2003</v>
          </cell>
          <cell r="B9202">
            <v>8</v>
          </cell>
          <cell r="C9202" t="str">
            <v>133</v>
          </cell>
          <cell r="D9202">
            <v>4</v>
          </cell>
          <cell r="E9202">
            <v>2</v>
          </cell>
          <cell r="F9202">
            <v>1</v>
          </cell>
          <cell r="G9202">
            <v>1000</v>
          </cell>
          <cell r="H9202">
            <v>7</v>
          </cell>
          <cell r="I9202" t="str">
            <v>P</v>
          </cell>
          <cell r="J9202">
            <v>82</v>
          </cell>
          <cell r="K9202">
            <v>3100</v>
          </cell>
          <cell r="L9202">
            <v>1</v>
          </cell>
          <cell r="M9202">
            <v>1</v>
          </cell>
          <cell r="N9202">
            <v>10547</v>
          </cell>
        </row>
        <row r="9203">
          <cell r="A9203">
            <v>2003</v>
          </cell>
          <cell r="B9203">
            <v>8</v>
          </cell>
          <cell r="C9203" t="str">
            <v>133</v>
          </cell>
          <cell r="D9203">
            <v>4</v>
          </cell>
          <cell r="E9203">
            <v>2</v>
          </cell>
          <cell r="F9203">
            <v>1</v>
          </cell>
          <cell r="G9203">
            <v>1000</v>
          </cell>
          <cell r="H9203">
            <v>7</v>
          </cell>
          <cell r="I9203" t="str">
            <v>P</v>
          </cell>
          <cell r="J9203">
            <v>82</v>
          </cell>
          <cell r="K9203">
            <v>3200</v>
          </cell>
          <cell r="L9203">
            <v>1</v>
          </cell>
          <cell r="M9203">
            <v>1</v>
          </cell>
          <cell r="N9203">
            <v>4000</v>
          </cell>
        </row>
        <row r="9204">
          <cell r="A9204">
            <v>2003</v>
          </cell>
          <cell r="B9204">
            <v>8</v>
          </cell>
          <cell r="C9204" t="str">
            <v>133</v>
          </cell>
          <cell r="D9204">
            <v>4</v>
          </cell>
          <cell r="E9204">
            <v>2</v>
          </cell>
          <cell r="F9204">
            <v>1</v>
          </cell>
          <cell r="G9204">
            <v>1000</v>
          </cell>
          <cell r="H9204">
            <v>7</v>
          </cell>
          <cell r="I9204" t="str">
            <v>P</v>
          </cell>
          <cell r="J9204">
            <v>82</v>
          </cell>
          <cell r="K9204">
            <v>3400</v>
          </cell>
          <cell r="L9204">
            <v>1</v>
          </cell>
          <cell r="M9204">
            <v>1</v>
          </cell>
          <cell r="N9204">
            <v>500</v>
          </cell>
        </row>
        <row r="9205">
          <cell r="A9205">
            <v>2003</v>
          </cell>
          <cell r="B9205">
            <v>8</v>
          </cell>
          <cell r="C9205" t="str">
            <v>133</v>
          </cell>
          <cell r="D9205">
            <v>4</v>
          </cell>
          <cell r="E9205">
            <v>2</v>
          </cell>
          <cell r="F9205">
            <v>1</v>
          </cell>
          <cell r="G9205">
            <v>1000</v>
          </cell>
          <cell r="H9205">
            <v>7</v>
          </cell>
          <cell r="I9205" t="str">
            <v>P</v>
          </cell>
          <cell r="J9205">
            <v>82</v>
          </cell>
          <cell r="K9205">
            <v>3500</v>
          </cell>
          <cell r="L9205">
            <v>1</v>
          </cell>
          <cell r="M9205">
            <v>1</v>
          </cell>
          <cell r="N9205">
            <v>14800</v>
          </cell>
        </row>
        <row r="9206">
          <cell r="A9206">
            <v>2003</v>
          </cell>
          <cell r="B9206">
            <v>8</v>
          </cell>
          <cell r="C9206" t="str">
            <v>133</v>
          </cell>
          <cell r="D9206">
            <v>4</v>
          </cell>
          <cell r="E9206">
            <v>2</v>
          </cell>
          <cell r="F9206">
            <v>1</v>
          </cell>
          <cell r="G9206">
            <v>1000</v>
          </cell>
          <cell r="H9206">
            <v>7</v>
          </cell>
          <cell r="I9206" t="str">
            <v>P</v>
          </cell>
          <cell r="J9206">
            <v>82</v>
          </cell>
          <cell r="K9206">
            <v>3800</v>
          </cell>
          <cell r="L9206">
            <v>1</v>
          </cell>
          <cell r="M9206">
            <v>1</v>
          </cell>
          <cell r="N9206">
            <v>35915</v>
          </cell>
        </row>
        <row r="9207">
          <cell r="A9207">
            <v>2003</v>
          </cell>
          <cell r="B9207">
            <v>8</v>
          </cell>
          <cell r="C9207" t="str">
            <v>133</v>
          </cell>
          <cell r="D9207">
            <v>4</v>
          </cell>
          <cell r="E9207">
            <v>2</v>
          </cell>
          <cell r="F9207">
            <v>1</v>
          </cell>
          <cell r="G9207">
            <v>1000</v>
          </cell>
          <cell r="H9207">
            <v>7</v>
          </cell>
          <cell r="I9207" t="str">
            <v>P</v>
          </cell>
          <cell r="J9207">
            <v>82</v>
          </cell>
          <cell r="K9207">
            <v>5200</v>
          </cell>
          <cell r="L9207">
            <v>2</v>
          </cell>
          <cell r="M9207">
            <v>1</v>
          </cell>
          <cell r="N9207">
            <v>26000</v>
          </cell>
        </row>
        <row r="9208">
          <cell r="A9208">
            <v>2003</v>
          </cell>
          <cell r="B9208">
            <v>8</v>
          </cell>
          <cell r="C9208" t="str">
            <v>133</v>
          </cell>
          <cell r="D9208">
            <v>4</v>
          </cell>
          <cell r="E9208">
            <v>2</v>
          </cell>
          <cell r="F9208">
            <v>1</v>
          </cell>
          <cell r="G9208">
            <v>1000</v>
          </cell>
          <cell r="H9208">
            <v>7</v>
          </cell>
          <cell r="I9208" t="str">
            <v>P</v>
          </cell>
          <cell r="J9208">
            <v>83</v>
          </cell>
          <cell r="K9208">
            <v>2100</v>
          </cell>
          <cell r="L9208">
            <v>1</v>
          </cell>
          <cell r="M9208">
            <v>1</v>
          </cell>
          <cell r="N9208">
            <v>40300</v>
          </cell>
        </row>
        <row r="9209">
          <cell r="A9209">
            <v>2003</v>
          </cell>
          <cell r="B9209">
            <v>8</v>
          </cell>
          <cell r="C9209" t="str">
            <v>133</v>
          </cell>
          <cell r="D9209">
            <v>4</v>
          </cell>
          <cell r="E9209">
            <v>2</v>
          </cell>
          <cell r="F9209">
            <v>1</v>
          </cell>
          <cell r="G9209">
            <v>1000</v>
          </cell>
          <cell r="H9209">
            <v>7</v>
          </cell>
          <cell r="I9209" t="str">
            <v>P</v>
          </cell>
          <cell r="J9209">
            <v>83</v>
          </cell>
          <cell r="K9209">
            <v>2200</v>
          </cell>
          <cell r="L9209">
            <v>1</v>
          </cell>
          <cell r="M9209">
            <v>1</v>
          </cell>
          <cell r="N9209">
            <v>14000</v>
          </cell>
        </row>
        <row r="9210">
          <cell r="A9210">
            <v>2003</v>
          </cell>
          <cell r="B9210">
            <v>8</v>
          </cell>
          <cell r="C9210" t="str">
            <v>133</v>
          </cell>
          <cell r="D9210">
            <v>4</v>
          </cell>
          <cell r="E9210">
            <v>2</v>
          </cell>
          <cell r="F9210">
            <v>1</v>
          </cell>
          <cell r="G9210">
            <v>1000</v>
          </cell>
          <cell r="H9210">
            <v>7</v>
          </cell>
          <cell r="I9210" t="str">
            <v>P</v>
          </cell>
          <cell r="J9210">
            <v>83</v>
          </cell>
          <cell r="K9210">
            <v>2300</v>
          </cell>
          <cell r="L9210">
            <v>1</v>
          </cell>
          <cell r="M9210">
            <v>1</v>
          </cell>
          <cell r="N9210">
            <v>10000</v>
          </cell>
        </row>
        <row r="9211">
          <cell r="A9211">
            <v>2003</v>
          </cell>
          <cell r="B9211">
            <v>8</v>
          </cell>
          <cell r="C9211" t="str">
            <v>133</v>
          </cell>
          <cell r="D9211">
            <v>4</v>
          </cell>
          <cell r="E9211">
            <v>2</v>
          </cell>
          <cell r="F9211">
            <v>1</v>
          </cell>
          <cell r="G9211">
            <v>1000</v>
          </cell>
          <cell r="H9211">
            <v>7</v>
          </cell>
          <cell r="I9211" t="str">
            <v>P</v>
          </cell>
          <cell r="J9211">
            <v>83</v>
          </cell>
          <cell r="K9211">
            <v>2600</v>
          </cell>
          <cell r="L9211">
            <v>1</v>
          </cell>
          <cell r="M9211">
            <v>1</v>
          </cell>
          <cell r="N9211">
            <v>49900</v>
          </cell>
        </row>
        <row r="9212">
          <cell r="A9212">
            <v>2003</v>
          </cell>
          <cell r="B9212">
            <v>8</v>
          </cell>
          <cell r="C9212" t="str">
            <v>133</v>
          </cell>
          <cell r="D9212">
            <v>4</v>
          </cell>
          <cell r="E9212">
            <v>2</v>
          </cell>
          <cell r="F9212">
            <v>1</v>
          </cell>
          <cell r="G9212">
            <v>1000</v>
          </cell>
          <cell r="H9212">
            <v>7</v>
          </cell>
          <cell r="I9212" t="str">
            <v>P</v>
          </cell>
          <cell r="J9212">
            <v>83</v>
          </cell>
          <cell r="K9212">
            <v>3100</v>
          </cell>
          <cell r="L9212">
            <v>1</v>
          </cell>
          <cell r="M9212">
            <v>1</v>
          </cell>
          <cell r="N9212">
            <v>100400</v>
          </cell>
        </row>
        <row r="9213">
          <cell r="A9213">
            <v>2003</v>
          </cell>
          <cell r="B9213">
            <v>8</v>
          </cell>
          <cell r="C9213" t="str">
            <v>133</v>
          </cell>
          <cell r="D9213">
            <v>4</v>
          </cell>
          <cell r="E9213">
            <v>2</v>
          </cell>
          <cell r="F9213">
            <v>1</v>
          </cell>
          <cell r="G9213">
            <v>1000</v>
          </cell>
          <cell r="H9213">
            <v>7</v>
          </cell>
          <cell r="I9213" t="str">
            <v>P</v>
          </cell>
          <cell r="J9213">
            <v>83</v>
          </cell>
          <cell r="K9213">
            <v>3200</v>
          </cell>
          <cell r="L9213">
            <v>1</v>
          </cell>
          <cell r="M9213">
            <v>1</v>
          </cell>
          <cell r="N9213">
            <v>427500</v>
          </cell>
        </row>
        <row r="9214">
          <cell r="A9214">
            <v>2003</v>
          </cell>
          <cell r="B9214">
            <v>8</v>
          </cell>
          <cell r="C9214" t="str">
            <v>133</v>
          </cell>
          <cell r="D9214">
            <v>4</v>
          </cell>
          <cell r="E9214">
            <v>2</v>
          </cell>
          <cell r="F9214">
            <v>1</v>
          </cell>
          <cell r="G9214">
            <v>1000</v>
          </cell>
          <cell r="H9214">
            <v>7</v>
          </cell>
          <cell r="I9214" t="str">
            <v>P</v>
          </cell>
          <cell r="J9214">
            <v>83</v>
          </cell>
          <cell r="K9214">
            <v>3500</v>
          </cell>
          <cell r="L9214">
            <v>1</v>
          </cell>
          <cell r="M9214">
            <v>1</v>
          </cell>
          <cell r="N9214">
            <v>18000</v>
          </cell>
        </row>
        <row r="9215">
          <cell r="A9215">
            <v>2003</v>
          </cell>
          <cell r="B9215">
            <v>8</v>
          </cell>
          <cell r="C9215" t="str">
            <v>133</v>
          </cell>
          <cell r="D9215">
            <v>4</v>
          </cell>
          <cell r="E9215">
            <v>2</v>
          </cell>
          <cell r="F9215">
            <v>1</v>
          </cell>
          <cell r="G9215">
            <v>1000</v>
          </cell>
          <cell r="H9215">
            <v>7</v>
          </cell>
          <cell r="I9215" t="str">
            <v>P</v>
          </cell>
          <cell r="J9215">
            <v>83</v>
          </cell>
          <cell r="K9215">
            <v>3800</v>
          </cell>
          <cell r="L9215">
            <v>1</v>
          </cell>
          <cell r="M9215">
            <v>1</v>
          </cell>
          <cell r="N9215">
            <v>56000</v>
          </cell>
        </row>
        <row r="9216">
          <cell r="A9216">
            <v>2003</v>
          </cell>
          <cell r="B9216">
            <v>8</v>
          </cell>
          <cell r="C9216" t="str">
            <v>133</v>
          </cell>
          <cell r="D9216">
            <v>4</v>
          </cell>
          <cell r="E9216">
            <v>2</v>
          </cell>
          <cell r="F9216">
            <v>1</v>
          </cell>
          <cell r="G9216">
            <v>1000</v>
          </cell>
          <cell r="H9216">
            <v>7</v>
          </cell>
          <cell r="I9216" t="str">
            <v>P</v>
          </cell>
          <cell r="J9216">
            <v>84</v>
          </cell>
          <cell r="K9216">
            <v>2100</v>
          </cell>
          <cell r="L9216">
            <v>1</v>
          </cell>
          <cell r="M9216">
            <v>1</v>
          </cell>
          <cell r="N9216">
            <v>172411</v>
          </cell>
        </row>
        <row r="9217">
          <cell r="A9217">
            <v>2003</v>
          </cell>
          <cell r="B9217">
            <v>8</v>
          </cell>
          <cell r="C9217" t="str">
            <v>133</v>
          </cell>
          <cell r="D9217">
            <v>4</v>
          </cell>
          <cell r="E9217">
            <v>2</v>
          </cell>
          <cell r="F9217">
            <v>1</v>
          </cell>
          <cell r="G9217">
            <v>1000</v>
          </cell>
          <cell r="H9217">
            <v>7</v>
          </cell>
          <cell r="I9217" t="str">
            <v>P</v>
          </cell>
          <cell r="J9217">
            <v>84</v>
          </cell>
          <cell r="K9217">
            <v>2200</v>
          </cell>
          <cell r="L9217">
            <v>1</v>
          </cell>
          <cell r="M9217">
            <v>1</v>
          </cell>
          <cell r="N9217">
            <v>45908</v>
          </cell>
        </row>
        <row r="9218">
          <cell r="A9218">
            <v>2003</v>
          </cell>
          <cell r="B9218">
            <v>8</v>
          </cell>
          <cell r="C9218" t="str">
            <v>133</v>
          </cell>
          <cell r="D9218">
            <v>4</v>
          </cell>
          <cell r="E9218">
            <v>2</v>
          </cell>
          <cell r="F9218">
            <v>1</v>
          </cell>
          <cell r="G9218">
            <v>1000</v>
          </cell>
          <cell r="H9218">
            <v>7</v>
          </cell>
          <cell r="I9218" t="str">
            <v>P</v>
          </cell>
          <cell r="J9218">
            <v>84</v>
          </cell>
          <cell r="K9218">
            <v>2300</v>
          </cell>
          <cell r="L9218">
            <v>1</v>
          </cell>
          <cell r="M9218">
            <v>1</v>
          </cell>
          <cell r="N9218">
            <v>51280</v>
          </cell>
        </row>
        <row r="9219">
          <cell r="A9219">
            <v>2003</v>
          </cell>
          <cell r="B9219">
            <v>8</v>
          </cell>
          <cell r="C9219" t="str">
            <v>133</v>
          </cell>
          <cell r="D9219">
            <v>4</v>
          </cell>
          <cell r="E9219">
            <v>2</v>
          </cell>
          <cell r="F9219">
            <v>1</v>
          </cell>
          <cell r="G9219">
            <v>1000</v>
          </cell>
          <cell r="H9219">
            <v>7</v>
          </cell>
          <cell r="I9219" t="str">
            <v>P</v>
          </cell>
          <cell r="J9219">
            <v>84</v>
          </cell>
          <cell r="K9219">
            <v>2400</v>
          </cell>
          <cell r="L9219">
            <v>1</v>
          </cell>
          <cell r="M9219">
            <v>1</v>
          </cell>
          <cell r="N9219">
            <v>6600</v>
          </cell>
        </row>
        <row r="9220">
          <cell r="A9220">
            <v>2003</v>
          </cell>
          <cell r="B9220">
            <v>8</v>
          </cell>
          <cell r="C9220" t="str">
            <v>133</v>
          </cell>
          <cell r="D9220">
            <v>4</v>
          </cell>
          <cell r="E9220">
            <v>2</v>
          </cell>
          <cell r="F9220">
            <v>1</v>
          </cell>
          <cell r="G9220">
            <v>1000</v>
          </cell>
          <cell r="H9220">
            <v>7</v>
          </cell>
          <cell r="I9220" t="str">
            <v>P</v>
          </cell>
          <cell r="J9220">
            <v>84</v>
          </cell>
          <cell r="K9220">
            <v>2500</v>
          </cell>
          <cell r="L9220">
            <v>1</v>
          </cell>
          <cell r="M9220">
            <v>1</v>
          </cell>
          <cell r="N9220">
            <v>29720</v>
          </cell>
        </row>
        <row r="9221">
          <cell r="A9221">
            <v>2003</v>
          </cell>
          <cell r="B9221">
            <v>8</v>
          </cell>
          <cell r="C9221" t="str">
            <v>133</v>
          </cell>
          <cell r="D9221">
            <v>4</v>
          </cell>
          <cell r="E9221">
            <v>2</v>
          </cell>
          <cell r="F9221">
            <v>1</v>
          </cell>
          <cell r="G9221">
            <v>1000</v>
          </cell>
          <cell r="H9221">
            <v>7</v>
          </cell>
          <cell r="I9221" t="str">
            <v>P</v>
          </cell>
          <cell r="J9221">
            <v>84</v>
          </cell>
          <cell r="K9221">
            <v>2600</v>
          </cell>
          <cell r="L9221">
            <v>1</v>
          </cell>
          <cell r="M9221">
            <v>1</v>
          </cell>
          <cell r="N9221">
            <v>327620</v>
          </cell>
        </row>
        <row r="9222">
          <cell r="A9222">
            <v>2003</v>
          </cell>
          <cell r="B9222">
            <v>8</v>
          </cell>
          <cell r="C9222" t="str">
            <v>133</v>
          </cell>
          <cell r="D9222">
            <v>4</v>
          </cell>
          <cell r="E9222">
            <v>2</v>
          </cell>
          <cell r="F9222">
            <v>1</v>
          </cell>
          <cell r="G9222">
            <v>1000</v>
          </cell>
          <cell r="H9222">
            <v>7</v>
          </cell>
          <cell r="I9222" t="str">
            <v>P</v>
          </cell>
          <cell r="J9222">
            <v>84</v>
          </cell>
          <cell r="K9222">
            <v>2700</v>
          </cell>
          <cell r="L9222">
            <v>1</v>
          </cell>
          <cell r="M9222">
            <v>1</v>
          </cell>
          <cell r="N9222">
            <v>20500</v>
          </cell>
        </row>
        <row r="9223">
          <cell r="A9223">
            <v>2003</v>
          </cell>
          <cell r="B9223">
            <v>8</v>
          </cell>
          <cell r="C9223" t="str">
            <v>133</v>
          </cell>
          <cell r="D9223">
            <v>4</v>
          </cell>
          <cell r="E9223">
            <v>2</v>
          </cell>
          <cell r="F9223">
            <v>1</v>
          </cell>
          <cell r="G9223">
            <v>1000</v>
          </cell>
          <cell r="H9223">
            <v>7</v>
          </cell>
          <cell r="I9223" t="str">
            <v>P</v>
          </cell>
          <cell r="J9223">
            <v>84</v>
          </cell>
          <cell r="K9223">
            <v>3100</v>
          </cell>
          <cell r="L9223">
            <v>1</v>
          </cell>
          <cell r="M9223">
            <v>1</v>
          </cell>
          <cell r="N9223">
            <v>23810</v>
          </cell>
        </row>
        <row r="9224">
          <cell r="A9224">
            <v>2003</v>
          </cell>
          <cell r="B9224">
            <v>8</v>
          </cell>
          <cell r="C9224" t="str">
            <v>133</v>
          </cell>
          <cell r="D9224">
            <v>4</v>
          </cell>
          <cell r="E9224">
            <v>2</v>
          </cell>
          <cell r="F9224">
            <v>1</v>
          </cell>
          <cell r="G9224">
            <v>1000</v>
          </cell>
          <cell r="H9224">
            <v>7</v>
          </cell>
          <cell r="I9224" t="str">
            <v>P</v>
          </cell>
          <cell r="J9224">
            <v>84</v>
          </cell>
          <cell r="K9224">
            <v>3200</v>
          </cell>
          <cell r="L9224">
            <v>1</v>
          </cell>
          <cell r="M9224">
            <v>1</v>
          </cell>
          <cell r="N9224">
            <v>65700</v>
          </cell>
        </row>
        <row r="9225">
          <cell r="A9225">
            <v>2003</v>
          </cell>
          <cell r="B9225">
            <v>8</v>
          </cell>
          <cell r="C9225" t="str">
            <v>133</v>
          </cell>
          <cell r="D9225">
            <v>4</v>
          </cell>
          <cell r="E9225">
            <v>2</v>
          </cell>
          <cell r="F9225">
            <v>1</v>
          </cell>
          <cell r="G9225">
            <v>1000</v>
          </cell>
          <cell r="H9225">
            <v>7</v>
          </cell>
          <cell r="I9225" t="str">
            <v>P</v>
          </cell>
          <cell r="J9225">
            <v>84</v>
          </cell>
          <cell r="K9225">
            <v>3400</v>
          </cell>
          <cell r="L9225">
            <v>1</v>
          </cell>
          <cell r="M9225">
            <v>1</v>
          </cell>
          <cell r="N9225">
            <v>8200</v>
          </cell>
        </row>
        <row r="9226">
          <cell r="A9226">
            <v>2003</v>
          </cell>
          <cell r="B9226">
            <v>8</v>
          </cell>
          <cell r="C9226" t="str">
            <v>133</v>
          </cell>
          <cell r="D9226">
            <v>4</v>
          </cell>
          <cell r="E9226">
            <v>2</v>
          </cell>
          <cell r="F9226">
            <v>1</v>
          </cell>
          <cell r="G9226">
            <v>1000</v>
          </cell>
          <cell r="H9226">
            <v>7</v>
          </cell>
          <cell r="I9226" t="str">
            <v>P</v>
          </cell>
          <cell r="J9226">
            <v>84</v>
          </cell>
          <cell r="K9226">
            <v>3500</v>
          </cell>
          <cell r="L9226">
            <v>1</v>
          </cell>
          <cell r="M9226">
            <v>1</v>
          </cell>
          <cell r="N9226">
            <v>104500</v>
          </cell>
        </row>
        <row r="9227">
          <cell r="A9227">
            <v>2003</v>
          </cell>
          <cell r="B9227">
            <v>8</v>
          </cell>
          <cell r="C9227" t="str">
            <v>133</v>
          </cell>
          <cell r="D9227">
            <v>4</v>
          </cell>
          <cell r="E9227">
            <v>2</v>
          </cell>
          <cell r="F9227">
            <v>1</v>
          </cell>
          <cell r="G9227">
            <v>1000</v>
          </cell>
          <cell r="H9227">
            <v>7</v>
          </cell>
          <cell r="I9227" t="str">
            <v>P</v>
          </cell>
          <cell r="J9227">
            <v>84</v>
          </cell>
          <cell r="K9227">
            <v>3800</v>
          </cell>
          <cell r="L9227">
            <v>1</v>
          </cell>
          <cell r="M9227">
            <v>1</v>
          </cell>
          <cell r="N9227">
            <v>2661025</v>
          </cell>
        </row>
        <row r="9228">
          <cell r="A9228">
            <v>2003</v>
          </cell>
          <cell r="B9228">
            <v>8</v>
          </cell>
          <cell r="C9228" t="str">
            <v>133</v>
          </cell>
          <cell r="D9228">
            <v>4</v>
          </cell>
          <cell r="E9228">
            <v>2</v>
          </cell>
          <cell r="F9228">
            <v>5</v>
          </cell>
          <cell r="G9228">
            <v>1020</v>
          </cell>
          <cell r="H9228">
            <v>7</v>
          </cell>
          <cell r="I9228" t="str">
            <v>P</v>
          </cell>
          <cell r="J9228">
            <v>85</v>
          </cell>
          <cell r="K9228">
            <v>2100</v>
          </cell>
          <cell r="L9228">
            <v>1</v>
          </cell>
          <cell r="M9228">
            <v>1</v>
          </cell>
          <cell r="N9228">
            <v>11486</v>
          </cell>
        </row>
        <row r="9229">
          <cell r="A9229">
            <v>2003</v>
          </cell>
          <cell r="B9229">
            <v>8</v>
          </cell>
          <cell r="C9229" t="str">
            <v>133</v>
          </cell>
          <cell r="D9229">
            <v>4</v>
          </cell>
          <cell r="E9229">
            <v>2</v>
          </cell>
          <cell r="F9229">
            <v>5</v>
          </cell>
          <cell r="G9229">
            <v>1020</v>
          </cell>
          <cell r="H9229">
            <v>7</v>
          </cell>
          <cell r="I9229" t="str">
            <v>P</v>
          </cell>
          <cell r="J9229">
            <v>85</v>
          </cell>
          <cell r="K9229">
            <v>2200</v>
          </cell>
          <cell r="L9229">
            <v>1</v>
          </cell>
          <cell r="M9229">
            <v>1</v>
          </cell>
          <cell r="N9229">
            <v>66437</v>
          </cell>
        </row>
        <row r="9230">
          <cell r="A9230">
            <v>2003</v>
          </cell>
          <cell r="B9230">
            <v>8</v>
          </cell>
          <cell r="C9230" t="str">
            <v>133</v>
          </cell>
          <cell r="D9230">
            <v>4</v>
          </cell>
          <cell r="E9230">
            <v>2</v>
          </cell>
          <cell r="F9230">
            <v>5</v>
          </cell>
          <cell r="G9230">
            <v>1020</v>
          </cell>
          <cell r="H9230">
            <v>7</v>
          </cell>
          <cell r="I9230" t="str">
            <v>P</v>
          </cell>
          <cell r="J9230">
            <v>85</v>
          </cell>
          <cell r="K9230">
            <v>2300</v>
          </cell>
          <cell r="L9230">
            <v>1</v>
          </cell>
          <cell r="M9230">
            <v>1</v>
          </cell>
          <cell r="N9230">
            <v>15000</v>
          </cell>
        </row>
        <row r="9231">
          <cell r="A9231">
            <v>2003</v>
          </cell>
          <cell r="B9231">
            <v>8</v>
          </cell>
          <cell r="C9231" t="str">
            <v>133</v>
          </cell>
          <cell r="D9231">
            <v>4</v>
          </cell>
          <cell r="E9231">
            <v>2</v>
          </cell>
          <cell r="F9231">
            <v>5</v>
          </cell>
          <cell r="G9231">
            <v>1020</v>
          </cell>
          <cell r="H9231">
            <v>7</v>
          </cell>
          <cell r="I9231" t="str">
            <v>P</v>
          </cell>
          <cell r="J9231">
            <v>85</v>
          </cell>
          <cell r="K9231">
            <v>2400</v>
          </cell>
          <cell r="L9231">
            <v>1</v>
          </cell>
          <cell r="M9231">
            <v>1</v>
          </cell>
          <cell r="N9231">
            <v>5500</v>
          </cell>
        </row>
        <row r="9232">
          <cell r="A9232">
            <v>2003</v>
          </cell>
          <cell r="B9232">
            <v>8</v>
          </cell>
          <cell r="C9232" t="str">
            <v>133</v>
          </cell>
          <cell r="D9232">
            <v>4</v>
          </cell>
          <cell r="E9232">
            <v>2</v>
          </cell>
          <cell r="F9232">
            <v>5</v>
          </cell>
          <cell r="G9232">
            <v>1020</v>
          </cell>
          <cell r="H9232">
            <v>7</v>
          </cell>
          <cell r="I9232" t="str">
            <v>P</v>
          </cell>
          <cell r="J9232">
            <v>85</v>
          </cell>
          <cell r="K9232">
            <v>2500</v>
          </cell>
          <cell r="L9232">
            <v>1</v>
          </cell>
          <cell r="M9232">
            <v>1</v>
          </cell>
          <cell r="N9232">
            <v>58900</v>
          </cell>
        </row>
        <row r="9233">
          <cell r="A9233">
            <v>2003</v>
          </cell>
          <cell r="B9233">
            <v>8</v>
          </cell>
          <cell r="C9233" t="str">
            <v>133</v>
          </cell>
          <cell r="D9233">
            <v>4</v>
          </cell>
          <cell r="E9233">
            <v>2</v>
          </cell>
          <cell r="F9233">
            <v>5</v>
          </cell>
          <cell r="G9233">
            <v>1020</v>
          </cell>
          <cell r="H9233">
            <v>7</v>
          </cell>
          <cell r="I9233" t="str">
            <v>P</v>
          </cell>
          <cell r="J9233">
            <v>85</v>
          </cell>
          <cell r="K9233">
            <v>2600</v>
          </cell>
          <cell r="L9233">
            <v>1</v>
          </cell>
          <cell r="M9233">
            <v>1</v>
          </cell>
          <cell r="N9233">
            <v>122400</v>
          </cell>
        </row>
        <row r="9234">
          <cell r="A9234">
            <v>2003</v>
          </cell>
          <cell r="B9234">
            <v>8</v>
          </cell>
          <cell r="C9234" t="str">
            <v>133</v>
          </cell>
          <cell r="D9234">
            <v>4</v>
          </cell>
          <cell r="E9234">
            <v>2</v>
          </cell>
          <cell r="F9234">
            <v>5</v>
          </cell>
          <cell r="G9234">
            <v>1020</v>
          </cell>
          <cell r="H9234">
            <v>7</v>
          </cell>
          <cell r="I9234" t="str">
            <v>P</v>
          </cell>
          <cell r="J9234">
            <v>85</v>
          </cell>
          <cell r="K9234">
            <v>3100</v>
          </cell>
          <cell r="L9234">
            <v>1</v>
          </cell>
          <cell r="M9234">
            <v>1</v>
          </cell>
          <cell r="N9234">
            <v>57272</v>
          </cell>
        </row>
        <row r="9235">
          <cell r="A9235">
            <v>2003</v>
          </cell>
          <cell r="B9235">
            <v>8</v>
          </cell>
          <cell r="C9235" t="str">
            <v>133</v>
          </cell>
          <cell r="D9235">
            <v>4</v>
          </cell>
          <cell r="E9235">
            <v>2</v>
          </cell>
          <cell r="F9235">
            <v>5</v>
          </cell>
          <cell r="G9235">
            <v>1020</v>
          </cell>
          <cell r="H9235">
            <v>7</v>
          </cell>
          <cell r="I9235" t="str">
            <v>P</v>
          </cell>
          <cell r="J9235">
            <v>85</v>
          </cell>
          <cell r="K9235">
            <v>3400</v>
          </cell>
          <cell r="L9235">
            <v>1</v>
          </cell>
          <cell r="M9235">
            <v>1</v>
          </cell>
          <cell r="N9235">
            <v>61000</v>
          </cell>
        </row>
        <row r="9236">
          <cell r="A9236">
            <v>2003</v>
          </cell>
          <cell r="B9236">
            <v>8</v>
          </cell>
          <cell r="C9236" t="str">
            <v>133</v>
          </cell>
          <cell r="D9236">
            <v>4</v>
          </cell>
          <cell r="E9236">
            <v>2</v>
          </cell>
          <cell r="F9236">
            <v>5</v>
          </cell>
          <cell r="G9236">
            <v>1020</v>
          </cell>
          <cell r="H9236">
            <v>7</v>
          </cell>
          <cell r="I9236" t="str">
            <v>P</v>
          </cell>
          <cell r="J9236">
            <v>85</v>
          </cell>
          <cell r="K9236">
            <v>3500</v>
          </cell>
          <cell r="L9236">
            <v>1</v>
          </cell>
          <cell r="M9236">
            <v>1</v>
          </cell>
          <cell r="N9236">
            <v>16000</v>
          </cell>
        </row>
        <row r="9237">
          <cell r="A9237">
            <v>2003</v>
          </cell>
          <cell r="B9237">
            <v>8</v>
          </cell>
          <cell r="C9237" t="str">
            <v>133</v>
          </cell>
          <cell r="D9237">
            <v>4</v>
          </cell>
          <cell r="E9237">
            <v>2</v>
          </cell>
          <cell r="F9237">
            <v>5</v>
          </cell>
          <cell r="G9237">
            <v>1020</v>
          </cell>
          <cell r="H9237">
            <v>7</v>
          </cell>
          <cell r="I9237" t="str">
            <v>P</v>
          </cell>
          <cell r="J9237">
            <v>85</v>
          </cell>
          <cell r="K9237">
            <v>3800</v>
          </cell>
          <cell r="L9237">
            <v>1</v>
          </cell>
          <cell r="M9237">
            <v>1</v>
          </cell>
          <cell r="N9237">
            <v>77500</v>
          </cell>
        </row>
        <row r="9238">
          <cell r="A9238">
            <v>2003</v>
          </cell>
          <cell r="B9238">
            <v>8</v>
          </cell>
          <cell r="C9238" t="str">
            <v>134</v>
          </cell>
          <cell r="D9238">
            <v>4</v>
          </cell>
          <cell r="E9238">
            <v>2</v>
          </cell>
          <cell r="F9238">
            <v>1</v>
          </cell>
          <cell r="G9238">
            <v>1000</v>
          </cell>
          <cell r="H9238">
            <v>7</v>
          </cell>
          <cell r="I9238" t="str">
            <v>P</v>
          </cell>
          <cell r="J9238">
            <v>81</v>
          </cell>
          <cell r="K9238">
            <v>1103</v>
          </cell>
          <cell r="L9238">
            <v>1</v>
          </cell>
          <cell r="M9238">
            <v>1</v>
          </cell>
          <cell r="N9238">
            <v>49185600</v>
          </cell>
        </row>
        <row r="9239">
          <cell r="A9239">
            <v>2003</v>
          </cell>
          <cell r="B9239">
            <v>8</v>
          </cell>
          <cell r="C9239" t="str">
            <v>134</v>
          </cell>
          <cell r="D9239">
            <v>4</v>
          </cell>
          <cell r="E9239">
            <v>2</v>
          </cell>
          <cell r="F9239">
            <v>1</v>
          </cell>
          <cell r="G9239">
            <v>1000</v>
          </cell>
          <cell r="H9239">
            <v>7</v>
          </cell>
          <cell r="I9239" t="str">
            <v>P</v>
          </cell>
          <cell r="J9239">
            <v>81</v>
          </cell>
          <cell r="K9239">
            <v>1202</v>
          </cell>
          <cell r="L9239">
            <v>1</v>
          </cell>
          <cell r="M9239">
            <v>1</v>
          </cell>
          <cell r="N9239">
            <v>309900</v>
          </cell>
        </row>
        <row r="9240">
          <cell r="A9240">
            <v>2003</v>
          </cell>
          <cell r="B9240">
            <v>8</v>
          </cell>
          <cell r="C9240" t="str">
            <v>134</v>
          </cell>
          <cell r="D9240">
            <v>4</v>
          </cell>
          <cell r="E9240">
            <v>2</v>
          </cell>
          <cell r="F9240">
            <v>1</v>
          </cell>
          <cell r="G9240">
            <v>1000</v>
          </cell>
          <cell r="H9240">
            <v>7</v>
          </cell>
          <cell r="I9240" t="str">
            <v>P</v>
          </cell>
          <cell r="J9240">
            <v>81</v>
          </cell>
          <cell r="K9240">
            <v>1301</v>
          </cell>
          <cell r="L9240">
            <v>1</v>
          </cell>
          <cell r="M9240">
            <v>1</v>
          </cell>
          <cell r="N9240">
            <v>1372700</v>
          </cell>
        </row>
        <row r="9241">
          <cell r="A9241">
            <v>2003</v>
          </cell>
          <cell r="B9241">
            <v>8</v>
          </cell>
          <cell r="C9241" t="str">
            <v>134</v>
          </cell>
          <cell r="D9241">
            <v>4</v>
          </cell>
          <cell r="E9241">
            <v>2</v>
          </cell>
          <cell r="F9241">
            <v>1</v>
          </cell>
          <cell r="G9241">
            <v>1000</v>
          </cell>
          <cell r="H9241">
            <v>7</v>
          </cell>
          <cell r="I9241" t="str">
            <v>P</v>
          </cell>
          <cell r="J9241">
            <v>81</v>
          </cell>
          <cell r="K9241">
            <v>1305</v>
          </cell>
          <cell r="L9241">
            <v>1</v>
          </cell>
          <cell r="M9241">
            <v>1</v>
          </cell>
          <cell r="N9241">
            <v>1368800</v>
          </cell>
        </row>
        <row r="9242">
          <cell r="A9242">
            <v>2003</v>
          </cell>
          <cell r="B9242">
            <v>8</v>
          </cell>
          <cell r="C9242" t="str">
            <v>134</v>
          </cell>
          <cell r="D9242">
            <v>4</v>
          </cell>
          <cell r="E9242">
            <v>2</v>
          </cell>
          <cell r="F9242">
            <v>1</v>
          </cell>
          <cell r="G9242">
            <v>1000</v>
          </cell>
          <cell r="H9242">
            <v>7</v>
          </cell>
          <cell r="I9242" t="str">
            <v>P</v>
          </cell>
          <cell r="J9242">
            <v>81</v>
          </cell>
          <cell r="K9242">
            <v>1306</v>
          </cell>
          <cell r="L9242">
            <v>1</v>
          </cell>
          <cell r="M9242">
            <v>1</v>
          </cell>
          <cell r="N9242">
            <v>5506800</v>
          </cell>
        </row>
        <row r="9243">
          <cell r="A9243">
            <v>2003</v>
          </cell>
          <cell r="B9243">
            <v>8</v>
          </cell>
          <cell r="C9243" t="str">
            <v>134</v>
          </cell>
          <cell r="D9243">
            <v>4</v>
          </cell>
          <cell r="E9243">
            <v>2</v>
          </cell>
          <cell r="F9243">
            <v>1</v>
          </cell>
          <cell r="G9243">
            <v>1000</v>
          </cell>
          <cell r="H9243">
            <v>7</v>
          </cell>
          <cell r="I9243" t="str">
            <v>P</v>
          </cell>
          <cell r="J9243">
            <v>81</v>
          </cell>
          <cell r="K9243">
            <v>1319</v>
          </cell>
          <cell r="L9243">
            <v>1</v>
          </cell>
          <cell r="M9243">
            <v>1</v>
          </cell>
          <cell r="N9243">
            <v>278500</v>
          </cell>
        </row>
        <row r="9244">
          <cell r="A9244">
            <v>2003</v>
          </cell>
          <cell r="B9244">
            <v>8</v>
          </cell>
          <cell r="C9244" t="str">
            <v>134</v>
          </cell>
          <cell r="D9244">
            <v>4</v>
          </cell>
          <cell r="E9244">
            <v>2</v>
          </cell>
          <cell r="F9244">
            <v>1</v>
          </cell>
          <cell r="G9244">
            <v>1000</v>
          </cell>
          <cell r="H9244">
            <v>7</v>
          </cell>
          <cell r="I9244" t="str">
            <v>P</v>
          </cell>
          <cell r="J9244">
            <v>81</v>
          </cell>
          <cell r="K9244">
            <v>1401</v>
          </cell>
          <cell r="L9244">
            <v>1</v>
          </cell>
          <cell r="M9244">
            <v>1</v>
          </cell>
          <cell r="N9244">
            <v>6311100</v>
          </cell>
        </row>
        <row r="9245">
          <cell r="A9245">
            <v>2003</v>
          </cell>
          <cell r="B9245">
            <v>8</v>
          </cell>
          <cell r="C9245" t="str">
            <v>134</v>
          </cell>
          <cell r="D9245">
            <v>4</v>
          </cell>
          <cell r="E9245">
            <v>2</v>
          </cell>
          <cell r="F9245">
            <v>1</v>
          </cell>
          <cell r="G9245">
            <v>1000</v>
          </cell>
          <cell r="H9245">
            <v>7</v>
          </cell>
          <cell r="I9245" t="str">
            <v>P</v>
          </cell>
          <cell r="J9245">
            <v>81</v>
          </cell>
          <cell r="K9245">
            <v>1403</v>
          </cell>
          <cell r="L9245">
            <v>1</v>
          </cell>
          <cell r="M9245">
            <v>1</v>
          </cell>
          <cell r="N9245">
            <v>2475000</v>
          </cell>
        </row>
        <row r="9246">
          <cell r="A9246">
            <v>2003</v>
          </cell>
          <cell r="B9246">
            <v>8</v>
          </cell>
          <cell r="C9246" t="str">
            <v>134</v>
          </cell>
          <cell r="D9246">
            <v>4</v>
          </cell>
          <cell r="E9246">
            <v>2</v>
          </cell>
          <cell r="F9246">
            <v>1</v>
          </cell>
          <cell r="G9246">
            <v>1000</v>
          </cell>
          <cell r="H9246">
            <v>7</v>
          </cell>
          <cell r="I9246" t="str">
            <v>P</v>
          </cell>
          <cell r="J9246">
            <v>81</v>
          </cell>
          <cell r="K9246">
            <v>1404</v>
          </cell>
          <cell r="L9246">
            <v>1</v>
          </cell>
          <cell r="M9246">
            <v>1</v>
          </cell>
          <cell r="N9246">
            <v>1264300</v>
          </cell>
        </row>
        <row r="9247">
          <cell r="A9247">
            <v>2003</v>
          </cell>
          <cell r="B9247">
            <v>8</v>
          </cell>
          <cell r="C9247" t="str">
            <v>134</v>
          </cell>
          <cell r="D9247">
            <v>4</v>
          </cell>
          <cell r="E9247">
            <v>2</v>
          </cell>
          <cell r="F9247">
            <v>1</v>
          </cell>
          <cell r="G9247">
            <v>1000</v>
          </cell>
          <cell r="H9247">
            <v>7</v>
          </cell>
          <cell r="I9247" t="str">
            <v>P</v>
          </cell>
          <cell r="J9247">
            <v>81</v>
          </cell>
          <cell r="K9247">
            <v>1406</v>
          </cell>
          <cell r="L9247">
            <v>1</v>
          </cell>
          <cell r="M9247">
            <v>1</v>
          </cell>
          <cell r="N9247">
            <v>454000</v>
          </cell>
        </row>
        <row r="9248">
          <cell r="A9248">
            <v>2003</v>
          </cell>
          <cell r="B9248">
            <v>8</v>
          </cell>
          <cell r="C9248" t="str">
            <v>134</v>
          </cell>
          <cell r="D9248">
            <v>4</v>
          </cell>
          <cell r="E9248">
            <v>2</v>
          </cell>
          <cell r="F9248">
            <v>1</v>
          </cell>
          <cell r="G9248">
            <v>1000</v>
          </cell>
          <cell r="H9248">
            <v>7</v>
          </cell>
          <cell r="I9248" t="str">
            <v>P</v>
          </cell>
          <cell r="J9248">
            <v>81</v>
          </cell>
          <cell r="K9248">
            <v>1407</v>
          </cell>
          <cell r="L9248">
            <v>1</v>
          </cell>
          <cell r="M9248">
            <v>1</v>
          </cell>
          <cell r="N9248">
            <v>1235800</v>
          </cell>
        </row>
        <row r="9249">
          <cell r="A9249">
            <v>2003</v>
          </cell>
          <cell r="B9249">
            <v>8</v>
          </cell>
          <cell r="C9249" t="str">
            <v>134</v>
          </cell>
          <cell r="D9249">
            <v>4</v>
          </cell>
          <cell r="E9249">
            <v>2</v>
          </cell>
          <cell r="F9249">
            <v>1</v>
          </cell>
          <cell r="G9249">
            <v>1000</v>
          </cell>
          <cell r="H9249">
            <v>7</v>
          </cell>
          <cell r="I9249" t="str">
            <v>P</v>
          </cell>
          <cell r="J9249">
            <v>81</v>
          </cell>
          <cell r="K9249">
            <v>1408</v>
          </cell>
          <cell r="L9249">
            <v>1</v>
          </cell>
          <cell r="M9249">
            <v>1</v>
          </cell>
          <cell r="N9249">
            <v>172400</v>
          </cell>
        </row>
        <row r="9250">
          <cell r="A9250">
            <v>2003</v>
          </cell>
          <cell r="B9250">
            <v>8</v>
          </cell>
          <cell r="C9250" t="str">
            <v>134</v>
          </cell>
          <cell r="D9250">
            <v>4</v>
          </cell>
          <cell r="E9250">
            <v>2</v>
          </cell>
          <cell r="F9250">
            <v>1</v>
          </cell>
          <cell r="G9250">
            <v>1000</v>
          </cell>
          <cell r="H9250">
            <v>7</v>
          </cell>
          <cell r="I9250" t="str">
            <v>P</v>
          </cell>
          <cell r="J9250">
            <v>81</v>
          </cell>
          <cell r="K9250">
            <v>1506</v>
          </cell>
          <cell r="L9250">
            <v>1</v>
          </cell>
          <cell r="M9250">
            <v>1</v>
          </cell>
          <cell r="N9250">
            <v>695000</v>
          </cell>
        </row>
        <row r="9251">
          <cell r="A9251">
            <v>2003</v>
          </cell>
          <cell r="B9251">
            <v>8</v>
          </cell>
          <cell r="C9251" t="str">
            <v>134</v>
          </cell>
          <cell r="D9251">
            <v>4</v>
          </cell>
          <cell r="E9251">
            <v>2</v>
          </cell>
          <cell r="F9251">
            <v>1</v>
          </cell>
          <cell r="G9251">
            <v>1000</v>
          </cell>
          <cell r="H9251">
            <v>7</v>
          </cell>
          <cell r="I9251" t="str">
            <v>P</v>
          </cell>
          <cell r="J9251">
            <v>81</v>
          </cell>
          <cell r="K9251">
            <v>1507</v>
          </cell>
          <cell r="L9251">
            <v>1</v>
          </cell>
          <cell r="M9251">
            <v>1</v>
          </cell>
          <cell r="N9251">
            <v>5191500</v>
          </cell>
        </row>
        <row r="9252">
          <cell r="A9252">
            <v>2003</v>
          </cell>
          <cell r="B9252">
            <v>8</v>
          </cell>
          <cell r="C9252" t="str">
            <v>134</v>
          </cell>
          <cell r="D9252">
            <v>4</v>
          </cell>
          <cell r="E9252">
            <v>2</v>
          </cell>
          <cell r="F9252">
            <v>1</v>
          </cell>
          <cell r="G9252">
            <v>1000</v>
          </cell>
          <cell r="H9252">
            <v>7</v>
          </cell>
          <cell r="I9252" t="str">
            <v>P</v>
          </cell>
          <cell r="J9252">
            <v>81</v>
          </cell>
          <cell r="K9252">
            <v>1508</v>
          </cell>
          <cell r="L9252">
            <v>1</v>
          </cell>
          <cell r="M9252">
            <v>1</v>
          </cell>
          <cell r="N9252">
            <v>989800</v>
          </cell>
        </row>
        <row r="9253">
          <cell r="A9253">
            <v>2003</v>
          </cell>
          <cell r="B9253">
            <v>8</v>
          </cell>
          <cell r="C9253" t="str">
            <v>134</v>
          </cell>
          <cell r="D9253">
            <v>4</v>
          </cell>
          <cell r="E9253">
            <v>2</v>
          </cell>
          <cell r="F9253">
            <v>1</v>
          </cell>
          <cell r="G9253">
            <v>1000</v>
          </cell>
          <cell r="H9253">
            <v>7</v>
          </cell>
          <cell r="I9253" t="str">
            <v>P</v>
          </cell>
          <cell r="J9253">
            <v>81</v>
          </cell>
          <cell r="K9253">
            <v>1509</v>
          </cell>
          <cell r="L9253">
            <v>1</v>
          </cell>
          <cell r="M9253">
            <v>1</v>
          </cell>
          <cell r="N9253">
            <v>11178167</v>
          </cell>
        </row>
        <row r="9254">
          <cell r="A9254">
            <v>2003</v>
          </cell>
          <cell r="B9254">
            <v>8</v>
          </cell>
          <cell r="C9254" t="str">
            <v>134</v>
          </cell>
          <cell r="D9254">
            <v>4</v>
          </cell>
          <cell r="E9254">
            <v>2</v>
          </cell>
          <cell r="F9254">
            <v>1</v>
          </cell>
          <cell r="G9254">
            <v>1000</v>
          </cell>
          <cell r="H9254">
            <v>7</v>
          </cell>
          <cell r="I9254" t="str">
            <v>P</v>
          </cell>
          <cell r="J9254">
            <v>81</v>
          </cell>
          <cell r="K9254">
            <v>1511</v>
          </cell>
          <cell r="L9254">
            <v>1</v>
          </cell>
          <cell r="M9254">
            <v>1</v>
          </cell>
          <cell r="N9254">
            <v>1484700</v>
          </cell>
        </row>
        <row r="9255">
          <cell r="A9255">
            <v>2003</v>
          </cell>
          <cell r="B9255">
            <v>8</v>
          </cell>
          <cell r="C9255" t="str">
            <v>134</v>
          </cell>
          <cell r="D9255">
            <v>4</v>
          </cell>
          <cell r="E9255">
            <v>2</v>
          </cell>
          <cell r="F9255">
            <v>1</v>
          </cell>
          <cell r="G9255">
            <v>1000</v>
          </cell>
          <cell r="H9255">
            <v>7</v>
          </cell>
          <cell r="I9255" t="str">
            <v>P</v>
          </cell>
          <cell r="J9255">
            <v>81</v>
          </cell>
          <cell r="K9255">
            <v>2100</v>
          </cell>
          <cell r="L9255">
            <v>1</v>
          </cell>
          <cell r="M9255">
            <v>1</v>
          </cell>
          <cell r="N9255">
            <v>444500</v>
          </cell>
        </row>
        <row r="9256">
          <cell r="A9256">
            <v>2003</v>
          </cell>
          <cell r="B9256">
            <v>8</v>
          </cell>
          <cell r="C9256" t="str">
            <v>134</v>
          </cell>
          <cell r="D9256">
            <v>4</v>
          </cell>
          <cell r="E9256">
            <v>2</v>
          </cell>
          <cell r="F9256">
            <v>1</v>
          </cell>
          <cell r="G9256">
            <v>1000</v>
          </cell>
          <cell r="H9256">
            <v>7</v>
          </cell>
          <cell r="I9256" t="str">
            <v>P</v>
          </cell>
          <cell r="J9256">
            <v>81</v>
          </cell>
          <cell r="K9256">
            <v>2200</v>
          </cell>
          <cell r="L9256">
            <v>1</v>
          </cell>
          <cell r="M9256">
            <v>1</v>
          </cell>
          <cell r="N9256">
            <v>388400</v>
          </cell>
        </row>
        <row r="9257">
          <cell r="A9257">
            <v>2003</v>
          </cell>
          <cell r="B9257">
            <v>8</v>
          </cell>
          <cell r="C9257" t="str">
            <v>134</v>
          </cell>
          <cell r="D9257">
            <v>4</v>
          </cell>
          <cell r="E9257">
            <v>2</v>
          </cell>
          <cell r="F9257">
            <v>1</v>
          </cell>
          <cell r="G9257">
            <v>1000</v>
          </cell>
          <cell r="H9257">
            <v>7</v>
          </cell>
          <cell r="I9257" t="str">
            <v>P</v>
          </cell>
          <cell r="J9257">
            <v>81</v>
          </cell>
          <cell r="K9257">
            <v>2300</v>
          </cell>
          <cell r="L9257">
            <v>1</v>
          </cell>
          <cell r="M9257">
            <v>1</v>
          </cell>
          <cell r="N9257">
            <v>274100</v>
          </cell>
        </row>
        <row r="9258">
          <cell r="A9258">
            <v>2003</v>
          </cell>
          <cell r="B9258">
            <v>8</v>
          </cell>
          <cell r="C9258" t="str">
            <v>134</v>
          </cell>
          <cell r="D9258">
            <v>4</v>
          </cell>
          <cell r="E9258">
            <v>2</v>
          </cell>
          <cell r="F9258">
            <v>1</v>
          </cell>
          <cell r="G9258">
            <v>1000</v>
          </cell>
          <cell r="H9258">
            <v>7</v>
          </cell>
          <cell r="I9258" t="str">
            <v>P</v>
          </cell>
          <cell r="J9258">
            <v>81</v>
          </cell>
          <cell r="K9258">
            <v>2400</v>
          </cell>
          <cell r="L9258">
            <v>1</v>
          </cell>
          <cell r="M9258">
            <v>1</v>
          </cell>
          <cell r="N9258">
            <v>68200</v>
          </cell>
        </row>
        <row r="9259">
          <cell r="A9259">
            <v>2003</v>
          </cell>
          <cell r="B9259">
            <v>8</v>
          </cell>
          <cell r="C9259" t="str">
            <v>134</v>
          </cell>
          <cell r="D9259">
            <v>4</v>
          </cell>
          <cell r="E9259">
            <v>2</v>
          </cell>
          <cell r="F9259">
            <v>1</v>
          </cell>
          <cell r="G9259">
            <v>1000</v>
          </cell>
          <cell r="H9259">
            <v>7</v>
          </cell>
          <cell r="I9259" t="str">
            <v>P</v>
          </cell>
          <cell r="J9259">
            <v>81</v>
          </cell>
          <cell r="K9259">
            <v>2600</v>
          </cell>
          <cell r="L9259">
            <v>1</v>
          </cell>
          <cell r="M9259">
            <v>1</v>
          </cell>
          <cell r="N9259">
            <v>2637600</v>
          </cell>
        </row>
        <row r="9260">
          <cell r="A9260">
            <v>2003</v>
          </cell>
          <cell r="B9260">
            <v>8</v>
          </cell>
          <cell r="C9260" t="str">
            <v>134</v>
          </cell>
          <cell r="D9260">
            <v>4</v>
          </cell>
          <cell r="E9260">
            <v>2</v>
          </cell>
          <cell r="F9260">
            <v>1</v>
          </cell>
          <cell r="G9260">
            <v>1000</v>
          </cell>
          <cell r="H9260">
            <v>7</v>
          </cell>
          <cell r="I9260" t="str">
            <v>P</v>
          </cell>
          <cell r="J9260">
            <v>81</v>
          </cell>
          <cell r="K9260">
            <v>2700</v>
          </cell>
          <cell r="L9260">
            <v>1</v>
          </cell>
          <cell r="M9260">
            <v>1</v>
          </cell>
          <cell r="N9260">
            <v>122500</v>
          </cell>
        </row>
        <row r="9261">
          <cell r="A9261">
            <v>2003</v>
          </cell>
          <cell r="B9261">
            <v>8</v>
          </cell>
          <cell r="C9261" t="str">
            <v>134</v>
          </cell>
          <cell r="D9261">
            <v>4</v>
          </cell>
          <cell r="E9261">
            <v>2</v>
          </cell>
          <cell r="F9261">
            <v>1</v>
          </cell>
          <cell r="G9261">
            <v>1000</v>
          </cell>
          <cell r="H9261">
            <v>7</v>
          </cell>
          <cell r="I9261" t="str">
            <v>P</v>
          </cell>
          <cell r="J9261">
            <v>81</v>
          </cell>
          <cell r="K9261">
            <v>3100</v>
          </cell>
          <cell r="L9261">
            <v>1</v>
          </cell>
          <cell r="M9261">
            <v>1</v>
          </cell>
          <cell r="N9261">
            <v>1899800</v>
          </cell>
        </row>
        <row r="9262">
          <cell r="A9262">
            <v>2003</v>
          </cell>
          <cell r="B9262">
            <v>8</v>
          </cell>
          <cell r="C9262" t="str">
            <v>134</v>
          </cell>
          <cell r="D9262">
            <v>4</v>
          </cell>
          <cell r="E9262">
            <v>2</v>
          </cell>
          <cell r="F9262">
            <v>1</v>
          </cell>
          <cell r="G9262">
            <v>1000</v>
          </cell>
          <cell r="H9262">
            <v>7</v>
          </cell>
          <cell r="I9262" t="str">
            <v>P</v>
          </cell>
          <cell r="J9262">
            <v>81</v>
          </cell>
          <cell r="K9262">
            <v>3200</v>
          </cell>
          <cell r="L9262">
            <v>1</v>
          </cell>
          <cell r="M9262">
            <v>1</v>
          </cell>
          <cell r="N9262">
            <v>427100</v>
          </cell>
        </row>
        <row r="9263">
          <cell r="A9263">
            <v>2003</v>
          </cell>
          <cell r="B9263">
            <v>8</v>
          </cell>
          <cell r="C9263" t="str">
            <v>134</v>
          </cell>
          <cell r="D9263">
            <v>4</v>
          </cell>
          <cell r="E9263">
            <v>2</v>
          </cell>
          <cell r="F9263">
            <v>1</v>
          </cell>
          <cell r="G9263">
            <v>1000</v>
          </cell>
          <cell r="H9263">
            <v>7</v>
          </cell>
          <cell r="I9263" t="str">
            <v>P</v>
          </cell>
          <cell r="J9263">
            <v>81</v>
          </cell>
          <cell r="K9263">
            <v>3300</v>
          </cell>
          <cell r="L9263">
            <v>1</v>
          </cell>
          <cell r="M9263">
            <v>1</v>
          </cell>
          <cell r="N9263">
            <v>368100</v>
          </cell>
        </row>
        <row r="9264">
          <cell r="A9264">
            <v>2003</v>
          </cell>
          <cell r="B9264">
            <v>8</v>
          </cell>
          <cell r="C9264" t="str">
            <v>134</v>
          </cell>
          <cell r="D9264">
            <v>4</v>
          </cell>
          <cell r="E9264">
            <v>2</v>
          </cell>
          <cell r="F9264">
            <v>1</v>
          </cell>
          <cell r="G9264">
            <v>1000</v>
          </cell>
          <cell r="H9264">
            <v>7</v>
          </cell>
          <cell r="I9264" t="str">
            <v>P</v>
          </cell>
          <cell r="J9264">
            <v>81</v>
          </cell>
          <cell r="K9264">
            <v>3400</v>
          </cell>
          <cell r="L9264">
            <v>1</v>
          </cell>
          <cell r="M9264">
            <v>1</v>
          </cell>
          <cell r="N9264">
            <v>2369400</v>
          </cell>
        </row>
        <row r="9265">
          <cell r="A9265">
            <v>2003</v>
          </cell>
          <cell r="B9265">
            <v>8</v>
          </cell>
          <cell r="C9265" t="str">
            <v>134</v>
          </cell>
          <cell r="D9265">
            <v>4</v>
          </cell>
          <cell r="E9265">
            <v>2</v>
          </cell>
          <cell r="F9265">
            <v>1</v>
          </cell>
          <cell r="G9265">
            <v>1000</v>
          </cell>
          <cell r="H9265">
            <v>7</v>
          </cell>
          <cell r="I9265" t="str">
            <v>P</v>
          </cell>
          <cell r="J9265">
            <v>81</v>
          </cell>
          <cell r="K9265">
            <v>3500</v>
          </cell>
          <cell r="L9265">
            <v>1</v>
          </cell>
          <cell r="M9265">
            <v>1</v>
          </cell>
          <cell r="N9265">
            <v>2372500</v>
          </cell>
        </row>
        <row r="9266">
          <cell r="A9266">
            <v>2003</v>
          </cell>
          <cell r="B9266">
            <v>8</v>
          </cell>
          <cell r="C9266" t="str">
            <v>134</v>
          </cell>
          <cell r="D9266">
            <v>4</v>
          </cell>
          <cell r="E9266">
            <v>2</v>
          </cell>
          <cell r="F9266">
            <v>1</v>
          </cell>
          <cell r="G9266">
            <v>1000</v>
          </cell>
          <cell r="H9266">
            <v>7</v>
          </cell>
          <cell r="I9266" t="str">
            <v>P</v>
          </cell>
          <cell r="J9266">
            <v>81</v>
          </cell>
          <cell r="K9266">
            <v>3600</v>
          </cell>
          <cell r="L9266">
            <v>1</v>
          </cell>
          <cell r="M9266">
            <v>1</v>
          </cell>
          <cell r="N9266">
            <v>32200</v>
          </cell>
        </row>
        <row r="9267">
          <cell r="A9267">
            <v>2003</v>
          </cell>
          <cell r="B9267">
            <v>8</v>
          </cell>
          <cell r="C9267" t="str">
            <v>134</v>
          </cell>
          <cell r="D9267">
            <v>4</v>
          </cell>
          <cell r="E9267">
            <v>2</v>
          </cell>
          <cell r="F9267">
            <v>1</v>
          </cell>
          <cell r="G9267">
            <v>1000</v>
          </cell>
          <cell r="H9267">
            <v>7</v>
          </cell>
          <cell r="I9267" t="str">
            <v>P</v>
          </cell>
          <cell r="J9267">
            <v>81</v>
          </cell>
          <cell r="K9267">
            <v>3800</v>
          </cell>
          <cell r="L9267">
            <v>1</v>
          </cell>
          <cell r="M9267">
            <v>1</v>
          </cell>
          <cell r="N9267">
            <v>2055100</v>
          </cell>
        </row>
        <row r="9268">
          <cell r="A9268">
            <v>2003</v>
          </cell>
          <cell r="B9268">
            <v>8</v>
          </cell>
          <cell r="C9268" t="str">
            <v>134</v>
          </cell>
          <cell r="D9268">
            <v>4</v>
          </cell>
          <cell r="E9268">
            <v>2</v>
          </cell>
          <cell r="F9268">
            <v>1</v>
          </cell>
          <cell r="G9268">
            <v>1000</v>
          </cell>
          <cell r="H9268">
            <v>7</v>
          </cell>
          <cell r="I9268" t="str">
            <v>P</v>
          </cell>
          <cell r="J9268">
            <v>82</v>
          </cell>
          <cell r="K9268">
            <v>2100</v>
          </cell>
          <cell r="L9268">
            <v>1</v>
          </cell>
          <cell r="M9268">
            <v>1</v>
          </cell>
          <cell r="N9268">
            <v>21000</v>
          </cell>
        </row>
        <row r="9269">
          <cell r="A9269">
            <v>2003</v>
          </cell>
          <cell r="B9269">
            <v>8</v>
          </cell>
          <cell r="C9269" t="str">
            <v>134</v>
          </cell>
          <cell r="D9269">
            <v>4</v>
          </cell>
          <cell r="E9269">
            <v>2</v>
          </cell>
          <cell r="F9269">
            <v>1</v>
          </cell>
          <cell r="G9269">
            <v>1000</v>
          </cell>
          <cell r="H9269">
            <v>7</v>
          </cell>
          <cell r="I9269" t="str">
            <v>P</v>
          </cell>
          <cell r="J9269">
            <v>82</v>
          </cell>
          <cell r="K9269">
            <v>2200</v>
          </cell>
          <cell r="L9269">
            <v>1</v>
          </cell>
          <cell r="M9269">
            <v>1</v>
          </cell>
          <cell r="N9269">
            <v>3700</v>
          </cell>
        </row>
        <row r="9270">
          <cell r="A9270">
            <v>2003</v>
          </cell>
          <cell r="B9270">
            <v>8</v>
          </cell>
          <cell r="C9270" t="str">
            <v>134</v>
          </cell>
          <cell r="D9270">
            <v>4</v>
          </cell>
          <cell r="E9270">
            <v>2</v>
          </cell>
          <cell r="F9270">
            <v>1</v>
          </cell>
          <cell r="G9270">
            <v>1000</v>
          </cell>
          <cell r="H9270">
            <v>7</v>
          </cell>
          <cell r="I9270" t="str">
            <v>P</v>
          </cell>
          <cell r="J9270">
            <v>82</v>
          </cell>
          <cell r="K9270">
            <v>2300</v>
          </cell>
          <cell r="L9270">
            <v>1</v>
          </cell>
          <cell r="M9270">
            <v>1</v>
          </cell>
          <cell r="N9270">
            <v>5500</v>
          </cell>
        </row>
        <row r="9271">
          <cell r="A9271">
            <v>2003</v>
          </cell>
          <cell r="B9271">
            <v>8</v>
          </cell>
          <cell r="C9271" t="str">
            <v>134</v>
          </cell>
          <cell r="D9271">
            <v>4</v>
          </cell>
          <cell r="E9271">
            <v>2</v>
          </cell>
          <cell r="F9271">
            <v>1</v>
          </cell>
          <cell r="G9271">
            <v>1000</v>
          </cell>
          <cell r="H9271">
            <v>7</v>
          </cell>
          <cell r="I9271" t="str">
            <v>P</v>
          </cell>
          <cell r="J9271">
            <v>82</v>
          </cell>
          <cell r="K9271">
            <v>2600</v>
          </cell>
          <cell r="L9271">
            <v>1</v>
          </cell>
          <cell r="M9271">
            <v>1</v>
          </cell>
          <cell r="N9271">
            <v>49200</v>
          </cell>
        </row>
        <row r="9272">
          <cell r="A9272">
            <v>2003</v>
          </cell>
          <cell r="B9272">
            <v>8</v>
          </cell>
          <cell r="C9272" t="str">
            <v>134</v>
          </cell>
          <cell r="D9272">
            <v>4</v>
          </cell>
          <cell r="E9272">
            <v>2</v>
          </cell>
          <cell r="F9272">
            <v>1</v>
          </cell>
          <cell r="G9272">
            <v>1000</v>
          </cell>
          <cell r="H9272">
            <v>7</v>
          </cell>
          <cell r="I9272" t="str">
            <v>P</v>
          </cell>
          <cell r="J9272">
            <v>82</v>
          </cell>
          <cell r="K9272">
            <v>3100</v>
          </cell>
          <cell r="L9272">
            <v>1</v>
          </cell>
          <cell r="M9272">
            <v>1</v>
          </cell>
          <cell r="N9272">
            <v>40000</v>
          </cell>
        </row>
        <row r="9273">
          <cell r="A9273">
            <v>2003</v>
          </cell>
          <cell r="B9273">
            <v>8</v>
          </cell>
          <cell r="C9273" t="str">
            <v>134</v>
          </cell>
          <cell r="D9273">
            <v>4</v>
          </cell>
          <cell r="E9273">
            <v>2</v>
          </cell>
          <cell r="F9273">
            <v>1</v>
          </cell>
          <cell r="G9273">
            <v>1000</v>
          </cell>
          <cell r="H9273">
            <v>7</v>
          </cell>
          <cell r="I9273" t="str">
            <v>P</v>
          </cell>
          <cell r="J9273">
            <v>82</v>
          </cell>
          <cell r="K9273">
            <v>3400</v>
          </cell>
          <cell r="L9273">
            <v>1</v>
          </cell>
          <cell r="M9273">
            <v>1</v>
          </cell>
          <cell r="N9273">
            <v>17700</v>
          </cell>
        </row>
        <row r="9274">
          <cell r="A9274">
            <v>2003</v>
          </cell>
          <cell r="B9274">
            <v>8</v>
          </cell>
          <cell r="C9274" t="str">
            <v>134</v>
          </cell>
          <cell r="D9274">
            <v>4</v>
          </cell>
          <cell r="E9274">
            <v>2</v>
          </cell>
          <cell r="F9274">
            <v>1</v>
          </cell>
          <cell r="G9274">
            <v>1000</v>
          </cell>
          <cell r="H9274">
            <v>7</v>
          </cell>
          <cell r="I9274" t="str">
            <v>P</v>
          </cell>
          <cell r="J9274">
            <v>82</v>
          </cell>
          <cell r="K9274">
            <v>3500</v>
          </cell>
          <cell r="L9274">
            <v>1</v>
          </cell>
          <cell r="M9274">
            <v>1</v>
          </cell>
          <cell r="N9274">
            <v>21600</v>
          </cell>
        </row>
        <row r="9275">
          <cell r="A9275">
            <v>2003</v>
          </cell>
          <cell r="B9275">
            <v>8</v>
          </cell>
          <cell r="C9275" t="str">
            <v>134</v>
          </cell>
          <cell r="D9275">
            <v>4</v>
          </cell>
          <cell r="E9275">
            <v>2</v>
          </cell>
          <cell r="F9275">
            <v>1</v>
          </cell>
          <cell r="G9275">
            <v>1000</v>
          </cell>
          <cell r="H9275">
            <v>7</v>
          </cell>
          <cell r="I9275" t="str">
            <v>P</v>
          </cell>
          <cell r="J9275">
            <v>82</v>
          </cell>
          <cell r="K9275">
            <v>3800</v>
          </cell>
          <cell r="L9275">
            <v>1</v>
          </cell>
          <cell r="M9275">
            <v>1</v>
          </cell>
          <cell r="N9275">
            <v>167500</v>
          </cell>
        </row>
        <row r="9276">
          <cell r="A9276">
            <v>2003</v>
          </cell>
          <cell r="B9276">
            <v>8</v>
          </cell>
          <cell r="C9276" t="str">
            <v>134</v>
          </cell>
          <cell r="D9276">
            <v>4</v>
          </cell>
          <cell r="E9276">
            <v>2</v>
          </cell>
          <cell r="F9276">
            <v>1</v>
          </cell>
          <cell r="G9276">
            <v>1000</v>
          </cell>
          <cell r="H9276">
            <v>7</v>
          </cell>
          <cell r="I9276" t="str">
            <v>P</v>
          </cell>
          <cell r="J9276">
            <v>83</v>
          </cell>
          <cell r="K9276">
            <v>3100</v>
          </cell>
          <cell r="L9276">
            <v>1</v>
          </cell>
          <cell r="M9276">
            <v>1</v>
          </cell>
          <cell r="N9276">
            <v>17300</v>
          </cell>
        </row>
        <row r="9277">
          <cell r="A9277">
            <v>2003</v>
          </cell>
          <cell r="B9277">
            <v>8</v>
          </cell>
          <cell r="C9277" t="str">
            <v>134</v>
          </cell>
          <cell r="D9277">
            <v>4</v>
          </cell>
          <cell r="E9277">
            <v>2</v>
          </cell>
          <cell r="F9277">
            <v>1</v>
          </cell>
          <cell r="G9277">
            <v>1000</v>
          </cell>
          <cell r="H9277">
            <v>7</v>
          </cell>
          <cell r="I9277" t="str">
            <v>P</v>
          </cell>
          <cell r="J9277">
            <v>83</v>
          </cell>
          <cell r="K9277">
            <v>3400</v>
          </cell>
          <cell r="L9277">
            <v>1</v>
          </cell>
          <cell r="M9277">
            <v>1</v>
          </cell>
          <cell r="N9277">
            <v>13200</v>
          </cell>
        </row>
        <row r="9278">
          <cell r="A9278">
            <v>2003</v>
          </cell>
          <cell r="B9278">
            <v>8</v>
          </cell>
          <cell r="C9278" t="str">
            <v>134</v>
          </cell>
          <cell r="D9278">
            <v>4</v>
          </cell>
          <cell r="E9278">
            <v>2</v>
          </cell>
          <cell r="F9278">
            <v>1</v>
          </cell>
          <cell r="G9278">
            <v>1000</v>
          </cell>
          <cell r="H9278">
            <v>7</v>
          </cell>
          <cell r="I9278" t="str">
            <v>P</v>
          </cell>
          <cell r="J9278">
            <v>83</v>
          </cell>
          <cell r="K9278">
            <v>3600</v>
          </cell>
          <cell r="L9278">
            <v>1</v>
          </cell>
          <cell r="M9278">
            <v>1</v>
          </cell>
          <cell r="N9278">
            <v>31000</v>
          </cell>
        </row>
        <row r="9279">
          <cell r="A9279">
            <v>2003</v>
          </cell>
          <cell r="B9279">
            <v>8</v>
          </cell>
          <cell r="C9279" t="str">
            <v>134</v>
          </cell>
          <cell r="D9279">
            <v>4</v>
          </cell>
          <cell r="E9279">
            <v>2</v>
          </cell>
          <cell r="F9279">
            <v>1</v>
          </cell>
          <cell r="G9279">
            <v>1000</v>
          </cell>
          <cell r="H9279">
            <v>7</v>
          </cell>
          <cell r="I9279" t="str">
            <v>P</v>
          </cell>
          <cell r="J9279">
            <v>83</v>
          </cell>
          <cell r="K9279">
            <v>3800</v>
          </cell>
          <cell r="L9279">
            <v>1</v>
          </cell>
          <cell r="M9279">
            <v>1</v>
          </cell>
          <cell r="N9279">
            <v>217900</v>
          </cell>
        </row>
        <row r="9280">
          <cell r="A9280">
            <v>2003</v>
          </cell>
          <cell r="B9280">
            <v>8</v>
          </cell>
          <cell r="C9280" t="str">
            <v>134</v>
          </cell>
          <cell r="D9280">
            <v>4</v>
          </cell>
          <cell r="E9280">
            <v>2</v>
          </cell>
          <cell r="F9280">
            <v>1</v>
          </cell>
          <cell r="G9280">
            <v>1000</v>
          </cell>
          <cell r="H9280">
            <v>7</v>
          </cell>
          <cell r="I9280" t="str">
            <v>P</v>
          </cell>
          <cell r="J9280">
            <v>84</v>
          </cell>
          <cell r="K9280">
            <v>2100</v>
          </cell>
          <cell r="L9280">
            <v>1</v>
          </cell>
          <cell r="M9280">
            <v>1</v>
          </cell>
          <cell r="N9280">
            <v>19800</v>
          </cell>
        </row>
        <row r="9281">
          <cell r="A9281">
            <v>2003</v>
          </cell>
          <cell r="B9281">
            <v>8</v>
          </cell>
          <cell r="C9281" t="str">
            <v>134</v>
          </cell>
          <cell r="D9281">
            <v>4</v>
          </cell>
          <cell r="E9281">
            <v>2</v>
          </cell>
          <cell r="F9281">
            <v>1</v>
          </cell>
          <cell r="G9281">
            <v>1000</v>
          </cell>
          <cell r="H9281">
            <v>7</v>
          </cell>
          <cell r="I9281" t="str">
            <v>P</v>
          </cell>
          <cell r="J9281">
            <v>84</v>
          </cell>
          <cell r="K9281">
            <v>2200</v>
          </cell>
          <cell r="L9281">
            <v>1</v>
          </cell>
          <cell r="M9281">
            <v>1</v>
          </cell>
          <cell r="N9281">
            <v>7600</v>
          </cell>
        </row>
        <row r="9282">
          <cell r="A9282">
            <v>2003</v>
          </cell>
          <cell r="B9282">
            <v>8</v>
          </cell>
          <cell r="C9282" t="str">
            <v>134</v>
          </cell>
          <cell r="D9282">
            <v>4</v>
          </cell>
          <cell r="E9282">
            <v>2</v>
          </cell>
          <cell r="F9282">
            <v>1</v>
          </cell>
          <cell r="G9282">
            <v>1000</v>
          </cell>
          <cell r="H9282">
            <v>7</v>
          </cell>
          <cell r="I9282" t="str">
            <v>P</v>
          </cell>
          <cell r="J9282">
            <v>84</v>
          </cell>
          <cell r="K9282">
            <v>2300</v>
          </cell>
          <cell r="L9282">
            <v>1</v>
          </cell>
          <cell r="M9282">
            <v>1</v>
          </cell>
          <cell r="N9282">
            <v>4000</v>
          </cell>
        </row>
        <row r="9283">
          <cell r="A9283">
            <v>2003</v>
          </cell>
          <cell r="B9283">
            <v>8</v>
          </cell>
          <cell r="C9283" t="str">
            <v>134</v>
          </cell>
          <cell r="D9283">
            <v>4</v>
          </cell>
          <cell r="E9283">
            <v>2</v>
          </cell>
          <cell r="F9283">
            <v>1</v>
          </cell>
          <cell r="G9283">
            <v>1000</v>
          </cell>
          <cell r="H9283">
            <v>7</v>
          </cell>
          <cell r="I9283" t="str">
            <v>P</v>
          </cell>
          <cell r="J9283">
            <v>84</v>
          </cell>
          <cell r="K9283">
            <v>2600</v>
          </cell>
          <cell r="L9283">
            <v>1</v>
          </cell>
          <cell r="M9283">
            <v>1</v>
          </cell>
          <cell r="N9283">
            <v>404600</v>
          </cell>
        </row>
        <row r="9284">
          <cell r="A9284">
            <v>2003</v>
          </cell>
          <cell r="B9284">
            <v>8</v>
          </cell>
          <cell r="C9284" t="str">
            <v>134</v>
          </cell>
          <cell r="D9284">
            <v>4</v>
          </cell>
          <cell r="E9284">
            <v>2</v>
          </cell>
          <cell r="F9284">
            <v>1</v>
          </cell>
          <cell r="G9284">
            <v>1000</v>
          </cell>
          <cell r="H9284">
            <v>7</v>
          </cell>
          <cell r="I9284" t="str">
            <v>P</v>
          </cell>
          <cell r="J9284">
            <v>84</v>
          </cell>
          <cell r="K9284">
            <v>3100</v>
          </cell>
          <cell r="L9284">
            <v>1</v>
          </cell>
          <cell r="M9284">
            <v>1</v>
          </cell>
          <cell r="N9284">
            <v>15300</v>
          </cell>
        </row>
        <row r="9285">
          <cell r="A9285">
            <v>2003</v>
          </cell>
          <cell r="B9285">
            <v>8</v>
          </cell>
          <cell r="C9285" t="str">
            <v>134</v>
          </cell>
          <cell r="D9285">
            <v>4</v>
          </cell>
          <cell r="E9285">
            <v>2</v>
          </cell>
          <cell r="F9285">
            <v>1</v>
          </cell>
          <cell r="G9285">
            <v>1000</v>
          </cell>
          <cell r="H9285">
            <v>7</v>
          </cell>
          <cell r="I9285" t="str">
            <v>P</v>
          </cell>
          <cell r="J9285">
            <v>84</v>
          </cell>
          <cell r="K9285">
            <v>3400</v>
          </cell>
          <cell r="L9285">
            <v>1</v>
          </cell>
          <cell r="M9285">
            <v>1</v>
          </cell>
          <cell r="N9285">
            <v>118000</v>
          </cell>
        </row>
        <row r="9286">
          <cell r="A9286">
            <v>2003</v>
          </cell>
          <cell r="B9286">
            <v>8</v>
          </cell>
          <cell r="C9286" t="str">
            <v>134</v>
          </cell>
          <cell r="D9286">
            <v>4</v>
          </cell>
          <cell r="E9286">
            <v>2</v>
          </cell>
          <cell r="F9286">
            <v>1</v>
          </cell>
          <cell r="G9286">
            <v>1000</v>
          </cell>
          <cell r="H9286">
            <v>7</v>
          </cell>
          <cell r="I9286" t="str">
            <v>P</v>
          </cell>
          <cell r="J9286">
            <v>84</v>
          </cell>
          <cell r="K9286">
            <v>3500</v>
          </cell>
          <cell r="L9286">
            <v>1</v>
          </cell>
          <cell r="M9286">
            <v>1</v>
          </cell>
          <cell r="N9286">
            <v>149200</v>
          </cell>
        </row>
        <row r="9287">
          <cell r="A9287">
            <v>2003</v>
          </cell>
          <cell r="B9287">
            <v>8</v>
          </cell>
          <cell r="C9287" t="str">
            <v>134</v>
          </cell>
          <cell r="D9287">
            <v>4</v>
          </cell>
          <cell r="E9287">
            <v>2</v>
          </cell>
          <cell r="F9287">
            <v>1</v>
          </cell>
          <cell r="G9287">
            <v>1000</v>
          </cell>
          <cell r="H9287">
            <v>7</v>
          </cell>
          <cell r="I9287" t="str">
            <v>P</v>
          </cell>
          <cell r="J9287">
            <v>84</v>
          </cell>
          <cell r="K9287">
            <v>3800</v>
          </cell>
          <cell r="L9287">
            <v>1</v>
          </cell>
          <cell r="M9287">
            <v>1</v>
          </cell>
          <cell r="N9287">
            <v>6373900</v>
          </cell>
        </row>
        <row r="9288">
          <cell r="A9288">
            <v>2003</v>
          </cell>
          <cell r="B9288">
            <v>8</v>
          </cell>
          <cell r="C9288" t="str">
            <v>134</v>
          </cell>
          <cell r="D9288">
            <v>4</v>
          </cell>
          <cell r="E9288">
            <v>2</v>
          </cell>
          <cell r="F9288">
            <v>5</v>
          </cell>
          <cell r="G9288">
            <v>1020</v>
          </cell>
          <cell r="H9288">
            <v>7</v>
          </cell>
          <cell r="I9288" t="str">
            <v>P</v>
          </cell>
          <cell r="J9288">
            <v>85</v>
          </cell>
          <cell r="K9288">
            <v>2100</v>
          </cell>
          <cell r="L9288">
            <v>1</v>
          </cell>
          <cell r="M9288">
            <v>1</v>
          </cell>
          <cell r="N9288">
            <v>43400</v>
          </cell>
        </row>
        <row r="9289">
          <cell r="A9289">
            <v>2003</v>
          </cell>
          <cell r="B9289">
            <v>8</v>
          </cell>
          <cell r="C9289" t="str">
            <v>134</v>
          </cell>
          <cell r="D9289">
            <v>4</v>
          </cell>
          <cell r="E9289">
            <v>2</v>
          </cell>
          <cell r="F9289">
            <v>5</v>
          </cell>
          <cell r="G9289">
            <v>1020</v>
          </cell>
          <cell r="H9289">
            <v>7</v>
          </cell>
          <cell r="I9289" t="str">
            <v>P</v>
          </cell>
          <cell r="J9289">
            <v>85</v>
          </cell>
          <cell r="K9289">
            <v>2200</v>
          </cell>
          <cell r="L9289">
            <v>1</v>
          </cell>
          <cell r="M9289">
            <v>1</v>
          </cell>
          <cell r="N9289">
            <v>60500</v>
          </cell>
        </row>
        <row r="9290">
          <cell r="A9290">
            <v>2003</v>
          </cell>
          <cell r="B9290">
            <v>8</v>
          </cell>
          <cell r="C9290" t="str">
            <v>134</v>
          </cell>
          <cell r="D9290">
            <v>4</v>
          </cell>
          <cell r="E9290">
            <v>2</v>
          </cell>
          <cell r="F9290">
            <v>5</v>
          </cell>
          <cell r="G9290">
            <v>1020</v>
          </cell>
          <cell r="H9290">
            <v>7</v>
          </cell>
          <cell r="I9290" t="str">
            <v>P</v>
          </cell>
          <cell r="J9290">
            <v>85</v>
          </cell>
          <cell r="K9290">
            <v>2300</v>
          </cell>
          <cell r="L9290">
            <v>1</v>
          </cell>
          <cell r="M9290">
            <v>1</v>
          </cell>
          <cell r="N9290">
            <v>23300</v>
          </cell>
        </row>
        <row r="9291">
          <cell r="A9291">
            <v>2003</v>
          </cell>
          <cell r="B9291">
            <v>8</v>
          </cell>
          <cell r="C9291" t="str">
            <v>134</v>
          </cell>
          <cell r="D9291">
            <v>4</v>
          </cell>
          <cell r="E9291">
            <v>2</v>
          </cell>
          <cell r="F9291">
            <v>5</v>
          </cell>
          <cell r="G9291">
            <v>1020</v>
          </cell>
          <cell r="H9291">
            <v>7</v>
          </cell>
          <cell r="I9291" t="str">
            <v>P</v>
          </cell>
          <cell r="J9291">
            <v>85</v>
          </cell>
          <cell r="K9291">
            <v>2400</v>
          </cell>
          <cell r="L9291">
            <v>1</v>
          </cell>
          <cell r="M9291">
            <v>1</v>
          </cell>
          <cell r="N9291">
            <v>8000</v>
          </cell>
        </row>
        <row r="9292">
          <cell r="A9292">
            <v>2003</v>
          </cell>
          <cell r="B9292">
            <v>8</v>
          </cell>
          <cell r="C9292" t="str">
            <v>134</v>
          </cell>
          <cell r="D9292">
            <v>4</v>
          </cell>
          <cell r="E9292">
            <v>2</v>
          </cell>
          <cell r="F9292">
            <v>5</v>
          </cell>
          <cell r="G9292">
            <v>1020</v>
          </cell>
          <cell r="H9292">
            <v>7</v>
          </cell>
          <cell r="I9292" t="str">
            <v>P</v>
          </cell>
          <cell r="J9292">
            <v>85</v>
          </cell>
          <cell r="K9292">
            <v>2500</v>
          </cell>
          <cell r="L9292">
            <v>1</v>
          </cell>
          <cell r="M9292">
            <v>1</v>
          </cell>
          <cell r="N9292">
            <v>4700</v>
          </cell>
        </row>
        <row r="9293">
          <cell r="A9293">
            <v>2003</v>
          </cell>
          <cell r="B9293">
            <v>8</v>
          </cell>
          <cell r="C9293" t="str">
            <v>134</v>
          </cell>
          <cell r="D9293">
            <v>4</v>
          </cell>
          <cell r="E9293">
            <v>2</v>
          </cell>
          <cell r="F9293">
            <v>5</v>
          </cell>
          <cell r="G9293">
            <v>1020</v>
          </cell>
          <cell r="H9293">
            <v>7</v>
          </cell>
          <cell r="I9293" t="str">
            <v>P</v>
          </cell>
          <cell r="J9293">
            <v>85</v>
          </cell>
          <cell r="K9293">
            <v>2600</v>
          </cell>
          <cell r="L9293">
            <v>1</v>
          </cell>
          <cell r="M9293">
            <v>1</v>
          </cell>
          <cell r="N9293">
            <v>49000</v>
          </cell>
        </row>
        <row r="9294">
          <cell r="A9294">
            <v>2003</v>
          </cell>
          <cell r="B9294">
            <v>8</v>
          </cell>
          <cell r="C9294" t="str">
            <v>134</v>
          </cell>
          <cell r="D9294">
            <v>4</v>
          </cell>
          <cell r="E9294">
            <v>2</v>
          </cell>
          <cell r="F9294">
            <v>5</v>
          </cell>
          <cell r="G9294">
            <v>1020</v>
          </cell>
          <cell r="H9294">
            <v>7</v>
          </cell>
          <cell r="I9294" t="str">
            <v>P</v>
          </cell>
          <cell r="J9294">
            <v>85</v>
          </cell>
          <cell r="K9294">
            <v>3100</v>
          </cell>
          <cell r="L9294">
            <v>1</v>
          </cell>
          <cell r="M9294">
            <v>1</v>
          </cell>
          <cell r="N9294">
            <v>99200</v>
          </cell>
        </row>
        <row r="9295">
          <cell r="A9295">
            <v>2003</v>
          </cell>
          <cell r="B9295">
            <v>8</v>
          </cell>
          <cell r="C9295" t="str">
            <v>134</v>
          </cell>
          <cell r="D9295">
            <v>4</v>
          </cell>
          <cell r="E9295">
            <v>2</v>
          </cell>
          <cell r="F9295">
            <v>5</v>
          </cell>
          <cell r="G9295">
            <v>1020</v>
          </cell>
          <cell r="H9295">
            <v>7</v>
          </cell>
          <cell r="I9295" t="str">
            <v>P</v>
          </cell>
          <cell r="J9295">
            <v>85</v>
          </cell>
          <cell r="K9295">
            <v>3200</v>
          </cell>
          <cell r="L9295">
            <v>1</v>
          </cell>
          <cell r="M9295">
            <v>1</v>
          </cell>
          <cell r="N9295">
            <v>32800</v>
          </cell>
        </row>
        <row r="9296">
          <cell r="A9296">
            <v>2003</v>
          </cell>
          <cell r="B9296">
            <v>8</v>
          </cell>
          <cell r="C9296" t="str">
            <v>134</v>
          </cell>
          <cell r="D9296">
            <v>4</v>
          </cell>
          <cell r="E9296">
            <v>2</v>
          </cell>
          <cell r="F9296">
            <v>5</v>
          </cell>
          <cell r="G9296">
            <v>1020</v>
          </cell>
          <cell r="H9296">
            <v>7</v>
          </cell>
          <cell r="I9296" t="str">
            <v>P</v>
          </cell>
          <cell r="J9296">
            <v>85</v>
          </cell>
          <cell r="K9296">
            <v>3400</v>
          </cell>
          <cell r="L9296">
            <v>1</v>
          </cell>
          <cell r="M9296">
            <v>1</v>
          </cell>
          <cell r="N9296">
            <v>213900</v>
          </cell>
        </row>
        <row r="9297">
          <cell r="A9297">
            <v>2003</v>
          </cell>
          <cell r="B9297">
            <v>8</v>
          </cell>
          <cell r="C9297" t="str">
            <v>134</v>
          </cell>
          <cell r="D9297">
            <v>4</v>
          </cell>
          <cell r="E9297">
            <v>2</v>
          </cell>
          <cell r="F9297">
            <v>5</v>
          </cell>
          <cell r="G9297">
            <v>1020</v>
          </cell>
          <cell r="H9297">
            <v>7</v>
          </cell>
          <cell r="I9297" t="str">
            <v>P</v>
          </cell>
          <cell r="J9297">
            <v>85</v>
          </cell>
          <cell r="K9297">
            <v>3500</v>
          </cell>
          <cell r="L9297">
            <v>1</v>
          </cell>
          <cell r="M9297">
            <v>1</v>
          </cell>
          <cell r="N9297">
            <v>47000</v>
          </cell>
        </row>
        <row r="9298">
          <cell r="A9298">
            <v>2003</v>
          </cell>
          <cell r="B9298">
            <v>8</v>
          </cell>
          <cell r="C9298" t="str">
            <v>134</v>
          </cell>
          <cell r="D9298">
            <v>4</v>
          </cell>
          <cell r="E9298">
            <v>2</v>
          </cell>
          <cell r="F9298">
            <v>5</v>
          </cell>
          <cell r="G9298">
            <v>1020</v>
          </cell>
          <cell r="H9298">
            <v>7</v>
          </cell>
          <cell r="I9298" t="str">
            <v>P</v>
          </cell>
          <cell r="J9298">
            <v>85</v>
          </cell>
          <cell r="K9298">
            <v>3800</v>
          </cell>
          <cell r="L9298">
            <v>1</v>
          </cell>
          <cell r="M9298">
            <v>1</v>
          </cell>
          <cell r="N9298">
            <v>177600</v>
          </cell>
        </row>
        <row r="9299">
          <cell r="A9299">
            <v>2003</v>
          </cell>
          <cell r="B9299">
            <v>8</v>
          </cell>
          <cell r="C9299" t="str">
            <v>135</v>
          </cell>
          <cell r="D9299">
            <v>4</v>
          </cell>
          <cell r="E9299">
            <v>2</v>
          </cell>
          <cell r="F9299">
            <v>1</v>
          </cell>
          <cell r="G9299">
            <v>1000</v>
          </cell>
          <cell r="H9299">
            <v>7</v>
          </cell>
          <cell r="I9299" t="str">
            <v>P</v>
          </cell>
          <cell r="J9299">
            <v>81</v>
          </cell>
          <cell r="K9299">
            <v>1103</v>
          </cell>
          <cell r="L9299">
            <v>1</v>
          </cell>
          <cell r="M9299">
            <v>1</v>
          </cell>
          <cell r="N9299">
            <v>31106000</v>
          </cell>
        </row>
        <row r="9300">
          <cell r="A9300">
            <v>2003</v>
          </cell>
          <cell r="B9300">
            <v>8</v>
          </cell>
          <cell r="C9300" t="str">
            <v>135</v>
          </cell>
          <cell r="D9300">
            <v>4</v>
          </cell>
          <cell r="E9300">
            <v>2</v>
          </cell>
          <cell r="F9300">
            <v>1</v>
          </cell>
          <cell r="G9300">
            <v>1000</v>
          </cell>
          <cell r="H9300">
            <v>7</v>
          </cell>
          <cell r="I9300" t="str">
            <v>P</v>
          </cell>
          <cell r="J9300">
            <v>81</v>
          </cell>
          <cell r="K9300">
            <v>1202</v>
          </cell>
          <cell r="L9300">
            <v>1</v>
          </cell>
          <cell r="M9300">
            <v>1</v>
          </cell>
          <cell r="N9300">
            <v>522400</v>
          </cell>
        </row>
        <row r="9301">
          <cell r="A9301">
            <v>2003</v>
          </cell>
          <cell r="B9301">
            <v>8</v>
          </cell>
          <cell r="C9301" t="str">
            <v>135</v>
          </cell>
          <cell r="D9301">
            <v>4</v>
          </cell>
          <cell r="E9301">
            <v>2</v>
          </cell>
          <cell r="F9301">
            <v>1</v>
          </cell>
          <cell r="G9301">
            <v>1000</v>
          </cell>
          <cell r="H9301">
            <v>7</v>
          </cell>
          <cell r="I9301" t="str">
            <v>P</v>
          </cell>
          <cell r="J9301">
            <v>81</v>
          </cell>
          <cell r="K9301">
            <v>1301</v>
          </cell>
          <cell r="L9301">
            <v>1</v>
          </cell>
          <cell r="M9301">
            <v>1</v>
          </cell>
          <cell r="N9301">
            <v>825600</v>
          </cell>
        </row>
        <row r="9302">
          <cell r="A9302">
            <v>2003</v>
          </cell>
          <cell r="B9302">
            <v>8</v>
          </cell>
          <cell r="C9302" t="str">
            <v>135</v>
          </cell>
          <cell r="D9302">
            <v>4</v>
          </cell>
          <cell r="E9302">
            <v>2</v>
          </cell>
          <cell r="F9302">
            <v>1</v>
          </cell>
          <cell r="G9302">
            <v>1000</v>
          </cell>
          <cell r="H9302">
            <v>7</v>
          </cell>
          <cell r="I9302" t="str">
            <v>P</v>
          </cell>
          <cell r="J9302">
            <v>81</v>
          </cell>
          <cell r="K9302">
            <v>1305</v>
          </cell>
          <cell r="L9302">
            <v>1</v>
          </cell>
          <cell r="M9302">
            <v>1</v>
          </cell>
          <cell r="N9302">
            <v>865300</v>
          </cell>
        </row>
        <row r="9303">
          <cell r="A9303">
            <v>2003</v>
          </cell>
          <cell r="B9303">
            <v>8</v>
          </cell>
          <cell r="C9303" t="str">
            <v>135</v>
          </cell>
          <cell r="D9303">
            <v>4</v>
          </cell>
          <cell r="E9303">
            <v>2</v>
          </cell>
          <cell r="F9303">
            <v>1</v>
          </cell>
          <cell r="G9303">
            <v>1000</v>
          </cell>
          <cell r="H9303">
            <v>7</v>
          </cell>
          <cell r="I9303" t="str">
            <v>P</v>
          </cell>
          <cell r="J9303">
            <v>81</v>
          </cell>
          <cell r="K9303">
            <v>1306</v>
          </cell>
          <cell r="L9303">
            <v>1</v>
          </cell>
          <cell r="M9303">
            <v>1</v>
          </cell>
          <cell r="N9303">
            <v>3530400</v>
          </cell>
        </row>
        <row r="9304">
          <cell r="A9304">
            <v>2003</v>
          </cell>
          <cell r="B9304">
            <v>8</v>
          </cell>
          <cell r="C9304" t="str">
            <v>135</v>
          </cell>
          <cell r="D9304">
            <v>4</v>
          </cell>
          <cell r="E9304">
            <v>2</v>
          </cell>
          <cell r="F9304">
            <v>1</v>
          </cell>
          <cell r="G9304">
            <v>1000</v>
          </cell>
          <cell r="H9304">
            <v>7</v>
          </cell>
          <cell r="I9304" t="str">
            <v>P</v>
          </cell>
          <cell r="J9304">
            <v>81</v>
          </cell>
          <cell r="K9304">
            <v>1319</v>
          </cell>
          <cell r="L9304">
            <v>1</v>
          </cell>
          <cell r="M9304">
            <v>1</v>
          </cell>
          <cell r="N9304">
            <v>697400</v>
          </cell>
        </row>
        <row r="9305">
          <cell r="A9305">
            <v>2003</v>
          </cell>
          <cell r="B9305">
            <v>8</v>
          </cell>
          <cell r="C9305" t="str">
            <v>135</v>
          </cell>
          <cell r="D9305">
            <v>4</v>
          </cell>
          <cell r="E9305">
            <v>2</v>
          </cell>
          <cell r="F9305">
            <v>1</v>
          </cell>
          <cell r="G9305">
            <v>1000</v>
          </cell>
          <cell r="H9305">
            <v>7</v>
          </cell>
          <cell r="I9305" t="str">
            <v>P</v>
          </cell>
          <cell r="J9305">
            <v>81</v>
          </cell>
          <cell r="K9305">
            <v>1401</v>
          </cell>
          <cell r="L9305">
            <v>1</v>
          </cell>
          <cell r="M9305">
            <v>1</v>
          </cell>
          <cell r="N9305">
            <v>4033400</v>
          </cell>
        </row>
        <row r="9306">
          <cell r="A9306">
            <v>2003</v>
          </cell>
          <cell r="B9306">
            <v>8</v>
          </cell>
          <cell r="C9306" t="str">
            <v>135</v>
          </cell>
          <cell r="D9306">
            <v>4</v>
          </cell>
          <cell r="E9306">
            <v>2</v>
          </cell>
          <cell r="F9306">
            <v>1</v>
          </cell>
          <cell r="G9306">
            <v>1000</v>
          </cell>
          <cell r="H9306">
            <v>7</v>
          </cell>
          <cell r="I9306" t="str">
            <v>P</v>
          </cell>
          <cell r="J9306">
            <v>81</v>
          </cell>
          <cell r="K9306">
            <v>1403</v>
          </cell>
          <cell r="L9306">
            <v>1</v>
          </cell>
          <cell r="M9306">
            <v>1</v>
          </cell>
          <cell r="N9306">
            <v>1581800</v>
          </cell>
        </row>
        <row r="9307">
          <cell r="A9307">
            <v>2003</v>
          </cell>
          <cell r="B9307">
            <v>8</v>
          </cell>
          <cell r="C9307" t="str">
            <v>135</v>
          </cell>
          <cell r="D9307">
            <v>4</v>
          </cell>
          <cell r="E9307">
            <v>2</v>
          </cell>
          <cell r="F9307">
            <v>1</v>
          </cell>
          <cell r="G9307">
            <v>1000</v>
          </cell>
          <cell r="H9307">
            <v>7</v>
          </cell>
          <cell r="I9307" t="str">
            <v>P</v>
          </cell>
          <cell r="J9307">
            <v>81</v>
          </cell>
          <cell r="K9307">
            <v>1404</v>
          </cell>
          <cell r="L9307">
            <v>1</v>
          </cell>
          <cell r="M9307">
            <v>1</v>
          </cell>
          <cell r="N9307">
            <v>883000</v>
          </cell>
        </row>
        <row r="9308">
          <cell r="A9308">
            <v>2003</v>
          </cell>
          <cell r="B9308">
            <v>8</v>
          </cell>
          <cell r="C9308" t="str">
            <v>135</v>
          </cell>
          <cell r="D9308">
            <v>4</v>
          </cell>
          <cell r="E9308">
            <v>2</v>
          </cell>
          <cell r="F9308">
            <v>1</v>
          </cell>
          <cell r="G9308">
            <v>1000</v>
          </cell>
          <cell r="H9308">
            <v>7</v>
          </cell>
          <cell r="I9308" t="str">
            <v>P</v>
          </cell>
          <cell r="J9308">
            <v>81</v>
          </cell>
          <cell r="K9308">
            <v>1406</v>
          </cell>
          <cell r="L9308">
            <v>1</v>
          </cell>
          <cell r="M9308">
            <v>1</v>
          </cell>
          <cell r="N9308">
            <v>366900</v>
          </cell>
        </row>
        <row r="9309">
          <cell r="A9309">
            <v>2003</v>
          </cell>
          <cell r="B9309">
            <v>8</v>
          </cell>
          <cell r="C9309" t="str">
            <v>135</v>
          </cell>
          <cell r="D9309">
            <v>4</v>
          </cell>
          <cell r="E9309">
            <v>2</v>
          </cell>
          <cell r="F9309">
            <v>1</v>
          </cell>
          <cell r="G9309">
            <v>1000</v>
          </cell>
          <cell r="H9309">
            <v>7</v>
          </cell>
          <cell r="I9309" t="str">
            <v>P</v>
          </cell>
          <cell r="J9309">
            <v>81</v>
          </cell>
          <cell r="K9309">
            <v>1407</v>
          </cell>
          <cell r="L9309">
            <v>1</v>
          </cell>
          <cell r="M9309">
            <v>1</v>
          </cell>
          <cell r="N9309">
            <v>1042400</v>
          </cell>
        </row>
        <row r="9310">
          <cell r="A9310">
            <v>2003</v>
          </cell>
          <cell r="B9310">
            <v>8</v>
          </cell>
          <cell r="C9310" t="str">
            <v>135</v>
          </cell>
          <cell r="D9310">
            <v>4</v>
          </cell>
          <cell r="E9310">
            <v>2</v>
          </cell>
          <cell r="F9310">
            <v>1</v>
          </cell>
          <cell r="G9310">
            <v>1000</v>
          </cell>
          <cell r="H9310">
            <v>7</v>
          </cell>
          <cell r="I9310" t="str">
            <v>P</v>
          </cell>
          <cell r="J9310">
            <v>81</v>
          </cell>
          <cell r="K9310">
            <v>1408</v>
          </cell>
          <cell r="L9310">
            <v>1</v>
          </cell>
          <cell r="M9310">
            <v>1</v>
          </cell>
          <cell r="N9310">
            <v>108500</v>
          </cell>
        </row>
        <row r="9311">
          <cell r="A9311">
            <v>2003</v>
          </cell>
          <cell r="B9311">
            <v>8</v>
          </cell>
          <cell r="C9311" t="str">
            <v>135</v>
          </cell>
          <cell r="D9311">
            <v>4</v>
          </cell>
          <cell r="E9311">
            <v>2</v>
          </cell>
          <cell r="F9311">
            <v>1</v>
          </cell>
          <cell r="G9311">
            <v>1000</v>
          </cell>
          <cell r="H9311">
            <v>7</v>
          </cell>
          <cell r="I9311" t="str">
            <v>P</v>
          </cell>
          <cell r="J9311">
            <v>81</v>
          </cell>
          <cell r="K9311">
            <v>1506</v>
          </cell>
          <cell r="L9311">
            <v>1</v>
          </cell>
          <cell r="M9311">
            <v>1</v>
          </cell>
          <cell r="N9311">
            <v>401000</v>
          </cell>
        </row>
        <row r="9312">
          <cell r="A9312">
            <v>2003</v>
          </cell>
          <cell r="B9312">
            <v>8</v>
          </cell>
          <cell r="C9312" t="str">
            <v>135</v>
          </cell>
          <cell r="D9312">
            <v>4</v>
          </cell>
          <cell r="E9312">
            <v>2</v>
          </cell>
          <cell r="F9312">
            <v>1</v>
          </cell>
          <cell r="G9312">
            <v>1000</v>
          </cell>
          <cell r="H9312">
            <v>7</v>
          </cell>
          <cell r="I9312" t="str">
            <v>P</v>
          </cell>
          <cell r="J9312">
            <v>81</v>
          </cell>
          <cell r="K9312">
            <v>1507</v>
          </cell>
          <cell r="L9312">
            <v>1</v>
          </cell>
          <cell r="M9312">
            <v>1</v>
          </cell>
          <cell r="N9312">
            <v>3135200</v>
          </cell>
        </row>
        <row r="9313">
          <cell r="A9313">
            <v>2003</v>
          </cell>
          <cell r="B9313">
            <v>8</v>
          </cell>
          <cell r="C9313" t="str">
            <v>135</v>
          </cell>
          <cell r="D9313">
            <v>4</v>
          </cell>
          <cell r="E9313">
            <v>2</v>
          </cell>
          <cell r="F9313">
            <v>1</v>
          </cell>
          <cell r="G9313">
            <v>1000</v>
          </cell>
          <cell r="H9313">
            <v>7</v>
          </cell>
          <cell r="I9313" t="str">
            <v>P</v>
          </cell>
          <cell r="J9313">
            <v>81</v>
          </cell>
          <cell r="K9313">
            <v>1508</v>
          </cell>
          <cell r="L9313">
            <v>1</v>
          </cell>
          <cell r="M9313">
            <v>1</v>
          </cell>
          <cell r="N9313">
            <v>632600</v>
          </cell>
        </row>
        <row r="9314">
          <cell r="A9314">
            <v>2003</v>
          </cell>
          <cell r="B9314">
            <v>8</v>
          </cell>
          <cell r="C9314" t="str">
            <v>135</v>
          </cell>
          <cell r="D9314">
            <v>4</v>
          </cell>
          <cell r="E9314">
            <v>2</v>
          </cell>
          <cell r="F9314">
            <v>1</v>
          </cell>
          <cell r="G9314">
            <v>1000</v>
          </cell>
          <cell r="H9314">
            <v>7</v>
          </cell>
          <cell r="I9314" t="str">
            <v>P</v>
          </cell>
          <cell r="J9314">
            <v>81</v>
          </cell>
          <cell r="K9314">
            <v>1509</v>
          </cell>
          <cell r="L9314">
            <v>1</v>
          </cell>
          <cell r="M9314">
            <v>1</v>
          </cell>
          <cell r="N9314">
            <v>9172262</v>
          </cell>
        </row>
        <row r="9315">
          <cell r="A9315">
            <v>2003</v>
          </cell>
          <cell r="B9315">
            <v>8</v>
          </cell>
          <cell r="C9315" t="str">
            <v>135</v>
          </cell>
          <cell r="D9315">
            <v>4</v>
          </cell>
          <cell r="E9315">
            <v>2</v>
          </cell>
          <cell r="F9315">
            <v>1</v>
          </cell>
          <cell r="G9315">
            <v>1000</v>
          </cell>
          <cell r="H9315">
            <v>7</v>
          </cell>
          <cell r="I9315" t="str">
            <v>P</v>
          </cell>
          <cell r="J9315">
            <v>81</v>
          </cell>
          <cell r="K9315">
            <v>1511</v>
          </cell>
          <cell r="L9315">
            <v>1</v>
          </cell>
          <cell r="M9315">
            <v>1</v>
          </cell>
          <cell r="N9315">
            <v>1083400</v>
          </cell>
        </row>
        <row r="9316">
          <cell r="A9316">
            <v>2003</v>
          </cell>
          <cell r="B9316">
            <v>8</v>
          </cell>
          <cell r="C9316" t="str">
            <v>135</v>
          </cell>
          <cell r="D9316">
            <v>4</v>
          </cell>
          <cell r="E9316">
            <v>2</v>
          </cell>
          <cell r="F9316">
            <v>1</v>
          </cell>
          <cell r="G9316">
            <v>1000</v>
          </cell>
          <cell r="H9316">
            <v>7</v>
          </cell>
          <cell r="I9316" t="str">
            <v>P</v>
          </cell>
          <cell r="J9316">
            <v>81</v>
          </cell>
          <cell r="K9316">
            <v>1601</v>
          </cell>
          <cell r="L9316">
            <v>1</v>
          </cell>
          <cell r="M9316">
            <v>1</v>
          </cell>
          <cell r="N9316">
            <v>1397800</v>
          </cell>
        </row>
        <row r="9317">
          <cell r="A9317">
            <v>2003</v>
          </cell>
          <cell r="B9317">
            <v>8</v>
          </cell>
          <cell r="C9317" t="str">
            <v>135</v>
          </cell>
          <cell r="D9317">
            <v>4</v>
          </cell>
          <cell r="E9317">
            <v>2</v>
          </cell>
          <cell r="F9317">
            <v>1</v>
          </cell>
          <cell r="G9317">
            <v>1000</v>
          </cell>
          <cell r="H9317">
            <v>7</v>
          </cell>
          <cell r="I9317" t="str">
            <v>P</v>
          </cell>
          <cell r="J9317">
            <v>81</v>
          </cell>
          <cell r="K9317">
            <v>2100</v>
          </cell>
          <cell r="L9317">
            <v>1</v>
          </cell>
          <cell r="M9317">
            <v>1</v>
          </cell>
          <cell r="N9317">
            <v>600832</v>
          </cell>
        </row>
        <row r="9318">
          <cell r="A9318">
            <v>2003</v>
          </cell>
          <cell r="B9318">
            <v>8</v>
          </cell>
          <cell r="C9318" t="str">
            <v>135</v>
          </cell>
          <cell r="D9318">
            <v>4</v>
          </cell>
          <cell r="E9318">
            <v>2</v>
          </cell>
          <cell r="F9318">
            <v>1</v>
          </cell>
          <cell r="G9318">
            <v>1000</v>
          </cell>
          <cell r="H9318">
            <v>7</v>
          </cell>
          <cell r="I9318" t="str">
            <v>P</v>
          </cell>
          <cell r="J9318">
            <v>81</v>
          </cell>
          <cell r="K9318">
            <v>2200</v>
          </cell>
          <cell r="L9318">
            <v>1</v>
          </cell>
          <cell r="M9318">
            <v>1</v>
          </cell>
          <cell r="N9318">
            <v>311867</v>
          </cell>
        </row>
        <row r="9319">
          <cell r="A9319">
            <v>2003</v>
          </cell>
          <cell r="B9319">
            <v>8</v>
          </cell>
          <cell r="C9319" t="str">
            <v>135</v>
          </cell>
          <cell r="D9319">
            <v>4</v>
          </cell>
          <cell r="E9319">
            <v>2</v>
          </cell>
          <cell r="F9319">
            <v>1</v>
          </cell>
          <cell r="G9319">
            <v>1000</v>
          </cell>
          <cell r="H9319">
            <v>7</v>
          </cell>
          <cell r="I9319" t="str">
            <v>P</v>
          </cell>
          <cell r="J9319">
            <v>81</v>
          </cell>
          <cell r="K9319">
            <v>2300</v>
          </cell>
          <cell r="L9319">
            <v>1</v>
          </cell>
          <cell r="M9319">
            <v>1</v>
          </cell>
          <cell r="N9319">
            <v>282997</v>
          </cell>
        </row>
        <row r="9320">
          <cell r="A9320">
            <v>2003</v>
          </cell>
          <cell r="B9320">
            <v>8</v>
          </cell>
          <cell r="C9320" t="str">
            <v>135</v>
          </cell>
          <cell r="D9320">
            <v>4</v>
          </cell>
          <cell r="E9320">
            <v>2</v>
          </cell>
          <cell r="F9320">
            <v>1</v>
          </cell>
          <cell r="G9320">
            <v>1000</v>
          </cell>
          <cell r="H9320">
            <v>7</v>
          </cell>
          <cell r="I9320" t="str">
            <v>P</v>
          </cell>
          <cell r="J9320">
            <v>81</v>
          </cell>
          <cell r="K9320">
            <v>2400</v>
          </cell>
          <cell r="L9320">
            <v>1</v>
          </cell>
          <cell r="M9320">
            <v>1</v>
          </cell>
          <cell r="N9320">
            <v>182619</v>
          </cell>
        </row>
        <row r="9321">
          <cell r="A9321">
            <v>2003</v>
          </cell>
          <cell r="B9321">
            <v>8</v>
          </cell>
          <cell r="C9321" t="str">
            <v>135</v>
          </cell>
          <cell r="D9321">
            <v>4</v>
          </cell>
          <cell r="E9321">
            <v>2</v>
          </cell>
          <cell r="F9321">
            <v>1</v>
          </cell>
          <cell r="G9321">
            <v>1000</v>
          </cell>
          <cell r="H9321">
            <v>7</v>
          </cell>
          <cell r="I9321" t="str">
            <v>P</v>
          </cell>
          <cell r="J9321">
            <v>81</v>
          </cell>
          <cell r="K9321">
            <v>2500</v>
          </cell>
          <cell r="L9321">
            <v>1</v>
          </cell>
          <cell r="M9321">
            <v>1</v>
          </cell>
          <cell r="N9321">
            <v>54200</v>
          </cell>
        </row>
        <row r="9322">
          <cell r="A9322">
            <v>2003</v>
          </cell>
          <cell r="B9322">
            <v>8</v>
          </cell>
          <cell r="C9322" t="str">
            <v>135</v>
          </cell>
          <cell r="D9322">
            <v>4</v>
          </cell>
          <cell r="E9322">
            <v>2</v>
          </cell>
          <cell r="F9322">
            <v>1</v>
          </cell>
          <cell r="G9322">
            <v>1000</v>
          </cell>
          <cell r="H9322">
            <v>7</v>
          </cell>
          <cell r="I9322" t="str">
            <v>P</v>
          </cell>
          <cell r="J9322">
            <v>81</v>
          </cell>
          <cell r="K9322">
            <v>2600</v>
          </cell>
          <cell r="L9322">
            <v>1</v>
          </cell>
          <cell r="M9322">
            <v>1</v>
          </cell>
          <cell r="N9322">
            <v>1081478</v>
          </cell>
        </row>
        <row r="9323">
          <cell r="A9323">
            <v>2003</v>
          </cell>
          <cell r="B9323">
            <v>8</v>
          </cell>
          <cell r="C9323" t="str">
            <v>135</v>
          </cell>
          <cell r="D9323">
            <v>4</v>
          </cell>
          <cell r="E9323">
            <v>2</v>
          </cell>
          <cell r="F9323">
            <v>1</v>
          </cell>
          <cell r="G9323">
            <v>1000</v>
          </cell>
          <cell r="H9323">
            <v>7</v>
          </cell>
          <cell r="I9323" t="str">
            <v>P</v>
          </cell>
          <cell r="J9323">
            <v>81</v>
          </cell>
          <cell r="K9323">
            <v>2700</v>
          </cell>
          <cell r="L9323">
            <v>1</v>
          </cell>
          <cell r="M9323">
            <v>1</v>
          </cell>
          <cell r="N9323">
            <v>205290</v>
          </cell>
        </row>
        <row r="9324">
          <cell r="A9324">
            <v>2003</v>
          </cell>
          <cell r="B9324">
            <v>8</v>
          </cell>
          <cell r="C9324" t="str">
            <v>135</v>
          </cell>
          <cell r="D9324">
            <v>4</v>
          </cell>
          <cell r="E9324">
            <v>2</v>
          </cell>
          <cell r="F9324">
            <v>1</v>
          </cell>
          <cell r="G9324">
            <v>1000</v>
          </cell>
          <cell r="H9324">
            <v>7</v>
          </cell>
          <cell r="I9324" t="str">
            <v>P</v>
          </cell>
          <cell r="J9324">
            <v>81</v>
          </cell>
          <cell r="K9324">
            <v>3100</v>
          </cell>
          <cell r="L9324">
            <v>1</v>
          </cell>
          <cell r="M9324">
            <v>1</v>
          </cell>
          <cell r="N9324">
            <v>1229565</v>
          </cell>
        </row>
        <row r="9325">
          <cell r="A9325">
            <v>2003</v>
          </cell>
          <cell r="B9325">
            <v>8</v>
          </cell>
          <cell r="C9325" t="str">
            <v>135</v>
          </cell>
          <cell r="D9325">
            <v>4</v>
          </cell>
          <cell r="E9325">
            <v>2</v>
          </cell>
          <cell r="F9325">
            <v>1</v>
          </cell>
          <cell r="G9325">
            <v>1000</v>
          </cell>
          <cell r="H9325">
            <v>7</v>
          </cell>
          <cell r="I9325" t="str">
            <v>P</v>
          </cell>
          <cell r="J9325">
            <v>81</v>
          </cell>
          <cell r="K9325">
            <v>3200</v>
          </cell>
          <cell r="L9325">
            <v>1</v>
          </cell>
          <cell r="M9325">
            <v>1</v>
          </cell>
          <cell r="N9325">
            <v>625766</v>
          </cell>
        </row>
        <row r="9326">
          <cell r="A9326">
            <v>2003</v>
          </cell>
          <cell r="B9326">
            <v>8</v>
          </cell>
          <cell r="C9326" t="str">
            <v>135</v>
          </cell>
          <cell r="D9326">
            <v>4</v>
          </cell>
          <cell r="E9326">
            <v>2</v>
          </cell>
          <cell r="F9326">
            <v>1</v>
          </cell>
          <cell r="G9326">
            <v>1000</v>
          </cell>
          <cell r="H9326">
            <v>7</v>
          </cell>
          <cell r="I9326" t="str">
            <v>P</v>
          </cell>
          <cell r="J9326">
            <v>81</v>
          </cell>
          <cell r="K9326">
            <v>3300</v>
          </cell>
          <cell r="L9326">
            <v>1</v>
          </cell>
          <cell r="M9326">
            <v>1</v>
          </cell>
          <cell r="N9326">
            <v>105000</v>
          </cell>
        </row>
        <row r="9327">
          <cell r="A9327">
            <v>2003</v>
          </cell>
          <cell r="B9327">
            <v>8</v>
          </cell>
          <cell r="C9327" t="str">
            <v>135</v>
          </cell>
          <cell r="D9327">
            <v>4</v>
          </cell>
          <cell r="E9327">
            <v>2</v>
          </cell>
          <cell r="F9327">
            <v>1</v>
          </cell>
          <cell r="G9327">
            <v>1000</v>
          </cell>
          <cell r="H9327">
            <v>7</v>
          </cell>
          <cell r="I9327" t="str">
            <v>P</v>
          </cell>
          <cell r="J9327">
            <v>81</v>
          </cell>
          <cell r="K9327">
            <v>3400</v>
          </cell>
          <cell r="L9327">
            <v>1</v>
          </cell>
          <cell r="M9327">
            <v>1</v>
          </cell>
          <cell r="N9327">
            <v>645396</v>
          </cell>
        </row>
        <row r="9328">
          <cell r="A9328">
            <v>2003</v>
          </cell>
          <cell r="B9328">
            <v>8</v>
          </cell>
          <cell r="C9328" t="str">
            <v>135</v>
          </cell>
          <cell r="D9328">
            <v>4</v>
          </cell>
          <cell r="E9328">
            <v>2</v>
          </cell>
          <cell r="F9328">
            <v>1</v>
          </cell>
          <cell r="G9328">
            <v>1000</v>
          </cell>
          <cell r="H9328">
            <v>7</v>
          </cell>
          <cell r="I9328" t="str">
            <v>P</v>
          </cell>
          <cell r="J9328">
            <v>81</v>
          </cell>
          <cell r="K9328">
            <v>3500</v>
          </cell>
          <cell r="L9328">
            <v>1</v>
          </cell>
          <cell r="M9328">
            <v>1</v>
          </cell>
          <cell r="N9328">
            <v>1334613</v>
          </cell>
        </row>
        <row r="9329">
          <cell r="A9329">
            <v>2003</v>
          </cell>
          <cell r="B9329">
            <v>8</v>
          </cell>
          <cell r="C9329" t="str">
            <v>135</v>
          </cell>
          <cell r="D9329">
            <v>4</v>
          </cell>
          <cell r="E9329">
            <v>2</v>
          </cell>
          <cell r="F9329">
            <v>1</v>
          </cell>
          <cell r="G9329">
            <v>1000</v>
          </cell>
          <cell r="H9329">
            <v>7</v>
          </cell>
          <cell r="I9329" t="str">
            <v>P</v>
          </cell>
          <cell r="J9329">
            <v>81</v>
          </cell>
          <cell r="K9329">
            <v>3600</v>
          </cell>
          <cell r="L9329">
            <v>1</v>
          </cell>
          <cell r="M9329">
            <v>1</v>
          </cell>
          <cell r="N9329">
            <v>72000</v>
          </cell>
        </row>
        <row r="9330">
          <cell r="A9330">
            <v>2003</v>
          </cell>
          <cell r="B9330">
            <v>8</v>
          </cell>
          <cell r="C9330" t="str">
            <v>135</v>
          </cell>
          <cell r="D9330">
            <v>4</v>
          </cell>
          <cell r="E9330">
            <v>2</v>
          </cell>
          <cell r="F9330">
            <v>1</v>
          </cell>
          <cell r="G9330">
            <v>1000</v>
          </cell>
          <cell r="H9330">
            <v>7</v>
          </cell>
          <cell r="I9330" t="str">
            <v>P</v>
          </cell>
          <cell r="J9330">
            <v>81</v>
          </cell>
          <cell r="K9330">
            <v>3800</v>
          </cell>
          <cell r="L9330">
            <v>1</v>
          </cell>
          <cell r="M9330">
            <v>1</v>
          </cell>
          <cell r="N9330">
            <v>651698</v>
          </cell>
        </row>
        <row r="9331">
          <cell r="A9331">
            <v>2003</v>
          </cell>
          <cell r="B9331">
            <v>8</v>
          </cell>
          <cell r="C9331" t="str">
            <v>135</v>
          </cell>
          <cell r="D9331">
            <v>4</v>
          </cell>
          <cell r="E9331">
            <v>2</v>
          </cell>
          <cell r="F9331">
            <v>1</v>
          </cell>
          <cell r="G9331">
            <v>1000</v>
          </cell>
          <cell r="H9331">
            <v>7</v>
          </cell>
          <cell r="I9331" t="str">
            <v>P</v>
          </cell>
          <cell r="J9331">
            <v>81</v>
          </cell>
          <cell r="K9331">
            <v>5100</v>
          </cell>
          <cell r="L9331">
            <v>2</v>
          </cell>
          <cell r="M9331">
            <v>1</v>
          </cell>
          <cell r="N9331">
            <v>91708</v>
          </cell>
        </row>
        <row r="9332">
          <cell r="A9332">
            <v>2003</v>
          </cell>
          <cell r="B9332">
            <v>8</v>
          </cell>
          <cell r="C9332" t="str">
            <v>135</v>
          </cell>
          <cell r="D9332">
            <v>4</v>
          </cell>
          <cell r="E9332">
            <v>2</v>
          </cell>
          <cell r="F9332">
            <v>1</v>
          </cell>
          <cell r="G9332">
            <v>1000</v>
          </cell>
          <cell r="H9332">
            <v>7</v>
          </cell>
          <cell r="I9332" t="str">
            <v>P</v>
          </cell>
          <cell r="J9332">
            <v>81</v>
          </cell>
          <cell r="K9332">
            <v>5200</v>
          </cell>
          <cell r="L9332">
            <v>2</v>
          </cell>
          <cell r="M9332">
            <v>1</v>
          </cell>
          <cell r="N9332">
            <v>596102</v>
          </cell>
        </row>
        <row r="9333">
          <cell r="A9333">
            <v>2003</v>
          </cell>
          <cell r="B9333">
            <v>8</v>
          </cell>
          <cell r="C9333" t="str">
            <v>135</v>
          </cell>
          <cell r="D9333">
            <v>4</v>
          </cell>
          <cell r="E9333">
            <v>2</v>
          </cell>
          <cell r="F9333">
            <v>1</v>
          </cell>
          <cell r="G9333">
            <v>1000</v>
          </cell>
          <cell r="H9333">
            <v>7</v>
          </cell>
          <cell r="I9333" t="str">
            <v>P</v>
          </cell>
          <cell r="J9333">
            <v>82</v>
          </cell>
          <cell r="K9333">
            <v>2100</v>
          </cell>
          <cell r="L9333">
            <v>1</v>
          </cell>
          <cell r="M9333">
            <v>1</v>
          </cell>
          <cell r="N9333">
            <v>73716</v>
          </cell>
        </row>
        <row r="9334">
          <cell r="A9334">
            <v>2003</v>
          </cell>
          <cell r="B9334">
            <v>8</v>
          </cell>
          <cell r="C9334" t="str">
            <v>135</v>
          </cell>
          <cell r="D9334">
            <v>4</v>
          </cell>
          <cell r="E9334">
            <v>2</v>
          </cell>
          <cell r="F9334">
            <v>1</v>
          </cell>
          <cell r="G9334">
            <v>1000</v>
          </cell>
          <cell r="H9334">
            <v>7</v>
          </cell>
          <cell r="I9334" t="str">
            <v>P</v>
          </cell>
          <cell r="J9334">
            <v>82</v>
          </cell>
          <cell r="K9334">
            <v>2200</v>
          </cell>
          <cell r="L9334">
            <v>1</v>
          </cell>
          <cell r="M9334">
            <v>1</v>
          </cell>
          <cell r="N9334">
            <v>6778</v>
          </cell>
        </row>
        <row r="9335">
          <cell r="A9335">
            <v>2003</v>
          </cell>
          <cell r="B9335">
            <v>8</v>
          </cell>
          <cell r="C9335" t="str">
            <v>135</v>
          </cell>
          <cell r="D9335">
            <v>4</v>
          </cell>
          <cell r="E9335">
            <v>2</v>
          </cell>
          <cell r="F9335">
            <v>1</v>
          </cell>
          <cell r="G9335">
            <v>1000</v>
          </cell>
          <cell r="H9335">
            <v>7</v>
          </cell>
          <cell r="I9335" t="str">
            <v>P</v>
          </cell>
          <cell r="J9335">
            <v>82</v>
          </cell>
          <cell r="K9335">
            <v>2300</v>
          </cell>
          <cell r="L9335">
            <v>1</v>
          </cell>
          <cell r="M9335">
            <v>1</v>
          </cell>
          <cell r="N9335">
            <v>19150</v>
          </cell>
        </row>
        <row r="9336">
          <cell r="A9336">
            <v>2003</v>
          </cell>
          <cell r="B9336">
            <v>8</v>
          </cell>
          <cell r="C9336" t="str">
            <v>135</v>
          </cell>
          <cell r="D9336">
            <v>4</v>
          </cell>
          <cell r="E9336">
            <v>2</v>
          </cell>
          <cell r="F9336">
            <v>1</v>
          </cell>
          <cell r="G9336">
            <v>1000</v>
          </cell>
          <cell r="H9336">
            <v>7</v>
          </cell>
          <cell r="I9336" t="str">
            <v>P</v>
          </cell>
          <cell r="J9336">
            <v>82</v>
          </cell>
          <cell r="K9336">
            <v>2500</v>
          </cell>
          <cell r="L9336">
            <v>1</v>
          </cell>
          <cell r="M9336">
            <v>1</v>
          </cell>
          <cell r="N9336">
            <v>3170</v>
          </cell>
        </row>
        <row r="9337">
          <cell r="A9337">
            <v>2003</v>
          </cell>
          <cell r="B9337">
            <v>8</v>
          </cell>
          <cell r="C9337" t="str">
            <v>135</v>
          </cell>
          <cell r="D9337">
            <v>4</v>
          </cell>
          <cell r="E9337">
            <v>2</v>
          </cell>
          <cell r="F9337">
            <v>1</v>
          </cell>
          <cell r="G9337">
            <v>1000</v>
          </cell>
          <cell r="H9337">
            <v>7</v>
          </cell>
          <cell r="I9337" t="str">
            <v>P</v>
          </cell>
          <cell r="J9337">
            <v>82</v>
          </cell>
          <cell r="K9337">
            <v>2600</v>
          </cell>
          <cell r="L9337">
            <v>1</v>
          </cell>
          <cell r="M9337">
            <v>1</v>
          </cell>
          <cell r="N9337">
            <v>28132</v>
          </cell>
        </row>
        <row r="9338">
          <cell r="A9338">
            <v>2003</v>
          </cell>
          <cell r="B9338">
            <v>8</v>
          </cell>
          <cell r="C9338" t="str">
            <v>135</v>
          </cell>
          <cell r="D9338">
            <v>4</v>
          </cell>
          <cell r="E9338">
            <v>2</v>
          </cell>
          <cell r="F9338">
            <v>1</v>
          </cell>
          <cell r="G9338">
            <v>1000</v>
          </cell>
          <cell r="H9338">
            <v>7</v>
          </cell>
          <cell r="I9338" t="str">
            <v>P</v>
          </cell>
          <cell r="J9338">
            <v>82</v>
          </cell>
          <cell r="K9338">
            <v>2700</v>
          </cell>
          <cell r="L9338">
            <v>1</v>
          </cell>
          <cell r="M9338">
            <v>1</v>
          </cell>
          <cell r="N9338">
            <v>3170</v>
          </cell>
        </row>
        <row r="9339">
          <cell r="A9339">
            <v>2003</v>
          </cell>
          <cell r="B9339">
            <v>8</v>
          </cell>
          <cell r="C9339" t="str">
            <v>135</v>
          </cell>
          <cell r="D9339">
            <v>4</v>
          </cell>
          <cell r="E9339">
            <v>2</v>
          </cell>
          <cell r="F9339">
            <v>1</v>
          </cell>
          <cell r="G9339">
            <v>1000</v>
          </cell>
          <cell r="H9339">
            <v>7</v>
          </cell>
          <cell r="I9339" t="str">
            <v>P</v>
          </cell>
          <cell r="J9339">
            <v>82</v>
          </cell>
          <cell r="K9339">
            <v>3100</v>
          </cell>
          <cell r="L9339">
            <v>1</v>
          </cell>
          <cell r="M9339">
            <v>1</v>
          </cell>
          <cell r="N9339">
            <v>2903</v>
          </cell>
        </row>
        <row r="9340">
          <cell r="A9340">
            <v>2003</v>
          </cell>
          <cell r="B9340">
            <v>8</v>
          </cell>
          <cell r="C9340" t="str">
            <v>135</v>
          </cell>
          <cell r="D9340">
            <v>4</v>
          </cell>
          <cell r="E9340">
            <v>2</v>
          </cell>
          <cell r="F9340">
            <v>1</v>
          </cell>
          <cell r="G9340">
            <v>1000</v>
          </cell>
          <cell r="H9340">
            <v>7</v>
          </cell>
          <cell r="I9340" t="str">
            <v>P</v>
          </cell>
          <cell r="J9340">
            <v>82</v>
          </cell>
          <cell r="K9340">
            <v>3200</v>
          </cell>
          <cell r="L9340">
            <v>1</v>
          </cell>
          <cell r="M9340">
            <v>1</v>
          </cell>
          <cell r="N9340">
            <v>31650</v>
          </cell>
        </row>
        <row r="9341">
          <cell r="A9341">
            <v>2003</v>
          </cell>
          <cell r="B9341">
            <v>8</v>
          </cell>
          <cell r="C9341" t="str">
            <v>135</v>
          </cell>
          <cell r="D9341">
            <v>4</v>
          </cell>
          <cell r="E9341">
            <v>2</v>
          </cell>
          <cell r="F9341">
            <v>1</v>
          </cell>
          <cell r="G9341">
            <v>1000</v>
          </cell>
          <cell r="H9341">
            <v>7</v>
          </cell>
          <cell r="I9341" t="str">
            <v>P</v>
          </cell>
          <cell r="J9341">
            <v>82</v>
          </cell>
          <cell r="K9341">
            <v>3400</v>
          </cell>
          <cell r="L9341">
            <v>1</v>
          </cell>
          <cell r="M9341">
            <v>1</v>
          </cell>
          <cell r="N9341">
            <v>2110</v>
          </cell>
        </row>
        <row r="9342">
          <cell r="A9342">
            <v>2003</v>
          </cell>
          <cell r="B9342">
            <v>8</v>
          </cell>
          <cell r="C9342" t="str">
            <v>135</v>
          </cell>
          <cell r="D9342">
            <v>4</v>
          </cell>
          <cell r="E9342">
            <v>2</v>
          </cell>
          <cell r="F9342">
            <v>1</v>
          </cell>
          <cell r="G9342">
            <v>1000</v>
          </cell>
          <cell r="H9342">
            <v>7</v>
          </cell>
          <cell r="I9342" t="str">
            <v>P</v>
          </cell>
          <cell r="J9342">
            <v>82</v>
          </cell>
          <cell r="K9342">
            <v>3500</v>
          </cell>
          <cell r="L9342">
            <v>1</v>
          </cell>
          <cell r="M9342">
            <v>1</v>
          </cell>
          <cell r="N9342">
            <v>23299</v>
          </cell>
        </row>
        <row r="9343">
          <cell r="A9343">
            <v>2003</v>
          </cell>
          <cell r="B9343">
            <v>8</v>
          </cell>
          <cell r="C9343" t="str">
            <v>135</v>
          </cell>
          <cell r="D9343">
            <v>4</v>
          </cell>
          <cell r="E9343">
            <v>2</v>
          </cell>
          <cell r="F9343">
            <v>1</v>
          </cell>
          <cell r="G9343">
            <v>1000</v>
          </cell>
          <cell r="H9343">
            <v>7</v>
          </cell>
          <cell r="I9343" t="str">
            <v>P</v>
          </cell>
          <cell r="J9343">
            <v>82</v>
          </cell>
          <cell r="K9343">
            <v>3800</v>
          </cell>
          <cell r="L9343">
            <v>1</v>
          </cell>
          <cell r="M9343">
            <v>1</v>
          </cell>
          <cell r="N9343">
            <v>76141</v>
          </cell>
        </row>
        <row r="9344">
          <cell r="A9344">
            <v>2003</v>
          </cell>
          <cell r="B9344">
            <v>8</v>
          </cell>
          <cell r="C9344" t="str">
            <v>135</v>
          </cell>
          <cell r="D9344">
            <v>4</v>
          </cell>
          <cell r="E9344">
            <v>2</v>
          </cell>
          <cell r="F9344">
            <v>1</v>
          </cell>
          <cell r="G9344">
            <v>1000</v>
          </cell>
          <cell r="H9344">
            <v>7</v>
          </cell>
          <cell r="I9344" t="str">
            <v>P</v>
          </cell>
          <cell r="J9344">
            <v>83</v>
          </cell>
          <cell r="K9344">
            <v>2100</v>
          </cell>
          <cell r="L9344">
            <v>1</v>
          </cell>
          <cell r="M9344">
            <v>1</v>
          </cell>
          <cell r="N9344">
            <v>65025</v>
          </cell>
        </row>
        <row r="9345">
          <cell r="A9345">
            <v>2003</v>
          </cell>
          <cell r="B9345">
            <v>8</v>
          </cell>
          <cell r="C9345" t="str">
            <v>135</v>
          </cell>
          <cell r="D9345">
            <v>4</v>
          </cell>
          <cell r="E9345">
            <v>2</v>
          </cell>
          <cell r="F9345">
            <v>1</v>
          </cell>
          <cell r="G9345">
            <v>1000</v>
          </cell>
          <cell r="H9345">
            <v>7</v>
          </cell>
          <cell r="I9345" t="str">
            <v>P</v>
          </cell>
          <cell r="J9345">
            <v>83</v>
          </cell>
          <cell r="K9345">
            <v>2200</v>
          </cell>
          <cell r="L9345">
            <v>1</v>
          </cell>
          <cell r="M9345">
            <v>1</v>
          </cell>
          <cell r="N9345">
            <v>22927</v>
          </cell>
        </row>
        <row r="9346">
          <cell r="A9346">
            <v>2003</v>
          </cell>
          <cell r="B9346">
            <v>8</v>
          </cell>
          <cell r="C9346" t="str">
            <v>135</v>
          </cell>
          <cell r="D9346">
            <v>4</v>
          </cell>
          <cell r="E9346">
            <v>2</v>
          </cell>
          <cell r="F9346">
            <v>1</v>
          </cell>
          <cell r="G9346">
            <v>1000</v>
          </cell>
          <cell r="H9346">
            <v>7</v>
          </cell>
          <cell r="I9346" t="str">
            <v>P</v>
          </cell>
          <cell r="J9346">
            <v>83</v>
          </cell>
          <cell r="K9346">
            <v>2300</v>
          </cell>
          <cell r="L9346">
            <v>1</v>
          </cell>
          <cell r="M9346">
            <v>1</v>
          </cell>
          <cell r="N9346">
            <v>10000</v>
          </cell>
        </row>
        <row r="9347">
          <cell r="A9347">
            <v>2003</v>
          </cell>
          <cell r="B9347">
            <v>8</v>
          </cell>
          <cell r="C9347" t="str">
            <v>135</v>
          </cell>
          <cell r="D9347">
            <v>4</v>
          </cell>
          <cell r="E9347">
            <v>2</v>
          </cell>
          <cell r="F9347">
            <v>1</v>
          </cell>
          <cell r="G9347">
            <v>1000</v>
          </cell>
          <cell r="H9347">
            <v>7</v>
          </cell>
          <cell r="I9347" t="str">
            <v>P</v>
          </cell>
          <cell r="J9347">
            <v>83</v>
          </cell>
          <cell r="K9347">
            <v>2400</v>
          </cell>
          <cell r="L9347">
            <v>1</v>
          </cell>
          <cell r="M9347">
            <v>1</v>
          </cell>
          <cell r="N9347">
            <v>8000</v>
          </cell>
        </row>
        <row r="9348">
          <cell r="A9348">
            <v>2003</v>
          </cell>
          <cell r="B9348">
            <v>8</v>
          </cell>
          <cell r="C9348" t="str">
            <v>135</v>
          </cell>
          <cell r="D9348">
            <v>4</v>
          </cell>
          <cell r="E9348">
            <v>2</v>
          </cell>
          <cell r="F9348">
            <v>1</v>
          </cell>
          <cell r="G9348">
            <v>1000</v>
          </cell>
          <cell r="H9348">
            <v>7</v>
          </cell>
          <cell r="I9348" t="str">
            <v>P</v>
          </cell>
          <cell r="J9348">
            <v>83</v>
          </cell>
          <cell r="K9348">
            <v>2600</v>
          </cell>
          <cell r="L9348">
            <v>1</v>
          </cell>
          <cell r="M9348">
            <v>1</v>
          </cell>
          <cell r="N9348">
            <v>73367</v>
          </cell>
        </row>
        <row r="9349">
          <cell r="A9349">
            <v>2003</v>
          </cell>
          <cell r="B9349">
            <v>8</v>
          </cell>
          <cell r="C9349" t="str">
            <v>135</v>
          </cell>
          <cell r="D9349">
            <v>4</v>
          </cell>
          <cell r="E9349">
            <v>2</v>
          </cell>
          <cell r="F9349">
            <v>1</v>
          </cell>
          <cell r="G9349">
            <v>1000</v>
          </cell>
          <cell r="H9349">
            <v>7</v>
          </cell>
          <cell r="I9349" t="str">
            <v>P</v>
          </cell>
          <cell r="J9349">
            <v>83</v>
          </cell>
          <cell r="K9349">
            <v>3200</v>
          </cell>
          <cell r="L9349">
            <v>1</v>
          </cell>
          <cell r="M9349">
            <v>1</v>
          </cell>
          <cell r="N9349">
            <v>20000</v>
          </cell>
        </row>
        <row r="9350">
          <cell r="A9350">
            <v>2003</v>
          </cell>
          <cell r="B9350">
            <v>8</v>
          </cell>
          <cell r="C9350" t="str">
            <v>135</v>
          </cell>
          <cell r="D9350">
            <v>4</v>
          </cell>
          <cell r="E9350">
            <v>2</v>
          </cell>
          <cell r="F9350">
            <v>1</v>
          </cell>
          <cell r="G9350">
            <v>1000</v>
          </cell>
          <cell r="H9350">
            <v>7</v>
          </cell>
          <cell r="I9350" t="str">
            <v>P</v>
          </cell>
          <cell r="J9350">
            <v>83</v>
          </cell>
          <cell r="K9350">
            <v>3400</v>
          </cell>
          <cell r="L9350">
            <v>1</v>
          </cell>
          <cell r="M9350">
            <v>1</v>
          </cell>
          <cell r="N9350">
            <v>20000</v>
          </cell>
        </row>
        <row r="9351">
          <cell r="A9351">
            <v>2003</v>
          </cell>
          <cell r="B9351">
            <v>8</v>
          </cell>
          <cell r="C9351" t="str">
            <v>135</v>
          </cell>
          <cell r="D9351">
            <v>4</v>
          </cell>
          <cell r="E9351">
            <v>2</v>
          </cell>
          <cell r="F9351">
            <v>1</v>
          </cell>
          <cell r="G9351">
            <v>1000</v>
          </cell>
          <cell r="H9351">
            <v>7</v>
          </cell>
          <cell r="I9351" t="str">
            <v>P</v>
          </cell>
          <cell r="J9351">
            <v>83</v>
          </cell>
          <cell r="K9351">
            <v>3500</v>
          </cell>
          <cell r="L9351">
            <v>1</v>
          </cell>
          <cell r="M9351">
            <v>1</v>
          </cell>
          <cell r="N9351">
            <v>45854</v>
          </cell>
        </row>
        <row r="9352">
          <cell r="A9352">
            <v>2003</v>
          </cell>
          <cell r="B9352">
            <v>8</v>
          </cell>
          <cell r="C9352" t="str">
            <v>135</v>
          </cell>
          <cell r="D9352">
            <v>4</v>
          </cell>
          <cell r="E9352">
            <v>2</v>
          </cell>
          <cell r="F9352">
            <v>1</v>
          </cell>
          <cell r="G9352">
            <v>1000</v>
          </cell>
          <cell r="H9352">
            <v>7</v>
          </cell>
          <cell r="I9352" t="str">
            <v>P</v>
          </cell>
          <cell r="J9352">
            <v>83</v>
          </cell>
          <cell r="K9352">
            <v>3800</v>
          </cell>
          <cell r="L9352">
            <v>1</v>
          </cell>
          <cell r="M9352">
            <v>1</v>
          </cell>
          <cell r="N9352">
            <v>61438</v>
          </cell>
        </row>
        <row r="9353">
          <cell r="A9353">
            <v>2003</v>
          </cell>
          <cell r="B9353">
            <v>8</v>
          </cell>
          <cell r="C9353" t="str">
            <v>135</v>
          </cell>
          <cell r="D9353">
            <v>4</v>
          </cell>
          <cell r="E9353">
            <v>2</v>
          </cell>
          <cell r="F9353">
            <v>1</v>
          </cell>
          <cell r="G9353">
            <v>1000</v>
          </cell>
          <cell r="H9353">
            <v>7</v>
          </cell>
          <cell r="I9353" t="str">
            <v>P</v>
          </cell>
          <cell r="J9353">
            <v>84</v>
          </cell>
          <cell r="K9353">
            <v>2100</v>
          </cell>
          <cell r="L9353">
            <v>1</v>
          </cell>
          <cell r="M9353">
            <v>1</v>
          </cell>
          <cell r="N9353">
            <v>545165</v>
          </cell>
        </row>
        <row r="9354">
          <cell r="A9354">
            <v>2003</v>
          </cell>
          <cell r="B9354">
            <v>8</v>
          </cell>
          <cell r="C9354" t="str">
            <v>135</v>
          </cell>
          <cell r="D9354">
            <v>4</v>
          </cell>
          <cell r="E9354">
            <v>2</v>
          </cell>
          <cell r="F9354">
            <v>1</v>
          </cell>
          <cell r="G9354">
            <v>1000</v>
          </cell>
          <cell r="H9354">
            <v>7</v>
          </cell>
          <cell r="I9354" t="str">
            <v>P</v>
          </cell>
          <cell r="J9354">
            <v>84</v>
          </cell>
          <cell r="K9354">
            <v>2200</v>
          </cell>
          <cell r="L9354">
            <v>1</v>
          </cell>
          <cell r="M9354">
            <v>1</v>
          </cell>
          <cell r="N9354">
            <v>250361</v>
          </cell>
        </row>
        <row r="9355">
          <cell r="A9355">
            <v>2003</v>
          </cell>
          <cell r="B9355">
            <v>8</v>
          </cell>
          <cell r="C9355" t="str">
            <v>135</v>
          </cell>
          <cell r="D9355">
            <v>4</v>
          </cell>
          <cell r="E9355">
            <v>2</v>
          </cell>
          <cell r="F9355">
            <v>1</v>
          </cell>
          <cell r="G9355">
            <v>1000</v>
          </cell>
          <cell r="H9355">
            <v>7</v>
          </cell>
          <cell r="I9355" t="str">
            <v>P</v>
          </cell>
          <cell r="J9355">
            <v>84</v>
          </cell>
          <cell r="K9355">
            <v>2300</v>
          </cell>
          <cell r="L9355">
            <v>1</v>
          </cell>
          <cell r="M9355">
            <v>1</v>
          </cell>
          <cell r="N9355">
            <v>187063</v>
          </cell>
        </row>
        <row r="9356">
          <cell r="A9356">
            <v>2003</v>
          </cell>
          <cell r="B9356">
            <v>8</v>
          </cell>
          <cell r="C9356" t="str">
            <v>135</v>
          </cell>
          <cell r="D9356">
            <v>4</v>
          </cell>
          <cell r="E9356">
            <v>2</v>
          </cell>
          <cell r="F9356">
            <v>1</v>
          </cell>
          <cell r="G9356">
            <v>1000</v>
          </cell>
          <cell r="H9356">
            <v>7</v>
          </cell>
          <cell r="I9356" t="str">
            <v>P</v>
          </cell>
          <cell r="J9356">
            <v>84</v>
          </cell>
          <cell r="K9356">
            <v>2400</v>
          </cell>
          <cell r="L9356">
            <v>1</v>
          </cell>
          <cell r="M9356">
            <v>1</v>
          </cell>
          <cell r="N9356">
            <v>93661</v>
          </cell>
        </row>
        <row r="9357">
          <cell r="A9357">
            <v>2003</v>
          </cell>
          <cell r="B9357">
            <v>8</v>
          </cell>
          <cell r="C9357" t="str">
            <v>135</v>
          </cell>
          <cell r="D9357">
            <v>4</v>
          </cell>
          <cell r="E9357">
            <v>2</v>
          </cell>
          <cell r="F9357">
            <v>1</v>
          </cell>
          <cell r="G9357">
            <v>1000</v>
          </cell>
          <cell r="H9357">
            <v>7</v>
          </cell>
          <cell r="I9357" t="str">
            <v>P</v>
          </cell>
          <cell r="J9357">
            <v>84</v>
          </cell>
          <cell r="K9357">
            <v>2500</v>
          </cell>
          <cell r="L9357">
            <v>1</v>
          </cell>
          <cell r="M9357">
            <v>1</v>
          </cell>
          <cell r="N9357">
            <v>45012</v>
          </cell>
        </row>
        <row r="9358">
          <cell r="A9358">
            <v>2003</v>
          </cell>
          <cell r="B9358">
            <v>8</v>
          </cell>
          <cell r="C9358" t="str">
            <v>135</v>
          </cell>
          <cell r="D9358">
            <v>4</v>
          </cell>
          <cell r="E9358">
            <v>2</v>
          </cell>
          <cell r="F9358">
            <v>1</v>
          </cell>
          <cell r="G9358">
            <v>1000</v>
          </cell>
          <cell r="H9358">
            <v>7</v>
          </cell>
          <cell r="I9358" t="str">
            <v>P</v>
          </cell>
          <cell r="J9358">
            <v>84</v>
          </cell>
          <cell r="K9358">
            <v>2600</v>
          </cell>
          <cell r="L9358">
            <v>1</v>
          </cell>
          <cell r="M9358">
            <v>1</v>
          </cell>
          <cell r="N9358">
            <v>996031</v>
          </cell>
        </row>
        <row r="9359">
          <cell r="A9359">
            <v>2003</v>
          </cell>
          <cell r="B9359">
            <v>8</v>
          </cell>
          <cell r="C9359" t="str">
            <v>135</v>
          </cell>
          <cell r="D9359">
            <v>4</v>
          </cell>
          <cell r="E9359">
            <v>2</v>
          </cell>
          <cell r="F9359">
            <v>1</v>
          </cell>
          <cell r="G9359">
            <v>1000</v>
          </cell>
          <cell r="H9359">
            <v>7</v>
          </cell>
          <cell r="I9359" t="str">
            <v>P</v>
          </cell>
          <cell r="J9359">
            <v>84</v>
          </cell>
          <cell r="K9359">
            <v>2700</v>
          </cell>
          <cell r="L9359">
            <v>1</v>
          </cell>
          <cell r="M9359">
            <v>1</v>
          </cell>
          <cell r="N9359">
            <v>173118</v>
          </cell>
        </row>
        <row r="9360">
          <cell r="A9360">
            <v>2003</v>
          </cell>
          <cell r="B9360">
            <v>8</v>
          </cell>
          <cell r="C9360" t="str">
            <v>135</v>
          </cell>
          <cell r="D9360">
            <v>4</v>
          </cell>
          <cell r="E9360">
            <v>2</v>
          </cell>
          <cell r="F9360">
            <v>1</v>
          </cell>
          <cell r="G9360">
            <v>1000</v>
          </cell>
          <cell r="H9360">
            <v>7</v>
          </cell>
          <cell r="I9360" t="str">
            <v>P</v>
          </cell>
          <cell r="J9360">
            <v>84</v>
          </cell>
          <cell r="K9360">
            <v>3100</v>
          </cell>
          <cell r="L9360">
            <v>1</v>
          </cell>
          <cell r="M9360">
            <v>1</v>
          </cell>
          <cell r="N9360">
            <v>121003</v>
          </cell>
        </row>
        <row r="9361">
          <cell r="A9361">
            <v>2003</v>
          </cell>
          <cell r="B9361">
            <v>8</v>
          </cell>
          <cell r="C9361" t="str">
            <v>135</v>
          </cell>
          <cell r="D9361">
            <v>4</v>
          </cell>
          <cell r="E9361">
            <v>2</v>
          </cell>
          <cell r="F9361">
            <v>1</v>
          </cell>
          <cell r="G9361">
            <v>1000</v>
          </cell>
          <cell r="H9361">
            <v>7</v>
          </cell>
          <cell r="I9361" t="str">
            <v>P</v>
          </cell>
          <cell r="J9361">
            <v>84</v>
          </cell>
          <cell r="K9361">
            <v>3200</v>
          </cell>
          <cell r="L9361">
            <v>1</v>
          </cell>
          <cell r="M9361">
            <v>1</v>
          </cell>
          <cell r="N9361">
            <v>127188</v>
          </cell>
        </row>
        <row r="9362">
          <cell r="A9362">
            <v>2003</v>
          </cell>
          <cell r="B9362">
            <v>8</v>
          </cell>
          <cell r="C9362" t="str">
            <v>135</v>
          </cell>
          <cell r="D9362">
            <v>4</v>
          </cell>
          <cell r="E9362">
            <v>2</v>
          </cell>
          <cell r="F9362">
            <v>1</v>
          </cell>
          <cell r="G9362">
            <v>1000</v>
          </cell>
          <cell r="H9362">
            <v>7</v>
          </cell>
          <cell r="I9362" t="str">
            <v>P</v>
          </cell>
          <cell r="J9362">
            <v>84</v>
          </cell>
          <cell r="K9362">
            <v>3400</v>
          </cell>
          <cell r="L9362">
            <v>1</v>
          </cell>
          <cell r="M9362">
            <v>1</v>
          </cell>
          <cell r="N9362">
            <v>159759</v>
          </cell>
        </row>
        <row r="9363">
          <cell r="A9363">
            <v>2003</v>
          </cell>
          <cell r="B9363">
            <v>8</v>
          </cell>
          <cell r="C9363" t="str">
            <v>135</v>
          </cell>
          <cell r="D9363">
            <v>4</v>
          </cell>
          <cell r="E9363">
            <v>2</v>
          </cell>
          <cell r="F9363">
            <v>1</v>
          </cell>
          <cell r="G9363">
            <v>1000</v>
          </cell>
          <cell r="H9363">
            <v>7</v>
          </cell>
          <cell r="I9363" t="str">
            <v>P</v>
          </cell>
          <cell r="J9363">
            <v>84</v>
          </cell>
          <cell r="K9363">
            <v>3500</v>
          </cell>
          <cell r="L9363">
            <v>1</v>
          </cell>
          <cell r="M9363">
            <v>1</v>
          </cell>
          <cell r="N9363">
            <v>676891</v>
          </cell>
        </row>
        <row r="9364">
          <cell r="A9364">
            <v>2003</v>
          </cell>
          <cell r="B9364">
            <v>8</v>
          </cell>
          <cell r="C9364" t="str">
            <v>135</v>
          </cell>
          <cell r="D9364">
            <v>4</v>
          </cell>
          <cell r="E9364">
            <v>2</v>
          </cell>
          <cell r="F9364">
            <v>1</v>
          </cell>
          <cell r="G9364">
            <v>1000</v>
          </cell>
          <cell r="H9364">
            <v>7</v>
          </cell>
          <cell r="I9364" t="str">
            <v>P</v>
          </cell>
          <cell r="J9364">
            <v>84</v>
          </cell>
          <cell r="K9364">
            <v>3800</v>
          </cell>
          <cell r="L9364">
            <v>1</v>
          </cell>
          <cell r="M9364">
            <v>1</v>
          </cell>
          <cell r="N9364">
            <v>2754770</v>
          </cell>
        </row>
        <row r="9365">
          <cell r="A9365">
            <v>2003</v>
          </cell>
          <cell r="B9365">
            <v>8</v>
          </cell>
          <cell r="C9365" t="str">
            <v>135</v>
          </cell>
          <cell r="D9365">
            <v>4</v>
          </cell>
          <cell r="E9365">
            <v>2</v>
          </cell>
          <cell r="F9365">
            <v>5</v>
          </cell>
          <cell r="G9365">
            <v>1020</v>
          </cell>
          <cell r="H9365">
            <v>7</v>
          </cell>
          <cell r="I9365" t="str">
            <v>P</v>
          </cell>
          <cell r="J9365">
            <v>85</v>
          </cell>
          <cell r="K9365">
            <v>2100</v>
          </cell>
          <cell r="L9365">
            <v>1</v>
          </cell>
          <cell r="M9365">
            <v>1</v>
          </cell>
          <cell r="N9365">
            <v>20790</v>
          </cell>
        </row>
        <row r="9366">
          <cell r="A9366">
            <v>2003</v>
          </cell>
          <cell r="B9366">
            <v>8</v>
          </cell>
          <cell r="C9366" t="str">
            <v>135</v>
          </cell>
          <cell r="D9366">
            <v>4</v>
          </cell>
          <cell r="E9366">
            <v>2</v>
          </cell>
          <cell r="F9366">
            <v>5</v>
          </cell>
          <cell r="G9366">
            <v>1020</v>
          </cell>
          <cell r="H9366">
            <v>7</v>
          </cell>
          <cell r="I9366" t="str">
            <v>P</v>
          </cell>
          <cell r="J9366">
            <v>85</v>
          </cell>
          <cell r="K9366">
            <v>2200</v>
          </cell>
          <cell r="L9366">
            <v>1</v>
          </cell>
          <cell r="M9366">
            <v>1</v>
          </cell>
          <cell r="N9366">
            <v>153619</v>
          </cell>
        </row>
        <row r="9367">
          <cell r="A9367">
            <v>2003</v>
          </cell>
          <cell r="B9367">
            <v>8</v>
          </cell>
          <cell r="C9367" t="str">
            <v>135</v>
          </cell>
          <cell r="D9367">
            <v>4</v>
          </cell>
          <cell r="E9367">
            <v>2</v>
          </cell>
          <cell r="F9367">
            <v>5</v>
          </cell>
          <cell r="G9367">
            <v>1020</v>
          </cell>
          <cell r="H9367">
            <v>7</v>
          </cell>
          <cell r="I9367" t="str">
            <v>P</v>
          </cell>
          <cell r="J9367">
            <v>85</v>
          </cell>
          <cell r="K9367">
            <v>2300</v>
          </cell>
          <cell r="L9367">
            <v>1</v>
          </cell>
          <cell r="M9367">
            <v>1</v>
          </cell>
          <cell r="N9367">
            <v>26401</v>
          </cell>
        </row>
        <row r="9368">
          <cell r="A9368">
            <v>2003</v>
          </cell>
          <cell r="B9368">
            <v>8</v>
          </cell>
          <cell r="C9368" t="str">
            <v>135</v>
          </cell>
          <cell r="D9368">
            <v>4</v>
          </cell>
          <cell r="E9368">
            <v>2</v>
          </cell>
          <cell r="F9368">
            <v>5</v>
          </cell>
          <cell r="G9368">
            <v>1020</v>
          </cell>
          <cell r="H9368">
            <v>7</v>
          </cell>
          <cell r="I9368" t="str">
            <v>P</v>
          </cell>
          <cell r="J9368">
            <v>85</v>
          </cell>
          <cell r="K9368">
            <v>2400</v>
          </cell>
          <cell r="L9368">
            <v>1</v>
          </cell>
          <cell r="M9368">
            <v>1</v>
          </cell>
          <cell r="N9368">
            <v>5024</v>
          </cell>
        </row>
        <row r="9369">
          <cell r="A9369">
            <v>2003</v>
          </cell>
          <cell r="B9369">
            <v>8</v>
          </cell>
          <cell r="C9369" t="str">
            <v>135</v>
          </cell>
          <cell r="D9369">
            <v>4</v>
          </cell>
          <cell r="E9369">
            <v>2</v>
          </cell>
          <cell r="F9369">
            <v>5</v>
          </cell>
          <cell r="G9369">
            <v>1020</v>
          </cell>
          <cell r="H9369">
            <v>7</v>
          </cell>
          <cell r="I9369" t="str">
            <v>P</v>
          </cell>
          <cell r="J9369">
            <v>85</v>
          </cell>
          <cell r="K9369">
            <v>2500</v>
          </cell>
          <cell r="L9369">
            <v>1</v>
          </cell>
          <cell r="M9369">
            <v>1</v>
          </cell>
          <cell r="N9369">
            <v>78448</v>
          </cell>
        </row>
        <row r="9370">
          <cell r="A9370">
            <v>2003</v>
          </cell>
          <cell r="B9370">
            <v>8</v>
          </cell>
          <cell r="C9370" t="str">
            <v>135</v>
          </cell>
          <cell r="D9370">
            <v>4</v>
          </cell>
          <cell r="E9370">
            <v>2</v>
          </cell>
          <cell r="F9370">
            <v>5</v>
          </cell>
          <cell r="G9370">
            <v>1020</v>
          </cell>
          <cell r="H9370">
            <v>7</v>
          </cell>
          <cell r="I9370" t="str">
            <v>P</v>
          </cell>
          <cell r="J9370">
            <v>85</v>
          </cell>
          <cell r="K9370">
            <v>2600</v>
          </cell>
          <cell r="L9370">
            <v>1</v>
          </cell>
          <cell r="M9370">
            <v>1</v>
          </cell>
          <cell r="N9370">
            <v>189777</v>
          </cell>
        </row>
        <row r="9371">
          <cell r="A9371">
            <v>2003</v>
          </cell>
          <cell r="B9371">
            <v>8</v>
          </cell>
          <cell r="C9371" t="str">
            <v>135</v>
          </cell>
          <cell r="D9371">
            <v>4</v>
          </cell>
          <cell r="E9371">
            <v>2</v>
          </cell>
          <cell r="F9371">
            <v>5</v>
          </cell>
          <cell r="G9371">
            <v>1020</v>
          </cell>
          <cell r="H9371">
            <v>7</v>
          </cell>
          <cell r="I9371" t="str">
            <v>P</v>
          </cell>
          <cell r="J9371">
            <v>85</v>
          </cell>
          <cell r="K9371">
            <v>3100</v>
          </cell>
          <cell r="L9371">
            <v>1</v>
          </cell>
          <cell r="M9371">
            <v>1</v>
          </cell>
          <cell r="N9371">
            <v>89561</v>
          </cell>
        </row>
        <row r="9372">
          <cell r="A9372">
            <v>2003</v>
          </cell>
          <cell r="B9372">
            <v>8</v>
          </cell>
          <cell r="C9372" t="str">
            <v>135</v>
          </cell>
          <cell r="D9372">
            <v>4</v>
          </cell>
          <cell r="E9372">
            <v>2</v>
          </cell>
          <cell r="F9372">
            <v>5</v>
          </cell>
          <cell r="G9372">
            <v>1020</v>
          </cell>
          <cell r="H9372">
            <v>7</v>
          </cell>
          <cell r="I9372" t="str">
            <v>P</v>
          </cell>
          <cell r="J9372">
            <v>85</v>
          </cell>
          <cell r="K9372">
            <v>3200</v>
          </cell>
          <cell r="L9372">
            <v>1</v>
          </cell>
          <cell r="M9372">
            <v>1</v>
          </cell>
          <cell r="N9372">
            <v>1314</v>
          </cell>
        </row>
        <row r="9373">
          <cell r="A9373">
            <v>2003</v>
          </cell>
          <cell r="B9373">
            <v>8</v>
          </cell>
          <cell r="C9373" t="str">
            <v>135</v>
          </cell>
          <cell r="D9373">
            <v>4</v>
          </cell>
          <cell r="E9373">
            <v>2</v>
          </cell>
          <cell r="F9373">
            <v>5</v>
          </cell>
          <cell r="G9373">
            <v>1020</v>
          </cell>
          <cell r="H9373">
            <v>7</v>
          </cell>
          <cell r="I9373" t="str">
            <v>P</v>
          </cell>
          <cell r="J9373">
            <v>85</v>
          </cell>
          <cell r="K9373">
            <v>3400</v>
          </cell>
          <cell r="L9373">
            <v>1</v>
          </cell>
          <cell r="M9373">
            <v>1</v>
          </cell>
          <cell r="N9373">
            <v>25309</v>
          </cell>
        </row>
        <row r="9374">
          <cell r="A9374">
            <v>2003</v>
          </cell>
          <cell r="B9374">
            <v>8</v>
          </cell>
          <cell r="C9374" t="str">
            <v>135</v>
          </cell>
          <cell r="D9374">
            <v>4</v>
          </cell>
          <cell r="E9374">
            <v>2</v>
          </cell>
          <cell r="F9374">
            <v>5</v>
          </cell>
          <cell r="G9374">
            <v>1020</v>
          </cell>
          <cell r="H9374">
            <v>7</v>
          </cell>
          <cell r="I9374" t="str">
            <v>P</v>
          </cell>
          <cell r="J9374">
            <v>85</v>
          </cell>
          <cell r="K9374">
            <v>3500</v>
          </cell>
          <cell r="L9374">
            <v>1</v>
          </cell>
          <cell r="M9374">
            <v>1</v>
          </cell>
          <cell r="N9374">
            <v>80800</v>
          </cell>
        </row>
        <row r="9375">
          <cell r="A9375">
            <v>2003</v>
          </cell>
          <cell r="B9375">
            <v>8</v>
          </cell>
          <cell r="C9375" t="str">
            <v>135</v>
          </cell>
          <cell r="D9375">
            <v>4</v>
          </cell>
          <cell r="E9375">
            <v>2</v>
          </cell>
          <cell r="F9375">
            <v>5</v>
          </cell>
          <cell r="G9375">
            <v>1020</v>
          </cell>
          <cell r="H9375">
            <v>7</v>
          </cell>
          <cell r="I9375" t="str">
            <v>P</v>
          </cell>
          <cell r="J9375">
            <v>85</v>
          </cell>
          <cell r="K9375">
            <v>3800</v>
          </cell>
          <cell r="L9375">
            <v>1</v>
          </cell>
          <cell r="M9375">
            <v>1</v>
          </cell>
          <cell r="N9375">
            <v>79074</v>
          </cell>
        </row>
        <row r="9376">
          <cell r="A9376">
            <v>2003</v>
          </cell>
          <cell r="B9376">
            <v>8</v>
          </cell>
          <cell r="C9376" t="str">
            <v>136</v>
          </cell>
          <cell r="D9376">
            <v>4</v>
          </cell>
          <cell r="E9376">
            <v>2</v>
          </cell>
          <cell r="F9376">
            <v>1</v>
          </cell>
          <cell r="G9376">
            <v>1000</v>
          </cell>
          <cell r="H9376">
            <v>7</v>
          </cell>
          <cell r="I9376" t="str">
            <v>P</v>
          </cell>
          <cell r="J9376">
            <v>81</v>
          </cell>
          <cell r="K9376">
            <v>1103</v>
          </cell>
          <cell r="L9376">
            <v>1</v>
          </cell>
          <cell r="M9376">
            <v>1</v>
          </cell>
          <cell r="N9376">
            <v>58559100</v>
          </cell>
        </row>
        <row r="9377">
          <cell r="A9377">
            <v>2003</v>
          </cell>
          <cell r="B9377">
            <v>8</v>
          </cell>
          <cell r="C9377" t="str">
            <v>136</v>
          </cell>
          <cell r="D9377">
            <v>4</v>
          </cell>
          <cell r="E9377">
            <v>2</v>
          </cell>
          <cell r="F9377">
            <v>1</v>
          </cell>
          <cell r="G9377">
            <v>1000</v>
          </cell>
          <cell r="H9377">
            <v>7</v>
          </cell>
          <cell r="I9377" t="str">
            <v>P</v>
          </cell>
          <cell r="J9377">
            <v>81</v>
          </cell>
          <cell r="K9377">
            <v>1202</v>
          </cell>
          <cell r="L9377">
            <v>1</v>
          </cell>
          <cell r="M9377">
            <v>1</v>
          </cell>
          <cell r="N9377">
            <v>1572400</v>
          </cell>
        </row>
        <row r="9378">
          <cell r="A9378">
            <v>2003</v>
          </cell>
          <cell r="B9378">
            <v>8</v>
          </cell>
          <cell r="C9378" t="str">
            <v>136</v>
          </cell>
          <cell r="D9378">
            <v>4</v>
          </cell>
          <cell r="E9378">
            <v>2</v>
          </cell>
          <cell r="F9378">
            <v>1</v>
          </cell>
          <cell r="G9378">
            <v>1000</v>
          </cell>
          <cell r="H9378">
            <v>7</v>
          </cell>
          <cell r="I9378" t="str">
            <v>P</v>
          </cell>
          <cell r="J9378">
            <v>81</v>
          </cell>
          <cell r="K9378">
            <v>1301</v>
          </cell>
          <cell r="L9378">
            <v>1</v>
          </cell>
          <cell r="M9378">
            <v>1</v>
          </cell>
          <cell r="N9378">
            <v>1664300</v>
          </cell>
        </row>
        <row r="9379">
          <cell r="A9379">
            <v>2003</v>
          </cell>
          <cell r="B9379">
            <v>8</v>
          </cell>
          <cell r="C9379" t="str">
            <v>136</v>
          </cell>
          <cell r="D9379">
            <v>4</v>
          </cell>
          <cell r="E9379">
            <v>2</v>
          </cell>
          <cell r="F9379">
            <v>1</v>
          </cell>
          <cell r="G9379">
            <v>1000</v>
          </cell>
          <cell r="H9379">
            <v>7</v>
          </cell>
          <cell r="I9379" t="str">
            <v>P</v>
          </cell>
          <cell r="J9379">
            <v>81</v>
          </cell>
          <cell r="K9379">
            <v>1305</v>
          </cell>
          <cell r="L9379">
            <v>1</v>
          </cell>
          <cell r="M9379">
            <v>1</v>
          </cell>
          <cell r="N9379">
            <v>1627900</v>
          </cell>
        </row>
        <row r="9380">
          <cell r="A9380">
            <v>2003</v>
          </cell>
          <cell r="B9380">
            <v>8</v>
          </cell>
          <cell r="C9380" t="str">
            <v>136</v>
          </cell>
          <cell r="D9380">
            <v>4</v>
          </cell>
          <cell r="E9380">
            <v>2</v>
          </cell>
          <cell r="F9380">
            <v>1</v>
          </cell>
          <cell r="G9380">
            <v>1000</v>
          </cell>
          <cell r="H9380">
            <v>7</v>
          </cell>
          <cell r="I9380" t="str">
            <v>P</v>
          </cell>
          <cell r="J9380">
            <v>81</v>
          </cell>
          <cell r="K9380">
            <v>1306</v>
          </cell>
          <cell r="L9380">
            <v>1</v>
          </cell>
          <cell r="M9380">
            <v>1</v>
          </cell>
          <cell r="N9380">
            <v>6732200</v>
          </cell>
        </row>
        <row r="9381">
          <cell r="A9381">
            <v>2003</v>
          </cell>
          <cell r="B9381">
            <v>8</v>
          </cell>
          <cell r="C9381" t="str">
            <v>136</v>
          </cell>
          <cell r="D9381">
            <v>4</v>
          </cell>
          <cell r="E9381">
            <v>2</v>
          </cell>
          <cell r="F9381">
            <v>1</v>
          </cell>
          <cell r="G9381">
            <v>1000</v>
          </cell>
          <cell r="H9381">
            <v>7</v>
          </cell>
          <cell r="I9381" t="str">
            <v>P</v>
          </cell>
          <cell r="J9381">
            <v>81</v>
          </cell>
          <cell r="K9381">
            <v>1401</v>
          </cell>
          <cell r="L9381">
            <v>1</v>
          </cell>
          <cell r="M9381">
            <v>1</v>
          </cell>
          <cell r="N9381">
            <v>7668800</v>
          </cell>
        </row>
        <row r="9382">
          <cell r="A9382">
            <v>2003</v>
          </cell>
          <cell r="B9382">
            <v>8</v>
          </cell>
          <cell r="C9382" t="str">
            <v>136</v>
          </cell>
          <cell r="D9382">
            <v>4</v>
          </cell>
          <cell r="E9382">
            <v>2</v>
          </cell>
          <cell r="F9382">
            <v>1</v>
          </cell>
          <cell r="G9382">
            <v>1000</v>
          </cell>
          <cell r="H9382">
            <v>7</v>
          </cell>
          <cell r="I9382" t="str">
            <v>P</v>
          </cell>
          <cell r="J9382">
            <v>81</v>
          </cell>
          <cell r="K9382">
            <v>1403</v>
          </cell>
          <cell r="L9382">
            <v>1</v>
          </cell>
          <cell r="M9382">
            <v>1</v>
          </cell>
          <cell r="N9382">
            <v>3007400</v>
          </cell>
        </row>
        <row r="9383">
          <cell r="A9383">
            <v>2003</v>
          </cell>
          <cell r="B9383">
            <v>8</v>
          </cell>
          <cell r="C9383" t="str">
            <v>136</v>
          </cell>
          <cell r="D9383">
            <v>4</v>
          </cell>
          <cell r="E9383">
            <v>2</v>
          </cell>
          <cell r="F9383">
            <v>1</v>
          </cell>
          <cell r="G9383">
            <v>1000</v>
          </cell>
          <cell r="H9383">
            <v>7</v>
          </cell>
          <cell r="I9383" t="str">
            <v>P</v>
          </cell>
          <cell r="J9383">
            <v>81</v>
          </cell>
          <cell r="K9383">
            <v>1404</v>
          </cell>
          <cell r="L9383">
            <v>1</v>
          </cell>
          <cell r="M9383">
            <v>1</v>
          </cell>
          <cell r="N9383">
            <v>1512400</v>
          </cell>
        </row>
        <row r="9384">
          <cell r="A9384">
            <v>2003</v>
          </cell>
          <cell r="B9384">
            <v>8</v>
          </cell>
          <cell r="C9384" t="str">
            <v>136</v>
          </cell>
          <cell r="D9384">
            <v>4</v>
          </cell>
          <cell r="E9384">
            <v>2</v>
          </cell>
          <cell r="F9384">
            <v>1</v>
          </cell>
          <cell r="G9384">
            <v>1000</v>
          </cell>
          <cell r="H9384">
            <v>7</v>
          </cell>
          <cell r="I9384" t="str">
            <v>P</v>
          </cell>
          <cell r="J9384">
            <v>81</v>
          </cell>
          <cell r="K9384">
            <v>1406</v>
          </cell>
          <cell r="L9384">
            <v>1</v>
          </cell>
          <cell r="M9384">
            <v>1</v>
          </cell>
          <cell r="N9384">
            <v>491700</v>
          </cell>
        </row>
        <row r="9385">
          <cell r="A9385">
            <v>2003</v>
          </cell>
          <cell r="B9385">
            <v>8</v>
          </cell>
          <cell r="C9385" t="str">
            <v>136</v>
          </cell>
          <cell r="D9385">
            <v>4</v>
          </cell>
          <cell r="E9385">
            <v>2</v>
          </cell>
          <cell r="F9385">
            <v>1</v>
          </cell>
          <cell r="G9385">
            <v>1000</v>
          </cell>
          <cell r="H9385">
            <v>7</v>
          </cell>
          <cell r="I9385" t="str">
            <v>P</v>
          </cell>
          <cell r="J9385">
            <v>81</v>
          </cell>
          <cell r="K9385">
            <v>1407</v>
          </cell>
          <cell r="L9385">
            <v>1</v>
          </cell>
          <cell r="M9385">
            <v>1</v>
          </cell>
          <cell r="N9385">
            <v>1320500</v>
          </cell>
        </row>
        <row r="9386">
          <cell r="A9386">
            <v>2003</v>
          </cell>
          <cell r="B9386">
            <v>8</v>
          </cell>
          <cell r="C9386" t="str">
            <v>136</v>
          </cell>
          <cell r="D9386">
            <v>4</v>
          </cell>
          <cell r="E9386">
            <v>2</v>
          </cell>
          <cell r="F9386">
            <v>1</v>
          </cell>
          <cell r="G9386">
            <v>1000</v>
          </cell>
          <cell r="H9386">
            <v>7</v>
          </cell>
          <cell r="I9386" t="str">
            <v>P</v>
          </cell>
          <cell r="J9386">
            <v>81</v>
          </cell>
          <cell r="K9386">
            <v>1408</v>
          </cell>
          <cell r="L9386">
            <v>1</v>
          </cell>
          <cell r="M9386">
            <v>1</v>
          </cell>
          <cell r="N9386">
            <v>206900</v>
          </cell>
        </row>
        <row r="9387">
          <cell r="A9387">
            <v>2003</v>
          </cell>
          <cell r="B9387">
            <v>8</v>
          </cell>
          <cell r="C9387" t="str">
            <v>136</v>
          </cell>
          <cell r="D9387">
            <v>4</v>
          </cell>
          <cell r="E9387">
            <v>2</v>
          </cell>
          <cell r="F9387">
            <v>1</v>
          </cell>
          <cell r="G9387">
            <v>1000</v>
          </cell>
          <cell r="H9387">
            <v>7</v>
          </cell>
          <cell r="I9387" t="str">
            <v>P</v>
          </cell>
          <cell r="J9387">
            <v>81</v>
          </cell>
          <cell r="K9387">
            <v>1506</v>
          </cell>
          <cell r="L9387">
            <v>1</v>
          </cell>
          <cell r="M9387">
            <v>1</v>
          </cell>
          <cell r="N9387">
            <v>1037800</v>
          </cell>
        </row>
        <row r="9388">
          <cell r="A9388">
            <v>2003</v>
          </cell>
          <cell r="B9388">
            <v>8</v>
          </cell>
          <cell r="C9388" t="str">
            <v>136</v>
          </cell>
          <cell r="D9388">
            <v>4</v>
          </cell>
          <cell r="E9388">
            <v>2</v>
          </cell>
          <cell r="F9388">
            <v>1</v>
          </cell>
          <cell r="G9388">
            <v>1000</v>
          </cell>
          <cell r="H9388">
            <v>7</v>
          </cell>
          <cell r="I9388" t="str">
            <v>P</v>
          </cell>
          <cell r="J9388">
            <v>81</v>
          </cell>
          <cell r="K9388">
            <v>1507</v>
          </cell>
          <cell r="L9388">
            <v>1</v>
          </cell>
          <cell r="M9388">
            <v>1</v>
          </cell>
          <cell r="N9388">
            <v>6359500</v>
          </cell>
        </row>
        <row r="9389">
          <cell r="A9389">
            <v>2003</v>
          </cell>
          <cell r="B9389">
            <v>8</v>
          </cell>
          <cell r="C9389" t="str">
            <v>136</v>
          </cell>
          <cell r="D9389">
            <v>4</v>
          </cell>
          <cell r="E9389">
            <v>2</v>
          </cell>
          <cell r="F9389">
            <v>1</v>
          </cell>
          <cell r="G9389">
            <v>1000</v>
          </cell>
          <cell r="H9389">
            <v>7</v>
          </cell>
          <cell r="I9389" t="str">
            <v>P</v>
          </cell>
          <cell r="J9389">
            <v>81</v>
          </cell>
          <cell r="K9389">
            <v>1508</v>
          </cell>
          <cell r="L9389">
            <v>1</v>
          </cell>
          <cell r="M9389">
            <v>1</v>
          </cell>
          <cell r="N9389">
            <v>1202700</v>
          </cell>
        </row>
        <row r="9390">
          <cell r="A9390">
            <v>2003</v>
          </cell>
          <cell r="B9390">
            <v>8</v>
          </cell>
          <cell r="C9390" t="str">
            <v>136</v>
          </cell>
          <cell r="D9390">
            <v>4</v>
          </cell>
          <cell r="E9390">
            <v>2</v>
          </cell>
          <cell r="F9390">
            <v>1</v>
          </cell>
          <cell r="G9390">
            <v>1000</v>
          </cell>
          <cell r="H9390">
            <v>7</v>
          </cell>
          <cell r="I9390" t="str">
            <v>P</v>
          </cell>
          <cell r="J9390">
            <v>81</v>
          </cell>
          <cell r="K9390">
            <v>1509</v>
          </cell>
          <cell r="L9390">
            <v>1</v>
          </cell>
          <cell r="M9390">
            <v>1</v>
          </cell>
          <cell r="N9390">
            <v>13077882</v>
          </cell>
        </row>
        <row r="9391">
          <cell r="A9391">
            <v>2003</v>
          </cell>
          <cell r="B9391">
            <v>8</v>
          </cell>
          <cell r="C9391" t="str">
            <v>136</v>
          </cell>
          <cell r="D9391">
            <v>4</v>
          </cell>
          <cell r="E9391">
            <v>2</v>
          </cell>
          <cell r="F9391">
            <v>1</v>
          </cell>
          <cell r="G9391">
            <v>1000</v>
          </cell>
          <cell r="H9391">
            <v>7</v>
          </cell>
          <cell r="I9391" t="str">
            <v>P</v>
          </cell>
          <cell r="J9391">
            <v>81</v>
          </cell>
          <cell r="K9391">
            <v>1511</v>
          </cell>
          <cell r="L9391">
            <v>1</v>
          </cell>
          <cell r="M9391">
            <v>1</v>
          </cell>
          <cell r="N9391">
            <v>145600</v>
          </cell>
        </row>
        <row r="9392">
          <cell r="A9392">
            <v>2003</v>
          </cell>
          <cell r="B9392">
            <v>8</v>
          </cell>
          <cell r="C9392" t="str">
            <v>136</v>
          </cell>
          <cell r="D9392">
            <v>4</v>
          </cell>
          <cell r="E9392">
            <v>2</v>
          </cell>
          <cell r="F9392">
            <v>1</v>
          </cell>
          <cell r="G9392">
            <v>1000</v>
          </cell>
          <cell r="H9392">
            <v>7</v>
          </cell>
          <cell r="I9392" t="str">
            <v>P</v>
          </cell>
          <cell r="J9392">
            <v>81</v>
          </cell>
          <cell r="K9392">
            <v>2100</v>
          </cell>
          <cell r="L9392">
            <v>1</v>
          </cell>
          <cell r="M9392">
            <v>1</v>
          </cell>
          <cell r="N9392">
            <v>433866</v>
          </cell>
        </row>
        <row r="9393">
          <cell r="A9393">
            <v>2003</v>
          </cell>
          <cell r="B9393">
            <v>8</v>
          </cell>
          <cell r="C9393" t="str">
            <v>136</v>
          </cell>
          <cell r="D9393">
            <v>4</v>
          </cell>
          <cell r="E9393">
            <v>2</v>
          </cell>
          <cell r="F9393">
            <v>1</v>
          </cell>
          <cell r="G9393">
            <v>1000</v>
          </cell>
          <cell r="H9393">
            <v>7</v>
          </cell>
          <cell r="I9393" t="str">
            <v>P</v>
          </cell>
          <cell r="J9393">
            <v>81</v>
          </cell>
          <cell r="K9393">
            <v>2200</v>
          </cell>
          <cell r="L9393">
            <v>1</v>
          </cell>
          <cell r="M9393">
            <v>1</v>
          </cell>
          <cell r="N9393">
            <v>363357</v>
          </cell>
        </row>
        <row r="9394">
          <cell r="A9394">
            <v>2003</v>
          </cell>
          <cell r="B9394">
            <v>8</v>
          </cell>
          <cell r="C9394" t="str">
            <v>136</v>
          </cell>
          <cell r="D9394">
            <v>4</v>
          </cell>
          <cell r="E9394">
            <v>2</v>
          </cell>
          <cell r="F9394">
            <v>1</v>
          </cell>
          <cell r="G9394">
            <v>1000</v>
          </cell>
          <cell r="H9394">
            <v>7</v>
          </cell>
          <cell r="I9394" t="str">
            <v>P</v>
          </cell>
          <cell r="J9394">
            <v>81</v>
          </cell>
          <cell r="K9394">
            <v>2300</v>
          </cell>
          <cell r="L9394">
            <v>1</v>
          </cell>
          <cell r="M9394">
            <v>1</v>
          </cell>
          <cell r="N9394">
            <v>181768</v>
          </cell>
        </row>
        <row r="9395">
          <cell r="A9395">
            <v>2003</v>
          </cell>
          <cell r="B9395">
            <v>8</v>
          </cell>
          <cell r="C9395" t="str">
            <v>136</v>
          </cell>
          <cell r="D9395">
            <v>4</v>
          </cell>
          <cell r="E9395">
            <v>2</v>
          </cell>
          <cell r="F9395">
            <v>1</v>
          </cell>
          <cell r="G9395">
            <v>1000</v>
          </cell>
          <cell r="H9395">
            <v>7</v>
          </cell>
          <cell r="I9395" t="str">
            <v>P</v>
          </cell>
          <cell r="J9395">
            <v>81</v>
          </cell>
          <cell r="K9395">
            <v>2400</v>
          </cell>
          <cell r="L9395">
            <v>1</v>
          </cell>
          <cell r="M9395">
            <v>1</v>
          </cell>
          <cell r="N9395">
            <v>233184</v>
          </cell>
        </row>
        <row r="9396">
          <cell r="A9396">
            <v>2003</v>
          </cell>
          <cell r="B9396">
            <v>8</v>
          </cell>
          <cell r="C9396" t="str">
            <v>136</v>
          </cell>
          <cell r="D9396">
            <v>4</v>
          </cell>
          <cell r="E9396">
            <v>2</v>
          </cell>
          <cell r="F9396">
            <v>1</v>
          </cell>
          <cell r="G9396">
            <v>1000</v>
          </cell>
          <cell r="H9396">
            <v>7</v>
          </cell>
          <cell r="I9396" t="str">
            <v>P</v>
          </cell>
          <cell r="J9396">
            <v>81</v>
          </cell>
          <cell r="K9396">
            <v>2500</v>
          </cell>
          <cell r="L9396">
            <v>1</v>
          </cell>
          <cell r="M9396">
            <v>1</v>
          </cell>
          <cell r="N9396">
            <v>39080</v>
          </cell>
        </row>
        <row r="9397">
          <cell r="A9397">
            <v>2003</v>
          </cell>
          <cell r="B9397">
            <v>8</v>
          </cell>
          <cell r="C9397" t="str">
            <v>136</v>
          </cell>
          <cell r="D9397">
            <v>4</v>
          </cell>
          <cell r="E9397">
            <v>2</v>
          </cell>
          <cell r="F9397">
            <v>1</v>
          </cell>
          <cell r="G9397">
            <v>1000</v>
          </cell>
          <cell r="H9397">
            <v>7</v>
          </cell>
          <cell r="I9397" t="str">
            <v>P</v>
          </cell>
          <cell r="J9397">
            <v>81</v>
          </cell>
          <cell r="K9397">
            <v>2600</v>
          </cell>
          <cell r="L9397">
            <v>1</v>
          </cell>
          <cell r="M9397">
            <v>1</v>
          </cell>
          <cell r="N9397">
            <v>1399060</v>
          </cell>
        </row>
        <row r="9398">
          <cell r="A9398">
            <v>2003</v>
          </cell>
          <cell r="B9398">
            <v>8</v>
          </cell>
          <cell r="C9398" t="str">
            <v>136</v>
          </cell>
          <cell r="D9398">
            <v>4</v>
          </cell>
          <cell r="E9398">
            <v>2</v>
          </cell>
          <cell r="F9398">
            <v>1</v>
          </cell>
          <cell r="G9398">
            <v>1000</v>
          </cell>
          <cell r="H9398">
            <v>7</v>
          </cell>
          <cell r="I9398" t="str">
            <v>P</v>
          </cell>
          <cell r="J9398">
            <v>81</v>
          </cell>
          <cell r="K9398">
            <v>2700</v>
          </cell>
          <cell r="L9398">
            <v>1</v>
          </cell>
          <cell r="M9398">
            <v>1</v>
          </cell>
          <cell r="N9398">
            <v>84880</v>
          </cell>
        </row>
        <row r="9399">
          <cell r="A9399">
            <v>2003</v>
          </cell>
          <cell r="B9399">
            <v>8</v>
          </cell>
          <cell r="C9399" t="str">
            <v>136</v>
          </cell>
          <cell r="D9399">
            <v>4</v>
          </cell>
          <cell r="E9399">
            <v>2</v>
          </cell>
          <cell r="F9399">
            <v>1</v>
          </cell>
          <cell r="G9399">
            <v>1000</v>
          </cell>
          <cell r="H9399">
            <v>7</v>
          </cell>
          <cell r="I9399" t="str">
            <v>P</v>
          </cell>
          <cell r="J9399">
            <v>81</v>
          </cell>
          <cell r="K9399">
            <v>3100</v>
          </cell>
          <cell r="L9399">
            <v>1</v>
          </cell>
          <cell r="M9399">
            <v>1</v>
          </cell>
          <cell r="N9399">
            <v>2277029</v>
          </cell>
        </row>
        <row r="9400">
          <cell r="A9400">
            <v>2003</v>
          </cell>
          <cell r="B9400">
            <v>8</v>
          </cell>
          <cell r="C9400" t="str">
            <v>136</v>
          </cell>
          <cell r="D9400">
            <v>4</v>
          </cell>
          <cell r="E9400">
            <v>2</v>
          </cell>
          <cell r="F9400">
            <v>1</v>
          </cell>
          <cell r="G9400">
            <v>1000</v>
          </cell>
          <cell r="H9400">
            <v>7</v>
          </cell>
          <cell r="I9400" t="str">
            <v>P</v>
          </cell>
          <cell r="J9400">
            <v>81</v>
          </cell>
          <cell r="K9400">
            <v>3200</v>
          </cell>
          <cell r="L9400">
            <v>1</v>
          </cell>
          <cell r="M9400">
            <v>1</v>
          </cell>
          <cell r="N9400">
            <v>995571</v>
          </cell>
        </row>
        <row r="9401">
          <cell r="A9401">
            <v>2003</v>
          </cell>
          <cell r="B9401">
            <v>8</v>
          </cell>
          <cell r="C9401" t="str">
            <v>136</v>
          </cell>
          <cell r="D9401">
            <v>4</v>
          </cell>
          <cell r="E9401">
            <v>2</v>
          </cell>
          <cell r="F9401">
            <v>1</v>
          </cell>
          <cell r="G9401">
            <v>1000</v>
          </cell>
          <cell r="H9401">
            <v>7</v>
          </cell>
          <cell r="I9401" t="str">
            <v>P</v>
          </cell>
          <cell r="J9401">
            <v>81</v>
          </cell>
          <cell r="K9401">
            <v>3300</v>
          </cell>
          <cell r="L9401">
            <v>1</v>
          </cell>
          <cell r="M9401">
            <v>1</v>
          </cell>
          <cell r="N9401">
            <v>60000</v>
          </cell>
        </row>
        <row r="9402">
          <cell r="A9402">
            <v>2003</v>
          </cell>
          <cell r="B9402">
            <v>8</v>
          </cell>
          <cell r="C9402" t="str">
            <v>136</v>
          </cell>
          <cell r="D9402">
            <v>4</v>
          </cell>
          <cell r="E9402">
            <v>2</v>
          </cell>
          <cell r="F9402">
            <v>1</v>
          </cell>
          <cell r="G9402">
            <v>1000</v>
          </cell>
          <cell r="H9402">
            <v>7</v>
          </cell>
          <cell r="I9402" t="str">
            <v>P</v>
          </cell>
          <cell r="J9402">
            <v>81</v>
          </cell>
          <cell r="K9402">
            <v>3400</v>
          </cell>
          <cell r="L9402">
            <v>1</v>
          </cell>
          <cell r="M9402">
            <v>1</v>
          </cell>
          <cell r="N9402">
            <v>346101</v>
          </cell>
        </row>
        <row r="9403">
          <cell r="A9403">
            <v>2003</v>
          </cell>
          <cell r="B9403">
            <v>8</v>
          </cell>
          <cell r="C9403" t="str">
            <v>136</v>
          </cell>
          <cell r="D9403">
            <v>4</v>
          </cell>
          <cell r="E9403">
            <v>2</v>
          </cell>
          <cell r="F9403">
            <v>1</v>
          </cell>
          <cell r="G9403">
            <v>1000</v>
          </cell>
          <cell r="H9403">
            <v>7</v>
          </cell>
          <cell r="I9403" t="str">
            <v>P</v>
          </cell>
          <cell r="J9403">
            <v>81</v>
          </cell>
          <cell r="K9403">
            <v>3500</v>
          </cell>
          <cell r="L9403">
            <v>1</v>
          </cell>
          <cell r="M9403">
            <v>1</v>
          </cell>
          <cell r="N9403">
            <v>1066124</v>
          </cell>
        </row>
        <row r="9404">
          <cell r="A9404">
            <v>2003</v>
          </cell>
          <cell r="B9404">
            <v>8</v>
          </cell>
          <cell r="C9404" t="str">
            <v>136</v>
          </cell>
          <cell r="D9404">
            <v>4</v>
          </cell>
          <cell r="E9404">
            <v>2</v>
          </cell>
          <cell r="F9404">
            <v>1</v>
          </cell>
          <cell r="G9404">
            <v>1000</v>
          </cell>
          <cell r="H9404">
            <v>7</v>
          </cell>
          <cell r="I9404" t="str">
            <v>P</v>
          </cell>
          <cell r="J9404">
            <v>81</v>
          </cell>
          <cell r="K9404">
            <v>3600</v>
          </cell>
          <cell r="L9404">
            <v>1</v>
          </cell>
          <cell r="M9404">
            <v>1</v>
          </cell>
          <cell r="N9404">
            <v>70000</v>
          </cell>
        </row>
        <row r="9405">
          <cell r="A9405">
            <v>2003</v>
          </cell>
          <cell r="B9405">
            <v>8</v>
          </cell>
          <cell r="C9405" t="str">
            <v>136</v>
          </cell>
          <cell r="D9405">
            <v>4</v>
          </cell>
          <cell r="E9405">
            <v>2</v>
          </cell>
          <cell r="F9405">
            <v>1</v>
          </cell>
          <cell r="G9405">
            <v>1000</v>
          </cell>
          <cell r="H9405">
            <v>7</v>
          </cell>
          <cell r="I9405" t="str">
            <v>P</v>
          </cell>
          <cell r="J9405">
            <v>81</v>
          </cell>
          <cell r="K9405">
            <v>3800</v>
          </cell>
          <cell r="L9405">
            <v>1</v>
          </cell>
          <cell r="M9405">
            <v>1</v>
          </cell>
          <cell r="N9405">
            <v>1258128</v>
          </cell>
        </row>
        <row r="9406">
          <cell r="A9406">
            <v>2003</v>
          </cell>
          <cell r="B9406">
            <v>8</v>
          </cell>
          <cell r="C9406" t="str">
            <v>136</v>
          </cell>
          <cell r="D9406">
            <v>4</v>
          </cell>
          <cell r="E9406">
            <v>2</v>
          </cell>
          <cell r="F9406">
            <v>1</v>
          </cell>
          <cell r="G9406">
            <v>1000</v>
          </cell>
          <cell r="H9406">
            <v>7</v>
          </cell>
          <cell r="I9406" t="str">
            <v>P</v>
          </cell>
          <cell r="J9406">
            <v>82</v>
          </cell>
          <cell r="K9406">
            <v>2100</v>
          </cell>
          <cell r="L9406">
            <v>1</v>
          </cell>
          <cell r="M9406">
            <v>1</v>
          </cell>
          <cell r="N9406">
            <v>13500</v>
          </cell>
        </row>
        <row r="9407">
          <cell r="A9407">
            <v>2003</v>
          </cell>
          <cell r="B9407">
            <v>8</v>
          </cell>
          <cell r="C9407" t="str">
            <v>136</v>
          </cell>
          <cell r="D9407">
            <v>4</v>
          </cell>
          <cell r="E9407">
            <v>2</v>
          </cell>
          <cell r="F9407">
            <v>1</v>
          </cell>
          <cell r="G9407">
            <v>1000</v>
          </cell>
          <cell r="H9407">
            <v>7</v>
          </cell>
          <cell r="I9407" t="str">
            <v>P</v>
          </cell>
          <cell r="J9407">
            <v>82</v>
          </cell>
          <cell r="K9407">
            <v>2300</v>
          </cell>
          <cell r="L9407">
            <v>1</v>
          </cell>
          <cell r="M9407">
            <v>1</v>
          </cell>
          <cell r="N9407">
            <v>5900</v>
          </cell>
        </row>
        <row r="9408">
          <cell r="A9408">
            <v>2003</v>
          </cell>
          <cell r="B9408">
            <v>8</v>
          </cell>
          <cell r="C9408" t="str">
            <v>136</v>
          </cell>
          <cell r="D9408">
            <v>4</v>
          </cell>
          <cell r="E9408">
            <v>2</v>
          </cell>
          <cell r="F9408">
            <v>1</v>
          </cell>
          <cell r="G9408">
            <v>1000</v>
          </cell>
          <cell r="H9408">
            <v>7</v>
          </cell>
          <cell r="I9408" t="str">
            <v>P</v>
          </cell>
          <cell r="J9408">
            <v>82</v>
          </cell>
          <cell r="K9408">
            <v>2600</v>
          </cell>
          <cell r="L9408">
            <v>1</v>
          </cell>
          <cell r="M9408">
            <v>1</v>
          </cell>
          <cell r="N9408">
            <v>30000</v>
          </cell>
        </row>
        <row r="9409">
          <cell r="A9409">
            <v>2003</v>
          </cell>
          <cell r="B9409">
            <v>8</v>
          </cell>
          <cell r="C9409" t="str">
            <v>136</v>
          </cell>
          <cell r="D9409">
            <v>4</v>
          </cell>
          <cell r="E9409">
            <v>2</v>
          </cell>
          <cell r="F9409">
            <v>1</v>
          </cell>
          <cell r="G9409">
            <v>1000</v>
          </cell>
          <cell r="H9409">
            <v>7</v>
          </cell>
          <cell r="I9409" t="str">
            <v>P</v>
          </cell>
          <cell r="J9409">
            <v>82</v>
          </cell>
          <cell r="K9409">
            <v>3100</v>
          </cell>
          <cell r="L9409">
            <v>1</v>
          </cell>
          <cell r="M9409">
            <v>1</v>
          </cell>
          <cell r="N9409">
            <v>32800</v>
          </cell>
        </row>
        <row r="9410">
          <cell r="A9410">
            <v>2003</v>
          </cell>
          <cell r="B9410">
            <v>8</v>
          </cell>
          <cell r="C9410" t="str">
            <v>136</v>
          </cell>
          <cell r="D9410">
            <v>4</v>
          </cell>
          <cell r="E9410">
            <v>2</v>
          </cell>
          <cell r="F9410">
            <v>1</v>
          </cell>
          <cell r="G9410">
            <v>1000</v>
          </cell>
          <cell r="H9410">
            <v>7</v>
          </cell>
          <cell r="I9410" t="str">
            <v>P</v>
          </cell>
          <cell r="J9410">
            <v>82</v>
          </cell>
          <cell r="K9410">
            <v>3200</v>
          </cell>
          <cell r="L9410">
            <v>1</v>
          </cell>
          <cell r="M9410">
            <v>1</v>
          </cell>
          <cell r="N9410">
            <v>8500</v>
          </cell>
        </row>
        <row r="9411">
          <cell r="A9411">
            <v>2003</v>
          </cell>
          <cell r="B9411">
            <v>8</v>
          </cell>
          <cell r="C9411" t="str">
            <v>136</v>
          </cell>
          <cell r="D9411">
            <v>4</v>
          </cell>
          <cell r="E9411">
            <v>2</v>
          </cell>
          <cell r="F9411">
            <v>1</v>
          </cell>
          <cell r="G9411">
            <v>1000</v>
          </cell>
          <cell r="H9411">
            <v>7</v>
          </cell>
          <cell r="I9411" t="str">
            <v>P</v>
          </cell>
          <cell r="J9411">
            <v>82</v>
          </cell>
          <cell r="K9411">
            <v>3400</v>
          </cell>
          <cell r="L9411">
            <v>1</v>
          </cell>
          <cell r="M9411">
            <v>1</v>
          </cell>
          <cell r="N9411">
            <v>2000</v>
          </cell>
        </row>
        <row r="9412">
          <cell r="A9412">
            <v>2003</v>
          </cell>
          <cell r="B9412">
            <v>8</v>
          </cell>
          <cell r="C9412" t="str">
            <v>136</v>
          </cell>
          <cell r="D9412">
            <v>4</v>
          </cell>
          <cell r="E9412">
            <v>2</v>
          </cell>
          <cell r="F9412">
            <v>1</v>
          </cell>
          <cell r="G9412">
            <v>1000</v>
          </cell>
          <cell r="H9412">
            <v>7</v>
          </cell>
          <cell r="I9412" t="str">
            <v>P</v>
          </cell>
          <cell r="J9412">
            <v>82</v>
          </cell>
          <cell r="K9412">
            <v>3500</v>
          </cell>
          <cell r="L9412">
            <v>1</v>
          </cell>
          <cell r="M9412">
            <v>1</v>
          </cell>
          <cell r="N9412">
            <v>4800</v>
          </cell>
        </row>
        <row r="9413">
          <cell r="A9413">
            <v>2003</v>
          </cell>
          <cell r="B9413">
            <v>8</v>
          </cell>
          <cell r="C9413" t="str">
            <v>136</v>
          </cell>
          <cell r="D9413">
            <v>4</v>
          </cell>
          <cell r="E9413">
            <v>2</v>
          </cell>
          <cell r="F9413">
            <v>1</v>
          </cell>
          <cell r="G9413">
            <v>1000</v>
          </cell>
          <cell r="H9413">
            <v>7</v>
          </cell>
          <cell r="I9413" t="str">
            <v>P</v>
          </cell>
          <cell r="J9413">
            <v>82</v>
          </cell>
          <cell r="K9413">
            <v>3800</v>
          </cell>
          <cell r="L9413">
            <v>1</v>
          </cell>
          <cell r="M9413">
            <v>1</v>
          </cell>
          <cell r="N9413">
            <v>187200</v>
          </cell>
        </row>
        <row r="9414">
          <cell r="A9414">
            <v>2003</v>
          </cell>
          <cell r="B9414">
            <v>8</v>
          </cell>
          <cell r="C9414" t="str">
            <v>136</v>
          </cell>
          <cell r="D9414">
            <v>4</v>
          </cell>
          <cell r="E9414">
            <v>2</v>
          </cell>
          <cell r="F9414">
            <v>1</v>
          </cell>
          <cell r="G9414">
            <v>1000</v>
          </cell>
          <cell r="H9414">
            <v>7</v>
          </cell>
          <cell r="I9414" t="str">
            <v>P</v>
          </cell>
          <cell r="J9414">
            <v>83</v>
          </cell>
          <cell r="K9414">
            <v>2100</v>
          </cell>
          <cell r="L9414">
            <v>1</v>
          </cell>
          <cell r="M9414">
            <v>1</v>
          </cell>
          <cell r="N9414">
            <v>67500</v>
          </cell>
        </row>
        <row r="9415">
          <cell r="A9415">
            <v>2003</v>
          </cell>
          <cell r="B9415">
            <v>8</v>
          </cell>
          <cell r="C9415" t="str">
            <v>136</v>
          </cell>
          <cell r="D9415">
            <v>4</v>
          </cell>
          <cell r="E9415">
            <v>2</v>
          </cell>
          <cell r="F9415">
            <v>1</v>
          </cell>
          <cell r="G9415">
            <v>1000</v>
          </cell>
          <cell r="H9415">
            <v>7</v>
          </cell>
          <cell r="I9415" t="str">
            <v>P</v>
          </cell>
          <cell r="J9415">
            <v>83</v>
          </cell>
          <cell r="K9415">
            <v>2200</v>
          </cell>
          <cell r="L9415">
            <v>1</v>
          </cell>
          <cell r="M9415">
            <v>1</v>
          </cell>
          <cell r="N9415">
            <v>23000</v>
          </cell>
        </row>
        <row r="9416">
          <cell r="A9416">
            <v>2003</v>
          </cell>
          <cell r="B9416">
            <v>8</v>
          </cell>
          <cell r="C9416" t="str">
            <v>136</v>
          </cell>
          <cell r="D9416">
            <v>4</v>
          </cell>
          <cell r="E9416">
            <v>2</v>
          </cell>
          <cell r="F9416">
            <v>1</v>
          </cell>
          <cell r="G9416">
            <v>1000</v>
          </cell>
          <cell r="H9416">
            <v>7</v>
          </cell>
          <cell r="I9416" t="str">
            <v>P</v>
          </cell>
          <cell r="J9416">
            <v>83</v>
          </cell>
          <cell r="K9416">
            <v>2300</v>
          </cell>
          <cell r="L9416">
            <v>1</v>
          </cell>
          <cell r="M9416">
            <v>1</v>
          </cell>
          <cell r="N9416">
            <v>20000</v>
          </cell>
        </row>
        <row r="9417">
          <cell r="A9417">
            <v>2003</v>
          </cell>
          <cell r="B9417">
            <v>8</v>
          </cell>
          <cell r="C9417" t="str">
            <v>136</v>
          </cell>
          <cell r="D9417">
            <v>4</v>
          </cell>
          <cell r="E9417">
            <v>2</v>
          </cell>
          <cell r="F9417">
            <v>1</v>
          </cell>
          <cell r="G9417">
            <v>1000</v>
          </cell>
          <cell r="H9417">
            <v>7</v>
          </cell>
          <cell r="I9417" t="str">
            <v>P</v>
          </cell>
          <cell r="J9417">
            <v>83</v>
          </cell>
          <cell r="K9417">
            <v>2600</v>
          </cell>
          <cell r="L9417">
            <v>1</v>
          </cell>
          <cell r="M9417">
            <v>1</v>
          </cell>
          <cell r="N9417">
            <v>90000</v>
          </cell>
        </row>
        <row r="9418">
          <cell r="A9418">
            <v>2003</v>
          </cell>
          <cell r="B9418">
            <v>8</v>
          </cell>
          <cell r="C9418" t="str">
            <v>136</v>
          </cell>
          <cell r="D9418">
            <v>4</v>
          </cell>
          <cell r="E9418">
            <v>2</v>
          </cell>
          <cell r="F9418">
            <v>1</v>
          </cell>
          <cell r="G9418">
            <v>1000</v>
          </cell>
          <cell r="H9418">
            <v>7</v>
          </cell>
          <cell r="I9418" t="str">
            <v>P</v>
          </cell>
          <cell r="J9418">
            <v>83</v>
          </cell>
          <cell r="K9418">
            <v>3100</v>
          </cell>
          <cell r="L9418">
            <v>1</v>
          </cell>
          <cell r="M9418">
            <v>1</v>
          </cell>
          <cell r="N9418">
            <v>93000</v>
          </cell>
        </row>
        <row r="9419">
          <cell r="A9419">
            <v>2003</v>
          </cell>
          <cell r="B9419">
            <v>8</v>
          </cell>
          <cell r="C9419" t="str">
            <v>136</v>
          </cell>
          <cell r="D9419">
            <v>4</v>
          </cell>
          <cell r="E9419">
            <v>2</v>
          </cell>
          <cell r="F9419">
            <v>1</v>
          </cell>
          <cell r="G9419">
            <v>1000</v>
          </cell>
          <cell r="H9419">
            <v>7</v>
          </cell>
          <cell r="I9419" t="str">
            <v>P</v>
          </cell>
          <cell r="J9419">
            <v>83</v>
          </cell>
          <cell r="K9419">
            <v>3200</v>
          </cell>
          <cell r="L9419">
            <v>1</v>
          </cell>
          <cell r="M9419">
            <v>1</v>
          </cell>
          <cell r="N9419">
            <v>14000</v>
          </cell>
        </row>
        <row r="9420">
          <cell r="A9420">
            <v>2003</v>
          </cell>
          <cell r="B9420">
            <v>8</v>
          </cell>
          <cell r="C9420" t="str">
            <v>136</v>
          </cell>
          <cell r="D9420">
            <v>4</v>
          </cell>
          <cell r="E9420">
            <v>2</v>
          </cell>
          <cell r="F9420">
            <v>1</v>
          </cell>
          <cell r="G9420">
            <v>1000</v>
          </cell>
          <cell r="H9420">
            <v>7</v>
          </cell>
          <cell r="I9420" t="str">
            <v>P</v>
          </cell>
          <cell r="J9420">
            <v>83</v>
          </cell>
          <cell r="K9420">
            <v>3400</v>
          </cell>
          <cell r="L9420">
            <v>1</v>
          </cell>
          <cell r="M9420">
            <v>1</v>
          </cell>
          <cell r="N9420">
            <v>8000</v>
          </cell>
        </row>
        <row r="9421">
          <cell r="A9421">
            <v>2003</v>
          </cell>
          <cell r="B9421">
            <v>8</v>
          </cell>
          <cell r="C9421" t="str">
            <v>136</v>
          </cell>
          <cell r="D9421">
            <v>4</v>
          </cell>
          <cell r="E9421">
            <v>2</v>
          </cell>
          <cell r="F9421">
            <v>1</v>
          </cell>
          <cell r="G9421">
            <v>1000</v>
          </cell>
          <cell r="H9421">
            <v>7</v>
          </cell>
          <cell r="I9421" t="str">
            <v>P</v>
          </cell>
          <cell r="J9421">
            <v>83</v>
          </cell>
          <cell r="K9421">
            <v>3500</v>
          </cell>
          <cell r="L9421">
            <v>1</v>
          </cell>
          <cell r="M9421">
            <v>1</v>
          </cell>
          <cell r="N9421">
            <v>24000</v>
          </cell>
        </row>
        <row r="9422">
          <cell r="A9422">
            <v>2003</v>
          </cell>
          <cell r="B9422">
            <v>8</v>
          </cell>
          <cell r="C9422" t="str">
            <v>136</v>
          </cell>
          <cell r="D9422">
            <v>4</v>
          </cell>
          <cell r="E9422">
            <v>2</v>
          </cell>
          <cell r="F9422">
            <v>1</v>
          </cell>
          <cell r="G9422">
            <v>1000</v>
          </cell>
          <cell r="H9422">
            <v>7</v>
          </cell>
          <cell r="I9422" t="str">
            <v>P</v>
          </cell>
          <cell r="J9422">
            <v>83</v>
          </cell>
          <cell r="K9422">
            <v>3800</v>
          </cell>
          <cell r="L9422">
            <v>1</v>
          </cell>
          <cell r="M9422">
            <v>1</v>
          </cell>
          <cell r="N9422">
            <v>190200</v>
          </cell>
        </row>
        <row r="9423">
          <cell r="A9423">
            <v>2003</v>
          </cell>
          <cell r="B9423">
            <v>8</v>
          </cell>
          <cell r="C9423" t="str">
            <v>136</v>
          </cell>
          <cell r="D9423">
            <v>4</v>
          </cell>
          <cell r="E9423">
            <v>2</v>
          </cell>
          <cell r="F9423">
            <v>1</v>
          </cell>
          <cell r="G9423">
            <v>1000</v>
          </cell>
          <cell r="H9423">
            <v>7</v>
          </cell>
          <cell r="I9423" t="str">
            <v>P</v>
          </cell>
          <cell r="J9423">
            <v>84</v>
          </cell>
          <cell r="K9423">
            <v>2100</v>
          </cell>
          <cell r="L9423">
            <v>1</v>
          </cell>
          <cell r="M9423">
            <v>1</v>
          </cell>
          <cell r="N9423">
            <v>512152</v>
          </cell>
        </row>
        <row r="9424">
          <cell r="A9424">
            <v>2003</v>
          </cell>
          <cell r="B9424">
            <v>8</v>
          </cell>
          <cell r="C9424" t="str">
            <v>136</v>
          </cell>
          <cell r="D9424">
            <v>4</v>
          </cell>
          <cell r="E9424">
            <v>2</v>
          </cell>
          <cell r="F9424">
            <v>1</v>
          </cell>
          <cell r="G9424">
            <v>1000</v>
          </cell>
          <cell r="H9424">
            <v>7</v>
          </cell>
          <cell r="I9424" t="str">
            <v>P</v>
          </cell>
          <cell r="J9424">
            <v>84</v>
          </cell>
          <cell r="K9424">
            <v>2200</v>
          </cell>
          <cell r="L9424">
            <v>1</v>
          </cell>
          <cell r="M9424">
            <v>1</v>
          </cell>
          <cell r="N9424">
            <v>136070</v>
          </cell>
        </row>
        <row r="9425">
          <cell r="A9425">
            <v>2003</v>
          </cell>
          <cell r="B9425">
            <v>8</v>
          </cell>
          <cell r="C9425" t="str">
            <v>136</v>
          </cell>
          <cell r="D9425">
            <v>4</v>
          </cell>
          <cell r="E9425">
            <v>2</v>
          </cell>
          <cell r="F9425">
            <v>1</v>
          </cell>
          <cell r="G9425">
            <v>1000</v>
          </cell>
          <cell r="H9425">
            <v>7</v>
          </cell>
          <cell r="I9425" t="str">
            <v>P</v>
          </cell>
          <cell r="J9425">
            <v>84</v>
          </cell>
          <cell r="K9425">
            <v>2300</v>
          </cell>
          <cell r="L9425">
            <v>1</v>
          </cell>
          <cell r="M9425">
            <v>1</v>
          </cell>
          <cell r="N9425">
            <v>173092</v>
          </cell>
        </row>
        <row r="9426">
          <cell r="A9426">
            <v>2003</v>
          </cell>
          <cell r="B9426">
            <v>8</v>
          </cell>
          <cell r="C9426" t="str">
            <v>136</v>
          </cell>
          <cell r="D9426">
            <v>4</v>
          </cell>
          <cell r="E9426">
            <v>2</v>
          </cell>
          <cell r="F9426">
            <v>1</v>
          </cell>
          <cell r="G9426">
            <v>1000</v>
          </cell>
          <cell r="H9426">
            <v>7</v>
          </cell>
          <cell r="I9426" t="str">
            <v>P</v>
          </cell>
          <cell r="J9426">
            <v>84</v>
          </cell>
          <cell r="K9426">
            <v>2400</v>
          </cell>
          <cell r="L9426">
            <v>1</v>
          </cell>
          <cell r="M9426">
            <v>1</v>
          </cell>
          <cell r="N9426">
            <v>12500</v>
          </cell>
        </row>
        <row r="9427">
          <cell r="A9427">
            <v>2003</v>
          </cell>
          <cell r="B9427">
            <v>8</v>
          </cell>
          <cell r="C9427" t="str">
            <v>136</v>
          </cell>
          <cell r="D9427">
            <v>4</v>
          </cell>
          <cell r="E9427">
            <v>2</v>
          </cell>
          <cell r="F9427">
            <v>1</v>
          </cell>
          <cell r="G9427">
            <v>1000</v>
          </cell>
          <cell r="H9427">
            <v>7</v>
          </cell>
          <cell r="I9427" t="str">
            <v>P</v>
          </cell>
          <cell r="J9427">
            <v>84</v>
          </cell>
          <cell r="K9427">
            <v>2600</v>
          </cell>
          <cell r="L9427">
            <v>1</v>
          </cell>
          <cell r="M9427">
            <v>1</v>
          </cell>
          <cell r="N9427">
            <v>1758200</v>
          </cell>
        </row>
        <row r="9428">
          <cell r="A9428">
            <v>2003</v>
          </cell>
          <cell r="B9428">
            <v>8</v>
          </cell>
          <cell r="C9428" t="str">
            <v>136</v>
          </cell>
          <cell r="D9428">
            <v>4</v>
          </cell>
          <cell r="E9428">
            <v>2</v>
          </cell>
          <cell r="F9428">
            <v>1</v>
          </cell>
          <cell r="G9428">
            <v>1000</v>
          </cell>
          <cell r="H9428">
            <v>7</v>
          </cell>
          <cell r="I9428" t="str">
            <v>P</v>
          </cell>
          <cell r="J9428">
            <v>84</v>
          </cell>
          <cell r="K9428">
            <v>3100</v>
          </cell>
          <cell r="L9428">
            <v>1</v>
          </cell>
          <cell r="M9428">
            <v>1</v>
          </cell>
          <cell r="N9428">
            <v>955867</v>
          </cell>
        </row>
        <row r="9429">
          <cell r="A9429">
            <v>2003</v>
          </cell>
          <cell r="B9429">
            <v>8</v>
          </cell>
          <cell r="C9429" t="str">
            <v>136</v>
          </cell>
          <cell r="D9429">
            <v>4</v>
          </cell>
          <cell r="E9429">
            <v>2</v>
          </cell>
          <cell r="F9429">
            <v>1</v>
          </cell>
          <cell r="G9429">
            <v>1000</v>
          </cell>
          <cell r="H9429">
            <v>7</v>
          </cell>
          <cell r="I9429" t="str">
            <v>P</v>
          </cell>
          <cell r="J9429">
            <v>84</v>
          </cell>
          <cell r="K9429">
            <v>3200</v>
          </cell>
          <cell r="L9429">
            <v>1</v>
          </cell>
          <cell r="M9429">
            <v>1</v>
          </cell>
          <cell r="N9429">
            <v>421460</v>
          </cell>
        </row>
        <row r="9430">
          <cell r="A9430">
            <v>2003</v>
          </cell>
          <cell r="B9430">
            <v>8</v>
          </cell>
          <cell r="C9430" t="str">
            <v>136</v>
          </cell>
          <cell r="D9430">
            <v>4</v>
          </cell>
          <cell r="E9430">
            <v>2</v>
          </cell>
          <cell r="F9430">
            <v>1</v>
          </cell>
          <cell r="G9430">
            <v>1000</v>
          </cell>
          <cell r="H9430">
            <v>7</v>
          </cell>
          <cell r="I9430" t="str">
            <v>P</v>
          </cell>
          <cell r="J9430">
            <v>84</v>
          </cell>
          <cell r="K9430">
            <v>3400</v>
          </cell>
          <cell r="L9430">
            <v>1</v>
          </cell>
          <cell r="M9430">
            <v>1</v>
          </cell>
          <cell r="N9430">
            <v>35100</v>
          </cell>
        </row>
        <row r="9431">
          <cell r="A9431">
            <v>2003</v>
          </cell>
          <cell r="B9431">
            <v>8</v>
          </cell>
          <cell r="C9431" t="str">
            <v>136</v>
          </cell>
          <cell r="D9431">
            <v>4</v>
          </cell>
          <cell r="E9431">
            <v>2</v>
          </cell>
          <cell r="F9431">
            <v>1</v>
          </cell>
          <cell r="G9431">
            <v>1000</v>
          </cell>
          <cell r="H9431">
            <v>7</v>
          </cell>
          <cell r="I9431" t="str">
            <v>P</v>
          </cell>
          <cell r="J9431">
            <v>84</v>
          </cell>
          <cell r="K9431">
            <v>3500</v>
          </cell>
          <cell r="L9431">
            <v>1</v>
          </cell>
          <cell r="M9431">
            <v>1</v>
          </cell>
          <cell r="N9431">
            <v>394260</v>
          </cell>
        </row>
        <row r="9432">
          <cell r="A9432">
            <v>2003</v>
          </cell>
          <cell r="B9432">
            <v>8</v>
          </cell>
          <cell r="C9432" t="str">
            <v>136</v>
          </cell>
          <cell r="D9432">
            <v>4</v>
          </cell>
          <cell r="E9432">
            <v>2</v>
          </cell>
          <cell r="F9432">
            <v>1</v>
          </cell>
          <cell r="G9432">
            <v>1000</v>
          </cell>
          <cell r="H9432">
            <v>7</v>
          </cell>
          <cell r="I9432" t="str">
            <v>P</v>
          </cell>
          <cell r="J9432">
            <v>84</v>
          </cell>
          <cell r="K9432">
            <v>3600</v>
          </cell>
          <cell r="L9432">
            <v>1</v>
          </cell>
          <cell r="M9432">
            <v>1</v>
          </cell>
          <cell r="N9432">
            <v>72100</v>
          </cell>
        </row>
        <row r="9433">
          <cell r="A9433">
            <v>2003</v>
          </cell>
          <cell r="B9433">
            <v>8</v>
          </cell>
          <cell r="C9433" t="str">
            <v>136</v>
          </cell>
          <cell r="D9433">
            <v>4</v>
          </cell>
          <cell r="E9433">
            <v>2</v>
          </cell>
          <cell r="F9433">
            <v>1</v>
          </cell>
          <cell r="G9433">
            <v>1000</v>
          </cell>
          <cell r="H9433">
            <v>7</v>
          </cell>
          <cell r="I9433" t="str">
            <v>P</v>
          </cell>
          <cell r="J9433">
            <v>84</v>
          </cell>
          <cell r="K9433">
            <v>3800</v>
          </cell>
          <cell r="L9433">
            <v>1</v>
          </cell>
          <cell r="M9433">
            <v>1</v>
          </cell>
          <cell r="N9433">
            <v>5171751</v>
          </cell>
        </row>
        <row r="9434">
          <cell r="A9434">
            <v>2003</v>
          </cell>
          <cell r="B9434">
            <v>8</v>
          </cell>
          <cell r="C9434" t="str">
            <v>136</v>
          </cell>
          <cell r="D9434">
            <v>4</v>
          </cell>
          <cell r="E9434">
            <v>2</v>
          </cell>
          <cell r="F9434">
            <v>5</v>
          </cell>
          <cell r="G9434">
            <v>1020</v>
          </cell>
          <cell r="H9434">
            <v>7</v>
          </cell>
          <cell r="I9434" t="str">
            <v>P</v>
          </cell>
          <cell r="J9434">
            <v>85</v>
          </cell>
          <cell r="K9434">
            <v>2100</v>
          </cell>
          <cell r="L9434">
            <v>1</v>
          </cell>
          <cell r="M9434">
            <v>1</v>
          </cell>
          <cell r="N9434">
            <v>21900</v>
          </cell>
        </row>
        <row r="9435">
          <cell r="A9435">
            <v>2003</v>
          </cell>
          <cell r="B9435">
            <v>8</v>
          </cell>
          <cell r="C9435" t="str">
            <v>136</v>
          </cell>
          <cell r="D9435">
            <v>4</v>
          </cell>
          <cell r="E9435">
            <v>2</v>
          </cell>
          <cell r="F9435">
            <v>5</v>
          </cell>
          <cell r="G9435">
            <v>1020</v>
          </cell>
          <cell r="H9435">
            <v>7</v>
          </cell>
          <cell r="I9435" t="str">
            <v>P</v>
          </cell>
          <cell r="J9435">
            <v>85</v>
          </cell>
          <cell r="K9435">
            <v>2200</v>
          </cell>
          <cell r="L9435">
            <v>1</v>
          </cell>
          <cell r="M9435">
            <v>1</v>
          </cell>
          <cell r="N9435">
            <v>32000</v>
          </cell>
        </row>
        <row r="9436">
          <cell r="A9436">
            <v>2003</v>
          </cell>
          <cell r="B9436">
            <v>8</v>
          </cell>
          <cell r="C9436" t="str">
            <v>136</v>
          </cell>
          <cell r="D9436">
            <v>4</v>
          </cell>
          <cell r="E9436">
            <v>2</v>
          </cell>
          <cell r="F9436">
            <v>5</v>
          </cell>
          <cell r="G9436">
            <v>1020</v>
          </cell>
          <cell r="H9436">
            <v>7</v>
          </cell>
          <cell r="I9436" t="str">
            <v>P</v>
          </cell>
          <cell r="J9436">
            <v>85</v>
          </cell>
          <cell r="K9436">
            <v>2300</v>
          </cell>
          <cell r="L9436">
            <v>1</v>
          </cell>
          <cell r="M9436">
            <v>1</v>
          </cell>
          <cell r="N9436">
            <v>33000</v>
          </cell>
        </row>
        <row r="9437">
          <cell r="A9437">
            <v>2003</v>
          </cell>
          <cell r="B9437">
            <v>8</v>
          </cell>
          <cell r="C9437" t="str">
            <v>136</v>
          </cell>
          <cell r="D9437">
            <v>4</v>
          </cell>
          <cell r="E9437">
            <v>2</v>
          </cell>
          <cell r="F9437">
            <v>5</v>
          </cell>
          <cell r="G9437">
            <v>1020</v>
          </cell>
          <cell r="H9437">
            <v>7</v>
          </cell>
          <cell r="I9437" t="str">
            <v>P</v>
          </cell>
          <cell r="J9437">
            <v>85</v>
          </cell>
          <cell r="K9437">
            <v>2400</v>
          </cell>
          <cell r="L9437">
            <v>1</v>
          </cell>
          <cell r="M9437">
            <v>1</v>
          </cell>
          <cell r="N9437">
            <v>13000</v>
          </cell>
        </row>
        <row r="9438">
          <cell r="A9438">
            <v>2003</v>
          </cell>
          <cell r="B9438">
            <v>8</v>
          </cell>
          <cell r="C9438" t="str">
            <v>136</v>
          </cell>
          <cell r="D9438">
            <v>4</v>
          </cell>
          <cell r="E9438">
            <v>2</v>
          </cell>
          <cell r="F9438">
            <v>5</v>
          </cell>
          <cell r="G9438">
            <v>1020</v>
          </cell>
          <cell r="H9438">
            <v>7</v>
          </cell>
          <cell r="I9438" t="str">
            <v>P</v>
          </cell>
          <cell r="J9438">
            <v>85</v>
          </cell>
          <cell r="K9438">
            <v>2500</v>
          </cell>
          <cell r="L9438">
            <v>1</v>
          </cell>
          <cell r="M9438">
            <v>1</v>
          </cell>
          <cell r="N9438">
            <v>31000</v>
          </cell>
        </row>
        <row r="9439">
          <cell r="A9439">
            <v>2003</v>
          </cell>
          <cell r="B9439">
            <v>8</v>
          </cell>
          <cell r="C9439" t="str">
            <v>136</v>
          </cell>
          <cell r="D9439">
            <v>4</v>
          </cell>
          <cell r="E9439">
            <v>2</v>
          </cell>
          <cell r="F9439">
            <v>5</v>
          </cell>
          <cell r="G9439">
            <v>1020</v>
          </cell>
          <cell r="H9439">
            <v>7</v>
          </cell>
          <cell r="I9439" t="str">
            <v>P</v>
          </cell>
          <cell r="J9439">
            <v>85</v>
          </cell>
          <cell r="K9439">
            <v>2600</v>
          </cell>
          <cell r="L9439">
            <v>1</v>
          </cell>
          <cell r="M9439">
            <v>1</v>
          </cell>
          <cell r="N9439">
            <v>101000</v>
          </cell>
        </row>
        <row r="9440">
          <cell r="A9440">
            <v>2003</v>
          </cell>
          <cell r="B9440">
            <v>8</v>
          </cell>
          <cell r="C9440" t="str">
            <v>136</v>
          </cell>
          <cell r="D9440">
            <v>4</v>
          </cell>
          <cell r="E9440">
            <v>2</v>
          </cell>
          <cell r="F9440">
            <v>5</v>
          </cell>
          <cell r="G9440">
            <v>1020</v>
          </cell>
          <cell r="H9440">
            <v>7</v>
          </cell>
          <cell r="I9440" t="str">
            <v>P</v>
          </cell>
          <cell r="J9440">
            <v>85</v>
          </cell>
          <cell r="K9440">
            <v>2700</v>
          </cell>
          <cell r="L9440">
            <v>1</v>
          </cell>
          <cell r="M9440">
            <v>1</v>
          </cell>
          <cell r="N9440">
            <v>5000</v>
          </cell>
        </row>
        <row r="9441">
          <cell r="A9441">
            <v>2003</v>
          </cell>
          <cell r="B9441">
            <v>8</v>
          </cell>
          <cell r="C9441" t="str">
            <v>136</v>
          </cell>
          <cell r="D9441">
            <v>4</v>
          </cell>
          <cell r="E9441">
            <v>2</v>
          </cell>
          <cell r="F9441">
            <v>5</v>
          </cell>
          <cell r="G9441">
            <v>1020</v>
          </cell>
          <cell r="H9441">
            <v>7</v>
          </cell>
          <cell r="I9441" t="str">
            <v>P</v>
          </cell>
          <cell r="J9441">
            <v>85</v>
          </cell>
          <cell r="K9441">
            <v>3100</v>
          </cell>
          <cell r="L9441">
            <v>1</v>
          </cell>
          <cell r="M9441">
            <v>1</v>
          </cell>
          <cell r="N9441">
            <v>219700</v>
          </cell>
        </row>
        <row r="9442">
          <cell r="A9442">
            <v>2003</v>
          </cell>
          <cell r="B9442">
            <v>8</v>
          </cell>
          <cell r="C9442" t="str">
            <v>136</v>
          </cell>
          <cell r="D9442">
            <v>4</v>
          </cell>
          <cell r="E9442">
            <v>2</v>
          </cell>
          <cell r="F9442">
            <v>5</v>
          </cell>
          <cell r="G9442">
            <v>1020</v>
          </cell>
          <cell r="H9442">
            <v>7</v>
          </cell>
          <cell r="I9442" t="str">
            <v>P</v>
          </cell>
          <cell r="J9442">
            <v>85</v>
          </cell>
          <cell r="K9442">
            <v>3200</v>
          </cell>
          <cell r="L9442">
            <v>1</v>
          </cell>
          <cell r="M9442">
            <v>1</v>
          </cell>
          <cell r="N9442">
            <v>27900</v>
          </cell>
        </row>
        <row r="9443">
          <cell r="A9443">
            <v>2003</v>
          </cell>
          <cell r="B9443">
            <v>8</v>
          </cell>
          <cell r="C9443" t="str">
            <v>136</v>
          </cell>
          <cell r="D9443">
            <v>4</v>
          </cell>
          <cell r="E9443">
            <v>2</v>
          </cell>
          <cell r="F9443">
            <v>5</v>
          </cell>
          <cell r="G9443">
            <v>1020</v>
          </cell>
          <cell r="H9443">
            <v>7</v>
          </cell>
          <cell r="I9443" t="str">
            <v>P</v>
          </cell>
          <cell r="J9443">
            <v>85</v>
          </cell>
          <cell r="K9443">
            <v>3400</v>
          </cell>
          <cell r="L9443">
            <v>1</v>
          </cell>
          <cell r="M9443">
            <v>1</v>
          </cell>
          <cell r="N9443">
            <v>14500</v>
          </cell>
        </row>
        <row r="9444">
          <cell r="A9444">
            <v>2003</v>
          </cell>
          <cell r="B9444">
            <v>8</v>
          </cell>
          <cell r="C9444" t="str">
            <v>136</v>
          </cell>
          <cell r="D9444">
            <v>4</v>
          </cell>
          <cell r="E9444">
            <v>2</v>
          </cell>
          <cell r="F9444">
            <v>5</v>
          </cell>
          <cell r="G9444">
            <v>1020</v>
          </cell>
          <cell r="H9444">
            <v>7</v>
          </cell>
          <cell r="I9444" t="str">
            <v>P</v>
          </cell>
          <cell r="J9444">
            <v>85</v>
          </cell>
          <cell r="K9444">
            <v>3500</v>
          </cell>
          <cell r="L9444">
            <v>1</v>
          </cell>
          <cell r="M9444">
            <v>1</v>
          </cell>
          <cell r="N9444">
            <v>69100</v>
          </cell>
        </row>
        <row r="9445">
          <cell r="A9445">
            <v>2003</v>
          </cell>
          <cell r="B9445">
            <v>8</v>
          </cell>
          <cell r="C9445" t="str">
            <v>136</v>
          </cell>
          <cell r="D9445">
            <v>4</v>
          </cell>
          <cell r="E9445">
            <v>2</v>
          </cell>
          <cell r="F9445">
            <v>5</v>
          </cell>
          <cell r="G9445">
            <v>1020</v>
          </cell>
          <cell r="H9445">
            <v>7</v>
          </cell>
          <cell r="I9445" t="str">
            <v>P</v>
          </cell>
          <cell r="J9445">
            <v>85</v>
          </cell>
          <cell r="K9445">
            <v>3800</v>
          </cell>
          <cell r="L9445">
            <v>1</v>
          </cell>
          <cell r="M9445">
            <v>1</v>
          </cell>
          <cell r="N9445">
            <v>114400</v>
          </cell>
        </row>
        <row r="9446">
          <cell r="A9446">
            <v>2003</v>
          </cell>
          <cell r="B9446">
            <v>8</v>
          </cell>
          <cell r="C9446" t="str">
            <v>137</v>
          </cell>
          <cell r="D9446">
            <v>4</v>
          </cell>
          <cell r="E9446">
            <v>2</v>
          </cell>
          <cell r="F9446">
            <v>1</v>
          </cell>
          <cell r="G9446">
            <v>1000</v>
          </cell>
          <cell r="H9446">
            <v>7</v>
          </cell>
          <cell r="I9446" t="str">
            <v>P</v>
          </cell>
          <cell r="J9446">
            <v>81</v>
          </cell>
          <cell r="K9446">
            <v>1103</v>
          </cell>
          <cell r="L9446">
            <v>1</v>
          </cell>
          <cell r="M9446">
            <v>1</v>
          </cell>
          <cell r="N9446">
            <v>17076200</v>
          </cell>
        </row>
        <row r="9447">
          <cell r="A9447">
            <v>2003</v>
          </cell>
          <cell r="B9447">
            <v>8</v>
          </cell>
          <cell r="C9447" t="str">
            <v>137</v>
          </cell>
          <cell r="D9447">
            <v>4</v>
          </cell>
          <cell r="E9447">
            <v>2</v>
          </cell>
          <cell r="F9447">
            <v>1</v>
          </cell>
          <cell r="G9447">
            <v>1000</v>
          </cell>
          <cell r="H9447">
            <v>7</v>
          </cell>
          <cell r="I9447" t="str">
            <v>P</v>
          </cell>
          <cell r="J9447">
            <v>81</v>
          </cell>
          <cell r="K9447">
            <v>1202</v>
          </cell>
          <cell r="L9447">
            <v>1</v>
          </cell>
          <cell r="M9447">
            <v>1</v>
          </cell>
          <cell r="N9447">
            <v>490100</v>
          </cell>
        </row>
        <row r="9448">
          <cell r="A9448">
            <v>2003</v>
          </cell>
          <cell r="B9448">
            <v>8</v>
          </cell>
          <cell r="C9448" t="str">
            <v>137</v>
          </cell>
          <cell r="D9448">
            <v>4</v>
          </cell>
          <cell r="E9448">
            <v>2</v>
          </cell>
          <cell r="F9448">
            <v>1</v>
          </cell>
          <cell r="G9448">
            <v>1000</v>
          </cell>
          <cell r="H9448">
            <v>7</v>
          </cell>
          <cell r="I9448" t="str">
            <v>P</v>
          </cell>
          <cell r="J9448">
            <v>81</v>
          </cell>
          <cell r="K9448">
            <v>1301</v>
          </cell>
          <cell r="L9448">
            <v>1</v>
          </cell>
          <cell r="M9448">
            <v>1</v>
          </cell>
          <cell r="N9448">
            <v>429700</v>
          </cell>
        </row>
        <row r="9449">
          <cell r="A9449">
            <v>2003</v>
          </cell>
          <cell r="B9449">
            <v>8</v>
          </cell>
          <cell r="C9449" t="str">
            <v>137</v>
          </cell>
          <cell r="D9449">
            <v>4</v>
          </cell>
          <cell r="E9449">
            <v>2</v>
          </cell>
          <cell r="F9449">
            <v>1</v>
          </cell>
          <cell r="G9449">
            <v>1000</v>
          </cell>
          <cell r="H9449">
            <v>7</v>
          </cell>
          <cell r="I9449" t="str">
            <v>P</v>
          </cell>
          <cell r="J9449">
            <v>81</v>
          </cell>
          <cell r="K9449">
            <v>1305</v>
          </cell>
          <cell r="L9449">
            <v>1</v>
          </cell>
          <cell r="M9449">
            <v>1</v>
          </cell>
          <cell r="N9449">
            <v>476900</v>
          </cell>
        </row>
        <row r="9450">
          <cell r="A9450">
            <v>2003</v>
          </cell>
          <cell r="B9450">
            <v>8</v>
          </cell>
          <cell r="C9450" t="str">
            <v>137</v>
          </cell>
          <cell r="D9450">
            <v>4</v>
          </cell>
          <cell r="E9450">
            <v>2</v>
          </cell>
          <cell r="F9450">
            <v>1</v>
          </cell>
          <cell r="G9450">
            <v>1000</v>
          </cell>
          <cell r="H9450">
            <v>7</v>
          </cell>
          <cell r="I9450" t="str">
            <v>P</v>
          </cell>
          <cell r="J9450">
            <v>81</v>
          </cell>
          <cell r="K9450">
            <v>1306</v>
          </cell>
          <cell r="L9450">
            <v>1</v>
          </cell>
          <cell r="M9450">
            <v>1</v>
          </cell>
          <cell r="N9450">
            <v>1965200</v>
          </cell>
        </row>
        <row r="9451">
          <cell r="A9451">
            <v>2003</v>
          </cell>
          <cell r="B9451">
            <v>8</v>
          </cell>
          <cell r="C9451" t="str">
            <v>137</v>
          </cell>
          <cell r="D9451">
            <v>4</v>
          </cell>
          <cell r="E9451">
            <v>2</v>
          </cell>
          <cell r="F9451">
            <v>1</v>
          </cell>
          <cell r="G9451">
            <v>1000</v>
          </cell>
          <cell r="H9451">
            <v>7</v>
          </cell>
          <cell r="I9451" t="str">
            <v>P</v>
          </cell>
          <cell r="J9451">
            <v>81</v>
          </cell>
          <cell r="K9451">
            <v>1319</v>
          </cell>
          <cell r="L9451">
            <v>1</v>
          </cell>
          <cell r="M9451">
            <v>1</v>
          </cell>
          <cell r="N9451">
            <v>195200</v>
          </cell>
        </row>
        <row r="9452">
          <cell r="A9452">
            <v>2003</v>
          </cell>
          <cell r="B9452">
            <v>8</v>
          </cell>
          <cell r="C9452" t="str">
            <v>137</v>
          </cell>
          <cell r="D9452">
            <v>4</v>
          </cell>
          <cell r="E9452">
            <v>2</v>
          </cell>
          <cell r="F9452">
            <v>1</v>
          </cell>
          <cell r="G9452">
            <v>1000</v>
          </cell>
          <cell r="H9452">
            <v>7</v>
          </cell>
          <cell r="I9452" t="str">
            <v>P</v>
          </cell>
          <cell r="J9452">
            <v>81</v>
          </cell>
          <cell r="K9452">
            <v>1401</v>
          </cell>
          <cell r="L9452">
            <v>1</v>
          </cell>
          <cell r="M9452">
            <v>1</v>
          </cell>
          <cell r="N9452">
            <v>2240400</v>
          </cell>
        </row>
        <row r="9453">
          <cell r="A9453">
            <v>2003</v>
          </cell>
          <cell r="B9453">
            <v>8</v>
          </cell>
          <cell r="C9453" t="str">
            <v>137</v>
          </cell>
          <cell r="D9453">
            <v>4</v>
          </cell>
          <cell r="E9453">
            <v>2</v>
          </cell>
          <cell r="F9453">
            <v>1</v>
          </cell>
          <cell r="G9453">
            <v>1000</v>
          </cell>
          <cell r="H9453">
            <v>7</v>
          </cell>
          <cell r="I9453" t="str">
            <v>P</v>
          </cell>
          <cell r="J9453">
            <v>81</v>
          </cell>
          <cell r="K9453">
            <v>1403</v>
          </cell>
          <cell r="L9453">
            <v>1</v>
          </cell>
          <cell r="M9453">
            <v>1</v>
          </cell>
          <cell r="N9453">
            <v>878600</v>
          </cell>
        </row>
        <row r="9454">
          <cell r="A9454">
            <v>2003</v>
          </cell>
          <cell r="B9454">
            <v>8</v>
          </cell>
          <cell r="C9454" t="str">
            <v>137</v>
          </cell>
          <cell r="D9454">
            <v>4</v>
          </cell>
          <cell r="E9454">
            <v>2</v>
          </cell>
          <cell r="F9454">
            <v>1</v>
          </cell>
          <cell r="G9454">
            <v>1000</v>
          </cell>
          <cell r="H9454">
            <v>7</v>
          </cell>
          <cell r="I9454" t="str">
            <v>P</v>
          </cell>
          <cell r="J9454">
            <v>81</v>
          </cell>
          <cell r="K9454">
            <v>1404</v>
          </cell>
          <cell r="L9454">
            <v>1</v>
          </cell>
          <cell r="M9454">
            <v>1</v>
          </cell>
          <cell r="N9454">
            <v>498900</v>
          </cell>
        </row>
        <row r="9455">
          <cell r="A9455">
            <v>2003</v>
          </cell>
          <cell r="B9455">
            <v>8</v>
          </cell>
          <cell r="C9455" t="str">
            <v>137</v>
          </cell>
          <cell r="D9455">
            <v>4</v>
          </cell>
          <cell r="E9455">
            <v>2</v>
          </cell>
          <cell r="F9455">
            <v>1</v>
          </cell>
          <cell r="G9455">
            <v>1000</v>
          </cell>
          <cell r="H9455">
            <v>7</v>
          </cell>
          <cell r="I9455" t="str">
            <v>P</v>
          </cell>
          <cell r="J9455">
            <v>81</v>
          </cell>
          <cell r="K9455">
            <v>1406</v>
          </cell>
          <cell r="L9455">
            <v>1</v>
          </cell>
          <cell r="M9455">
            <v>1</v>
          </cell>
          <cell r="N9455">
            <v>279000</v>
          </cell>
        </row>
        <row r="9456">
          <cell r="A9456">
            <v>2003</v>
          </cell>
          <cell r="B9456">
            <v>8</v>
          </cell>
          <cell r="C9456" t="str">
            <v>137</v>
          </cell>
          <cell r="D9456">
            <v>4</v>
          </cell>
          <cell r="E9456">
            <v>2</v>
          </cell>
          <cell r="F9456">
            <v>1</v>
          </cell>
          <cell r="G9456">
            <v>1000</v>
          </cell>
          <cell r="H9456">
            <v>7</v>
          </cell>
          <cell r="I9456" t="str">
            <v>P</v>
          </cell>
          <cell r="J9456">
            <v>81</v>
          </cell>
          <cell r="K9456">
            <v>1407</v>
          </cell>
          <cell r="L9456">
            <v>1</v>
          </cell>
          <cell r="M9456">
            <v>1</v>
          </cell>
          <cell r="N9456">
            <v>844000</v>
          </cell>
        </row>
        <row r="9457">
          <cell r="A9457">
            <v>2003</v>
          </cell>
          <cell r="B9457">
            <v>8</v>
          </cell>
          <cell r="C9457" t="str">
            <v>137</v>
          </cell>
          <cell r="D9457">
            <v>4</v>
          </cell>
          <cell r="E9457">
            <v>2</v>
          </cell>
          <cell r="F9457">
            <v>1</v>
          </cell>
          <cell r="G9457">
            <v>1000</v>
          </cell>
          <cell r="H9457">
            <v>7</v>
          </cell>
          <cell r="I9457" t="str">
            <v>P</v>
          </cell>
          <cell r="J9457">
            <v>81</v>
          </cell>
          <cell r="K9457">
            <v>1408</v>
          </cell>
          <cell r="L9457">
            <v>1</v>
          </cell>
          <cell r="M9457">
            <v>1</v>
          </cell>
          <cell r="N9457">
            <v>59400</v>
          </cell>
        </row>
        <row r="9458">
          <cell r="A9458">
            <v>2003</v>
          </cell>
          <cell r="B9458">
            <v>8</v>
          </cell>
          <cell r="C9458" t="str">
            <v>137</v>
          </cell>
          <cell r="D9458">
            <v>4</v>
          </cell>
          <cell r="E9458">
            <v>2</v>
          </cell>
          <cell r="F9458">
            <v>1</v>
          </cell>
          <cell r="G9458">
            <v>1000</v>
          </cell>
          <cell r="H9458">
            <v>7</v>
          </cell>
          <cell r="I9458" t="str">
            <v>P</v>
          </cell>
          <cell r="J9458">
            <v>81</v>
          </cell>
          <cell r="K9458">
            <v>1506</v>
          </cell>
          <cell r="L9458">
            <v>1</v>
          </cell>
          <cell r="M9458">
            <v>1</v>
          </cell>
          <cell r="N9458">
            <v>88900</v>
          </cell>
        </row>
        <row r="9459">
          <cell r="A9459">
            <v>2003</v>
          </cell>
          <cell r="B9459">
            <v>8</v>
          </cell>
          <cell r="C9459" t="str">
            <v>137</v>
          </cell>
          <cell r="D9459">
            <v>4</v>
          </cell>
          <cell r="E9459">
            <v>2</v>
          </cell>
          <cell r="F9459">
            <v>1</v>
          </cell>
          <cell r="G9459">
            <v>1000</v>
          </cell>
          <cell r="H9459">
            <v>7</v>
          </cell>
          <cell r="I9459" t="str">
            <v>P</v>
          </cell>
          <cell r="J9459">
            <v>81</v>
          </cell>
          <cell r="K9459">
            <v>1507</v>
          </cell>
          <cell r="L9459">
            <v>1</v>
          </cell>
          <cell r="M9459">
            <v>1</v>
          </cell>
          <cell r="N9459">
            <v>1814600</v>
          </cell>
        </row>
        <row r="9460">
          <cell r="A9460">
            <v>2003</v>
          </cell>
          <cell r="B9460">
            <v>8</v>
          </cell>
          <cell r="C9460" t="str">
            <v>137</v>
          </cell>
          <cell r="D9460">
            <v>4</v>
          </cell>
          <cell r="E9460">
            <v>2</v>
          </cell>
          <cell r="F9460">
            <v>1</v>
          </cell>
          <cell r="G9460">
            <v>1000</v>
          </cell>
          <cell r="H9460">
            <v>7</v>
          </cell>
          <cell r="I9460" t="str">
            <v>P</v>
          </cell>
          <cell r="J9460">
            <v>81</v>
          </cell>
          <cell r="K9460">
            <v>1508</v>
          </cell>
          <cell r="L9460">
            <v>1</v>
          </cell>
          <cell r="M9460">
            <v>1</v>
          </cell>
          <cell r="N9460">
            <v>351400</v>
          </cell>
        </row>
        <row r="9461">
          <cell r="A9461">
            <v>2003</v>
          </cell>
          <cell r="B9461">
            <v>8</v>
          </cell>
          <cell r="C9461" t="str">
            <v>137</v>
          </cell>
          <cell r="D9461">
            <v>4</v>
          </cell>
          <cell r="E9461">
            <v>2</v>
          </cell>
          <cell r="F9461">
            <v>1</v>
          </cell>
          <cell r="G9461">
            <v>1000</v>
          </cell>
          <cell r="H9461">
            <v>7</v>
          </cell>
          <cell r="I9461" t="str">
            <v>P</v>
          </cell>
          <cell r="J9461">
            <v>81</v>
          </cell>
          <cell r="K9461">
            <v>1509</v>
          </cell>
          <cell r="L9461">
            <v>1</v>
          </cell>
          <cell r="M9461">
            <v>1</v>
          </cell>
          <cell r="N9461">
            <v>4774388</v>
          </cell>
        </row>
        <row r="9462">
          <cell r="A9462">
            <v>2003</v>
          </cell>
          <cell r="B9462">
            <v>8</v>
          </cell>
          <cell r="C9462" t="str">
            <v>137</v>
          </cell>
          <cell r="D9462">
            <v>4</v>
          </cell>
          <cell r="E9462">
            <v>2</v>
          </cell>
          <cell r="F9462">
            <v>1</v>
          </cell>
          <cell r="G9462">
            <v>1000</v>
          </cell>
          <cell r="H9462">
            <v>7</v>
          </cell>
          <cell r="I9462" t="str">
            <v>P</v>
          </cell>
          <cell r="J9462">
            <v>81</v>
          </cell>
          <cell r="K9462">
            <v>2100</v>
          </cell>
          <cell r="L9462">
            <v>1</v>
          </cell>
          <cell r="M9462">
            <v>1</v>
          </cell>
          <cell r="N9462">
            <v>158800</v>
          </cell>
        </row>
        <row r="9463">
          <cell r="A9463">
            <v>2003</v>
          </cell>
          <cell r="B9463">
            <v>8</v>
          </cell>
          <cell r="C9463" t="str">
            <v>137</v>
          </cell>
          <cell r="D9463">
            <v>4</v>
          </cell>
          <cell r="E9463">
            <v>2</v>
          </cell>
          <cell r="F9463">
            <v>1</v>
          </cell>
          <cell r="G9463">
            <v>1000</v>
          </cell>
          <cell r="H9463">
            <v>7</v>
          </cell>
          <cell r="I9463" t="str">
            <v>P</v>
          </cell>
          <cell r="J9463">
            <v>81</v>
          </cell>
          <cell r="K9463">
            <v>2200</v>
          </cell>
          <cell r="L9463">
            <v>1</v>
          </cell>
          <cell r="M9463">
            <v>1</v>
          </cell>
          <cell r="N9463">
            <v>191000</v>
          </cell>
        </row>
        <row r="9464">
          <cell r="A9464">
            <v>2003</v>
          </cell>
          <cell r="B9464">
            <v>8</v>
          </cell>
          <cell r="C9464" t="str">
            <v>137</v>
          </cell>
          <cell r="D9464">
            <v>4</v>
          </cell>
          <cell r="E9464">
            <v>2</v>
          </cell>
          <cell r="F9464">
            <v>1</v>
          </cell>
          <cell r="G9464">
            <v>1000</v>
          </cell>
          <cell r="H9464">
            <v>7</v>
          </cell>
          <cell r="I9464" t="str">
            <v>P</v>
          </cell>
          <cell r="J9464">
            <v>81</v>
          </cell>
          <cell r="K9464">
            <v>2300</v>
          </cell>
          <cell r="L9464">
            <v>1</v>
          </cell>
          <cell r="M9464">
            <v>1</v>
          </cell>
          <cell r="N9464">
            <v>51700</v>
          </cell>
        </row>
        <row r="9465">
          <cell r="A9465">
            <v>2003</v>
          </cell>
          <cell r="B9465">
            <v>8</v>
          </cell>
          <cell r="C9465" t="str">
            <v>137</v>
          </cell>
          <cell r="D9465">
            <v>4</v>
          </cell>
          <cell r="E9465">
            <v>2</v>
          </cell>
          <cell r="F9465">
            <v>1</v>
          </cell>
          <cell r="G9465">
            <v>1000</v>
          </cell>
          <cell r="H9465">
            <v>7</v>
          </cell>
          <cell r="I9465" t="str">
            <v>P</v>
          </cell>
          <cell r="J9465">
            <v>81</v>
          </cell>
          <cell r="K9465">
            <v>2400</v>
          </cell>
          <cell r="L9465">
            <v>1</v>
          </cell>
          <cell r="M9465">
            <v>1</v>
          </cell>
          <cell r="N9465">
            <v>89600</v>
          </cell>
        </row>
        <row r="9466">
          <cell r="A9466">
            <v>2003</v>
          </cell>
          <cell r="B9466">
            <v>8</v>
          </cell>
          <cell r="C9466" t="str">
            <v>137</v>
          </cell>
          <cell r="D9466">
            <v>4</v>
          </cell>
          <cell r="E9466">
            <v>2</v>
          </cell>
          <cell r="F9466">
            <v>1</v>
          </cell>
          <cell r="G9466">
            <v>1000</v>
          </cell>
          <cell r="H9466">
            <v>7</v>
          </cell>
          <cell r="I9466" t="str">
            <v>P</v>
          </cell>
          <cell r="J9466">
            <v>81</v>
          </cell>
          <cell r="K9466">
            <v>2600</v>
          </cell>
          <cell r="L9466">
            <v>1</v>
          </cell>
          <cell r="M9466">
            <v>1</v>
          </cell>
          <cell r="N9466">
            <v>255100</v>
          </cell>
        </row>
        <row r="9467">
          <cell r="A9467">
            <v>2003</v>
          </cell>
          <cell r="B9467">
            <v>8</v>
          </cell>
          <cell r="C9467" t="str">
            <v>137</v>
          </cell>
          <cell r="D9467">
            <v>4</v>
          </cell>
          <cell r="E9467">
            <v>2</v>
          </cell>
          <cell r="F9467">
            <v>1</v>
          </cell>
          <cell r="G9467">
            <v>1000</v>
          </cell>
          <cell r="H9467">
            <v>7</v>
          </cell>
          <cell r="I9467" t="str">
            <v>P</v>
          </cell>
          <cell r="J9467">
            <v>81</v>
          </cell>
          <cell r="K9467">
            <v>2700</v>
          </cell>
          <cell r="L9467">
            <v>1</v>
          </cell>
          <cell r="M9467">
            <v>1</v>
          </cell>
          <cell r="N9467">
            <v>25800</v>
          </cell>
        </row>
        <row r="9468">
          <cell r="A9468">
            <v>2003</v>
          </cell>
          <cell r="B9468">
            <v>8</v>
          </cell>
          <cell r="C9468" t="str">
            <v>137</v>
          </cell>
          <cell r="D9468">
            <v>4</v>
          </cell>
          <cell r="E9468">
            <v>2</v>
          </cell>
          <cell r="F9468">
            <v>1</v>
          </cell>
          <cell r="G9468">
            <v>1000</v>
          </cell>
          <cell r="H9468">
            <v>7</v>
          </cell>
          <cell r="I9468" t="str">
            <v>P</v>
          </cell>
          <cell r="J9468">
            <v>81</v>
          </cell>
          <cell r="K9468">
            <v>3100</v>
          </cell>
          <cell r="L9468">
            <v>1</v>
          </cell>
          <cell r="M9468">
            <v>1</v>
          </cell>
          <cell r="N9468">
            <v>631700</v>
          </cell>
        </row>
        <row r="9469">
          <cell r="A9469">
            <v>2003</v>
          </cell>
          <cell r="B9469">
            <v>8</v>
          </cell>
          <cell r="C9469" t="str">
            <v>137</v>
          </cell>
          <cell r="D9469">
            <v>4</v>
          </cell>
          <cell r="E9469">
            <v>2</v>
          </cell>
          <cell r="F9469">
            <v>1</v>
          </cell>
          <cell r="G9469">
            <v>1000</v>
          </cell>
          <cell r="H9469">
            <v>7</v>
          </cell>
          <cell r="I9469" t="str">
            <v>P</v>
          </cell>
          <cell r="J9469">
            <v>81</v>
          </cell>
          <cell r="K9469">
            <v>3200</v>
          </cell>
          <cell r="L9469">
            <v>1</v>
          </cell>
          <cell r="M9469">
            <v>1</v>
          </cell>
          <cell r="N9469">
            <v>155000</v>
          </cell>
        </row>
        <row r="9470">
          <cell r="A9470">
            <v>2003</v>
          </cell>
          <cell r="B9470">
            <v>8</v>
          </cell>
          <cell r="C9470" t="str">
            <v>137</v>
          </cell>
          <cell r="D9470">
            <v>4</v>
          </cell>
          <cell r="E9470">
            <v>2</v>
          </cell>
          <cell r="F9470">
            <v>1</v>
          </cell>
          <cell r="G9470">
            <v>1000</v>
          </cell>
          <cell r="H9470">
            <v>7</v>
          </cell>
          <cell r="I9470" t="str">
            <v>P</v>
          </cell>
          <cell r="J9470">
            <v>81</v>
          </cell>
          <cell r="K9470">
            <v>3300</v>
          </cell>
          <cell r="L9470">
            <v>1</v>
          </cell>
          <cell r="M9470">
            <v>1</v>
          </cell>
          <cell r="N9470">
            <v>100000</v>
          </cell>
        </row>
        <row r="9471">
          <cell r="A9471">
            <v>2003</v>
          </cell>
          <cell r="B9471">
            <v>8</v>
          </cell>
          <cell r="C9471" t="str">
            <v>137</v>
          </cell>
          <cell r="D9471">
            <v>4</v>
          </cell>
          <cell r="E9471">
            <v>2</v>
          </cell>
          <cell r="F9471">
            <v>1</v>
          </cell>
          <cell r="G9471">
            <v>1000</v>
          </cell>
          <cell r="H9471">
            <v>7</v>
          </cell>
          <cell r="I9471" t="str">
            <v>P</v>
          </cell>
          <cell r="J9471">
            <v>81</v>
          </cell>
          <cell r="K9471">
            <v>3400</v>
          </cell>
          <cell r="L9471">
            <v>1</v>
          </cell>
          <cell r="M9471">
            <v>1</v>
          </cell>
          <cell r="N9471">
            <v>455500</v>
          </cell>
        </row>
        <row r="9472">
          <cell r="A9472">
            <v>2003</v>
          </cell>
          <cell r="B9472">
            <v>8</v>
          </cell>
          <cell r="C9472" t="str">
            <v>137</v>
          </cell>
          <cell r="D9472">
            <v>4</v>
          </cell>
          <cell r="E9472">
            <v>2</v>
          </cell>
          <cell r="F9472">
            <v>1</v>
          </cell>
          <cell r="G9472">
            <v>1000</v>
          </cell>
          <cell r="H9472">
            <v>7</v>
          </cell>
          <cell r="I9472" t="str">
            <v>P</v>
          </cell>
          <cell r="J9472">
            <v>81</v>
          </cell>
          <cell r="K9472">
            <v>3500</v>
          </cell>
          <cell r="L9472">
            <v>1</v>
          </cell>
          <cell r="M9472">
            <v>1</v>
          </cell>
          <cell r="N9472">
            <v>871900</v>
          </cell>
        </row>
        <row r="9473">
          <cell r="A9473">
            <v>2003</v>
          </cell>
          <cell r="B9473">
            <v>8</v>
          </cell>
          <cell r="C9473" t="str">
            <v>137</v>
          </cell>
          <cell r="D9473">
            <v>4</v>
          </cell>
          <cell r="E9473">
            <v>2</v>
          </cell>
          <cell r="F9473">
            <v>1</v>
          </cell>
          <cell r="G9473">
            <v>1000</v>
          </cell>
          <cell r="H9473">
            <v>7</v>
          </cell>
          <cell r="I9473" t="str">
            <v>P</v>
          </cell>
          <cell r="J9473">
            <v>81</v>
          </cell>
          <cell r="K9473">
            <v>3600</v>
          </cell>
          <cell r="L9473">
            <v>1</v>
          </cell>
          <cell r="M9473">
            <v>1</v>
          </cell>
          <cell r="N9473">
            <v>32400</v>
          </cell>
        </row>
        <row r="9474">
          <cell r="A9474">
            <v>2003</v>
          </cell>
          <cell r="B9474">
            <v>8</v>
          </cell>
          <cell r="C9474" t="str">
            <v>137</v>
          </cell>
          <cell r="D9474">
            <v>4</v>
          </cell>
          <cell r="E9474">
            <v>2</v>
          </cell>
          <cell r="F9474">
            <v>1</v>
          </cell>
          <cell r="G9474">
            <v>1000</v>
          </cell>
          <cell r="H9474">
            <v>7</v>
          </cell>
          <cell r="I9474" t="str">
            <v>P</v>
          </cell>
          <cell r="J9474">
            <v>81</v>
          </cell>
          <cell r="K9474">
            <v>3800</v>
          </cell>
          <cell r="L9474">
            <v>1</v>
          </cell>
          <cell r="M9474">
            <v>1</v>
          </cell>
          <cell r="N9474">
            <v>116700</v>
          </cell>
        </row>
        <row r="9475">
          <cell r="A9475">
            <v>2003</v>
          </cell>
          <cell r="B9475">
            <v>8</v>
          </cell>
          <cell r="C9475" t="str">
            <v>137</v>
          </cell>
          <cell r="D9475">
            <v>4</v>
          </cell>
          <cell r="E9475">
            <v>2</v>
          </cell>
          <cell r="F9475">
            <v>1</v>
          </cell>
          <cell r="G9475">
            <v>1000</v>
          </cell>
          <cell r="H9475">
            <v>7</v>
          </cell>
          <cell r="I9475" t="str">
            <v>P</v>
          </cell>
          <cell r="J9475">
            <v>82</v>
          </cell>
          <cell r="K9475">
            <v>2100</v>
          </cell>
          <cell r="L9475">
            <v>1</v>
          </cell>
          <cell r="M9475">
            <v>1</v>
          </cell>
          <cell r="N9475">
            <v>12700</v>
          </cell>
        </row>
        <row r="9476">
          <cell r="A9476">
            <v>2003</v>
          </cell>
          <cell r="B9476">
            <v>8</v>
          </cell>
          <cell r="C9476" t="str">
            <v>137</v>
          </cell>
          <cell r="D9476">
            <v>4</v>
          </cell>
          <cell r="E9476">
            <v>2</v>
          </cell>
          <cell r="F9476">
            <v>1</v>
          </cell>
          <cell r="G9476">
            <v>1000</v>
          </cell>
          <cell r="H9476">
            <v>7</v>
          </cell>
          <cell r="I9476" t="str">
            <v>P</v>
          </cell>
          <cell r="J9476">
            <v>82</v>
          </cell>
          <cell r="K9476">
            <v>2200</v>
          </cell>
          <cell r="L9476">
            <v>1</v>
          </cell>
          <cell r="M9476">
            <v>1</v>
          </cell>
          <cell r="N9476">
            <v>7000</v>
          </cell>
        </row>
        <row r="9477">
          <cell r="A9477">
            <v>2003</v>
          </cell>
          <cell r="B9477">
            <v>8</v>
          </cell>
          <cell r="C9477" t="str">
            <v>137</v>
          </cell>
          <cell r="D9477">
            <v>4</v>
          </cell>
          <cell r="E9477">
            <v>2</v>
          </cell>
          <cell r="F9477">
            <v>1</v>
          </cell>
          <cell r="G9477">
            <v>1000</v>
          </cell>
          <cell r="H9477">
            <v>7</v>
          </cell>
          <cell r="I9477" t="str">
            <v>P</v>
          </cell>
          <cell r="J9477">
            <v>82</v>
          </cell>
          <cell r="K9477">
            <v>2300</v>
          </cell>
          <cell r="L9477">
            <v>1</v>
          </cell>
          <cell r="M9477">
            <v>1</v>
          </cell>
          <cell r="N9477">
            <v>4000</v>
          </cell>
        </row>
        <row r="9478">
          <cell r="A9478">
            <v>2003</v>
          </cell>
          <cell r="B9478">
            <v>8</v>
          </cell>
          <cell r="C9478" t="str">
            <v>137</v>
          </cell>
          <cell r="D9478">
            <v>4</v>
          </cell>
          <cell r="E9478">
            <v>2</v>
          </cell>
          <cell r="F9478">
            <v>1</v>
          </cell>
          <cell r="G9478">
            <v>1000</v>
          </cell>
          <cell r="H9478">
            <v>7</v>
          </cell>
          <cell r="I9478" t="str">
            <v>P</v>
          </cell>
          <cell r="J9478">
            <v>82</v>
          </cell>
          <cell r="K9478">
            <v>2400</v>
          </cell>
          <cell r="L9478">
            <v>1</v>
          </cell>
          <cell r="M9478">
            <v>1</v>
          </cell>
          <cell r="N9478">
            <v>1100</v>
          </cell>
        </row>
        <row r="9479">
          <cell r="A9479">
            <v>2003</v>
          </cell>
          <cell r="B9479">
            <v>8</v>
          </cell>
          <cell r="C9479" t="str">
            <v>137</v>
          </cell>
          <cell r="D9479">
            <v>4</v>
          </cell>
          <cell r="E9479">
            <v>2</v>
          </cell>
          <cell r="F9479">
            <v>1</v>
          </cell>
          <cell r="G9479">
            <v>1000</v>
          </cell>
          <cell r="H9479">
            <v>7</v>
          </cell>
          <cell r="I9479" t="str">
            <v>P</v>
          </cell>
          <cell r="J9479">
            <v>82</v>
          </cell>
          <cell r="K9479">
            <v>2600</v>
          </cell>
          <cell r="L9479">
            <v>1</v>
          </cell>
          <cell r="M9479">
            <v>1</v>
          </cell>
          <cell r="N9479">
            <v>35000</v>
          </cell>
        </row>
        <row r="9480">
          <cell r="A9480">
            <v>2003</v>
          </cell>
          <cell r="B9480">
            <v>8</v>
          </cell>
          <cell r="C9480" t="str">
            <v>137</v>
          </cell>
          <cell r="D9480">
            <v>4</v>
          </cell>
          <cell r="E9480">
            <v>2</v>
          </cell>
          <cell r="F9480">
            <v>1</v>
          </cell>
          <cell r="G9480">
            <v>1000</v>
          </cell>
          <cell r="H9480">
            <v>7</v>
          </cell>
          <cell r="I9480" t="str">
            <v>P</v>
          </cell>
          <cell r="J9480">
            <v>82</v>
          </cell>
          <cell r="K9480">
            <v>3100</v>
          </cell>
          <cell r="L9480">
            <v>1</v>
          </cell>
          <cell r="M9480">
            <v>1</v>
          </cell>
          <cell r="N9480">
            <v>16200</v>
          </cell>
        </row>
        <row r="9481">
          <cell r="A9481">
            <v>2003</v>
          </cell>
          <cell r="B9481">
            <v>8</v>
          </cell>
          <cell r="C9481" t="str">
            <v>137</v>
          </cell>
          <cell r="D9481">
            <v>4</v>
          </cell>
          <cell r="E9481">
            <v>2</v>
          </cell>
          <cell r="F9481">
            <v>1</v>
          </cell>
          <cell r="G9481">
            <v>1000</v>
          </cell>
          <cell r="H9481">
            <v>7</v>
          </cell>
          <cell r="I9481" t="str">
            <v>P</v>
          </cell>
          <cell r="J9481">
            <v>82</v>
          </cell>
          <cell r="K9481">
            <v>3200</v>
          </cell>
          <cell r="L9481">
            <v>1</v>
          </cell>
          <cell r="M9481">
            <v>1</v>
          </cell>
          <cell r="N9481">
            <v>11500</v>
          </cell>
        </row>
        <row r="9482">
          <cell r="A9482">
            <v>2003</v>
          </cell>
          <cell r="B9482">
            <v>8</v>
          </cell>
          <cell r="C9482" t="str">
            <v>137</v>
          </cell>
          <cell r="D9482">
            <v>4</v>
          </cell>
          <cell r="E9482">
            <v>2</v>
          </cell>
          <cell r="F9482">
            <v>1</v>
          </cell>
          <cell r="G9482">
            <v>1000</v>
          </cell>
          <cell r="H9482">
            <v>7</v>
          </cell>
          <cell r="I9482" t="str">
            <v>P</v>
          </cell>
          <cell r="J9482">
            <v>82</v>
          </cell>
          <cell r="K9482">
            <v>3400</v>
          </cell>
          <cell r="L9482">
            <v>1</v>
          </cell>
          <cell r="M9482">
            <v>1</v>
          </cell>
          <cell r="N9482">
            <v>4100</v>
          </cell>
        </row>
        <row r="9483">
          <cell r="A9483">
            <v>2003</v>
          </cell>
          <cell r="B9483">
            <v>8</v>
          </cell>
          <cell r="C9483" t="str">
            <v>137</v>
          </cell>
          <cell r="D9483">
            <v>4</v>
          </cell>
          <cell r="E9483">
            <v>2</v>
          </cell>
          <cell r="F9483">
            <v>1</v>
          </cell>
          <cell r="G9483">
            <v>1000</v>
          </cell>
          <cell r="H9483">
            <v>7</v>
          </cell>
          <cell r="I9483" t="str">
            <v>P</v>
          </cell>
          <cell r="J9483">
            <v>82</v>
          </cell>
          <cell r="K9483">
            <v>3500</v>
          </cell>
          <cell r="L9483">
            <v>1</v>
          </cell>
          <cell r="M9483">
            <v>1</v>
          </cell>
          <cell r="N9483">
            <v>12600</v>
          </cell>
        </row>
        <row r="9484">
          <cell r="A9484">
            <v>2003</v>
          </cell>
          <cell r="B9484">
            <v>8</v>
          </cell>
          <cell r="C9484" t="str">
            <v>137</v>
          </cell>
          <cell r="D9484">
            <v>4</v>
          </cell>
          <cell r="E9484">
            <v>2</v>
          </cell>
          <cell r="F9484">
            <v>1</v>
          </cell>
          <cell r="G9484">
            <v>1000</v>
          </cell>
          <cell r="H9484">
            <v>7</v>
          </cell>
          <cell r="I9484" t="str">
            <v>P</v>
          </cell>
          <cell r="J9484">
            <v>82</v>
          </cell>
          <cell r="K9484">
            <v>3800</v>
          </cell>
          <cell r="L9484">
            <v>1</v>
          </cell>
          <cell r="M9484">
            <v>1</v>
          </cell>
          <cell r="N9484">
            <v>17200</v>
          </cell>
        </row>
        <row r="9485">
          <cell r="A9485">
            <v>2003</v>
          </cell>
          <cell r="B9485">
            <v>8</v>
          </cell>
          <cell r="C9485" t="str">
            <v>137</v>
          </cell>
          <cell r="D9485">
            <v>4</v>
          </cell>
          <cell r="E9485">
            <v>2</v>
          </cell>
          <cell r="F9485">
            <v>1</v>
          </cell>
          <cell r="G9485">
            <v>1000</v>
          </cell>
          <cell r="H9485">
            <v>7</v>
          </cell>
          <cell r="I9485" t="str">
            <v>P</v>
          </cell>
          <cell r="J9485">
            <v>83</v>
          </cell>
          <cell r="K9485">
            <v>2100</v>
          </cell>
          <cell r="L9485">
            <v>1</v>
          </cell>
          <cell r="M9485">
            <v>1</v>
          </cell>
          <cell r="N9485">
            <v>28800</v>
          </cell>
        </row>
        <row r="9486">
          <cell r="A9486">
            <v>2003</v>
          </cell>
          <cell r="B9486">
            <v>8</v>
          </cell>
          <cell r="C9486" t="str">
            <v>137</v>
          </cell>
          <cell r="D9486">
            <v>4</v>
          </cell>
          <cell r="E9486">
            <v>2</v>
          </cell>
          <cell r="F9486">
            <v>1</v>
          </cell>
          <cell r="G9486">
            <v>1000</v>
          </cell>
          <cell r="H9486">
            <v>7</v>
          </cell>
          <cell r="I9486" t="str">
            <v>P</v>
          </cell>
          <cell r="J9486">
            <v>83</v>
          </cell>
          <cell r="K9486">
            <v>2200</v>
          </cell>
          <cell r="L9486">
            <v>1</v>
          </cell>
          <cell r="M9486">
            <v>1</v>
          </cell>
          <cell r="N9486">
            <v>50000</v>
          </cell>
        </row>
        <row r="9487">
          <cell r="A9487">
            <v>2003</v>
          </cell>
          <cell r="B9487">
            <v>8</v>
          </cell>
          <cell r="C9487" t="str">
            <v>137</v>
          </cell>
          <cell r="D9487">
            <v>4</v>
          </cell>
          <cell r="E9487">
            <v>2</v>
          </cell>
          <cell r="F9487">
            <v>1</v>
          </cell>
          <cell r="G9487">
            <v>1000</v>
          </cell>
          <cell r="H9487">
            <v>7</v>
          </cell>
          <cell r="I9487" t="str">
            <v>P</v>
          </cell>
          <cell r="J9487">
            <v>83</v>
          </cell>
          <cell r="K9487">
            <v>2600</v>
          </cell>
          <cell r="L9487">
            <v>1</v>
          </cell>
          <cell r="M9487">
            <v>1</v>
          </cell>
          <cell r="N9487">
            <v>87100</v>
          </cell>
        </row>
        <row r="9488">
          <cell r="A9488">
            <v>2003</v>
          </cell>
          <cell r="B9488">
            <v>8</v>
          </cell>
          <cell r="C9488" t="str">
            <v>137</v>
          </cell>
          <cell r="D9488">
            <v>4</v>
          </cell>
          <cell r="E9488">
            <v>2</v>
          </cell>
          <cell r="F9488">
            <v>1</v>
          </cell>
          <cell r="G9488">
            <v>1000</v>
          </cell>
          <cell r="H9488">
            <v>7</v>
          </cell>
          <cell r="I9488" t="str">
            <v>P</v>
          </cell>
          <cell r="J9488">
            <v>83</v>
          </cell>
          <cell r="K9488">
            <v>3100</v>
          </cell>
          <cell r="L9488">
            <v>1</v>
          </cell>
          <cell r="M9488">
            <v>1</v>
          </cell>
          <cell r="N9488">
            <v>92700</v>
          </cell>
        </row>
        <row r="9489">
          <cell r="A9489">
            <v>2003</v>
          </cell>
          <cell r="B9489">
            <v>8</v>
          </cell>
          <cell r="C9489" t="str">
            <v>137</v>
          </cell>
          <cell r="D9489">
            <v>4</v>
          </cell>
          <cell r="E9489">
            <v>2</v>
          </cell>
          <cell r="F9489">
            <v>1</v>
          </cell>
          <cell r="G9489">
            <v>1000</v>
          </cell>
          <cell r="H9489">
            <v>7</v>
          </cell>
          <cell r="I9489" t="str">
            <v>P</v>
          </cell>
          <cell r="J9489">
            <v>83</v>
          </cell>
          <cell r="K9489">
            <v>3200</v>
          </cell>
          <cell r="L9489">
            <v>1</v>
          </cell>
          <cell r="M9489">
            <v>1</v>
          </cell>
          <cell r="N9489">
            <v>24000</v>
          </cell>
        </row>
        <row r="9490">
          <cell r="A9490">
            <v>2003</v>
          </cell>
          <cell r="B9490">
            <v>8</v>
          </cell>
          <cell r="C9490" t="str">
            <v>137</v>
          </cell>
          <cell r="D9490">
            <v>4</v>
          </cell>
          <cell r="E9490">
            <v>2</v>
          </cell>
          <cell r="F9490">
            <v>1</v>
          </cell>
          <cell r="G9490">
            <v>1000</v>
          </cell>
          <cell r="H9490">
            <v>7</v>
          </cell>
          <cell r="I9490" t="str">
            <v>P</v>
          </cell>
          <cell r="J9490">
            <v>83</v>
          </cell>
          <cell r="K9490">
            <v>3400</v>
          </cell>
          <cell r="L9490">
            <v>1</v>
          </cell>
          <cell r="M9490">
            <v>1</v>
          </cell>
          <cell r="N9490">
            <v>6000</v>
          </cell>
        </row>
        <row r="9491">
          <cell r="A9491">
            <v>2003</v>
          </cell>
          <cell r="B9491">
            <v>8</v>
          </cell>
          <cell r="C9491" t="str">
            <v>137</v>
          </cell>
          <cell r="D9491">
            <v>4</v>
          </cell>
          <cell r="E9491">
            <v>2</v>
          </cell>
          <cell r="F9491">
            <v>1</v>
          </cell>
          <cell r="G9491">
            <v>1000</v>
          </cell>
          <cell r="H9491">
            <v>7</v>
          </cell>
          <cell r="I9491" t="str">
            <v>P</v>
          </cell>
          <cell r="J9491">
            <v>83</v>
          </cell>
          <cell r="K9491">
            <v>3500</v>
          </cell>
          <cell r="L9491">
            <v>1</v>
          </cell>
          <cell r="M9491">
            <v>1</v>
          </cell>
          <cell r="N9491">
            <v>22000</v>
          </cell>
        </row>
        <row r="9492">
          <cell r="A9492">
            <v>2003</v>
          </cell>
          <cell r="B9492">
            <v>8</v>
          </cell>
          <cell r="C9492" t="str">
            <v>137</v>
          </cell>
          <cell r="D9492">
            <v>4</v>
          </cell>
          <cell r="E9492">
            <v>2</v>
          </cell>
          <cell r="F9492">
            <v>1</v>
          </cell>
          <cell r="G9492">
            <v>1000</v>
          </cell>
          <cell r="H9492">
            <v>7</v>
          </cell>
          <cell r="I9492" t="str">
            <v>P</v>
          </cell>
          <cell r="J9492">
            <v>83</v>
          </cell>
          <cell r="K9492">
            <v>3800</v>
          </cell>
          <cell r="L9492">
            <v>1</v>
          </cell>
          <cell r="M9492">
            <v>1</v>
          </cell>
          <cell r="N9492">
            <v>82400</v>
          </cell>
        </row>
        <row r="9493">
          <cell r="A9493">
            <v>2003</v>
          </cell>
          <cell r="B9493">
            <v>8</v>
          </cell>
          <cell r="C9493" t="str">
            <v>137</v>
          </cell>
          <cell r="D9493">
            <v>4</v>
          </cell>
          <cell r="E9493">
            <v>2</v>
          </cell>
          <cell r="F9493">
            <v>1</v>
          </cell>
          <cell r="G9493">
            <v>1000</v>
          </cell>
          <cell r="H9493">
            <v>7</v>
          </cell>
          <cell r="I9493" t="str">
            <v>P</v>
          </cell>
          <cell r="J9493">
            <v>84</v>
          </cell>
          <cell r="K9493">
            <v>2100</v>
          </cell>
          <cell r="L9493">
            <v>1</v>
          </cell>
          <cell r="M9493">
            <v>1</v>
          </cell>
          <cell r="N9493">
            <v>261200</v>
          </cell>
        </row>
        <row r="9494">
          <cell r="A9494">
            <v>2003</v>
          </cell>
          <cell r="B9494">
            <v>8</v>
          </cell>
          <cell r="C9494" t="str">
            <v>137</v>
          </cell>
          <cell r="D9494">
            <v>4</v>
          </cell>
          <cell r="E9494">
            <v>2</v>
          </cell>
          <cell r="F9494">
            <v>1</v>
          </cell>
          <cell r="G9494">
            <v>1000</v>
          </cell>
          <cell r="H9494">
            <v>7</v>
          </cell>
          <cell r="I9494" t="str">
            <v>P</v>
          </cell>
          <cell r="J9494">
            <v>84</v>
          </cell>
          <cell r="K9494">
            <v>2200</v>
          </cell>
          <cell r="L9494">
            <v>1</v>
          </cell>
          <cell r="M9494">
            <v>1</v>
          </cell>
          <cell r="N9494">
            <v>45700</v>
          </cell>
        </row>
        <row r="9495">
          <cell r="A9495">
            <v>2003</v>
          </cell>
          <cell r="B9495">
            <v>8</v>
          </cell>
          <cell r="C9495" t="str">
            <v>137</v>
          </cell>
          <cell r="D9495">
            <v>4</v>
          </cell>
          <cell r="E9495">
            <v>2</v>
          </cell>
          <cell r="F9495">
            <v>1</v>
          </cell>
          <cell r="G9495">
            <v>1000</v>
          </cell>
          <cell r="H9495">
            <v>7</v>
          </cell>
          <cell r="I9495" t="str">
            <v>P</v>
          </cell>
          <cell r="J9495">
            <v>84</v>
          </cell>
          <cell r="K9495">
            <v>2300</v>
          </cell>
          <cell r="L9495">
            <v>1</v>
          </cell>
          <cell r="M9495">
            <v>1</v>
          </cell>
          <cell r="N9495">
            <v>191200</v>
          </cell>
        </row>
        <row r="9496">
          <cell r="A9496">
            <v>2003</v>
          </cell>
          <cell r="B9496">
            <v>8</v>
          </cell>
          <cell r="C9496" t="str">
            <v>137</v>
          </cell>
          <cell r="D9496">
            <v>4</v>
          </cell>
          <cell r="E9496">
            <v>2</v>
          </cell>
          <cell r="F9496">
            <v>1</v>
          </cell>
          <cell r="G9496">
            <v>1000</v>
          </cell>
          <cell r="H9496">
            <v>7</v>
          </cell>
          <cell r="I9496" t="str">
            <v>P</v>
          </cell>
          <cell r="J9496">
            <v>84</v>
          </cell>
          <cell r="K9496">
            <v>2500</v>
          </cell>
          <cell r="L9496">
            <v>1</v>
          </cell>
          <cell r="M9496">
            <v>1</v>
          </cell>
          <cell r="N9496">
            <v>2000</v>
          </cell>
        </row>
        <row r="9497">
          <cell r="A9497">
            <v>2003</v>
          </cell>
          <cell r="B9497">
            <v>8</v>
          </cell>
          <cell r="C9497" t="str">
            <v>137</v>
          </cell>
          <cell r="D9497">
            <v>4</v>
          </cell>
          <cell r="E9497">
            <v>2</v>
          </cell>
          <cell r="F9497">
            <v>1</v>
          </cell>
          <cell r="G9497">
            <v>1000</v>
          </cell>
          <cell r="H9497">
            <v>7</v>
          </cell>
          <cell r="I9497" t="str">
            <v>P</v>
          </cell>
          <cell r="J9497">
            <v>84</v>
          </cell>
          <cell r="K9497">
            <v>2600</v>
          </cell>
          <cell r="L9497">
            <v>1</v>
          </cell>
          <cell r="M9497">
            <v>1</v>
          </cell>
          <cell r="N9497">
            <v>1015500</v>
          </cell>
        </row>
        <row r="9498">
          <cell r="A9498">
            <v>2003</v>
          </cell>
          <cell r="B9498">
            <v>8</v>
          </cell>
          <cell r="C9498" t="str">
            <v>137</v>
          </cell>
          <cell r="D9498">
            <v>4</v>
          </cell>
          <cell r="E9498">
            <v>2</v>
          </cell>
          <cell r="F9498">
            <v>1</v>
          </cell>
          <cell r="G9498">
            <v>1000</v>
          </cell>
          <cell r="H9498">
            <v>7</v>
          </cell>
          <cell r="I9498" t="str">
            <v>P</v>
          </cell>
          <cell r="J9498">
            <v>84</v>
          </cell>
          <cell r="K9498">
            <v>2700</v>
          </cell>
          <cell r="L9498">
            <v>1</v>
          </cell>
          <cell r="M9498">
            <v>1</v>
          </cell>
          <cell r="N9498">
            <v>28700</v>
          </cell>
        </row>
        <row r="9499">
          <cell r="A9499">
            <v>2003</v>
          </cell>
          <cell r="B9499">
            <v>8</v>
          </cell>
          <cell r="C9499" t="str">
            <v>137</v>
          </cell>
          <cell r="D9499">
            <v>4</v>
          </cell>
          <cell r="E9499">
            <v>2</v>
          </cell>
          <cell r="F9499">
            <v>1</v>
          </cell>
          <cell r="G9499">
            <v>1000</v>
          </cell>
          <cell r="H9499">
            <v>7</v>
          </cell>
          <cell r="I9499" t="str">
            <v>P</v>
          </cell>
          <cell r="J9499">
            <v>84</v>
          </cell>
          <cell r="K9499">
            <v>3100</v>
          </cell>
          <cell r="L9499">
            <v>1</v>
          </cell>
          <cell r="M9499">
            <v>1</v>
          </cell>
          <cell r="N9499">
            <v>154200</v>
          </cell>
        </row>
        <row r="9500">
          <cell r="A9500">
            <v>2003</v>
          </cell>
          <cell r="B9500">
            <v>8</v>
          </cell>
          <cell r="C9500" t="str">
            <v>137</v>
          </cell>
          <cell r="D9500">
            <v>4</v>
          </cell>
          <cell r="E9500">
            <v>2</v>
          </cell>
          <cell r="F9500">
            <v>1</v>
          </cell>
          <cell r="G9500">
            <v>1000</v>
          </cell>
          <cell r="H9500">
            <v>7</v>
          </cell>
          <cell r="I9500" t="str">
            <v>P</v>
          </cell>
          <cell r="J9500">
            <v>84</v>
          </cell>
          <cell r="K9500">
            <v>3200</v>
          </cell>
          <cell r="L9500">
            <v>1</v>
          </cell>
          <cell r="M9500">
            <v>1</v>
          </cell>
          <cell r="N9500">
            <v>18000</v>
          </cell>
        </row>
        <row r="9501">
          <cell r="A9501">
            <v>2003</v>
          </cell>
          <cell r="B9501">
            <v>8</v>
          </cell>
          <cell r="C9501" t="str">
            <v>137</v>
          </cell>
          <cell r="D9501">
            <v>4</v>
          </cell>
          <cell r="E9501">
            <v>2</v>
          </cell>
          <cell r="F9501">
            <v>1</v>
          </cell>
          <cell r="G9501">
            <v>1000</v>
          </cell>
          <cell r="H9501">
            <v>7</v>
          </cell>
          <cell r="I9501" t="str">
            <v>P</v>
          </cell>
          <cell r="J9501">
            <v>84</v>
          </cell>
          <cell r="K9501">
            <v>3400</v>
          </cell>
          <cell r="L9501">
            <v>1</v>
          </cell>
          <cell r="M9501">
            <v>1</v>
          </cell>
          <cell r="N9501">
            <v>6000</v>
          </cell>
        </row>
        <row r="9502">
          <cell r="A9502">
            <v>2003</v>
          </cell>
          <cell r="B9502">
            <v>8</v>
          </cell>
          <cell r="C9502" t="str">
            <v>137</v>
          </cell>
          <cell r="D9502">
            <v>4</v>
          </cell>
          <cell r="E9502">
            <v>2</v>
          </cell>
          <cell r="F9502">
            <v>1</v>
          </cell>
          <cell r="G9502">
            <v>1000</v>
          </cell>
          <cell r="H9502">
            <v>7</v>
          </cell>
          <cell r="I9502" t="str">
            <v>P</v>
          </cell>
          <cell r="J9502">
            <v>84</v>
          </cell>
          <cell r="K9502">
            <v>3500</v>
          </cell>
          <cell r="L9502">
            <v>1</v>
          </cell>
          <cell r="M9502">
            <v>1</v>
          </cell>
          <cell r="N9502">
            <v>352800</v>
          </cell>
        </row>
        <row r="9503">
          <cell r="A9503">
            <v>2003</v>
          </cell>
          <cell r="B9503">
            <v>8</v>
          </cell>
          <cell r="C9503" t="str">
            <v>137</v>
          </cell>
          <cell r="D9503">
            <v>4</v>
          </cell>
          <cell r="E9503">
            <v>2</v>
          </cell>
          <cell r="F9503">
            <v>1</v>
          </cell>
          <cell r="G9503">
            <v>1000</v>
          </cell>
          <cell r="H9503">
            <v>7</v>
          </cell>
          <cell r="I9503" t="str">
            <v>P</v>
          </cell>
          <cell r="J9503">
            <v>84</v>
          </cell>
          <cell r="K9503">
            <v>3600</v>
          </cell>
          <cell r="L9503">
            <v>1</v>
          </cell>
          <cell r="M9503">
            <v>1</v>
          </cell>
          <cell r="N9503">
            <v>6800</v>
          </cell>
        </row>
        <row r="9504">
          <cell r="A9504">
            <v>2003</v>
          </cell>
          <cell r="B9504">
            <v>8</v>
          </cell>
          <cell r="C9504" t="str">
            <v>137</v>
          </cell>
          <cell r="D9504">
            <v>4</v>
          </cell>
          <cell r="E9504">
            <v>2</v>
          </cell>
          <cell r="F9504">
            <v>1</v>
          </cell>
          <cell r="G9504">
            <v>1000</v>
          </cell>
          <cell r="H9504">
            <v>7</v>
          </cell>
          <cell r="I9504" t="str">
            <v>P</v>
          </cell>
          <cell r="J9504">
            <v>84</v>
          </cell>
          <cell r="K9504">
            <v>3800</v>
          </cell>
          <cell r="L9504">
            <v>1</v>
          </cell>
          <cell r="M9504">
            <v>1</v>
          </cell>
          <cell r="N9504">
            <v>1120000</v>
          </cell>
        </row>
        <row r="9505">
          <cell r="A9505">
            <v>2003</v>
          </cell>
          <cell r="B9505">
            <v>8</v>
          </cell>
          <cell r="C9505" t="str">
            <v>137</v>
          </cell>
          <cell r="D9505">
            <v>4</v>
          </cell>
          <cell r="E9505">
            <v>2</v>
          </cell>
          <cell r="F9505">
            <v>1</v>
          </cell>
          <cell r="G9505">
            <v>1000</v>
          </cell>
          <cell r="H9505">
            <v>7</v>
          </cell>
          <cell r="I9505" t="str">
            <v>P</v>
          </cell>
          <cell r="J9505">
            <v>84</v>
          </cell>
          <cell r="K9505">
            <v>5100</v>
          </cell>
          <cell r="L9505">
            <v>2</v>
          </cell>
          <cell r="M9505">
            <v>1</v>
          </cell>
          <cell r="N9505">
            <v>60000</v>
          </cell>
        </row>
        <row r="9506">
          <cell r="A9506">
            <v>2003</v>
          </cell>
          <cell r="B9506">
            <v>8</v>
          </cell>
          <cell r="C9506" t="str">
            <v>137</v>
          </cell>
          <cell r="D9506">
            <v>4</v>
          </cell>
          <cell r="E9506">
            <v>2</v>
          </cell>
          <cell r="F9506">
            <v>5</v>
          </cell>
          <cell r="G9506">
            <v>1020</v>
          </cell>
          <cell r="H9506">
            <v>7</v>
          </cell>
          <cell r="I9506" t="str">
            <v>P</v>
          </cell>
          <cell r="J9506">
            <v>85</v>
          </cell>
          <cell r="K9506">
            <v>2100</v>
          </cell>
          <cell r="L9506">
            <v>1</v>
          </cell>
          <cell r="M9506">
            <v>1</v>
          </cell>
          <cell r="N9506">
            <v>10600</v>
          </cell>
        </row>
        <row r="9507">
          <cell r="A9507">
            <v>2003</v>
          </cell>
          <cell r="B9507">
            <v>8</v>
          </cell>
          <cell r="C9507" t="str">
            <v>137</v>
          </cell>
          <cell r="D9507">
            <v>4</v>
          </cell>
          <cell r="E9507">
            <v>2</v>
          </cell>
          <cell r="F9507">
            <v>5</v>
          </cell>
          <cell r="G9507">
            <v>1020</v>
          </cell>
          <cell r="H9507">
            <v>7</v>
          </cell>
          <cell r="I9507" t="str">
            <v>P</v>
          </cell>
          <cell r="J9507">
            <v>85</v>
          </cell>
          <cell r="K9507">
            <v>2200</v>
          </cell>
          <cell r="L9507">
            <v>1</v>
          </cell>
          <cell r="M9507">
            <v>1</v>
          </cell>
          <cell r="N9507">
            <v>110800</v>
          </cell>
        </row>
        <row r="9508">
          <cell r="A9508">
            <v>2003</v>
          </cell>
          <cell r="B9508">
            <v>8</v>
          </cell>
          <cell r="C9508" t="str">
            <v>137</v>
          </cell>
          <cell r="D9508">
            <v>4</v>
          </cell>
          <cell r="E9508">
            <v>2</v>
          </cell>
          <cell r="F9508">
            <v>5</v>
          </cell>
          <cell r="G9508">
            <v>1020</v>
          </cell>
          <cell r="H9508">
            <v>7</v>
          </cell>
          <cell r="I9508" t="str">
            <v>P</v>
          </cell>
          <cell r="J9508">
            <v>85</v>
          </cell>
          <cell r="K9508">
            <v>2300</v>
          </cell>
          <cell r="L9508">
            <v>1</v>
          </cell>
          <cell r="M9508">
            <v>1</v>
          </cell>
          <cell r="N9508">
            <v>25500</v>
          </cell>
        </row>
        <row r="9509">
          <cell r="A9509">
            <v>2003</v>
          </cell>
          <cell r="B9509">
            <v>8</v>
          </cell>
          <cell r="C9509" t="str">
            <v>137</v>
          </cell>
          <cell r="D9509">
            <v>4</v>
          </cell>
          <cell r="E9509">
            <v>2</v>
          </cell>
          <cell r="F9509">
            <v>5</v>
          </cell>
          <cell r="G9509">
            <v>1020</v>
          </cell>
          <cell r="H9509">
            <v>7</v>
          </cell>
          <cell r="I9509" t="str">
            <v>P</v>
          </cell>
          <cell r="J9509">
            <v>85</v>
          </cell>
          <cell r="K9509">
            <v>2400</v>
          </cell>
          <cell r="L9509">
            <v>1</v>
          </cell>
          <cell r="M9509">
            <v>1</v>
          </cell>
          <cell r="N9509">
            <v>2000</v>
          </cell>
        </row>
        <row r="9510">
          <cell r="A9510">
            <v>2003</v>
          </cell>
          <cell r="B9510">
            <v>8</v>
          </cell>
          <cell r="C9510" t="str">
            <v>137</v>
          </cell>
          <cell r="D9510">
            <v>4</v>
          </cell>
          <cell r="E9510">
            <v>2</v>
          </cell>
          <cell r="F9510">
            <v>5</v>
          </cell>
          <cell r="G9510">
            <v>1020</v>
          </cell>
          <cell r="H9510">
            <v>7</v>
          </cell>
          <cell r="I9510" t="str">
            <v>P</v>
          </cell>
          <cell r="J9510">
            <v>85</v>
          </cell>
          <cell r="K9510">
            <v>2500</v>
          </cell>
          <cell r="L9510">
            <v>1</v>
          </cell>
          <cell r="M9510">
            <v>1</v>
          </cell>
          <cell r="N9510">
            <v>18100</v>
          </cell>
        </row>
        <row r="9511">
          <cell r="A9511">
            <v>2003</v>
          </cell>
          <cell r="B9511">
            <v>8</v>
          </cell>
          <cell r="C9511" t="str">
            <v>137</v>
          </cell>
          <cell r="D9511">
            <v>4</v>
          </cell>
          <cell r="E9511">
            <v>2</v>
          </cell>
          <cell r="F9511">
            <v>5</v>
          </cell>
          <cell r="G9511">
            <v>1020</v>
          </cell>
          <cell r="H9511">
            <v>7</v>
          </cell>
          <cell r="I9511" t="str">
            <v>P</v>
          </cell>
          <cell r="J9511">
            <v>85</v>
          </cell>
          <cell r="K9511">
            <v>2600</v>
          </cell>
          <cell r="L9511">
            <v>1</v>
          </cell>
          <cell r="M9511">
            <v>1</v>
          </cell>
          <cell r="N9511">
            <v>95600</v>
          </cell>
        </row>
        <row r="9512">
          <cell r="A9512">
            <v>2003</v>
          </cell>
          <cell r="B9512">
            <v>8</v>
          </cell>
          <cell r="C9512" t="str">
            <v>137</v>
          </cell>
          <cell r="D9512">
            <v>4</v>
          </cell>
          <cell r="E9512">
            <v>2</v>
          </cell>
          <cell r="F9512">
            <v>5</v>
          </cell>
          <cell r="G9512">
            <v>1020</v>
          </cell>
          <cell r="H9512">
            <v>7</v>
          </cell>
          <cell r="I9512" t="str">
            <v>P</v>
          </cell>
          <cell r="J9512">
            <v>85</v>
          </cell>
          <cell r="K9512">
            <v>2700</v>
          </cell>
          <cell r="L9512">
            <v>1</v>
          </cell>
          <cell r="M9512">
            <v>1</v>
          </cell>
          <cell r="N9512">
            <v>6100</v>
          </cell>
        </row>
        <row r="9513">
          <cell r="A9513">
            <v>2003</v>
          </cell>
          <cell r="B9513">
            <v>8</v>
          </cell>
          <cell r="C9513" t="str">
            <v>137</v>
          </cell>
          <cell r="D9513">
            <v>4</v>
          </cell>
          <cell r="E9513">
            <v>2</v>
          </cell>
          <cell r="F9513">
            <v>5</v>
          </cell>
          <cell r="G9513">
            <v>1020</v>
          </cell>
          <cell r="H9513">
            <v>7</v>
          </cell>
          <cell r="I9513" t="str">
            <v>P</v>
          </cell>
          <cell r="J9513">
            <v>85</v>
          </cell>
          <cell r="K9513">
            <v>3100</v>
          </cell>
          <cell r="L9513">
            <v>1</v>
          </cell>
          <cell r="M9513">
            <v>1</v>
          </cell>
          <cell r="N9513">
            <v>54100</v>
          </cell>
        </row>
        <row r="9514">
          <cell r="A9514">
            <v>2003</v>
          </cell>
          <cell r="B9514">
            <v>8</v>
          </cell>
          <cell r="C9514" t="str">
            <v>137</v>
          </cell>
          <cell r="D9514">
            <v>4</v>
          </cell>
          <cell r="E9514">
            <v>2</v>
          </cell>
          <cell r="F9514">
            <v>5</v>
          </cell>
          <cell r="G9514">
            <v>1020</v>
          </cell>
          <cell r="H9514">
            <v>7</v>
          </cell>
          <cell r="I9514" t="str">
            <v>P</v>
          </cell>
          <cell r="J9514">
            <v>85</v>
          </cell>
          <cell r="K9514">
            <v>3200</v>
          </cell>
          <cell r="L9514">
            <v>1</v>
          </cell>
          <cell r="M9514">
            <v>1</v>
          </cell>
          <cell r="N9514">
            <v>2300</v>
          </cell>
        </row>
        <row r="9515">
          <cell r="A9515">
            <v>2003</v>
          </cell>
          <cell r="B9515">
            <v>8</v>
          </cell>
          <cell r="C9515" t="str">
            <v>137</v>
          </cell>
          <cell r="D9515">
            <v>4</v>
          </cell>
          <cell r="E9515">
            <v>2</v>
          </cell>
          <cell r="F9515">
            <v>5</v>
          </cell>
          <cell r="G9515">
            <v>1020</v>
          </cell>
          <cell r="H9515">
            <v>7</v>
          </cell>
          <cell r="I9515" t="str">
            <v>P</v>
          </cell>
          <cell r="J9515">
            <v>85</v>
          </cell>
          <cell r="K9515">
            <v>3400</v>
          </cell>
          <cell r="L9515">
            <v>1</v>
          </cell>
          <cell r="M9515">
            <v>1</v>
          </cell>
          <cell r="N9515">
            <v>35100</v>
          </cell>
        </row>
        <row r="9516">
          <cell r="A9516">
            <v>2003</v>
          </cell>
          <cell r="B9516">
            <v>8</v>
          </cell>
          <cell r="C9516" t="str">
            <v>137</v>
          </cell>
          <cell r="D9516">
            <v>4</v>
          </cell>
          <cell r="E9516">
            <v>2</v>
          </cell>
          <cell r="F9516">
            <v>5</v>
          </cell>
          <cell r="G9516">
            <v>1020</v>
          </cell>
          <cell r="H9516">
            <v>7</v>
          </cell>
          <cell r="I9516" t="str">
            <v>P</v>
          </cell>
          <cell r="J9516">
            <v>85</v>
          </cell>
          <cell r="K9516">
            <v>3500</v>
          </cell>
          <cell r="L9516">
            <v>1</v>
          </cell>
          <cell r="M9516">
            <v>1</v>
          </cell>
          <cell r="N9516">
            <v>32900</v>
          </cell>
        </row>
        <row r="9517">
          <cell r="A9517">
            <v>2003</v>
          </cell>
          <cell r="B9517">
            <v>8</v>
          </cell>
          <cell r="C9517" t="str">
            <v>137</v>
          </cell>
          <cell r="D9517">
            <v>4</v>
          </cell>
          <cell r="E9517">
            <v>2</v>
          </cell>
          <cell r="F9517">
            <v>5</v>
          </cell>
          <cell r="G9517">
            <v>1020</v>
          </cell>
          <cell r="H9517">
            <v>7</v>
          </cell>
          <cell r="I9517" t="str">
            <v>P</v>
          </cell>
          <cell r="J9517">
            <v>85</v>
          </cell>
          <cell r="K9517">
            <v>3800</v>
          </cell>
          <cell r="L9517">
            <v>1</v>
          </cell>
          <cell r="M9517">
            <v>1</v>
          </cell>
          <cell r="N9517">
            <v>24100</v>
          </cell>
        </row>
        <row r="9518">
          <cell r="A9518">
            <v>2003</v>
          </cell>
          <cell r="B9518">
            <v>8</v>
          </cell>
          <cell r="C9518" t="str">
            <v>138</v>
          </cell>
          <cell r="D9518">
            <v>4</v>
          </cell>
          <cell r="E9518">
            <v>2</v>
          </cell>
          <cell r="F9518">
            <v>1</v>
          </cell>
          <cell r="G9518">
            <v>1000</v>
          </cell>
          <cell r="H9518">
            <v>7</v>
          </cell>
          <cell r="I9518" t="str">
            <v>P</v>
          </cell>
          <cell r="J9518">
            <v>81</v>
          </cell>
          <cell r="K9518">
            <v>1103</v>
          </cell>
          <cell r="L9518">
            <v>1</v>
          </cell>
          <cell r="M9518">
            <v>1</v>
          </cell>
          <cell r="N9518">
            <v>26029500</v>
          </cell>
        </row>
        <row r="9519">
          <cell r="A9519">
            <v>2003</v>
          </cell>
          <cell r="B9519">
            <v>8</v>
          </cell>
          <cell r="C9519" t="str">
            <v>138</v>
          </cell>
          <cell r="D9519">
            <v>4</v>
          </cell>
          <cell r="E9519">
            <v>2</v>
          </cell>
          <cell r="F9519">
            <v>1</v>
          </cell>
          <cell r="G9519">
            <v>1000</v>
          </cell>
          <cell r="H9519">
            <v>7</v>
          </cell>
          <cell r="I9519" t="str">
            <v>P</v>
          </cell>
          <cell r="J9519">
            <v>81</v>
          </cell>
          <cell r="K9519">
            <v>1202</v>
          </cell>
          <cell r="L9519">
            <v>1</v>
          </cell>
          <cell r="M9519">
            <v>1</v>
          </cell>
          <cell r="N9519">
            <v>722500</v>
          </cell>
        </row>
        <row r="9520">
          <cell r="A9520">
            <v>2003</v>
          </cell>
          <cell r="B9520">
            <v>8</v>
          </cell>
          <cell r="C9520" t="str">
            <v>138</v>
          </cell>
          <cell r="D9520">
            <v>4</v>
          </cell>
          <cell r="E9520">
            <v>2</v>
          </cell>
          <cell r="F9520">
            <v>1</v>
          </cell>
          <cell r="G9520">
            <v>1000</v>
          </cell>
          <cell r="H9520">
            <v>7</v>
          </cell>
          <cell r="I9520" t="str">
            <v>P</v>
          </cell>
          <cell r="J9520">
            <v>81</v>
          </cell>
          <cell r="K9520">
            <v>1301</v>
          </cell>
          <cell r="L9520">
            <v>1</v>
          </cell>
          <cell r="M9520">
            <v>1</v>
          </cell>
          <cell r="N9520">
            <v>712400</v>
          </cell>
        </row>
        <row r="9521">
          <cell r="A9521">
            <v>2003</v>
          </cell>
          <cell r="B9521">
            <v>8</v>
          </cell>
          <cell r="C9521" t="str">
            <v>138</v>
          </cell>
          <cell r="D9521">
            <v>4</v>
          </cell>
          <cell r="E9521">
            <v>2</v>
          </cell>
          <cell r="F9521">
            <v>1</v>
          </cell>
          <cell r="G9521">
            <v>1000</v>
          </cell>
          <cell r="H9521">
            <v>7</v>
          </cell>
          <cell r="I9521" t="str">
            <v>P</v>
          </cell>
          <cell r="J9521">
            <v>81</v>
          </cell>
          <cell r="K9521">
            <v>1305</v>
          </cell>
          <cell r="L9521">
            <v>1</v>
          </cell>
          <cell r="M9521">
            <v>1</v>
          </cell>
          <cell r="N9521">
            <v>740000</v>
          </cell>
        </row>
        <row r="9522">
          <cell r="A9522">
            <v>2003</v>
          </cell>
          <cell r="B9522">
            <v>8</v>
          </cell>
          <cell r="C9522" t="str">
            <v>138</v>
          </cell>
          <cell r="D9522">
            <v>4</v>
          </cell>
          <cell r="E9522">
            <v>2</v>
          </cell>
          <cell r="F9522">
            <v>1</v>
          </cell>
          <cell r="G9522">
            <v>1000</v>
          </cell>
          <cell r="H9522">
            <v>7</v>
          </cell>
          <cell r="I9522" t="str">
            <v>P</v>
          </cell>
          <cell r="J9522">
            <v>81</v>
          </cell>
          <cell r="K9522">
            <v>1306</v>
          </cell>
          <cell r="L9522">
            <v>1</v>
          </cell>
          <cell r="M9522">
            <v>1</v>
          </cell>
          <cell r="N9522">
            <v>2976200</v>
          </cell>
        </row>
        <row r="9523">
          <cell r="A9523">
            <v>2003</v>
          </cell>
          <cell r="B9523">
            <v>8</v>
          </cell>
          <cell r="C9523" t="str">
            <v>138</v>
          </cell>
          <cell r="D9523">
            <v>4</v>
          </cell>
          <cell r="E9523">
            <v>2</v>
          </cell>
          <cell r="F9523">
            <v>1</v>
          </cell>
          <cell r="G9523">
            <v>1000</v>
          </cell>
          <cell r="H9523">
            <v>7</v>
          </cell>
          <cell r="I9523" t="str">
            <v>P</v>
          </cell>
          <cell r="J9523">
            <v>81</v>
          </cell>
          <cell r="K9523">
            <v>1319</v>
          </cell>
          <cell r="L9523">
            <v>1</v>
          </cell>
          <cell r="M9523">
            <v>1</v>
          </cell>
          <cell r="N9523">
            <v>8900</v>
          </cell>
        </row>
        <row r="9524">
          <cell r="A9524">
            <v>2003</v>
          </cell>
          <cell r="B9524">
            <v>8</v>
          </cell>
          <cell r="C9524" t="str">
            <v>138</v>
          </cell>
          <cell r="D9524">
            <v>4</v>
          </cell>
          <cell r="E9524">
            <v>2</v>
          </cell>
          <cell r="F9524">
            <v>1</v>
          </cell>
          <cell r="G9524">
            <v>1000</v>
          </cell>
          <cell r="H9524">
            <v>7</v>
          </cell>
          <cell r="I9524" t="str">
            <v>P</v>
          </cell>
          <cell r="J9524">
            <v>81</v>
          </cell>
          <cell r="K9524">
            <v>1401</v>
          </cell>
          <cell r="L9524">
            <v>1</v>
          </cell>
          <cell r="M9524">
            <v>1</v>
          </cell>
          <cell r="N9524">
            <v>3411300</v>
          </cell>
        </row>
        <row r="9525">
          <cell r="A9525">
            <v>2003</v>
          </cell>
          <cell r="B9525">
            <v>8</v>
          </cell>
          <cell r="C9525" t="str">
            <v>138</v>
          </cell>
          <cell r="D9525">
            <v>4</v>
          </cell>
          <cell r="E9525">
            <v>2</v>
          </cell>
          <cell r="F9525">
            <v>1</v>
          </cell>
          <cell r="G9525">
            <v>1000</v>
          </cell>
          <cell r="H9525">
            <v>7</v>
          </cell>
          <cell r="I9525" t="str">
            <v>P</v>
          </cell>
          <cell r="J9525">
            <v>81</v>
          </cell>
          <cell r="K9525">
            <v>1403</v>
          </cell>
          <cell r="L9525">
            <v>1</v>
          </cell>
          <cell r="M9525">
            <v>1</v>
          </cell>
          <cell r="N9525">
            <v>1337500</v>
          </cell>
        </row>
        <row r="9526">
          <cell r="A9526">
            <v>2003</v>
          </cell>
          <cell r="B9526">
            <v>8</v>
          </cell>
          <cell r="C9526" t="str">
            <v>138</v>
          </cell>
          <cell r="D9526">
            <v>4</v>
          </cell>
          <cell r="E9526">
            <v>2</v>
          </cell>
          <cell r="F9526">
            <v>1</v>
          </cell>
          <cell r="G9526">
            <v>1000</v>
          </cell>
          <cell r="H9526">
            <v>7</v>
          </cell>
          <cell r="I9526" t="str">
            <v>P</v>
          </cell>
          <cell r="J9526">
            <v>81</v>
          </cell>
          <cell r="K9526">
            <v>1404</v>
          </cell>
          <cell r="L9526">
            <v>1</v>
          </cell>
          <cell r="M9526">
            <v>1</v>
          </cell>
          <cell r="N9526">
            <v>712500</v>
          </cell>
        </row>
        <row r="9527">
          <cell r="A9527">
            <v>2003</v>
          </cell>
          <cell r="B9527">
            <v>8</v>
          </cell>
          <cell r="C9527" t="str">
            <v>138</v>
          </cell>
          <cell r="D9527">
            <v>4</v>
          </cell>
          <cell r="E9527">
            <v>2</v>
          </cell>
          <cell r="F9527">
            <v>1</v>
          </cell>
          <cell r="G9527">
            <v>1000</v>
          </cell>
          <cell r="H9527">
            <v>7</v>
          </cell>
          <cell r="I9527" t="str">
            <v>P</v>
          </cell>
          <cell r="J9527">
            <v>81</v>
          </cell>
          <cell r="K9527">
            <v>1406</v>
          </cell>
          <cell r="L9527">
            <v>1</v>
          </cell>
          <cell r="M9527">
            <v>1</v>
          </cell>
          <cell r="N9527">
            <v>366000</v>
          </cell>
        </row>
        <row r="9528">
          <cell r="A9528">
            <v>2003</v>
          </cell>
          <cell r="B9528">
            <v>8</v>
          </cell>
          <cell r="C9528" t="str">
            <v>138</v>
          </cell>
          <cell r="D9528">
            <v>4</v>
          </cell>
          <cell r="E9528">
            <v>2</v>
          </cell>
          <cell r="F9528">
            <v>1</v>
          </cell>
          <cell r="G9528">
            <v>1000</v>
          </cell>
          <cell r="H9528">
            <v>7</v>
          </cell>
          <cell r="I9528" t="str">
            <v>P</v>
          </cell>
          <cell r="J9528">
            <v>81</v>
          </cell>
          <cell r="K9528">
            <v>1407</v>
          </cell>
          <cell r="L9528">
            <v>1</v>
          </cell>
          <cell r="M9528">
            <v>1</v>
          </cell>
          <cell r="N9528">
            <v>984400</v>
          </cell>
        </row>
        <row r="9529">
          <cell r="A9529">
            <v>2003</v>
          </cell>
          <cell r="B9529">
            <v>8</v>
          </cell>
          <cell r="C9529" t="str">
            <v>138</v>
          </cell>
          <cell r="D9529">
            <v>4</v>
          </cell>
          <cell r="E9529">
            <v>2</v>
          </cell>
          <cell r="F9529">
            <v>1</v>
          </cell>
          <cell r="G9529">
            <v>1000</v>
          </cell>
          <cell r="H9529">
            <v>7</v>
          </cell>
          <cell r="I9529" t="str">
            <v>P</v>
          </cell>
          <cell r="J9529">
            <v>81</v>
          </cell>
          <cell r="K9529">
            <v>1408</v>
          </cell>
          <cell r="L9529">
            <v>1</v>
          </cell>
          <cell r="M9529">
            <v>1</v>
          </cell>
          <cell r="N9529">
            <v>90700</v>
          </cell>
        </row>
        <row r="9530">
          <cell r="A9530">
            <v>2003</v>
          </cell>
          <cell r="B9530">
            <v>8</v>
          </cell>
          <cell r="C9530" t="str">
            <v>138</v>
          </cell>
          <cell r="D9530">
            <v>4</v>
          </cell>
          <cell r="E9530">
            <v>2</v>
          </cell>
          <cell r="F9530">
            <v>1</v>
          </cell>
          <cell r="G9530">
            <v>1000</v>
          </cell>
          <cell r="H9530">
            <v>7</v>
          </cell>
          <cell r="I9530" t="str">
            <v>P</v>
          </cell>
          <cell r="J9530">
            <v>81</v>
          </cell>
          <cell r="K9530">
            <v>1506</v>
          </cell>
          <cell r="L9530">
            <v>1</v>
          </cell>
          <cell r="M9530">
            <v>1</v>
          </cell>
          <cell r="N9530">
            <v>278200</v>
          </cell>
        </row>
        <row r="9531">
          <cell r="A9531">
            <v>2003</v>
          </cell>
          <cell r="B9531">
            <v>8</v>
          </cell>
          <cell r="C9531" t="str">
            <v>138</v>
          </cell>
          <cell r="D9531">
            <v>4</v>
          </cell>
          <cell r="E9531">
            <v>2</v>
          </cell>
          <cell r="F9531">
            <v>1</v>
          </cell>
          <cell r="G9531">
            <v>1000</v>
          </cell>
          <cell r="H9531">
            <v>7</v>
          </cell>
          <cell r="I9531" t="str">
            <v>P</v>
          </cell>
          <cell r="J9531">
            <v>81</v>
          </cell>
          <cell r="K9531">
            <v>1507</v>
          </cell>
          <cell r="L9531">
            <v>1</v>
          </cell>
          <cell r="M9531">
            <v>1</v>
          </cell>
          <cell r="N9531">
            <v>2785500</v>
          </cell>
        </row>
        <row r="9532">
          <cell r="A9532">
            <v>2003</v>
          </cell>
          <cell r="B9532">
            <v>8</v>
          </cell>
          <cell r="C9532" t="str">
            <v>138</v>
          </cell>
          <cell r="D9532">
            <v>4</v>
          </cell>
          <cell r="E9532">
            <v>2</v>
          </cell>
          <cell r="F9532">
            <v>1</v>
          </cell>
          <cell r="G9532">
            <v>1000</v>
          </cell>
          <cell r="H9532">
            <v>7</v>
          </cell>
          <cell r="I9532" t="str">
            <v>P</v>
          </cell>
          <cell r="J9532">
            <v>81</v>
          </cell>
          <cell r="K9532">
            <v>1508</v>
          </cell>
          <cell r="L9532">
            <v>1</v>
          </cell>
          <cell r="M9532">
            <v>1</v>
          </cell>
          <cell r="N9532">
            <v>535000</v>
          </cell>
        </row>
        <row r="9533">
          <cell r="A9533">
            <v>2003</v>
          </cell>
          <cell r="B9533">
            <v>8</v>
          </cell>
          <cell r="C9533" t="str">
            <v>138</v>
          </cell>
          <cell r="D9533">
            <v>4</v>
          </cell>
          <cell r="E9533">
            <v>2</v>
          </cell>
          <cell r="F9533">
            <v>1</v>
          </cell>
          <cell r="G9533">
            <v>1000</v>
          </cell>
          <cell r="H9533">
            <v>7</v>
          </cell>
          <cell r="I9533" t="str">
            <v>P</v>
          </cell>
          <cell r="J9533">
            <v>81</v>
          </cell>
          <cell r="K9533">
            <v>1509</v>
          </cell>
          <cell r="L9533">
            <v>1</v>
          </cell>
          <cell r="M9533">
            <v>1</v>
          </cell>
          <cell r="N9533">
            <v>6401292</v>
          </cell>
        </row>
        <row r="9534">
          <cell r="A9534">
            <v>2003</v>
          </cell>
          <cell r="B9534">
            <v>8</v>
          </cell>
          <cell r="C9534" t="str">
            <v>138</v>
          </cell>
          <cell r="D9534">
            <v>4</v>
          </cell>
          <cell r="E9534">
            <v>2</v>
          </cell>
          <cell r="F9534">
            <v>1</v>
          </cell>
          <cell r="G9534">
            <v>1000</v>
          </cell>
          <cell r="H9534">
            <v>7</v>
          </cell>
          <cell r="I9534" t="str">
            <v>P</v>
          </cell>
          <cell r="J9534">
            <v>81</v>
          </cell>
          <cell r="K9534">
            <v>1511</v>
          </cell>
          <cell r="L9534">
            <v>1</v>
          </cell>
          <cell r="M9534">
            <v>1</v>
          </cell>
          <cell r="N9534">
            <v>53300</v>
          </cell>
        </row>
        <row r="9535">
          <cell r="A9535">
            <v>2003</v>
          </cell>
          <cell r="B9535">
            <v>8</v>
          </cell>
          <cell r="C9535" t="str">
            <v>138</v>
          </cell>
          <cell r="D9535">
            <v>4</v>
          </cell>
          <cell r="E9535">
            <v>2</v>
          </cell>
          <cell r="F9535">
            <v>1</v>
          </cell>
          <cell r="G9535">
            <v>1000</v>
          </cell>
          <cell r="H9535">
            <v>7</v>
          </cell>
          <cell r="I9535" t="str">
            <v>P</v>
          </cell>
          <cell r="J9535">
            <v>81</v>
          </cell>
          <cell r="K9535">
            <v>2100</v>
          </cell>
          <cell r="L9535">
            <v>1</v>
          </cell>
          <cell r="M9535">
            <v>1</v>
          </cell>
          <cell r="N9535">
            <v>240700</v>
          </cell>
        </row>
        <row r="9536">
          <cell r="A9536">
            <v>2003</v>
          </cell>
          <cell r="B9536">
            <v>8</v>
          </cell>
          <cell r="C9536" t="str">
            <v>138</v>
          </cell>
          <cell r="D9536">
            <v>4</v>
          </cell>
          <cell r="E9536">
            <v>2</v>
          </cell>
          <cell r="F9536">
            <v>1</v>
          </cell>
          <cell r="G9536">
            <v>1000</v>
          </cell>
          <cell r="H9536">
            <v>7</v>
          </cell>
          <cell r="I9536" t="str">
            <v>P</v>
          </cell>
          <cell r="J9536">
            <v>81</v>
          </cell>
          <cell r="K9536">
            <v>2200</v>
          </cell>
          <cell r="L9536">
            <v>1</v>
          </cell>
          <cell r="M9536">
            <v>1</v>
          </cell>
          <cell r="N9536">
            <v>71000</v>
          </cell>
        </row>
        <row r="9537">
          <cell r="A9537">
            <v>2003</v>
          </cell>
          <cell r="B9537">
            <v>8</v>
          </cell>
          <cell r="C9537" t="str">
            <v>138</v>
          </cell>
          <cell r="D9537">
            <v>4</v>
          </cell>
          <cell r="E9537">
            <v>2</v>
          </cell>
          <cell r="F9537">
            <v>1</v>
          </cell>
          <cell r="G9537">
            <v>1000</v>
          </cell>
          <cell r="H9537">
            <v>7</v>
          </cell>
          <cell r="I9537" t="str">
            <v>P</v>
          </cell>
          <cell r="J9537">
            <v>81</v>
          </cell>
          <cell r="K9537">
            <v>2300</v>
          </cell>
          <cell r="L9537">
            <v>1</v>
          </cell>
          <cell r="M9537">
            <v>1</v>
          </cell>
          <cell r="N9537">
            <v>218000</v>
          </cell>
        </row>
        <row r="9538">
          <cell r="A9538">
            <v>2003</v>
          </cell>
          <cell r="B9538">
            <v>8</v>
          </cell>
          <cell r="C9538" t="str">
            <v>138</v>
          </cell>
          <cell r="D9538">
            <v>4</v>
          </cell>
          <cell r="E9538">
            <v>2</v>
          </cell>
          <cell r="F9538">
            <v>1</v>
          </cell>
          <cell r="G9538">
            <v>1000</v>
          </cell>
          <cell r="H9538">
            <v>7</v>
          </cell>
          <cell r="I9538" t="str">
            <v>P</v>
          </cell>
          <cell r="J9538">
            <v>81</v>
          </cell>
          <cell r="K9538">
            <v>2400</v>
          </cell>
          <cell r="L9538">
            <v>1</v>
          </cell>
          <cell r="M9538">
            <v>1</v>
          </cell>
          <cell r="N9538">
            <v>21500</v>
          </cell>
        </row>
        <row r="9539">
          <cell r="A9539">
            <v>2003</v>
          </cell>
          <cell r="B9539">
            <v>8</v>
          </cell>
          <cell r="C9539" t="str">
            <v>138</v>
          </cell>
          <cell r="D9539">
            <v>4</v>
          </cell>
          <cell r="E9539">
            <v>2</v>
          </cell>
          <cell r="F9539">
            <v>1</v>
          </cell>
          <cell r="G9539">
            <v>1000</v>
          </cell>
          <cell r="H9539">
            <v>7</v>
          </cell>
          <cell r="I9539" t="str">
            <v>P</v>
          </cell>
          <cell r="J9539">
            <v>81</v>
          </cell>
          <cell r="K9539">
            <v>2500</v>
          </cell>
          <cell r="L9539">
            <v>1</v>
          </cell>
          <cell r="M9539">
            <v>1</v>
          </cell>
          <cell r="N9539">
            <v>15000</v>
          </cell>
        </row>
        <row r="9540">
          <cell r="A9540">
            <v>2003</v>
          </cell>
          <cell r="B9540">
            <v>8</v>
          </cell>
          <cell r="C9540" t="str">
            <v>138</v>
          </cell>
          <cell r="D9540">
            <v>4</v>
          </cell>
          <cell r="E9540">
            <v>2</v>
          </cell>
          <cell r="F9540">
            <v>1</v>
          </cell>
          <cell r="G9540">
            <v>1000</v>
          </cell>
          <cell r="H9540">
            <v>7</v>
          </cell>
          <cell r="I9540" t="str">
            <v>P</v>
          </cell>
          <cell r="J9540">
            <v>81</v>
          </cell>
          <cell r="K9540">
            <v>2600</v>
          </cell>
          <cell r="L9540">
            <v>1</v>
          </cell>
          <cell r="M9540">
            <v>1</v>
          </cell>
          <cell r="N9540">
            <v>609000</v>
          </cell>
        </row>
        <row r="9541">
          <cell r="A9541">
            <v>2003</v>
          </cell>
          <cell r="B9541">
            <v>8</v>
          </cell>
          <cell r="C9541" t="str">
            <v>138</v>
          </cell>
          <cell r="D9541">
            <v>4</v>
          </cell>
          <cell r="E9541">
            <v>2</v>
          </cell>
          <cell r="F9541">
            <v>1</v>
          </cell>
          <cell r="G9541">
            <v>1000</v>
          </cell>
          <cell r="H9541">
            <v>7</v>
          </cell>
          <cell r="I9541" t="str">
            <v>P</v>
          </cell>
          <cell r="J9541">
            <v>81</v>
          </cell>
          <cell r="K9541">
            <v>2700</v>
          </cell>
          <cell r="L9541">
            <v>1</v>
          </cell>
          <cell r="M9541">
            <v>1</v>
          </cell>
          <cell r="N9541">
            <v>37400</v>
          </cell>
        </row>
        <row r="9542">
          <cell r="A9542">
            <v>2003</v>
          </cell>
          <cell r="B9542">
            <v>8</v>
          </cell>
          <cell r="C9542" t="str">
            <v>138</v>
          </cell>
          <cell r="D9542">
            <v>4</v>
          </cell>
          <cell r="E9542">
            <v>2</v>
          </cell>
          <cell r="F9542">
            <v>1</v>
          </cell>
          <cell r="G9542">
            <v>1000</v>
          </cell>
          <cell r="H9542">
            <v>7</v>
          </cell>
          <cell r="I9542" t="str">
            <v>P</v>
          </cell>
          <cell r="J9542">
            <v>81</v>
          </cell>
          <cell r="K9542">
            <v>3100</v>
          </cell>
          <cell r="L9542">
            <v>1</v>
          </cell>
          <cell r="M9542">
            <v>1</v>
          </cell>
          <cell r="N9542">
            <v>1003600</v>
          </cell>
        </row>
        <row r="9543">
          <cell r="A9543">
            <v>2003</v>
          </cell>
          <cell r="B9543">
            <v>8</v>
          </cell>
          <cell r="C9543" t="str">
            <v>138</v>
          </cell>
          <cell r="D9543">
            <v>4</v>
          </cell>
          <cell r="E9543">
            <v>2</v>
          </cell>
          <cell r="F9543">
            <v>1</v>
          </cell>
          <cell r="G9543">
            <v>1000</v>
          </cell>
          <cell r="H9543">
            <v>7</v>
          </cell>
          <cell r="I9543" t="str">
            <v>P</v>
          </cell>
          <cell r="J9543">
            <v>81</v>
          </cell>
          <cell r="K9543">
            <v>3200</v>
          </cell>
          <cell r="L9543">
            <v>1</v>
          </cell>
          <cell r="M9543">
            <v>1</v>
          </cell>
          <cell r="N9543">
            <v>456084</v>
          </cell>
        </row>
        <row r="9544">
          <cell r="A9544">
            <v>2003</v>
          </cell>
          <cell r="B9544">
            <v>8</v>
          </cell>
          <cell r="C9544" t="str">
            <v>138</v>
          </cell>
          <cell r="D9544">
            <v>4</v>
          </cell>
          <cell r="E9544">
            <v>2</v>
          </cell>
          <cell r="F9544">
            <v>1</v>
          </cell>
          <cell r="G9544">
            <v>1000</v>
          </cell>
          <cell r="H9544">
            <v>7</v>
          </cell>
          <cell r="I9544" t="str">
            <v>P</v>
          </cell>
          <cell r="J9544">
            <v>81</v>
          </cell>
          <cell r="K9544">
            <v>3300</v>
          </cell>
          <cell r="L9544">
            <v>1</v>
          </cell>
          <cell r="M9544">
            <v>1</v>
          </cell>
          <cell r="N9544">
            <v>40000</v>
          </cell>
        </row>
        <row r="9545">
          <cell r="A9545">
            <v>2003</v>
          </cell>
          <cell r="B9545">
            <v>8</v>
          </cell>
          <cell r="C9545" t="str">
            <v>138</v>
          </cell>
          <cell r="D9545">
            <v>4</v>
          </cell>
          <cell r="E9545">
            <v>2</v>
          </cell>
          <cell r="F9545">
            <v>1</v>
          </cell>
          <cell r="G9545">
            <v>1000</v>
          </cell>
          <cell r="H9545">
            <v>7</v>
          </cell>
          <cell r="I9545" t="str">
            <v>P</v>
          </cell>
          <cell r="J9545">
            <v>81</v>
          </cell>
          <cell r="K9545">
            <v>3400</v>
          </cell>
          <cell r="L9545">
            <v>1</v>
          </cell>
          <cell r="M9545">
            <v>1</v>
          </cell>
          <cell r="N9545">
            <v>194000</v>
          </cell>
        </row>
        <row r="9546">
          <cell r="A9546">
            <v>2003</v>
          </cell>
          <cell r="B9546">
            <v>8</v>
          </cell>
          <cell r="C9546" t="str">
            <v>138</v>
          </cell>
          <cell r="D9546">
            <v>4</v>
          </cell>
          <cell r="E9546">
            <v>2</v>
          </cell>
          <cell r="F9546">
            <v>1</v>
          </cell>
          <cell r="G9546">
            <v>1000</v>
          </cell>
          <cell r="H9546">
            <v>7</v>
          </cell>
          <cell r="I9546" t="str">
            <v>P</v>
          </cell>
          <cell r="J9546">
            <v>81</v>
          </cell>
          <cell r="K9546">
            <v>3500</v>
          </cell>
          <cell r="L9546">
            <v>1</v>
          </cell>
          <cell r="M9546">
            <v>1</v>
          </cell>
          <cell r="N9546">
            <v>628616</v>
          </cell>
        </row>
        <row r="9547">
          <cell r="A9547">
            <v>2003</v>
          </cell>
          <cell r="B9547">
            <v>8</v>
          </cell>
          <cell r="C9547" t="str">
            <v>138</v>
          </cell>
          <cell r="D9547">
            <v>4</v>
          </cell>
          <cell r="E9547">
            <v>2</v>
          </cell>
          <cell r="F9547">
            <v>1</v>
          </cell>
          <cell r="G9547">
            <v>1000</v>
          </cell>
          <cell r="H9547">
            <v>7</v>
          </cell>
          <cell r="I9547" t="str">
            <v>P</v>
          </cell>
          <cell r="J9547">
            <v>81</v>
          </cell>
          <cell r="K9547">
            <v>3600</v>
          </cell>
          <cell r="L9547">
            <v>1</v>
          </cell>
          <cell r="M9547">
            <v>1</v>
          </cell>
          <cell r="N9547">
            <v>40000</v>
          </cell>
        </row>
        <row r="9548">
          <cell r="A9548">
            <v>2003</v>
          </cell>
          <cell r="B9548">
            <v>8</v>
          </cell>
          <cell r="C9548" t="str">
            <v>138</v>
          </cell>
          <cell r="D9548">
            <v>4</v>
          </cell>
          <cell r="E9548">
            <v>2</v>
          </cell>
          <cell r="F9548">
            <v>1</v>
          </cell>
          <cell r="G9548">
            <v>1000</v>
          </cell>
          <cell r="H9548">
            <v>7</v>
          </cell>
          <cell r="I9548" t="str">
            <v>P</v>
          </cell>
          <cell r="J9548">
            <v>81</v>
          </cell>
          <cell r="K9548">
            <v>3800</v>
          </cell>
          <cell r="L9548">
            <v>1</v>
          </cell>
          <cell r="M9548">
            <v>1</v>
          </cell>
          <cell r="N9548">
            <v>431327</v>
          </cell>
        </row>
        <row r="9549">
          <cell r="A9549">
            <v>2003</v>
          </cell>
          <cell r="B9549">
            <v>8</v>
          </cell>
          <cell r="C9549" t="str">
            <v>138</v>
          </cell>
          <cell r="D9549">
            <v>4</v>
          </cell>
          <cell r="E9549">
            <v>2</v>
          </cell>
          <cell r="F9549">
            <v>1</v>
          </cell>
          <cell r="G9549">
            <v>1000</v>
          </cell>
          <cell r="H9549">
            <v>7</v>
          </cell>
          <cell r="I9549" t="str">
            <v>P</v>
          </cell>
          <cell r="J9549">
            <v>81</v>
          </cell>
          <cell r="K9549">
            <v>5200</v>
          </cell>
          <cell r="L9549">
            <v>2</v>
          </cell>
          <cell r="M9549">
            <v>1</v>
          </cell>
          <cell r="N9549">
            <v>185000</v>
          </cell>
        </row>
        <row r="9550">
          <cell r="A9550">
            <v>2003</v>
          </cell>
          <cell r="B9550">
            <v>8</v>
          </cell>
          <cell r="C9550" t="str">
            <v>138</v>
          </cell>
          <cell r="D9550">
            <v>4</v>
          </cell>
          <cell r="E9550">
            <v>2</v>
          </cell>
          <cell r="F9550">
            <v>1</v>
          </cell>
          <cell r="G9550">
            <v>1000</v>
          </cell>
          <cell r="H9550">
            <v>7</v>
          </cell>
          <cell r="I9550" t="str">
            <v>P</v>
          </cell>
          <cell r="J9550">
            <v>82</v>
          </cell>
          <cell r="K9550">
            <v>2100</v>
          </cell>
          <cell r="L9550">
            <v>1</v>
          </cell>
          <cell r="M9550">
            <v>1</v>
          </cell>
          <cell r="N9550">
            <v>14000</v>
          </cell>
        </row>
        <row r="9551">
          <cell r="A9551">
            <v>2003</v>
          </cell>
          <cell r="B9551">
            <v>8</v>
          </cell>
          <cell r="C9551" t="str">
            <v>138</v>
          </cell>
          <cell r="D9551">
            <v>4</v>
          </cell>
          <cell r="E9551">
            <v>2</v>
          </cell>
          <cell r="F9551">
            <v>1</v>
          </cell>
          <cell r="G9551">
            <v>1000</v>
          </cell>
          <cell r="H9551">
            <v>7</v>
          </cell>
          <cell r="I9551" t="str">
            <v>P</v>
          </cell>
          <cell r="J9551">
            <v>82</v>
          </cell>
          <cell r="K9551">
            <v>2200</v>
          </cell>
          <cell r="L9551">
            <v>1</v>
          </cell>
          <cell r="M9551">
            <v>1</v>
          </cell>
          <cell r="N9551">
            <v>3000</v>
          </cell>
        </row>
        <row r="9552">
          <cell r="A9552">
            <v>2003</v>
          </cell>
          <cell r="B9552">
            <v>8</v>
          </cell>
          <cell r="C9552" t="str">
            <v>138</v>
          </cell>
          <cell r="D9552">
            <v>4</v>
          </cell>
          <cell r="E9552">
            <v>2</v>
          </cell>
          <cell r="F9552">
            <v>1</v>
          </cell>
          <cell r="G9552">
            <v>1000</v>
          </cell>
          <cell r="H9552">
            <v>7</v>
          </cell>
          <cell r="I9552" t="str">
            <v>P</v>
          </cell>
          <cell r="J9552">
            <v>82</v>
          </cell>
          <cell r="K9552">
            <v>2300</v>
          </cell>
          <cell r="L9552">
            <v>1</v>
          </cell>
          <cell r="M9552">
            <v>1</v>
          </cell>
          <cell r="N9552">
            <v>7000</v>
          </cell>
        </row>
        <row r="9553">
          <cell r="A9553">
            <v>2003</v>
          </cell>
          <cell r="B9553">
            <v>8</v>
          </cell>
          <cell r="C9553" t="str">
            <v>138</v>
          </cell>
          <cell r="D9553">
            <v>4</v>
          </cell>
          <cell r="E9553">
            <v>2</v>
          </cell>
          <cell r="F9553">
            <v>1</v>
          </cell>
          <cell r="G9553">
            <v>1000</v>
          </cell>
          <cell r="H9553">
            <v>7</v>
          </cell>
          <cell r="I9553" t="str">
            <v>P</v>
          </cell>
          <cell r="J9553">
            <v>82</v>
          </cell>
          <cell r="K9553">
            <v>2600</v>
          </cell>
          <cell r="L9553">
            <v>1</v>
          </cell>
          <cell r="M9553">
            <v>1</v>
          </cell>
          <cell r="N9553">
            <v>28000</v>
          </cell>
        </row>
        <row r="9554">
          <cell r="A9554">
            <v>2003</v>
          </cell>
          <cell r="B9554">
            <v>8</v>
          </cell>
          <cell r="C9554" t="str">
            <v>138</v>
          </cell>
          <cell r="D9554">
            <v>4</v>
          </cell>
          <cell r="E9554">
            <v>2</v>
          </cell>
          <cell r="F9554">
            <v>1</v>
          </cell>
          <cell r="G9554">
            <v>1000</v>
          </cell>
          <cell r="H9554">
            <v>7</v>
          </cell>
          <cell r="I9554" t="str">
            <v>P</v>
          </cell>
          <cell r="J9554">
            <v>82</v>
          </cell>
          <cell r="K9554">
            <v>3100</v>
          </cell>
          <cell r="L9554">
            <v>1</v>
          </cell>
          <cell r="M9554">
            <v>1</v>
          </cell>
          <cell r="N9554">
            <v>15000</v>
          </cell>
        </row>
        <row r="9555">
          <cell r="A9555">
            <v>2003</v>
          </cell>
          <cell r="B9555">
            <v>8</v>
          </cell>
          <cell r="C9555" t="str">
            <v>138</v>
          </cell>
          <cell r="D9555">
            <v>4</v>
          </cell>
          <cell r="E9555">
            <v>2</v>
          </cell>
          <cell r="F9555">
            <v>1</v>
          </cell>
          <cell r="G9555">
            <v>1000</v>
          </cell>
          <cell r="H9555">
            <v>7</v>
          </cell>
          <cell r="I9555" t="str">
            <v>P</v>
          </cell>
          <cell r="J9555">
            <v>82</v>
          </cell>
          <cell r="K9555">
            <v>3200</v>
          </cell>
          <cell r="L9555">
            <v>1</v>
          </cell>
          <cell r="M9555">
            <v>1</v>
          </cell>
          <cell r="N9555">
            <v>8000</v>
          </cell>
        </row>
        <row r="9556">
          <cell r="A9556">
            <v>2003</v>
          </cell>
          <cell r="B9556">
            <v>8</v>
          </cell>
          <cell r="C9556" t="str">
            <v>138</v>
          </cell>
          <cell r="D9556">
            <v>4</v>
          </cell>
          <cell r="E9556">
            <v>2</v>
          </cell>
          <cell r="F9556">
            <v>1</v>
          </cell>
          <cell r="G9556">
            <v>1000</v>
          </cell>
          <cell r="H9556">
            <v>7</v>
          </cell>
          <cell r="I9556" t="str">
            <v>P</v>
          </cell>
          <cell r="J9556">
            <v>82</v>
          </cell>
          <cell r="K9556">
            <v>3400</v>
          </cell>
          <cell r="L9556">
            <v>1</v>
          </cell>
          <cell r="M9556">
            <v>1</v>
          </cell>
          <cell r="N9556">
            <v>10000</v>
          </cell>
        </row>
        <row r="9557">
          <cell r="A9557">
            <v>2003</v>
          </cell>
          <cell r="B9557">
            <v>8</v>
          </cell>
          <cell r="C9557" t="str">
            <v>138</v>
          </cell>
          <cell r="D9557">
            <v>4</v>
          </cell>
          <cell r="E9557">
            <v>2</v>
          </cell>
          <cell r="F9557">
            <v>1</v>
          </cell>
          <cell r="G9557">
            <v>1000</v>
          </cell>
          <cell r="H9557">
            <v>7</v>
          </cell>
          <cell r="I9557" t="str">
            <v>P</v>
          </cell>
          <cell r="J9557">
            <v>82</v>
          </cell>
          <cell r="K9557">
            <v>3500</v>
          </cell>
          <cell r="L9557">
            <v>1</v>
          </cell>
          <cell r="M9557">
            <v>1</v>
          </cell>
          <cell r="N9557">
            <v>8000</v>
          </cell>
        </row>
        <row r="9558">
          <cell r="A9558">
            <v>2003</v>
          </cell>
          <cell r="B9558">
            <v>8</v>
          </cell>
          <cell r="C9558" t="str">
            <v>138</v>
          </cell>
          <cell r="D9558">
            <v>4</v>
          </cell>
          <cell r="E9558">
            <v>2</v>
          </cell>
          <cell r="F9558">
            <v>1</v>
          </cell>
          <cell r="G9558">
            <v>1000</v>
          </cell>
          <cell r="H9558">
            <v>7</v>
          </cell>
          <cell r="I9558" t="str">
            <v>P</v>
          </cell>
          <cell r="J9558">
            <v>82</v>
          </cell>
          <cell r="K9558">
            <v>3800</v>
          </cell>
          <cell r="L9558">
            <v>1</v>
          </cell>
          <cell r="M9558">
            <v>1</v>
          </cell>
          <cell r="N9558">
            <v>49000</v>
          </cell>
        </row>
        <row r="9559">
          <cell r="A9559">
            <v>2003</v>
          </cell>
          <cell r="B9559">
            <v>8</v>
          </cell>
          <cell r="C9559" t="str">
            <v>138</v>
          </cell>
          <cell r="D9559">
            <v>4</v>
          </cell>
          <cell r="E9559">
            <v>2</v>
          </cell>
          <cell r="F9559">
            <v>1</v>
          </cell>
          <cell r="G9559">
            <v>1000</v>
          </cell>
          <cell r="H9559">
            <v>7</v>
          </cell>
          <cell r="I9559" t="str">
            <v>P</v>
          </cell>
          <cell r="J9559">
            <v>82</v>
          </cell>
          <cell r="K9559">
            <v>5200</v>
          </cell>
          <cell r="L9559">
            <v>2</v>
          </cell>
          <cell r="M9559">
            <v>1</v>
          </cell>
          <cell r="N9559">
            <v>18000</v>
          </cell>
        </row>
        <row r="9560">
          <cell r="A9560">
            <v>2003</v>
          </cell>
          <cell r="B9560">
            <v>8</v>
          </cell>
          <cell r="C9560" t="str">
            <v>138</v>
          </cell>
          <cell r="D9560">
            <v>4</v>
          </cell>
          <cell r="E9560">
            <v>2</v>
          </cell>
          <cell r="F9560">
            <v>1</v>
          </cell>
          <cell r="G9560">
            <v>1000</v>
          </cell>
          <cell r="H9560">
            <v>7</v>
          </cell>
          <cell r="I9560" t="str">
            <v>P</v>
          </cell>
          <cell r="J9560">
            <v>83</v>
          </cell>
          <cell r="K9560">
            <v>2100</v>
          </cell>
          <cell r="L9560">
            <v>1</v>
          </cell>
          <cell r="M9560">
            <v>1</v>
          </cell>
          <cell r="N9560">
            <v>10000</v>
          </cell>
        </row>
        <row r="9561">
          <cell r="A9561">
            <v>2003</v>
          </cell>
          <cell r="B9561">
            <v>8</v>
          </cell>
          <cell r="C9561" t="str">
            <v>138</v>
          </cell>
          <cell r="D9561">
            <v>4</v>
          </cell>
          <cell r="E9561">
            <v>2</v>
          </cell>
          <cell r="F9561">
            <v>1</v>
          </cell>
          <cell r="G9561">
            <v>1000</v>
          </cell>
          <cell r="H9561">
            <v>7</v>
          </cell>
          <cell r="I9561" t="str">
            <v>P</v>
          </cell>
          <cell r="J9561">
            <v>83</v>
          </cell>
          <cell r="K9561">
            <v>2200</v>
          </cell>
          <cell r="L9561">
            <v>1</v>
          </cell>
          <cell r="M9561">
            <v>1</v>
          </cell>
          <cell r="N9561">
            <v>10000</v>
          </cell>
        </row>
        <row r="9562">
          <cell r="A9562">
            <v>2003</v>
          </cell>
          <cell r="B9562">
            <v>8</v>
          </cell>
          <cell r="C9562" t="str">
            <v>138</v>
          </cell>
          <cell r="D9562">
            <v>4</v>
          </cell>
          <cell r="E9562">
            <v>2</v>
          </cell>
          <cell r="F9562">
            <v>1</v>
          </cell>
          <cell r="G9562">
            <v>1000</v>
          </cell>
          <cell r="H9562">
            <v>7</v>
          </cell>
          <cell r="I9562" t="str">
            <v>P</v>
          </cell>
          <cell r="J9562">
            <v>83</v>
          </cell>
          <cell r="K9562">
            <v>2600</v>
          </cell>
          <cell r="L9562">
            <v>1</v>
          </cell>
          <cell r="M9562">
            <v>1</v>
          </cell>
          <cell r="N9562">
            <v>35000</v>
          </cell>
        </row>
        <row r="9563">
          <cell r="A9563">
            <v>2003</v>
          </cell>
          <cell r="B9563">
            <v>8</v>
          </cell>
          <cell r="C9563" t="str">
            <v>138</v>
          </cell>
          <cell r="D9563">
            <v>4</v>
          </cell>
          <cell r="E9563">
            <v>2</v>
          </cell>
          <cell r="F9563">
            <v>1</v>
          </cell>
          <cell r="G9563">
            <v>1000</v>
          </cell>
          <cell r="H9563">
            <v>7</v>
          </cell>
          <cell r="I9563" t="str">
            <v>P</v>
          </cell>
          <cell r="J9563">
            <v>83</v>
          </cell>
          <cell r="K9563">
            <v>3100</v>
          </cell>
          <cell r="L9563">
            <v>1</v>
          </cell>
          <cell r="M9563">
            <v>1</v>
          </cell>
          <cell r="N9563">
            <v>30000</v>
          </cell>
        </row>
        <row r="9564">
          <cell r="A9564">
            <v>2003</v>
          </cell>
          <cell r="B9564">
            <v>8</v>
          </cell>
          <cell r="C9564" t="str">
            <v>138</v>
          </cell>
          <cell r="D9564">
            <v>4</v>
          </cell>
          <cell r="E9564">
            <v>2</v>
          </cell>
          <cell r="F9564">
            <v>1</v>
          </cell>
          <cell r="G9564">
            <v>1000</v>
          </cell>
          <cell r="H9564">
            <v>7</v>
          </cell>
          <cell r="I9564" t="str">
            <v>P</v>
          </cell>
          <cell r="J9564">
            <v>83</v>
          </cell>
          <cell r="K9564">
            <v>3400</v>
          </cell>
          <cell r="L9564">
            <v>1</v>
          </cell>
          <cell r="M9564">
            <v>1</v>
          </cell>
          <cell r="N9564">
            <v>12000</v>
          </cell>
        </row>
        <row r="9565">
          <cell r="A9565">
            <v>2003</v>
          </cell>
          <cell r="B9565">
            <v>8</v>
          </cell>
          <cell r="C9565" t="str">
            <v>138</v>
          </cell>
          <cell r="D9565">
            <v>4</v>
          </cell>
          <cell r="E9565">
            <v>2</v>
          </cell>
          <cell r="F9565">
            <v>1</v>
          </cell>
          <cell r="G9565">
            <v>1000</v>
          </cell>
          <cell r="H9565">
            <v>7</v>
          </cell>
          <cell r="I9565" t="str">
            <v>P</v>
          </cell>
          <cell r="J9565">
            <v>83</v>
          </cell>
          <cell r="K9565">
            <v>3500</v>
          </cell>
          <cell r="L9565">
            <v>1</v>
          </cell>
          <cell r="M9565">
            <v>1</v>
          </cell>
          <cell r="N9565">
            <v>30000</v>
          </cell>
        </row>
        <row r="9566">
          <cell r="A9566">
            <v>2003</v>
          </cell>
          <cell r="B9566">
            <v>8</v>
          </cell>
          <cell r="C9566" t="str">
            <v>138</v>
          </cell>
          <cell r="D9566">
            <v>4</v>
          </cell>
          <cell r="E9566">
            <v>2</v>
          </cell>
          <cell r="F9566">
            <v>1</v>
          </cell>
          <cell r="G9566">
            <v>1000</v>
          </cell>
          <cell r="H9566">
            <v>7</v>
          </cell>
          <cell r="I9566" t="str">
            <v>P</v>
          </cell>
          <cell r="J9566">
            <v>83</v>
          </cell>
          <cell r="K9566">
            <v>3800</v>
          </cell>
          <cell r="L9566">
            <v>1</v>
          </cell>
          <cell r="M9566">
            <v>1</v>
          </cell>
          <cell r="N9566">
            <v>125000</v>
          </cell>
        </row>
        <row r="9567">
          <cell r="A9567">
            <v>2003</v>
          </cell>
          <cell r="B9567">
            <v>8</v>
          </cell>
          <cell r="C9567" t="str">
            <v>138</v>
          </cell>
          <cell r="D9567">
            <v>4</v>
          </cell>
          <cell r="E9567">
            <v>2</v>
          </cell>
          <cell r="F9567">
            <v>1</v>
          </cell>
          <cell r="G9567">
            <v>1000</v>
          </cell>
          <cell r="H9567">
            <v>7</v>
          </cell>
          <cell r="I9567" t="str">
            <v>P</v>
          </cell>
          <cell r="J9567">
            <v>84</v>
          </cell>
          <cell r="K9567">
            <v>2100</v>
          </cell>
          <cell r="L9567">
            <v>1</v>
          </cell>
          <cell r="M9567">
            <v>1</v>
          </cell>
          <cell r="N9567">
            <v>181150</v>
          </cell>
        </row>
        <row r="9568">
          <cell r="A9568">
            <v>2003</v>
          </cell>
          <cell r="B9568">
            <v>8</v>
          </cell>
          <cell r="C9568" t="str">
            <v>138</v>
          </cell>
          <cell r="D9568">
            <v>4</v>
          </cell>
          <cell r="E9568">
            <v>2</v>
          </cell>
          <cell r="F9568">
            <v>1</v>
          </cell>
          <cell r="G9568">
            <v>1000</v>
          </cell>
          <cell r="H9568">
            <v>7</v>
          </cell>
          <cell r="I9568" t="str">
            <v>P</v>
          </cell>
          <cell r="J9568">
            <v>84</v>
          </cell>
          <cell r="K9568">
            <v>2200</v>
          </cell>
          <cell r="L9568">
            <v>1</v>
          </cell>
          <cell r="M9568">
            <v>1</v>
          </cell>
          <cell r="N9568">
            <v>35100</v>
          </cell>
        </row>
        <row r="9569">
          <cell r="A9569">
            <v>2003</v>
          </cell>
          <cell r="B9569">
            <v>8</v>
          </cell>
          <cell r="C9569" t="str">
            <v>138</v>
          </cell>
          <cell r="D9569">
            <v>4</v>
          </cell>
          <cell r="E9569">
            <v>2</v>
          </cell>
          <cell r="F9569">
            <v>1</v>
          </cell>
          <cell r="G9569">
            <v>1000</v>
          </cell>
          <cell r="H9569">
            <v>7</v>
          </cell>
          <cell r="I9569" t="str">
            <v>P</v>
          </cell>
          <cell r="J9569">
            <v>84</v>
          </cell>
          <cell r="K9569">
            <v>2300</v>
          </cell>
          <cell r="L9569">
            <v>1</v>
          </cell>
          <cell r="M9569">
            <v>1</v>
          </cell>
          <cell r="N9569">
            <v>112800</v>
          </cell>
        </row>
        <row r="9570">
          <cell r="A9570">
            <v>2003</v>
          </cell>
          <cell r="B9570">
            <v>8</v>
          </cell>
          <cell r="C9570" t="str">
            <v>138</v>
          </cell>
          <cell r="D9570">
            <v>4</v>
          </cell>
          <cell r="E9570">
            <v>2</v>
          </cell>
          <cell r="F9570">
            <v>1</v>
          </cell>
          <cell r="G9570">
            <v>1000</v>
          </cell>
          <cell r="H9570">
            <v>7</v>
          </cell>
          <cell r="I9570" t="str">
            <v>P</v>
          </cell>
          <cell r="J9570">
            <v>84</v>
          </cell>
          <cell r="K9570">
            <v>2400</v>
          </cell>
          <cell r="L9570">
            <v>1</v>
          </cell>
          <cell r="M9570">
            <v>1</v>
          </cell>
          <cell r="N9570">
            <v>22900</v>
          </cell>
        </row>
        <row r="9571">
          <cell r="A9571">
            <v>2003</v>
          </cell>
          <cell r="B9571">
            <v>8</v>
          </cell>
          <cell r="C9571" t="str">
            <v>138</v>
          </cell>
          <cell r="D9571">
            <v>4</v>
          </cell>
          <cell r="E9571">
            <v>2</v>
          </cell>
          <cell r="F9571">
            <v>1</v>
          </cell>
          <cell r="G9571">
            <v>1000</v>
          </cell>
          <cell r="H9571">
            <v>7</v>
          </cell>
          <cell r="I9571" t="str">
            <v>P</v>
          </cell>
          <cell r="J9571">
            <v>84</v>
          </cell>
          <cell r="K9571">
            <v>2500</v>
          </cell>
          <cell r="L9571">
            <v>1</v>
          </cell>
          <cell r="M9571">
            <v>1</v>
          </cell>
          <cell r="N9571">
            <v>9200</v>
          </cell>
        </row>
        <row r="9572">
          <cell r="A9572">
            <v>2003</v>
          </cell>
          <cell r="B9572">
            <v>8</v>
          </cell>
          <cell r="C9572" t="str">
            <v>138</v>
          </cell>
          <cell r="D9572">
            <v>4</v>
          </cell>
          <cell r="E9572">
            <v>2</v>
          </cell>
          <cell r="F9572">
            <v>1</v>
          </cell>
          <cell r="G9572">
            <v>1000</v>
          </cell>
          <cell r="H9572">
            <v>7</v>
          </cell>
          <cell r="I9572" t="str">
            <v>P</v>
          </cell>
          <cell r="J9572">
            <v>84</v>
          </cell>
          <cell r="K9572">
            <v>2600</v>
          </cell>
          <cell r="L9572">
            <v>1</v>
          </cell>
          <cell r="M9572">
            <v>1</v>
          </cell>
          <cell r="N9572">
            <v>495000</v>
          </cell>
        </row>
        <row r="9573">
          <cell r="A9573">
            <v>2003</v>
          </cell>
          <cell r="B9573">
            <v>8</v>
          </cell>
          <cell r="C9573" t="str">
            <v>138</v>
          </cell>
          <cell r="D9573">
            <v>4</v>
          </cell>
          <cell r="E9573">
            <v>2</v>
          </cell>
          <cell r="F9573">
            <v>1</v>
          </cell>
          <cell r="G9573">
            <v>1000</v>
          </cell>
          <cell r="H9573">
            <v>7</v>
          </cell>
          <cell r="I9573" t="str">
            <v>P</v>
          </cell>
          <cell r="J9573">
            <v>84</v>
          </cell>
          <cell r="K9573">
            <v>2700</v>
          </cell>
          <cell r="L9573">
            <v>1</v>
          </cell>
          <cell r="M9573">
            <v>1</v>
          </cell>
          <cell r="N9573">
            <v>21100</v>
          </cell>
        </row>
        <row r="9574">
          <cell r="A9574">
            <v>2003</v>
          </cell>
          <cell r="B9574">
            <v>8</v>
          </cell>
          <cell r="C9574" t="str">
            <v>138</v>
          </cell>
          <cell r="D9574">
            <v>4</v>
          </cell>
          <cell r="E9574">
            <v>2</v>
          </cell>
          <cell r="F9574">
            <v>1</v>
          </cell>
          <cell r="G9574">
            <v>1000</v>
          </cell>
          <cell r="H9574">
            <v>7</v>
          </cell>
          <cell r="I9574" t="str">
            <v>P</v>
          </cell>
          <cell r="J9574">
            <v>84</v>
          </cell>
          <cell r="K9574">
            <v>3100</v>
          </cell>
          <cell r="L9574">
            <v>1</v>
          </cell>
          <cell r="M9574">
            <v>1</v>
          </cell>
          <cell r="N9574">
            <v>132900</v>
          </cell>
        </row>
        <row r="9575">
          <cell r="A9575">
            <v>2003</v>
          </cell>
          <cell r="B9575">
            <v>8</v>
          </cell>
          <cell r="C9575" t="str">
            <v>138</v>
          </cell>
          <cell r="D9575">
            <v>4</v>
          </cell>
          <cell r="E9575">
            <v>2</v>
          </cell>
          <cell r="F9575">
            <v>1</v>
          </cell>
          <cell r="G9575">
            <v>1000</v>
          </cell>
          <cell r="H9575">
            <v>7</v>
          </cell>
          <cell r="I9575" t="str">
            <v>P</v>
          </cell>
          <cell r="J9575">
            <v>84</v>
          </cell>
          <cell r="K9575">
            <v>3200</v>
          </cell>
          <cell r="L9575">
            <v>1</v>
          </cell>
          <cell r="M9575">
            <v>1</v>
          </cell>
          <cell r="N9575">
            <v>41500</v>
          </cell>
        </row>
        <row r="9576">
          <cell r="A9576">
            <v>2003</v>
          </cell>
          <cell r="B9576">
            <v>8</v>
          </cell>
          <cell r="C9576" t="str">
            <v>138</v>
          </cell>
          <cell r="D9576">
            <v>4</v>
          </cell>
          <cell r="E9576">
            <v>2</v>
          </cell>
          <cell r="F9576">
            <v>1</v>
          </cell>
          <cell r="G9576">
            <v>1000</v>
          </cell>
          <cell r="H9576">
            <v>7</v>
          </cell>
          <cell r="I9576" t="str">
            <v>P</v>
          </cell>
          <cell r="J9576">
            <v>84</v>
          </cell>
          <cell r="K9576">
            <v>3400</v>
          </cell>
          <cell r="L9576">
            <v>1</v>
          </cell>
          <cell r="M9576">
            <v>1</v>
          </cell>
          <cell r="N9576">
            <v>65800</v>
          </cell>
        </row>
        <row r="9577">
          <cell r="A9577">
            <v>2003</v>
          </cell>
          <cell r="B9577">
            <v>8</v>
          </cell>
          <cell r="C9577" t="str">
            <v>138</v>
          </cell>
          <cell r="D9577">
            <v>4</v>
          </cell>
          <cell r="E9577">
            <v>2</v>
          </cell>
          <cell r="F9577">
            <v>1</v>
          </cell>
          <cell r="G9577">
            <v>1000</v>
          </cell>
          <cell r="H9577">
            <v>7</v>
          </cell>
          <cell r="I9577" t="str">
            <v>P</v>
          </cell>
          <cell r="J9577">
            <v>84</v>
          </cell>
          <cell r="K9577">
            <v>3500</v>
          </cell>
          <cell r="L9577">
            <v>1</v>
          </cell>
          <cell r="M9577">
            <v>1</v>
          </cell>
          <cell r="N9577">
            <v>147900</v>
          </cell>
        </row>
        <row r="9578">
          <cell r="A9578">
            <v>2003</v>
          </cell>
          <cell r="B9578">
            <v>8</v>
          </cell>
          <cell r="C9578" t="str">
            <v>138</v>
          </cell>
          <cell r="D9578">
            <v>4</v>
          </cell>
          <cell r="E9578">
            <v>2</v>
          </cell>
          <cell r="F9578">
            <v>1</v>
          </cell>
          <cell r="G9578">
            <v>1000</v>
          </cell>
          <cell r="H9578">
            <v>7</v>
          </cell>
          <cell r="I9578" t="str">
            <v>P</v>
          </cell>
          <cell r="J9578">
            <v>84</v>
          </cell>
          <cell r="K9578">
            <v>3800</v>
          </cell>
          <cell r="L9578">
            <v>1</v>
          </cell>
          <cell r="M9578">
            <v>1</v>
          </cell>
          <cell r="N9578">
            <v>1419123</v>
          </cell>
        </row>
        <row r="9579">
          <cell r="A9579">
            <v>2003</v>
          </cell>
          <cell r="B9579">
            <v>8</v>
          </cell>
          <cell r="C9579" t="str">
            <v>138</v>
          </cell>
          <cell r="D9579">
            <v>4</v>
          </cell>
          <cell r="E9579">
            <v>2</v>
          </cell>
          <cell r="F9579">
            <v>5</v>
          </cell>
          <cell r="G9579">
            <v>1020</v>
          </cell>
          <cell r="H9579">
            <v>7</v>
          </cell>
          <cell r="I9579" t="str">
            <v>P</v>
          </cell>
          <cell r="J9579">
            <v>85</v>
          </cell>
          <cell r="K9579">
            <v>2100</v>
          </cell>
          <cell r="L9579">
            <v>1</v>
          </cell>
          <cell r="M9579">
            <v>1</v>
          </cell>
          <cell r="N9579">
            <v>38000</v>
          </cell>
        </row>
        <row r="9580">
          <cell r="A9580">
            <v>2003</v>
          </cell>
          <cell r="B9580">
            <v>8</v>
          </cell>
          <cell r="C9580" t="str">
            <v>138</v>
          </cell>
          <cell r="D9580">
            <v>4</v>
          </cell>
          <cell r="E9580">
            <v>2</v>
          </cell>
          <cell r="F9580">
            <v>5</v>
          </cell>
          <cell r="G9580">
            <v>1020</v>
          </cell>
          <cell r="H9580">
            <v>7</v>
          </cell>
          <cell r="I9580" t="str">
            <v>P</v>
          </cell>
          <cell r="J9580">
            <v>85</v>
          </cell>
          <cell r="K9580">
            <v>2200</v>
          </cell>
          <cell r="L9580">
            <v>1</v>
          </cell>
          <cell r="M9580">
            <v>1</v>
          </cell>
          <cell r="N9580">
            <v>24000</v>
          </cell>
        </row>
        <row r="9581">
          <cell r="A9581">
            <v>2003</v>
          </cell>
          <cell r="B9581">
            <v>8</v>
          </cell>
          <cell r="C9581" t="str">
            <v>138</v>
          </cell>
          <cell r="D9581">
            <v>4</v>
          </cell>
          <cell r="E9581">
            <v>2</v>
          </cell>
          <cell r="F9581">
            <v>5</v>
          </cell>
          <cell r="G9581">
            <v>1020</v>
          </cell>
          <cell r="H9581">
            <v>7</v>
          </cell>
          <cell r="I9581" t="str">
            <v>P</v>
          </cell>
          <cell r="J9581">
            <v>85</v>
          </cell>
          <cell r="K9581">
            <v>2300</v>
          </cell>
          <cell r="L9581">
            <v>1</v>
          </cell>
          <cell r="M9581">
            <v>1</v>
          </cell>
          <cell r="N9581">
            <v>11000</v>
          </cell>
        </row>
        <row r="9582">
          <cell r="A9582">
            <v>2003</v>
          </cell>
          <cell r="B9582">
            <v>8</v>
          </cell>
          <cell r="C9582" t="str">
            <v>138</v>
          </cell>
          <cell r="D9582">
            <v>4</v>
          </cell>
          <cell r="E9582">
            <v>2</v>
          </cell>
          <cell r="F9582">
            <v>5</v>
          </cell>
          <cell r="G9582">
            <v>1020</v>
          </cell>
          <cell r="H9582">
            <v>7</v>
          </cell>
          <cell r="I9582" t="str">
            <v>P</v>
          </cell>
          <cell r="J9582">
            <v>85</v>
          </cell>
          <cell r="K9582">
            <v>2400</v>
          </cell>
          <cell r="L9582">
            <v>1</v>
          </cell>
          <cell r="M9582">
            <v>1</v>
          </cell>
          <cell r="N9582">
            <v>1000</v>
          </cell>
        </row>
        <row r="9583">
          <cell r="A9583">
            <v>2003</v>
          </cell>
          <cell r="B9583">
            <v>8</v>
          </cell>
          <cell r="C9583" t="str">
            <v>138</v>
          </cell>
          <cell r="D9583">
            <v>4</v>
          </cell>
          <cell r="E9583">
            <v>2</v>
          </cell>
          <cell r="F9583">
            <v>5</v>
          </cell>
          <cell r="G9583">
            <v>1020</v>
          </cell>
          <cell r="H9583">
            <v>7</v>
          </cell>
          <cell r="I9583" t="str">
            <v>P</v>
          </cell>
          <cell r="J9583">
            <v>85</v>
          </cell>
          <cell r="K9583">
            <v>2500</v>
          </cell>
          <cell r="L9583">
            <v>1</v>
          </cell>
          <cell r="M9583">
            <v>1</v>
          </cell>
          <cell r="N9583">
            <v>4000</v>
          </cell>
        </row>
        <row r="9584">
          <cell r="A9584">
            <v>2003</v>
          </cell>
          <cell r="B9584">
            <v>8</v>
          </cell>
          <cell r="C9584" t="str">
            <v>138</v>
          </cell>
          <cell r="D9584">
            <v>4</v>
          </cell>
          <cell r="E9584">
            <v>2</v>
          </cell>
          <cell r="F9584">
            <v>5</v>
          </cell>
          <cell r="G9584">
            <v>1020</v>
          </cell>
          <cell r="H9584">
            <v>7</v>
          </cell>
          <cell r="I9584" t="str">
            <v>P</v>
          </cell>
          <cell r="J9584">
            <v>85</v>
          </cell>
          <cell r="K9584">
            <v>2600</v>
          </cell>
          <cell r="L9584">
            <v>1</v>
          </cell>
          <cell r="M9584">
            <v>1</v>
          </cell>
          <cell r="N9584">
            <v>122000</v>
          </cell>
        </row>
        <row r="9585">
          <cell r="A9585">
            <v>2003</v>
          </cell>
          <cell r="B9585">
            <v>8</v>
          </cell>
          <cell r="C9585" t="str">
            <v>138</v>
          </cell>
          <cell r="D9585">
            <v>4</v>
          </cell>
          <cell r="E9585">
            <v>2</v>
          </cell>
          <cell r="F9585">
            <v>5</v>
          </cell>
          <cell r="G9585">
            <v>1020</v>
          </cell>
          <cell r="H9585">
            <v>7</v>
          </cell>
          <cell r="I9585" t="str">
            <v>P</v>
          </cell>
          <cell r="J9585">
            <v>85</v>
          </cell>
          <cell r="K9585">
            <v>3100</v>
          </cell>
          <cell r="L9585">
            <v>1</v>
          </cell>
          <cell r="M9585">
            <v>1</v>
          </cell>
          <cell r="N9585">
            <v>27000</v>
          </cell>
        </row>
        <row r="9586">
          <cell r="A9586">
            <v>2003</v>
          </cell>
          <cell r="B9586">
            <v>8</v>
          </cell>
          <cell r="C9586" t="str">
            <v>138</v>
          </cell>
          <cell r="D9586">
            <v>4</v>
          </cell>
          <cell r="E9586">
            <v>2</v>
          </cell>
          <cell r="F9586">
            <v>5</v>
          </cell>
          <cell r="G9586">
            <v>1020</v>
          </cell>
          <cell r="H9586">
            <v>7</v>
          </cell>
          <cell r="I9586" t="str">
            <v>P</v>
          </cell>
          <cell r="J9586">
            <v>85</v>
          </cell>
          <cell r="K9586">
            <v>3400</v>
          </cell>
          <cell r="L9586">
            <v>1</v>
          </cell>
          <cell r="M9586">
            <v>1</v>
          </cell>
          <cell r="N9586">
            <v>15000</v>
          </cell>
        </row>
        <row r="9587">
          <cell r="A9587">
            <v>2003</v>
          </cell>
          <cell r="B9587">
            <v>8</v>
          </cell>
          <cell r="C9587" t="str">
            <v>138</v>
          </cell>
          <cell r="D9587">
            <v>4</v>
          </cell>
          <cell r="E9587">
            <v>2</v>
          </cell>
          <cell r="F9587">
            <v>5</v>
          </cell>
          <cell r="G9587">
            <v>1020</v>
          </cell>
          <cell r="H9587">
            <v>7</v>
          </cell>
          <cell r="I9587" t="str">
            <v>P</v>
          </cell>
          <cell r="J9587">
            <v>85</v>
          </cell>
          <cell r="K9587">
            <v>3500</v>
          </cell>
          <cell r="L9587">
            <v>1</v>
          </cell>
          <cell r="M9587">
            <v>1</v>
          </cell>
          <cell r="N9587">
            <v>23000</v>
          </cell>
        </row>
        <row r="9588">
          <cell r="A9588">
            <v>2003</v>
          </cell>
          <cell r="B9588">
            <v>8</v>
          </cell>
          <cell r="C9588" t="str">
            <v>138</v>
          </cell>
          <cell r="D9588">
            <v>4</v>
          </cell>
          <cell r="E9588">
            <v>2</v>
          </cell>
          <cell r="F9588">
            <v>5</v>
          </cell>
          <cell r="G9588">
            <v>1020</v>
          </cell>
          <cell r="H9588">
            <v>7</v>
          </cell>
          <cell r="I9588" t="str">
            <v>P</v>
          </cell>
          <cell r="J9588">
            <v>85</v>
          </cell>
          <cell r="K9588">
            <v>3800</v>
          </cell>
          <cell r="L9588">
            <v>1</v>
          </cell>
          <cell r="M9588">
            <v>1</v>
          </cell>
          <cell r="N9588">
            <v>132000</v>
          </cell>
        </row>
        <row r="9589">
          <cell r="A9589">
            <v>2003</v>
          </cell>
          <cell r="B9589">
            <v>8</v>
          </cell>
          <cell r="C9589" t="str">
            <v>139</v>
          </cell>
          <cell r="D9589">
            <v>4</v>
          </cell>
          <cell r="E9589">
            <v>2</v>
          </cell>
          <cell r="F9589">
            <v>1</v>
          </cell>
          <cell r="G9589">
            <v>1000</v>
          </cell>
          <cell r="H9589">
            <v>7</v>
          </cell>
          <cell r="I9589" t="str">
            <v>P</v>
          </cell>
          <cell r="J9589">
            <v>81</v>
          </cell>
          <cell r="K9589">
            <v>1103</v>
          </cell>
          <cell r="L9589">
            <v>1</v>
          </cell>
          <cell r="M9589">
            <v>1</v>
          </cell>
          <cell r="N9589">
            <v>21991400</v>
          </cell>
        </row>
        <row r="9590">
          <cell r="A9590">
            <v>2003</v>
          </cell>
          <cell r="B9590">
            <v>8</v>
          </cell>
          <cell r="C9590" t="str">
            <v>139</v>
          </cell>
          <cell r="D9590">
            <v>4</v>
          </cell>
          <cell r="E9590">
            <v>2</v>
          </cell>
          <cell r="F9590">
            <v>1</v>
          </cell>
          <cell r="G9590">
            <v>1000</v>
          </cell>
          <cell r="H9590">
            <v>7</v>
          </cell>
          <cell r="I9590" t="str">
            <v>P</v>
          </cell>
          <cell r="J9590">
            <v>81</v>
          </cell>
          <cell r="K9590">
            <v>1202</v>
          </cell>
          <cell r="L9590">
            <v>1</v>
          </cell>
          <cell r="M9590">
            <v>1</v>
          </cell>
          <cell r="N9590">
            <v>531500</v>
          </cell>
        </row>
        <row r="9591">
          <cell r="A9591">
            <v>2003</v>
          </cell>
          <cell r="B9591">
            <v>8</v>
          </cell>
          <cell r="C9591" t="str">
            <v>139</v>
          </cell>
          <cell r="D9591">
            <v>4</v>
          </cell>
          <cell r="E9591">
            <v>2</v>
          </cell>
          <cell r="F9591">
            <v>1</v>
          </cell>
          <cell r="G9591">
            <v>1000</v>
          </cell>
          <cell r="H9591">
            <v>7</v>
          </cell>
          <cell r="I9591" t="str">
            <v>P</v>
          </cell>
          <cell r="J9591">
            <v>81</v>
          </cell>
          <cell r="K9591">
            <v>1301</v>
          </cell>
          <cell r="L9591">
            <v>1</v>
          </cell>
          <cell r="M9591">
            <v>1</v>
          </cell>
          <cell r="N9591">
            <v>565600</v>
          </cell>
        </row>
        <row r="9592">
          <cell r="A9592">
            <v>2003</v>
          </cell>
          <cell r="B9592">
            <v>8</v>
          </cell>
          <cell r="C9592" t="str">
            <v>139</v>
          </cell>
          <cell r="D9592">
            <v>4</v>
          </cell>
          <cell r="E9592">
            <v>2</v>
          </cell>
          <cell r="F9592">
            <v>1</v>
          </cell>
          <cell r="G9592">
            <v>1000</v>
          </cell>
          <cell r="H9592">
            <v>7</v>
          </cell>
          <cell r="I9592" t="str">
            <v>P</v>
          </cell>
          <cell r="J9592">
            <v>81</v>
          </cell>
          <cell r="K9592">
            <v>1305</v>
          </cell>
          <cell r="L9592">
            <v>1</v>
          </cell>
          <cell r="M9592">
            <v>1</v>
          </cell>
          <cell r="N9592">
            <v>613400</v>
          </cell>
        </row>
        <row r="9593">
          <cell r="A9593">
            <v>2003</v>
          </cell>
          <cell r="B9593">
            <v>8</v>
          </cell>
          <cell r="C9593" t="str">
            <v>139</v>
          </cell>
          <cell r="D9593">
            <v>4</v>
          </cell>
          <cell r="E9593">
            <v>2</v>
          </cell>
          <cell r="F9593">
            <v>1</v>
          </cell>
          <cell r="G9593">
            <v>1000</v>
          </cell>
          <cell r="H9593">
            <v>7</v>
          </cell>
          <cell r="I9593" t="str">
            <v>P</v>
          </cell>
          <cell r="J9593">
            <v>81</v>
          </cell>
          <cell r="K9593">
            <v>1306</v>
          </cell>
          <cell r="L9593">
            <v>1</v>
          </cell>
          <cell r="M9593">
            <v>1</v>
          </cell>
          <cell r="N9593">
            <v>2517200</v>
          </cell>
        </row>
        <row r="9594">
          <cell r="A9594">
            <v>2003</v>
          </cell>
          <cell r="B9594">
            <v>8</v>
          </cell>
          <cell r="C9594" t="str">
            <v>139</v>
          </cell>
          <cell r="D9594">
            <v>4</v>
          </cell>
          <cell r="E9594">
            <v>2</v>
          </cell>
          <cell r="F9594">
            <v>1</v>
          </cell>
          <cell r="G9594">
            <v>1000</v>
          </cell>
          <cell r="H9594">
            <v>7</v>
          </cell>
          <cell r="I9594" t="str">
            <v>P</v>
          </cell>
          <cell r="J9594">
            <v>81</v>
          </cell>
          <cell r="K9594">
            <v>1319</v>
          </cell>
          <cell r="L9594">
            <v>1</v>
          </cell>
          <cell r="M9594">
            <v>1</v>
          </cell>
          <cell r="N9594">
            <v>851500</v>
          </cell>
        </row>
        <row r="9595">
          <cell r="A9595">
            <v>2003</v>
          </cell>
          <cell r="B9595">
            <v>8</v>
          </cell>
          <cell r="C9595" t="str">
            <v>139</v>
          </cell>
          <cell r="D9595">
            <v>4</v>
          </cell>
          <cell r="E9595">
            <v>2</v>
          </cell>
          <cell r="F9595">
            <v>1</v>
          </cell>
          <cell r="G9595">
            <v>1000</v>
          </cell>
          <cell r="H9595">
            <v>7</v>
          </cell>
          <cell r="I9595" t="str">
            <v>P</v>
          </cell>
          <cell r="J9595">
            <v>81</v>
          </cell>
          <cell r="K9595">
            <v>1401</v>
          </cell>
          <cell r="L9595">
            <v>1</v>
          </cell>
          <cell r="M9595">
            <v>1</v>
          </cell>
          <cell r="N9595">
            <v>2872200</v>
          </cell>
        </row>
        <row r="9596">
          <cell r="A9596">
            <v>2003</v>
          </cell>
          <cell r="B9596">
            <v>8</v>
          </cell>
          <cell r="C9596" t="str">
            <v>139</v>
          </cell>
          <cell r="D9596">
            <v>4</v>
          </cell>
          <cell r="E9596">
            <v>2</v>
          </cell>
          <cell r="F9596">
            <v>1</v>
          </cell>
          <cell r="G9596">
            <v>1000</v>
          </cell>
          <cell r="H9596">
            <v>7</v>
          </cell>
          <cell r="I9596" t="str">
            <v>P</v>
          </cell>
          <cell r="J9596">
            <v>81</v>
          </cell>
          <cell r="K9596">
            <v>1403</v>
          </cell>
          <cell r="L9596">
            <v>1</v>
          </cell>
          <cell r="M9596">
            <v>1</v>
          </cell>
          <cell r="N9596">
            <v>1126300</v>
          </cell>
        </row>
        <row r="9597">
          <cell r="A9597">
            <v>2003</v>
          </cell>
          <cell r="B9597">
            <v>8</v>
          </cell>
          <cell r="C9597" t="str">
            <v>139</v>
          </cell>
          <cell r="D9597">
            <v>4</v>
          </cell>
          <cell r="E9597">
            <v>2</v>
          </cell>
          <cell r="F9597">
            <v>1</v>
          </cell>
          <cell r="G9597">
            <v>1000</v>
          </cell>
          <cell r="H9597">
            <v>7</v>
          </cell>
          <cell r="I9597" t="str">
            <v>P</v>
          </cell>
          <cell r="J9597">
            <v>81</v>
          </cell>
          <cell r="K9597">
            <v>1404</v>
          </cell>
          <cell r="L9597">
            <v>1</v>
          </cell>
          <cell r="M9597">
            <v>1</v>
          </cell>
          <cell r="N9597">
            <v>620000</v>
          </cell>
        </row>
        <row r="9598">
          <cell r="A9598">
            <v>2003</v>
          </cell>
          <cell r="B9598">
            <v>8</v>
          </cell>
          <cell r="C9598" t="str">
            <v>139</v>
          </cell>
          <cell r="D9598">
            <v>4</v>
          </cell>
          <cell r="E9598">
            <v>2</v>
          </cell>
          <cell r="F9598">
            <v>1</v>
          </cell>
          <cell r="G9598">
            <v>1000</v>
          </cell>
          <cell r="H9598">
            <v>7</v>
          </cell>
          <cell r="I9598" t="str">
            <v>P</v>
          </cell>
          <cell r="J9598">
            <v>81</v>
          </cell>
          <cell r="K9598">
            <v>1406</v>
          </cell>
          <cell r="L9598">
            <v>1</v>
          </cell>
          <cell r="M9598">
            <v>1</v>
          </cell>
          <cell r="N9598">
            <v>341900</v>
          </cell>
        </row>
        <row r="9599">
          <cell r="A9599">
            <v>2003</v>
          </cell>
          <cell r="B9599">
            <v>8</v>
          </cell>
          <cell r="C9599" t="str">
            <v>139</v>
          </cell>
          <cell r="D9599">
            <v>4</v>
          </cell>
          <cell r="E9599">
            <v>2</v>
          </cell>
          <cell r="F9599">
            <v>1</v>
          </cell>
          <cell r="G9599">
            <v>1000</v>
          </cell>
          <cell r="H9599">
            <v>7</v>
          </cell>
          <cell r="I9599" t="str">
            <v>P</v>
          </cell>
          <cell r="J9599">
            <v>81</v>
          </cell>
          <cell r="K9599">
            <v>1407</v>
          </cell>
          <cell r="L9599">
            <v>1</v>
          </cell>
          <cell r="M9599">
            <v>1</v>
          </cell>
          <cell r="N9599">
            <v>972200</v>
          </cell>
        </row>
        <row r="9600">
          <cell r="A9600">
            <v>2003</v>
          </cell>
          <cell r="B9600">
            <v>8</v>
          </cell>
          <cell r="C9600" t="str">
            <v>139</v>
          </cell>
          <cell r="D9600">
            <v>4</v>
          </cell>
          <cell r="E9600">
            <v>2</v>
          </cell>
          <cell r="F9600">
            <v>1</v>
          </cell>
          <cell r="G9600">
            <v>1000</v>
          </cell>
          <cell r="H9600">
            <v>7</v>
          </cell>
          <cell r="I9600" t="str">
            <v>P</v>
          </cell>
          <cell r="J9600">
            <v>81</v>
          </cell>
          <cell r="K9600">
            <v>1408</v>
          </cell>
          <cell r="L9600">
            <v>1</v>
          </cell>
          <cell r="M9600">
            <v>1</v>
          </cell>
          <cell r="N9600">
            <v>75900</v>
          </cell>
        </row>
        <row r="9601">
          <cell r="A9601">
            <v>2003</v>
          </cell>
          <cell r="B9601">
            <v>8</v>
          </cell>
          <cell r="C9601" t="str">
            <v>139</v>
          </cell>
          <cell r="D9601">
            <v>4</v>
          </cell>
          <cell r="E9601">
            <v>2</v>
          </cell>
          <cell r="F9601">
            <v>1</v>
          </cell>
          <cell r="G9601">
            <v>1000</v>
          </cell>
          <cell r="H9601">
            <v>7</v>
          </cell>
          <cell r="I9601" t="str">
            <v>P</v>
          </cell>
          <cell r="J9601">
            <v>81</v>
          </cell>
          <cell r="K9601">
            <v>1506</v>
          </cell>
          <cell r="L9601">
            <v>1</v>
          </cell>
          <cell r="M9601">
            <v>1</v>
          </cell>
          <cell r="N9601">
            <v>207200</v>
          </cell>
        </row>
        <row r="9602">
          <cell r="A9602">
            <v>2003</v>
          </cell>
          <cell r="B9602">
            <v>8</v>
          </cell>
          <cell r="C9602" t="str">
            <v>139</v>
          </cell>
          <cell r="D9602">
            <v>4</v>
          </cell>
          <cell r="E9602">
            <v>2</v>
          </cell>
          <cell r="F9602">
            <v>1</v>
          </cell>
          <cell r="G9602">
            <v>1000</v>
          </cell>
          <cell r="H9602">
            <v>7</v>
          </cell>
          <cell r="I9602" t="str">
            <v>P</v>
          </cell>
          <cell r="J9602">
            <v>81</v>
          </cell>
          <cell r="K9602">
            <v>1507</v>
          </cell>
          <cell r="L9602">
            <v>1</v>
          </cell>
          <cell r="M9602">
            <v>1</v>
          </cell>
          <cell r="N9602">
            <v>2312500</v>
          </cell>
        </row>
        <row r="9603">
          <cell r="A9603">
            <v>2003</v>
          </cell>
          <cell r="B9603">
            <v>8</v>
          </cell>
          <cell r="C9603" t="str">
            <v>139</v>
          </cell>
          <cell r="D9603">
            <v>4</v>
          </cell>
          <cell r="E9603">
            <v>2</v>
          </cell>
          <cell r="F9603">
            <v>1</v>
          </cell>
          <cell r="G9603">
            <v>1000</v>
          </cell>
          <cell r="H9603">
            <v>7</v>
          </cell>
          <cell r="I9603" t="str">
            <v>P</v>
          </cell>
          <cell r="J9603">
            <v>81</v>
          </cell>
          <cell r="K9603">
            <v>1508</v>
          </cell>
          <cell r="L9603">
            <v>1</v>
          </cell>
          <cell r="M9603">
            <v>1</v>
          </cell>
          <cell r="N9603">
            <v>450600</v>
          </cell>
        </row>
        <row r="9604">
          <cell r="A9604">
            <v>2003</v>
          </cell>
          <cell r="B9604">
            <v>8</v>
          </cell>
          <cell r="C9604" t="str">
            <v>139</v>
          </cell>
          <cell r="D9604">
            <v>4</v>
          </cell>
          <cell r="E9604">
            <v>2</v>
          </cell>
          <cell r="F9604">
            <v>1</v>
          </cell>
          <cell r="G9604">
            <v>1000</v>
          </cell>
          <cell r="H9604">
            <v>7</v>
          </cell>
          <cell r="I9604" t="str">
            <v>P</v>
          </cell>
          <cell r="J9604">
            <v>81</v>
          </cell>
          <cell r="K9604">
            <v>1509</v>
          </cell>
          <cell r="L9604">
            <v>1</v>
          </cell>
          <cell r="M9604">
            <v>1</v>
          </cell>
          <cell r="N9604">
            <v>5849694</v>
          </cell>
        </row>
        <row r="9605">
          <cell r="A9605">
            <v>2003</v>
          </cell>
          <cell r="B9605">
            <v>8</v>
          </cell>
          <cell r="C9605" t="str">
            <v>139</v>
          </cell>
          <cell r="D9605">
            <v>4</v>
          </cell>
          <cell r="E9605">
            <v>2</v>
          </cell>
          <cell r="F9605">
            <v>1</v>
          </cell>
          <cell r="G9605">
            <v>1000</v>
          </cell>
          <cell r="H9605">
            <v>7</v>
          </cell>
          <cell r="I9605" t="str">
            <v>P</v>
          </cell>
          <cell r="J9605">
            <v>81</v>
          </cell>
          <cell r="K9605">
            <v>1511</v>
          </cell>
          <cell r="L9605">
            <v>1</v>
          </cell>
          <cell r="M9605">
            <v>1</v>
          </cell>
          <cell r="N9605">
            <v>10700</v>
          </cell>
        </row>
        <row r="9606">
          <cell r="A9606">
            <v>2003</v>
          </cell>
          <cell r="B9606">
            <v>8</v>
          </cell>
          <cell r="C9606" t="str">
            <v>139</v>
          </cell>
          <cell r="D9606">
            <v>4</v>
          </cell>
          <cell r="E9606">
            <v>2</v>
          </cell>
          <cell r="F9606">
            <v>1</v>
          </cell>
          <cell r="G9606">
            <v>1000</v>
          </cell>
          <cell r="H9606">
            <v>7</v>
          </cell>
          <cell r="I9606" t="str">
            <v>P</v>
          </cell>
          <cell r="J9606">
            <v>81</v>
          </cell>
          <cell r="K9606">
            <v>2100</v>
          </cell>
          <cell r="L9606">
            <v>1</v>
          </cell>
          <cell r="M9606">
            <v>1</v>
          </cell>
          <cell r="N9606">
            <v>383400</v>
          </cell>
        </row>
        <row r="9607">
          <cell r="A9607">
            <v>2003</v>
          </cell>
          <cell r="B9607">
            <v>8</v>
          </cell>
          <cell r="C9607" t="str">
            <v>139</v>
          </cell>
          <cell r="D9607">
            <v>4</v>
          </cell>
          <cell r="E9607">
            <v>2</v>
          </cell>
          <cell r="F9607">
            <v>1</v>
          </cell>
          <cell r="G9607">
            <v>1000</v>
          </cell>
          <cell r="H9607">
            <v>7</v>
          </cell>
          <cell r="I9607" t="str">
            <v>P</v>
          </cell>
          <cell r="J9607">
            <v>81</v>
          </cell>
          <cell r="K9607">
            <v>2200</v>
          </cell>
          <cell r="L9607">
            <v>1</v>
          </cell>
          <cell r="M9607">
            <v>1</v>
          </cell>
          <cell r="N9607">
            <v>100000</v>
          </cell>
        </row>
        <row r="9608">
          <cell r="A9608">
            <v>2003</v>
          </cell>
          <cell r="B9608">
            <v>8</v>
          </cell>
          <cell r="C9608" t="str">
            <v>139</v>
          </cell>
          <cell r="D9608">
            <v>4</v>
          </cell>
          <cell r="E9608">
            <v>2</v>
          </cell>
          <cell r="F9608">
            <v>1</v>
          </cell>
          <cell r="G9608">
            <v>1000</v>
          </cell>
          <cell r="H9608">
            <v>7</v>
          </cell>
          <cell r="I9608" t="str">
            <v>P</v>
          </cell>
          <cell r="J9608">
            <v>81</v>
          </cell>
          <cell r="K9608">
            <v>2300</v>
          </cell>
          <cell r="L9608">
            <v>1</v>
          </cell>
          <cell r="M9608">
            <v>1</v>
          </cell>
          <cell r="N9608">
            <v>167900</v>
          </cell>
        </row>
        <row r="9609">
          <cell r="A9609">
            <v>2003</v>
          </cell>
          <cell r="B9609">
            <v>8</v>
          </cell>
          <cell r="C9609" t="str">
            <v>139</v>
          </cell>
          <cell r="D9609">
            <v>4</v>
          </cell>
          <cell r="E9609">
            <v>2</v>
          </cell>
          <cell r="F9609">
            <v>1</v>
          </cell>
          <cell r="G9609">
            <v>1000</v>
          </cell>
          <cell r="H9609">
            <v>7</v>
          </cell>
          <cell r="I9609" t="str">
            <v>P</v>
          </cell>
          <cell r="J9609">
            <v>81</v>
          </cell>
          <cell r="K9609">
            <v>2400</v>
          </cell>
          <cell r="L9609">
            <v>1</v>
          </cell>
          <cell r="M9609">
            <v>1</v>
          </cell>
          <cell r="N9609">
            <v>110000</v>
          </cell>
        </row>
        <row r="9610">
          <cell r="A9610">
            <v>2003</v>
          </cell>
          <cell r="B9610">
            <v>8</v>
          </cell>
          <cell r="C9610" t="str">
            <v>139</v>
          </cell>
          <cell r="D9610">
            <v>4</v>
          </cell>
          <cell r="E9610">
            <v>2</v>
          </cell>
          <cell r="F9610">
            <v>1</v>
          </cell>
          <cell r="G9610">
            <v>1000</v>
          </cell>
          <cell r="H9610">
            <v>7</v>
          </cell>
          <cell r="I9610" t="str">
            <v>P</v>
          </cell>
          <cell r="J9610">
            <v>81</v>
          </cell>
          <cell r="K9610">
            <v>2500</v>
          </cell>
          <cell r="L9610">
            <v>1</v>
          </cell>
          <cell r="M9610">
            <v>1</v>
          </cell>
          <cell r="N9610">
            <v>17500</v>
          </cell>
        </row>
        <row r="9611">
          <cell r="A9611">
            <v>2003</v>
          </cell>
          <cell r="B9611">
            <v>8</v>
          </cell>
          <cell r="C9611" t="str">
            <v>139</v>
          </cell>
          <cell r="D9611">
            <v>4</v>
          </cell>
          <cell r="E9611">
            <v>2</v>
          </cell>
          <cell r="F9611">
            <v>1</v>
          </cell>
          <cell r="G9611">
            <v>1000</v>
          </cell>
          <cell r="H9611">
            <v>7</v>
          </cell>
          <cell r="I9611" t="str">
            <v>P</v>
          </cell>
          <cell r="J9611">
            <v>81</v>
          </cell>
          <cell r="K9611">
            <v>2600</v>
          </cell>
          <cell r="L9611">
            <v>1</v>
          </cell>
          <cell r="M9611">
            <v>1</v>
          </cell>
          <cell r="N9611">
            <v>1440100</v>
          </cell>
        </row>
        <row r="9612">
          <cell r="A9612">
            <v>2003</v>
          </cell>
          <cell r="B9612">
            <v>8</v>
          </cell>
          <cell r="C9612" t="str">
            <v>139</v>
          </cell>
          <cell r="D9612">
            <v>4</v>
          </cell>
          <cell r="E9612">
            <v>2</v>
          </cell>
          <cell r="F9612">
            <v>1</v>
          </cell>
          <cell r="G9612">
            <v>1000</v>
          </cell>
          <cell r="H9612">
            <v>7</v>
          </cell>
          <cell r="I9612" t="str">
            <v>P</v>
          </cell>
          <cell r="J9612">
            <v>81</v>
          </cell>
          <cell r="K9612">
            <v>2700</v>
          </cell>
          <cell r="L9612">
            <v>1</v>
          </cell>
          <cell r="M9612">
            <v>1</v>
          </cell>
          <cell r="N9612">
            <v>40000</v>
          </cell>
        </row>
        <row r="9613">
          <cell r="A9613">
            <v>2003</v>
          </cell>
          <cell r="B9613">
            <v>8</v>
          </cell>
          <cell r="C9613" t="str">
            <v>139</v>
          </cell>
          <cell r="D9613">
            <v>4</v>
          </cell>
          <cell r="E9613">
            <v>2</v>
          </cell>
          <cell r="F9613">
            <v>1</v>
          </cell>
          <cell r="G9613">
            <v>1000</v>
          </cell>
          <cell r="H9613">
            <v>7</v>
          </cell>
          <cell r="I9613" t="str">
            <v>P</v>
          </cell>
          <cell r="J9613">
            <v>81</v>
          </cell>
          <cell r="K9613">
            <v>3100</v>
          </cell>
          <cell r="L9613">
            <v>1</v>
          </cell>
          <cell r="M9613">
            <v>1</v>
          </cell>
          <cell r="N9613">
            <v>1957200</v>
          </cell>
        </row>
        <row r="9614">
          <cell r="A9614">
            <v>2003</v>
          </cell>
          <cell r="B9614">
            <v>8</v>
          </cell>
          <cell r="C9614" t="str">
            <v>139</v>
          </cell>
          <cell r="D9614">
            <v>4</v>
          </cell>
          <cell r="E9614">
            <v>2</v>
          </cell>
          <cell r="F9614">
            <v>1</v>
          </cell>
          <cell r="G9614">
            <v>1000</v>
          </cell>
          <cell r="H9614">
            <v>7</v>
          </cell>
          <cell r="I9614" t="str">
            <v>P</v>
          </cell>
          <cell r="J9614">
            <v>81</v>
          </cell>
          <cell r="K9614">
            <v>3200</v>
          </cell>
          <cell r="L9614">
            <v>1</v>
          </cell>
          <cell r="M9614">
            <v>1</v>
          </cell>
          <cell r="N9614">
            <v>290100</v>
          </cell>
        </row>
        <row r="9615">
          <cell r="A9615">
            <v>2003</v>
          </cell>
          <cell r="B9615">
            <v>8</v>
          </cell>
          <cell r="C9615" t="str">
            <v>139</v>
          </cell>
          <cell r="D9615">
            <v>4</v>
          </cell>
          <cell r="E9615">
            <v>2</v>
          </cell>
          <cell r="F9615">
            <v>1</v>
          </cell>
          <cell r="G9615">
            <v>1000</v>
          </cell>
          <cell r="H9615">
            <v>7</v>
          </cell>
          <cell r="I9615" t="str">
            <v>P</v>
          </cell>
          <cell r="J9615">
            <v>81</v>
          </cell>
          <cell r="K9615">
            <v>3300</v>
          </cell>
          <cell r="L9615">
            <v>1</v>
          </cell>
          <cell r="M9615">
            <v>1</v>
          </cell>
          <cell r="N9615">
            <v>60000</v>
          </cell>
        </row>
        <row r="9616">
          <cell r="A9616">
            <v>2003</v>
          </cell>
          <cell r="B9616">
            <v>8</v>
          </cell>
          <cell r="C9616" t="str">
            <v>139</v>
          </cell>
          <cell r="D9616">
            <v>4</v>
          </cell>
          <cell r="E9616">
            <v>2</v>
          </cell>
          <cell r="F9616">
            <v>1</v>
          </cell>
          <cell r="G9616">
            <v>1000</v>
          </cell>
          <cell r="H9616">
            <v>7</v>
          </cell>
          <cell r="I9616" t="str">
            <v>P</v>
          </cell>
          <cell r="J9616">
            <v>81</v>
          </cell>
          <cell r="K9616">
            <v>3400</v>
          </cell>
          <cell r="L9616">
            <v>1</v>
          </cell>
          <cell r="M9616">
            <v>1</v>
          </cell>
          <cell r="N9616">
            <v>457000</v>
          </cell>
        </row>
        <row r="9617">
          <cell r="A9617">
            <v>2003</v>
          </cell>
          <cell r="B9617">
            <v>8</v>
          </cell>
          <cell r="C9617" t="str">
            <v>139</v>
          </cell>
          <cell r="D9617">
            <v>4</v>
          </cell>
          <cell r="E9617">
            <v>2</v>
          </cell>
          <cell r="F9617">
            <v>1</v>
          </cell>
          <cell r="G9617">
            <v>1000</v>
          </cell>
          <cell r="H9617">
            <v>7</v>
          </cell>
          <cell r="I9617" t="str">
            <v>P</v>
          </cell>
          <cell r="J9617">
            <v>81</v>
          </cell>
          <cell r="K9617">
            <v>3500</v>
          </cell>
          <cell r="L9617">
            <v>1</v>
          </cell>
          <cell r="M9617">
            <v>1</v>
          </cell>
          <cell r="N9617">
            <v>1209600</v>
          </cell>
        </row>
        <row r="9618">
          <cell r="A9618">
            <v>2003</v>
          </cell>
          <cell r="B9618">
            <v>8</v>
          </cell>
          <cell r="C9618" t="str">
            <v>139</v>
          </cell>
          <cell r="D9618">
            <v>4</v>
          </cell>
          <cell r="E9618">
            <v>2</v>
          </cell>
          <cell r="F9618">
            <v>1</v>
          </cell>
          <cell r="G9618">
            <v>1000</v>
          </cell>
          <cell r="H9618">
            <v>7</v>
          </cell>
          <cell r="I9618" t="str">
            <v>P</v>
          </cell>
          <cell r="J9618">
            <v>81</v>
          </cell>
          <cell r="K9618">
            <v>3600</v>
          </cell>
          <cell r="L9618">
            <v>1</v>
          </cell>
          <cell r="M9618">
            <v>1</v>
          </cell>
          <cell r="N9618">
            <v>52000</v>
          </cell>
        </row>
        <row r="9619">
          <cell r="A9619">
            <v>2003</v>
          </cell>
          <cell r="B9619">
            <v>8</v>
          </cell>
          <cell r="C9619" t="str">
            <v>139</v>
          </cell>
          <cell r="D9619">
            <v>4</v>
          </cell>
          <cell r="E9619">
            <v>2</v>
          </cell>
          <cell r="F9619">
            <v>1</v>
          </cell>
          <cell r="G9619">
            <v>1000</v>
          </cell>
          <cell r="H9619">
            <v>7</v>
          </cell>
          <cell r="I9619" t="str">
            <v>P</v>
          </cell>
          <cell r="J9619">
            <v>81</v>
          </cell>
          <cell r="K9619">
            <v>3800</v>
          </cell>
          <cell r="L9619">
            <v>1</v>
          </cell>
          <cell r="M9619">
            <v>1</v>
          </cell>
          <cell r="N9619">
            <v>1132200</v>
          </cell>
        </row>
        <row r="9620">
          <cell r="A9620">
            <v>2003</v>
          </cell>
          <cell r="B9620">
            <v>8</v>
          </cell>
          <cell r="C9620" t="str">
            <v>139</v>
          </cell>
          <cell r="D9620">
            <v>4</v>
          </cell>
          <cell r="E9620">
            <v>2</v>
          </cell>
          <cell r="F9620">
            <v>1</v>
          </cell>
          <cell r="G9620">
            <v>1000</v>
          </cell>
          <cell r="H9620">
            <v>7</v>
          </cell>
          <cell r="I9620" t="str">
            <v>P</v>
          </cell>
          <cell r="J9620">
            <v>81</v>
          </cell>
          <cell r="K9620">
            <v>5300</v>
          </cell>
          <cell r="L9620">
            <v>2</v>
          </cell>
          <cell r="M9620">
            <v>1</v>
          </cell>
          <cell r="N9620">
            <v>297000</v>
          </cell>
        </row>
        <row r="9621">
          <cell r="A9621">
            <v>2003</v>
          </cell>
          <cell r="B9621">
            <v>8</v>
          </cell>
          <cell r="C9621" t="str">
            <v>139</v>
          </cell>
          <cell r="D9621">
            <v>4</v>
          </cell>
          <cell r="E9621">
            <v>2</v>
          </cell>
          <cell r="F9621">
            <v>1</v>
          </cell>
          <cell r="G9621">
            <v>1000</v>
          </cell>
          <cell r="H9621">
            <v>7</v>
          </cell>
          <cell r="I9621" t="str">
            <v>P</v>
          </cell>
          <cell r="J9621">
            <v>82</v>
          </cell>
          <cell r="K9621">
            <v>2100</v>
          </cell>
          <cell r="L9621">
            <v>1</v>
          </cell>
          <cell r="M9621">
            <v>1</v>
          </cell>
          <cell r="N9621">
            <v>42000</v>
          </cell>
        </row>
        <row r="9622">
          <cell r="A9622">
            <v>2003</v>
          </cell>
          <cell r="B9622">
            <v>8</v>
          </cell>
          <cell r="C9622" t="str">
            <v>139</v>
          </cell>
          <cell r="D9622">
            <v>4</v>
          </cell>
          <cell r="E9622">
            <v>2</v>
          </cell>
          <cell r="F9622">
            <v>1</v>
          </cell>
          <cell r="G9622">
            <v>1000</v>
          </cell>
          <cell r="H9622">
            <v>7</v>
          </cell>
          <cell r="I9622" t="str">
            <v>P</v>
          </cell>
          <cell r="J9622">
            <v>82</v>
          </cell>
          <cell r="K9622">
            <v>2200</v>
          </cell>
          <cell r="L9622">
            <v>1</v>
          </cell>
          <cell r="M9622">
            <v>1</v>
          </cell>
          <cell r="N9622">
            <v>12000</v>
          </cell>
        </row>
        <row r="9623">
          <cell r="A9623">
            <v>2003</v>
          </cell>
          <cell r="B9623">
            <v>8</v>
          </cell>
          <cell r="C9623" t="str">
            <v>139</v>
          </cell>
          <cell r="D9623">
            <v>4</v>
          </cell>
          <cell r="E9623">
            <v>2</v>
          </cell>
          <cell r="F9623">
            <v>1</v>
          </cell>
          <cell r="G9623">
            <v>1000</v>
          </cell>
          <cell r="H9623">
            <v>7</v>
          </cell>
          <cell r="I9623" t="str">
            <v>P</v>
          </cell>
          <cell r="J9623">
            <v>82</v>
          </cell>
          <cell r="K9623">
            <v>2300</v>
          </cell>
          <cell r="L9623">
            <v>1</v>
          </cell>
          <cell r="M9623">
            <v>1</v>
          </cell>
          <cell r="N9623">
            <v>6000</v>
          </cell>
        </row>
        <row r="9624">
          <cell r="A9624">
            <v>2003</v>
          </cell>
          <cell r="B9624">
            <v>8</v>
          </cell>
          <cell r="C9624" t="str">
            <v>139</v>
          </cell>
          <cell r="D9624">
            <v>4</v>
          </cell>
          <cell r="E9624">
            <v>2</v>
          </cell>
          <cell r="F9624">
            <v>1</v>
          </cell>
          <cell r="G9624">
            <v>1000</v>
          </cell>
          <cell r="H9624">
            <v>7</v>
          </cell>
          <cell r="I9624" t="str">
            <v>P</v>
          </cell>
          <cell r="J9624">
            <v>82</v>
          </cell>
          <cell r="K9624">
            <v>2600</v>
          </cell>
          <cell r="L9624">
            <v>1</v>
          </cell>
          <cell r="M9624">
            <v>1</v>
          </cell>
          <cell r="N9624">
            <v>59500</v>
          </cell>
        </row>
        <row r="9625">
          <cell r="A9625">
            <v>2003</v>
          </cell>
          <cell r="B9625">
            <v>8</v>
          </cell>
          <cell r="C9625" t="str">
            <v>139</v>
          </cell>
          <cell r="D9625">
            <v>4</v>
          </cell>
          <cell r="E9625">
            <v>2</v>
          </cell>
          <cell r="F9625">
            <v>1</v>
          </cell>
          <cell r="G9625">
            <v>1000</v>
          </cell>
          <cell r="H9625">
            <v>7</v>
          </cell>
          <cell r="I9625" t="str">
            <v>P</v>
          </cell>
          <cell r="J9625">
            <v>82</v>
          </cell>
          <cell r="K9625">
            <v>3100</v>
          </cell>
          <cell r="L9625">
            <v>1</v>
          </cell>
          <cell r="M9625">
            <v>1</v>
          </cell>
          <cell r="N9625">
            <v>44400</v>
          </cell>
        </row>
        <row r="9626">
          <cell r="A9626">
            <v>2003</v>
          </cell>
          <cell r="B9626">
            <v>8</v>
          </cell>
          <cell r="C9626" t="str">
            <v>139</v>
          </cell>
          <cell r="D9626">
            <v>4</v>
          </cell>
          <cell r="E9626">
            <v>2</v>
          </cell>
          <cell r="F9626">
            <v>1</v>
          </cell>
          <cell r="G9626">
            <v>1000</v>
          </cell>
          <cell r="H9626">
            <v>7</v>
          </cell>
          <cell r="I9626" t="str">
            <v>P</v>
          </cell>
          <cell r="J9626">
            <v>82</v>
          </cell>
          <cell r="K9626">
            <v>3200</v>
          </cell>
          <cell r="L9626">
            <v>1</v>
          </cell>
          <cell r="M9626">
            <v>1</v>
          </cell>
          <cell r="N9626">
            <v>24000</v>
          </cell>
        </row>
        <row r="9627">
          <cell r="A9627">
            <v>2003</v>
          </cell>
          <cell r="B9627">
            <v>8</v>
          </cell>
          <cell r="C9627" t="str">
            <v>139</v>
          </cell>
          <cell r="D9627">
            <v>4</v>
          </cell>
          <cell r="E9627">
            <v>2</v>
          </cell>
          <cell r="F9627">
            <v>1</v>
          </cell>
          <cell r="G9627">
            <v>1000</v>
          </cell>
          <cell r="H9627">
            <v>7</v>
          </cell>
          <cell r="I9627" t="str">
            <v>P</v>
          </cell>
          <cell r="J9627">
            <v>82</v>
          </cell>
          <cell r="K9627">
            <v>3400</v>
          </cell>
          <cell r="L9627">
            <v>1</v>
          </cell>
          <cell r="M9627">
            <v>1</v>
          </cell>
          <cell r="N9627">
            <v>5500</v>
          </cell>
        </row>
        <row r="9628">
          <cell r="A9628">
            <v>2003</v>
          </cell>
          <cell r="B9628">
            <v>8</v>
          </cell>
          <cell r="C9628" t="str">
            <v>139</v>
          </cell>
          <cell r="D9628">
            <v>4</v>
          </cell>
          <cell r="E9628">
            <v>2</v>
          </cell>
          <cell r="F9628">
            <v>1</v>
          </cell>
          <cell r="G9628">
            <v>1000</v>
          </cell>
          <cell r="H9628">
            <v>7</v>
          </cell>
          <cell r="I9628" t="str">
            <v>P</v>
          </cell>
          <cell r="J9628">
            <v>82</v>
          </cell>
          <cell r="K9628">
            <v>3500</v>
          </cell>
          <cell r="L9628">
            <v>1</v>
          </cell>
          <cell r="M9628">
            <v>1</v>
          </cell>
          <cell r="N9628">
            <v>12000</v>
          </cell>
        </row>
        <row r="9629">
          <cell r="A9629">
            <v>2003</v>
          </cell>
          <cell r="B9629">
            <v>8</v>
          </cell>
          <cell r="C9629" t="str">
            <v>139</v>
          </cell>
          <cell r="D9629">
            <v>4</v>
          </cell>
          <cell r="E9629">
            <v>2</v>
          </cell>
          <cell r="F9629">
            <v>1</v>
          </cell>
          <cell r="G9629">
            <v>1000</v>
          </cell>
          <cell r="H9629">
            <v>7</v>
          </cell>
          <cell r="I9629" t="str">
            <v>P</v>
          </cell>
          <cell r="J9629">
            <v>82</v>
          </cell>
          <cell r="K9629">
            <v>3800</v>
          </cell>
          <cell r="L9629">
            <v>1</v>
          </cell>
          <cell r="M9629">
            <v>1</v>
          </cell>
          <cell r="N9629">
            <v>247000</v>
          </cell>
        </row>
        <row r="9630">
          <cell r="A9630">
            <v>2003</v>
          </cell>
          <cell r="B9630">
            <v>8</v>
          </cell>
          <cell r="C9630" t="str">
            <v>139</v>
          </cell>
          <cell r="D9630">
            <v>4</v>
          </cell>
          <cell r="E9630">
            <v>2</v>
          </cell>
          <cell r="F9630">
            <v>1</v>
          </cell>
          <cell r="G9630">
            <v>1000</v>
          </cell>
          <cell r="H9630">
            <v>7</v>
          </cell>
          <cell r="I9630" t="str">
            <v>P</v>
          </cell>
          <cell r="J9630">
            <v>83</v>
          </cell>
          <cell r="K9630">
            <v>2200</v>
          </cell>
          <cell r="L9630">
            <v>1</v>
          </cell>
          <cell r="M9630">
            <v>1</v>
          </cell>
          <cell r="N9630">
            <v>23200</v>
          </cell>
        </row>
        <row r="9631">
          <cell r="A9631">
            <v>2003</v>
          </cell>
          <cell r="B9631">
            <v>8</v>
          </cell>
          <cell r="C9631" t="str">
            <v>139</v>
          </cell>
          <cell r="D9631">
            <v>4</v>
          </cell>
          <cell r="E9631">
            <v>2</v>
          </cell>
          <cell r="F9631">
            <v>1</v>
          </cell>
          <cell r="G9631">
            <v>1000</v>
          </cell>
          <cell r="H9631">
            <v>7</v>
          </cell>
          <cell r="I9631" t="str">
            <v>P</v>
          </cell>
          <cell r="J9631">
            <v>83</v>
          </cell>
          <cell r="K9631">
            <v>2600</v>
          </cell>
          <cell r="L9631">
            <v>1</v>
          </cell>
          <cell r="M9631">
            <v>1</v>
          </cell>
          <cell r="N9631">
            <v>68800</v>
          </cell>
        </row>
        <row r="9632">
          <cell r="A9632">
            <v>2003</v>
          </cell>
          <cell r="B9632">
            <v>8</v>
          </cell>
          <cell r="C9632" t="str">
            <v>139</v>
          </cell>
          <cell r="D9632">
            <v>4</v>
          </cell>
          <cell r="E9632">
            <v>2</v>
          </cell>
          <cell r="F9632">
            <v>1</v>
          </cell>
          <cell r="G9632">
            <v>1000</v>
          </cell>
          <cell r="H9632">
            <v>7</v>
          </cell>
          <cell r="I9632" t="str">
            <v>P</v>
          </cell>
          <cell r="J9632">
            <v>83</v>
          </cell>
          <cell r="K9632">
            <v>3100</v>
          </cell>
          <cell r="L9632">
            <v>1</v>
          </cell>
          <cell r="M9632">
            <v>1</v>
          </cell>
          <cell r="N9632">
            <v>30000</v>
          </cell>
        </row>
        <row r="9633">
          <cell r="A9633">
            <v>2003</v>
          </cell>
          <cell r="B9633">
            <v>8</v>
          </cell>
          <cell r="C9633" t="str">
            <v>139</v>
          </cell>
          <cell r="D9633">
            <v>4</v>
          </cell>
          <cell r="E9633">
            <v>2</v>
          </cell>
          <cell r="F9633">
            <v>1</v>
          </cell>
          <cell r="G9633">
            <v>1000</v>
          </cell>
          <cell r="H9633">
            <v>7</v>
          </cell>
          <cell r="I9633" t="str">
            <v>P</v>
          </cell>
          <cell r="J9633">
            <v>83</v>
          </cell>
          <cell r="K9633">
            <v>3400</v>
          </cell>
          <cell r="L9633">
            <v>1</v>
          </cell>
          <cell r="M9633">
            <v>1</v>
          </cell>
          <cell r="N9633">
            <v>6000</v>
          </cell>
        </row>
        <row r="9634">
          <cell r="A9634">
            <v>2003</v>
          </cell>
          <cell r="B9634">
            <v>8</v>
          </cell>
          <cell r="C9634" t="str">
            <v>139</v>
          </cell>
          <cell r="D9634">
            <v>4</v>
          </cell>
          <cell r="E9634">
            <v>2</v>
          </cell>
          <cell r="F9634">
            <v>1</v>
          </cell>
          <cell r="G9634">
            <v>1000</v>
          </cell>
          <cell r="H9634">
            <v>7</v>
          </cell>
          <cell r="I9634" t="str">
            <v>P</v>
          </cell>
          <cell r="J9634">
            <v>83</v>
          </cell>
          <cell r="K9634">
            <v>3500</v>
          </cell>
          <cell r="L9634">
            <v>1</v>
          </cell>
          <cell r="M9634">
            <v>1</v>
          </cell>
          <cell r="N9634">
            <v>19200</v>
          </cell>
        </row>
        <row r="9635">
          <cell r="A9635">
            <v>2003</v>
          </cell>
          <cell r="B9635">
            <v>8</v>
          </cell>
          <cell r="C9635" t="str">
            <v>139</v>
          </cell>
          <cell r="D9635">
            <v>4</v>
          </cell>
          <cell r="E9635">
            <v>2</v>
          </cell>
          <cell r="F9635">
            <v>1</v>
          </cell>
          <cell r="G9635">
            <v>1000</v>
          </cell>
          <cell r="H9635">
            <v>7</v>
          </cell>
          <cell r="I9635" t="str">
            <v>P</v>
          </cell>
          <cell r="J9635">
            <v>83</v>
          </cell>
          <cell r="K9635">
            <v>3800</v>
          </cell>
          <cell r="L9635">
            <v>1</v>
          </cell>
          <cell r="M9635">
            <v>1</v>
          </cell>
          <cell r="N9635">
            <v>310000</v>
          </cell>
        </row>
        <row r="9636">
          <cell r="A9636">
            <v>2003</v>
          </cell>
          <cell r="B9636">
            <v>8</v>
          </cell>
          <cell r="C9636" t="str">
            <v>139</v>
          </cell>
          <cell r="D9636">
            <v>4</v>
          </cell>
          <cell r="E9636">
            <v>2</v>
          </cell>
          <cell r="F9636">
            <v>1</v>
          </cell>
          <cell r="G9636">
            <v>1000</v>
          </cell>
          <cell r="H9636">
            <v>7</v>
          </cell>
          <cell r="I9636" t="str">
            <v>P</v>
          </cell>
          <cell r="J9636">
            <v>84</v>
          </cell>
          <cell r="K9636">
            <v>2100</v>
          </cell>
          <cell r="L9636">
            <v>1</v>
          </cell>
          <cell r="M9636">
            <v>1</v>
          </cell>
          <cell r="N9636">
            <v>188700</v>
          </cell>
        </row>
        <row r="9637">
          <cell r="A9637">
            <v>2003</v>
          </cell>
          <cell r="B9637">
            <v>8</v>
          </cell>
          <cell r="C9637" t="str">
            <v>139</v>
          </cell>
          <cell r="D9637">
            <v>4</v>
          </cell>
          <cell r="E9637">
            <v>2</v>
          </cell>
          <cell r="F9637">
            <v>1</v>
          </cell>
          <cell r="G9637">
            <v>1000</v>
          </cell>
          <cell r="H9637">
            <v>7</v>
          </cell>
          <cell r="I9637" t="str">
            <v>P</v>
          </cell>
          <cell r="J9637">
            <v>84</v>
          </cell>
          <cell r="K9637">
            <v>2200</v>
          </cell>
          <cell r="L9637">
            <v>1</v>
          </cell>
          <cell r="M9637">
            <v>1</v>
          </cell>
          <cell r="N9637">
            <v>24000</v>
          </cell>
        </row>
        <row r="9638">
          <cell r="A9638">
            <v>2003</v>
          </cell>
          <cell r="B9638">
            <v>8</v>
          </cell>
          <cell r="C9638" t="str">
            <v>139</v>
          </cell>
          <cell r="D9638">
            <v>4</v>
          </cell>
          <cell r="E9638">
            <v>2</v>
          </cell>
          <cell r="F9638">
            <v>1</v>
          </cell>
          <cell r="G9638">
            <v>1000</v>
          </cell>
          <cell r="H9638">
            <v>7</v>
          </cell>
          <cell r="I9638" t="str">
            <v>P</v>
          </cell>
          <cell r="J9638">
            <v>84</v>
          </cell>
          <cell r="K9638">
            <v>2300</v>
          </cell>
          <cell r="L9638">
            <v>1</v>
          </cell>
          <cell r="M9638">
            <v>1</v>
          </cell>
          <cell r="N9638">
            <v>57500</v>
          </cell>
        </row>
        <row r="9639">
          <cell r="A9639">
            <v>2003</v>
          </cell>
          <cell r="B9639">
            <v>8</v>
          </cell>
          <cell r="C9639" t="str">
            <v>139</v>
          </cell>
          <cell r="D9639">
            <v>4</v>
          </cell>
          <cell r="E9639">
            <v>2</v>
          </cell>
          <cell r="F9639">
            <v>1</v>
          </cell>
          <cell r="G9639">
            <v>1000</v>
          </cell>
          <cell r="H9639">
            <v>7</v>
          </cell>
          <cell r="I9639" t="str">
            <v>P</v>
          </cell>
          <cell r="J9639">
            <v>84</v>
          </cell>
          <cell r="K9639">
            <v>2500</v>
          </cell>
          <cell r="L9639">
            <v>1</v>
          </cell>
          <cell r="M9639">
            <v>1</v>
          </cell>
          <cell r="N9639">
            <v>5000</v>
          </cell>
        </row>
        <row r="9640">
          <cell r="A9640">
            <v>2003</v>
          </cell>
          <cell r="B9640">
            <v>8</v>
          </cell>
          <cell r="C9640" t="str">
            <v>139</v>
          </cell>
          <cell r="D9640">
            <v>4</v>
          </cell>
          <cell r="E9640">
            <v>2</v>
          </cell>
          <cell r="F9640">
            <v>1</v>
          </cell>
          <cell r="G9640">
            <v>1000</v>
          </cell>
          <cell r="H9640">
            <v>7</v>
          </cell>
          <cell r="I9640" t="str">
            <v>P</v>
          </cell>
          <cell r="J9640">
            <v>84</v>
          </cell>
          <cell r="K9640">
            <v>2600</v>
          </cell>
          <cell r="L9640">
            <v>1</v>
          </cell>
          <cell r="M9640">
            <v>1</v>
          </cell>
          <cell r="N9640">
            <v>812300</v>
          </cell>
        </row>
        <row r="9641">
          <cell r="A9641">
            <v>2003</v>
          </cell>
          <cell r="B9641">
            <v>8</v>
          </cell>
          <cell r="C9641" t="str">
            <v>139</v>
          </cell>
          <cell r="D9641">
            <v>4</v>
          </cell>
          <cell r="E9641">
            <v>2</v>
          </cell>
          <cell r="F9641">
            <v>1</v>
          </cell>
          <cell r="G9641">
            <v>1000</v>
          </cell>
          <cell r="H9641">
            <v>7</v>
          </cell>
          <cell r="I9641" t="str">
            <v>P</v>
          </cell>
          <cell r="J9641">
            <v>84</v>
          </cell>
          <cell r="K9641">
            <v>2700</v>
          </cell>
          <cell r="L9641">
            <v>1</v>
          </cell>
          <cell r="M9641">
            <v>1</v>
          </cell>
          <cell r="N9641">
            <v>10000</v>
          </cell>
        </row>
        <row r="9642">
          <cell r="A9642">
            <v>2003</v>
          </cell>
          <cell r="B9642">
            <v>8</v>
          </cell>
          <cell r="C9642" t="str">
            <v>139</v>
          </cell>
          <cell r="D9642">
            <v>4</v>
          </cell>
          <cell r="E9642">
            <v>2</v>
          </cell>
          <cell r="F9642">
            <v>1</v>
          </cell>
          <cell r="G9642">
            <v>1000</v>
          </cell>
          <cell r="H9642">
            <v>7</v>
          </cell>
          <cell r="I9642" t="str">
            <v>P</v>
          </cell>
          <cell r="J9642">
            <v>84</v>
          </cell>
          <cell r="K9642">
            <v>3400</v>
          </cell>
          <cell r="L9642">
            <v>1</v>
          </cell>
          <cell r="M9642">
            <v>1</v>
          </cell>
          <cell r="N9642">
            <v>11000</v>
          </cell>
        </row>
        <row r="9643">
          <cell r="A9643">
            <v>2003</v>
          </cell>
          <cell r="B9643">
            <v>8</v>
          </cell>
          <cell r="C9643" t="str">
            <v>139</v>
          </cell>
          <cell r="D9643">
            <v>4</v>
          </cell>
          <cell r="E9643">
            <v>2</v>
          </cell>
          <cell r="F9643">
            <v>1</v>
          </cell>
          <cell r="G9643">
            <v>1000</v>
          </cell>
          <cell r="H9643">
            <v>7</v>
          </cell>
          <cell r="I9643" t="str">
            <v>P</v>
          </cell>
          <cell r="J9643">
            <v>84</v>
          </cell>
          <cell r="K9643">
            <v>3500</v>
          </cell>
          <cell r="L9643">
            <v>1</v>
          </cell>
          <cell r="M9643">
            <v>1</v>
          </cell>
          <cell r="N9643">
            <v>187300</v>
          </cell>
        </row>
        <row r="9644">
          <cell r="A9644">
            <v>2003</v>
          </cell>
          <cell r="B9644">
            <v>8</v>
          </cell>
          <cell r="C9644" t="str">
            <v>139</v>
          </cell>
          <cell r="D9644">
            <v>4</v>
          </cell>
          <cell r="E9644">
            <v>2</v>
          </cell>
          <cell r="F9644">
            <v>1</v>
          </cell>
          <cell r="G9644">
            <v>1000</v>
          </cell>
          <cell r="H9644">
            <v>7</v>
          </cell>
          <cell r="I9644" t="str">
            <v>P</v>
          </cell>
          <cell r="J9644">
            <v>84</v>
          </cell>
          <cell r="K9644">
            <v>3600</v>
          </cell>
          <cell r="L9644">
            <v>1</v>
          </cell>
          <cell r="M9644">
            <v>1</v>
          </cell>
          <cell r="N9644">
            <v>30000</v>
          </cell>
        </row>
        <row r="9645">
          <cell r="A9645">
            <v>2003</v>
          </cell>
          <cell r="B9645">
            <v>8</v>
          </cell>
          <cell r="C9645" t="str">
            <v>139</v>
          </cell>
          <cell r="D9645">
            <v>4</v>
          </cell>
          <cell r="E9645">
            <v>2</v>
          </cell>
          <cell r="F9645">
            <v>1</v>
          </cell>
          <cell r="G9645">
            <v>1000</v>
          </cell>
          <cell r="H9645">
            <v>7</v>
          </cell>
          <cell r="I9645" t="str">
            <v>P</v>
          </cell>
          <cell r="J9645">
            <v>84</v>
          </cell>
          <cell r="K9645">
            <v>3800</v>
          </cell>
          <cell r="L9645">
            <v>1</v>
          </cell>
          <cell r="M9645">
            <v>1</v>
          </cell>
          <cell r="N9645">
            <v>2280100</v>
          </cell>
        </row>
        <row r="9646">
          <cell r="A9646">
            <v>2003</v>
          </cell>
          <cell r="B9646">
            <v>8</v>
          </cell>
          <cell r="C9646" t="str">
            <v>139</v>
          </cell>
          <cell r="D9646">
            <v>4</v>
          </cell>
          <cell r="E9646">
            <v>2</v>
          </cell>
          <cell r="F9646">
            <v>5</v>
          </cell>
          <cell r="G9646">
            <v>1020</v>
          </cell>
          <cell r="H9646">
            <v>7</v>
          </cell>
          <cell r="I9646" t="str">
            <v>P</v>
          </cell>
          <cell r="J9646">
            <v>85</v>
          </cell>
          <cell r="K9646">
            <v>2100</v>
          </cell>
          <cell r="L9646">
            <v>1</v>
          </cell>
          <cell r="M9646">
            <v>1</v>
          </cell>
          <cell r="N9646">
            <v>36000</v>
          </cell>
        </row>
        <row r="9647">
          <cell r="A9647">
            <v>2003</v>
          </cell>
          <cell r="B9647">
            <v>8</v>
          </cell>
          <cell r="C9647" t="str">
            <v>139</v>
          </cell>
          <cell r="D9647">
            <v>4</v>
          </cell>
          <cell r="E9647">
            <v>2</v>
          </cell>
          <cell r="F9647">
            <v>5</v>
          </cell>
          <cell r="G9647">
            <v>1020</v>
          </cell>
          <cell r="H9647">
            <v>7</v>
          </cell>
          <cell r="I9647" t="str">
            <v>P</v>
          </cell>
          <cell r="J9647">
            <v>85</v>
          </cell>
          <cell r="K9647">
            <v>2200</v>
          </cell>
          <cell r="L9647">
            <v>1</v>
          </cell>
          <cell r="M9647">
            <v>1</v>
          </cell>
          <cell r="N9647">
            <v>8600</v>
          </cell>
        </row>
        <row r="9648">
          <cell r="A9648">
            <v>2003</v>
          </cell>
          <cell r="B9648">
            <v>8</v>
          </cell>
          <cell r="C9648" t="str">
            <v>139</v>
          </cell>
          <cell r="D9648">
            <v>4</v>
          </cell>
          <cell r="E9648">
            <v>2</v>
          </cell>
          <cell r="F9648">
            <v>5</v>
          </cell>
          <cell r="G9648">
            <v>1020</v>
          </cell>
          <cell r="H9648">
            <v>7</v>
          </cell>
          <cell r="I9648" t="str">
            <v>P</v>
          </cell>
          <cell r="J9648">
            <v>85</v>
          </cell>
          <cell r="K9648">
            <v>2300</v>
          </cell>
          <cell r="L9648">
            <v>1</v>
          </cell>
          <cell r="M9648">
            <v>1</v>
          </cell>
          <cell r="N9648">
            <v>18000</v>
          </cell>
        </row>
        <row r="9649">
          <cell r="A9649">
            <v>2003</v>
          </cell>
          <cell r="B9649">
            <v>8</v>
          </cell>
          <cell r="C9649" t="str">
            <v>139</v>
          </cell>
          <cell r="D9649">
            <v>4</v>
          </cell>
          <cell r="E9649">
            <v>2</v>
          </cell>
          <cell r="F9649">
            <v>5</v>
          </cell>
          <cell r="G9649">
            <v>1020</v>
          </cell>
          <cell r="H9649">
            <v>7</v>
          </cell>
          <cell r="I9649" t="str">
            <v>P</v>
          </cell>
          <cell r="J9649">
            <v>85</v>
          </cell>
          <cell r="K9649">
            <v>2400</v>
          </cell>
          <cell r="L9649">
            <v>1</v>
          </cell>
          <cell r="M9649">
            <v>1</v>
          </cell>
          <cell r="N9649">
            <v>12000</v>
          </cell>
        </row>
        <row r="9650">
          <cell r="A9650">
            <v>2003</v>
          </cell>
          <cell r="B9650">
            <v>8</v>
          </cell>
          <cell r="C9650" t="str">
            <v>139</v>
          </cell>
          <cell r="D9650">
            <v>4</v>
          </cell>
          <cell r="E9650">
            <v>2</v>
          </cell>
          <cell r="F9650">
            <v>5</v>
          </cell>
          <cell r="G9650">
            <v>1020</v>
          </cell>
          <cell r="H9650">
            <v>7</v>
          </cell>
          <cell r="I9650" t="str">
            <v>P</v>
          </cell>
          <cell r="J9650">
            <v>85</v>
          </cell>
          <cell r="K9650">
            <v>2500</v>
          </cell>
          <cell r="L9650">
            <v>1</v>
          </cell>
          <cell r="M9650">
            <v>1</v>
          </cell>
          <cell r="N9650">
            <v>12000</v>
          </cell>
        </row>
        <row r="9651">
          <cell r="A9651">
            <v>2003</v>
          </cell>
          <cell r="B9651">
            <v>8</v>
          </cell>
          <cell r="C9651" t="str">
            <v>139</v>
          </cell>
          <cell r="D9651">
            <v>4</v>
          </cell>
          <cell r="E9651">
            <v>2</v>
          </cell>
          <cell r="F9651">
            <v>5</v>
          </cell>
          <cell r="G9651">
            <v>1020</v>
          </cell>
          <cell r="H9651">
            <v>7</v>
          </cell>
          <cell r="I9651" t="str">
            <v>P</v>
          </cell>
          <cell r="J9651">
            <v>85</v>
          </cell>
          <cell r="K9651">
            <v>2600</v>
          </cell>
          <cell r="L9651">
            <v>1</v>
          </cell>
          <cell r="M9651">
            <v>1</v>
          </cell>
          <cell r="N9651">
            <v>115000</v>
          </cell>
        </row>
        <row r="9652">
          <cell r="A9652">
            <v>2003</v>
          </cell>
          <cell r="B9652">
            <v>8</v>
          </cell>
          <cell r="C9652" t="str">
            <v>139</v>
          </cell>
          <cell r="D9652">
            <v>4</v>
          </cell>
          <cell r="E9652">
            <v>2</v>
          </cell>
          <cell r="F9652">
            <v>5</v>
          </cell>
          <cell r="G9652">
            <v>1020</v>
          </cell>
          <cell r="H9652">
            <v>7</v>
          </cell>
          <cell r="I9652" t="str">
            <v>P</v>
          </cell>
          <cell r="J9652">
            <v>85</v>
          </cell>
          <cell r="K9652">
            <v>3100</v>
          </cell>
          <cell r="L9652">
            <v>1</v>
          </cell>
          <cell r="M9652">
            <v>1</v>
          </cell>
          <cell r="N9652">
            <v>30000</v>
          </cell>
        </row>
        <row r="9653">
          <cell r="A9653">
            <v>2003</v>
          </cell>
          <cell r="B9653">
            <v>8</v>
          </cell>
          <cell r="C9653" t="str">
            <v>139</v>
          </cell>
          <cell r="D9653">
            <v>4</v>
          </cell>
          <cell r="E9653">
            <v>2</v>
          </cell>
          <cell r="F9653">
            <v>5</v>
          </cell>
          <cell r="G9653">
            <v>1020</v>
          </cell>
          <cell r="H9653">
            <v>7</v>
          </cell>
          <cell r="I9653" t="str">
            <v>P</v>
          </cell>
          <cell r="J9653">
            <v>85</v>
          </cell>
          <cell r="K9653">
            <v>3400</v>
          </cell>
          <cell r="L9653">
            <v>1</v>
          </cell>
          <cell r="M9653">
            <v>1</v>
          </cell>
          <cell r="N9653">
            <v>9600</v>
          </cell>
        </row>
        <row r="9654">
          <cell r="A9654">
            <v>2003</v>
          </cell>
          <cell r="B9654">
            <v>8</v>
          </cell>
          <cell r="C9654" t="str">
            <v>139</v>
          </cell>
          <cell r="D9654">
            <v>4</v>
          </cell>
          <cell r="E9654">
            <v>2</v>
          </cell>
          <cell r="F9654">
            <v>5</v>
          </cell>
          <cell r="G9654">
            <v>1020</v>
          </cell>
          <cell r="H9654">
            <v>7</v>
          </cell>
          <cell r="I9654" t="str">
            <v>P</v>
          </cell>
          <cell r="J9654">
            <v>85</v>
          </cell>
          <cell r="K9654">
            <v>3500</v>
          </cell>
          <cell r="L9654">
            <v>1</v>
          </cell>
          <cell r="M9654">
            <v>1</v>
          </cell>
          <cell r="N9654">
            <v>36000</v>
          </cell>
        </row>
        <row r="9655">
          <cell r="A9655">
            <v>2003</v>
          </cell>
          <cell r="B9655">
            <v>8</v>
          </cell>
          <cell r="C9655" t="str">
            <v>139</v>
          </cell>
          <cell r="D9655">
            <v>4</v>
          </cell>
          <cell r="E9655">
            <v>2</v>
          </cell>
          <cell r="F9655">
            <v>5</v>
          </cell>
          <cell r="G9655">
            <v>1020</v>
          </cell>
          <cell r="H9655">
            <v>7</v>
          </cell>
          <cell r="I9655" t="str">
            <v>P</v>
          </cell>
          <cell r="J9655">
            <v>85</v>
          </cell>
          <cell r="K9655">
            <v>3800</v>
          </cell>
          <cell r="L9655">
            <v>1</v>
          </cell>
          <cell r="M9655">
            <v>1</v>
          </cell>
          <cell r="N9655">
            <v>104000</v>
          </cell>
        </row>
        <row r="9656">
          <cell r="A9656">
            <v>2003</v>
          </cell>
          <cell r="B9656">
            <v>8</v>
          </cell>
          <cell r="C9656" t="str">
            <v>140</v>
          </cell>
          <cell r="D9656">
            <v>4</v>
          </cell>
          <cell r="E9656">
            <v>2</v>
          </cell>
          <cell r="F9656">
            <v>1</v>
          </cell>
          <cell r="G9656">
            <v>1000</v>
          </cell>
          <cell r="H9656">
            <v>7</v>
          </cell>
          <cell r="I9656" t="str">
            <v>P</v>
          </cell>
          <cell r="J9656">
            <v>81</v>
          </cell>
          <cell r="K9656">
            <v>1103</v>
          </cell>
          <cell r="L9656">
            <v>1</v>
          </cell>
          <cell r="M9656">
            <v>1</v>
          </cell>
          <cell r="N9656">
            <v>44291800</v>
          </cell>
        </row>
        <row r="9657">
          <cell r="A9657">
            <v>2003</v>
          </cell>
          <cell r="B9657">
            <v>8</v>
          </cell>
          <cell r="C9657" t="str">
            <v>140</v>
          </cell>
          <cell r="D9657">
            <v>4</v>
          </cell>
          <cell r="E9657">
            <v>2</v>
          </cell>
          <cell r="F9657">
            <v>1</v>
          </cell>
          <cell r="G9657">
            <v>1000</v>
          </cell>
          <cell r="H9657">
            <v>7</v>
          </cell>
          <cell r="I9657" t="str">
            <v>P</v>
          </cell>
          <cell r="J9657">
            <v>81</v>
          </cell>
          <cell r="K9657">
            <v>1202</v>
          </cell>
          <cell r="L9657">
            <v>1</v>
          </cell>
          <cell r="M9657">
            <v>1</v>
          </cell>
          <cell r="N9657">
            <v>156300</v>
          </cell>
        </row>
        <row r="9658">
          <cell r="A9658">
            <v>2003</v>
          </cell>
          <cell r="B9658">
            <v>8</v>
          </cell>
          <cell r="C9658" t="str">
            <v>140</v>
          </cell>
          <cell r="D9658">
            <v>4</v>
          </cell>
          <cell r="E9658">
            <v>2</v>
          </cell>
          <cell r="F9658">
            <v>1</v>
          </cell>
          <cell r="G9658">
            <v>1000</v>
          </cell>
          <cell r="H9658">
            <v>7</v>
          </cell>
          <cell r="I9658" t="str">
            <v>P</v>
          </cell>
          <cell r="J9658">
            <v>81</v>
          </cell>
          <cell r="K9658">
            <v>1301</v>
          </cell>
          <cell r="L9658">
            <v>1</v>
          </cell>
          <cell r="M9658">
            <v>1</v>
          </cell>
          <cell r="N9658">
            <v>1245900</v>
          </cell>
        </row>
        <row r="9659">
          <cell r="A9659">
            <v>2003</v>
          </cell>
          <cell r="B9659">
            <v>8</v>
          </cell>
          <cell r="C9659" t="str">
            <v>140</v>
          </cell>
          <cell r="D9659">
            <v>4</v>
          </cell>
          <cell r="E9659">
            <v>2</v>
          </cell>
          <cell r="F9659">
            <v>1</v>
          </cell>
          <cell r="G9659">
            <v>1000</v>
          </cell>
          <cell r="H9659">
            <v>7</v>
          </cell>
          <cell r="I9659" t="str">
            <v>P</v>
          </cell>
          <cell r="J9659">
            <v>81</v>
          </cell>
          <cell r="K9659">
            <v>1305</v>
          </cell>
          <cell r="L9659">
            <v>1</v>
          </cell>
          <cell r="M9659">
            <v>1</v>
          </cell>
          <cell r="N9659">
            <v>1235000</v>
          </cell>
        </row>
        <row r="9660">
          <cell r="A9660">
            <v>2003</v>
          </cell>
          <cell r="B9660">
            <v>8</v>
          </cell>
          <cell r="C9660" t="str">
            <v>140</v>
          </cell>
          <cell r="D9660">
            <v>4</v>
          </cell>
          <cell r="E9660">
            <v>2</v>
          </cell>
          <cell r="F9660">
            <v>1</v>
          </cell>
          <cell r="G9660">
            <v>1000</v>
          </cell>
          <cell r="H9660">
            <v>7</v>
          </cell>
          <cell r="I9660" t="str">
            <v>P</v>
          </cell>
          <cell r="J9660">
            <v>81</v>
          </cell>
          <cell r="K9660">
            <v>1306</v>
          </cell>
          <cell r="L9660">
            <v>1</v>
          </cell>
          <cell r="M9660">
            <v>1</v>
          </cell>
          <cell r="N9660">
            <v>4938300</v>
          </cell>
        </row>
        <row r="9661">
          <cell r="A9661">
            <v>2003</v>
          </cell>
          <cell r="B9661">
            <v>8</v>
          </cell>
          <cell r="C9661" t="str">
            <v>140</v>
          </cell>
          <cell r="D9661">
            <v>4</v>
          </cell>
          <cell r="E9661">
            <v>2</v>
          </cell>
          <cell r="F9661">
            <v>1</v>
          </cell>
          <cell r="G9661">
            <v>1000</v>
          </cell>
          <cell r="H9661">
            <v>7</v>
          </cell>
          <cell r="I9661" t="str">
            <v>P</v>
          </cell>
          <cell r="J9661">
            <v>81</v>
          </cell>
          <cell r="K9661">
            <v>1401</v>
          </cell>
          <cell r="L9661">
            <v>1</v>
          </cell>
          <cell r="M9661">
            <v>1</v>
          </cell>
          <cell r="N9661">
            <v>5667200</v>
          </cell>
        </row>
        <row r="9662">
          <cell r="A9662">
            <v>2003</v>
          </cell>
          <cell r="B9662">
            <v>8</v>
          </cell>
          <cell r="C9662" t="str">
            <v>140</v>
          </cell>
          <cell r="D9662">
            <v>4</v>
          </cell>
          <cell r="E9662">
            <v>2</v>
          </cell>
          <cell r="F9662">
            <v>1</v>
          </cell>
          <cell r="G9662">
            <v>1000</v>
          </cell>
          <cell r="H9662">
            <v>7</v>
          </cell>
          <cell r="I9662" t="str">
            <v>P</v>
          </cell>
          <cell r="J9662">
            <v>81</v>
          </cell>
          <cell r="K9662">
            <v>1403</v>
          </cell>
          <cell r="L9662">
            <v>1</v>
          </cell>
          <cell r="M9662">
            <v>1</v>
          </cell>
          <cell r="N9662">
            <v>2222400</v>
          </cell>
        </row>
        <row r="9663">
          <cell r="A9663">
            <v>2003</v>
          </cell>
          <cell r="B9663">
            <v>8</v>
          </cell>
          <cell r="C9663" t="str">
            <v>140</v>
          </cell>
          <cell r="D9663">
            <v>4</v>
          </cell>
          <cell r="E9663">
            <v>2</v>
          </cell>
          <cell r="F9663">
            <v>1</v>
          </cell>
          <cell r="G9663">
            <v>1000</v>
          </cell>
          <cell r="H9663">
            <v>7</v>
          </cell>
          <cell r="I9663" t="str">
            <v>P</v>
          </cell>
          <cell r="J9663">
            <v>81</v>
          </cell>
          <cell r="K9663">
            <v>1404</v>
          </cell>
          <cell r="L9663">
            <v>1</v>
          </cell>
          <cell r="M9663">
            <v>1</v>
          </cell>
          <cell r="N9663">
            <v>1089600</v>
          </cell>
        </row>
        <row r="9664">
          <cell r="A9664">
            <v>2003</v>
          </cell>
          <cell r="B9664">
            <v>8</v>
          </cell>
          <cell r="C9664" t="str">
            <v>140</v>
          </cell>
          <cell r="D9664">
            <v>4</v>
          </cell>
          <cell r="E9664">
            <v>2</v>
          </cell>
          <cell r="F9664">
            <v>1</v>
          </cell>
          <cell r="G9664">
            <v>1000</v>
          </cell>
          <cell r="H9664">
            <v>7</v>
          </cell>
          <cell r="I9664" t="str">
            <v>P</v>
          </cell>
          <cell r="J9664">
            <v>81</v>
          </cell>
          <cell r="K9664">
            <v>1406</v>
          </cell>
          <cell r="L9664">
            <v>1</v>
          </cell>
          <cell r="M9664">
            <v>1</v>
          </cell>
          <cell r="N9664">
            <v>404800</v>
          </cell>
        </row>
        <row r="9665">
          <cell r="A9665">
            <v>2003</v>
          </cell>
          <cell r="B9665">
            <v>8</v>
          </cell>
          <cell r="C9665" t="str">
            <v>140</v>
          </cell>
          <cell r="D9665">
            <v>4</v>
          </cell>
          <cell r="E9665">
            <v>2</v>
          </cell>
          <cell r="F9665">
            <v>1</v>
          </cell>
          <cell r="G9665">
            <v>1000</v>
          </cell>
          <cell r="H9665">
            <v>7</v>
          </cell>
          <cell r="I9665" t="str">
            <v>P</v>
          </cell>
          <cell r="J9665">
            <v>81</v>
          </cell>
          <cell r="K9665">
            <v>1407</v>
          </cell>
          <cell r="L9665">
            <v>1</v>
          </cell>
          <cell r="M9665">
            <v>1</v>
          </cell>
          <cell r="N9665">
            <v>1094200</v>
          </cell>
        </row>
        <row r="9666">
          <cell r="A9666">
            <v>2003</v>
          </cell>
          <cell r="B9666">
            <v>8</v>
          </cell>
          <cell r="C9666" t="str">
            <v>140</v>
          </cell>
          <cell r="D9666">
            <v>4</v>
          </cell>
          <cell r="E9666">
            <v>2</v>
          </cell>
          <cell r="F9666">
            <v>1</v>
          </cell>
          <cell r="G9666">
            <v>1000</v>
          </cell>
          <cell r="H9666">
            <v>7</v>
          </cell>
          <cell r="I9666" t="str">
            <v>P</v>
          </cell>
          <cell r="J9666">
            <v>81</v>
          </cell>
          <cell r="K9666">
            <v>1408</v>
          </cell>
          <cell r="L9666">
            <v>1</v>
          </cell>
          <cell r="M9666">
            <v>1</v>
          </cell>
          <cell r="N9666">
            <v>157300</v>
          </cell>
        </row>
        <row r="9667">
          <cell r="A9667">
            <v>2003</v>
          </cell>
          <cell r="B9667">
            <v>8</v>
          </cell>
          <cell r="C9667" t="str">
            <v>140</v>
          </cell>
          <cell r="D9667">
            <v>4</v>
          </cell>
          <cell r="E9667">
            <v>2</v>
          </cell>
          <cell r="F9667">
            <v>1</v>
          </cell>
          <cell r="G9667">
            <v>1000</v>
          </cell>
          <cell r="H9667">
            <v>7</v>
          </cell>
          <cell r="I9667" t="str">
            <v>P</v>
          </cell>
          <cell r="J9667">
            <v>81</v>
          </cell>
          <cell r="K9667">
            <v>1506</v>
          </cell>
          <cell r="L9667">
            <v>1</v>
          </cell>
          <cell r="M9667">
            <v>1</v>
          </cell>
          <cell r="N9667">
            <v>1042000</v>
          </cell>
        </row>
        <row r="9668">
          <cell r="A9668">
            <v>2003</v>
          </cell>
          <cell r="B9668">
            <v>8</v>
          </cell>
          <cell r="C9668" t="str">
            <v>140</v>
          </cell>
          <cell r="D9668">
            <v>4</v>
          </cell>
          <cell r="E9668">
            <v>2</v>
          </cell>
          <cell r="F9668">
            <v>1</v>
          </cell>
          <cell r="G9668">
            <v>1000</v>
          </cell>
          <cell r="H9668">
            <v>7</v>
          </cell>
          <cell r="I9668" t="str">
            <v>P</v>
          </cell>
          <cell r="J9668">
            <v>81</v>
          </cell>
          <cell r="K9668">
            <v>1507</v>
          </cell>
          <cell r="L9668">
            <v>1</v>
          </cell>
          <cell r="M9668">
            <v>1</v>
          </cell>
          <cell r="N9668">
            <v>4832200</v>
          </cell>
        </row>
        <row r="9669">
          <cell r="A9669">
            <v>2003</v>
          </cell>
          <cell r="B9669">
            <v>8</v>
          </cell>
          <cell r="C9669" t="str">
            <v>140</v>
          </cell>
          <cell r="D9669">
            <v>4</v>
          </cell>
          <cell r="E9669">
            <v>2</v>
          </cell>
          <cell r="F9669">
            <v>1</v>
          </cell>
          <cell r="G9669">
            <v>1000</v>
          </cell>
          <cell r="H9669">
            <v>7</v>
          </cell>
          <cell r="I9669" t="str">
            <v>P</v>
          </cell>
          <cell r="J9669">
            <v>81</v>
          </cell>
          <cell r="K9669">
            <v>1508</v>
          </cell>
          <cell r="L9669">
            <v>1</v>
          </cell>
          <cell r="M9669">
            <v>1</v>
          </cell>
          <cell r="N9669">
            <v>889000</v>
          </cell>
        </row>
        <row r="9670">
          <cell r="A9670">
            <v>2003</v>
          </cell>
          <cell r="B9670">
            <v>8</v>
          </cell>
          <cell r="C9670" t="str">
            <v>140</v>
          </cell>
          <cell r="D9670">
            <v>4</v>
          </cell>
          <cell r="E9670">
            <v>2</v>
          </cell>
          <cell r="F9670">
            <v>1</v>
          </cell>
          <cell r="G9670">
            <v>1000</v>
          </cell>
          <cell r="H9670">
            <v>7</v>
          </cell>
          <cell r="I9670" t="str">
            <v>P</v>
          </cell>
          <cell r="J9670">
            <v>81</v>
          </cell>
          <cell r="K9670">
            <v>1509</v>
          </cell>
          <cell r="L9670">
            <v>1</v>
          </cell>
          <cell r="M9670">
            <v>1</v>
          </cell>
          <cell r="N9670">
            <v>8360771</v>
          </cell>
        </row>
        <row r="9671">
          <cell r="A9671">
            <v>2003</v>
          </cell>
          <cell r="B9671">
            <v>8</v>
          </cell>
          <cell r="C9671" t="str">
            <v>140</v>
          </cell>
          <cell r="D9671">
            <v>4</v>
          </cell>
          <cell r="E9671">
            <v>2</v>
          </cell>
          <cell r="F9671">
            <v>1</v>
          </cell>
          <cell r="G9671">
            <v>1000</v>
          </cell>
          <cell r="H9671">
            <v>7</v>
          </cell>
          <cell r="I9671" t="str">
            <v>P</v>
          </cell>
          <cell r="J9671">
            <v>81</v>
          </cell>
          <cell r="K9671">
            <v>1511</v>
          </cell>
          <cell r="L9671">
            <v>1</v>
          </cell>
          <cell r="M9671">
            <v>1</v>
          </cell>
          <cell r="N9671">
            <v>14200</v>
          </cell>
        </row>
        <row r="9672">
          <cell r="A9672">
            <v>2003</v>
          </cell>
          <cell r="B9672">
            <v>8</v>
          </cell>
          <cell r="C9672" t="str">
            <v>140</v>
          </cell>
          <cell r="D9672">
            <v>4</v>
          </cell>
          <cell r="E9672">
            <v>2</v>
          </cell>
          <cell r="F9672">
            <v>1</v>
          </cell>
          <cell r="G9672">
            <v>1000</v>
          </cell>
          <cell r="H9672">
            <v>7</v>
          </cell>
          <cell r="I9672" t="str">
            <v>P</v>
          </cell>
          <cell r="J9672">
            <v>81</v>
          </cell>
          <cell r="K9672">
            <v>1601</v>
          </cell>
          <cell r="L9672">
            <v>1</v>
          </cell>
          <cell r="M9672">
            <v>1</v>
          </cell>
          <cell r="N9672">
            <v>1429700</v>
          </cell>
        </row>
        <row r="9673">
          <cell r="A9673">
            <v>2003</v>
          </cell>
          <cell r="B9673">
            <v>8</v>
          </cell>
          <cell r="C9673" t="str">
            <v>140</v>
          </cell>
          <cell r="D9673">
            <v>4</v>
          </cell>
          <cell r="E9673">
            <v>2</v>
          </cell>
          <cell r="F9673">
            <v>1</v>
          </cell>
          <cell r="G9673">
            <v>1000</v>
          </cell>
          <cell r="H9673">
            <v>7</v>
          </cell>
          <cell r="I9673" t="str">
            <v>P</v>
          </cell>
          <cell r="J9673">
            <v>81</v>
          </cell>
          <cell r="K9673">
            <v>2100</v>
          </cell>
          <cell r="L9673">
            <v>1</v>
          </cell>
          <cell r="M9673">
            <v>1</v>
          </cell>
          <cell r="N9673">
            <v>246473</v>
          </cell>
        </row>
        <row r="9674">
          <cell r="A9674">
            <v>2003</v>
          </cell>
          <cell r="B9674">
            <v>8</v>
          </cell>
          <cell r="C9674" t="str">
            <v>140</v>
          </cell>
          <cell r="D9674">
            <v>4</v>
          </cell>
          <cell r="E9674">
            <v>2</v>
          </cell>
          <cell r="F9674">
            <v>1</v>
          </cell>
          <cell r="G9674">
            <v>1000</v>
          </cell>
          <cell r="H9674">
            <v>7</v>
          </cell>
          <cell r="I9674" t="str">
            <v>P</v>
          </cell>
          <cell r="J9674">
            <v>81</v>
          </cell>
          <cell r="K9674">
            <v>2200</v>
          </cell>
          <cell r="L9674">
            <v>1</v>
          </cell>
          <cell r="M9674">
            <v>1</v>
          </cell>
          <cell r="N9674">
            <v>127150</v>
          </cell>
        </row>
        <row r="9675">
          <cell r="A9675">
            <v>2003</v>
          </cell>
          <cell r="B9675">
            <v>8</v>
          </cell>
          <cell r="C9675" t="str">
            <v>140</v>
          </cell>
          <cell r="D9675">
            <v>4</v>
          </cell>
          <cell r="E9675">
            <v>2</v>
          </cell>
          <cell r="F9675">
            <v>1</v>
          </cell>
          <cell r="G9675">
            <v>1000</v>
          </cell>
          <cell r="H9675">
            <v>7</v>
          </cell>
          <cell r="I9675" t="str">
            <v>P</v>
          </cell>
          <cell r="J9675">
            <v>81</v>
          </cell>
          <cell r="K9675">
            <v>2300</v>
          </cell>
          <cell r="L9675">
            <v>1</v>
          </cell>
          <cell r="M9675">
            <v>1</v>
          </cell>
          <cell r="N9675">
            <v>149817</v>
          </cell>
        </row>
        <row r="9676">
          <cell r="A9676">
            <v>2003</v>
          </cell>
          <cell r="B9676">
            <v>8</v>
          </cell>
          <cell r="C9676" t="str">
            <v>140</v>
          </cell>
          <cell r="D9676">
            <v>4</v>
          </cell>
          <cell r="E9676">
            <v>2</v>
          </cell>
          <cell r="F9676">
            <v>1</v>
          </cell>
          <cell r="G9676">
            <v>1000</v>
          </cell>
          <cell r="H9676">
            <v>7</v>
          </cell>
          <cell r="I9676" t="str">
            <v>P</v>
          </cell>
          <cell r="J9676">
            <v>81</v>
          </cell>
          <cell r="K9676">
            <v>2400</v>
          </cell>
          <cell r="L9676">
            <v>1</v>
          </cell>
          <cell r="M9676">
            <v>1</v>
          </cell>
          <cell r="N9676">
            <v>53307</v>
          </cell>
        </row>
        <row r="9677">
          <cell r="A9677">
            <v>2003</v>
          </cell>
          <cell r="B9677">
            <v>8</v>
          </cell>
          <cell r="C9677" t="str">
            <v>140</v>
          </cell>
          <cell r="D9677">
            <v>4</v>
          </cell>
          <cell r="E9677">
            <v>2</v>
          </cell>
          <cell r="F9677">
            <v>1</v>
          </cell>
          <cell r="G9677">
            <v>1000</v>
          </cell>
          <cell r="H9677">
            <v>7</v>
          </cell>
          <cell r="I9677" t="str">
            <v>P</v>
          </cell>
          <cell r="J9677">
            <v>81</v>
          </cell>
          <cell r="K9677">
            <v>2500</v>
          </cell>
          <cell r="L9677">
            <v>1</v>
          </cell>
          <cell r="M9677">
            <v>1</v>
          </cell>
          <cell r="N9677">
            <v>3054</v>
          </cell>
        </row>
        <row r="9678">
          <cell r="A9678">
            <v>2003</v>
          </cell>
          <cell r="B9678">
            <v>8</v>
          </cell>
          <cell r="C9678" t="str">
            <v>140</v>
          </cell>
          <cell r="D9678">
            <v>4</v>
          </cell>
          <cell r="E9678">
            <v>2</v>
          </cell>
          <cell r="F9678">
            <v>1</v>
          </cell>
          <cell r="G9678">
            <v>1000</v>
          </cell>
          <cell r="H9678">
            <v>7</v>
          </cell>
          <cell r="I9678" t="str">
            <v>P</v>
          </cell>
          <cell r="J9678">
            <v>81</v>
          </cell>
          <cell r="K9678">
            <v>2600</v>
          </cell>
          <cell r="L9678">
            <v>1</v>
          </cell>
          <cell r="M9678">
            <v>1</v>
          </cell>
          <cell r="N9678">
            <v>737050</v>
          </cell>
        </row>
        <row r="9679">
          <cell r="A9679">
            <v>2003</v>
          </cell>
          <cell r="B9679">
            <v>8</v>
          </cell>
          <cell r="C9679" t="str">
            <v>140</v>
          </cell>
          <cell r="D9679">
            <v>4</v>
          </cell>
          <cell r="E9679">
            <v>2</v>
          </cell>
          <cell r="F9679">
            <v>1</v>
          </cell>
          <cell r="G9679">
            <v>1000</v>
          </cell>
          <cell r="H9679">
            <v>7</v>
          </cell>
          <cell r="I9679" t="str">
            <v>P</v>
          </cell>
          <cell r="J9679">
            <v>81</v>
          </cell>
          <cell r="K9679">
            <v>2700</v>
          </cell>
          <cell r="L9679">
            <v>1</v>
          </cell>
          <cell r="M9679">
            <v>1</v>
          </cell>
          <cell r="N9679">
            <v>132980</v>
          </cell>
        </row>
        <row r="9680">
          <cell r="A9680">
            <v>2003</v>
          </cell>
          <cell r="B9680">
            <v>8</v>
          </cell>
          <cell r="C9680" t="str">
            <v>140</v>
          </cell>
          <cell r="D9680">
            <v>4</v>
          </cell>
          <cell r="E9680">
            <v>2</v>
          </cell>
          <cell r="F9680">
            <v>1</v>
          </cell>
          <cell r="G9680">
            <v>1000</v>
          </cell>
          <cell r="H9680">
            <v>7</v>
          </cell>
          <cell r="I9680" t="str">
            <v>P</v>
          </cell>
          <cell r="J9680">
            <v>81</v>
          </cell>
          <cell r="K9680">
            <v>3100</v>
          </cell>
          <cell r="L9680">
            <v>1</v>
          </cell>
          <cell r="M9680">
            <v>1</v>
          </cell>
          <cell r="N9680">
            <v>1727029</v>
          </cell>
        </row>
        <row r="9681">
          <cell r="A9681">
            <v>2003</v>
          </cell>
          <cell r="B9681">
            <v>8</v>
          </cell>
          <cell r="C9681" t="str">
            <v>140</v>
          </cell>
          <cell r="D9681">
            <v>4</v>
          </cell>
          <cell r="E9681">
            <v>2</v>
          </cell>
          <cell r="F9681">
            <v>1</v>
          </cell>
          <cell r="G9681">
            <v>1000</v>
          </cell>
          <cell r="H9681">
            <v>7</v>
          </cell>
          <cell r="I9681" t="str">
            <v>P</v>
          </cell>
          <cell r="J9681">
            <v>81</v>
          </cell>
          <cell r="K9681">
            <v>3200</v>
          </cell>
          <cell r="L9681">
            <v>1</v>
          </cell>
          <cell r="M9681">
            <v>1</v>
          </cell>
          <cell r="N9681">
            <v>1584547</v>
          </cell>
        </row>
        <row r="9682">
          <cell r="A9682">
            <v>2003</v>
          </cell>
          <cell r="B9682">
            <v>8</v>
          </cell>
          <cell r="C9682" t="str">
            <v>140</v>
          </cell>
          <cell r="D9682">
            <v>4</v>
          </cell>
          <cell r="E9682">
            <v>2</v>
          </cell>
          <cell r="F9682">
            <v>1</v>
          </cell>
          <cell r="G9682">
            <v>1000</v>
          </cell>
          <cell r="H9682">
            <v>7</v>
          </cell>
          <cell r="I9682" t="str">
            <v>P</v>
          </cell>
          <cell r="J9682">
            <v>81</v>
          </cell>
          <cell r="K9682">
            <v>3300</v>
          </cell>
          <cell r="L9682">
            <v>1</v>
          </cell>
          <cell r="M9682">
            <v>1</v>
          </cell>
          <cell r="N9682">
            <v>240000</v>
          </cell>
        </row>
        <row r="9683">
          <cell r="A9683">
            <v>2003</v>
          </cell>
          <cell r="B9683">
            <v>8</v>
          </cell>
          <cell r="C9683" t="str">
            <v>140</v>
          </cell>
          <cell r="D9683">
            <v>4</v>
          </cell>
          <cell r="E9683">
            <v>2</v>
          </cell>
          <cell r="F9683">
            <v>1</v>
          </cell>
          <cell r="G9683">
            <v>1000</v>
          </cell>
          <cell r="H9683">
            <v>7</v>
          </cell>
          <cell r="I9683" t="str">
            <v>P</v>
          </cell>
          <cell r="J9683">
            <v>81</v>
          </cell>
          <cell r="K9683">
            <v>3400</v>
          </cell>
          <cell r="L9683">
            <v>1</v>
          </cell>
          <cell r="M9683">
            <v>1</v>
          </cell>
          <cell r="N9683">
            <v>663123</v>
          </cell>
        </row>
        <row r="9684">
          <cell r="A9684">
            <v>2003</v>
          </cell>
          <cell r="B9684">
            <v>8</v>
          </cell>
          <cell r="C9684" t="str">
            <v>140</v>
          </cell>
          <cell r="D9684">
            <v>4</v>
          </cell>
          <cell r="E9684">
            <v>2</v>
          </cell>
          <cell r="F9684">
            <v>1</v>
          </cell>
          <cell r="G9684">
            <v>1000</v>
          </cell>
          <cell r="H9684">
            <v>7</v>
          </cell>
          <cell r="I9684" t="str">
            <v>P</v>
          </cell>
          <cell r="J9684">
            <v>81</v>
          </cell>
          <cell r="K9684">
            <v>3500</v>
          </cell>
          <cell r="L9684">
            <v>1</v>
          </cell>
          <cell r="M9684">
            <v>1</v>
          </cell>
          <cell r="N9684">
            <v>564003</v>
          </cell>
        </row>
        <row r="9685">
          <cell r="A9685">
            <v>2003</v>
          </cell>
          <cell r="B9685">
            <v>8</v>
          </cell>
          <cell r="C9685" t="str">
            <v>140</v>
          </cell>
          <cell r="D9685">
            <v>4</v>
          </cell>
          <cell r="E9685">
            <v>2</v>
          </cell>
          <cell r="F9685">
            <v>1</v>
          </cell>
          <cell r="G9685">
            <v>1000</v>
          </cell>
          <cell r="H9685">
            <v>7</v>
          </cell>
          <cell r="I9685" t="str">
            <v>P</v>
          </cell>
          <cell r="J9685">
            <v>81</v>
          </cell>
          <cell r="K9685">
            <v>3600</v>
          </cell>
          <cell r="L9685">
            <v>1</v>
          </cell>
          <cell r="M9685">
            <v>1</v>
          </cell>
          <cell r="N9685">
            <v>60000</v>
          </cell>
        </row>
        <row r="9686">
          <cell r="A9686">
            <v>2003</v>
          </cell>
          <cell r="B9686">
            <v>8</v>
          </cell>
          <cell r="C9686" t="str">
            <v>140</v>
          </cell>
          <cell r="D9686">
            <v>4</v>
          </cell>
          <cell r="E9686">
            <v>2</v>
          </cell>
          <cell r="F9686">
            <v>1</v>
          </cell>
          <cell r="G9686">
            <v>1000</v>
          </cell>
          <cell r="H9686">
            <v>7</v>
          </cell>
          <cell r="I9686" t="str">
            <v>P</v>
          </cell>
          <cell r="J9686">
            <v>81</v>
          </cell>
          <cell r="K9686">
            <v>3800</v>
          </cell>
          <cell r="L9686">
            <v>1</v>
          </cell>
          <cell r="M9686">
            <v>1</v>
          </cell>
          <cell r="N9686">
            <v>821570</v>
          </cell>
        </row>
        <row r="9687">
          <cell r="A9687">
            <v>2003</v>
          </cell>
          <cell r="B9687">
            <v>8</v>
          </cell>
          <cell r="C9687" t="str">
            <v>140</v>
          </cell>
          <cell r="D9687">
            <v>4</v>
          </cell>
          <cell r="E9687">
            <v>2</v>
          </cell>
          <cell r="F9687">
            <v>1</v>
          </cell>
          <cell r="G9687">
            <v>1000</v>
          </cell>
          <cell r="H9687">
            <v>7</v>
          </cell>
          <cell r="I9687" t="str">
            <v>P</v>
          </cell>
          <cell r="J9687">
            <v>81</v>
          </cell>
          <cell r="K9687">
            <v>3900</v>
          </cell>
          <cell r="L9687">
            <v>1</v>
          </cell>
          <cell r="M9687">
            <v>1</v>
          </cell>
          <cell r="N9687">
            <v>5000</v>
          </cell>
        </row>
        <row r="9688">
          <cell r="A9688">
            <v>2003</v>
          </cell>
          <cell r="B9688">
            <v>8</v>
          </cell>
          <cell r="C9688" t="str">
            <v>140</v>
          </cell>
          <cell r="D9688">
            <v>4</v>
          </cell>
          <cell r="E9688">
            <v>2</v>
          </cell>
          <cell r="F9688">
            <v>1</v>
          </cell>
          <cell r="G9688">
            <v>1000</v>
          </cell>
          <cell r="H9688">
            <v>7</v>
          </cell>
          <cell r="I9688" t="str">
            <v>P</v>
          </cell>
          <cell r="J9688">
            <v>81</v>
          </cell>
          <cell r="K9688">
            <v>5100</v>
          </cell>
          <cell r="L9688">
            <v>2</v>
          </cell>
          <cell r="M9688">
            <v>1</v>
          </cell>
          <cell r="N9688">
            <v>64491</v>
          </cell>
        </row>
        <row r="9689">
          <cell r="A9689">
            <v>2003</v>
          </cell>
          <cell r="B9689">
            <v>8</v>
          </cell>
          <cell r="C9689" t="str">
            <v>140</v>
          </cell>
          <cell r="D9689">
            <v>4</v>
          </cell>
          <cell r="E9689">
            <v>2</v>
          </cell>
          <cell r="F9689">
            <v>1</v>
          </cell>
          <cell r="G9689">
            <v>1000</v>
          </cell>
          <cell r="H9689">
            <v>7</v>
          </cell>
          <cell r="I9689" t="str">
            <v>P</v>
          </cell>
          <cell r="J9689">
            <v>81</v>
          </cell>
          <cell r="K9689">
            <v>5200</v>
          </cell>
          <cell r="L9689">
            <v>2</v>
          </cell>
          <cell r="M9689">
            <v>1</v>
          </cell>
          <cell r="N9689">
            <v>335441</v>
          </cell>
        </row>
        <row r="9690">
          <cell r="A9690">
            <v>2003</v>
          </cell>
          <cell r="B9690">
            <v>8</v>
          </cell>
          <cell r="C9690" t="str">
            <v>140</v>
          </cell>
          <cell r="D9690">
            <v>4</v>
          </cell>
          <cell r="E9690">
            <v>2</v>
          </cell>
          <cell r="F9690">
            <v>1</v>
          </cell>
          <cell r="G9690">
            <v>1000</v>
          </cell>
          <cell r="H9690">
            <v>7</v>
          </cell>
          <cell r="I9690" t="str">
            <v>P</v>
          </cell>
          <cell r="J9690">
            <v>82</v>
          </cell>
          <cell r="K9690">
            <v>2100</v>
          </cell>
          <cell r="L9690">
            <v>1</v>
          </cell>
          <cell r="M9690">
            <v>1</v>
          </cell>
          <cell r="N9690">
            <v>91309</v>
          </cell>
        </row>
        <row r="9691">
          <cell r="A9691">
            <v>2003</v>
          </cell>
          <cell r="B9691">
            <v>8</v>
          </cell>
          <cell r="C9691" t="str">
            <v>140</v>
          </cell>
          <cell r="D9691">
            <v>4</v>
          </cell>
          <cell r="E9691">
            <v>2</v>
          </cell>
          <cell r="F9691">
            <v>1</v>
          </cell>
          <cell r="G9691">
            <v>1000</v>
          </cell>
          <cell r="H9691">
            <v>7</v>
          </cell>
          <cell r="I9691" t="str">
            <v>P</v>
          </cell>
          <cell r="J9691">
            <v>82</v>
          </cell>
          <cell r="K9691">
            <v>2200</v>
          </cell>
          <cell r="L9691">
            <v>1</v>
          </cell>
          <cell r="M9691">
            <v>1</v>
          </cell>
          <cell r="N9691">
            <v>19000</v>
          </cell>
        </row>
        <row r="9692">
          <cell r="A9692">
            <v>2003</v>
          </cell>
          <cell r="B9692">
            <v>8</v>
          </cell>
          <cell r="C9692" t="str">
            <v>140</v>
          </cell>
          <cell r="D9692">
            <v>4</v>
          </cell>
          <cell r="E9692">
            <v>2</v>
          </cell>
          <cell r="F9692">
            <v>1</v>
          </cell>
          <cell r="G9692">
            <v>1000</v>
          </cell>
          <cell r="H9692">
            <v>7</v>
          </cell>
          <cell r="I9692" t="str">
            <v>P</v>
          </cell>
          <cell r="J9692">
            <v>82</v>
          </cell>
          <cell r="K9692">
            <v>2300</v>
          </cell>
          <cell r="L9692">
            <v>1</v>
          </cell>
          <cell r="M9692">
            <v>1</v>
          </cell>
          <cell r="N9692">
            <v>20000</v>
          </cell>
        </row>
        <row r="9693">
          <cell r="A9693">
            <v>2003</v>
          </cell>
          <cell r="B9693">
            <v>8</v>
          </cell>
          <cell r="C9693" t="str">
            <v>140</v>
          </cell>
          <cell r="D9693">
            <v>4</v>
          </cell>
          <cell r="E9693">
            <v>2</v>
          </cell>
          <cell r="F9693">
            <v>1</v>
          </cell>
          <cell r="G9693">
            <v>1000</v>
          </cell>
          <cell r="H9693">
            <v>7</v>
          </cell>
          <cell r="I9693" t="str">
            <v>P</v>
          </cell>
          <cell r="J9693">
            <v>82</v>
          </cell>
          <cell r="K9693">
            <v>2600</v>
          </cell>
          <cell r="L9693">
            <v>1</v>
          </cell>
          <cell r="M9693">
            <v>1</v>
          </cell>
          <cell r="N9693">
            <v>54000</v>
          </cell>
        </row>
        <row r="9694">
          <cell r="A9694">
            <v>2003</v>
          </cell>
          <cell r="B9694">
            <v>8</v>
          </cell>
          <cell r="C9694" t="str">
            <v>140</v>
          </cell>
          <cell r="D9694">
            <v>4</v>
          </cell>
          <cell r="E9694">
            <v>2</v>
          </cell>
          <cell r="F9694">
            <v>1</v>
          </cell>
          <cell r="G9694">
            <v>1000</v>
          </cell>
          <cell r="H9694">
            <v>7</v>
          </cell>
          <cell r="I9694" t="str">
            <v>P</v>
          </cell>
          <cell r="J9694">
            <v>82</v>
          </cell>
          <cell r="K9694">
            <v>3100</v>
          </cell>
          <cell r="L9694">
            <v>1</v>
          </cell>
          <cell r="M9694">
            <v>1</v>
          </cell>
          <cell r="N9694">
            <v>45323</v>
          </cell>
        </row>
        <row r="9695">
          <cell r="A9695">
            <v>2003</v>
          </cell>
          <cell r="B9695">
            <v>8</v>
          </cell>
          <cell r="C9695" t="str">
            <v>140</v>
          </cell>
          <cell r="D9695">
            <v>4</v>
          </cell>
          <cell r="E9695">
            <v>2</v>
          </cell>
          <cell r="F9695">
            <v>1</v>
          </cell>
          <cell r="G9695">
            <v>1000</v>
          </cell>
          <cell r="H9695">
            <v>7</v>
          </cell>
          <cell r="I9695" t="str">
            <v>P</v>
          </cell>
          <cell r="J9695">
            <v>82</v>
          </cell>
          <cell r="K9695">
            <v>3200</v>
          </cell>
          <cell r="L9695">
            <v>1</v>
          </cell>
          <cell r="M9695">
            <v>1</v>
          </cell>
          <cell r="N9695">
            <v>7720</v>
          </cell>
        </row>
        <row r="9696">
          <cell r="A9696">
            <v>2003</v>
          </cell>
          <cell r="B9696">
            <v>8</v>
          </cell>
          <cell r="C9696" t="str">
            <v>140</v>
          </cell>
          <cell r="D9696">
            <v>4</v>
          </cell>
          <cell r="E9696">
            <v>2</v>
          </cell>
          <cell r="F9696">
            <v>1</v>
          </cell>
          <cell r="G9696">
            <v>1000</v>
          </cell>
          <cell r="H9696">
            <v>7</v>
          </cell>
          <cell r="I9696" t="str">
            <v>P</v>
          </cell>
          <cell r="J9696">
            <v>82</v>
          </cell>
          <cell r="K9696">
            <v>3400</v>
          </cell>
          <cell r="L9696">
            <v>1</v>
          </cell>
          <cell r="M9696">
            <v>1</v>
          </cell>
          <cell r="N9696">
            <v>4586</v>
          </cell>
        </row>
        <row r="9697">
          <cell r="A9697">
            <v>2003</v>
          </cell>
          <cell r="B9697">
            <v>8</v>
          </cell>
          <cell r="C9697" t="str">
            <v>140</v>
          </cell>
          <cell r="D9697">
            <v>4</v>
          </cell>
          <cell r="E9697">
            <v>2</v>
          </cell>
          <cell r="F9697">
            <v>1</v>
          </cell>
          <cell r="G9697">
            <v>1000</v>
          </cell>
          <cell r="H9697">
            <v>7</v>
          </cell>
          <cell r="I9697" t="str">
            <v>P</v>
          </cell>
          <cell r="J9697">
            <v>82</v>
          </cell>
          <cell r="K9697">
            <v>3500</v>
          </cell>
          <cell r="L9697">
            <v>1</v>
          </cell>
          <cell r="M9697">
            <v>1</v>
          </cell>
          <cell r="N9697">
            <v>58694</v>
          </cell>
        </row>
        <row r="9698">
          <cell r="A9698">
            <v>2003</v>
          </cell>
          <cell r="B9698">
            <v>8</v>
          </cell>
          <cell r="C9698" t="str">
            <v>140</v>
          </cell>
          <cell r="D9698">
            <v>4</v>
          </cell>
          <cell r="E9698">
            <v>2</v>
          </cell>
          <cell r="F9698">
            <v>1</v>
          </cell>
          <cell r="G9698">
            <v>1000</v>
          </cell>
          <cell r="H9698">
            <v>7</v>
          </cell>
          <cell r="I9698" t="str">
            <v>P</v>
          </cell>
          <cell r="J9698">
            <v>82</v>
          </cell>
          <cell r="K9698">
            <v>3800</v>
          </cell>
          <cell r="L9698">
            <v>1</v>
          </cell>
          <cell r="M9698">
            <v>1</v>
          </cell>
          <cell r="N9698">
            <v>240000</v>
          </cell>
        </row>
        <row r="9699">
          <cell r="A9699">
            <v>2003</v>
          </cell>
          <cell r="B9699">
            <v>8</v>
          </cell>
          <cell r="C9699" t="str">
            <v>140</v>
          </cell>
          <cell r="D9699">
            <v>4</v>
          </cell>
          <cell r="E9699">
            <v>2</v>
          </cell>
          <cell r="F9699">
            <v>1</v>
          </cell>
          <cell r="G9699">
            <v>1000</v>
          </cell>
          <cell r="H9699">
            <v>7</v>
          </cell>
          <cell r="I9699" t="str">
            <v>P</v>
          </cell>
          <cell r="J9699">
            <v>83</v>
          </cell>
          <cell r="K9699">
            <v>2100</v>
          </cell>
          <cell r="L9699">
            <v>1</v>
          </cell>
          <cell r="M9699">
            <v>1</v>
          </cell>
          <cell r="N9699">
            <v>83329</v>
          </cell>
        </row>
        <row r="9700">
          <cell r="A9700">
            <v>2003</v>
          </cell>
          <cell r="B9700">
            <v>8</v>
          </cell>
          <cell r="C9700" t="str">
            <v>140</v>
          </cell>
          <cell r="D9700">
            <v>4</v>
          </cell>
          <cell r="E9700">
            <v>2</v>
          </cell>
          <cell r="F9700">
            <v>1</v>
          </cell>
          <cell r="G9700">
            <v>1000</v>
          </cell>
          <cell r="H9700">
            <v>7</v>
          </cell>
          <cell r="I9700" t="str">
            <v>P</v>
          </cell>
          <cell r="J9700">
            <v>83</v>
          </cell>
          <cell r="K9700">
            <v>2300</v>
          </cell>
          <cell r="L9700">
            <v>1</v>
          </cell>
          <cell r="M9700">
            <v>1</v>
          </cell>
          <cell r="N9700">
            <v>18000</v>
          </cell>
        </row>
        <row r="9701">
          <cell r="A9701">
            <v>2003</v>
          </cell>
          <cell r="B9701">
            <v>8</v>
          </cell>
          <cell r="C9701" t="str">
            <v>140</v>
          </cell>
          <cell r="D9701">
            <v>4</v>
          </cell>
          <cell r="E9701">
            <v>2</v>
          </cell>
          <cell r="F9701">
            <v>1</v>
          </cell>
          <cell r="G9701">
            <v>1000</v>
          </cell>
          <cell r="H9701">
            <v>7</v>
          </cell>
          <cell r="I9701" t="str">
            <v>P</v>
          </cell>
          <cell r="J9701">
            <v>83</v>
          </cell>
          <cell r="K9701">
            <v>2400</v>
          </cell>
          <cell r="L9701">
            <v>1</v>
          </cell>
          <cell r="M9701">
            <v>1</v>
          </cell>
          <cell r="N9701">
            <v>1534</v>
          </cell>
        </row>
        <row r="9702">
          <cell r="A9702">
            <v>2003</v>
          </cell>
          <cell r="B9702">
            <v>8</v>
          </cell>
          <cell r="C9702" t="str">
            <v>140</v>
          </cell>
          <cell r="D9702">
            <v>4</v>
          </cell>
          <cell r="E9702">
            <v>2</v>
          </cell>
          <cell r="F9702">
            <v>1</v>
          </cell>
          <cell r="G9702">
            <v>1000</v>
          </cell>
          <cell r="H9702">
            <v>7</v>
          </cell>
          <cell r="I9702" t="str">
            <v>P</v>
          </cell>
          <cell r="J9702">
            <v>83</v>
          </cell>
          <cell r="K9702">
            <v>2600</v>
          </cell>
          <cell r="L9702">
            <v>1</v>
          </cell>
          <cell r="M9702">
            <v>1</v>
          </cell>
          <cell r="N9702">
            <v>150000</v>
          </cell>
        </row>
        <row r="9703">
          <cell r="A9703">
            <v>2003</v>
          </cell>
          <cell r="B9703">
            <v>8</v>
          </cell>
          <cell r="C9703" t="str">
            <v>140</v>
          </cell>
          <cell r="D9703">
            <v>4</v>
          </cell>
          <cell r="E9703">
            <v>2</v>
          </cell>
          <cell r="F9703">
            <v>1</v>
          </cell>
          <cell r="G9703">
            <v>1000</v>
          </cell>
          <cell r="H9703">
            <v>7</v>
          </cell>
          <cell r="I9703" t="str">
            <v>P</v>
          </cell>
          <cell r="J9703">
            <v>83</v>
          </cell>
          <cell r="K9703">
            <v>3100</v>
          </cell>
          <cell r="L9703">
            <v>1</v>
          </cell>
          <cell r="M9703">
            <v>1</v>
          </cell>
          <cell r="N9703">
            <v>76960</v>
          </cell>
        </row>
        <row r="9704">
          <cell r="A9704">
            <v>2003</v>
          </cell>
          <cell r="B9704">
            <v>8</v>
          </cell>
          <cell r="C9704" t="str">
            <v>140</v>
          </cell>
          <cell r="D9704">
            <v>4</v>
          </cell>
          <cell r="E9704">
            <v>2</v>
          </cell>
          <cell r="F9704">
            <v>1</v>
          </cell>
          <cell r="G9704">
            <v>1000</v>
          </cell>
          <cell r="H9704">
            <v>7</v>
          </cell>
          <cell r="I9704" t="str">
            <v>P</v>
          </cell>
          <cell r="J9704">
            <v>83</v>
          </cell>
          <cell r="K9704">
            <v>3400</v>
          </cell>
          <cell r="L9704">
            <v>1</v>
          </cell>
          <cell r="M9704">
            <v>1</v>
          </cell>
          <cell r="N9704">
            <v>21000</v>
          </cell>
        </row>
        <row r="9705">
          <cell r="A9705">
            <v>2003</v>
          </cell>
          <cell r="B9705">
            <v>8</v>
          </cell>
          <cell r="C9705" t="str">
            <v>140</v>
          </cell>
          <cell r="D9705">
            <v>4</v>
          </cell>
          <cell r="E9705">
            <v>2</v>
          </cell>
          <cell r="F9705">
            <v>1</v>
          </cell>
          <cell r="G9705">
            <v>1000</v>
          </cell>
          <cell r="H9705">
            <v>7</v>
          </cell>
          <cell r="I9705" t="str">
            <v>P</v>
          </cell>
          <cell r="J9705">
            <v>83</v>
          </cell>
          <cell r="K9705">
            <v>3500</v>
          </cell>
          <cell r="L9705">
            <v>1</v>
          </cell>
          <cell r="M9705">
            <v>1</v>
          </cell>
          <cell r="N9705">
            <v>4349</v>
          </cell>
        </row>
        <row r="9706">
          <cell r="A9706">
            <v>2003</v>
          </cell>
          <cell r="B9706">
            <v>8</v>
          </cell>
          <cell r="C9706" t="str">
            <v>140</v>
          </cell>
          <cell r="D9706">
            <v>4</v>
          </cell>
          <cell r="E9706">
            <v>2</v>
          </cell>
          <cell r="F9706">
            <v>1</v>
          </cell>
          <cell r="G9706">
            <v>1000</v>
          </cell>
          <cell r="H9706">
            <v>7</v>
          </cell>
          <cell r="I9706" t="str">
            <v>P</v>
          </cell>
          <cell r="J9706">
            <v>83</v>
          </cell>
          <cell r="K9706">
            <v>3800</v>
          </cell>
          <cell r="L9706">
            <v>1</v>
          </cell>
          <cell r="M9706">
            <v>1</v>
          </cell>
          <cell r="N9706">
            <v>511120</v>
          </cell>
        </row>
        <row r="9707">
          <cell r="A9707">
            <v>2003</v>
          </cell>
          <cell r="B9707">
            <v>8</v>
          </cell>
          <cell r="C9707" t="str">
            <v>140</v>
          </cell>
          <cell r="D9707">
            <v>4</v>
          </cell>
          <cell r="E9707">
            <v>2</v>
          </cell>
          <cell r="F9707">
            <v>1</v>
          </cell>
          <cell r="G9707">
            <v>1000</v>
          </cell>
          <cell r="H9707">
            <v>7</v>
          </cell>
          <cell r="I9707" t="str">
            <v>P</v>
          </cell>
          <cell r="J9707">
            <v>84</v>
          </cell>
          <cell r="K9707">
            <v>2100</v>
          </cell>
          <cell r="L9707">
            <v>1</v>
          </cell>
          <cell r="M9707">
            <v>1</v>
          </cell>
          <cell r="N9707">
            <v>556523</v>
          </cell>
        </row>
        <row r="9708">
          <cell r="A9708">
            <v>2003</v>
          </cell>
          <cell r="B9708">
            <v>8</v>
          </cell>
          <cell r="C9708" t="str">
            <v>140</v>
          </cell>
          <cell r="D9708">
            <v>4</v>
          </cell>
          <cell r="E9708">
            <v>2</v>
          </cell>
          <cell r="F9708">
            <v>1</v>
          </cell>
          <cell r="G9708">
            <v>1000</v>
          </cell>
          <cell r="H9708">
            <v>7</v>
          </cell>
          <cell r="I9708" t="str">
            <v>P</v>
          </cell>
          <cell r="J9708">
            <v>84</v>
          </cell>
          <cell r="K9708">
            <v>2200</v>
          </cell>
          <cell r="L9708">
            <v>1</v>
          </cell>
          <cell r="M9708">
            <v>1</v>
          </cell>
          <cell r="N9708">
            <v>66949</v>
          </cell>
        </row>
        <row r="9709">
          <cell r="A9709">
            <v>2003</v>
          </cell>
          <cell r="B9709">
            <v>8</v>
          </cell>
          <cell r="C9709" t="str">
            <v>140</v>
          </cell>
          <cell r="D9709">
            <v>4</v>
          </cell>
          <cell r="E9709">
            <v>2</v>
          </cell>
          <cell r="F9709">
            <v>1</v>
          </cell>
          <cell r="G9709">
            <v>1000</v>
          </cell>
          <cell r="H9709">
            <v>7</v>
          </cell>
          <cell r="I9709" t="str">
            <v>P</v>
          </cell>
          <cell r="J9709">
            <v>84</v>
          </cell>
          <cell r="K9709">
            <v>2300</v>
          </cell>
          <cell r="L9709">
            <v>1</v>
          </cell>
          <cell r="M9709">
            <v>1</v>
          </cell>
          <cell r="N9709">
            <v>351892</v>
          </cell>
        </row>
        <row r="9710">
          <cell r="A9710">
            <v>2003</v>
          </cell>
          <cell r="B9710">
            <v>8</v>
          </cell>
          <cell r="C9710" t="str">
            <v>140</v>
          </cell>
          <cell r="D9710">
            <v>4</v>
          </cell>
          <cell r="E9710">
            <v>2</v>
          </cell>
          <cell r="F9710">
            <v>1</v>
          </cell>
          <cell r="G9710">
            <v>1000</v>
          </cell>
          <cell r="H9710">
            <v>7</v>
          </cell>
          <cell r="I9710" t="str">
            <v>P</v>
          </cell>
          <cell r="J9710">
            <v>84</v>
          </cell>
          <cell r="K9710">
            <v>2400</v>
          </cell>
          <cell r="L9710">
            <v>1</v>
          </cell>
          <cell r="M9710">
            <v>1</v>
          </cell>
          <cell r="N9710">
            <v>48497</v>
          </cell>
        </row>
        <row r="9711">
          <cell r="A9711">
            <v>2003</v>
          </cell>
          <cell r="B9711">
            <v>8</v>
          </cell>
          <cell r="C9711" t="str">
            <v>140</v>
          </cell>
          <cell r="D9711">
            <v>4</v>
          </cell>
          <cell r="E9711">
            <v>2</v>
          </cell>
          <cell r="F9711">
            <v>1</v>
          </cell>
          <cell r="G9711">
            <v>1000</v>
          </cell>
          <cell r="H9711">
            <v>7</v>
          </cell>
          <cell r="I9711" t="str">
            <v>P</v>
          </cell>
          <cell r="J9711">
            <v>84</v>
          </cell>
          <cell r="K9711">
            <v>2500</v>
          </cell>
          <cell r="L9711">
            <v>1</v>
          </cell>
          <cell r="M9711">
            <v>1</v>
          </cell>
          <cell r="N9711">
            <v>36772</v>
          </cell>
        </row>
        <row r="9712">
          <cell r="A9712">
            <v>2003</v>
          </cell>
          <cell r="B9712">
            <v>8</v>
          </cell>
          <cell r="C9712" t="str">
            <v>140</v>
          </cell>
          <cell r="D9712">
            <v>4</v>
          </cell>
          <cell r="E9712">
            <v>2</v>
          </cell>
          <cell r="F9712">
            <v>1</v>
          </cell>
          <cell r="G9712">
            <v>1000</v>
          </cell>
          <cell r="H9712">
            <v>7</v>
          </cell>
          <cell r="I9712" t="str">
            <v>P</v>
          </cell>
          <cell r="J9712">
            <v>84</v>
          </cell>
          <cell r="K9712">
            <v>2600</v>
          </cell>
          <cell r="L9712">
            <v>1</v>
          </cell>
          <cell r="M9712">
            <v>1</v>
          </cell>
          <cell r="N9712">
            <v>2050066</v>
          </cell>
        </row>
        <row r="9713">
          <cell r="A9713">
            <v>2003</v>
          </cell>
          <cell r="B9713">
            <v>8</v>
          </cell>
          <cell r="C9713" t="str">
            <v>140</v>
          </cell>
          <cell r="D9713">
            <v>4</v>
          </cell>
          <cell r="E9713">
            <v>2</v>
          </cell>
          <cell r="F9713">
            <v>1</v>
          </cell>
          <cell r="G9713">
            <v>1000</v>
          </cell>
          <cell r="H9713">
            <v>7</v>
          </cell>
          <cell r="I9713" t="str">
            <v>P</v>
          </cell>
          <cell r="J9713">
            <v>84</v>
          </cell>
          <cell r="K9713">
            <v>2700</v>
          </cell>
          <cell r="L9713">
            <v>1</v>
          </cell>
          <cell r="M9713">
            <v>1</v>
          </cell>
          <cell r="N9713">
            <v>75200</v>
          </cell>
        </row>
        <row r="9714">
          <cell r="A9714">
            <v>2003</v>
          </cell>
          <cell r="B9714">
            <v>8</v>
          </cell>
          <cell r="C9714" t="str">
            <v>140</v>
          </cell>
          <cell r="D9714">
            <v>4</v>
          </cell>
          <cell r="E9714">
            <v>2</v>
          </cell>
          <cell r="F9714">
            <v>1</v>
          </cell>
          <cell r="G9714">
            <v>1000</v>
          </cell>
          <cell r="H9714">
            <v>7</v>
          </cell>
          <cell r="I9714" t="str">
            <v>P</v>
          </cell>
          <cell r="J9714">
            <v>84</v>
          </cell>
          <cell r="K9714">
            <v>3100</v>
          </cell>
          <cell r="L9714">
            <v>1</v>
          </cell>
          <cell r="M9714">
            <v>1</v>
          </cell>
          <cell r="N9714">
            <v>535800</v>
          </cell>
        </row>
        <row r="9715">
          <cell r="A9715">
            <v>2003</v>
          </cell>
          <cell r="B9715">
            <v>8</v>
          </cell>
          <cell r="C9715" t="str">
            <v>140</v>
          </cell>
          <cell r="D9715">
            <v>4</v>
          </cell>
          <cell r="E9715">
            <v>2</v>
          </cell>
          <cell r="F9715">
            <v>1</v>
          </cell>
          <cell r="G9715">
            <v>1000</v>
          </cell>
          <cell r="H9715">
            <v>7</v>
          </cell>
          <cell r="I9715" t="str">
            <v>P</v>
          </cell>
          <cell r="J9715">
            <v>84</v>
          </cell>
          <cell r="K9715">
            <v>3200</v>
          </cell>
          <cell r="L9715">
            <v>1</v>
          </cell>
          <cell r="M9715">
            <v>1</v>
          </cell>
          <cell r="N9715">
            <v>142301</v>
          </cell>
        </row>
        <row r="9716">
          <cell r="A9716">
            <v>2003</v>
          </cell>
          <cell r="B9716">
            <v>8</v>
          </cell>
          <cell r="C9716" t="str">
            <v>140</v>
          </cell>
          <cell r="D9716">
            <v>4</v>
          </cell>
          <cell r="E9716">
            <v>2</v>
          </cell>
          <cell r="F9716">
            <v>1</v>
          </cell>
          <cell r="G9716">
            <v>1000</v>
          </cell>
          <cell r="H9716">
            <v>7</v>
          </cell>
          <cell r="I9716" t="str">
            <v>P</v>
          </cell>
          <cell r="J9716">
            <v>84</v>
          </cell>
          <cell r="K9716">
            <v>3300</v>
          </cell>
          <cell r="L9716">
            <v>1</v>
          </cell>
          <cell r="M9716">
            <v>1</v>
          </cell>
          <cell r="N9716">
            <v>30000</v>
          </cell>
        </row>
        <row r="9717">
          <cell r="A9717">
            <v>2003</v>
          </cell>
          <cell r="B9717">
            <v>8</v>
          </cell>
          <cell r="C9717" t="str">
            <v>140</v>
          </cell>
          <cell r="D9717">
            <v>4</v>
          </cell>
          <cell r="E9717">
            <v>2</v>
          </cell>
          <cell r="F9717">
            <v>1</v>
          </cell>
          <cell r="G9717">
            <v>1000</v>
          </cell>
          <cell r="H9717">
            <v>7</v>
          </cell>
          <cell r="I9717" t="str">
            <v>P</v>
          </cell>
          <cell r="J9717">
            <v>84</v>
          </cell>
          <cell r="K9717">
            <v>3400</v>
          </cell>
          <cell r="L9717">
            <v>1</v>
          </cell>
          <cell r="M9717">
            <v>1</v>
          </cell>
          <cell r="N9717">
            <v>53559</v>
          </cell>
        </row>
        <row r="9718">
          <cell r="A9718">
            <v>2003</v>
          </cell>
          <cell r="B9718">
            <v>8</v>
          </cell>
          <cell r="C9718" t="str">
            <v>140</v>
          </cell>
          <cell r="D9718">
            <v>4</v>
          </cell>
          <cell r="E9718">
            <v>2</v>
          </cell>
          <cell r="F9718">
            <v>1</v>
          </cell>
          <cell r="G9718">
            <v>1000</v>
          </cell>
          <cell r="H9718">
            <v>7</v>
          </cell>
          <cell r="I9718" t="str">
            <v>P</v>
          </cell>
          <cell r="J9718">
            <v>84</v>
          </cell>
          <cell r="K9718">
            <v>3500</v>
          </cell>
          <cell r="L9718">
            <v>1</v>
          </cell>
          <cell r="M9718">
            <v>1</v>
          </cell>
          <cell r="N9718">
            <v>623692</v>
          </cell>
        </row>
        <row r="9719">
          <cell r="A9719">
            <v>2003</v>
          </cell>
          <cell r="B9719">
            <v>8</v>
          </cell>
          <cell r="C9719" t="str">
            <v>140</v>
          </cell>
          <cell r="D9719">
            <v>4</v>
          </cell>
          <cell r="E9719">
            <v>2</v>
          </cell>
          <cell r="F9719">
            <v>1</v>
          </cell>
          <cell r="G9719">
            <v>1000</v>
          </cell>
          <cell r="H9719">
            <v>7</v>
          </cell>
          <cell r="I9719" t="str">
            <v>P</v>
          </cell>
          <cell r="J9719">
            <v>84</v>
          </cell>
          <cell r="K9719">
            <v>3800</v>
          </cell>
          <cell r="L9719">
            <v>1</v>
          </cell>
          <cell r="M9719">
            <v>1</v>
          </cell>
          <cell r="N9719">
            <v>4446336</v>
          </cell>
        </row>
        <row r="9720">
          <cell r="A9720">
            <v>2003</v>
          </cell>
          <cell r="B9720">
            <v>8</v>
          </cell>
          <cell r="C9720" t="str">
            <v>140</v>
          </cell>
          <cell r="D9720">
            <v>4</v>
          </cell>
          <cell r="E9720">
            <v>2</v>
          </cell>
          <cell r="F9720">
            <v>1</v>
          </cell>
          <cell r="G9720">
            <v>1000</v>
          </cell>
          <cell r="H9720">
            <v>7</v>
          </cell>
          <cell r="I9720" t="str">
            <v>P</v>
          </cell>
          <cell r="J9720">
            <v>84</v>
          </cell>
          <cell r="K9720">
            <v>5100</v>
          </cell>
          <cell r="L9720">
            <v>2</v>
          </cell>
          <cell r="M9720">
            <v>1</v>
          </cell>
          <cell r="N9720">
            <v>58000</v>
          </cell>
        </row>
        <row r="9721">
          <cell r="A9721">
            <v>2003</v>
          </cell>
          <cell r="B9721">
            <v>8</v>
          </cell>
          <cell r="C9721" t="str">
            <v>140</v>
          </cell>
          <cell r="D9721">
            <v>4</v>
          </cell>
          <cell r="E9721">
            <v>2</v>
          </cell>
          <cell r="F9721">
            <v>1</v>
          </cell>
          <cell r="G9721">
            <v>1000</v>
          </cell>
          <cell r="H9721">
            <v>7</v>
          </cell>
          <cell r="I9721" t="str">
            <v>P</v>
          </cell>
          <cell r="J9721">
            <v>84</v>
          </cell>
          <cell r="K9721">
            <v>5200</v>
          </cell>
          <cell r="L9721">
            <v>2</v>
          </cell>
          <cell r="M9721">
            <v>1</v>
          </cell>
          <cell r="N9721">
            <v>32557</v>
          </cell>
        </row>
        <row r="9722">
          <cell r="A9722">
            <v>2003</v>
          </cell>
          <cell r="B9722">
            <v>8</v>
          </cell>
          <cell r="C9722" t="str">
            <v>140</v>
          </cell>
          <cell r="D9722">
            <v>4</v>
          </cell>
          <cell r="E9722">
            <v>2</v>
          </cell>
          <cell r="F9722">
            <v>1</v>
          </cell>
          <cell r="G9722">
            <v>1000</v>
          </cell>
          <cell r="H9722">
            <v>7</v>
          </cell>
          <cell r="I9722" t="str">
            <v>P</v>
          </cell>
          <cell r="J9722">
            <v>84</v>
          </cell>
          <cell r="K9722">
            <v>5300</v>
          </cell>
          <cell r="L9722">
            <v>2</v>
          </cell>
          <cell r="M9722">
            <v>1</v>
          </cell>
          <cell r="N9722">
            <v>66646</v>
          </cell>
        </row>
        <row r="9723">
          <cell r="A9723">
            <v>2003</v>
          </cell>
          <cell r="B9723">
            <v>8</v>
          </cell>
          <cell r="C9723" t="str">
            <v>140</v>
          </cell>
          <cell r="D9723">
            <v>4</v>
          </cell>
          <cell r="E9723">
            <v>2</v>
          </cell>
          <cell r="F9723">
            <v>5</v>
          </cell>
          <cell r="G9723">
            <v>1020</v>
          </cell>
          <cell r="H9723">
            <v>7</v>
          </cell>
          <cell r="I9723" t="str">
            <v>P</v>
          </cell>
          <cell r="J9723">
            <v>85</v>
          </cell>
          <cell r="K9723">
            <v>2100</v>
          </cell>
          <cell r="L9723">
            <v>1</v>
          </cell>
          <cell r="M9723">
            <v>1</v>
          </cell>
          <cell r="N9723">
            <v>45449</v>
          </cell>
        </row>
        <row r="9724">
          <cell r="A9724">
            <v>2003</v>
          </cell>
          <cell r="B9724">
            <v>8</v>
          </cell>
          <cell r="C9724" t="str">
            <v>140</v>
          </cell>
          <cell r="D9724">
            <v>4</v>
          </cell>
          <cell r="E9724">
            <v>2</v>
          </cell>
          <cell r="F9724">
            <v>5</v>
          </cell>
          <cell r="G9724">
            <v>1020</v>
          </cell>
          <cell r="H9724">
            <v>7</v>
          </cell>
          <cell r="I9724" t="str">
            <v>P</v>
          </cell>
          <cell r="J9724">
            <v>85</v>
          </cell>
          <cell r="K9724">
            <v>2200</v>
          </cell>
          <cell r="L9724">
            <v>1</v>
          </cell>
          <cell r="M9724">
            <v>1</v>
          </cell>
          <cell r="N9724">
            <v>86091</v>
          </cell>
        </row>
        <row r="9725">
          <cell r="A9725">
            <v>2003</v>
          </cell>
          <cell r="B9725">
            <v>8</v>
          </cell>
          <cell r="C9725" t="str">
            <v>140</v>
          </cell>
          <cell r="D9725">
            <v>4</v>
          </cell>
          <cell r="E9725">
            <v>2</v>
          </cell>
          <cell r="F9725">
            <v>5</v>
          </cell>
          <cell r="G9725">
            <v>1020</v>
          </cell>
          <cell r="H9725">
            <v>7</v>
          </cell>
          <cell r="I9725" t="str">
            <v>P</v>
          </cell>
          <cell r="J9725">
            <v>85</v>
          </cell>
          <cell r="K9725">
            <v>2300</v>
          </cell>
          <cell r="L9725">
            <v>1</v>
          </cell>
          <cell r="M9725">
            <v>1</v>
          </cell>
          <cell r="N9725">
            <v>72841</v>
          </cell>
        </row>
        <row r="9726">
          <cell r="A9726">
            <v>2003</v>
          </cell>
          <cell r="B9726">
            <v>8</v>
          </cell>
          <cell r="C9726" t="str">
            <v>140</v>
          </cell>
          <cell r="D9726">
            <v>4</v>
          </cell>
          <cell r="E9726">
            <v>2</v>
          </cell>
          <cell r="F9726">
            <v>5</v>
          </cell>
          <cell r="G9726">
            <v>1020</v>
          </cell>
          <cell r="H9726">
            <v>7</v>
          </cell>
          <cell r="I9726" t="str">
            <v>P</v>
          </cell>
          <cell r="J9726">
            <v>85</v>
          </cell>
          <cell r="K9726">
            <v>2400</v>
          </cell>
          <cell r="L9726">
            <v>1</v>
          </cell>
          <cell r="M9726">
            <v>1</v>
          </cell>
          <cell r="N9726">
            <v>3516</v>
          </cell>
        </row>
        <row r="9727">
          <cell r="A9727">
            <v>2003</v>
          </cell>
          <cell r="B9727">
            <v>8</v>
          </cell>
          <cell r="C9727" t="str">
            <v>140</v>
          </cell>
          <cell r="D9727">
            <v>4</v>
          </cell>
          <cell r="E9727">
            <v>2</v>
          </cell>
          <cell r="F9727">
            <v>5</v>
          </cell>
          <cell r="G9727">
            <v>1020</v>
          </cell>
          <cell r="H9727">
            <v>7</v>
          </cell>
          <cell r="I9727" t="str">
            <v>P</v>
          </cell>
          <cell r="J9727">
            <v>85</v>
          </cell>
          <cell r="K9727">
            <v>2500</v>
          </cell>
          <cell r="L9727">
            <v>1</v>
          </cell>
          <cell r="M9727">
            <v>1</v>
          </cell>
          <cell r="N9727">
            <v>21123</v>
          </cell>
        </row>
        <row r="9728">
          <cell r="A9728">
            <v>2003</v>
          </cell>
          <cell r="B9728">
            <v>8</v>
          </cell>
          <cell r="C9728" t="str">
            <v>140</v>
          </cell>
          <cell r="D9728">
            <v>4</v>
          </cell>
          <cell r="E9728">
            <v>2</v>
          </cell>
          <cell r="F9728">
            <v>5</v>
          </cell>
          <cell r="G9728">
            <v>1020</v>
          </cell>
          <cell r="H9728">
            <v>7</v>
          </cell>
          <cell r="I9728" t="str">
            <v>P</v>
          </cell>
          <cell r="J9728">
            <v>85</v>
          </cell>
          <cell r="K9728">
            <v>2600</v>
          </cell>
          <cell r="L9728">
            <v>1</v>
          </cell>
          <cell r="M9728">
            <v>1</v>
          </cell>
          <cell r="N9728">
            <v>146636</v>
          </cell>
        </row>
        <row r="9729">
          <cell r="A9729">
            <v>2003</v>
          </cell>
          <cell r="B9729">
            <v>8</v>
          </cell>
          <cell r="C9729" t="str">
            <v>140</v>
          </cell>
          <cell r="D9729">
            <v>4</v>
          </cell>
          <cell r="E9729">
            <v>2</v>
          </cell>
          <cell r="F9729">
            <v>5</v>
          </cell>
          <cell r="G9729">
            <v>1020</v>
          </cell>
          <cell r="H9729">
            <v>7</v>
          </cell>
          <cell r="I9729" t="str">
            <v>P</v>
          </cell>
          <cell r="J9729">
            <v>85</v>
          </cell>
          <cell r="K9729">
            <v>3100</v>
          </cell>
          <cell r="L9729">
            <v>1</v>
          </cell>
          <cell r="M9729">
            <v>1</v>
          </cell>
          <cell r="N9729">
            <v>123127</v>
          </cell>
        </row>
        <row r="9730">
          <cell r="A9730">
            <v>2003</v>
          </cell>
          <cell r="B9730">
            <v>8</v>
          </cell>
          <cell r="C9730" t="str">
            <v>140</v>
          </cell>
          <cell r="D9730">
            <v>4</v>
          </cell>
          <cell r="E9730">
            <v>2</v>
          </cell>
          <cell r="F9730">
            <v>5</v>
          </cell>
          <cell r="G9730">
            <v>1020</v>
          </cell>
          <cell r="H9730">
            <v>7</v>
          </cell>
          <cell r="I9730" t="str">
            <v>P</v>
          </cell>
          <cell r="J9730">
            <v>85</v>
          </cell>
          <cell r="K9730">
            <v>3200</v>
          </cell>
          <cell r="L9730">
            <v>1</v>
          </cell>
          <cell r="M9730">
            <v>1</v>
          </cell>
          <cell r="N9730">
            <v>29927</v>
          </cell>
        </row>
        <row r="9731">
          <cell r="A9731">
            <v>2003</v>
          </cell>
          <cell r="B9731">
            <v>8</v>
          </cell>
          <cell r="C9731" t="str">
            <v>140</v>
          </cell>
          <cell r="D9731">
            <v>4</v>
          </cell>
          <cell r="E9731">
            <v>2</v>
          </cell>
          <cell r="F9731">
            <v>5</v>
          </cell>
          <cell r="G9731">
            <v>1020</v>
          </cell>
          <cell r="H9731">
            <v>7</v>
          </cell>
          <cell r="I9731" t="str">
            <v>P</v>
          </cell>
          <cell r="J9731">
            <v>85</v>
          </cell>
          <cell r="K9731">
            <v>3300</v>
          </cell>
          <cell r="L9731">
            <v>1</v>
          </cell>
          <cell r="M9731">
            <v>1</v>
          </cell>
          <cell r="N9731">
            <v>11353</v>
          </cell>
        </row>
        <row r="9732">
          <cell r="A9732">
            <v>2003</v>
          </cell>
          <cell r="B9732">
            <v>8</v>
          </cell>
          <cell r="C9732" t="str">
            <v>140</v>
          </cell>
          <cell r="D9732">
            <v>4</v>
          </cell>
          <cell r="E9732">
            <v>2</v>
          </cell>
          <cell r="F9732">
            <v>5</v>
          </cell>
          <cell r="G9732">
            <v>1020</v>
          </cell>
          <cell r="H9732">
            <v>7</v>
          </cell>
          <cell r="I9732" t="str">
            <v>P</v>
          </cell>
          <cell r="J9732">
            <v>85</v>
          </cell>
          <cell r="K9732">
            <v>3400</v>
          </cell>
          <cell r="L9732">
            <v>1</v>
          </cell>
          <cell r="M9732">
            <v>1</v>
          </cell>
          <cell r="N9732">
            <v>27838</v>
          </cell>
        </row>
        <row r="9733">
          <cell r="A9733">
            <v>2003</v>
          </cell>
          <cell r="B9733">
            <v>8</v>
          </cell>
          <cell r="C9733" t="str">
            <v>140</v>
          </cell>
          <cell r="D9733">
            <v>4</v>
          </cell>
          <cell r="E9733">
            <v>2</v>
          </cell>
          <cell r="F9733">
            <v>5</v>
          </cell>
          <cell r="G9733">
            <v>1020</v>
          </cell>
          <cell r="H9733">
            <v>7</v>
          </cell>
          <cell r="I9733" t="str">
            <v>P</v>
          </cell>
          <cell r="J9733">
            <v>85</v>
          </cell>
          <cell r="K9733">
            <v>3500</v>
          </cell>
          <cell r="L9733">
            <v>1</v>
          </cell>
          <cell r="M9733">
            <v>1</v>
          </cell>
          <cell r="N9733">
            <v>70562</v>
          </cell>
        </row>
        <row r="9734">
          <cell r="A9734">
            <v>2003</v>
          </cell>
          <cell r="B9734">
            <v>8</v>
          </cell>
          <cell r="C9734" t="str">
            <v>140</v>
          </cell>
          <cell r="D9734">
            <v>4</v>
          </cell>
          <cell r="E9734">
            <v>2</v>
          </cell>
          <cell r="F9734">
            <v>5</v>
          </cell>
          <cell r="G9734">
            <v>1020</v>
          </cell>
          <cell r="H9734">
            <v>7</v>
          </cell>
          <cell r="I9734" t="str">
            <v>P</v>
          </cell>
          <cell r="J9734">
            <v>85</v>
          </cell>
          <cell r="K9734">
            <v>3800</v>
          </cell>
          <cell r="L9734">
            <v>1</v>
          </cell>
          <cell r="M9734">
            <v>1</v>
          </cell>
          <cell r="N9734">
            <v>222888</v>
          </cell>
        </row>
        <row r="9735">
          <cell r="A9735">
            <v>2003</v>
          </cell>
          <cell r="B9735">
            <v>8</v>
          </cell>
          <cell r="C9735" t="str">
            <v>141</v>
          </cell>
          <cell r="D9735">
            <v>4</v>
          </cell>
          <cell r="E9735">
            <v>2</v>
          </cell>
          <cell r="F9735">
            <v>1</v>
          </cell>
          <cell r="G9735">
            <v>1000</v>
          </cell>
          <cell r="H9735">
            <v>7</v>
          </cell>
          <cell r="I9735" t="str">
            <v>P</v>
          </cell>
          <cell r="J9735">
            <v>81</v>
          </cell>
          <cell r="K9735">
            <v>1103</v>
          </cell>
          <cell r="L9735">
            <v>1</v>
          </cell>
          <cell r="M9735">
            <v>1</v>
          </cell>
          <cell r="N9735">
            <v>31334000</v>
          </cell>
        </row>
        <row r="9736">
          <cell r="A9736">
            <v>2003</v>
          </cell>
          <cell r="B9736">
            <v>8</v>
          </cell>
          <cell r="C9736" t="str">
            <v>141</v>
          </cell>
          <cell r="D9736">
            <v>4</v>
          </cell>
          <cell r="E9736">
            <v>2</v>
          </cell>
          <cell r="F9736">
            <v>1</v>
          </cell>
          <cell r="G9736">
            <v>1000</v>
          </cell>
          <cell r="H9736">
            <v>7</v>
          </cell>
          <cell r="I9736" t="str">
            <v>P</v>
          </cell>
          <cell r="J9736">
            <v>81</v>
          </cell>
          <cell r="K9736">
            <v>1202</v>
          </cell>
          <cell r="L9736">
            <v>1</v>
          </cell>
          <cell r="M9736">
            <v>1</v>
          </cell>
          <cell r="N9736">
            <v>32900</v>
          </cell>
        </row>
        <row r="9737">
          <cell r="A9737">
            <v>2003</v>
          </cell>
          <cell r="B9737">
            <v>8</v>
          </cell>
          <cell r="C9737" t="str">
            <v>141</v>
          </cell>
          <cell r="D9737">
            <v>4</v>
          </cell>
          <cell r="E9737">
            <v>2</v>
          </cell>
          <cell r="F9737">
            <v>1</v>
          </cell>
          <cell r="G9737">
            <v>1000</v>
          </cell>
          <cell r="H9737">
            <v>7</v>
          </cell>
          <cell r="I9737" t="str">
            <v>P</v>
          </cell>
          <cell r="J9737">
            <v>81</v>
          </cell>
          <cell r="K9737">
            <v>1301</v>
          </cell>
          <cell r="L9737">
            <v>1</v>
          </cell>
          <cell r="M9737">
            <v>1</v>
          </cell>
          <cell r="N9737">
            <v>865500</v>
          </cell>
        </row>
        <row r="9738">
          <cell r="A9738">
            <v>2003</v>
          </cell>
          <cell r="B9738">
            <v>8</v>
          </cell>
          <cell r="C9738" t="str">
            <v>141</v>
          </cell>
          <cell r="D9738">
            <v>4</v>
          </cell>
          <cell r="E9738">
            <v>2</v>
          </cell>
          <cell r="F9738">
            <v>1</v>
          </cell>
          <cell r="G9738">
            <v>1000</v>
          </cell>
          <cell r="H9738">
            <v>7</v>
          </cell>
          <cell r="I9738" t="str">
            <v>P</v>
          </cell>
          <cell r="J9738">
            <v>81</v>
          </cell>
          <cell r="K9738">
            <v>1305</v>
          </cell>
          <cell r="L9738">
            <v>1</v>
          </cell>
          <cell r="M9738">
            <v>1</v>
          </cell>
          <cell r="N9738">
            <v>871600</v>
          </cell>
        </row>
        <row r="9739">
          <cell r="A9739">
            <v>2003</v>
          </cell>
          <cell r="B9739">
            <v>8</v>
          </cell>
          <cell r="C9739" t="str">
            <v>141</v>
          </cell>
          <cell r="D9739">
            <v>4</v>
          </cell>
          <cell r="E9739">
            <v>2</v>
          </cell>
          <cell r="F9739">
            <v>1</v>
          </cell>
          <cell r="G9739">
            <v>1000</v>
          </cell>
          <cell r="H9739">
            <v>7</v>
          </cell>
          <cell r="I9739" t="str">
            <v>P</v>
          </cell>
          <cell r="J9739">
            <v>81</v>
          </cell>
          <cell r="K9739">
            <v>1306</v>
          </cell>
          <cell r="L9739">
            <v>1</v>
          </cell>
          <cell r="M9739">
            <v>1</v>
          </cell>
          <cell r="N9739">
            <v>3485000</v>
          </cell>
        </row>
        <row r="9740">
          <cell r="A9740">
            <v>2003</v>
          </cell>
          <cell r="B9740">
            <v>8</v>
          </cell>
          <cell r="C9740" t="str">
            <v>141</v>
          </cell>
          <cell r="D9740">
            <v>4</v>
          </cell>
          <cell r="E9740">
            <v>2</v>
          </cell>
          <cell r="F9740">
            <v>1</v>
          </cell>
          <cell r="G9740">
            <v>1000</v>
          </cell>
          <cell r="H9740">
            <v>7</v>
          </cell>
          <cell r="I9740" t="str">
            <v>P</v>
          </cell>
          <cell r="J9740">
            <v>81</v>
          </cell>
          <cell r="K9740">
            <v>1319</v>
          </cell>
          <cell r="L9740">
            <v>1</v>
          </cell>
          <cell r="M9740">
            <v>1</v>
          </cell>
          <cell r="N9740">
            <v>672000</v>
          </cell>
        </row>
        <row r="9741">
          <cell r="A9741">
            <v>2003</v>
          </cell>
          <cell r="B9741">
            <v>8</v>
          </cell>
          <cell r="C9741" t="str">
            <v>141</v>
          </cell>
          <cell r="D9741">
            <v>4</v>
          </cell>
          <cell r="E9741">
            <v>2</v>
          </cell>
          <cell r="F9741">
            <v>1</v>
          </cell>
          <cell r="G9741">
            <v>1000</v>
          </cell>
          <cell r="H9741">
            <v>7</v>
          </cell>
          <cell r="I9741" t="str">
            <v>P</v>
          </cell>
          <cell r="J9741">
            <v>81</v>
          </cell>
          <cell r="K9741">
            <v>1401</v>
          </cell>
          <cell r="L9741">
            <v>1</v>
          </cell>
          <cell r="M9741">
            <v>1</v>
          </cell>
          <cell r="N9741">
            <v>3999400</v>
          </cell>
        </row>
        <row r="9742">
          <cell r="A9742">
            <v>2003</v>
          </cell>
          <cell r="B9742">
            <v>8</v>
          </cell>
          <cell r="C9742" t="str">
            <v>141</v>
          </cell>
          <cell r="D9742">
            <v>4</v>
          </cell>
          <cell r="E9742">
            <v>2</v>
          </cell>
          <cell r="F9742">
            <v>1</v>
          </cell>
          <cell r="G9742">
            <v>1000</v>
          </cell>
          <cell r="H9742">
            <v>7</v>
          </cell>
          <cell r="I9742" t="str">
            <v>P</v>
          </cell>
          <cell r="J9742">
            <v>81</v>
          </cell>
          <cell r="K9742">
            <v>1403</v>
          </cell>
          <cell r="L9742">
            <v>1</v>
          </cell>
          <cell r="M9742">
            <v>1</v>
          </cell>
          <cell r="N9742">
            <v>1568400</v>
          </cell>
        </row>
        <row r="9743">
          <cell r="A9743">
            <v>2003</v>
          </cell>
          <cell r="B9743">
            <v>8</v>
          </cell>
          <cell r="C9743" t="str">
            <v>141</v>
          </cell>
          <cell r="D9743">
            <v>4</v>
          </cell>
          <cell r="E9743">
            <v>2</v>
          </cell>
          <cell r="F9743">
            <v>1</v>
          </cell>
          <cell r="G9743">
            <v>1000</v>
          </cell>
          <cell r="H9743">
            <v>7</v>
          </cell>
          <cell r="I9743" t="str">
            <v>P</v>
          </cell>
          <cell r="J9743">
            <v>81</v>
          </cell>
          <cell r="K9743">
            <v>1404</v>
          </cell>
          <cell r="L9743">
            <v>1</v>
          </cell>
          <cell r="M9743">
            <v>1</v>
          </cell>
          <cell r="N9743">
            <v>833800</v>
          </cell>
        </row>
        <row r="9744">
          <cell r="A9744">
            <v>2003</v>
          </cell>
          <cell r="B9744">
            <v>8</v>
          </cell>
          <cell r="C9744" t="str">
            <v>141</v>
          </cell>
          <cell r="D9744">
            <v>4</v>
          </cell>
          <cell r="E9744">
            <v>2</v>
          </cell>
          <cell r="F9744">
            <v>1</v>
          </cell>
          <cell r="G9744">
            <v>1000</v>
          </cell>
          <cell r="H9744">
            <v>7</v>
          </cell>
          <cell r="I9744" t="str">
            <v>P</v>
          </cell>
          <cell r="J9744">
            <v>81</v>
          </cell>
          <cell r="K9744">
            <v>1406</v>
          </cell>
          <cell r="L9744">
            <v>1</v>
          </cell>
          <cell r="M9744">
            <v>1</v>
          </cell>
          <cell r="N9744">
            <v>368000</v>
          </cell>
        </row>
        <row r="9745">
          <cell r="A9745">
            <v>2003</v>
          </cell>
          <cell r="B9745">
            <v>8</v>
          </cell>
          <cell r="C9745" t="str">
            <v>141</v>
          </cell>
          <cell r="D9745">
            <v>4</v>
          </cell>
          <cell r="E9745">
            <v>2</v>
          </cell>
          <cell r="F9745">
            <v>1</v>
          </cell>
          <cell r="G9745">
            <v>1000</v>
          </cell>
          <cell r="H9745">
            <v>7</v>
          </cell>
          <cell r="I9745" t="str">
            <v>P</v>
          </cell>
          <cell r="J9745">
            <v>81</v>
          </cell>
          <cell r="K9745">
            <v>1407</v>
          </cell>
          <cell r="L9745">
            <v>1</v>
          </cell>
          <cell r="M9745">
            <v>1</v>
          </cell>
          <cell r="N9745">
            <v>1042400</v>
          </cell>
        </row>
        <row r="9746">
          <cell r="A9746">
            <v>2003</v>
          </cell>
          <cell r="B9746">
            <v>8</v>
          </cell>
          <cell r="C9746" t="str">
            <v>141</v>
          </cell>
          <cell r="D9746">
            <v>4</v>
          </cell>
          <cell r="E9746">
            <v>2</v>
          </cell>
          <cell r="F9746">
            <v>1</v>
          </cell>
          <cell r="G9746">
            <v>1000</v>
          </cell>
          <cell r="H9746">
            <v>7</v>
          </cell>
          <cell r="I9746" t="str">
            <v>P</v>
          </cell>
          <cell r="J9746">
            <v>81</v>
          </cell>
          <cell r="K9746">
            <v>1408</v>
          </cell>
          <cell r="L9746">
            <v>1</v>
          </cell>
          <cell r="M9746">
            <v>1</v>
          </cell>
          <cell r="N9746">
            <v>110600</v>
          </cell>
        </row>
        <row r="9747">
          <cell r="A9747">
            <v>2003</v>
          </cell>
          <cell r="B9747">
            <v>8</v>
          </cell>
          <cell r="C9747" t="str">
            <v>141</v>
          </cell>
          <cell r="D9747">
            <v>4</v>
          </cell>
          <cell r="E9747">
            <v>2</v>
          </cell>
          <cell r="F9747">
            <v>1</v>
          </cell>
          <cell r="G9747">
            <v>1000</v>
          </cell>
          <cell r="H9747">
            <v>7</v>
          </cell>
          <cell r="I9747" t="str">
            <v>P</v>
          </cell>
          <cell r="J9747">
            <v>81</v>
          </cell>
          <cell r="K9747">
            <v>1506</v>
          </cell>
          <cell r="L9747">
            <v>1</v>
          </cell>
          <cell r="M9747">
            <v>1</v>
          </cell>
          <cell r="N9747">
            <v>627600</v>
          </cell>
        </row>
        <row r="9748">
          <cell r="A9748">
            <v>2003</v>
          </cell>
          <cell r="B9748">
            <v>8</v>
          </cell>
          <cell r="C9748" t="str">
            <v>141</v>
          </cell>
          <cell r="D9748">
            <v>4</v>
          </cell>
          <cell r="E9748">
            <v>2</v>
          </cell>
          <cell r="F9748">
            <v>1</v>
          </cell>
          <cell r="G9748">
            <v>1000</v>
          </cell>
          <cell r="H9748">
            <v>7</v>
          </cell>
          <cell r="I9748" t="str">
            <v>P</v>
          </cell>
          <cell r="J9748">
            <v>81</v>
          </cell>
          <cell r="K9748">
            <v>1507</v>
          </cell>
          <cell r="L9748">
            <v>1</v>
          </cell>
          <cell r="M9748">
            <v>1</v>
          </cell>
          <cell r="N9748">
            <v>3225100</v>
          </cell>
        </row>
        <row r="9749">
          <cell r="A9749">
            <v>2003</v>
          </cell>
          <cell r="B9749">
            <v>8</v>
          </cell>
          <cell r="C9749" t="str">
            <v>141</v>
          </cell>
          <cell r="D9749">
            <v>4</v>
          </cell>
          <cell r="E9749">
            <v>2</v>
          </cell>
          <cell r="F9749">
            <v>1</v>
          </cell>
          <cell r="G9749">
            <v>1000</v>
          </cell>
          <cell r="H9749">
            <v>7</v>
          </cell>
          <cell r="I9749" t="str">
            <v>P</v>
          </cell>
          <cell r="J9749">
            <v>81</v>
          </cell>
          <cell r="K9749">
            <v>1508</v>
          </cell>
          <cell r="L9749">
            <v>1</v>
          </cell>
          <cell r="M9749">
            <v>1</v>
          </cell>
          <cell r="N9749">
            <v>627400</v>
          </cell>
        </row>
        <row r="9750">
          <cell r="A9750">
            <v>2003</v>
          </cell>
          <cell r="B9750">
            <v>8</v>
          </cell>
          <cell r="C9750" t="str">
            <v>141</v>
          </cell>
          <cell r="D9750">
            <v>4</v>
          </cell>
          <cell r="E9750">
            <v>2</v>
          </cell>
          <cell r="F9750">
            <v>1</v>
          </cell>
          <cell r="G9750">
            <v>1000</v>
          </cell>
          <cell r="H9750">
            <v>7</v>
          </cell>
          <cell r="I9750" t="str">
            <v>P</v>
          </cell>
          <cell r="J9750">
            <v>81</v>
          </cell>
          <cell r="K9750">
            <v>1509</v>
          </cell>
          <cell r="L9750">
            <v>1</v>
          </cell>
          <cell r="M9750">
            <v>1</v>
          </cell>
          <cell r="N9750">
            <v>7676663</v>
          </cell>
        </row>
        <row r="9751">
          <cell r="A9751">
            <v>2003</v>
          </cell>
          <cell r="B9751">
            <v>8</v>
          </cell>
          <cell r="C9751" t="str">
            <v>141</v>
          </cell>
          <cell r="D9751">
            <v>4</v>
          </cell>
          <cell r="E9751">
            <v>2</v>
          </cell>
          <cell r="F9751">
            <v>1</v>
          </cell>
          <cell r="G9751">
            <v>1000</v>
          </cell>
          <cell r="H9751">
            <v>7</v>
          </cell>
          <cell r="I9751" t="str">
            <v>P</v>
          </cell>
          <cell r="J9751">
            <v>81</v>
          </cell>
          <cell r="K9751">
            <v>1511</v>
          </cell>
          <cell r="L9751">
            <v>1</v>
          </cell>
          <cell r="M9751">
            <v>1</v>
          </cell>
          <cell r="N9751">
            <v>1253900</v>
          </cell>
        </row>
        <row r="9752">
          <cell r="A9752">
            <v>2003</v>
          </cell>
          <cell r="B9752">
            <v>8</v>
          </cell>
          <cell r="C9752" t="str">
            <v>141</v>
          </cell>
          <cell r="D9752">
            <v>4</v>
          </cell>
          <cell r="E9752">
            <v>2</v>
          </cell>
          <cell r="F9752">
            <v>1</v>
          </cell>
          <cell r="G9752">
            <v>1000</v>
          </cell>
          <cell r="H9752">
            <v>7</v>
          </cell>
          <cell r="I9752" t="str">
            <v>P</v>
          </cell>
          <cell r="J9752">
            <v>81</v>
          </cell>
          <cell r="K9752">
            <v>1601</v>
          </cell>
          <cell r="L9752">
            <v>1</v>
          </cell>
          <cell r="M9752">
            <v>1</v>
          </cell>
          <cell r="N9752">
            <v>538500</v>
          </cell>
        </row>
        <row r="9753">
          <cell r="A9753">
            <v>2003</v>
          </cell>
          <cell r="B9753">
            <v>8</v>
          </cell>
          <cell r="C9753" t="str">
            <v>141</v>
          </cell>
          <cell r="D9753">
            <v>4</v>
          </cell>
          <cell r="E9753">
            <v>2</v>
          </cell>
          <cell r="F9753">
            <v>1</v>
          </cell>
          <cell r="G9753">
            <v>1000</v>
          </cell>
          <cell r="H9753">
            <v>7</v>
          </cell>
          <cell r="I9753" t="str">
            <v>P</v>
          </cell>
          <cell r="J9753">
            <v>81</v>
          </cell>
          <cell r="K9753">
            <v>2100</v>
          </cell>
          <cell r="L9753">
            <v>1</v>
          </cell>
          <cell r="M9753">
            <v>1</v>
          </cell>
          <cell r="N9753">
            <v>294159</v>
          </cell>
        </row>
        <row r="9754">
          <cell r="A9754">
            <v>2003</v>
          </cell>
          <cell r="B9754">
            <v>8</v>
          </cell>
          <cell r="C9754" t="str">
            <v>141</v>
          </cell>
          <cell r="D9754">
            <v>4</v>
          </cell>
          <cell r="E9754">
            <v>2</v>
          </cell>
          <cell r="F9754">
            <v>1</v>
          </cell>
          <cell r="G9754">
            <v>1000</v>
          </cell>
          <cell r="H9754">
            <v>7</v>
          </cell>
          <cell r="I9754" t="str">
            <v>P</v>
          </cell>
          <cell r="J9754">
            <v>81</v>
          </cell>
          <cell r="K9754">
            <v>2200</v>
          </cell>
          <cell r="L9754">
            <v>1</v>
          </cell>
          <cell r="M9754">
            <v>1</v>
          </cell>
          <cell r="N9754">
            <v>140630</v>
          </cell>
        </row>
        <row r="9755">
          <cell r="A9755">
            <v>2003</v>
          </cell>
          <cell r="B9755">
            <v>8</v>
          </cell>
          <cell r="C9755" t="str">
            <v>141</v>
          </cell>
          <cell r="D9755">
            <v>4</v>
          </cell>
          <cell r="E9755">
            <v>2</v>
          </cell>
          <cell r="F9755">
            <v>1</v>
          </cell>
          <cell r="G9755">
            <v>1000</v>
          </cell>
          <cell r="H9755">
            <v>7</v>
          </cell>
          <cell r="I9755" t="str">
            <v>P</v>
          </cell>
          <cell r="J9755">
            <v>81</v>
          </cell>
          <cell r="K9755">
            <v>2300</v>
          </cell>
          <cell r="L9755">
            <v>1</v>
          </cell>
          <cell r="M9755">
            <v>1</v>
          </cell>
          <cell r="N9755">
            <v>187500</v>
          </cell>
        </row>
        <row r="9756">
          <cell r="A9756">
            <v>2003</v>
          </cell>
          <cell r="B9756">
            <v>8</v>
          </cell>
          <cell r="C9756" t="str">
            <v>141</v>
          </cell>
          <cell r="D9756">
            <v>4</v>
          </cell>
          <cell r="E9756">
            <v>2</v>
          </cell>
          <cell r="F9756">
            <v>1</v>
          </cell>
          <cell r="G9756">
            <v>1000</v>
          </cell>
          <cell r="H9756">
            <v>7</v>
          </cell>
          <cell r="I9756" t="str">
            <v>P</v>
          </cell>
          <cell r="J9756">
            <v>81</v>
          </cell>
          <cell r="K9756">
            <v>2400</v>
          </cell>
          <cell r="L9756">
            <v>1</v>
          </cell>
          <cell r="M9756">
            <v>1</v>
          </cell>
          <cell r="N9756">
            <v>93550</v>
          </cell>
        </row>
        <row r="9757">
          <cell r="A9757">
            <v>2003</v>
          </cell>
          <cell r="B9757">
            <v>8</v>
          </cell>
          <cell r="C9757" t="str">
            <v>141</v>
          </cell>
          <cell r="D9757">
            <v>4</v>
          </cell>
          <cell r="E9757">
            <v>2</v>
          </cell>
          <cell r="F9757">
            <v>1</v>
          </cell>
          <cell r="G9757">
            <v>1000</v>
          </cell>
          <cell r="H9757">
            <v>7</v>
          </cell>
          <cell r="I9757" t="str">
            <v>P</v>
          </cell>
          <cell r="J9757">
            <v>81</v>
          </cell>
          <cell r="K9757">
            <v>2500</v>
          </cell>
          <cell r="L9757">
            <v>1</v>
          </cell>
          <cell r="M9757">
            <v>1</v>
          </cell>
          <cell r="N9757">
            <v>22100</v>
          </cell>
        </row>
        <row r="9758">
          <cell r="A9758">
            <v>2003</v>
          </cell>
          <cell r="B9758">
            <v>8</v>
          </cell>
          <cell r="C9758" t="str">
            <v>141</v>
          </cell>
          <cell r="D9758">
            <v>4</v>
          </cell>
          <cell r="E9758">
            <v>2</v>
          </cell>
          <cell r="F9758">
            <v>1</v>
          </cell>
          <cell r="G9758">
            <v>1000</v>
          </cell>
          <cell r="H9758">
            <v>7</v>
          </cell>
          <cell r="I9758" t="str">
            <v>P</v>
          </cell>
          <cell r="J9758">
            <v>81</v>
          </cell>
          <cell r="K9758">
            <v>2600</v>
          </cell>
          <cell r="L9758">
            <v>1</v>
          </cell>
          <cell r="M9758">
            <v>1</v>
          </cell>
          <cell r="N9758">
            <v>618110</v>
          </cell>
        </row>
        <row r="9759">
          <cell r="A9759">
            <v>2003</v>
          </cell>
          <cell r="B9759">
            <v>8</v>
          </cell>
          <cell r="C9759" t="str">
            <v>141</v>
          </cell>
          <cell r="D9759">
            <v>4</v>
          </cell>
          <cell r="E9759">
            <v>2</v>
          </cell>
          <cell r="F9759">
            <v>1</v>
          </cell>
          <cell r="G9759">
            <v>1000</v>
          </cell>
          <cell r="H9759">
            <v>7</v>
          </cell>
          <cell r="I9759" t="str">
            <v>P</v>
          </cell>
          <cell r="J9759">
            <v>81</v>
          </cell>
          <cell r="K9759">
            <v>2700</v>
          </cell>
          <cell r="L9759">
            <v>1</v>
          </cell>
          <cell r="M9759">
            <v>1</v>
          </cell>
          <cell r="N9759">
            <v>84200</v>
          </cell>
        </row>
        <row r="9760">
          <cell r="A9760">
            <v>2003</v>
          </cell>
          <cell r="B9760">
            <v>8</v>
          </cell>
          <cell r="C9760" t="str">
            <v>141</v>
          </cell>
          <cell r="D9760">
            <v>4</v>
          </cell>
          <cell r="E9760">
            <v>2</v>
          </cell>
          <cell r="F9760">
            <v>1</v>
          </cell>
          <cell r="G9760">
            <v>1000</v>
          </cell>
          <cell r="H9760">
            <v>7</v>
          </cell>
          <cell r="I9760" t="str">
            <v>P</v>
          </cell>
          <cell r="J9760">
            <v>81</v>
          </cell>
          <cell r="K9760">
            <v>3100</v>
          </cell>
          <cell r="L9760">
            <v>1</v>
          </cell>
          <cell r="M9760">
            <v>1</v>
          </cell>
          <cell r="N9760">
            <v>1685557</v>
          </cell>
        </row>
        <row r="9761">
          <cell r="A9761">
            <v>2003</v>
          </cell>
          <cell r="B9761">
            <v>8</v>
          </cell>
          <cell r="C9761" t="str">
            <v>141</v>
          </cell>
          <cell r="D9761">
            <v>4</v>
          </cell>
          <cell r="E9761">
            <v>2</v>
          </cell>
          <cell r="F9761">
            <v>1</v>
          </cell>
          <cell r="G9761">
            <v>1000</v>
          </cell>
          <cell r="H9761">
            <v>7</v>
          </cell>
          <cell r="I9761" t="str">
            <v>P</v>
          </cell>
          <cell r="J9761">
            <v>81</v>
          </cell>
          <cell r="K9761">
            <v>3200</v>
          </cell>
          <cell r="L9761">
            <v>1</v>
          </cell>
          <cell r="M9761">
            <v>1</v>
          </cell>
          <cell r="N9761">
            <v>936416</v>
          </cell>
        </row>
        <row r="9762">
          <cell r="A9762">
            <v>2003</v>
          </cell>
          <cell r="B9762">
            <v>8</v>
          </cell>
          <cell r="C9762" t="str">
            <v>141</v>
          </cell>
          <cell r="D9762">
            <v>4</v>
          </cell>
          <cell r="E9762">
            <v>2</v>
          </cell>
          <cell r="F9762">
            <v>1</v>
          </cell>
          <cell r="G9762">
            <v>1000</v>
          </cell>
          <cell r="H9762">
            <v>7</v>
          </cell>
          <cell r="I9762" t="str">
            <v>P</v>
          </cell>
          <cell r="J9762">
            <v>81</v>
          </cell>
          <cell r="K9762">
            <v>3300</v>
          </cell>
          <cell r="L9762">
            <v>1</v>
          </cell>
          <cell r="M9762">
            <v>1</v>
          </cell>
          <cell r="N9762">
            <v>62000</v>
          </cell>
        </row>
        <row r="9763">
          <cell r="A9763">
            <v>2003</v>
          </cell>
          <cell r="B9763">
            <v>8</v>
          </cell>
          <cell r="C9763" t="str">
            <v>141</v>
          </cell>
          <cell r="D9763">
            <v>4</v>
          </cell>
          <cell r="E9763">
            <v>2</v>
          </cell>
          <cell r="F9763">
            <v>1</v>
          </cell>
          <cell r="G9763">
            <v>1000</v>
          </cell>
          <cell r="H9763">
            <v>7</v>
          </cell>
          <cell r="I9763" t="str">
            <v>P</v>
          </cell>
          <cell r="J9763">
            <v>81</v>
          </cell>
          <cell r="K9763">
            <v>3400</v>
          </cell>
          <cell r="L9763">
            <v>1</v>
          </cell>
          <cell r="M9763">
            <v>1</v>
          </cell>
          <cell r="N9763">
            <v>204500</v>
          </cell>
        </row>
        <row r="9764">
          <cell r="A9764">
            <v>2003</v>
          </cell>
          <cell r="B9764">
            <v>8</v>
          </cell>
          <cell r="C9764" t="str">
            <v>141</v>
          </cell>
          <cell r="D9764">
            <v>4</v>
          </cell>
          <cell r="E9764">
            <v>2</v>
          </cell>
          <cell r="F9764">
            <v>1</v>
          </cell>
          <cell r="G9764">
            <v>1000</v>
          </cell>
          <cell r="H9764">
            <v>7</v>
          </cell>
          <cell r="I9764" t="str">
            <v>P</v>
          </cell>
          <cell r="J9764">
            <v>81</v>
          </cell>
          <cell r="K9764">
            <v>3500</v>
          </cell>
          <cell r="L9764">
            <v>1</v>
          </cell>
          <cell r="M9764">
            <v>1</v>
          </cell>
          <cell r="N9764">
            <v>1854422</v>
          </cell>
        </row>
        <row r="9765">
          <cell r="A9765">
            <v>2003</v>
          </cell>
          <cell r="B9765">
            <v>8</v>
          </cell>
          <cell r="C9765" t="str">
            <v>141</v>
          </cell>
          <cell r="D9765">
            <v>4</v>
          </cell>
          <cell r="E9765">
            <v>2</v>
          </cell>
          <cell r="F9765">
            <v>1</v>
          </cell>
          <cell r="G9765">
            <v>1000</v>
          </cell>
          <cell r="H9765">
            <v>7</v>
          </cell>
          <cell r="I9765" t="str">
            <v>P</v>
          </cell>
          <cell r="J9765">
            <v>81</v>
          </cell>
          <cell r="K9765">
            <v>3600</v>
          </cell>
          <cell r="L9765">
            <v>1</v>
          </cell>
          <cell r="M9765">
            <v>1</v>
          </cell>
          <cell r="N9765">
            <v>40000</v>
          </cell>
        </row>
        <row r="9766">
          <cell r="A9766">
            <v>2003</v>
          </cell>
          <cell r="B9766">
            <v>8</v>
          </cell>
          <cell r="C9766" t="str">
            <v>141</v>
          </cell>
          <cell r="D9766">
            <v>4</v>
          </cell>
          <cell r="E9766">
            <v>2</v>
          </cell>
          <cell r="F9766">
            <v>1</v>
          </cell>
          <cell r="G9766">
            <v>1000</v>
          </cell>
          <cell r="H9766">
            <v>7</v>
          </cell>
          <cell r="I9766" t="str">
            <v>P</v>
          </cell>
          <cell r="J9766">
            <v>81</v>
          </cell>
          <cell r="K9766">
            <v>3800</v>
          </cell>
          <cell r="L9766">
            <v>1</v>
          </cell>
          <cell r="M9766">
            <v>1</v>
          </cell>
          <cell r="N9766">
            <v>549201</v>
          </cell>
        </row>
        <row r="9767">
          <cell r="A9767">
            <v>2003</v>
          </cell>
          <cell r="B9767">
            <v>8</v>
          </cell>
          <cell r="C9767" t="str">
            <v>141</v>
          </cell>
          <cell r="D9767">
            <v>4</v>
          </cell>
          <cell r="E9767">
            <v>2</v>
          </cell>
          <cell r="F9767">
            <v>1</v>
          </cell>
          <cell r="G9767">
            <v>1000</v>
          </cell>
          <cell r="H9767">
            <v>7</v>
          </cell>
          <cell r="I9767" t="str">
            <v>P</v>
          </cell>
          <cell r="J9767">
            <v>81</v>
          </cell>
          <cell r="K9767">
            <v>5100</v>
          </cell>
          <cell r="L9767">
            <v>2</v>
          </cell>
          <cell r="M9767">
            <v>1</v>
          </cell>
          <cell r="N9767">
            <v>40000</v>
          </cell>
        </row>
        <row r="9768">
          <cell r="A9768">
            <v>2003</v>
          </cell>
          <cell r="B9768">
            <v>8</v>
          </cell>
          <cell r="C9768" t="str">
            <v>141</v>
          </cell>
          <cell r="D9768">
            <v>4</v>
          </cell>
          <cell r="E9768">
            <v>2</v>
          </cell>
          <cell r="F9768">
            <v>1</v>
          </cell>
          <cell r="G9768">
            <v>1000</v>
          </cell>
          <cell r="H9768">
            <v>7</v>
          </cell>
          <cell r="I9768" t="str">
            <v>P</v>
          </cell>
          <cell r="J9768">
            <v>81</v>
          </cell>
          <cell r="K9768">
            <v>5200</v>
          </cell>
          <cell r="L9768">
            <v>2</v>
          </cell>
          <cell r="M9768">
            <v>1</v>
          </cell>
          <cell r="N9768">
            <v>20000</v>
          </cell>
        </row>
        <row r="9769">
          <cell r="A9769">
            <v>2003</v>
          </cell>
          <cell r="B9769">
            <v>8</v>
          </cell>
          <cell r="C9769" t="str">
            <v>141</v>
          </cell>
          <cell r="D9769">
            <v>4</v>
          </cell>
          <cell r="E9769">
            <v>2</v>
          </cell>
          <cell r="F9769">
            <v>1</v>
          </cell>
          <cell r="G9769">
            <v>1000</v>
          </cell>
          <cell r="H9769">
            <v>7</v>
          </cell>
          <cell r="I9769" t="str">
            <v>P</v>
          </cell>
          <cell r="J9769">
            <v>82</v>
          </cell>
          <cell r="K9769">
            <v>2100</v>
          </cell>
          <cell r="L9769">
            <v>1</v>
          </cell>
          <cell r="M9769">
            <v>1</v>
          </cell>
          <cell r="N9769">
            <v>25200</v>
          </cell>
        </row>
        <row r="9770">
          <cell r="A9770">
            <v>2003</v>
          </cell>
          <cell r="B9770">
            <v>8</v>
          </cell>
          <cell r="C9770" t="str">
            <v>141</v>
          </cell>
          <cell r="D9770">
            <v>4</v>
          </cell>
          <cell r="E9770">
            <v>2</v>
          </cell>
          <cell r="F9770">
            <v>1</v>
          </cell>
          <cell r="G9770">
            <v>1000</v>
          </cell>
          <cell r="H9770">
            <v>7</v>
          </cell>
          <cell r="I9770" t="str">
            <v>P</v>
          </cell>
          <cell r="J9770">
            <v>82</v>
          </cell>
          <cell r="K9770">
            <v>2200</v>
          </cell>
          <cell r="L9770">
            <v>1</v>
          </cell>
          <cell r="M9770">
            <v>1</v>
          </cell>
          <cell r="N9770">
            <v>2000</v>
          </cell>
        </row>
        <row r="9771">
          <cell r="A9771">
            <v>2003</v>
          </cell>
          <cell r="B9771">
            <v>8</v>
          </cell>
          <cell r="C9771" t="str">
            <v>141</v>
          </cell>
          <cell r="D9771">
            <v>4</v>
          </cell>
          <cell r="E9771">
            <v>2</v>
          </cell>
          <cell r="F9771">
            <v>1</v>
          </cell>
          <cell r="G9771">
            <v>1000</v>
          </cell>
          <cell r="H9771">
            <v>7</v>
          </cell>
          <cell r="I9771" t="str">
            <v>P</v>
          </cell>
          <cell r="J9771">
            <v>82</v>
          </cell>
          <cell r="K9771">
            <v>2300</v>
          </cell>
          <cell r="L9771">
            <v>1</v>
          </cell>
          <cell r="M9771">
            <v>1</v>
          </cell>
          <cell r="N9771">
            <v>10500</v>
          </cell>
        </row>
        <row r="9772">
          <cell r="A9772">
            <v>2003</v>
          </cell>
          <cell r="B9772">
            <v>8</v>
          </cell>
          <cell r="C9772" t="str">
            <v>141</v>
          </cell>
          <cell r="D9772">
            <v>4</v>
          </cell>
          <cell r="E9772">
            <v>2</v>
          </cell>
          <cell r="F9772">
            <v>1</v>
          </cell>
          <cell r="G9772">
            <v>1000</v>
          </cell>
          <cell r="H9772">
            <v>7</v>
          </cell>
          <cell r="I9772" t="str">
            <v>P</v>
          </cell>
          <cell r="J9772">
            <v>82</v>
          </cell>
          <cell r="K9772">
            <v>2400</v>
          </cell>
          <cell r="L9772">
            <v>1</v>
          </cell>
          <cell r="M9772">
            <v>1</v>
          </cell>
          <cell r="N9772">
            <v>10800</v>
          </cell>
        </row>
        <row r="9773">
          <cell r="A9773">
            <v>2003</v>
          </cell>
          <cell r="B9773">
            <v>8</v>
          </cell>
          <cell r="C9773" t="str">
            <v>141</v>
          </cell>
          <cell r="D9773">
            <v>4</v>
          </cell>
          <cell r="E9773">
            <v>2</v>
          </cell>
          <cell r="F9773">
            <v>1</v>
          </cell>
          <cell r="G9773">
            <v>1000</v>
          </cell>
          <cell r="H9773">
            <v>7</v>
          </cell>
          <cell r="I9773" t="str">
            <v>P</v>
          </cell>
          <cell r="J9773">
            <v>82</v>
          </cell>
          <cell r="K9773">
            <v>2600</v>
          </cell>
          <cell r="L9773">
            <v>1</v>
          </cell>
          <cell r="M9773">
            <v>1</v>
          </cell>
          <cell r="N9773">
            <v>50000</v>
          </cell>
        </row>
        <row r="9774">
          <cell r="A9774">
            <v>2003</v>
          </cell>
          <cell r="B9774">
            <v>8</v>
          </cell>
          <cell r="C9774" t="str">
            <v>141</v>
          </cell>
          <cell r="D9774">
            <v>4</v>
          </cell>
          <cell r="E9774">
            <v>2</v>
          </cell>
          <cell r="F9774">
            <v>1</v>
          </cell>
          <cell r="G9774">
            <v>1000</v>
          </cell>
          <cell r="H9774">
            <v>7</v>
          </cell>
          <cell r="I9774" t="str">
            <v>P</v>
          </cell>
          <cell r="J9774">
            <v>82</v>
          </cell>
          <cell r="K9774">
            <v>2700</v>
          </cell>
          <cell r="L9774">
            <v>1</v>
          </cell>
          <cell r="M9774">
            <v>1</v>
          </cell>
          <cell r="N9774">
            <v>6000</v>
          </cell>
        </row>
        <row r="9775">
          <cell r="A9775">
            <v>2003</v>
          </cell>
          <cell r="B9775">
            <v>8</v>
          </cell>
          <cell r="C9775" t="str">
            <v>141</v>
          </cell>
          <cell r="D9775">
            <v>4</v>
          </cell>
          <cell r="E9775">
            <v>2</v>
          </cell>
          <cell r="F9775">
            <v>1</v>
          </cell>
          <cell r="G9775">
            <v>1000</v>
          </cell>
          <cell r="H9775">
            <v>7</v>
          </cell>
          <cell r="I9775" t="str">
            <v>P</v>
          </cell>
          <cell r="J9775">
            <v>82</v>
          </cell>
          <cell r="K9775">
            <v>3100</v>
          </cell>
          <cell r="L9775">
            <v>1</v>
          </cell>
          <cell r="M9775">
            <v>1</v>
          </cell>
          <cell r="N9775">
            <v>2500</v>
          </cell>
        </row>
        <row r="9776">
          <cell r="A9776">
            <v>2003</v>
          </cell>
          <cell r="B9776">
            <v>8</v>
          </cell>
          <cell r="C9776" t="str">
            <v>141</v>
          </cell>
          <cell r="D9776">
            <v>4</v>
          </cell>
          <cell r="E9776">
            <v>2</v>
          </cell>
          <cell r="F9776">
            <v>1</v>
          </cell>
          <cell r="G9776">
            <v>1000</v>
          </cell>
          <cell r="H9776">
            <v>7</v>
          </cell>
          <cell r="I9776" t="str">
            <v>P</v>
          </cell>
          <cell r="J9776">
            <v>82</v>
          </cell>
          <cell r="K9776">
            <v>3200</v>
          </cell>
          <cell r="L9776">
            <v>1</v>
          </cell>
          <cell r="M9776">
            <v>1</v>
          </cell>
          <cell r="N9776">
            <v>10000</v>
          </cell>
        </row>
        <row r="9777">
          <cell r="A9777">
            <v>2003</v>
          </cell>
          <cell r="B9777">
            <v>8</v>
          </cell>
          <cell r="C9777" t="str">
            <v>141</v>
          </cell>
          <cell r="D9777">
            <v>4</v>
          </cell>
          <cell r="E9777">
            <v>2</v>
          </cell>
          <cell r="F9777">
            <v>1</v>
          </cell>
          <cell r="G9777">
            <v>1000</v>
          </cell>
          <cell r="H9777">
            <v>7</v>
          </cell>
          <cell r="I9777" t="str">
            <v>P</v>
          </cell>
          <cell r="J9777">
            <v>82</v>
          </cell>
          <cell r="K9777">
            <v>3300</v>
          </cell>
          <cell r="L9777">
            <v>1</v>
          </cell>
          <cell r="M9777">
            <v>1</v>
          </cell>
          <cell r="N9777">
            <v>5000</v>
          </cell>
        </row>
        <row r="9778">
          <cell r="A9778">
            <v>2003</v>
          </cell>
          <cell r="B9778">
            <v>8</v>
          </cell>
          <cell r="C9778" t="str">
            <v>141</v>
          </cell>
          <cell r="D9778">
            <v>4</v>
          </cell>
          <cell r="E9778">
            <v>2</v>
          </cell>
          <cell r="F9778">
            <v>1</v>
          </cell>
          <cell r="G9778">
            <v>1000</v>
          </cell>
          <cell r="H9778">
            <v>7</v>
          </cell>
          <cell r="I9778" t="str">
            <v>P</v>
          </cell>
          <cell r="J9778">
            <v>82</v>
          </cell>
          <cell r="K9778">
            <v>3400</v>
          </cell>
          <cell r="L9778">
            <v>1</v>
          </cell>
          <cell r="M9778">
            <v>1</v>
          </cell>
          <cell r="N9778">
            <v>7000</v>
          </cell>
        </row>
        <row r="9779">
          <cell r="A9779">
            <v>2003</v>
          </cell>
          <cell r="B9779">
            <v>8</v>
          </cell>
          <cell r="C9779" t="str">
            <v>141</v>
          </cell>
          <cell r="D9779">
            <v>4</v>
          </cell>
          <cell r="E9779">
            <v>2</v>
          </cell>
          <cell r="F9779">
            <v>1</v>
          </cell>
          <cell r="G9779">
            <v>1000</v>
          </cell>
          <cell r="H9779">
            <v>7</v>
          </cell>
          <cell r="I9779" t="str">
            <v>P</v>
          </cell>
          <cell r="J9779">
            <v>82</v>
          </cell>
          <cell r="K9779">
            <v>3500</v>
          </cell>
          <cell r="L9779">
            <v>1</v>
          </cell>
          <cell r="M9779">
            <v>1</v>
          </cell>
          <cell r="N9779">
            <v>21000</v>
          </cell>
        </row>
        <row r="9780">
          <cell r="A9780">
            <v>2003</v>
          </cell>
          <cell r="B9780">
            <v>8</v>
          </cell>
          <cell r="C9780" t="str">
            <v>141</v>
          </cell>
          <cell r="D9780">
            <v>4</v>
          </cell>
          <cell r="E9780">
            <v>2</v>
          </cell>
          <cell r="F9780">
            <v>1</v>
          </cell>
          <cell r="G9780">
            <v>1000</v>
          </cell>
          <cell r="H9780">
            <v>7</v>
          </cell>
          <cell r="I9780" t="str">
            <v>P</v>
          </cell>
          <cell r="J9780">
            <v>82</v>
          </cell>
          <cell r="K9780">
            <v>3800</v>
          </cell>
          <cell r="L9780">
            <v>1</v>
          </cell>
          <cell r="M9780">
            <v>1</v>
          </cell>
          <cell r="N9780">
            <v>65000</v>
          </cell>
        </row>
        <row r="9781">
          <cell r="A9781">
            <v>2003</v>
          </cell>
          <cell r="B9781">
            <v>8</v>
          </cell>
          <cell r="C9781" t="str">
            <v>141</v>
          </cell>
          <cell r="D9781">
            <v>4</v>
          </cell>
          <cell r="E9781">
            <v>2</v>
          </cell>
          <cell r="F9781">
            <v>1</v>
          </cell>
          <cell r="G9781">
            <v>1000</v>
          </cell>
          <cell r="H9781">
            <v>7</v>
          </cell>
          <cell r="I9781" t="str">
            <v>P</v>
          </cell>
          <cell r="J9781">
            <v>83</v>
          </cell>
          <cell r="K9781">
            <v>2100</v>
          </cell>
          <cell r="L9781">
            <v>1</v>
          </cell>
          <cell r="M9781">
            <v>1</v>
          </cell>
          <cell r="N9781">
            <v>60000</v>
          </cell>
        </row>
        <row r="9782">
          <cell r="A9782">
            <v>2003</v>
          </cell>
          <cell r="B9782">
            <v>8</v>
          </cell>
          <cell r="C9782" t="str">
            <v>141</v>
          </cell>
          <cell r="D9782">
            <v>4</v>
          </cell>
          <cell r="E9782">
            <v>2</v>
          </cell>
          <cell r="F9782">
            <v>1</v>
          </cell>
          <cell r="G9782">
            <v>1000</v>
          </cell>
          <cell r="H9782">
            <v>7</v>
          </cell>
          <cell r="I9782" t="str">
            <v>P</v>
          </cell>
          <cell r="J9782">
            <v>83</v>
          </cell>
          <cell r="K9782">
            <v>2600</v>
          </cell>
          <cell r="L9782">
            <v>1</v>
          </cell>
          <cell r="M9782">
            <v>1</v>
          </cell>
          <cell r="N9782">
            <v>62400</v>
          </cell>
        </row>
        <row r="9783">
          <cell r="A9783">
            <v>2003</v>
          </cell>
          <cell r="B9783">
            <v>8</v>
          </cell>
          <cell r="C9783" t="str">
            <v>141</v>
          </cell>
          <cell r="D9783">
            <v>4</v>
          </cell>
          <cell r="E9783">
            <v>2</v>
          </cell>
          <cell r="F9783">
            <v>1</v>
          </cell>
          <cell r="G9783">
            <v>1000</v>
          </cell>
          <cell r="H9783">
            <v>7</v>
          </cell>
          <cell r="I9783" t="str">
            <v>P</v>
          </cell>
          <cell r="J9783">
            <v>83</v>
          </cell>
          <cell r="K9783">
            <v>3100</v>
          </cell>
          <cell r="L9783">
            <v>1</v>
          </cell>
          <cell r="M9783">
            <v>1</v>
          </cell>
          <cell r="N9783">
            <v>30000</v>
          </cell>
        </row>
        <row r="9784">
          <cell r="A9784">
            <v>2003</v>
          </cell>
          <cell r="B9784">
            <v>8</v>
          </cell>
          <cell r="C9784" t="str">
            <v>141</v>
          </cell>
          <cell r="D9784">
            <v>4</v>
          </cell>
          <cell r="E9784">
            <v>2</v>
          </cell>
          <cell r="F9784">
            <v>1</v>
          </cell>
          <cell r="G9784">
            <v>1000</v>
          </cell>
          <cell r="H9784">
            <v>7</v>
          </cell>
          <cell r="I9784" t="str">
            <v>P</v>
          </cell>
          <cell r="J9784">
            <v>83</v>
          </cell>
          <cell r="K9784">
            <v>3800</v>
          </cell>
          <cell r="L9784">
            <v>1</v>
          </cell>
          <cell r="M9784">
            <v>1</v>
          </cell>
          <cell r="N9784">
            <v>290000</v>
          </cell>
        </row>
        <row r="9785">
          <cell r="A9785">
            <v>2003</v>
          </cell>
          <cell r="B9785">
            <v>8</v>
          </cell>
          <cell r="C9785" t="str">
            <v>141</v>
          </cell>
          <cell r="D9785">
            <v>4</v>
          </cell>
          <cell r="E9785">
            <v>2</v>
          </cell>
          <cell r="F9785">
            <v>1</v>
          </cell>
          <cell r="G9785">
            <v>1000</v>
          </cell>
          <cell r="H9785">
            <v>7</v>
          </cell>
          <cell r="I9785" t="str">
            <v>P</v>
          </cell>
          <cell r="J9785">
            <v>84</v>
          </cell>
          <cell r="K9785">
            <v>2100</v>
          </cell>
          <cell r="L9785">
            <v>1</v>
          </cell>
          <cell r="M9785">
            <v>1</v>
          </cell>
          <cell r="N9785">
            <v>358693</v>
          </cell>
        </row>
        <row r="9786">
          <cell r="A9786">
            <v>2003</v>
          </cell>
          <cell r="B9786">
            <v>8</v>
          </cell>
          <cell r="C9786" t="str">
            <v>141</v>
          </cell>
          <cell r="D9786">
            <v>4</v>
          </cell>
          <cell r="E9786">
            <v>2</v>
          </cell>
          <cell r="F9786">
            <v>1</v>
          </cell>
          <cell r="G9786">
            <v>1000</v>
          </cell>
          <cell r="H9786">
            <v>7</v>
          </cell>
          <cell r="I9786" t="str">
            <v>P</v>
          </cell>
          <cell r="J9786">
            <v>84</v>
          </cell>
          <cell r="K9786">
            <v>2200</v>
          </cell>
          <cell r="L9786">
            <v>1</v>
          </cell>
          <cell r="M9786">
            <v>1</v>
          </cell>
          <cell r="N9786">
            <v>37336</v>
          </cell>
        </row>
        <row r="9787">
          <cell r="A9787">
            <v>2003</v>
          </cell>
          <cell r="B9787">
            <v>8</v>
          </cell>
          <cell r="C9787" t="str">
            <v>141</v>
          </cell>
          <cell r="D9787">
            <v>4</v>
          </cell>
          <cell r="E9787">
            <v>2</v>
          </cell>
          <cell r="F9787">
            <v>1</v>
          </cell>
          <cell r="G9787">
            <v>1000</v>
          </cell>
          <cell r="H9787">
            <v>7</v>
          </cell>
          <cell r="I9787" t="str">
            <v>P</v>
          </cell>
          <cell r="J9787">
            <v>84</v>
          </cell>
          <cell r="K9787">
            <v>2300</v>
          </cell>
          <cell r="L9787">
            <v>1</v>
          </cell>
          <cell r="M9787">
            <v>1</v>
          </cell>
          <cell r="N9787">
            <v>107000</v>
          </cell>
        </row>
        <row r="9788">
          <cell r="A9788">
            <v>2003</v>
          </cell>
          <cell r="B9788">
            <v>8</v>
          </cell>
          <cell r="C9788" t="str">
            <v>141</v>
          </cell>
          <cell r="D9788">
            <v>4</v>
          </cell>
          <cell r="E9788">
            <v>2</v>
          </cell>
          <cell r="F9788">
            <v>1</v>
          </cell>
          <cell r="G9788">
            <v>1000</v>
          </cell>
          <cell r="H9788">
            <v>7</v>
          </cell>
          <cell r="I9788" t="str">
            <v>P</v>
          </cell>
          <cell r="J9788">
            <v>84</v>
          </cell>
          <cell r="K9788">
            <v>2400</v>
          </cell>
          <cell r="L9788">
            <v>1</v>
          </cell>
          <cell r="M9788">
            <v>1</v>
          </cell>
          <cell r="N9788">
            <v>13050</v>
          </cell>
        </row>
        <row r="9789">
          <cell r="A9789">
            <v>2003</v>
          </cell>
          <cell r="B9789">
            <v>8</v>
          </cell>
          <cell r="C9789" t="str">
            <v>141</v>
          </cell>
          <cell r="D9789">
            <v>4</v>
          </cell>
          <cell r="E9789">
            <v>2</v>
          </cell>
          <cell r="F9789">
            <v>1</v>
          </cell>
          <cell r="G9789">
            <v>1000</v>
          </cell>
          <cell r="H9789">
            <v>7</v>
          </cell>
          <cell r="I9789" t="str">
            <v>P</v>
          </cell>
          <cell r="J9789">
            <v>84</v>
          </cell>
          <cell r="K9789">
            <v>2500</v>
          </cell>
          <cell r="L9789">
            <v>1</v>
          </cell>
          <cell r="M9789">
            <v>1</v>
          </cell>
          <cell r="N9789">
            <v>1800</v>
          </cell>
        </row>
        <row r="9790">
          <cell r="A9790">
            <v>2003</v>
          </cell>
          <cell r="B9790">
            <v>8</v>
          </cell>
          <cell r="C9790" t="str">
            <v>141</v>
          </cell>
          <cell r="D9790">
            <v>4</v>
          </cell>
          <cell r="E9790">
            <v>2</v>
          </cell>
          <cell r="F9790">
            <v>1</v>
          </cell>
          <cell r="G9790">
            <v>1000</v>
          </cell>
          <cell r="H9790">
            <v>7</v>
          </cell>
          <cell r="I9790" t="str">
            <v>P</v>
          </cell>
          <cell r="J9790">
            <v>84</v>
          </cell>
          <cell r="K9790">
            <v>2600</v>
          </cell>
          <cell r="L9790">
            <v>1</v>
          </cell>
          <cell r="M9790">
            <v>1</v>
          </cell>
          <cell r="N9790">
            <v>1291903</v>
          </cell>
        </row>
        <row r="9791">
          <cell r="A9791">
            <v>2003</v>
          </cell>
          <cell r="B9791">
            <v>8</v>
          </cell>
          <cell r="C9791" t="str">
            <v>141</v>
          </cell>
          <cell r="D9791">
            <v>4</v>
          </cell>
          <cell r="E9791">
            <v>2</v>
          </cell>
          <cell r="F9791">
            <v>1</v>
          </cell>
          <cell r="G9791">
            <v>1000</v>
          </cell>
          <cell r="H9791">
            <v>7</v>
          </cell>
          <cell r="I9791" t="str">
            <v>P</v>
          </cell>
          <cell r="J9791">
            <v>84</v>
          </cell>
          <cell r="K9791">
            <v>2700</v>
          </cell>
          <cell r="L9791">
            <v>1</v>
          </cell>
          <cell r="M9791">
            <v>1</v>
          </cell>
          <cell r="N9791">
            <v>18500</v>
          </cell>
        </row>
        <row r="9792">
          <cell r="A9792">
            <v>2003</v>
          </cell>
          <cell r="B9792">
            <v>8</v>
          </cell>
          <cell r="C9792" t="str">
            <v>141</v>
          </cell>
          <cell r="D9792">
            <v>4</v>
          </cell>
          <cell r="E9792">
            <v>2</v>
          </cell>
          <cell r="F9792">
            <v>1</v>
          </cell>
          <cell r="G9792">
            <v>1000</v>
          </cell>
          <cell r="H9792">
            <v>7</v>
          </cell>
          <cell r="I9792" t="str">
            <v>P</v>
          </cell>
          <cell r="J9792">
            <v>84</v>
          </cell>
          <cell r="K9792">
            <v>3200</v>
          </cell>
          <cell r="L9792">
            <v>1</v>
          </cell>
          <cell r="M9792">
            <v>1</v>
          </cell>
          <cell r="N9792">
            <v>33000</v>
          </cell>
        </row>
        <row r="9793">
          <cell r="A9793">
            <v>2003</v>
          </cell>
          <cell r="B9793">
            <v>8</v>
          </cell>
          <cell r="C9793" t="str">
            <v>141</v>
          </cell>
          <cell r="D9793">
            <v>4</v>
          </cell>
          <cell r="E9793">
            <v>2</v>
          </cell>
          <cell r="F9793">
            <v>1</v>
          </cell>
          <cell r="G9793">
            <v>1000</v>
          </cell>
          <cell r="H9793">
            <v>7</v>
          </cell>
          <cell r="I9793" t="str">
            <v>P</v>
          </cell>
          <cell r="J9793">
            <v>84</v>
          </cell>
          <cell r="K9793">
            <v>3300</v>
          </cell>
          <cell r="L9793">
            <v>1</v>
          </cell>
          <cell r="M9793">
            <v>1</v>
          </cell>
          <cell r="N9793">
            <v>4000</v>
          </cell>
        </row>
        <row r="9794">
          <cell r="A9794">
            <v>2003</v>
          </cell>
          <cell r="B9794">
            <v>8</v>
          </cell>
          <cell r="C9794" t="str">
            <v>141</v>
          </cell>
          <cell r="D9794">
            <v>4</v>
          </cell>
          <cell r="E9794">
            <v>2</v>
          </cell>
          <cell r="F9794">
            <v>1</v>
          </cell>
          <cell r="G9794">
            <v>1000</v>
          </cell>
          <cell r="H9794">
            <v>7</v>
          </cell>
          <cell r="I9794" t="str">
            <v>P</v>
          </cell>
          <cell r="J9794">
            <v>84</v>
          </cell>
          <cell r="K9794">
            <v>3400</v>
          </cell>
          <cell r="L9794">
            <v>1</v>
          </cell>
          <cell r="M9794">
            <v>1</v>
          </cell>
          <cell r="N9794">
            <v>8500</v>
          </cell>
        </row>
        <row r="9795">
          <cell r="A9795">
            <v>2003</v>
          </cell>
          <cell r="B9795">
            <v>8</v>
          </cell>
          <cell r="C9795" t="str">
            <v>141</v>
          </cell>
          <cell r="D9795">
            <v>4</v>
          </cell>
          <cell r="E9795">
            <v>2</v>
          </cell>
          <cell r="F9795">
            <v>1</v>
          </cell>
          <cell r="G9795">
            <v>1000</v>
          </cell>
          <cell r="H9795">
            <v>7</v>
          </cell>
          <cell r="I9795" t="str">
            <v>P</v>
          </cell>
          <cell r="J9795">
            <v>84</v>
          </cell>
          <cell r="K9795">
            <v>3800</v>
          </cell>
          <cell r="L9795">
            <v>1</v>
          </cell>
          <cell r="M9795">
            <v>1</v>
          </cell>
          <cell r="N9795">
            <v>3199873</v>
          </cell>
        </row>
        <row r="9796">
          <cell r="A9796">
            <v>2003</v>
          </cell>
          <cell r="B9796">
            <v>8</v>
          </cell>
          <cell r="C9796" t="str">
            <v>141</v>
          </cell>
          <cell r="D9796">
            <v>4</v>
          </cell>
          <cell r="E9796">
            <v>2</v>
          </cell>
          <cell r="F9796">
            <v>1</v>
          </cell>
          <cell r="G9796">
            <v>1000</v>
          </cell>
          <cell r="H9796">
            <v>7</v>
          </cell>
          <cell r="I9796" t="str">
            <v>P</v>
          </cell>
          <cell r="J9796">
            <v>84</v>
          </cell>
          <cell r="K9796">
            <v>5500</v>
          </cell>
          <cell r="L9796">
            <v>2</v>
          </cell>
          <cell r="M9796">
            <v>1</v>
          </cell>
          <cell r="N9796">
            <v>15000</v>
          </cell>
        </row>
        <row r="9797">
          <cell r="A9797">
            <v>2003</v>
          </cell>
          <cell r="B9797">
            <v>8</v>
          </cell>
          <cell r="C9797" t="str">
            <v>141</v>
          </cell>
          <cell r="D9797">
            <v>4</v>
          </cell>
          <cell r="E9797">
            <v>2</v>
          </cell>
          <cell r="F9797">
            <v>5</v>
          </cell>
          <cell r="G9797">
            <v>1020</v>
          </cell>
          <cell r="H9797">
            <v>7</v>
          </cell>
          <cell r="I9797" t="str">
            <v>P</v>
          </cell>
          <cell r="J9797">
            <v>85</v>
          </cell>
          <cell r="K9797">
            <v>2100</v>
          </cell>
          <cell r="L9797">
            <v>1</v>
          </cell>
          <cell r="M9797">
            <v>1</v>
          </cell>
          <cell r="N9797">
            <v>53631</v>
          </cell>
        </row>
        <row r="9798">
          <cell r="A9798">
            <v>2003</v>
          </cell>
          <cell r="B9798">
            <v>8</v>
          </cell>
          <cell r="C9798" t="str">
            <v>141</v>
          </cell>
          <cell r="D9798">
            <v>4</v>
          </cell>
          <cell r="E9798">
            <v>2</v>
          </cell>
          <cell r="F9798">
            <v>5</v>
          </cell>
          <cell r="G9798">
            <v>1020</v>
          </cell>
          <cell r="H9798">
            <v>7</v>
          </cell>
          <cell r="I9798" t="str">
            <v>P</v>
          </cell>
          <cell r="J9798">
            <v>85</v>
          </cell>
          <cell r="K9798">
            <v>2200</v>
          </cell>
          <cell r="L9798">
            <v>1</v>
          </cell>
          <cell r="M9798">
            <v>1</v>
          </cell>
          <cell r="N9798">
            <v>66566</v>
          </cell>
        </row>
        <row r="9799">
          <cell r="A9799">
            <v>2003</v>
          </cell>
          <cell r="B9799">
            <v>8</v>
          </cell>
          <cell r="C9799" t="str">
            <v>141</v>
          </cell>
          <cell r="D9799">
            <v>4</v>
          </cell>
          <cell r="E9799">
            <v>2</v>
          </cell>
          <cell r="F9799">
            <v>5</v>
          </cell>
          <cell r="G9799">
            <v>1020</v>
          </cell>
          <cell r="H9799">
            <v>7</v>
          </cell>
          <cell r="I9799" t="str">
            <v>P</v>
          </cell>
          <cell r="J9799">
            <v>85</v>
          </cell>
          <cell r="K9799">
            <v>2500</v>
          </cell>
          <cell r="L9799">
            <v>1</v>
          </cell>
          <cell r="M9799">
            <v>1</v>
          </cell>
          <cell r="N9799">
            <v>21498</v>
          </cell>
        </row>
        <row r="9800">
          <cell r="A9800">
            <v>2003</v>
          </cell>
          <cell r="B9800">
            <v>8</v>
          </cell>
          <cell r="C9800" t="str">
            <v>141</v>
          </cell>
          <cell r="D9800">
            <v>4</v>
          </cell>
          <cell r="E9800">
            <v>2</v>
          </cell>
          <cell r="F9800">
            <v>5</v>
          </cell>
          <cell r="G9800">
            <v>1020</v>
          </cell>
          <cell r="H9800">
            <v>7</v>
          </cell>
          <cell r="I9800" t="str">
            <v>P</v>
          </cell>
          <cell r="J9800">
            <v>85</v>
          </cell>
          <cell r="K9800">
            <v>2600</v>
          </cell>
          <cell r="L9800">
            <v>1</v>
          </cell>
          <cell r="M9800">
            <v>1</v>
          </cell>
          <cell r="N9800">
            <v>58375</v>
          </cell>
        </row>
        <row r="9801">
          <cell r="A9801">
            <v>2003</v>
          </cell>
          <cell r="B9801">
            <v>8</v>
          </cell>
          <cell r="C9801" t="str">
            <v>141</v>
          </cell>
          <cell r="D9801">
            <v>4</v>
          </cell>
          <cell r="E9801">
            <v>2</v>
          </cell>
          <cell r="F9801">
            <v>5</v>
          </cell>
          <cell r="G9801">
            <v>1020</v>
          </cell>
          <cell r="H9801">
            <v>7</v>
          </cell>
          <cell r="I9801" t="str">
            <v>P</v>
          </cell>
          <cell r="J9801">
            <v>85</v>
          </cell>
          <cell r="K9801">
            <v>3400</v>
          </cell>
          <cell r="L9801">
            <v>1</v>
          </cell>
          <cell r="M9801">
            <v>1</v>
          </cell>
          <cell r="N9801">
            <v>437</v>
          </cell>
        </row>
        <row r="9802">
          <cell r="A9802">
            <v>2003</v>
          </cell>
          <cell r="B9802">
            <v>8</v>
          </cell>
          <cell r="C9802" t="str">
            <v>141</v>
          </cell>
          <cell r="D9802">
            <v>4</v>
          </cell>
          <cell r="E9802">
            <v>2</v>
          </cell>
          <cell r="F9802">
            <v>5</v>
          </cell>
          <cell r="G9802">
            <v>1020</v>
          </cell>
          <cell r="H9802">
            <v>7</v>
          </cell>
          <cell r="I9802" t="str">
            <v>P</v>
          </cell>
          <cell r="J9802">
            <v>85</v>
          </cell>
          <cell r="K9802">
            <v>3800</v>
          </cell>
          <cell r="L9802">
            <v>1</v>
          </cell>
          <cell r="M9802">
            <v>1</v>
          </cell>
          <cell r="N9802">
            <v>79493</v>
          </cell>
        </row>
        <row r="9803">
          <cell r="A9803">
            <v>2003</v>
          </cell>
          <cell r="B9803">
            <v>8</v>
          </cell>
          <cell r="C9803" t="str">
            <v>142</v>
          </cell>
          <cell r="D9803">
            <v>4</v>
          </cell>
          <cell r="E9803">
            <v>2</v>
          </cell>
          <cell r="F9803">
            <v>1</v>
          </cell>
          <cell r="G9803">
            <v>1000</v>
          </cell>
          <cell r="H9803">
            <v>7</v>
          </cell>
          <cell r="I9803" t="str">
            <v>P</v>
          </cell>
          <cell r="J9803">
            <v>81</v>
          </cell>
          <cell r="K9803">
            <v>1103</v>
          </cell>
          <cell r="L9803">
            <v>1</v>
          </cell>
          <cell r="M9803">
            <v>1</v>
          </cell>
          <cell r="N9803">
            <v>17067200</v>
          </cell>
        </row>
        <row r="9804">
          <cell r="A9804">
            <v>2003</v>
          </cell>
          <cell r="B9804">
            <v>8</v>
          </cell>
          <cell r="C9804" t="str">
            <v>142</v>
          </cell>
          <cell r="D9804">
            <v>4</v>
          </cell>
          <cell r="E9804">
            <v>2</v>
          </cell>
          <cell r="F9804">
            <v>1</v>
          </cell>
          <cell r="G9804">
            <v>1000</v>
          </cell>
          <cell r="H9804">
            <v>7</v>
          </cell>
          <cell r="I9804" t="str">
            <v>P</v>
          </cell>
          <cell r="J9804">
            <v>81</v>
          </cell>
          <cell r="K9804">
            <v>1202</v>
          </cell>
          <cell r="L9804">
            <v>1</v>
          </cell>
          <cell r="M9804">
            <v>1</v>
          </cell>
          <cell r="N9804">
            <v>220600</v>
          </cell>
        </row>
        <row r="9805">
          <cell r="A9805">
            <v>2003</v>
          </cell>
          <cell r="B9805">
            <v>8</v>
          </cell>
          <cell r="C9805" t="str">
            <v>142</v>
          </cell>
          <cell r="D9805">
            <v>4</v>
          </cell>
          <cell r="E9805">
            <v>2</v>
          </cell>
          <cell r="F9805">
            <v>1</v>
          </cell>
          <cell r="G9805">
            <v>1000</v>
          </cell>
          <cell r="H9805">
            <v>7</v>
          </cell>
          <cell r="I9805" t="str">
            <v>P</v>
          </cell>
          <cell r="J9805">
            <v>81</v>
          </cell>
          <cell r="K9805">
            <v>1301</v>
          </cell>
          <cell r="L9805">
            <v>1</v>
          </cell>
          <cell r="M9805">
            <v>1</v>
          </cell>
          <cell r="N9805">
            <v>417600</v>
          </cell>
        </row>
        <row r="9806">
          <cell r="A9806">
            <v>2003</v>
          </cell>
          <cell r="B9806">
            <v>8</v>
          </cell>
          <cell r="C9806" t="str">
            <v>142</v>
          </cell>
          <cell r="D9806">
            <v>4</v>
          </cell>
          <cell r="E9806">
            <v>2</v>
          </cell>
          <cell r="F9806">
            <v>1</v>
          </cell>
          <cell r="G9806">
            <v>1000</v>
          </cell>
          <cell r="H9806">
            <v>7</v>
          </cell>
          <cell r="I9806" t="str">
            <v>P</v>
          </cell>
          <cell r="J9806">
            <v>81</v>
          </cell>
          <cell r="K9806">
            <v>1305</v>
          </cell>
          <cell r="L9806">
            <v>1</v>
          </cell>
          <cell r="M9806">
            <v>1</v>
          </cell>
          <cell r="N9806">
            <v>475300</v>
          </cell>
        </row>
        <row r="9807">
          <cell r="A9807">
            <v>2003</v>
          </cell>
          <cell r="B9807">
            <v>8</v>
          </cell>
          <cell r="C9807" t="str">
            <v>142</v>
          </cell>
          <cell r="D9807">
            <v>4</v>
          </cell>
          <cell r="E9807">
            <v>2</v>
          </cell>
          <cell r="F9807">
            <v>1</v>
          </cell>
          <cell r="G9807">
            <v>1000</v>
          </cell>
          <cell r="H9807">
            <v>7</v>
          </cell>
          <cell r="I9807" t="str">
            <v>P</v>
          </cell>
          <cell r="J9807">
            <v>81</v>
          </cell>
          <cell r="K9807">
            <v>1306</v>
          </cell>
          <cell r="L9807">
            <v>1</v>
          </cell>
          <cell r="M9807">
            <v>1</v>
          </cell>
          <cell r="N9807">
            <v>1926900</v>
          </cell>
        </row>
        <row r="9808">
          <cell r="A9808">
            <v>2003</v>
          </cell>
          <cell r="B9808">
            <v>8</v>
          </cell>
          <cell r="C9808" t="str">
            <v>142</v>
          </cell>
          <cell r="D9808">
            <v>4</v>
          </cell>
          <cell r="E9808">
            <v>2</v>
          </cell>
          <cell r="F9808">
            <v>1</v>
          </cell>
          <cell r="G9808">
            <v>1000</v>
          </cell>
          <cell r="H9808">
            <v>7</v>
          </cell>
          <cell r="I9808" t="str">
            <v>P</v>
          </cell>
          <cell r="J9808">
            <v>81</v>
          </cell>
          <cell r="K9808">
            <v>1401</v>
          </cell>
          <cell r="L9808">
            <v>1</v>
          </cell>
          <cell r="M9808">
            <v>1</v>
          </cell>
          <cell r="N9808">
            <v>2204600</v>
          </cell>
        </row>
        <row r="9809">
          <cell r="A9809">
            <v>2003</v>
          </cell>
          <cell r="B9809">
            <v>8</v>
          </cell>
          <cell r="C9809" t="str">
            <v>142</v>
          </cell>
          <cell r="D9809">
            <v>4</v>
          </cell>
          <cell r="E9809">
            <v>2</v>
          </cell>
          <cell r="F9809">
            <v>1</v>
          </cell>
          <cell r="G9809">
            <v>1000</v>
          </cell>
          <cell r="H9809">
            <v>7</v>
          </cell>
          <cell r="I9809" t="str">
            <v>P</v>
          </cell>
          <cell r="J9809">
            <v>81</v>
          </cell>
          <cell r="K9809">
            <v>1403</v>
          </cell>
          <cell r="L9809">
            <v>1</v>
          </cell>
          <cell r="M9809">
            <v>1</v>
          </cell>
          <cell r="N9809">
            <v>864600</v>
          </cell>
        </row>
        <row r="9810">
          <cell r="A9810">
            <v>2003</v>
          </cell>
          <cell r="B9810">
            <v>8</v>
          </cell>
          <cell r="C9810" t="str">
            <v>142</v>
          </cell>
          <cell r="D9810">
            <v>4</v>
          </cell>
          <cell r="E9810">
            <v>2</v>
          </cell>
          <cell r="F9810">
            <v>1</v>
          </cell>
          <cell r="G9810">
            <v>1000</v>
          </cell>
          <cell r="H9810">
            <v>7</v>
          </cell>
          <cell r="I9810" t="str">
            <v>P</v>
          </cell>
          <cell r="J9810">
            <v>81</v>
          </cell>
          <cell r="K9810">
            <v>1404</v>
          </cell>
          <cell r="L9810">
            <v>1</v>
          </cell>
          <cell r="M9810">
            <v>1</v>
          </cell>
          <cell r="N9810">
            <v>498800</v>
          </cell>
        </row>
        <row r="9811">
          <cell r="A9811">
            <v>2003</v>
          </cell>
          <cell r="B9811">
            <v>8</v>
          </cell>
          <cell r="C9811" t="str">
            <v>142</v>
          </cell>
          <cell r="D9811">
            <v>4</v>
          </cell>
          <cell r="E9811">
            <v>2</v>
          </cell>
          <cell r="F9811">
            <v>1</v>
          </cell>
          <cell r="G9811">
            <v>1000</v>
          </cell>
          <cell r="H9811">
            <v>7</v>
          </cell>
          <cell r="I9811" t="str">
            <v>P</v>
          </cell>
          <cell r="J9811">
            <v>81</v>
          </cell>
          <cell r="K9811">
            <v>1406</v>
          </cell>
          <cell r="L9811">
            <v>1</v>
          </cell>
          <cell r="M9811">
            <v>1</v>
          </cell>
          <cell r="N9811">
            <v>302700</v>
          </cell>
        </row>
        <row r="9812">
          <cell r="A9812">
            <v>2003</v>
          </cell>
          <cell r="B9812">
            <v>8</v>
          </cell>
          <cell r="C9812" t="str">
            <v>142</v>
          </cell>
          <cell r="D9812">
            <v>4</v>
          </cell>
          <cell r="E9812">
            <v>2</v>
          </cell>
          <cell r="F9812">
            <v>1</v>
          </cell>
          <cell r="G9812">
            <v>1000</v>
          </cell>
          <cell r="H9812">
            <v>7</v>
          </cell>
          <cell r="I9812" t="str">
            <v>P</v>
          </cell>
          <cell r="J9812">
            <v>81</v>
          </cell>
          <cell r="K9812">
            <v>1407</v>
          </cell>
          <cell r="L9812">
            <v>1</v>
          </cell>
          <cell r="M9812">
            <v>1</v>
          </cell>
          <cell r="N9812">
            <v>815600</v>
          </cell>
        </row>
        <row r="9813">
          <cell r="A9813">
            <v>2003</v>
          </cell>
          <cell r="B9813">
            <v>8</v>
          </cell>
          <cell r="C9813" t="str">
            <v>142</v>
          </cell>
          <cell r="D9813">
            <v>4</v>
          </cell>
          <cell r="E9813">
            <v>2</v>
          </cell>
          <cell r="F9813">
            <v>1</v>
          </cell>
          <cell r="G9813">
            <v>1000</v>
          </cell>
          <cell r="H9813">
            <v>7</v>
          </cell>
          <cell r="I9813" t="str">
            <v>P</v>
          </cell>
          <cell r="J9813">
            <v>81</v>
          </cell>
          <cell r="K9813">
            <v>1408</v>
          </cell>
          <cell r="L9813">
            <v>1</v>
          </cell>
          <cell r="M9813">
            <v>1</v>
          </cell>
          <cell r="N9813">
            <v>59200</v>
          </cell>
        </row>
        <row r="9814">
          <cell r="A9814">
            <v>2003</v>
          </cell>
          <cell r="B9814">
            <v>8</v>
          </cell>
          <cell r="C9814" t="str">
            <v>142</v>
          </cell>
          <cell r="D9814">
            <v>4</v>
          </cell>
          <cell r="E9814">
            <v>2</v>
          </cell>
          <cell r="F9814">
            <v>1</v>
          </cell>
          <cell r="G9814">
            <v>1000</v>
          </cell>
          <cell r="H9814">
            <v>7</v>
          </cell>
          <cell r="I9814" t="str">
            <v>P</v>
          </cell>
          <cell r="J9814">
            <v>81</v>
          </cell>
          <cell r="K9814">
            <v>1506</v>
          </cell>
          <cell r="L9814">
            <v>1</v>
          </cell>
          <cell r="M9814">
            <v>1</v>
          </cell>
          <cell r="N9814">
            <v>105300</v>
          </cell>
        </row>
        <row r="9815">
          <cell r="A9815">
            <v>2003</v>
          </cell>
          <cell r="B9815">
            <v>8</v>
          </cell>
          <cell r="C9815" t="str">
            <v>142</v>
          </cell>
          <cell r="D9815">
            <v>4</v>
          </cell>
          <cell r="E9815">
            <v>2</v>
          </cell>
          <cell r="F9815">
            <v>1</v>
          </cell>
          <cell r="G9815">
            <v>1000</v>
          </cell>
          <cell r="H9815">
            <v>7</v>
          </cell>
          <cell r="I9815" t="str">
            <v>P</v>
          </cell>
          <cell r="J9815">
            <v>81</v>
          </cell>
          <cell r="K9815">
            <v>1507</v>
          </cell>
          <cell r="L9815">
            <v>1</v>
          </cell>
          <cell r="M9815">
            <v>1</v>
          </cell>
          <cell r="N9815">
            <v>1732100</v>
          </cell>
        </row>
        <row r="9816">
          <cell r="A9816">
            <v>2003</v>
          </cell>
          <cell r="B9816">
            <v>8</v>
          </cell>
          <cell r="C9816" t="str">
            <v>142</v>
          </cell>
          <cell r="D9816">
            <v>4</v>
          </cell>
          <cell r="E9816">
            <v>2</v>
          </cell>
          <cell r="F9816">
            <v>1</v>
          </cell>
          <cell r="G9816">
            <v>1000</v>
          </cell>
          <cell r="H9816">
            <v>7</v>
          </cell>
          <cell r="I9816" t="str">
            <v>P</v>
          </cell>
          <cell r="J9816">
            <v>81</v>
          </cell>
          <cell r="K9816">
            <v>1508</v>
          </cell>
          <cell r="L9816">
            <v>1</v>
          </cell>
          <cell r="M9816">
            <v>1</v>
          </cell>
          <cell r="N9816">
            <v>345700</v>
          </cell>
        </row>
        <row r="9817">
          <cell r="A9817">
            <v>2003</v>
          </cell>
          <cell r="B9817">
            <v>8</v>
          </cell>
          <cell r="C9817" t="str">
            <v>142</v>
          </cell>
          <cell r="D9817">
            <v>4</v>
          </cell>
          <cell r="E9817">
            <v>2</v>
          </cell>
          <cell r="F9817">
            <v>1</v>
          </cell>
          <cell r="G9817">
            <v>1000</v>
          </cell>
          <cell r="H9817">
            <v>7</v>
          </cell>
          <cell r="I9817" t="str">
            <v>P</v>
          </cell>
          <cell r="J9817">
            <v>81</v>
          </cell>
          <cell r="K9817">
            <v>1509</v>
          </cell>
          <cell r="L9817">
            <v>1</v>
          </cell>
          <cell r="M9817">
            <v>1</v>
          </cell>
          <cell r="N9817">
            <v>4939499</v>
          </cell>
        </row>
        <row r="9818">
          <cell r="A9818">
            <v>2003</v>
          </cell>
          <cell r="B9818">
            <v>8</v>
          </cell>
          <cell r="C9818" t="str">
            <v>142</v>
          </cell>
          <cell r="D9818">
            <v>4</v>
          </cell>
          <cell r="E9818">
            <v>2</v>
          </cell>
          <cell r="F9818">
            <v>1</v>
          </cell>
          <cell r="G9818">
            <v>1000</v>
          </cell>
          <cell r="H9818">
            <v>7</v>
          </cell>
          <cell r="I9818" t="str">
            <v>P</v>
          </cell>
          <cell r="J9818">
            <v>81</v>
          </cell>
          <cell r="K9818">
            <v>2100</v>
          </cell>
          <cell r="L9818">
            <v>1</v>
          </cell>
          <cell r="M9818">
            <v>1</v>
          </cell>
          <cell r="N9818">
            <v>296000</v>
          </cell>
        </row>
        <row r="9819">
          <cell r="A9819">
            <v>2003</v>
          </cell>
          <cell r="B9819">
            <v>8</v>
          </cell>
          <cell r="C9819" t="str">
            <v>142</v>
          </cell>
          <cell r="D9819">
            <v>4</v>
          </cell>
          <cell r="E9819">
            <v>2</v>
          </cell>
          <cell r="F9819">
            <v>1</v>
          </cell>
          <cell r="G9819">
            <v>1000</v>
          </cell>
          <cell r="H9819">
            <v>7</v>
          </cell>
          <cell r="I9819" t="str">
            <v>P</v>
          </cell>
          <cell r="J9819">
            <v>81</v>
          </cell>
          <cell r="K9819">
            <v>2200</v>
          </cell>
          <cell r="L9819">
            <v>1</v>
          </cell>
          <cell r="M9819">
            <v>1</v>
          </cell>
          <cell r="N9819">
            <v>159800</v>
          </cell>
        </row>
        <row r="9820">
          <cell r="A9820">
            <v>2003</v>
          </cell>
          <cell r="B9820">
            <v>8</v>
          </cell>
          <cell r="C9820" t="str">
            <v>142</v>
          </cell>
          <cell r="D9820">
            <v>4</v>
          </cell>
          <cell r="E9820">
            <v>2</v>
          </cell>
          <cell r="F9820">
            <v>1</v>
          </cell>
          <cell r="G9820">
            <v>1000</v>
          </cell>
          <cell r="H9820">
            <v>7</v>
          </cell>
          <cell r="I9820" t="str">
            <v>P</v>
          </cell>
          <cell r="J9820">
            <v>81</v>
          </cell>
          <cell r="K9820">
            <v>2300</v>
          </cell>
          <cell r="L9820">
            <v>1</v>
          </cell>
          <cell r="M9820">
            <v>1</v>
          </cell>
          <cell r="N9820">
            <v>136800</v>
          </cell>
        </row>
        <row r="9821">
          <cell r="A9821">
            <v>2003</v>
          </cell>
          <cell r="B9821">
            <v>8</v>
          </cell>
          <cell r="C9821" t="str">
            <v>142</v>
          </cell>
          <cell r="D9821">
            <v>4</v>
          </cell>
          <cell r="E9821">
            <v>2</v>
          </cell>
          <cell r="F9821">
            <v>1</v>
          </cell>
          <cell r="G9821">
            <v>1000</v>
          </cell>
          <cell r="H9821">
            <v>7</v>
          </cell>
          <cell r="I9821" t="str">
            <v>P</v>
          </cell>
          <cell r="J9821">
            <v>81</v>
          </cell>
          <cell r="K9821">
            <v>2400</v>
          </cell>
          <cell r="L9821">
            <v>1</v>
          </cell>
          <cell r="M9821">
            <v>1</v>
          </cell>
          <cell r="N9821">
            <v>111400</v>
          </cell>
        </row>
        <row r="9822">
          <cell r="A9822">
            <v>2003</v>
          </cell>
          <cell r="B9822">
            <v>8</v>
          </cell>
          <cell r="C9822" t="str">
            <v>142</v>
          </cell>
          <cell r="D9822">
            <v>4</v>
          </cell>
          <cell r="E9822">
            <v>2</v>
          </cell>
          <cell r="F9822">
            <v>1</v>
          </cell>
          <cell r="G9822">
            <v>1000</v>
          </cell>
          <cell r="H9822">
            <v>7</v>
          </cell>
          <cell r="I9822" t="str">
            <v>P</v>
          </cell>
          <cell r="J9822">
            <v>81</v>
          </cell>
          <cell r="K9822">
            <v>2500</v>
          </cell>
          <cell r="L9822">
            <v>1</v>
          </cell>
          <cell r="M9822">
            <v>1</v>
          </cell>
          <cell r="N9822">
            <v>8000</v>
          </cell>
        </row>
        <row r="9823">
          <cell r="A9823">
            <v>2003</v>
          </cell>
          <cell r="B9823">
            <v>8</v>
          </cell>
          <cell r="C9823" t="str">
            <v>142</v>
          </cell>
          <cell r="D9823">
            <v>4</v>
          </cell>
          <cell r="E9823">
            <v>2</v>
          </cell>
          <cell r="F9823">
            <v>1</v>
          </cell>
          <cell r="G9823">
            <v>1000</v>
          </cell>
          <cell r="H9823">
            <v>7</v>
          </cell>
          <cell r="I9823" t="str">
            <v>P</v>
          </cell>
          <cell r="J9823">
            <v>81</v>
          </cell>
          <cell r="K9823">
            <v>2600</v>
          </cell>
          <cell r="L9823">
            <v>1</v>
          </cell>
          <cell r="M9823">
            <v>1</v>
          </cell>
          <cell r="N9823">
            <v>1250000</v>
          </cell>
        </row>
        <row r="9824">
          <cell r="A9824">
            <v>2003</v>
          </cell>
          <cell r="B9824">
            <v>8</v>
          </cell>
          <cell r="C9824" t="str">
            <v>142</v>
          </cell>
          <cell r="D9824">
            <v>4</v>
          </cell>
          <cell r="E9824">
            <v>2</v>
          </cell>
          <cell r="F9824">
            <v>1</v>
          </cell>
          <cell r="G9824">
            <v>1000</v>
          </cell>
          <cell r="H9824">
            <v>7</v>
          </cell>
          <cell r="I9824" t="str">
            <v>P</v>
          </cell>
          <cell r="J9824">
            <v>81</v>
          </cell>
          <cell r="K9824">
            <v>2700</v>
          </cell>
          <cell r="L9824">
            <v>1</v>
          </cell>
          <cell r="M9824">
            <v>1</v>
          </cell>
          <cell r="N9824">
            <v>91200</v>
          </cell>
        </row>
        <row r="9825">
          <cell r="A9825">
            <v>2003</v>
          </cell>
          <cell r="B9825">
            <v>8</v>
          </cell>
          <cell r="C9825" t="str">
            <v>142</v>
          </cell>
          <cell r="D9825">
            <v>4</v>
          </cell>
          <cell r="E9825">
            <v>2</v>
          </cell>
          <cell r="F9825">
            <v>1</v>
          </cell>
          <cell r="G9825">
            <v>1000</v>
          </cell>
          <cell r="H9825">
            <v>7</v>
          </cell>
          <cell r="I9825" t="str">
            <v>P</v>
          </cell>
          <cell r="J9825">
            <v>81</v>
          </cell>
          <cell r="K9825">
            <v>3100</v>
          </cell>
          <cell r="L9825">
            <v>1</v>
          </cell>
          <cell r="M9825">
            <v>1</v>
          </cell>
          <cell r="N9825">
            <v>1173100</v>
          </cell>
        </row>
        <row r="9826">
          <cell r="A9826">
            <v>2003</v>
          </cell>
          <cell r="B9826">
            <v>8</v>
          </cell>
          <cell r="C9826" t="str">
            <v>142</v>
          </cell>
          <cell r="D9826">
            <v>4</v>
          </cell>
          <cell r="E9826">
            <v>2</v>
          </cell>
          <cell r="F9826">
            <v>1</v>
          </cell>
          <cell r="G9826">
            <v>1000</v>
          </cell>
          <cell r="H9826">
            <v>7</v>
          </cell>
          <cell r="I9826" t="str">
            <v>P</v>
          </cell>
          <cell r="J9826">
            <v>81</v>
          </cell>
          <cell r="K9826">
            <v>3200</v>
          </cell>
          <cell r="L9826">
            <v>1</v>
          </cell>
          <cell r="M9826">
            <v>1</v>
          </cell>
          <cell r="N9826">
            <v>177300</v>
          </cell>
        </row>
        <row r="9827">
          <cell r="A9827">
            <v>2003</v>
          </cell>
          <cell r="B9827">
            <v>8</v>
          </cell>
          <cell r="C9827" t="str">
            <v>142</v>
          </cell>
          <cell r="D9827">
            <v>4</v>
          </cell>
          <cell r="E9827">
            <v>2</v>
          </cell>
          <cell r="F9827">
            <v>1</v>
          </cell>
          <cell r="G9827">
            <v>1000</v>
          </cell>
          <cell r="H9827">
            <v>7</v>
          </cell>
          <cell r="I9827" t="str">
            <v>P</v>
          </cell>
          <cell r="J9827">
            <v>81</v>
          </cell>
          <cell r="K9827">
            <v>3300</v>
          </cell>
          <cell r="L9827">
            <v>1</v>
          </cell>
          <cell r="M9827">
            <v>1</v>
          </cell>
          <cell r="N9827">
            <v>37000</v>
          </cell>
        </row>
        <row r="9828">
          <cell r="A9828">
            <v>2003</v>
          </cell>
          <cell r="B9828">
            <v>8</v>
          </cell>
          <cell r="C9828" t="str">
            <v>142</v>
          </cell>
          <cell r="D9828">
            <v>4</v>
          </cell>
          <cell r="E9828">
            <v>2</v>
          </cell>
          <cell r="F9828">
            <v>1</v>
          </cell>
          <cell r="G9828">
            <v>1000</v>
          </cell>
          <cell r="H9828">
            <v>7</v>
          </cell>
          <cell r="I9828" t="str">
            <v>P</v>
          </cell>
          <cell r="J9828">
            <v>81</v>
          </cell>
          <cell r="K9828">
            <v>3400</v>
          </cell>
          <cell r="L9828">
            <v>1</v>
          </cell>
          <cell r="M9828">
            <v>1</v>
          </cell>
          <cell r="N9828">
            <v>127000</v>
          </cell>
        </row>
        <row r="9829">
          <cell r="A9829">
            <v>2003</v>
          </cell>
          <cell r="B9829">
            <v>8</v>
          </cell>
          <cell r="C9829" t="str">
            <v>142</v>
          </cell>
          <cell r="D9829">
            <v>4</v>
          </cell>
          <cell r="E9829">
            <v>2</v>
          </cell>
          <cell r="F9829">
            <v>1</v>
          </cell>
          <cell r="G9829">
            <v>1000</v>
          </cell>
          <cell r="H9829">
            <v>7</v>
          </cell>
          <cell r="I9829" t="str">
            <v>P</v>
          </cell>
          <cell r="J9829">
            <v>81</v>
          </cell>
          <cell r="K9829">
            <v>3500</v>
          </cell>
          <cell r="L9829">
            <v>1</v>
          </cell>
          <cell r="M9829">
            <v>1</v>
          </cell>
          <cell r="N9829">
            <v>530400</v>
          </cell>
        </row>
        <row r="9830">
          <cell r="A9830">
            <v>2003</v>
          </cell>
          <cell r="B9830">
            <v>8</v>
          </cell>
          <cell r="C9830" t="str">
            <v>142</v>
          </cell>
          <cell r="D9830">
            <v>4</v>
          </cell>
          <cell r="E9830">
            <v>2</v>
          </cell>
          <cell r="F9830">
            <v>1</v>
          </cell>
          <cell r="G9830">
            <v>1000</v>
          </cell>
          <cell r="H9830">
            <v>7</v>
          </cell>
          <cell r="I9830" t="str">
            <v>P</v>
          </cell>
          <cell r="J9830">
            <v>81</v>
          </cell>
          <cell r="K9830">
            <v>3800</v>
          </cell>
          <cell r="L9830">
            <v>1</v>
          </cell>
          <cell r="M9830">
            <v>1</v>
          </cell>
          <cell r="N9830">
            <v>465080</v>
          </cell>
        </row>
        <row r="9831">
          <cell r="A9831">
            <v>2003</v>
          </cell>
          <cell r="B9831">
            <v>8</v>
          </cell>
          <cell r="C9831" t="str">
            <v>142</v>
          </cell>
          <cell r="D9831">
            <v>4</v>
          </cell>
          <cell r="E9831">
            <v>2</v>
          </cell>
          <cell r="F9831">
            <v>1</v>
          </cell>
          <cell r="G9831">
            <v>1000</v>
          </cell>
          <cell r="H9831">
            <v>7</v>
          </cell>
          <cell r="I9831" t="str">
            <v>P</v>
          </cell>
          <cell r="J9831">
            <v>81</v>
          </cell>
          <cell r="K9831">
            <v>5200</v>
          </cell>
          <cell r="L9831">
            <v>2</v>
          </cell>
          <cell r="M9831">
            <v>1</v>
          </cell>
          <cell r="N9831">
            <v>132000</v>
          </cell>
        </row>
        <row r="9832">
          <cell r="A9832">
            <v>2003</v>
          </cell>
          <cell r="B9832">
            <v>8</v>
          </cell>
          <cell r="C9832" t="str">
            <v>142</v>
          </cell>
          <cell r="D9832">
            <v>4</v>
          </cell>
          <cell r="E9832">
            <v>2</v>
          </cell>
          <cell r="F9832">
            <v>1</v>
          </cell>
          <cell r="G9832">
            <v>1000</v>
          </cell>
          <cell r="H9832">
            <v>7</v>
          </cell>
          <cell r="I9832" t="str">
            <v>P</v>
          </cell>
          <cell r="J9832">
            <v>82</v>
          </cell>
          <cell r="K9832">
            <v>2100</v>
          </cell>
          <cell r="L9832">
            <v>1</v>
          </cell>
          <cell r="M9832">
            <v>1</v>
          </cell>
          <cell r="N9832">
            <v>6200</v>
          </cell>
        </row>
        <row r="9833">
          <cell r="A9833">
            <v>2003</v>
          </cell>
          <cell r="B9833">
            <v>8</v>
          </cell>
          <cell r="C9833" t="str">
            <v>142</v>
          </cell>
          <cell r="D9833">
            <v>4</v>
          </cell>
          <cell r="E9833">
            <v>2</v>
          </cell>
          <cell r="F9833">
            <v>1</v>
          </cell>
          <cell r="G9833">
            <v>1000</v>
          </cell>
          <cell r="H9833">
            <v>7</v>
          </cell>
          <cell r="I9833" t="str">
            <v>P</v>
          </cell>
          <cell r="J9833">
            <v>82</v>
          </cell>
          <cell r="K9833">
            <v>2200</v>
          </cell>
          <cell r="L9833">
            <v>1</v>
          </cell>
          <cell r="M9833">
            <v>1</v>
          </cell>
          <cell r="N9833">
            <v>3400</v>
          </cell>
        </row>
        <row r="9834">
          <cell r="A9834">
            <v>2003</v>
          </cell>
          <cell r="B9834">
            <v>8</v>
          </cell>
          <cell r="C9834" t="str">
            <v>142</v>
          </cell>
          <cell r="D9834">
            <v>4</v>
          </cell>
          <cell r="E9834">
            <v>2</v>
          </cell>
          <cell r="F9834">
            <v>1</v>
          </cell>
          <cell r="G9834">
            <v>1000</v>
          </cell>
          <cell r="H9834">
            <v>7</v>
          </cell>
          <cell r="I9834" t="str">
            <v>P</v>
          </cell>
          <cell r="J9834">
            <v>82</v>
          </cell>
          <cell r="K9834">
            <v>2300</v>
          </cell>
          <cell r="L9834">
            <v>1</v>
          </cell>
          <cell r="M9834">
            <v>1</v>
          </cell>
          <cell r="N9834">
            <v>3500</v>
          </cell>
        </row>
        <row r="9835">
          <cell r="A9835">
            <v>2003</v>
          </cell>
          <cell r="B9835">
            <v>8</v>
          </cell>
          <cell r="C9835" t="str">
            <v>142</v>
          </cell>
          <cell r="D9835">
            <v>4</v>
          </cell>
          <cell r="E9835">
            <v>2</v>
          </cell>
          <cell r="F9835">
            <v>1</v>
          </cell>
          <cell r="G9835">
            <v>1000</v>
          </cell>
          <cell r="H9835">
            <v>7</v>
          </cell>
          <cell r="I9835" t="str">
            <v>P</v>
          </cell>
          <cell r="J9835">
            <v>82</v>
          </cell>
          <cell r="K9835">
            <v>3400</v>
          </cell>
          <cell r="L9835">
            <v>1</v>
          </cell>
          <cell r="M9835">
            <v>1</v>
          </cell>
          <cell r="N9835">
            <v>2000</v>
          </cell>
        </row>
        <row r="9836">
          <cell r="A9836">
            <v>2003</v>
          </cell>
          <cell r="B9836">
            <v>8</v>
          </cell>
          <cell r="C9836" t="str">
            <v>142</v>
          </cell>
          <cell r="D9836">
            <v>4</v>
          </cell>
          <cell r="E9836">
            <v>2</v>
          </cell>
          <cell r="F9836">
            <v>1</v>
          </cell>
          <cell r="G9836">
            <v>1000</v>
          </cell>
          <cell r="H9836">
            <v>7</v>
          </cell>
          <cell r="I9836" t="str">
            <v>P</v>
          </cell>
          <cell r="J9836">
            <v>82</v>
          </cell>
          <cell r="K9836">
            <v>3500</v>
          </cell>
          <cell r="L9836">
            <v>1</v>
          </cell>
          <cell r="M9836">
            <v>1</v>
          </cell>
          <cell r="N9836">
            <v>17400</v>
          </cell>
        </row>
        <row r="9837">
          <cell r="A9837">
            <v>2003</v>
          </cell>
          <cell r="B9837">
            <v>8</v>
          </cell>
          <cell r="C9837" t="str">
            <v>142</v>
          </cell>
          <cell r="D9837">
            <v>4</v>
          </cell>
          <cell r="E9837">
            <v>2</v>
          </cell>
          <cell r="F9837">
            <v>1</v>
          </cell>
          <cell r="G9837">
            <v>1000</v>
          </cell>
          <cell r="H9837">
            <v>7</v>
          </cell>
          <cell r="I9837" t="str">
            <v>P</v>
          </cell>
          <cell r="J9837">
            <v>82</v>
          </cell>
          <cell r="K9837">
            <v>3800</v>
          </cell>
          <cell r="L9837">
            <v>1</v>
          </cell>
          <cell r="M9837">
            <v>1</v>
          </cell>
          <cell r="N9837">
            <v>18700</v>
          </cell>
        </row>
        <row r="9838">
          <cell r="A9838">
            <v>2003</v>
          </cell>
          <cell r="B9838">
            <v>8</v>
          </cell>
          <cell r="C9838" t="str">
            <v>142</v>
          </cell>
          <cell r="D9838">
            <v>4</v>
          </cell>
          <cell r="E9838">
            <v>2</v>
          </cell>
          <cell r="F9838">
            <v>1</v>
          </cell>
          <cell r="G9838">
            <v>1000</v>
          </cell>
          <cell r="H9838">
            <v>7</v>
          </cell>
          <cell r="I9838" t="str">
            <v>P</v>
          </cell>
          <cell r="J9838">
            <v>83</v>
          </cell>
          <cell r="K9838">
            <v>2100</v>
          </cell>
          <cell r="L9838">
            <v>1</v>
          </cell>
          <cell r="M9838">
            <v>1</v>
          </cell>
          <cell r="N9838">
            <v>64500</v>
          </cell>
        </row>
        <row r="9839">
          <cell r="A9839">
            <v>2003</v>
          </cell>
          <cell r="B9839">
            <v>8</v>
          </cell>
          <cell r="C9839" t="str">
            <v>142</v>
          </cell>
          <cell r="D9839">
            <v>4</v>
          </cell>
          <cell r="E9839">
            <v>2</v>
          </cell>
          <cell r="F9839">
            <v>1</v>
          </cell>
          <cell r="G9839">
            <v>1000</v>
          </cell>
          <cell r="H9839">
            <v>7</v>
          </cell>
          <cell r="I9839" t="str">
            <v>P</v>
          </cell>
          <cell r="J9839">
            <v>83</v>
          </cell>
          <cell r="K9839">
            <v>2200</v>
          </cell>
          <cell r="L9839">
            <v>1</v>
          </cell>
          <cell r="M9839">
            <v>1</v>
          </cell>
          <cell r="N9839">
            <v>78000</v>
          </cell>
        </row>
        <row r="9840">
          <cell r="A9840">
            <v>2003</v>
          </cell>
          <cell r="B9840">
            <v>8</v>
          </cell>
          <cell r="C9840" t="str">
            <v>142</v>
          </cell>
          <cell r="D9840">
            <v>4</v>
          </cell>
          <cell r="E9840">
            <v>2</v>
          </cell>
          <cell r="F9840">
            <v>1</v>
          </cell>
          <cell r="G9840">
            <v>1000</v>
          </cell>
          <cell r="H9840">
            <v>7</v>
          </cell>
          <cell r="I9840" t="str">
            <v>P</v>
          </cell>
          <cell r="J9840">
            <v>83</v>
          </cell>
          <cell r="K9840">
            <v>2300</v>
          </cell>
          <cell r="L9840">
            <v>1</v>
          </cell>
          <cell r="M9840">
            <v>1</v>
          </cell>
          <cell r="N9840">
            <v>12000</v>
          </cell>
        </row>
        <row r="9841">
          <cell r="A9841">
            <v>2003</v>
          </cell>
          <cell r="B9841">
            <v>8</v>
          </cell>
          <cell r="C9841" t="str">
            <v>142</v>
          </cell>
          <cell r="D9841">
            <v>4</v>
          </cell>
          <cell r="E9841">
            <v>2</v>
          </cell>
          <cell r="F9841">
            <v>1</v>
          </cell>
          <cell r="G9841">
            <v>1000</v>
          </cell>
          <cell r="H9841">
            <v>7</v>
          </cell>
          <cell r="I9841" t="str">
            <v>P</v>
          </cell>
          <cell r="J9841">
            <v>83</v>
          </cell>
          <cell r="K9841">
            <v>2400</v>
          </cell>
          <cell r="L9841">
            <v>1</v>
          </cell>
          <cell r="M9841">
            <v>1</v>
          </cell>
          <cell r="N9841">
            <v>13000</v>
          </cell>
        </row>
        <row r="9842">
          <cell r="A9842">
            <v>2003</v>
          </cell>
          <cell r="B9842">
            <v>8</v>
          </cell>
          <cell r="C9842" t="str">
            <v>142</v>
          </cell>
          <cell r="D9842">
            <v>4</v>
          </cell>
          <cell r="E9842">
            <v>2</v>
          </cell>
          <cell r="F9842">
            <v>1</v>
          </cell>
          <cell r="G9842">
            <v>1000</v>
          </cell>
          <cell r="H9842">
            <v>7</v>
          </cell>
          <cell r="I9842" t="str">
            <v>P</v>
          </cell>
          <cell r="J9842">
            <v>83</v>
          </cell>
          <cell r="K9842">
            <v>2600</v>
          </cell>
          <cell r="L9842">
            <v>1</v>
          </cell>
          <cell r="M9842">
            <v>1</v>
          </cell>
          <cell r="N9842">
            <v>50000</v>
          </cell>
        </row>
        <row r="9843">
          <cell r="A9843">
            <v>2003</v>
          </cell>
          <cell r="B9843">
            <v>8</v>
          </cell>
          <cell r="C9843" t="str">
            <v>142</v>
          </cell>
          <cell r="D9843">
            <v>4</v>
          </cell>
          <cell r="E9843">
            <v>2</v>
          </cell>
          <cell r="F9843">
            <v>1</v>
          </cell>
          <cell r="G9843">
            <v>1000</v>
          </cell>
          <cell r="H9843">
            <v>7</v>
          </cell>
          <cell r="I9843" t="str">
            <v>P</v>
          </cell>
          <cell r="J9843">
            <v>83</v>
          </cell>
          <cell r="K9843">
            <v>3200</v>
          </cell>
          <cell r="L9843">
            <v>1</v>
          </cell>
          <cell r="M9843">
            <v>1</v>
          </cell>
          <cell r="N9843">
            <v>18000</v>
          </cell>
        </row>
        <row r="9844">
          <cell r="A9844">
            <v>2003</v>
          </cell>
          <cell r="B9844">
            <v>8</v>
          </cell>
          <cell r="C9844" t="str">
            <v>142</v>
          </cell>
          <cell r="D9844">
            <v>4</v>
          </cell>
          <cell r="E9844">
            <v>2</v>
          </cell>
          <cell r="F9844">
            <v>1</v>
          </cell>
          <cell r="G9844">
            <v>1000</v>
          </cell>
          <cell r="H9844">
            <v>7</v>
          </cell>
          <cell r="I9844" t="str">
            <v>P</v>
          </cell>
          <cell r="J9844">
            <v>83</v>
          </cell>
          <cell r="K9844">
            <v>3400</v>
          </cell>
          <cell r="L9844">
            <v>1</v>
          </cell>
          <cell r="M9844">
            <v>1</v>
          </cell>
          <cell r="N9844">
            <v>20000</v>
          </cell>
        </row>
        <row r="9845">
          <cell r="A9845">
            <v>2003</v>
          </cell>
          <cell r="B9845">
            <v>8</v>
          </cell>
          <cell r="C9845" t="str">
            <v>142</v>
          </cell>
          <cell r="D9845">
            <v>4</v>
          </cell>
          <cell r="E9845">
            <v>2</v>
          </cell>
          <cell r="F9845">
            <v>1</v>
          </cell>
          <cell r="G9845">
            <v>1000</v>
          </cell>
          <cell r="H9845">
            <v>7</v>
          </cell>
          <cell r="I9845" t="str">
            <v>P</v>
          </cell>
          <cell r="J9845">
            <v>83</v>
          </cell>
          <cell r="K9845">
            <v>3500</v>
          </cell>
          <cell r="L9845">
            <v>1</v>
          </cell>
          <cell r="M9845">
            <v>1</v>
          </cell>
          <cell r="N9845">
            <v>63000</v>
          </cell>
        </row>
        <row r="9846">
          <cell r="A9846">
            <v>2003</v>
          </cell>
          <cell r="B9846">
            <v>8</v>
          </cell>
          <cell r="C9846" t="str">
            <v>142</v>
          </cell>
          <cell r="D9846">
            <v>4</v>
          </cell>
          <cell r="E9846">
            <v>2</v>
          </cell>
          <cell r="F9846">
            <v>1</v>
          </cell>
          <cell r="G9846">
            <v>1000</v>
          </cell>
          <cell r="H9846">
            <v>7</v>
          </cell>
          <cell r="I9846" t="str">
            <v>P</v>
          </cell>
          <cell r="J9846">
            <v>83</v>
          </cell>
          <cell r="K9846">
            <v>3600</v>
          </cell>
          <cell r="L9846">
            <v>1</v>
          </cell>
          <cell r="M9846">
            <v>1</v>
          </cell>
          <cell r="N9846">
            <v>30000</v>
          </cell>
        </row>
        <row r="9847">
          <cell r="A9847">
            <v>2003</v>
          </cell>
          <cell r="B9847">
            <v>8</v>
          </cell>
          <cell r="C9847" t="str">
            <v>142</v>
          </cell>
          <cell r="D9847">
            <v>4</v>
          </cell>
          <cell r="E9847">
            <v>2</v>
          </cell>
          <cell r="F9847">
            <v>1</v>
          </cell>
          <cell r="G9847">
            <v>1000</v>
          </cell>
          <cell r="H9847">
            <v>7</v>
          </cell>
          <cell r="I9847" t="str">
            <v>P</v>
          </cell>
          <cell r="J9847">
            <v>83</v>
          </cell>
          <cell r="K9847">
            <v>3800</v>
          </cell>
          <cell r="L9847">
            <v>1</v>
          </cell>
          <cell r="M9847">
            <v>1</v>
          </cell>
          <cell r="N9847">
            <v>79500</v>
          </cell>
        </row>
        <row r="9848">
          <cell r="A9848">
            <v>2003</v>
          </cell>
          <cell r="B9848">
            <v>8</v>
          </cell>
          <cell r="C9848" t="str">
            <v>142</v>
          </cell>
          <cell r="D9848">
            <v>4</v>
          </cell>
          <cell r="E9848">
            <v>2</v>
          </cell>
          <cell r="F9848">
            <v>1</v>
          </cell>
          <cell r="G9848">
            <v>1000</v>
          </cell>
          <cell r="H9848">
            <v>7</v>
          </cell>
          <cell r="I9848" t="str">
            <v>P</v>
          </cell>
          <cell r="J9848">
            <v>84</v>
          </cell>
          <cell r="K9848">
            <v>2100</v>
          </cell>
          <cell r="L9848">
            <v>1</v>
          </cell>
          <cell r="M9848">
            <v>1</v>
          </cell>
          <cell r="N9848">
            <v>65800</v>
          </cell>
        </row>
        <row r="9849">
          <cell r="A9849">
            <v>2003</v>
          </cell>
          <cell r="B9849">
            <v>8</v>
          </cell>
          <cell r="C9849" t="str">
            <v>142</v>
          </cell>
          <cell r="D9849">
            <v>4</v>
          </cell>
          <cell r="E9849">
            <v>2</v>
          </cell>
          <cell r="F9849">
            <v>1</v>
          </cell>
          <cell r="G9849">
            <v>1000</v>
          </cell>
          <cell r="H9849">
            <v>7</v>
          </cell>
          <cell r="I9849" t="str">
            <v>P</v>
          </cell>
          <cell r="J9849">
            <v>84</v>
          </cell>
          <cell r="K9849">
            <v>2200</v>
          </cell>
          <cell r="L9849">
            <v>1</v>
          </cell>
          <cell r="M9849">
            <v>1</v>
          </cell>
          <cell r="N9849">
            <v>69800</v>
          </cell>
        </row>
        <row r="9850">
          <cell r="A9850">
            <v>2003</v>
          </cell>
          <cell r="B9850">
            <v>8</v>
          </cell>
          <cell r="C9850" t="str">
            <v>142</v>
          </cell>
          <cell r="D9850">
            <v>4</v>
          </cell>
          <cell r="E9850">
            <v>2</v>
          </cell>
          <cell r="F9850">
            <v>1</v>
          </cell>
          <cell r="G9850">
            <v>1000</v>
          </cell>
          <cell r="H9850">
            <v>7</v>
          </cell>
          <cell r="I9850" t="str">
            <v>P</v>
          </cell>
          <cell r="J9850">
            <v>84</v>
          </cell>
          <cell r="K9850">
            <v>2300</v>
          </cell>
          <cell r="L9850">
            <v>1</v>
          </cell>
          <cell r="M9850">
            <v>1</v>
          </cell>
          <cell r="N9850">
            <v>61600</v>
          </cell>
        </row>
        <row r="9851">
          <cell r="A9851">
            <v>2003</v>
          </cell>
          <cell r="B9851">
            <v>8</v>
          </cell>
          <cell r="C9851" t="str">
            <v>142</v>
          </cell>
          <cell r="D9851">
            <v>4</v>
          </cell>
          <cell r="E9851">
            <v>2</v>
          </cell>
          <cell r="F9851">
            <v>1</v>
          </cell>
          <cell r="G9851">
            <v>1000</v>
          </cell>
          <cell r="H9851">
            <v>7</v>
          </cell>
          <cell r="I9851" t="str">
            <v>P</v>
          </cell>
          <cell r="J9851">
            <v>84</v>
          </cell>
          <cell r="K9851">
            <v>2400</v>
          </cell>
          <cell r="L9851">
            <v>1</v>
          </cell>
          <cell r="M9851">
            <v>1</v>
          </cell>
          <cell r="N9851">
            <v>2000</v>
          </cell>
        </row>
        <row r="9852">
          <cell r="A9852">
            <v>2003</v>
          </cell>
          <cell r="B9852">
            <v>8</v>
          </cell>
          <cell r="C9852" t="str">
            <v>142</v>
          </cell>
          <cell r="D9852">
            <v>4</v>
          </cell>
          <cell r="E9852">
            <v>2</v>
          </cell>
          <cell r="F9852">
            <v>1</v>
          </cell>
          <cell r="G9852">
            <v>1000</v>
          </cell>
          <cell r="H9852">
            <v>7</v>
          </cell>
          <cell r="I9852" t="str">
            <v>P</v>
          </cell>
          <cell r="J9852">
            <v>84</v>
          </cell>
          <cell r="K9852">
            <v>2500</v>
          </cell>
          <cell r="L9852">
            <v>1</v>
          </cell>
          <cell r="M9852">
            <v>1</v>
          </cell>
          <cell r="N9852">
            <v>800</v>
          </cell>
        </row>
        <row r="9853">
          <cell r="A9853">
            <v>2003</v>
          </cell>
          <cell r="B9853">
            <v>8</v>
          </cell>
          <cell r="C9853" t="str">
            <v>142</v>
          </cell>
          <cell r="D9853">
            <v>4</v>
          </cell>
          <cell r="E9853">
            <v>2</v>
          </cell>
          <cell r="F9853">
            <v>1</v>
          </cell>
          <cell r="G9853">
            <v>1000</v>
          </cell>
          <cell r="H9853">
            <v>7</v>
          </cell>
          <cell r="I9853" t="str">
            <v>P</v>
          </cell>
          <cell r="J9853">
            <v>84</v>
          </cell>
          <cell r="K9853">
            <v>2600</v>
          </cell>
          <cell r="L9853">
            <v>1</v>
          </cell>
          <cell r="M9853">
            <v>1</v>
          </cell>
          <cell r="N9853">
            <v>141000</v>
          </cell>
        </row>
        <row r="9854">
          <cell r="A9854">
            <v>2003</v>
          </cell>
          <cell r="B9854">
            <v>8</v>
          </cell>
          <cell r="C9854" t="str">
            <v>142</v>
          </cell>
          <cell r="D9854">
            <v>4</v>
          </cell>
          <cell r="E9854">
            <v>2</v>
          </cell>
          <cell r="F9854">
            <v>1</v>
          </cell>
          <cell r="G9854">
            <v>1000</v>
          </cell>
          <cell r="H9854">
            <v>7</v>
          </cell>
          <cell r="I9854" t="str">
            <v>P</v>
          </cell>
          <cell r="J9854">
            <v>84</v>
          </cell>
          <cell r="K9854">
            <v>2700</v>
          </cell>
          <cell r="L9854">
            <v>1</v>
          </cell>
          <cell r="M9854">
            <v>1</v>
          </cell>
          <cell r="N9854">
            <v>8700</v>
          </cell>
        </row>
        <row r="9855">
          <cell r="A9855">
            <v>2003</v>
          </cell>
          <cell r="B9855">
            <v>8</v>
          </cell>
          <cell r="C9855" t="str">
            <v>142</v>
          </cell>
          <cell r="D9855">
            <v>4</v>
          </cell>
          <cell r="E9855">
            <v>2</v>
          </cell>
          <cell r="F9855">
            <v>1</v>
          </cell>
          <cell r="G9855">
            <v>1000</v>
          </cell>
          <cell r="H9855">
            <v>7</v>
          </cell>
          <cell r="I9855" t="str">
            <v>P</v>
          </cell>
          <cell r="J9855">
            <v>84</v>
          </cell>
          <cell r="K9855">
            <v>3100</v>
          </cell>
          <cell r="L9855">
            <v>1</v>
          </cell>
          <cell r="M9855">
            <v>1</v>
          </cell>
          <cell r="N9855">
            <v>7180</v>
          </cell>
        </row>
        <row r="9856">
          <cell r="A9856">
            <v>2003</v>
          </cell>
          <cell r="B9856">
            <v>8</v>
          </cell>
          <cell r="C9856" t="str">
            <v>142</v>
          </cell>
          <cell r="D9856">
            <v>4</v>
          </cell>
          <cell r="E9856">
            <v>2</v>
          </cell>
          <cell r="F9856">
            <v>1</v>
          </cell>
          <cell r="G9856">
            <v>1000</v>
          </cell>
          <cell r="H9856">
            <v>7</v>
          </cell>
          <cell r="I9856" t="str">
            <v>P</v>
          </cell>
          <cell r="J9856">
            <v>84</v>
          </cell>
          <cell r="K9856">
            <v>3200</v>
          </cell>
          <cell r="L9856">
            <v>1</v>
          </cell>
          <cell r="M9856">
            <v>1</v>
          </cell>
          <cell r="N9856">
            <v>45100</v>
          </cell>
        </row>
        <row r="9857">
          <cell r="A9857">
            <v>2003</v>
          </cell>
          <cell r="B9857">
            <v>8</v>
          </cell>
          <cell r="C9857" t="str">
            <v>142</v>
          </cell>
          <cell r="D9857">
            <v>4</v>
          </cell>
          <cell r="E9857">
            <v>2</v>
          </cell>
          <cell r="F9857">
            <v>1</v>
          </cell>
          <cell r="G9857">
            <v>1000</v>
          </cell>
          <cell r="H9857">
            <v>7</v>
          </cell>
          <cell r="I9857" t="str">
            <v>P</v>
          </cell>
          <cell r="J9857">
            <v>84</v>
          </cell>
          <cell r="K9857">
            <v>3300</v>
          </cell>
          <cell r="L9857">
            <v>1</v>
          </cell>
          <cell r="M9857">
            <v>1</v>
          </cell>
          <cell r="N9857">
            <v>3000</v>
          </cell>
        </row>
        <row r="9858">
          <cell r="A9858">
            <v>2003</v>
          </cell>
          <cell r="B9858">
            <v>8</v>
          </cell>
          <cell r="C9858" t="str">
            <v>142</v>
          </cell>
          <cell r="D9858">
            <v>4</v>
          </cell>
          <cell r="E9858">
            <v>2</v>
          </cell>
          <cell r="F9858">
            <v>1</v>
          </cell>
          <cell r="G9858">
            <v>1000</v>
          </cell>
          <cell r="H9858">
            <v>7</v>
          </cell>
          <cell r="I9858" t="str">
            <v>P</v>
          </cell>
          <cell r="J9858">
            <v>84</v>
          </cell>
          <cell r="K9858">
            <v>3400</v>
          </cell>
          <cell r="L9858">
            <v>1</v>
          </cell>
          <cell r="M9858">
            <v>1</v>
          </cell>
          <cell r="N9858">
            <v>30300</v>
          </cell>
        </row>
        <row r="9859">
          <cell r="A9859">
            <v>2003</v>
          </cell>
          <cell r="B9859">
            <v>8</v>
          </cell>
          <cell r="C9859" t="str">
            <v>142</v>
          </cell>
          <cell r="D9859">
            <v>4</v>
          </cell>
          <cell r="E9859">
            <v>2</v>
          </cell>
          <cell r="F9859">
            <v>1</v>
          </cell>
          <cell r="G9859">
            <v>1000</v>
          </cell>
          <cell r="H9859">
            <v>7</v>
          </cell>
          <cell r="I9859" t="str">
            <v>P</v>
          </cell>
          <cell r="J9859">
            <v>84</v>
          </cell>
          <cell r="K9859">
            <v>3500</v>
          </cell>
          <cell r="L9859">
            <v>1</v>
          </cell>
          <cell r="M9859">
            <v>1</v>
          </cell>
          <cell r="N9859">
            <v>189300</v>
          </cell>
        </row>
        <row r="9860">
          <cell r="A9860">
            <v>2003</v>
          </cell>
          <cell r="B9860">
            <v>8</v>
          </cell>
          <cell r="C9860" t="str">
            <v>142</v>
          </cell>
          <cell r="D9860">
            <v>4</v>
          </cell>
          <cell r="E9860">
            <v>2</v>
          </cell>
          <cell r="F9860">
            <v>1</v>
          </cell>
          <cell r="G9860">
            <v>1000</v>
          </cell>
          <cell r="H9860">
            <v>7</v>
          </cell>
          <cell r="I9860" t="str">
            <v>P</v>
          </cell>
          <cell r="J9860">
            <v>84</v>
          </cell>
          <cell r="K9860">
            <v>3800</v>
          </cell>
          <cell r="L9860">
            <v>1</v>
          </cell>
          <cell r="M9860">
            <v>1</v>
          </cell>
          <cell r="N9860">
            <v>317100</v>
          </cell>
        </row>
        <row r="9861">
          <cell r="A9861">
            <v>2003</v>
          </cell>
          <cell r="B9861">
            <v>8</v>
          </cell>
          <cell r="C9861" t="str">
            <v>142</v>
          </cell>
          <cell r="D9861">
            <v>4</v>
          </cell>
          <cell r="E9861">
            <v>2</v>
          </cell>
          <cell r="F9861">
            <v>5</v>
          </cell>
          <cell r="G9861">
            <v>1020</v>
          </cell>
          <cell r="H9861">
            <v>7</v>
          </cell>
          <cell r="I9861" t="str">
            <v>P</v>
          </cell>
          <cell r="J9861">
            <v>85</v>
          </cell>
          <cell r="K9861">
            <v>2100</v>
          </cell>
          <cell r="L9861">
            <v>1</v>
          </cell>
          <cell r="M9861">
            <v>1</v>
          </cell>
          <cell r="N9861">
            <v>9400</v>
          </cell>
        </row>
        <row r="9862">
          <cell r="A9862">
            <v>2003</v>
          </cell>
          <cell r="B9862">
            <v>8</v>
          </cell>
          <cell r="C9862" t="str">
            <v>142</v>
          </cell>
          <cell r="D9862">
            <v>4</v>
          </cell>
          <cell r="E9862">
            <v>2</v>
          </cell>
          <cell r="F9862">
            <v>5</v>
          </cell>
          <cell r="G9862">
            <v>1020</v>
          </cell>
          <cell r="H9862">
            <v>7</v>
          </cell>
          <cell r="I9862" t="str">
            <v>P</v>
          </cell>
          <cell r="J9862">
            <v>85</v>
          </cell>
          <cell r="K9862">
            <v>2200</v>
          </cell>
          <cell r="L9862">
            <v>1</v>
          </cell>
          <cell r="M9862">
            <v>1</v>
          </cell>
          <cell r="N9862">
            <v>22800</v>
          </cell>
        </row>
        <row r="9863">
          <cell r="A9863">
            <v>2003</v>
          </cell>
          <cell r="B9863">
            <v>8</v>
          </cell>
          <cell r="C9863" t="str">
            <v>142</v>
          </cell>
          <cell r="D9863">
            <v>4</v>
          </cell>
          <cell r="E9863">
            <v>2</v>
          </cell>
          <cell r="F9863">
            <v>5</v>
          </cell>
          <cell r="G9863">
            <v>1020</v>
          </cell>
          <cell r="H9863">
            <v>7</v>
          </cell>
          <cell r="I9863" t="str">
            <v>P</v>
          </cell>
          <cell r="J9863">
            <v>85</v>
          </cell>
          <cell r="K9863">
            <v>2300</v>
          </cell>
          <cell r="L9863">
            <v>1</v>
          </cell>
          <cell r="M9863">
            <v>1</v>
          </cell>
          <cell r="N9863">
            <v>5000</v>
          </cell>
        </row>
        <row r="9864">
          <cell r="A9864">
            <v>2003</v>
          </cell>
          <cell r="B9864">
            <v>8</v>
          </cell>
          <cell r="C9864" t="str">
            <v>142</v>
          </cell>
          <cell r="D9864">
            <v>4</v>
          </cell>
          <cell r="E9864">
            <v>2</v>
          </cell>
          <cell r="F9864">
            <v>5</v>
          </cell>
          <cell r="G9864">
            <v>1020</v>
          </cell>
          <cell r="H9864">
            <v>7</v>
          </cell>
          <cell r="I9864" t="str">
            <v>P</v>
          </cell>
          <cell r="J9864">
            <v>85</v>
          </cell>
          <cell r="K9864">
            <v>2500</v>
          </cell>
          <cell r="L9864">
            <v>1</v>
          </cell>
          <cell r="M9864">
            <v>1</v>
          </cell>
          <cell r="N9864">
            <v>5000</v>
          </cell>
        </row>
        <row r="9865">
          <cell r="A9865">
            <v>2003</v>
          </cell>
          <cell r="B9865">
            <v>8</v>
          </cell>
          <cell r="C9865" t="str">
            <v>142</v>
          </cell>
          <cell r="D9865">
            <v>4</v>
          </cell>
          <cell r="E9865">
            <v>2</v>
          </cell>
          <cell r="F9865">
            <v>5</v>
          </cell>
          <cell r="G9865">
            <v>1020</v>
          </cell>
          <cell r="H9865">
            <v>7</v>
          </cell>
          <cell r="I9865" t="str">
            <v>P</v>
          </cell>
          <cell r="J9865">
            <v>85</v>
          </cell>
          <cell r="K9865">
            <v>2600</v>
          </cell>
          <cell r="L9865">
            <v>1</v>
          </cell>
          <cell r="M9865">
            <v>1</v>
          </cell>
          <cell r="N9865">
            <v>130000</v>
          </cell>
        </row>
        <row r="9866">
          <cell r="A9866">
            <v>2003</v>
          </cell>
          <cell r="B9866">
            <v>8</v>
          </cell>
          <cell r="C9866" t="str">
            <v>142</v>
          </cell>
          <cell r="D9866">
            <v>4</v>
          </cell>
          <cell r="E9866">
            <v>2</v>
          </cell>
          <cell r="F9866">
            <v>5</v>
          </cell>
          <cell r="G9866">
            <v>1020</v>
          </cell>
          <cell r="H9866">
            <v>7</v>
          </cell>
          <cell r="I9866" t="str">
            <v>P</v>
          </cell>
          <cell r="J9866">
            <v>85</v>
          </cell>
          <cell r="K9866">
            <v>2700</v>
          </cell>
          <cell r="L9866">
            <v>1</v>
          </cell>
          <cell r="M9866">
            <v>1</v>
          </cell>
          <cell r="N9866">
            <v>15000</v>
          </cell>
        </row>
        <row r="9867">
          <cell r="A9867">
            <v>2003</v>
          </cell>
          <cell r="B9867">
            <v>8</v>
          </cell>
          <cell r="C9867" t="str">
            <v>142</v>
          </cell>
          <cell r="D9867">
            <v>4</v>
          </cell>
          <cell r="E9867">
            <v>2</v>
          </cell>
          <cell r="F9867">
            <v>5</v>
          </cell>
          <cell r="G9867">
            <v>1020</v>
          </cell>
          <cell r="H9867">
            <v>7</v>
          </cell>
          <cell r="I9867" t="str">
            <v>P</v>
          </cell>
          <cell r="J9867">
            <v>85</v>
          </cell>
          <cell r="K9867">
            <v>3100</v>
          </cell>
          <cell r="L9867">
            <v>1</v>
          </cell>
          <cell r="M9867">
            <v>1</v>
          </cell>
          <cell r="N9867">
            <v>15800</v>
          </cell>
        </row>
        <row r="9868">
          <cell r="A9868">
            <v>2003</v>
          </cell>
          <cell r="B9868">
            <v>8</v>
          </cell>
          <cell r="C9868" t="str">
            <v>142</v>
          </cell>
          <cell r="D9868">
            <v>4</v>
          </cell>
          <cell r="E9868">
            <v>2</v>
          </cell>
          <cell r="F9868">
            <v>5</v>
          </cell>
          <cell r="G9868">
            <v>1020</v>
          </cell>
          <cell r="H9868">
            <v>7</v>
          </cell>
          <cell r="I9868" t="str">
            <v>P</v>
          </cell>
          <cell r="J9868">
            <v>85</v>
          </cell>
          <cell r="K9868">
            <v>3400</v>
          </cell>
          <cell r="L9868">
            <v>1</v>
          </cell>
          <cell r="M9868">
            <v>1</v>
          </cell>
          <cell r="N9868">
            <v>7000</v>
          </cell>
        </row>
        <row r="9869">
          <cell r="A9869">
            <v>2003</v>
          </cell>
          <cell r="B9869">
            <v>8</v>
          </cell>
          <cell r="C9869" t="str">
            <v>142</v>
          </cell>
          <cell r="D9869">
            <v>4</v>
          </cell>
          <cell r="E9869">
            <v>2</v>
          </cell>
          <cell r="F9869">
            <v>5</v>
          </cell>
          <cell r="G9869">
            <v>1020</v>
          </cell>
          <cell r="H9869">
            <v>7</v>
          </cell>
          <cell r="I9869" t="str">
            <v>P</v>
          </cell>
          <cell r="J9869">
            <v>85</v>
          </cell>
          <cell r="K9869">
            <v>3500</v>
          </cell>
          <cell r="L9869">
            <v>1</v>
          </cell>
          <cell r="M9869">
            <v>1</v>
          </cell>
          <cell r="N9869">
            <v>36500</v>
          </cell>
        </row>
        <row r="9870">
          <cell r="A9870">
            <v>2003</v>
          </cell>
          <cell r="B9870">
            <v>8</v>
          </cell>
          <cell r="C9870" t="str">
            <v>142</v>
          </cell>
          <cell r="D9870">
            <v>4</v>
          </cell>
          <cell r="E9870">
            <v>2</v>
          </cell>
          <cell r="F9870">
            <v>5</v>
          </cell>
          <cell r="G9870">
            <v>1020</v>
          </cell>
          <cell r="H9870">
            <v>7</v>
          </cell>
          <cell r="I9870" t="str">
            <v>P</v>
          </cell>
          <cell r="J9870">
            <v>85</v>
          </cell>
          <cell r="K9870">
            <v>3800</v>
          </cell>
          <cell r="L9870">
            <v>1</v>
          </cell>
          <cell r="M9870">
            <v>1</v>
          </cell>
          <cell r="N9870">
            <v>119540</v>
          </cell>
        </row>
        <row r="9871">
          <cell r="A9871">
            <v>2003</v>
          </cell>
          <cell r="B9871">
            <v>8</v>
          </cell>
          <cell r="C9871" t="str">
            <v>143</v>
          </cell>
          <cell r="D9871">
            <v>4</v>
          </cell>
          <cell r="E9871">
            <v>2</v>
          </cell>
          <cell r="F9871">
            <v>1</v>
          </cell>
          <cell r="G9871">
            <v>1000</v>
          </cell>
          <cell r="H9871">
            <v>7</v>
          </cell>
          <cell r="I9871" t="str">
            <v>P</v>
          </cell>
          <cell r="J9871">
            <v>81</v>
          </cell>
          <cell r="K9871">
            <v>1103</v>
          </cell>
          <cell r="L9871">
            <v>1</v>
          </cell>
          <cell r="M9871">
            <v>1</v>
          </cell>
          <cell r="N9871">
            <v>17228900</v>
          </cell>
        </row>
        <row r="9872">
          <cell r="A9872">
            <v>2003</v>
          </cell>
          <cell r="B9872">
            <v>8</v>
          </cell>
          <cell r="C9872" t="str">
            <v>143</v>
          </cell>
          <cell r="D9872">
            <v>4</v>
          </cell>
          <cell r="E9872">
            <v>2</v>
          </cell>
          <cell r="F9872">
            <v>1</v>
          </cell>
          <cell r="G9872">
            <v>1000</v>
          </cell>
          <cell r="H9872">
            <v>7</v>
          </cell>
          <cell r="I9872" t="str">
            <v>P</v>
          </cell>
          <cell r="J9872">
            <v>81</v>
          </cell>
          <cell r="K9872">
            <v>1202</v>
          </cell>
          <cell r="L9872">
            <v>1</v>
          </cell>
          <cell r="M9872">
            <v>1</v>
          </cell>
          <cell r="N9872">
            <v>104000</v>
          </cell>
        </row>
        <row r="9873">
          <cell r="A9873">
            <v>2003</v>
          </cell>
          <cell r="B9873">
            <v>8</v>
          </cell>
          <cell r="C9873" t="str">
            <v>143</v>
          </cell>
          <cell r="D9873">
            <v>4</v>
          </cell>
          <cell r="E9873">
            <v>2</v>
          </cell>
          <cell r="F9873">
            <v>1</v>
          </cell>
          <cell r="G9873">
            <v>1000</v>
          </cell>
          <cell r="H9873">
            <v>7</v>
          </cell>
          <cell r="I9873" t="str">
            <v>P</v>
          </cell>
          <cell r="J9873">
            <v>81</v>
          </cell>
          <cell r="K9873">
            <v>1301</v>
          </cell>
          <cell r="L9873">
            <v>1</v>
          </cell>
          <cell r="M9873">
            <v>1</v>
          </cell>
          <cell r="N9873">
            <v>422500</v>
          </cell>
        </row>
        <row r="9874">
          <cell r="A9874">
            <v>2003</v>
          </cell>
          <cell r="B9874">
            <v>8</v>
          </cell>
          <cell r="C9874" t="str">
            <v>143</v>
          </cell>
          <cell r="D9874">
            <v>4</v>
          </cell>
          <cell r="E9874">
            <v>2</v>
          </cell>
          <cell r="F9874">
            <v>1</v>
          </cell>
          <cell r="G9874">
            <v>1000</v>
          </cell>
          <cell r="H9874">
            <v>7</v>
          </cell>
          <cell r="I9874" t="str">
            <v>P</v>
          </cell>
          <cell r="J9874">
            <v>81</v>
          </cell>
          <cell r="K9874">
            <v>1305</v>
          </cell>
          <cell r="L9874">
            <v>1</v>
          </cell>
          <cell r="M9874">
            <v>1</v>
          </cell>
          <cell r="N9874">
            <v>482400</v>
          </cell>
        </row>
        <row r="9875">
          <cell r="A9875">
            <v>2003</v>
          </cell>
          <cell r="B9875">
            <v>8</v>
          </cell>
          <cell r="C9875" t="str">
            <v>143</v>
          </cell>
          <cell r="D9875">
            <v>4</v>
          </cell>
          <cell r="E9875">
            <v>2</v>
          </cell>
          <cell r="F9875">
            <v>1</v>
          </cell>
          <cell r="G9875">
            <v>1000</v>
          </cell>
          <cell r="H9875">
            <v>7</v>
          </cell>
          <cell r="I9875" t="str">
            <v>P</v>
          </cell>
          <cell r="J9875">
            <v>81</v>
          </cell>
          <cell r="K9875">
            <v>1306</v>
          </cell>
          <cell r="L9875">
            <v>1</v>
          </cell>
          <cell r="M9875">
            <v>1</v>
          </cell>
          <cell r="N9875">
            <v>1924600</v>
          </cell>
        </row>
        <row r="9876">
          <cell r="A9876">
            <v>2003</v>
          </cell>
          <cell r="B9876">
            <v>8</v>
          </cell>
          <cell r="C9876" t="str">
            <v>143</v>
          </cell>
          <cell r="D9876">
            <v>4</v>
          </cell>
          <cell r="E9876">
            <v>2</v>
          </cell>
          <cell r="F9876">
            <v>1</v>
          </cell>
          <cell r="G9876">
            <v>1000</v>
          </cell>
          <cell r="H9876">
            <v>7</v>
          </cell>
          <cell r="I9876" t="str">
            <v>P</v>
          </cell>
          <cell r="J9876">
            <v>81</v>
          </cell>
          <cell r="K9876">
            <v>1401</v>
          </cell>
          <cell r="L9876">
            <v>1</v>
          </cell>
          <cell r="M9876">
            <v>1</v>
          </cell>
          <cell r="N9876">
            <v>2210100</v>
          </cell>
        </row>
        <row r="9877">
          <cell r="A9877">
            <v>2003</v>
          </cell>
          <cell r="B9877">
            <v>8</v>
          </cell>
          <cell r="C9877" t="str">
            <v>143</v>
          </cell>
          <cell r="D9877">
            <v>4</v>
          </cell>
          <cell r="E9877">
            <v>2</v>
          </cell>
          <cell r="F9877">
            <v>1</v>
          </cell>
          <cell r="G9877">
            <v>1000</v>
          </cell>
          <cell r="H9877">
            <v>7</v>
          </cell>
          <cell r="I9877" t="str">
            <v>P</v>
          </cell>
          <cell r="J9877">
            <v>81</v>
          </cell>
          <cell r="K9877">
            <v>1403</v>
          </cell>
          <cell r="L9877">
            <v>1</v>
          </cell>
          <cell r="M9877">
            <v>1</v>
          </cell>
          <cell r="N9877">
            <v>866600</v>
          </cell>
        </row>
        <row r="9878">
          <cell r="A9878">
            <v>2003</v>
          </cell>
          <cell r="B9878">
            <v>8</v>
          </cell>
          <cell r="C9878" t="str">
            <v>143</v>
          </cell>
          <cell r="D9878">
            <v>4</v>
          </cell>
          <cell r="E9878">
            <v>2</v>
          </cell>
          <cell r="F9878">
            <v>1</v>
          </cell>
          <cell r="G9878">
            <v>1000</v>
          </cell>
          <cell r="H9878">
            <v>7</v>
          </cell>
          <cell r="I9878" t="str">
            <v>P</v>
          </cell>
          <cell r="J9878">
            <v>81</v>
          </cell>
          <cell r="K9878">
            <v>1404</v>
          </cell>
          <cell r="L9878">
            <v>1</v>
          </cell>
          <cell r="M9878">
            <v>1</v>
          </cell>
          <cell r="N9878">
            <v>475500</v>
          </cell>
        </row>
        <row r="9879">
          <cell r="A9879">
            <v>2003</v>
          </cell>
          <cell r="B9879">
            <v>8</v>
          </cell>
          <cell r="C9879" t="str">
            <v>143</v>
          </cell>
          <cell r="D9879">
            <v>4</v>
          </cell>
          <cell r="E9879">
            <v>2</v>
          </cell>
          <cell r="F9879">
            <v>1</v>
          </cell>
          <cell r="G9879">
            <v>1000</v>
          </cell>
          <cell r="H9879">
            <v>7</v>
          </cell>
          <cell r="I9879" t="str">
            <v>P</v>
          </cell>
          <cell r="J9879">
            <v>81</v>
          </cell>
          <cell r="K9879">
            <v>1406</v>
          </cell>
          <cell r="L9879">
            <v>1</v>
          </cell>
          <cell r="M9879">
            <v>1</v>
          </cell>
          <cell r="N9879">
            <v>301800</v>
          </cell>
        </row>
        <row r="9880">
          <cell r="A9880">
            <v>2003</v>
          </cell>
          <cell r="B9880">
            <v>8</v>
          </cell>
          <cell r="C9880" t="str">
            <v>143</v>
          </cell>
          <cell r="D9880">
            <v>4</v>
          </cell>
          <cell r="E9880">
            <v>2</v>
          </cell>
          <cell r="F9880">
            <v>1</v>
          </cell>
          <cell r="G9880">
            <v>1000</v>
          </cell>
          <cell r="H9880">
            <v>7</v>
          </cell>
          <cell r="I9880" t="str">
            <v>P</v>
          </cell>
          <cell r="J9880">
            <v>81</v>
          </cell>
          <cell r="K9880">
            <v>1407</v>
          </cell>
          <cell r="L9880">
            <v>1</v>
          </cell>
          <cell r="M9880">
            <v>1</v>
          </cell>
          <cell r="N9880">
            <v>810400</v>
          </cell>
        </row>
        <row r="9881">
          <cell r="A9881">
            <v>2003</v>
          </cell>
          <cell r="B9881">
            <v>8</v>
          </cell>
          <cell r="C9881" t="str">
            <v>143</v>
          </cell>
          <cell r="D9881">
            <v>4</v>
          </cell>
          <cell r="E9881">
            <v>2</v>
          </cell>
          <cell r="F9881">
            <v>1</v>
          </cell>
          <cell r="G9881">
            <v>1000</v>
          </cell>
          <cell r="H9881">
            <v>7</v>
          </cell>
          <cell r="I9881" t="str">
            <v>P</v>
          </cell>
          <cell r="J9881">
            <v>81</v>
          </cell>
          <cell r="K9881">
            <v>1408</v>
          </cell>
          <cell r="L9881">
            <v>1</v>
          </cell>
          <cell r="M9881">
            <v>1</v>
          </cell>
          <cell r="N9881">
            <v>55400</v>
          </cell>
        </row>
        <row r="9882">
          <cell r="A9882">
            <v>2003</v>
          </cell>
          <cell r="B9882">
            <v>8</v>
          </cell>
          <cell r="C9882" t="str">
            <v>143</v>
          </cell>
          <cell r="D9882">
            <v>4</v>
          </cell>
          <cell r="E9882">
            <v>2</v>
          </cell>
          <cell r="F9882">
            <v>1</v>
          </cell>
          <cell r="G9882">
            <v>1000</v>
          </cell>
          <cell r="H9882">
            <v>7</v>
          </cell>
          <cell r="I9882" t="str">
            <v>P</v>
          </cell>
          <cell r="J9882">
            <v>81</v>
          </cell>
          <cell r="K9882">
            <v>1506</v>
          </cell>
          <cell r="L9882">
            <v>1</v>
          </cell>
          <cell r="M9882">
            <v>1</v>
          </cell>
          <cell r="N9882">
            <v>239700</v>
          </cell>
        </row>
        <row r="9883">
          <cell r="A9883">
            <v>2003</v>
          </cell>
          <cell r="B9883">
            <v>8</v>
          </cell>
          <cell r="C9883" t="str">
            <v>143</v>
          </cell>
          <cell r="D9883">
            <v>4</v>
          </cell>
          <cell r="E9883">
            <v>2</v>
          </cell>
          <cell r="F9883">
            <v>1</v>
          </cell>
          <cell r="G9883">
            <v>1000</v>
          </cell>
          <cell r="H9883">
            <v>7</v>
          </cell>
          <cell r="I9883" t="str">
            <v>P</v>
          </cell>
          <cell r="J9883">
            <v>81</v>
          </cell>
          <cell r="K9883">
            <v>1507</v>
          </cell>
          <cell r="L9883">
            <v>1</v>
          </cell>
          <cell r="M9883">
            <v>1</v>
          </cell>
          <cell r="N9883">
            <v>1667400</v>
          </cell>
        </row>
        <row r="9884">
          <cell r="A9884">
            <v>2003</v>
          </cell>
          <cell r="B9884">
            <v>8</v>
          </cell>
          <cell r="C9884" t="str">
            <v>143</v>
          </cell>
          <cell r="D9884">
            <v>4</v>
          </cell>
          <cell r="E9884">
            <v>2</v>
          </cell>
          <cell r="F9884">
            <v>1</v>
          </cell>
          <cell r="G9884">
            <v>1000</v>
          </cell>
          <cell r="H9884">
            <v>7</v>
          </cell>
          <cell r="I9884" t="str">
            <v>P</v>
          </cell>
          <cell r="J9884">
            <v>81</v>
          </cell>
          <cell r="K9884">
            <v>1508</v>
          </cell>
          <cell r="L9884">
            <v>1</v>
          </cell>
          <cell r="M9884">
            <v>1</v>
          </cell>
          <cell r="N9884">
            <v>346800</v>
          </cell>
        </row>
        <row r="9885">
          <cell r="A9885">
            <v>2003</v>
          </cell>
          <cell r="B9885">
            <v>8</v>
          </cell>
          <cell r="C9885" t="str">
            <v>143</v>
          </cell>
          <cell r="D9885">
            <v>4</v>
          </cell>
          <cell r="E9885">
            <v>2</v>
          </cell>
          <cell r="F9885">
            <v>1</v>
          </cell>
          <cell r="G9885">
            <v>1000</v>
          </cell>
          <cell r="H9885">
            <v>7</v>
          </cell>
          <cell r="I9885" t="str">
            <v>P</v>
          </cell>
          <cell r="J9885">
            <v>81</v>
          </cell>
          <cell r="K9885">
            <v>1509</v>
          </cell>
          <cell r="L9885">
            <v>1</v>
          </cell>
          <cell r="M9885">
            <v>1</v>
          </cell>
          <cell r="N9885">
            <v>4134348</v>
          </cell>
        </row>
        <row r="9886">
          <cell r="A9886">
            <v>2003</v>
          </cell>
          <cell r="B9886">
            <v>8</v>
          </cell>
          <cell r="C9886" t="str">
            <v>143</v>
          </cell>
          <cell r="D9886">
            <v>4</v>
          </cell>
          <cell r="E9886">
            <v>2</v>
          </cell>
          <cell r="F9886">
            <v>1</v>
          </cell>
          <cell r="G9886">
            <v>1000</v>
          </cell>
          <cell r="H9886">
            <v>7</v>
          </cell>
          <cell r="I9886" t="str">
            <v>P</v>
          </cell>
          <cell r="J9886">
            <v>81</v>
          </cell>
          <cell r="K9886">
            <v>1511</v>
          </cell>
          <cell r="L9886">
            <v>1</v>
          </cell>
          <cell r="M9886">
            <v>1</v>
          </cell>
          <cell r="N9886">
            <v>39100</v>
          </cell>
        </row>
        <row r="9887">
          <cell r="A9887">
            <v>2003</v>
          </cell>
          <cell r="B9887">
            <v>8</v>
          </cell>
          <cell r="C9887" t="str">
            <v>143</v>
          </cell>
          <cell r="D9887">
            <v>4</v>
          </cell>
          <cell r="E9887">
            <v>2</v>
          </cell>
          <cell r="F9887">
            <v>1</v>
          </cell>
          <cell r="G9887">
            <v>1000</v>
          </cell>
          <cell r="H9887">
            <v>7</v>
          </cell>
          <cell r="I9887" t="str">
            <v>P</v>
          </cell>
          <cell r="J9887">
            <v>81</v>
          </cell>
          <cell r="K9887">
            <v>2100</v>
          </cell>
          <cell r="L9887">
            <v>1</v>
          </cell>
          <cell r="M9887">
            <v>1</v>
          </cell>
          <cell r="N9887">
            <v>230580</v>
          </cell>
        </row>
        <row r="9888">
          <cell r="A9888">
            <v>2003</v>
          </cell>
          <cell r="B9888">
            <v>8</v>
          </cell>
          <cell r="C9888" t="str">
            <v>143</v>
          </cell>
          <cell r="D9888">
            <v>4</v>
          </cell>
          <cell r="E9888">
            <v>2</v>
          </cell>
          <cell r="F9888">
            <v>1</v>
          </cell>
          <cell r="G9888">
            <v>1000</v>
          </cell>
          <cell r="H9888">
            <v>7</v>
          </cell>
          <cell r="I9888" t="str">
            <v>P</v>
          </cell>
          <cell r="J9888">
            <v>81</v>
          </cell>
          <cell r="K9888">
            <v>2200</v>
          </cell>
          <cell r="L9888">
            <v>1</v>
          </cell>
          <cell r="M9888">
            <v>1</v>
          </cell>
          <cell r="N9888">
            <v>114030</v>
          </cell>
        </row>
        <row r="9889">
          <cell r="A9889">
            <v>2003</v>
          </cell>
          <cell r="B9889">
            <v>8</v>
          </cell>
          <cell r="C9889" t="str">
            <v>143</v>
          </cell>
          <cell r="D9889">
            <v>4</v>
          </cell>
          <cell r="E9889">
            <v>2</v>
          </cell>
          <cell r="F9889">
            <v>1</v>
          </cell>
          <cell r="G9889">
            <v>1000</v>
          </cell>
          <cell r="H9889">
            <v>7</v>
          </cell>
          <cell r="I9889" t="str">
            <v>P</v>
          </cell>
          <cell r="J9889">
            <v>81</v>
          </cell>
          <cell r="K9889">
            <v>2300</v>
          </cell>
          <cell r="L9889">
            <v>1</v>
          </cell>
          <cell r="M9889">
            <v>1</v>
          </cell>
          <cell r="N9889">
            <v>39000</v>
          </cell>
        </row>
        <row r="9890">
          <cell r="A9890">
            <v>2003</v>
          </cell>
          <cell r="B9890">
            <v>8</v>
          </cell>
          <cell r="C9890" t="str">
            <v>143</v>
          </cell>
          <cell r="D9890">
            <v>4</v>
          </cell>
          <cell r="E9890">
            <v>2</v>
          </cell>
          <cell r="F9890">
            <v>1</v>
          </cell>
          <cell r="G9890">
            <v>1000</v>
          </cell>
          <cell r="H9890">
            <v>7</v>
          </cell>
          <cell r="I9890" t="str">
            <v>P</v>
          </cell>
          <cell r="J9890">
            <v>81</v>
          </cell>
          <cell r="K9890">
            <v>2400</v>
          </cell>
          <cell r="L9890">
            <v>1</v>
          </cell>
          <cell r="M9890">
            <v>1</v>
          </cell>
          <cell r="N9890">
            <v>76610</v>
          </cell>
        </row>
        <row r="9891">
          <cell r="A9891">
            <v>2003</v>
          </cell>
          <cell r="B9891">
            <v>8</v>
          </cell>
          <cell r="C9891" t="str">
            <v>143</v>
          </cell>
          <cell r="D9891">
            <v>4</v>
          </cell>
          <cell r="E9891">
            <v>2</v>
          </cell>
          <cell r="F9891">
            <v>1</v>
          </cell>
          <cell r="G9891">
            <v>1000</v>
          </cell>
          <cell r="H9891">
            <v>7</v>
          </cell>
          <cell r="I9891" t="str">
            <v>P</v>
          </cell>
          <cell r="J9891">
            <v>81</v>
          </cell>
          <cell r="K9891">
            <v>2500</v>
          </cell>
          <cell r="L9891">
            <v>1</v>
          </cell>
          <cell r="M9891">
            <v>1</v>
          </cell>
          <cell r="N9891">
            <v>13300</v>
          </cell>
        </row>
        <row r="9892">
          <cell r="A9892">
            <v>2003</v>
          </cell>
          <cell r="B9892">
            <v>8</v>
          </cell>
          <cell r="C9892" t="str">
            <v>143</v>
          </cell>
          <cell r="D9892">
            <v>4</v>
          </cell>
          <cell r="E9892">
            <v>2</v>
          </cell>
          <cell r="F9892">
            <v>1</v>
          </cell>
          <cell r="G9892">
            <v>1000</v>
          </cell>
          <cell r="H9892">
            <v>7</v>
          </cell>
          <cell r="I9892" t="str">
            <v>P</v>
          </cell>
          <cell r="J9892">
            <v>81</v>
          </cell>
          <cell r="K9892">
            <v>2600</v>
          </cell>
          <cell r="L9892">
            <v>1</v>
          </cell>
          <cell r="M9892">
            <v>1</v>
          </cell>
          <cell r="N9892">
            <v>762620</v>
          </cell>
        </row>
        <row r="9893">
          <cell r="A9893">
            <v>2003</v>
          </cell>
          <cell r="B9893">
            <v>8</v>
          </cell>
          <cell r="C9893" t="str">
            <v>143</v>
          </cell>
          <cell r="D9893">
            <v>4</v>
          </cell>
          <cell r="E9893">
            <v>2</v>
          </cell>
          <cell r="F9893">
            <v>1</v>
          </cell>
          <cell r="G9893">
            <v>1000</v>
          </cell>
          <cell r="H9893">
            <v>7</v>
          </cell>
          <cell r="I9893" t="str">
            <v>P</v>
          </cell>
          <cell r="J9893">
            <v>81</v>
          </cell>
          <cell r="K9893">
            <v>2700</v>
          </cell>
          <cell r="L9893">
            <v>1</v>
          </cell>
          <cell r="M9893">
            <v>1</v>
          </cell>
          <cell r="N9893">
            <v>55300</v>
          </cell>
        </row>
        <row r="9894">
          <cell r="A9894">
            <v>2003</v>
          </cell>
          <cell r="B9894">
            <v>8</v>
          </cell>
          <cell r="C9894" t="str">
            <v>143</v>
          </cell>
          <cell r="D9894">
            <v>4</v>
          </cell>
          <cell r="E9894">
            <v>2</v>
          </cell>
          <cell r="F9894">
            <v>1</v>
          </cell>
          <cell r="G9894">
            <v>1000</v>
          </cell>
          <cell r="H9894">
            <v>7</v>
          </cell>
          <cell r="I9894" t="str">
            <v>P</v>
          </cell>
          <cell r="J9894">
            <v>81</v>
          </cell>
          <cell r="K9894">
            <v>3100</v>
          </cell>
          <cell r="L9894">
            <v>1</v>
          </cell>
          <cell r="M9894">
            <v>1</v>
          </cell>
          <cell r="N9894">
            <v>1116020</v>
          </cell>
        </row>
        <row r="9895">
          <cell r="A9895">
            <v>2003</v>
          </cell>
          <cell r="B9895">
            <v>8</v>
          </cell>
          <cell r="C9895" t="str">
            <v>143</v>
          </cell>
          <cell r="D9895">
            <v>4</v>
          </cell>
          <cell r="E9895">
            <v>2</v>
          </cell>
          <cell r="F9895">
            <v>1</v>
          </cell>
          <cell r="G9895">
            <v>1000</v>
          </cell>
          <cell r="H9895">
            <v>7</v>
          </cell>
          <cell r="I9895" t="str">
            <v>P</v>
          </cell>
          <cell r="J9895">
            <v>81</v>
          </cell>
          <cell r="K9895">
            <v>3200</v>
          </cell>
          <cell r="L9895">
            <v>1</v>
          </cell>
          <cell r="M9895">
            <v>1</v>
          </cell>
          <cell r="N9895">
            <v>520220</v>
          </cell>
        </row>
        <row r="9896">
          <cell r="A9896">
            <v>2003</v>
          </cell>
          <cell r="B9896">
            <v>8</v>
          </cell>
          <cell r="C9896" t="str">
            <v>143</v>
          </cell>
          <cell r="D9896">
            <v>4</v>
          </cell>
          <cell r="E9896">
            <v>2</v>
          </cell>
          <cell r="F9896">
            <v>1</v>
          </cell>
          <cell r="G9896">
            <v>1000</v>
          </cell>
          <cell r="H9896">
            <v>7</v>
          </cell>
          <cell r="I9896" t="str">
            <v>P</v>
          </cell>
          <cell r="J9896">
            <v>81</v>
          </cell>
          <cell r="K9896">
            <v>3300</v>
          </cell>
          <cell r="L9896">
            <v>1</v>
          </cell>
          <cell r="M9896">
            <v>1</v>
          </cell>
          <cell r="N9896">
            <v>50000</v>
          </cell>
        </row>
        <row r="9897">
          <cell r="A9897">
            <v>2003</v>
          </cell>
          <cell r="B9897">
            <v>8</v>
          </cell>
          <cell r="C9897" t="str">
            <v>143</v>
          </cell>
          <cell r="D9897">
            <v>4</v>
          </cell>
          <cell r="E9897">
            <v>2</v>
          </cell>
          <cell r="F9897">
            <v>1</v>
          </cell>
          <cell r="G9897">
            <v>1000</v>
          </cell>
          <cell r="H9897">
            <v>7</v>
          </cell>
          <cell r="I9897" t="str">
            <v>P</v>
          </cell>
          <cell r="J9897">
            <v>81</v>
          </cell>
          <cell r="K9897">
            <v>3400</v>
          </cell>
          <cell r="L9897">
            <v>1</v>
          </cell>
          <cell r="M9897">
            <v>1</v>
          </cell>
          <cell r="N9897">
            <v>388340</v>
          </cell>
        </row>
        <row r="9898">
          <cell r="A9898">
            <v>2003</v>
          </cell>
          <cell r="B9898">
            <v>8</v>
          </cell>
          <cell r="C9898" t="str">
            <v>143</v>
          </cell>
          <cell r="D9898">
            <v>4</v>
          </cell>
          <cell r="E9898">
            <v>2</v>
          </cell>
          <cell r="F9898">
            <v>1</v>
          </cell>
          <cell r="G9898">
            <v>1000</v>
          </cell>
          <cell r="H9898">
            <v>7</v>
          </cell>
          <cell r="I9898" t="str">
            <v>P</v>
          </cell>
          <cell r="J9898">
            <v>81</v>
          </cell>
          <cell r="K9898">
            <v>3500</v>
          </cell>
          <cell r="L9898">
            <v>1</v>
          </cell>
          <cell r="M9898">
            <v>1</v>
          </cell>
          <cell r="N9898">
            <v>370180</v>
          </cell>
        </row>
        <row r="9899">
          <cell r="A9899">
            <v>2003</v>
          </cell>
          <cell r="B9899">
            <v>8</v>
          </cell>
          <cell r="C9899" t="str">
            <v>143</v>
          </cell>
          <cell r="D9899">
            <v>4</v>
          </cell>
          <cell r="E9899">
            <v>2</v>
          </cell>
          <cell r="F9899">
            <v>1</v>
          </cell>
          <cell r="G9899">
            <v>1000</v>
          </cell>
          <cell r="H9899">
            <v>7</v>
          </cell>
          <cell r="I9899" t="str">
            <v>P</v>
          </cell>
          <cell r="J9899">
            <v>81</v>
          </cell>
          <cell r="K9899">
            <v>3600</v>
          </cell>
          <cell r="L9899">
            <v>1</v>
          </cell>
          <cell r="M9899">
            <v>1</v>
          </cell>
          <cell r="N9899">
            <v>50000</v>
          </cell>
        </row>
        <row r="9900">
          <cell r="A9900">
            <v>2003</v>
          </cell>
          <cell r="B9900">
            <v>8</v>
          </cell>
          <cell r="C9900" t="str">
            <v>143</v>
          </cell>
          <cell r="D9900">
            <v>4</v>
          </cell>
          <cell r="E9900">
            <v>2</v>
          </cell>
          <cell r="F9900">
            <v>1</v>
          </cell>
          <cell r="G9900">
            <v>1000</v>
          </cell>
          <cell r="H9900">
            <v>7</v>
          </cell>
          <cell r="I9900" t="str">
            <v>P</v>
          </cell>
          <cell r="J9900">
            <v>81</v>
          </cell>
          <cell r="K9900">
            <v>3800</v>
          </cell>
          <cell r="L9900">
            <v>1</v>
          </cell>
          <cell r="M9900">
            <v>1</v>
          </cell>
          <cell r="N9900">
            <v>489200</v>
          </cell>
        </row>
        <row r="9901">
          <cell r="A9901">
            <v>2003</v>
          </cell>
          <cell r="B9901">
            <v>8</v>
          </cell>
          <cell r="C9901" t="str">
            <v>143</v>
          </cell>
          <cell r="D9901">
            <v>4</v>
          </cell>
          <cell r="E9901">
            <v>2</v>
          </cell>
          <cell r="F9901">
            <v>1</v>
          </cell>
          <cell r="G9901">
            <v>1000</v>
          </cell>
          <cell r="H9901">
            <v>7</v>
          </cell>
          <cell r="I9901" t="str">
            <v>P</v>
          </cell>
          <cell r="J9901">
            <v>81</v>
          </cell>
          <cell r="K9901">
            <v>5100</v>
          </cell>
          <cell r="L9901">
            <v>2</v>
          </cell>
          <cell r="M9901">
            <v>1</v>
          </cell>
          <cell r="N9901">
            <v>10000</v>
          </cell>
        </row>
        <row r="9902">
          <cell r="A9902">
            <v>2003</v>
          </cell>
          <cell r="B9902">
            <v>8</v>
          </cell>
          <cell r="C9902" t="str">
            <v>143</v>
          </cell>
          <cell r="D9902">
            <v>4</v>
          </cell>
          <cell r="E9902">
            <v>2</v>
          </cell>
          <cell r="F9902">
            <v>1</v>
          </cell>
          <cell r="G9902">
            <v>1000</v>
          </cell>
          <cell r="H9902">
            <v>7</v>
          </cell>
          <cell r="I9902" t="str">
            <v>P</v>
          </cell>
          <cell r="J9902">
            <v>81</v>
          </cell>
          <cell r="K9902">
            <v>5200</v>
          </cell>
          <cell r="L9902">
            <v>2</v>
          </cell>
          <cell r="M9902">
            <v>1</v>
          </cell>
          <cell r="N9902">
            <v>77000</v>
          </cell>
        </row>
        <row r="9903">
          <cell r="A9903">
            <v>2003</v>
          </cell>
          <cell r="B9903">
            <v>8</v>
          </cell>
          <cell r="C9903" t="str">
            <v>143</v>
          </cell>
          <cell r="D9903">
            <v>4</v>
          </cell>
          <cell r="E9903">
            <v>2</v>
          </cell>
          <cell r="F9903">
            <v>1</v>
          </cell>
          <cell r="G9903">
            <v>1000</v>
          </cell>
          <cell r="H9903">
            <v>7</v>
          </cell>
          <cell r="I9903" t="str">
            <v>P</v>
          </cell>
          <cell r="J9903">
            <v>81</v>
          </cell>
          <cell r="K9903">
            <v>5500</v>
          </cell>
          <cell r="L9903">
            <v>2</v>
          </cell>
          <cell r="M9903">
            <v>1</v>
          </cell>
          <cell r="N9903">
            <v>6000</v>
          </cell>
        </row>
        <row r="9904">
          <cell r="A9904">
            <v>2003</v>
          </cell>
          <cell r="B9904">
            <v>8</v>
          </cell>
          <cell r="C9904" t="str">
            <v>143</v>
          </cell>
          <cell r="D9904">
            <v>4</v>
          </cell>
          <cell r="E9904">
            <v>2</v>
          </cell>
          <cell r="F9904">
            <v>1</v>
          </cell>
          <cell r="G9904">
            <v>1000</v>
          </cell>
          <cell r="H9904">
            <v>7</v>
          </cell>
          <cell r="I9904" t="str">
            <v>P</v>
          </cell>
          <cell r="J9904">
            <v>82</v>
          </cell>
          <cell r="K9904">
            <v>2100</v>
          </cell>
          <cell r="L9904">
            <v>1</v>
          </cell>
          <cell r="M9904">
            <v>1</v>
          </cell>
          <cell r="N9904">
            <v>14900</v>
          </cell>
        </row>
        <row r="9905">
          <cell r="A9905">
            <v>2003</v>
          </cell>
          <cell r="B9905">
            <v>8</v>
          </cell>
          <cell r="C9905" t="str">
            <v>143</v>
          </cell>
          <cell r="D9905">
            <v>4</v>
          </cell>
          <cell r="E9905">
            <v>2</v>
          </cell>
          <cell r="F9905">
            <v>1</v>
          </cell>
          <cell r="G9905">
            <v>1000</v>
          </cell>
          <cell r="H9905">
            <v>7</v>
          </cell>
          <cell r="I9905" t="str">
            <v>P</v>
          </cell>
          <cell r="J9905">
            <v>82</v>
          </cell>
          <cell r="K9905">
            <v>2200</v>
          </cell>
          <cell r="L9905">
            <v>1</v>
          </cell>
          <cell r="M9905">
            <v>1</v>
          </cell>
          <cell r="N9905">
            <v>1930</v>
          </cell>
        </row>
        <row r="9906">
          <cell r="A9906">
            <v>2003</v>
          </cell>
          <cell r="B9906">
            <v>8</v>
          </cell>
          <cell r="C9906" t="str">
            <v>143</v>
          </cell>
          <cell r="D9906">
            <v>4</v>
          </cell>
          <cell r="E9906">
            <v>2</v>
          </cell>
          <cell r="F9906">
            <v>1</v>
          </cell>
          <cell r="G9906">
            <v>1000</v>
          </cell>
          <cell r="H9906">
            <v>7</v>
          </cell>
          <cell r="I9906" t="str">
            <v>P</v>
          </cell>
          <cell r="J9906">
            <v>82</v>
          </cell>
          <cell r="K9906">
            <v>2300</v>
          </cell>
          <cell r="L9906">
            <v>1</v>
          </cell>
          <cell r="M9906">
            <v>1</v>
          </cell>
          <cell r="N9906">
            <v>8260</v>
          </cell>
        </row>
        <row r="9907">
          <cell r="A9907">
            <v>2003</v>
          </cell>
          <cell r="B9907">
            <v>8</v>
          </cell>
          <cell r="C9907" t="str">
            <v>143</v>
          </cell>
          <cell r="D9907">
            <v>4</v>
          </cell>
          <cell r="E9907">
            <v>2</v>
          </cell>
          <cell r="F9907">
            <v>1</v>
          </cell>
          <cell r="G9907">
            <v>1000</v>
          </cell>
          <cell r="H9907">
            <v>7</v>
          </cell>
          <cell r="I9907" t="str">
            <v>P</v>
          </cell>
          <cell r="J9907">
            <v>82</v>
          </cell>
          <cell r="K9907">
            <v>2400</v>
          </cell>
          <cell r="L9907">
            <v>1</v>
          </cell>
          <cell r="M9907">
            <v>1</v>
          </cell>
          <cell r="N9907">
            <v>3600</v>
          </cell>
        </row>
        <row r="9908">
          <cell r="A9908">
            <v>2003</v>
          </cell>
          <cell r="B9908">
            <v>8</v>
          </cell>
          <cell r="C9908" t="str">
            <v>143</v>
          </cell>
          <cell r="D9908">
            <v>4</v>
          </cell>
          <cell r="E9908">
            <v>2</v>
          </cell>
          <cell r="F9908">
            <v>1</v>
          </cell>
          <cell r="G9908">
            <v>1000</v>
          </cell>
          <cell r="H9908">
            <v>7</v>
          </cell>
          <cell r="I9908" t="str">
            <v>P</v>
          </cell>
          <cell r="J9908">
            <v>82</v>
          </cell>
          <cell r="K9908">
            <v>2600</v>
          </cell>
          <cell r="L9908">
            <v>1</v>
          </cell>
          <cell r="M9908">
            <v>1</v>
          </cell>
          <cell r="N9908">
            <v>40340</v>
          </cell>
        </row>
        <row r="9909">
          <cell r="A9909">
            <v>2003</v>
          </cell>
          <cell r="B9909">
            <v>8</v>
          </cell>
          <cell r="C9909" t="str">
            <v>143</v>
          </cell>
          <cell r="D9909">
            <v>4</v>
          </cell>
          <cell r="E9909">
            <v>2</v>
          </cell>
          <cell r="F9909">
            <v>1</v>
          </cell>
          <cell r="G9909">
            <v>1000</v>
          </cell>
          <cell r="H9909">
            <v>7</v>
          </cell>
          <cell r="I9909" t="str">
            <v>P</v>
          </cell>
          <cell r="J9909">
            <v>82</v>
          </cell>
          <cell r="K9909">
            <v>3200</v>
          </cell>
          <cell r="L9909">
            <v>1</v>
          </cell>
          <cell r="M9909">
            <v>1</v>
          </cell>
          <cell r="N9909">
            <v>4000</v>
          </cell>
        </row>
        <row r="9910">
          <cell r="A9910">
            <v>2003</v>
          </cell>
          <cell r="B9910">
            <v>8</v>
          </cell>
          <cell r="C9910" t="str">
            <v>143</v>
          </cell>
          <cell r="D9910">
            <v>4</v>
          </cell>
          <cell r="E9910">
            <v>2</v>
          </cell>
          <cell r="F9910">
            <v>1</v>
          </cell>
          <cell r="G9910">
            <v>1000</v>
          </cell>
          <cell r="H9910">
            <v>7</v>
          </cell>
          <cell r="I9910" t="str">
            <v>P</v>
          </cell>
          <cell r="J9910">
            <v>82</v>
          </cell>
          <cell r="K9910">
            <v>3400</v>
          </cell>
          <cell r="L9910">
            <v>1</v>
          </cell>
          <cell r="M9910">
            <v>1</v>
          </cell>
          <cell r="N9910">
            <v>3700</v>
          </cell>
        </row>
        <row r="9911">
          <cell r="A9911">
            <v>2003</v>
          </cell>
          <cell r="B9911">
            <v>8</v>
          </cell>
          <cell r="C9911" t="str">
            <v>143</v>
          </cell>
          <cell r="D9911">
            <v>4</v>
          </cell>
          <cell r="E9911">
            <v>2</v>
          </cell>
          <cell r="F9911">
            <v>1</v>
          </cell>
          <cell r="G9911">
            <v>1000</v>
          </cell>
          <cell r="H9911">
            <v>7</v>
          </cell>
          <cell r="I9911" t="str">
            <v>P</v>
          </cell>
          <cell r="J9911">
            <v>82</v>
          </cell>
          <cell r="K9911">
            <v>3500</v>
          </cell>
          <cell r="L9911">
            <v>1</v>
          </cell>
          <cell r="M9911">
            <v>1</v>
          </cell>
          <cell r="N9911">
            <v>28050</v>
          </cell>
        </row>
        <row r="9912">
          <cell r="A9912">
            <v>2003</v>
          </cell>
          <cell r="B9912">
            <v>8</v>
          </cell>
          <cell r="C9912" t="str">
            <v>143</v>
          </cell>
          <cell r="D9912">
            <v>4</v>
          </cell>
          <cell r="E9912">
            <v>2</v>
          </cell>
          <cell r="F9912">
            <v>1</v>
          </cell>
          <cell r="G9912">
            <v>1000</v>
          </cell>
          <cell r="H9912">
            <v>7</v>
          </cell>
          <cell r="I9912" t="str">
            <v>P</v>
          </cell>
          <cell r="J9912">
            <v>82</v>
          </cell>
          <cell r="K9912">
            <v>3800</v>
          </cell>
          <cell r="L9912">
            <v>1</v>
          </cell>
          <cell r="M9912">
            <v>1</v>
          </cell>
          <cell r="N9912">
            <v>134720</v>
          </cell>
        </row>
        <row r="9913">
          <cell r="A9913">
            <v>2003</v>
          </cell>
          <cell r="B9913">
            <v>8</v>
          </cell>
          <cell r="C9913" t="str">
            <v>143</v>
          </cell>
          <cell r="D9913">
            <v>4</v>
          </cell>
          <cell r="E9913">
            <v>2</v>
          </cell>
          <cell r="F9913">
            <v>1</v>
          </cell>
          <cell r="G9913">
            <v>1000</v>
          </cell>
          <cell r="H9913">
            <v>7</v>
          </cell>
          <cell r="I9913" t="str">
            <v>P</v>
          </cell>
          <cell r="J9913">
            <v>83</v>
          </cell>
          <cell r="K9913">
            <v>2100</v>
          </cell>
          <cell r="L9913">
            <v>1</v>
          </cell>
          <cell r="M9913">
            <v>1</v>
          </cell>
          <cell r="N9913">
            <v>25950</v>
          </cell>
        </row>
        <row r="9914">
          <cell r="A9914">
            <v>2003</v>
          </cell>
          <cell r="B9914">
            <v>8</v>
          </cell>
          <cell r="C9914" t="str">
            <v>143</v>
          </cell>
          <cell r="D9914">
            <v>4</v>
          </cell>
          <cell r="E9914">
            <v>2</v>
          </cell>
          <cell r="F9914">
            <v>1</v>
          </cell>
          <cell r="G9914">
            <v>1000</v>
          </cell>
          <cell r="H9914">
            <v>7</v>
          </cell>
          <cell r="I9914" t="str">
            <v>P</v>
          </cell>
          <cell r="J9914">
            <v>83</v>
          </cell>
          <cell r="K9914">
            <v>2200</v>
          </cell>
          <cell r="L9914">
            <v>1</v>
          </cell>
          <cell r="M9914">
            <v>1</v>
          </cell>
          <cell r="N9914">
            <v>11010</v>
          </cell>
        </row>
        <row r="9915">
          <cell r="A9915">
            <v>2003</v>
          </cell>
          <cell r="B9915">
            <v>8</v>
          </cell>
          <cell r="C9915" t="str">
            <v>143</v>
          </cell>
          <cell r="D9915">
            <v>4</v>
          </cell>
          <cell r="E9915">
            <v>2</v>
          </cell>
          <cell r="F9915">
            <v>1</v>
          </cell>
          <cell r="G9915">
            <v>1000</v>
          </cell>
          <cell r="H9915">
            <v>7</v>
          </cell>
          <cell r="I9915" t="str">
            <v>P</v>
          </cell>
          <cell r="J9915">
            <v>83</v>
          </cell>
          <cell r="K9915">
            <v>2300</v>
          </cell>
          <cell r="L9915">
            <v>1</v>
          </cell>
          <cell r="M9915">
            <v>1</v>
          </cell>
          <cell r="N9915">
            <v>2000</v>
          </cell>
        </row>
        <row r="9916">
          <cell r="A9916">
            <v>2003</v>
          </cell>
          <cell r="B9916">
            <v>8</v>
          </cell>
          <cell r="C9916" t="str">
            <v>143</v>
          </cell>
          <cell r="D9916">
            <v>4</v>
          </cell>
          <cell r="E9916">
            <v>2</v>
          </cell>
          <cell r="F9916">
            <v>1</v>
          </cell>
          <cell r="G9916">
            <v>1000</v>
          </cell>
          <cell r="H9916">
            <v>7</v>
          </cell>
          <cell r="I9916" t="str">
            <v>P</v>
          </cell>
          <cell r="J9916">
            <v>83</v>
          </cell>
          <cell r="K9916">
            <v>2600</v>
          </cell>
          <cell r="L9916">
            <v>1</v>
          </cell>
          <cell r="M9916">
            <v>1</v>
          </cell>
          <cell r="N9916">
            <v>77950</v>
          </cell>
        </row>
        <row r="9917">
          <cell r="A9917">
            <v>2003</v>
          </cell>
          <cell r="B9917">
            <v>8</v>
          </cell>
          <cell r="C9917" t="str">
            <v>143</v>
          </cell>
          <cell r="D9917">
            <v>4</v>
          </cell>
          <cell r="E9917">
            <v>2</v>
          </cell>
          <cell r="F9917">
            <v>1</v>
          </cell>
          <cell r="G9917">
            <v>1000</v>
          </cell>
          <cell r="H9917">
            <v>7</v>
          </cell>
          <cell r="I9917" t="str">
            <v>P</v>
          </cell>
          <cell r="J9917">
            <v>83</v>
          </cell>
          <cell r="K9917">
            <v>3200</v>
          </cell>
          <cell r="L9917">
            <v>1</v>
          </cell>
          <cell r="M9917">
            <v>1</v>
          </cell>
          <cell r="N9917">
            <v>9600</v>
          </cell>
        </row>
        <row r="9918">
          <cell r="A9918">
            <v>2003</v>
          </cell>
          <cell r="B9918">
            <v>8</v>
          </cell>
          <cell r="C9918" t="str">
            <v>143</v>
          </cell>
          <cell r="D9918">
            <v>4</v>
          </cell>
          <cell r="E9918">
            <v>2</v>
          </cell>
          <cell r="F9918">
            <v>1</v>
          </cell>
          <cell r="G9918">
            <v>1000</v>
          </cell>
          <cell r="H9918">
            <v>7</v>
          </cell>
          <cell r="I9918" t="str">
            <v>P</v>
          </cell>
          <cell r="J9918">
            <v>83</v>
          </cell>
          <cell r="K9918">
            <v>3400</v>
          </cell>
          <cell r="L9918">
            <v>1</v>
          </cell>
          <cell r="M9918">
            <v>1</v>
          </cell>
          <cell r="N9918">
            <v>8740</v>
          </cell>
        </row>
        <row r="9919">
          <cell r="A9919">
            <v>2003</v>
          </cell>
          <cell r="B9919">
            <v>8</v>
          </cell>
          <cell r="C9919" t="str">
            <v>143</v>
          </cell>
          <cell r="D9919">
            <v>4</v>
          </cell>
          <cell r="E9919">
            <v>2</v>
          </cell>
          <cell r="F9919">
            <v>1</v>
          </cell>
          <cell r="G9919">
            <v>1000</v>
          </cell>
          <cell r="H9919">
            <v>7</v>
          </cell>
          <cell r="I9919" t="str">
            <v>P</v>
          </cell>
          <cell r="J9919">
            <v>83</v>
          </cell>
          <cell r="K9919">
            <v>3500</v>
          </cell>
          <cell r="L9919">
            <v>1</v>
          </cell>
          <cell r="M9919">
            <v>1</v>
          </cell>
          <cell r="N9919">
            <v>32620</v>
          </cell>
        </row>
        <row r="9920">
          <cell r="A9920">
            <v>2003</v>
          </cell>
          <cell r="B9920">
            <v>8</v>
          </cell>
          <cell r="C9920" t="str">
            <v>143</v>
          </cell>
          <cell r="D9920">
            <v>4</v>
          </cell>
          <cell r="E9920">
            <v>2</v>
          </cell>
          <cell r="F9920">
            <v>1</v>
          </cell>
          <cell r="G9920">
            <v>1000</v>
          </cell>
          <cell r="H9920">
            <v>7</v>
          </cell>
          <cell r="I9920" t="str">
            <v>P</v>
          </cell>
          <cell r="J9920">
            <v>83</v>
          </cell>
          <cell r="K9920">
            <v>3800</v>
          </cell>
          <cell r="L9920">
            <v>1</v>
          </cell>
          <cell r="M9920">
            <v>1</v>
          </cell>
          <cell r="N9920">
            <v>95830</v>
          </cell>
        </row>
        <row r="9921">
          <cell r="A9921">
            <v>2003</v>
          </cell>
          <cell r="B9921">
            <v>8</v>
          </cell>
          <cell r="C9921" t="str">
            <v>143</v>
          </cell>
          <cell r="D9921">
            <v>4</v>
          </cell>
          <cell r="E9921">
            <v>2</v>
          </cell>
          <cell r="F9921">
            <v>1</v>
          </cell>
          <cell r="G9921">
            <v>1000</v>
          </cell>
          <cell r="H9921">
            <v>7</v>
          </cell>
          <cell r="I9921" t="str">
            <v>P</v>
          </cell>
          <cell r="J9921">
            <v>84</v>
          </cell>
          <cell r="K9921">
            <v>2100</v>
          </cell>
          <cell r="L9921">
            <v>1</v>
          </cell>
          <cell r="M9921">
            <v>1</v>
          </cell>
          <cell r="N9921">
            <v>146850</v>
          </cell>
        </row>
        <row r="9922">
          <cell r="A9922">
            <v>2003</v>
          </cell>
          <cell r="B9922">
            <v>8</v>
          </cell>
          <cell r="C9922" t="str">
            <v>143</v>
          </cell>
          <cell r="D9922">
            <v>4</v>
          </cell>
          <cell r="E9922">
            <v>2</v>
          </cell>
          <cell r="F9922">
            <v>1</v>
          </cell>
          <cell r="G9922">
            <v>1000</v>
          </cell>
          <cell r="H9922">
            <v>7</v>
          </cell>
          <cell r="I9922" t="str">
            <v>P</v>
          </cell>
          <cell r="J9922">
            <v>84</v>
          </cell>
          <cell r="K9922">
            <v>2200</v>
          </cell>
          <cell r="L9922">
            <v>1</v>
          </cell>
          <cell r="M9922">
            <v>1</v>
          </cell>
          <cell r="N9922">
            <v>582220</v>
          </cell>
        </row>
        <row r="9923">
          <cell r="A9923">
            <v>2003</v>
          </cell>
          <cell r="B9923">
            <v>8</v>
          </cell>
          <cell r="C9923" t="str">
            <v>143</v>
          </cell>
          <cell r="D9923">
            <v>4</v>
          </cell>
          <cell r="E9923">
            <v>2</v>
          </cell>
          <cell r="F9923">
            <v>1</v>
          </cell>
          <cell r="G9923">
            <v>1000</v>
          </cell>
          <cell r="H9923">
            <v>7</v>
          </cell>
          <cell r="I9923" t="str">
            <v>P</v>
          </cell>
          <cell r="J9923">
            <v>84</v>
          </cell>
          <cell r="K9923">
            <v>2300</v>
          </cell>
          <cell r="L9923">
            <v>1</v>
          </cell>
          <cell r="M9923">
            <v>1</v>
          </cell>
          <cell r="N9923">
            <v>68980</v>
          </cell>
        </row>
        <row r="9924">
          <cell r="A9924">
            <v>2003</v>
          </cell>
          <cell r="B9924">
            <v>8</v>
          </cell>
          <cell r="C9924" t="str">
            <v>143</v>
          </cell>
          <cell r="D9924">
            <v>4</v>
          </cell>
          <cell r="E9924">
            <v>2</v>
          </cell>
          <cell r="F9924">
            <v>1</v>
          </cell>
          <cell r="G9924">
            <v>1000</v>
          </cell>
          <cell r="H9924">
            <v>7</v>
          </cell>
          <cell r="I9924" t="str">
            <v>P</v>
          </cell>
          <cell r="J9924">
            <v>84</v>
          </cell>
          <cell r="K9924">
            <v>2400</v>
          </cell>
          <cell r="L9924">
            <v>1</v>
          </cell>
          <cell r="M9924">
            <v>1</v>
          </cell>
          <cell r="N9924">
            <v>31380</v>
          </cell>
        </row>
        <row r="9925">
          <cell r="A9925">
            <v>2003</v>
          </cell>
          <cell r="B9925">
            <v>8</v>
          </cell>
          <cell r="C9925" t="str">
            <v>143</v>
          </cell>
          <cell r="D9925">
            <v>4</v>
          </cell>
          <cell r="E9925">
            <v>2</v>
          </cell>
          <cell r="F9925">
            <v>1</v>
          </cell>
          <cell r="G9925">
            <v>1000</v>
          </cell>
          <cell r="H9925">
            <v>7</v>
          </cell>
          <cell r="I9925" t="str">
            <v>P</v>
          </cell>
          <cell r="J9925">
            <v>84</v>
          </cell>
          <cell r="K9925">
            <v>2500</v>
          </cell>
          <cell r="L9925">
            <v>1</v>
          </cell>
          <cell r="M9925">
            <v>1</v>
          </cell>
          <cell r="N9925">
            <v>9690</v>
          </cell>
        </row>
        <row r="9926">
          <cell r="A9926">
            <v>2003</v>
          </cell>
          <cell r="B9926">
            <v>8</v>
          </cell>
          <cell r="C9926" t="str">
            <v>143</v>
          </cell>
          <cell r="D9926">
            <v>4</v>
          </cell>
          <cell r="E9926">
            <v>2</v>
          </cell>
          <cell r="F9926">
            <v>1</v>
          </cell>
          <cell r="G9926">
            <v>1000</v>
          </cell>
          <cell r="H9926">
            <v>7</v>
          </cell>
          <cell r="I9926" t="str">
            <v>P</v>
          </cell>
          <cell r="J9926">
            <v>84</v>
          </cell>
          <cell r="K9926">
            <v>2600</v>
          </cell>
          <cell r="L9926">
            <v>1</v>
          </cell>
          <cell r="M9926">
            <v>1</v>
          </cell>
          <cell r="N9926">
            <v>491660</v>
          </cell>
        </row>
        <row r="9927">
          <cell r="A9927">
            <v>2003</v>
          </cell>
          <cell r="B9927">
            <v>8</v>
          </cell>
          <cell r="C9927" t="str">
            <v>143</v>
          </cell>
          <cell r="D9927">
            <v>4</v>
          </cell>
          <cell r="E9927">
            <v>2</v>
          </cell>
          <cell r="F9927">
            <v>1</v>
          </cell>
          <cell r="G9927">
            <v>1000</v>
          </cell>
          <cell r="H9927">
            <v>7</v>
          </cell>
          <cell r="I9927" t="str">
            <v>P</v>
          </cell>
          <cell r="J9927">
            <v>84</v>
          </cell>
          <cell r="K9927">
            <v>2700</v>
          </cell>
          <cell r="L9927">
            <v>1</v>
          </cell>
          <cell r="M9927">
            <v>1</v>
          </cell>
          <cell r="N9927">
            <v>54800</v>
          </cell>
        </row>
        <row r="9928">
          <cell r="A9928">
            <v>2003</v>
          </cell>
          <cell r="B9928">
            <v>8</v>
          </cell>
          <cell r="C9928" t="str">
            <v>143</v>
          </cell>
          <cell r="D9928">
            <v>4</v>
          </cell>
          <cell r="E9928">
            <v>2</v>
          </cell>
          <cell r="F9928">
            <v>1</v>
          </cell>
          <cell r="G9928">
            <v>1000</v>
          </cell>
          <cell r="H9928">
            <v>7</v>
          </cell>
          <cell r="I9928" t="str">
            <v>P</v>
          </cell>
          <cell r="J9928">
            <v>84</v>
          </cell>
          <cell r="K9928">
            <v>3100</v>
          </cell>
          <cell r="L9928">
            <v>1</v>
          </cell>
          <cell r="M9928">
            <v>1</v>
          </cell>
          <cell r="N9928">
            <v>117770</v>
          </cell>
        </row>
        <row r="9929">
          <cell r="A9929">
            <v>2003</v>
          </cell>
          <cell r="B9929">
            <v>8</v>
          </cell>
          <cell r="C9929" t="str">
            <v>143</v>
          </cell>
          <cell r="D9929">
            <v>4</v>
          </cell>
          <cell r="E9929">
            <v>2</v>
          </cell>
          <cell r="F9929">
            <v>1</v>
          </cell>
          <cell r="G9929">
            <v>1000</v>
          </cell>
          <cell r="H9929">
            <v>7</v>
          </cell>
          <cell r="I9929" t="str">
            <v>P</v>
          </cell>
          <cell r="J9929">
            <v>84</v>
          </cell>
          <cell r="K9929">
            <v>3200</v>
          </cell>
          <cell r="L9929">
            <v>1</v>
          </cell>
          <cell r="M9929">
            <v>1</v>
          </cell>
          <cell r="N9929">
            <v>139990</v>
          </cell>
        </row>
        <row r="9930">
          <cell r="A9930">
            <v>2003</v>
          </cell>
          <cell r="B9930">
            <v>8</v>
          </cell>
          <cell r="C9930" t="str">
            <v>143</v>
          </cell>
          <cell r="D9930">
            <v>4</v>
          </cell>
          <cell r="E9930">
            <v>2</v>
          </cell>
          <cell r="F9930">
            <v>1</v>
          </cell>
          <cell r="G9930">
            <v>1000</v>
          </cell>
          <cell r="H9930">
            <v>7</v>
          </cell>
          <cell r="I9930" t="str">
            <v>P</v>
          </cell>
          <cell r="J9930">
            <v>84</v>
          </cell>
          <cell r="K9930">
            <v>3400</v>
          </cell>
          <cell r="L9930">
            <v>1</v>
          </cell>
          <cell r="M9930">
            <v>1</v>
          </cell>
          <cell r="N9930">
            <v>17970</v>
          </cell>
        </row>
        <row r="9931">
          <cell r="A9931">
            <v>2003</v>
          </cell>
          <cell r="B9931">
            <v>8</v>
          </cell>
          <cell r="C9931" t="str">
            <v>143</v>
          </cell>
          <cell r="D9931">
            <v>4</v>
          </cell>
          <cell r="E9931">
            <v>2</v>
          </cell>
          <cell r="F9931">
            <v>1</v>
          </cell>
          <cell r="G9931">
            <v>1000</v>
          </cell>
          <cell r="H9931">
            <v>7</v>
          </cell>
          <cell r="I9931" t="str">
            <v>P</v>
          </cell>
          <cell r="J9931">
            <v>84</v>
          </cell>
          <cell r="K9931">
            <v>3500</v>
          </cell>
          <cell r="L9931">
            <v>1</v>
          </cell>
          <cell r="M9931">
            <v>1</v>
          </cell>
          <cell r="N9931">
            <v>188280</v>
          </cell>
        </row>
        <row r="9932">
          <cell r="A9932">
            <v>2003</v>
          </cell>
          <cell r="B9932">
            <v>8</v>
          </cell>
          <cell r="C9932" t="str">
            <v>143</v>
          </cell>
          <cell r="D9932">
            <v>4</v>
          </cell>
          <cell r="E9932">
            <v>2</v>
          </cell>
          <cell r="F9932">
            <v>1</v>
          </cell>
          <cell r="G9932">
            <v>1000</v>
          </cell>
          <cell r="H9932">
            <v>7</v>
          </cell>
          <cell r="I9932" t="str">
            <v>P</v>
          </cell>
          <cell r="J9932">
            <v>84</v>
          </cell>
          <cell r="K9932">
            <v>3800</v>
          </cell>
          <cell r="L9932">
            <v>1</v>
          </cell>
          <cell r="M9932">
            <v>1</v>
          </cell>
          <cell r="N9932">
            <v>1372810</v>
          </cell>
        </row>
        <row r="9933">
          <cell r="A9933">
            <v>2003</v>
          </cell>
          <cell r="B9933">
            <v>8</v>
          </cell>
          <cell r="C9933" t="str">
            <v>143</v>
          </cell>
          <cell r="D9933">
            <v>4</v>
          </cell>
          <cell r="E9933">
            <v>2</v>
          </cell>
          <cell r="F9933">
            <v>1</v>
          </cell>
          <cell r="G9933">
            <v>1000</v>
          </cell>
          <cell r="H9933">
            <v>7</v>
          </cell>
          <cell r="I9933" t="str">
            <v>P</v>
          </cell>
          <cell r="J9933">
            <v>84</v>
          </cell>
          <cell r="K9933">
            <v>5300</v>
          </cell>
          <cell r="L9933">
            <v>2</v>
          </cell>
          <cell r="M9933">
            <v>1</v>
          </cell>
          <cell r="N9933">
            <v>65000</v>
          </cell>
        </row>
        <row r="9934">
          <cell r="A9934">
            <v>2003</v>
          </cell>
          <cell r="B9934">
            <v>8</v>
          </cell>
          <cell r="C9934" t="str">
            <v>143</v>
          </cell>
          <cell r="D9934">
            <v>4</v>
          </cell>
          <cell r="E9934">
            <v>2</v>
          </cell>
          <cell r="F9934">
            <v>5</v>
          </cell>
          <cell r="G9934">
            <v>1020</v>
          </cell>
          <cell r="H9934">
            <v>7</v>
          </cell>
          <cell r="I9934" t="str">
            <v>P</v>
          </cell>
          <cell r="J9934">
            <v>85</v>
          </cell>
          <cell r="K9934">
            <v>2100</v>
          </cell>
          <cell r="L9934">
            <v>1</v>
          </cell>
          <cell r="M9934">
            <v>1</v>
          </cell>
          <cell r="N9934">
            <v>46280</v>
          </cell>
        </row>
        <row r="9935">
          <cell r="A9935">
            <v>2003</v>
          </cell>
          <cell r="B9935">
            <v>8</v>
          </cell>
          <cell r="C9935" t="str">
            <v>143</v>
          </cell>
          <cell r="D9935">
            <v>4</v>
          </cell>
          <cell r="E9935">
            <v>2</v>
          </cell>
          <cell r="F9935">
            <v>5</v>
          </cell>
          <cell r="G9935">
            <v>1020</v>
          </cell>
          <cell r="H9935">
            <v>7</v>
          </cell>
          <cell r="I9935" t="str">
            <v>P</v>
          </cell>
          <cell r="J9935">
            <v>85</v>
          </cell>
          <cell r="K9935">
            <v>2200</v>
          </cell>
          <cell r="L9935">
            <v>1</v>
          </cell>
          <cell r="M9935">
            <v>1</v>
          </cell>
          <cell r="N9935">
            <v>29330</v>
          </cell>
        </row>
        <row r="9936">
          <cell r="A9936">
            <v>2003</v>
          </cell>
          <cell r="B9936">
            <v>8</v>
          </cell>
          <cell r="C9936" t="str">
            <v>143</v>
          </cell>
          <cell r="D9936">
            <v>4</v>
          </cell>
          <cell r="E9936">
            <v>2</v>
          </cell>
          <cell r="F9936">
            <v>5</v>
          </cell>
          <cell r="G9936">
            <v>1020</v>
          </cell>
          <cell r="H9936">
            <v>7</v>
          </cell>
          <cell r="I9936" t="str">
            <v>P</v>
          </cell>
          <cell r="J9936">
            <v>85</v>
          </cell>
          <cell r="K9936">
            <v>2300</v>
          </cell>
          <cell r="L9936">
            <v>1</v>
          </cell>
          <cell r="M9936">
            <v>1</v>
          </cell>
          <cell r="N9936">
            <v>16790</v>
          </cell>
        </row>
        <row r="9937">
          <cell r="A9937">
            <v>2003</v>
          </cell>
          <cell r="B9937">
            <v>8</v>
          </cell>
          <cell r="C9937" t="str">
            <v>143</v>
          </cell>
          <cell r="D9937">
            <v>4</v>
          </cell>
          <cell r="E9937">
            <v>2</v>
          </cell>
          <cell r="F9937">
            <v>5</v>
          </cell>
          <cell r="G9937">
            <v>1020</v>
          </cell>
          <cell r="H9937">
            <v>7</v>
          </cell>
          <cell r="I9937" t="str">
            <v>P</v>
          </cell>
          <cell r="J9937">
            <v>85</v>
          </cell>
          <cell r="K9937">
            <v>2500</v>
          </cell>
          <cell r="L9937">
            <v>1</v>
          </cell>
          <cell r="M9937">
            <v>1</v>
          </cell>
          <cell r="N9937">
            <v>20000</v>
          </cell>
        </row>
        <row r="9938">
          <cell r="A9938">
            <v>2003</v>
          </cell>
          <cell r="B9938">
            <v>8</v>
          </cell>
          <cell r="C9938" t="str">
            <v>143</v>
          </cell>
          <cell r="D9938">
            <v>4</v>
          </cell>
          <cell r="E9938">
            <v>2</v>
          </cell>
          <cell r="F9938">
            <v>5</v>
          </cell>
          <cell r="G9938">
            <v>1020</v>
          </cell>
          <cell r="H9938">
            <v>7</v>
          </cell>
          <cell r="I9938" t="str">
            <v>P</v>
          </cell>
          <cell r="J9938">
            <v>85</v>
          </cell>
          <cell r="K9938">
            <v>2600</v>
          </cell>
          <cell r="L9938">
            <v>1</v>
          </cell>
          <cell r="M9938">
            <v>1</v>
          </cell>
          <cell r="N9938">
            <v>102580</v>
          </cell>
        </row>
        <row r="9939">
          <cell r="A9939">
            <v>2003</v>
          </cell>
          <cell r="B9939">
            <v>8</v>
          </cell>
          <cell r="C9939" t="str">
            <v>143</v>
          </cell>
          <cell r="D9939">
            <v>4</v>
          </cell>
          <cell r="E9939">
            <v>2</v>
          </cell>
          <cell r="F9939">
            <v>5</v>
          </cell>
          <cell r="G9939">
            <v>1020</v>
          </cell>
          <cell r="H9939">
            <v>7</v>
          </cell>
          <cell r="I9939" t="str">
            <v>P</v>
          </cell>
          <cell r="J9939">
            <v>85</v>
          </cell>
          <cell r="K9939">
            <v>3100</v>
          </cell>
          <cell r="L9939">
            <v>1</v>
          </cell>
          <cell r="M9939">
            <v>1</v>
          </cell>
          <cell r="N9939">
            <v>40800</v>
          </cell>
        </row>
        <row r="9940">
          <cell r="A9940">
            <v>2003</v>
          </cell>
          <cell r="B9940">
            <v>8</v>
          </cell>
          <cell r="C9940" t="str">
            <v>143</v>
          </cell>
          <cell r="D9940">
            <v>4</v>
          </cell>
          <cell r="E9940">
            <v>2</v>
          </cell>
          <cell r="F9940">
            <v>5</v>
          </cell>
          <cell r="G9940">
            <v>1020</v>
          </cell>
          <cell r="H9940">
            <v>7</v>
          </cell>
          <cell r="I9940" t="str">
            <v>P</v>
          </cell>
          <cell r="J9940">
            <v>85</v>
          </cell>
          <cell r="K9940">
            <v>3200</v>
          </cell>
          <cell r="L9940">
            <v>1</v>
          </cell>
          <cell r="M9940">
            <v>1</v>
          </cell>
          <cell r="N9940">
            <v>107580</v>
          </cell>
        </row>
        <row r="9941">
          <cell r="A9941">
            <v>2003</v>
          </cell>
          <cell r="B9941">
            <v>8</v>
          </cell>
          <cell r="C9941" t="str">
            <v>143</v>
          </cell>
          <cell r="D9941">
            <v>4</v>
          </cell>
          <cell r="E9941">
            <v>2</v>
          </cell>
          <cell r="F9941">
            <v>5</v>
          </cell>
          <cell r="G9941">
            <v>1020</v>
          </cell>
          <cell r="H9941">
            <v>7</v>
          </cell>
          <cell r="I9941" t="str">
            <v>P</v>
          </cell>
          <cell r="J9941">
            <v>85</v>
          </cell>
          <cell r="K9941">
            <v>3400</v>
          </cell>
          <cell r="L9941">
            <v>1</v>
          </cell>
          <cell r="M9941">
            <v>1</v>
          </cell>
          <cell r="N9941">
            <v>4600</v>
          </cell>
        </row>
        <row r="9942">
          <cell r="A9942">
            <v>2003</v>
          </cell>
          <cell r="B9942">
            <v>8</v>
          </cell>
          <cell r="C9942" t="str">
            <v>143</v>
          </cell>
          <cell r="D9942">
            <v>4</v>
          </cell>
          <cell r="E9942">
            <v>2</v>
          </cell>
          <cell r="F9942">
            <v>5</v>
          </cell>
          <cell r="G9942">
            <v>1020</v>
          </cell>
          <cell r="H9942">
            <v>7</v>
          </cell>
          <cell r="I9942" t="str">
            <v>P</v>
          </cell>
          <cell r="J9942">
            <v>85</v>
          </cell>
          <cell r="K9942">
            <v>3500</v>
          </cell>
          <cell r="L9942">
            <v>1</v>
          </cell>
          <cell r="M9942">
            <v>1</v>
          </cell>
          <cell r="N9942">
            <v>71100</v>
          </cell>
        </row>
        <row r="9943">
          <cell r="A9943">
            <v>2003</v>
          </cell>
          <cell r="B9943">
            <v>8</v>
          </cell>
          <cell r="C9943" t="str">
            <v>143</v>
          </cell>
          <cell r="D9943">
            <v>4</v>
          </cell>
          <cell r="E9943">
            <v>2</v>
          </cell>
          <cell r="F9943">
            <v>5</v>
          </cell>
          <cell r="G9943">
            <v>1020</v>
          </cell>
          <cell r="H9943">
            <v>7</v>
          </cell>
          <cell r="I9943" t="str">
            <v>P</v>
          </cell>
          <cell r="J9943">
            <v>85</v>
          </cell>
          <cell r="K9943">
            <v>3800</v>
          </cell>
          <cell r="L9943">
            <v>1</v>
          </cell>
          <cell r="M9943">
            <v>1</v>
          </cell>
          <cell r="N9943">
            <v>248340</v>
          </cell>
        </row>
        <row r="9944">
          <cell r="A9944">
            <v>2003</v>
          </cell>
          <cell r="B9944">
            <v>8</v>
          </cell>
          <cell r="C9944" t="str">
            <v>144</v>
          </cell>
          <cell r="D9944">
            <v>4</v>
          </cell>
          <cell r="E9944">
            <v>2</v>
          </cell>
          <cell r="F9944">
            <v>1</v>
          </cell>
          <cell r="G9944">
            <v>1000</v>
          </cell>
          <cell r="H9944">
            <v>7</v>
          </cell>
          <cell r="I9944" t="str">
            <v>P</v>
          </cell>
          <cell r="J9944">
            <v>81</v>
          </cell>
          <cell r="K9944">
            <v>1103</v>
          </cell>
          <cell r="L9944">
            <v>1</v>
          </cell>
          <cell r="M9944">
            <v>1</v>
          </cell>
          <cell r="N9944">
            <v>31466900</v>
          </cell>
        </row>
        <row r="9945">
          <cell r="A9945">
            <v>2003</v>
          </cell>
          <cell r="B9945">
            <v>8</v>
          </cell>
          <cell r="C9945" t="str">
            <v>144</v>
          </cell>
          <cell r="D9945">
            <v>4</v>
          </cell>
          <cell r="E9945">
            <v>2</v>
          </cell>
          <cell r="F9945">
            <v>1</v>
          </cell>
          <cell r="G9945">
            <v>1000</v>
          </cell>
          <cell r="H9945">
            <v>7</v>
          </cell>
          <cell r="I9945" t="str">
            <v>P</v>
          </cell>
          <cell r="J9945">
            <v>81</v>
          </cell>
          <cell r="K9945">
            <v>1202</v>
          </cell>
          <cell r="L9945">
            <v>1</v>
          </cell>
          <cell r="M9945">
            <v>1</v>
          </cell>
          <cell r="N9945">
            <v>708600</v>
          </cell>
        </row>
        <row r="9946">
          <cell r="A9946">
            <v>2003</v>
          </cell>
          <cell r="B9946">
            <v>8</v>
          </cell>
          <cell r="C9946" t="str">
            <v>144</v>
          </cell>
          <cell r="D9946">
            <v>4</v>
          </cell>
          <cell r="E9946">
            <v>2</v>
          </cell>
          <cell r="F9946">
            <v>1</v>
          </cell>
          <cell r="G9946">
            <v>1000</v>
          </cell>
          <cell r="H9946">
            <v>7</v>
          </cell>
          <cell r="I9946" t="str">
            <v>P</v>
          </cell>
          <cell r="J9946">
            <v>81</v>
          </cell>
          <cell r="K9946">
            <v>1301</v>
          </cell>
          <cell r="L9946">
            <v>1</v>
          </cell>
          <cell r="M9946">
            <v>1</v>
          </cell>
          <cell r="N9946">
            <v>880000</v>
          </cell>
        </row>
        <row r="9947">
          <cell r="A9947">
            <v>2003</v>
          </cell>
          <cell r="B9947">
            <v>8</v>
          </cell>
          <cell r="C9947" t="str">
            <v>144</v>
          </cell>
          <cell r="D9947">
            <v>4</v>
          </cell>
          <cell r="E9947">
            <v>2</v>
          </cell>
          <cell r="F9947">
            <v>1</v>
          </cell>
          <cell r="G9947">
            <v>1000</v>
          </cell>
          <cell r="H9947">
            <v>7</v>
          </cell>
          <cell r="I9947" t="str">
            <v>P</v>
          </cell>
          <cell r="J9947">
            <v>81</v>
          </cell>
          <cell r="K9947">
            <v>1305</v>
          </cell>
          <cell r="L9947">
            <v>1</v>
          </cell>
          <cell r="M9947">
            <v>1</v>
          </cell>
          <cell r="N9947">
            <v>876500</v>
          </cell>
        </row>
        <row r="9948">
          <cell r="A9948">
            <v>2003</v>
          </cell>
          <cell r="B9948">
            <v>8</v>
          </cell>
          <cell r="C9948" t="str">
            <v>144</v>
          </cell>
          <cell r="D9948">
            <v>4</v>
          </cell>
          <cell r="E9948">
            <v>2</v>
          </cell>
          <cell r="F9948">
            <v>1</v>
          </cell>
          <cell r="G9948">
            <v>1000</v>
          </cell>
          <cell r="H9948">
            <v>7</v>
          </cell>
          <cell r="I9948" t="str">
            <v>P</v>
          </cell>
          <cell r="J9948">
            <v>81</v>
          </cell>
          <cell r="K9948">
            <v>1306</v>
          </cell>
          <cell r="L9948">
            <v>1</v>
          </cell>
          <cell r="M9948">
            <v>1</v>
          </cell>
          <cell r="N9948">
            <v>3595900</v>
          </cell>
        </row>
        <row r="9949">
          <cell r="A9949">
            <v>2003</v>
          </cell>
          <cell r="B9949">
            <v>8</v>
          </cell>
          <cell r="C9949" t="str">
            <v>144</v>
          </cell>
          <cell r="D9949">
            <v>4</v>
          </cell>
          <cell r="E9949">
            <v>2</v>
          </cell>
          <cell r="F9949">
            <v>1</v>
          </cell>
          <cell r="G9949">
            <v>1000</v>
          </cell>
          <cell r="H9949">
            <v>7</v>
          </cell>
          <cell r="I9949" t="str">
            <v>P</v>
          </cell>
          <cell r="J9949">
            <v>81</v>
          </cell>
          <cell r="K9949">
            <v>1401</v>
          </cell>
          <cell r="L9949">
            <v>1</v>
          </cell>
          <cell r="M9949">
            <v>1</v>
          </cell>
          <cell r="N9949">
            <v>4103300</v>
          </cell>
        </row>
        <row r="9950">
          <cell r="A9950">
            <v>2003</v>
          </cell>
          <cell r="B9950">
            <v>8</v>
          </cell>
          <cell r="C9950" t="str">
            <v>144</v>
          </cell>
          <cell r="D9950">
            <v>4</v>
          </cell>
          <cell r="E9950">
            <v>2</v>
          </cell>
          <cell r="F9950">
            <v>1</v>
          </cell>
          <cell r="G9950">
            <v>1000</v>
          </cell>
          <cell r="H9950">
            <v>7</v>
          </cell>
          <cell r="I9950" t="str">
            <v>P</v>
          </cell>
          <cell r="J9950">
            <v>81</v>
          </cell>
          <cell r="K9950">
            <v>1403</v>
          </cell>
          <cell r="L9950">
            <v>1</v>
          </cell>
          <cell r="M9950">
            <v>1</v>
          </cell>
          <cell r="N9950">
            <v>1609200</v>
          </cell>
        </row>
        <row r="9951">
          <cell r="A9951">
            <v>2003</v>
          </cell>
          <cell r="B9951">
            <v>8</v>
          </cell>
          <cell r="C9951" t="str">
            <v>144</v>
          </cell>
          <cell r="D9951">
            <v>4</v>
          </cell>
          <cell r="E9951">
            <v>2</v>
          </cell>
          <cell r="F9951">
            <v>1</v>
          </cell>
          <cell r="G9951">
            <v>1000</v>
          </cell>
          <cell r="H9951">
            <v>7</v>
          </cell>
          <cell r="I9951" t="str">
            <v>P</v>
          </cell>
          <cell r="J9951">
            <v>81</v>
          </cell>
          <cell r="K9951">
            <v>1404</v>
          </cell>
          <cell r="L9951">
            <v>1</v>
          </cell>
          <cell r="M9951">
            <v>1</v>
          </cell>
          <cell r="N9951">
            <v>812000</v>
          </cell>
        </row>
        <row r="9952">
          <cell r="A9952">
            <v>2003</v>
          </cell>
          <cell r="B9952">
            <v>8</v>
          </cell>
          <cell r="C9952" t="str">
            <v>144</v>
          </cell>
          <cell r="D9952">
            <v>4</v>
          </cell>
          <cell r="E9952">
            <v>2</v>
          </cell>
          <cell r="F9952">
            <v>1</v>
          </cell>
          <cell r="G9952">
            <v>1000</v>
          </cell>
          <cell r="H9952">
            <v>7</v>
          </cell>
          <cell r="I9952" t="str">
            <v>P</v>
          </cell>
          <cell r="J9952">
            <v>81</v>
          </cell>
          <cell r="K9952">
            <v>1406</v>
          </cell>
          <cell r="L9952">
            <v>1</v>
          </cell>
          <cell r="M9952">
            <v>1</v>
          </cell>
          <cell r="N9952">
            <v>353700</v>
          </cell>
        </row>
        <row r="9953">
          <cell r="A9953">
            <v>2003</v>
          </cell>
          <cell r="B9953">
            <v>8</v>
          </cell>
          <cell r="C9953" t="str">
            <v>144</v>
          </cell>
          <cell r="D9953">
            <v>4</v>
          </cell>
          <cell r="E9953">
            <v>2</v>
          </cell>
          <cell r="F9953">
            <v>1</v>
          </cell>
          <cell r="G9953">
            <v>1000</v>
          </cell>
          <cell r="H9953">
            <v>7</v>
          </cell>
          <cell r="I9953" t="str">
            <v>P</v>
          </cell>
          <cell r="J9953">
            <v>81</v>
          </cell>
          <cell r="K9953">
            <v>1407</v>
          </cell>
          <cell r="L9953">
            <v>1</v>
          </cell>
          <cell r="M9953">
            <v>1</v>
          </cell>
          <cell r="N9953">
            <v>921700</v>
          </cell>
        </row>
        <row r="9954">
          <cell r="A9954">
            <v>2003</v>
          </cell>
          <cell r="B9954">
            <v>8</v>
          </cell>
          <cell r="C9954" t="str">
            <v>144</v>
          </cell>
          <cell r="D9954">
            <v>4</v>
          </cell>
          <cell r="E9954">
            <v>2</v>
          </cell>
          <cell r="F9954">
            <v>1</v>
          </cell>
          <cell r="G9954">
            <v>1000</v>
          </cell>
          <cell r="H9954">
            <v>7</v>
          </cell>
          <cell r="I9954" t="str">
            <v>P</v>
          </cell>
          <cell r="J9954">
            <v>81</v>
          </cell>
          <cell r="K9954">
            <v>1408</v>
          </cell>
          <cell r="L9954">
            <v>1</v>
          </cell>
          <cell r="M9954">
            <v>1</v>
          </cell>
          <cell r="N9954">
            <v>111700</v>
          </cell>
        </row>
        <row r="9955">
          <cell r="A9955">
            <v>2003</v>
          </cell>
          <cell r="B9955">
            <v>8</v>
          </cell>
          <cell r="C9955" t="str">
            <v>144</v>
          </cell>
          <cell r="D9955">
            <v>4</v>
          </cell>
          <cell r="E9955">
            <v>2</v>
          </cell>
          <cell r="F9955">
            <v>1</v>
          </cell>
          <cell r="G9955">
            <v>1000</v>
          </cell>
          <cell r="H9955">
            <v>7</v>
          </cell>
          <cell r="I9955" t="str">
            <v>P</v>
          </cell>
          <cell r="J9955">
            <v>81</v>
          </cell>
          <cell r="K9955">
            <v>1506</v>
          </cell>
          <cell r="L9955">
            <v>1</v>
          </cell>
          <cell r="M9955">
            <v>1</v>
          </cell>
          <cell r="N9955">
            <v>320600</v>
          </cell>
        </row>
        <row r="9956">
          <cell r="A9956">
            <v>2003</v>
          </cell>
          <cell r="B9956">
            <v>8</v>
          </cell>
          <cell r="C9956" t="str">
            <v>144</v>
          </cell>
          <cell r="D9956">
            <v>4</v>
          </cell>
          <cell r="E9956">
            <v>2</v>
          </cell>
          <cell r="F9956">
            <v>1</v>
          </cell>
          <cell r="G9956">
            <v>1000</v>
          </cell>
          <cell r="H9956">
            <v>7</v>
          </cell>
          <cell r="I9956" t="str">
            <v>P</v>
          </cell>
          <cell r="J9956">
            <v>81</v>
          </cell>
          <cell r="K9956">
            <v>1507</v>
          </cell>
          <cell r="L9956">
            <v>1</v>
          </cell>
          <cell r="M9956">
            <v>1</v>
          </cell>
          <cell r="N9956">
            <v>3486000</v>
          </cell>
        </row>
        <row r="9957">
          <cell r="A9957">
            <v>2003</v>
          </cell>
          <cell r="B9957">
            <v>8</v>
          </cell>
          <cell r="C9957" t="str">
            <v>144</v>
          </cell>
          <cell r="D9957">
            <v>4</v>
          </cell>
          <cell r="E9957">
            <v>2</v>
          </cell>
          <cell r="F9957">
            <v>1</v>
          </cell>
          <cell r="G9957">
            <v>1000</v>
          </cell>
          <cell r="H9957">
            <v>7</v>
          </cell>
          <cell r="I9957" t="str">
            <v>P</v>
          </cell>
          <cell r="J9957">
            <v>81</v>
          </cell>
          <cell r="K9957">
            <v>1508</v>
          </cell>
          <cell r="L9957">
            <v>1</v>
          </cell>
          <cell r="M9957">
            <v>1</v>
          </cell>
          <cell r="N9957">
            <v>643600</v>
          </cell>
        </row>
        <row r="9958">
          <cell r="A9958">
            <v>2003</v>
          </cell>
          <cell r="B9958">
            <v>8</v>
          </cell>
          <cell r="C9958" t="str">
            <v>144</v>
          </cell>
          <cell r="D9958">
            <v>4</v>
          </cell>
          <cell r="E9958">
            <v>2</v>
          </cell>
          <cell r="F9958">
            <v>1</v>
          </cell>
          <cell r="G9958">
            <v>1000</v>
          </cell>
          <cell r="H9958">
            <v>7</v>
          </cell>
          <cell r="I9958" t="str">
            <v>P</v>
          </cell>
          <cell r="J9958">
            <v>81</v>
          </cell>
          <cell r="K9958">
            <v>1509</v>
          </cell>
          <cell r="L9958">
            <v>1</v>
          </cell>
          <cell r="M9958">
            <v>1</v>
          </cell>
          <cell r="N9958">
            <v>6460575</v>
          </cell>
        </row>
        <row r="9959">
          <cell r="A9959">
            <v>2003</v>
          </cell>
          <cell r="B9959">
            <v>8</v>
          </cell>
          <cell r="C9959" t="str">
            <v>144</v>
          </cell>
          <cell r="D9959">
            <v>4</v>
          </cell>
          <cell r="E9959">
            <v>2</v>
          </cell>
          <cell r="F9959">
            <v>1</v>
          </cell>
          <cell r="G9959">
            <v>1000</v>
          </cell>
          <cell r="H9959">
            <v>7</v>
          </cell>
          <cell r="I9959" t="str">
            <v>P</v>
          </cell>
          <cell r="J9959">
            <v>81</v>
          </cell>
          <cell r="K9959">
            <v>1511</v>
          </cell>
          <cell r="L9959">
            <v>1</v>
          </cell>
          <cell r="M9959">
            <v>1</v>
          </cell>
          <cell r="N9959">
            <v>67500</v>
          </cell>
        </row>
        <row r="9960">
          <cell r="A9960">
            <v>2003</v>
          </cell>
          <cell r="B9960">
            <v>8</v>
          </cell>
          <cell r="C9960" t="str">
            <v>144</v>
          </cell>
          <cell r="D9960">
            <v>4</v>
          </cell>
          <cell r="E9960">
            <v>2</v>
          </cell>
          <cell r="F9960">
            <v>1</v>
          </cell>
          <cell r="G9960">
            <v>1000</v>
          </cell>
          <cell r="H9960">
            <v>7</v>
          </cell>
          <cell r="I9960" t="str">
            <v>P</v>
          </cell>
          <cell r="J9960">
            <v>81</v>
          </cell>
          <cell r="K9960">
            <v>2100</v>
          </cell>
          <cell r="L9960">
            <v>1</v>
          </cell>
          <cell r="M9960">
            <v>1</v>
          </cell>
          <cell r="N9960">
            <v>180600</v>
          </cell>
        </row>
        <row r="9961">
          <cell r="A9961">
            <v>2003</v>
          </cell>
          <cell r="B9961">
            <v>8</v>
          </cell>
          <cell r="C9961" t="str">
            <v>144</v>
          </cell>
          <cell r="D9961">
            <v>4</v>
          </cell>
          <cell r="E9961">
            <v>2</v>
          </cell>
          <cell r="F9961">
            <v>1</v>
          </cell>
          <cell r="G9961">
            <v>1000</v>
          </cell>
          <cell r="H9961">
            <v>7</v>
          </cell>
          <cell r="I9961" t="str">
            <v>P</v>
          </cell>
          <cell r="J9961">
            <v>81</v>
          </cell>
          <cell r="K9961">
            <v>2200</v>
          </cell>
          <cell r="L9961">
            <v>1</v>
          </cell>
          <cell r="M9961">
            <v>1</v>
          </cell>
          <cell r="N9961">
            <v>295800</v>
          </cell>
        </row>
        <row r="9962">
          <cell r="A9962">
            <v>2003</v>
          </cell>
          <cell r="B9962">
            <v>8</v>
          </cell>
          <cell r="C9962" t="str">
            <v>144</v>
          </cell>
          <cell r="D9962">
            <v>4</v>
          </cell>
          <cell r="E9962">
            <v>2</v>
          </cell>
          <cell r="F9962">
            <v>1</v>
          </cell>
          <cell r="G9962">
            <v>1000</v>
          </cell>
          <cell r="H9962">
            <v>7</v>
          </cell>
          <cell r="I9962" t="str">
            <v>P</v>
          </cell>
          <cell r="J9962">
            <v>81</v>
          </cell>
          <cell r="K9962">
            <v>2300</v>
          </cell>
          <cell r="L9962">
            <v>1</v>
          </cell>
          <cell r="M9962">
            <v>1</v>
          </cell>
          <cell r="N9962">
            <v>176100</v>
          </cell>
        </row>
        <row r="9963">
          <cell r="A9963">
            <v>2003</v>
          </cell>
          <cell r="B9963">
            <v>8</v>
          </cell>
          <cell r="C9963" t="str">
            <v>144</v>
          </cell>
          <cell r="D9963">
            <v>4</v>
          </cell>
          <cell r="E9963">
            <v>2</v>
          </cell>
          <cell r="F9963">
            <v>1</v>
          </cell>
          <cell r="G9963">
            <v>1000</v>
          </cell>
          <cell r="H9963">
            <v>7</v>
          </cell>
          <cell r="I9963" t="str">
            <v>P</v>
          </cell>
          <cell r="J9963">
            <v>81</v>
          </cell>
          <cell r="K9963">
            <v>2400</v>
          </cell>
          <cell r="L9963">
            <v>1</v>
          </cell>
          <cell r="M9963">
            <v>1</v>
          </cell>
          <cell r="N9963">
            <v>72300</v>
          </cell>
        </row>
        <row r="9964">
          <cell r="A9964">
            <v>2003</v>
          </cell>
          <cell r="B9964">
            <v>8</v>
          </cell>
          <cell r="C9964" t="str">
            <v>144</v>
          </cell>
          <cell r="D9964">
            <v>4</v>
          </cell>
          <cell r="E9964">
            <v>2</v>
          </cell>
          <cell r="F9964">
            <v>1</v>
          </cell>
          <cell r="G9964">
            <v>1000</v>
          </cell>
          <cell r="H9964">
            <v>7</v>
          </cell>
          <cell r="I9964" t="str">
            <v>P</v>
          </cell>
          <cell r="J9964">
            <v>81</v>
          </cell>
          <cell r="K9964">
            <v>2500</v>
          </cell>
          <cell r="L9964">
            <v>1</v>
          </cell>
          <cell r="M9964">
            <v>1</v>
          </cell>
          <cell r="N9964">
            <v>16500</v>
          </cell>
        </row>
        <row r="9965">
          <cell r="A9965">
            <v>2003</v>
          </cell>
          <cell r="B9965">
            <v>8</v>
          </cell>
          <cell r="C9965" t="str">
            <v>144</v>
          </cell>
          <cell r="D9965">
            <v>4</v>
          </cell>
          <cell r="E9965">
            <v>2</v>
          </cell>
          <cell r="F9965">
            <v>1</v>
          </cell>
          <cell r="G9965">
            <v>1000</v>
          </cell>
          <cell r="H9965">
            <v>7</v>
          </cell>
          <cell r="I9965" t="str">
            <v>P</v>
          </cell>
          <cell r="J9965">
            <v>81</v>
          </cell>
          <cell r="K9965">
            <v>2600</v>
          </cell>
          <cell r="L9965">
            <v>1</v>
          </cell>
          <cell r="M9965">
            <v>1</v>
          </cell>
          <cell r="N9965">
            <v>1197200</v>
          </cell>
        </row>
        <row r="9966">
          <cell r="A9966">
            <v>2003</v>
          </cell>
          <cell r="B9966">
            <v>8</v>
          </cell>
          <cell r="C9966" t="str">
            <v>144</v>
          </cell>
          <cell r="D9966">
            <v>4</v>
          </cell>
          <cell r="E9966">
            <v>2</v>
          </cell>
          <cell r="F9966">
            <v>1</v>
          </cell>
          <cell r="G9966">
            <v>1000</v>
          </cell>
          <cell r="H9966">
            <v>7</v>
          </cell>
          <cell r="I9966" t="str">
            <v>P</v>
          </cell>
          <cell r="J9966">
            <v>81</v>
          </cell>
          <cell r="K9966">
            <v>2700</v>
          </cell>
          <cell r="L9966">
            <v>1</v>
          </cell>
          <cell r="M9966">
            <v>1</v>
          </cell>
          <cell r="N9966">
            <v>58200</v>
          </cell>
        </row>
        <row r="9967">
          <cell r="A9967">
            <v>2003</v>
          </cell>
          <cell r="B9967">
            <v>8</v>
          </cell>
          <cell r="C9967" t="str">
            <v>144</v>
          </cell>
          <cell r="D9967">
            <v>4</v>
          </cell>
          <cell r="E9967">
            <v>2</v>
          </cell>
          <cell r="F9967">
            <v>1</v>
          </cell>
          <cell r="G9967">
            <v>1000</v>
          </cell>
          <cell r="H9967">
            <v>7</v>
          </cell>
          <cell r="I9967" t="str">
            <v>P</v>
          </cell>
          <cell r="J9967">
            <v>81</v>
          </cell>
          <cell r="K9967">
            <v>3100</v>
          </cell>
          <cell r="L9967">
            <v>1</v>
          </cell>
          <cell r="M9967">
            <v>1</v>
          </cell>
          <cell r="N9967">
            <v>1124100</v>
          </cell>
        </row>
        <row r="9968">
          <cell r="A9968">
            <v>2003</v>
          </cell>
          <cell r="B9968">
            <v>8</v>
          </cell>
          <cell r="C9968" t="str">
            <v>144</v>
          </cell>
          <cell r="D9968">
            <v>4</v>
          </cell>
          <cell r="E9968">
            <v>2</v>
          </cell>
          <cell r="F9968">
            <v>1</v>
          </cell>
          <cell r="G9968">
            <v>1000</v>
          </cell>
          <cell r="H9968">
            <v>7</v>
          </cell>
          <cell r="I9968" t="str">
            <v>P</v>
          </cell>
          <cell r="J9968">
            <v>81</v>
          </cell>
          <cell r="K9968">
            <v>3200</v>
          </cell>
          <cell r="L9968">
            <v>1</v>
          </cell>
          <cell r="M9968">
            <v>1</v>
          </cell>
          <cell r="N9968">
            <v>1903900</v>
          </cell>
        </row>
        <row r="9969">
          <cell r="A9969">
            <v>2003</v>
          </cell>
          <cell r="B9969">
            <v>8</v>
          </cell>
          <cell r="C9969" t="str">
            <v>144</v>
          </cell>
          <cell r="D9969">
            <v>4</v>
          </cell>
          <cell r="E9969">
            <v>2</v>
          </cell>
          <cell r="F9969">
            <v>1</v>
          </cell>
          <cell r="G9969">
            <v>1000</v>
          </cell>
          <cell r="H9969">
            <v>7</v>
          </cell>
          <cell r="I9969" t="str">
            <v>P</v>
          </cell>
          <cell r="J9969">
            <v>81</v>
          </cell>
          <cell r="K9969">
            <v>3300</v>
          </cell>
          <cell r="L9969">
            <v>1</v>
          </cell>
          <cell r="M9969">
            <v>1</v>
          </cell>
          <cell r="N9969">
            <v>50000</v>
          </cell>
        </row>
        <row r="9970">
          <cell r="A9970">
            <v>2003</v>
          </cell>
          <cell r="B9970">
            <v>8</v>
          </cell>
          <cell r="C9970" t="str">
            <v>144</v>
          </cell>
          <cell r="D9970">
            <v>4</v>
          </cell>
          <cell r="E9970">
            <v>2</v>
          </cell>
          <cell r="F9970">
            <v>1</v>
          </cell>
          <cell r="G9970">
            <v>1000</v>
          </cell>
          <cell r="H9970">
            <v>7</v>
          </cell>
          <cell r="I9970" t="str">
            <v>P</v>
          </cell>
          <cell r="J9970">
            <v>81</v>
          </cell>
          <cell r="K9970">
            <v>3400</v>
          </cell>
          <cell r="L9970">
            <v>1</v>
          </cell>
          <cell r="M9970">
            <v>1</v>
          </cell>
          <cell r="N9970">
            <v>634200</v>
          </cell>
        </row>
        <row r="9971">
          <cell r="A9971">
            <v>2003</v>
          </cell>
          <cell r="B9971">
            <v>8</v>
          </cell>
          <cell r="C9971" t="str">
            <v>144</v>
          </cell>
          <cell r="D9971">
            <v>4</v>
          </cell>
          <cell r="E9971">
            <v>2</v>
          </cell>
          <cell r="F9971">
            <v>1</v>
          </cell>
          <cell r="G9971">
            <v>1000</v>
          </cell>
          <cell r="H9971">
            <v>7</v>
          </cell>
          <cell r="I9971" t="str">
            <v>P</v>
          </cell>
          <cell r="J9971">
            <v>81</v>
          </cell>
          <cell r="K9971">
            <v>3500</v>
          </cell>
          <cell r="L9971">
            <v>1</v>
          </cell>
          <cell r="M9971">
            <v>1</v>
          </cell>
          <cell r="N9971">
            <v>939400</v>
          </cell>
        </row>
        <row r="9972">
          <cell r="A9972">
            <v>2003</v>
          </cell>
          <cell r="B9972">
            <v>8</v>
          </cell>
          <cell r="C9972" t="str">
            <v>144</v>
          </cell>
          <cell r="D9972">
            <v>4</v>
          </cell>
          <cell r="E9972">
            <v>2</v>
          </cell>
          <cell r="F9972">
            <v>1</v>
          </cell>
          <cell r="G9972">
            <v>1000</v>
          </cell>
          <cell r="H9972">
            <v>7</v>
          </cell>
          <cell r="I9972" t="str">
            <v>P</v>
          </cell>
          <cell r="J9972">
            <v>81</v>
          </cell>
          <cell r="K9972">
            <v>3600</v>
          </cell>
          <cell r="L9972">
            <v>1</v>
          </cell>
          <cell r="M9972">
            <v>1</v>
          </cell>
          <cell r="N9972">
            <v>20000</v>
          </cell>
        </row>
        <row r="9973">
          <cell r="A9973">
            <v>2003</v>
          </cell>
          <cell r="B9973">
            <v>8</v>
          </cell>
          <cell r="C9973" t="str">
            <v>144</v>
          </cell>
          <cell r="D9973">
            <v>4</v>
          </cell>
          <cell r="E9973">
            <v>2</v>
          </cell>
          <cell r="F9973">
            <v>1</v>
          </cell>
          <cell r="G9973">
            <v>1000</v>
          </cell>
          <cell r="H9973">
            <v>7</v>
          </cell>
          <cell r="I9973" t="str">
            <v>P</v>
          </cell>
          <cell r="J9973">
            <v>81</v>
          </cell>
          <cell r="K9973">
            <v>3800</v>
          </cell>
          <cell r="L9973">
            <v>1</v>
          </cell>
          <cell r="M9973">
            <v>1</v>
          </cell>
          <cell r="N9973">
            <v>582500</v>
          </cell>
        </row>
        <row r="9974">
          <cell r="A9974">
            <v>2003</v>
          </cell>
          <cell r="B9974">
            <v>8</v>
          </cell>
          <cell r="C9974" t="str">
            <v>144</v>
          </cell>
          <cell r="D9974">
            <v>4</v>
          </cell>
          <cell r="E9974">
            <v>2</v>
          </cell>
          <cell r="F9974">
            <v>1</v>
          </cell>
          <cell r="G9974">
            <v>1000</v>
          </cell>
          <cell r="H9974">
            <v>7</v>
          </cell>
          <cell r="I9974" t="str">
            <v>P</v>
          </cell>
          <cell r="J9974">
            <v>82</v>
          </cell>
          <cell r="K9974">
            <v>2100</v>
          </cell>
          <cell r="L9974">
            <v>1</v>
          </cell>
          <cell r="M9974">
            <v>1</v>
          </cell>
          <cell r="N9974">
            <v>25900</v>
          </cell>
        </row>
        <row r="9975">
          <cell r="A9975">
            <v>2003</v>
          </cell>
          <cell r="B9975">
            <v>8</v>
          </cell>
          <cell r="C9975" t="str">
            <v>144</v>
          </cell>
          <cell r="D9975">
            <v>4</v>
          </cell>
          <cell r="E9975">
            <v>2</v>
          </cell>
          <cell r="F9975">
            <v>1</v>
          </cell>
          <cell r="G9975">
            <v>1000</v>
          </cell>
          <cell r="H9975">
            <v>7</v>
          </cell>
          <cell r="I9975" t="str">
            <v>P</v>
          </cell>
          <cell r="J9975">
            <v>82</v>
          </cell>
          <cell r="K9975">
            <v>2200</v>
          </cell>
          <cell r="L9975">
            <v>1</v>
          </cell>
          <cell r="M9975">
            <v>1</v>
          </cell>
          <cell r="N9975">
            <v>3000</v>
          </cell>
        </row>
        <row r="9976">
          <cell r="A9976">
            <v>2003</v>
          </cell>
          <cell r="B9976">
            <v>8</v>
          </cell>
          <cell r="C9976" t="str">
            <v>144</v>
          </cell>
          <cell r="D9976">
            <v>4</v>
          </cell>
          <cell r="E9976">
            <v>2</v>
          </cell>
          <cell r="F9976">
            <v>1</v>
          </cell>
          <cell r="G9976">
            <v>1000</v>
          </cell>
          <cell r="H9976">
            <v>7</v>
          </cell>
          <cell r="I9976" t="str">
            <v>P</v>
          </cell>
          <cell r="J9976">
            <v>82</v>
          </cell>
          <cell r="K9976">
            <v>2300</v>
          </cell>
          <cell r="L9976">
            <v>1</v>
          </cell>
          <cell r="M9976">
            <v>1</v>
          </cell>
          <cell r="N9976">
            <v>8000</v>
          </cell>
        </row>
        <row r="9977">
          <cell r="A9977">
            <v>2003</v>
          </cell>
          <cell r="B9977">
            <v>8</v>
          </cell>
          <cell r="C9977" t="str">
            <v>144</v>
          </cell>
          <cell r="D9977">
            <v>4</v>
          </cell>
          <cell r="E9977">
            <v>2</v>
          </cell>
          <cell r="F9977">
            <v>1</v>
          </cell>
          <cell r="G9977">
            <v>1000</v>
          </cell>
          <cell r="H9977">
            <v>7</v>
          </cell>
          <cell r="I9977" t="str">
            <v>P</v>
          </cell>
          <cell r="J9977">
            <v>82</v>
          </cell>
          <cell r="K9977">
            <v>2600</v>
          </cell>
          <cell r="L9977">
            <v>1</v>
          </cell>
          <cell r="M9977">
            <v>1</v>
          </cell>
          <cell r="N9977">
            <v>28600</v>
          </cell>
        </row>
        <row r="9978">
          <cell r="A9978">
            <v>2003</v>
          </cell>
          <cell r="B9978">
            <v>8</v>
          </cell>
          <cell r="C9978" t="str">
            <v>144</v>
          </cell>
          <cell r="D9978">
            <v>4</v>
          </cell>
          <cell r="E9978">
            <v>2</v>
          </cell>
          <cell r="F9978">
            <v>1</v>
          </cell>
          <cell r="G9978">
            <v>1000</v>
          </cell>
          <cell r="H9978">
            <v>7</v>
          </cell>
          <cell r="I9978" t="str">
            <v>P</v>
          </cell>
          <cell r="J9978">
            <v>82</v>
          </cell>
          <cell r="K9978">
            <v>3100</v>
          </cell>
          <cell r="L9978">
            <v>1</v>
          </cell>
          <cell r="M9978">
            <v>1</v>
          </cell>
          <cell r="N9978">
            <v>38000</v>
          </cell>
        </row>
        <row r="9979">
          <cell r="A9979">
            <v>2003</v>
          </cell>
          <cell r="B9979">
            <v>8</v>
          </cell>
          <cell r="C9979" t="str">
            <v>144</v>
          </cell>
          <cell r="D9979">
            <v>4</v>
          </cell>
          <cell r="E9979">
            <v>2</v>
          </cell>
          <cell r="F9979">
            <v>1</v>
          </cell>
          <cell r="G9979">
            <v>1000</v>
          </cell>
          <cell r="H9979">
            <v>7</v>
          </cell>
          <cell r="I9979" t="str">
            <v>P</v>
          </cell>
          <cell r="J9979">
            <v>82</v>
          </cell>
          <cell r="K9979">
            <v>3200</v>
          </cell>
          <cell r="L9979">
            <v>1</v>
          </cell>
          <cell r="M9979">
            <v>1</v>
          </cell>
          <cell r="N9979">
            <v>108800</v>
          </cell>
        </row>
        <row r="9980">
          <cell r="A9980">
            <v>2003</v>
          </cell>
          <cell r="B9980">
            <v>8</v>
          </cell>
          <cell r="C9980" t="str">
            <v>144</v>
          </cell>
          <cell r="D9980">
            <v>4</v>
          </cell>
          <cell r="E9980">
            <v>2</v>
          </cell>
          <cell r="F9980">
            <v>1</v>
          </cell>
          <cell r="G9980">
            <v>1000</v>
          </cell>
          <cell r="H9980">
            <v>7</v>
          </cell>
          <cell r="I9980" t="str">
            <v>P</v>
          </cell>
          <cell r="J9980">
            <v>82</v>
          </cell>
          <cell r="K9980">
            <v>3400</v>
          </cell>
          <cell r="L9980">
            <v>1</v>
          </cell>
          <cell r="M9980">
            <v>1</v>
          </cell>
          <cell r="N9980">
            <v>7700</v>
          </cell>
        </row>
        <row r="9981">
          <cell r="A9981">
            <v>2003</v>
          </cell>
          <cell r="B9981">
            <v>8</v>
          </cell>
          <cell r="C9981" t="str">
            <v>144</v>
          </cell>
          <cell r="D9981">
            <v>4</v>
          </cell>
          <cell r="E9981">
            <v>2</v>
          </cell>
          <cell r="F9981">
            <v>1</v>
          </cell>
          <cell r="G9981">
            <v>1000</v>
          </cell>
          <cell r="H9981">
            <v>7</v>
          </cell>
          <cell r="I9981" t="str">
            <v>P</v>
          </cell>
          <cell r="J9981">
            <v>82</v>
          </cell>
          <cell r="K9981">
            <v>3500</v>
          </cell>
          <cell r="L9981">
            <v>1</v>
          </cell>
          <cell r="M9981">
            <v>1</v>
          </cell>
          <cell r="N9981">
            <v>19000</v>
          </cell>
        </row>
        <row r="9982">
          <cell r="A9982">
            <v>2003</v>
          </cell>
          <cell r="B9982">
            <v>8</v>
          </cell>
          <cell r="C9982" t="str">
            <v>144</v>
          </cell>
          <cell r="D9982">
            <v>4</v>
          </cell>
          <cell r="E9982">
            <v>2</v>
          </cell>
          <cell r="F9982">
            <v>1</v>
          </cell>
          <cell r="G9982">
            <v>1000</v>
          </cell>
          <cell r="H9982">
            <v>7</v>
          </cell>
          <cell r="I9982" t="str">
            <v>P</v>
          </cell>
          <cell r="J9982">
            <v>82</v>
          </cell>
          <cell r="K9982">
            <v>3800</v>
          </cell>
          <cell r="L9982">
            <v>1</v>
          </cell>
          <cell r="M9982">
            <v>1</v>
          </cell>
          <cell r="N9982">
            <v>79000</v>
          </cell>
        </row>
        <row r="9983">
          <cell r="A9983">
            <v>2003</v>
          </cell>
          <cell r="B9983">
            <v>8</v>
          </cell>
          <cell r="C9983" t="str">
            <v>144</v>
          </cell>
          <cell r="D9983">
            <v>4</v>
          </cell>
          <cell r="E9983">
            <v>2</v>
          </cell>
          <cell r="F9983">
            <v>1</v>
          </cell>
          <cell r="G9983">
            <v>1000</v>
          </cell>
          <cell r="H9983">
            <v>7</v>
          </cell>
          <cell r="I9983" t="str">
            <v>P</v>
          </cell>
          <cell r="J9983">
            <v>83</v>
          </cell>
          <cell r="K9983">
            <v>2100</v>
          </cell>
          <cell r="L9983">
            <v>1</v>
          </cell>
          <cell r="M9983">
            <v>1</v>
          </cell>
          <cell r="N9983">
            <v>124000</v>
          </cell>
        </row>
        <row r="9984">
          <cell r="A9984">
            <v>2003</v>
          </cell>
          <cell r="B9984">
            <v>8</v>
          </cell>
          <cell r="C9984" t="str">
            <v>144</v>
          </cell>
          <cell r="D9984">
            <v>4</v>
          </cell>
          <cell r="E9984">
            <v>2</v>
          </cell>
          <cell r="F9984">
            <v>1</v>
          </cell>
          <cell r="G9984">
            <v>1000</v>
          </cell>
          <cell r="H9984">
            <v>7</v>
          </cell>
          <cell r="I9984" t="str">
            <v>P</v>
          </cell>
          <cell r="J9984">
            <v>83</v>
          </cell>
          <cell r="K9984">
            <v>2200</v>
          </cell>
          <cell r="L9984">
            <v>1</v>
          </cell>
          <cell r="M9984">
            <v>1</v>
          </cell>
          <cell r="N9984">
            <v>50000</v>
          </cell>
        </row>
        <row r="9985">
          <cell r="A9985">
            <v>2003</v>
          </cell>
          <cell r="B9985">
            <v>8</v>
          </cell>
          <cell r="C9985" t="str">
            <v>144</v>
          </cell>
          <cell r="D9985">
            <v>4</v>
          </cell>
          <cell r="E9985">
            <v>2</v>
          </cell>
          <cell r="F9985">
            <v>1</v>
          </cell>
          <cell r="G9985">
            <v>1000</v>
          </cell>
          <cell r="H9985">
            <v>7</v>
          </cell>
          <cell r="I9985" t="str">
            <v>P</v>
          </cell>
          <cell r="J9985">
            <v>83</v>
          </cell>
          <cell r="K9985">
            <v>2300</v>
          </cell>
          <cell r="L9985">
            <v>1</v>
          </cell>
          <cell r="M9985">
            <v>1</v>
          </cell>
          <cell r="N9985">
            <v>72000</v>
          </cell>
        </row>
        <row r="9986">
          <cell r="A9986">
            <v>2003</v>
          </cell>
          <cell r="B9986">
            <v>8</v>
          </cell>
          <cell r="C9986" t="str">
            <v>144</v>
          </cell>
          <cell r="D9986">
            <v>4</v>
          </cell>
          <cell r="E9986">
            <v>2</v>
          </cell>
          <cell r="F9986">
            <v>1</v>
          </cell>
          <cell r="G9986">
            <v>1000</v>
          </cell>
          <cell r="H9986">
            <v>7</v>
          </cell>
          <cell r="I9986" t="str">
            <v>P</v>
          </cell>
          <cell r="J9986">
            <v>83</v>
          </cell>
          <cell r="K9986">
            <v>2400</v>
          </cell>
          <cell r="L9986">
            <v>1</v>
          </cell>
          <cell r="M9986">
            <v>1</v>
          </cell>
          <cell r="N9986">
            <v>27000</v>
          </cell>
        </row>
        <row r="9987">
          <cell r="A9987">
            <v>2003</v>
          </cell>
          <cell r="B9987">
            <v>8</v>
          </cell>
          <cell r="C9987" t="str">
            <v>144</v>
          </cell>
          <cell r="D9987">
            <v>4</v>
          </cell>
          <cell r="E9987">
            <v>2</v>
          </cell>
          <cell r="F9987">
            <v>1</v>
          </cell>
          <cell r="G9987">
            <v>1000</v>
          </cell>
          <cell r="H9987">
            <v>7</v>
          </cell>
          <cell r="I9987" t="str">
            <v>P</v>
          </cell>
          <cell r="J9987">
            <v>83</v>
          </cell>
          <cell r="K9987">
            <v>2600</v>
          </cell>
          <cell r="L9987">
            <v>1</v>
          </cell>
          <cell r="M9987">
            <v>1</v>
          </cell>
          <cell r="N9987">
            <v>85000</v>
          </cell>
        </row>
        <row r="9988">
          <cell r="A9988">
            <v>2003</v>
          </cell>
          <cell r="B9988">
            <v>8</v>
          </cell>
          <cell r="C9988" t="str">
            <v>144</v>
          </cell>
          <cell r="D9988">
            <v>4</v>
          </cell>
          <cell r="E9988">
            <v>2</v>
          </cell>
          <cell r="F9988">
            <v>1</v>
          </cell>
          <cell r="G9988">
            <v>1000</v>
          </cell>
          <cell r="H9988">
            <v>7</v>
          </cell>
          <cell r="I9988" t="str">
            <v>P</v>
          </cell>
          <cell r="J9988">
            <v>83</v>
          </cell>
          <cell r="K9988">
            <v>3100</v>
          </cell>
          <cell r="L9988">
            <v>1</v>
          </cell>
          <cell r="M9988">
            <v>1</v>
          </cell>
          <cell r="N9988">
            <v>123000</v>
          </cell>
        </row>
        <row r="9989">
          <cell r="A9989">
            <v>2003</v>
          </cell>
          <cell r="B9989">
            <v>8</v>
          </cell>
          <cell r="C9989" t="str">
            <v>144</v>
          </cell>
          <cell r="D9989">
            <v>4</v>
          </cell>
          <cell r="E9989">
            <v>2</v>
          </cell>
          <cell r="F9989">
            <v>1</v>
          </cell>
          <cell r="G9989">
            <v>1000</v>
          </cell>
          <cell r="H9989">
            <v>7</v>
          </cell>
          <cell r="I9989" t="str">
            <v>P</v>
          </cell>
          <cell r="J9989">
            <v>83</v>
          </cell>
          <cell r="K9989">
            <v>3200</v>
          </cell>
          <cell r="L9989">
            <v>1</v>
          </cell>
          <cell r="M9989">
            <v>1</v>
          </cell>
          <cell r="N9989">
            <v>15000</v>
          </cell>
        </row>
        <row r="9990">
          <cell r="A9990">
            <v>2003</v>
          </cell>
          <cell r="B9990">
            <v>8</v>
          </cell>
          <cell r="C9990" t="str">
            <v>144</v>
          </cell>
          <cell r="D9990">
            <v>4</v>
          </cell>
          <cell r="E9990">
            <v>2</v>
          </cell>
          <cell r="F9990">
            <v>1</v>
          </cell>
          <cell r="G9990">
            <v>1000</v>
          </cell>
          <cell r="H9990">
            <v>7</v>
          </cell>
          <cell r="I9990" t="str">
            <v>P</v>
          </cell>
          <cell r="J9990">
            <v>83</v>
          </cell>
          <cell r="K9990">
            <v>3400</v>
          </cell>
          <cell r="L9990">
            <v>1</v>
          </cell>
          <cell r="M9990">
            <v>1</v>
          </cell>
          <cell r="N9990">
            <v>25000</v>
          </cell>
        </row>
        <row r="9991">
          <cell r="A9991">
            <v>2003</v>
          </cell>
          <cell r="B9991">
            <v>8</v>
          </cell>
          <cell r="C9991" t="str">
            <v>144</v>
          </cell>
          <cell r="D9991">
            <v>4</v>
          </cell>
          <cell r="E9991">
            <v>2</v>
          </cell>
          <cell r="F9991">
            <v>1</v>
          </cell>
          <cell r="G9991">
            <v>1000</v>
          </cell>
          <cell r="H9991">
            <v>7</v>
          </cell>
          <cell r="I9991" t="str">
            <v>P</v>
          </cell>
          <cell r="J9991">
            <v>83</v>
          </cell>
          <cell r="K9991">
            <v>3500</v>
          </cell>
          <cell r="L9991">
            <v>1</v>
          </cell>
          <cell r="M9991">
            <v>1</v>
          </cell>
          <cell r="N9991">
            <v>110000</v>
          </cell>
        </row>
        <row r="9992">
          <cell r="A9992">
            <v>2003</v>
          </cell>
          <cell r="B9992">
            <v>8</v>
          </cell>
          <cell r="C9992" t="str">
            <v>144</v>
          </cell>
          <cell r="D9992">
            <v>4</v>
          </cell>
          <cell r="E9992">
            <v>2</v>
          </cell>
          <cell r="F9992">
            <v>1</v>
          </cell>
          <cell r="G9992">
            <v>1000</v>
          </cell>
          <cell r="H9992">
            <v>7</v>
          </cell>
          <cell r="I9992" t="str">
            <v>P</v>
          </cell>
          <cell r="J9992">
            <v>83</v>
          </cell>
          <cell r="K9992">
            <v>3800</v>
          </cell>
          <cell r="L9992">
            <v>1</v>
          </cell>
          <cell r="M9992">
            <v>1</v>
          </cell>
          <cell r="N9992">
            <v>225000</v>
          </cell>
        </row>
        <row r="9993">
          <cell r="A9993">
            <v>2003</v>
          </cell>
          <cell r="B9993">
            <v>8</v>
          </cell>
          <cell r="C9993" t="str">
            <v>144</v>
          </cell>
          <cell r="D9993">
            <v>4</v>
          </cell>
          <cell r="E9993">
            <v>2</v>
          </cell>
          <cell r="F9993">
            <v>1</v>
          </cell>
          <cell r="G9993">
            <v>1000</v>
          </cell>
          <cell r="H9993">
            <v>7</v>
          </cell>
          <cell r="I9993" t="str">
            <v>P</v>
          </cell>
          <cell r="J9993">
            <v>84</v>
          </cell>
          <cell r="K9993">
            <v>2100</v>
          </cell>
          <cell r="L9993">
            <v>1</v>
          </cell>
          <cell r="M9993">
            <v>1</v>
          </cell>
          <cell r="N9993">
            <v>601800</v>
          </cell>
        </row>
        <row r="9994">
          <cell r="A9994">
            <v>2003</v>
          </cell>
          <cell r="B9994">
            <v>8</v>
          </cell>
          <cell r="C9994" t="str">
            <v>144</v>
          </cell>
          <cell r="D9994">
            <v>4</v>
          </cell>
          <cell r="E9994">
            <v>2</v>
          </cell>
          <cell r="F9994">
            <v>1</v>
          </cell>
          <cell r="G9994">
            <v>1000</v>
          </cell>
          <cell r="H9994">
            <v>7</v>
          </cell>
          <cell r="I9994" t="str">
            <v>P</v>
          </cell>
          <cell r="J9994">
            <v>84</v>
          </cell>
          <cell r="K9994">
            <v>2200</v>
          </cell>
          <cell r="L9994">
            <v>1</v>
          </cell>
          <cell r="M9994">
            <v>1</v>
          </cell>
          <cell r="N9994">
            <v>326400</v>
          </cell>
        </row>
        <row r="9995">
          <cell r="A9995">
            <v>2003</v>
          </cell>
          <cell r="B9995">
            <v>8</v>
          </cell>
          <cell r="C9995" t="str">
            <v>144</v>
          </cell>
          <cell r="D9995">
            <v>4</v>
          </cell>
          <cell r="E9995">
            <v>2</v>
          </cell>
          <cell r="F9995">
            <v>1</v>
          </cell>
          <cell r="G9995">
            <v>1000</v>
          </cell>
          <cell r="H9995">
            <v>7</v>
          </cell>
          <cell r="I9995" t="str">
            <v>P</v>
          </cell>
          <cell r="J9995">
            <v>84</v>
          </cell>
          <cell r="K9995">
            <v>2300</v>
          </cell>
          <cell r="L9995">
            <v>1</v>
          </cell>
          <cell r="M9995">
            <v>1</v>
          </cell>
          <cell r="N9995">
            <v>260400</v>
          </cell>
        </row>
        <row r="9996">
          <cell r="A9996">
            <v>2003</v>
          </cell>
          <cell r="B9996">
            <v>8</v>
          </cell>
          <cell r="C9996" t="str">
            <v>144</v>
          </cell>
          <cell r="D9996">
            <v>4</v>
          </cell>
          <cell r="E9996">
            <v>2</v>
          </cell>
          <cell r="F9996">
            <v>1</v>
          </cell>
          <cell r="G9996">
            <v>1000</v>
          </cell>
          <cell r="H9996">
            <v>7</v>
          </cell>
          <cell r="I9996" t="str">
            <v>P</v>
          </cell>
          <cell r="J9996">
            <v>84</v>
          </cell>
          <cell r="K9996">
            <v>2400</v>
          </cell>
          <cell r="L9996">
            <v>1</v>
          </cell>
          <cell r="M9996">
            <v>1</v>
          </cell>
          <cell r="N9996">
            <v>104000</v>
          </cell>
        </row>
        <row r="9997">
          <cell r="A9997">
            <v>2003</v>
          </cell>
          <cell r="B9997">
            <v>8</v>
          </cell>
          <cell r="C9997" t="str">
            <v>144</v>
          </cell>
          <cell r="D9997">
            <v>4</v>
          </cell>
          <cell r="E9997">
            <v>2</v>
          </cell>
          <cell r="F9997">
            <v>1</v>
          </cell>
          <cell r="G9997">
            <v>1000</v>
          </cell>
          <cell r="H9997">
            <v>7</v>
          </cell>
          <cell r="I9997" t="str">
            <v>P</v>
          </cell>
          <cell r="J9997">
            <v>84</v>
          </cell>
          <cell r="K9997">
            <v>2500</v>
          </cell>
          <cell r="L9997">
            <v>1</v>
          </cell>
          <cell r="M9997">
            <v>1</v>
          </cell>
          <cell r="N9997">
            <v>7000</v>
          </cell>
        </row>
        <row r="9998">
          <cell r="A9998">
            <v>2003</v>
          </cell>
          <cell r="B9998">
            <v>8</v>
          </cell>
          <cell r="C9998" t="str">
            <v>144</v>
          </cell>
          <cell r="D9998">
            <v>4</v>
          </cell>
          <cell r="E9998">
            <v>2</v>
          </cell>
          <cell r="F9998">
            <v>1</v>
          </cell>
          <cell r="G9998">
            <v>1000</v>
          </cell>
          <cell r="H9998">
            <v>7</v>
          </cell>
          <cell r="I9998" t="str">
            <v>P</v>
          </cell>
          <cell r="J9998">
            <v>84</v>
          </cell>
          <cell r="K9998">
            <v>2600</v>
          </cell>
          <cell r="L9998">
            <v>1</v>
          </cell>
          <cell r="M9998">
            <v>1</v>
          </cell>
          <cell r="N9998">
            <v>758400</v>
          </cell>
        </row>
        <row r="9999">
          <cell r="A9999">
            <v>2003</v>
          </cell>
          <cell r="B9999">
            <v>8</v>
          </cell>
          <cell r="C9999" t="str">
            <v>144</v>
          </cell>
          <cell r="D9999">
            <v>4</v>
          </cell>
          <cell r="E9999">
            <v>2</v>
          </cell>
          <cell r="F9999">
            <v>1</v>
          </cell>
          <cell r="G9999">
            <v>1000</v>
          </cell>
          <cell r="H9999">
            <v>7</v>
          </cell>
          <cell r="I9999" t="str">
            <v>P</v>
          </cell>
          <cell r="J9999">
            <v>84</v>
          </cell>
          <cell r="K9999">
            <v>2700</v>
          </cell>
          <cell r="L9999">
            <v>1</v>
          </cell>
          <cell r="M9999">
            <v>1</v>
          </cell>
          <cell r="N9999">
            <v>3900</v>
          </cell>
        </row>
        <row r="10000">
          <cell r="A10000">
            <v>2003</v>
          </cell>
          <cell r="B10000">
            <v>8</v>
          </cell>
          <cell r="C10000" t="str">
            <v>144</v>
          </cell>
          <cell r="D10000">
            <v>4</v>
          </cell>
          <cell r="E10000">
            <v>2</v>
          </cell>
          <cell r="F10000">
            <v>1</v>
          </cell>
          <cell r="G10000">
            <v>1000</v>
          </cell>
          <cell r="H10000">
            <v>7</v>
          </cell>
          <cell r="I10000" t="str">
            <v>P</v>
          </cell>
          <cell r="J10000">
            <v>84</v>
          </cell>
          <cell r="K10000">
            <v>3100</v>
          </cell>
          <cell r="L10000">
            <v>1</v>
          </cell>
          <cell r="M10000">
            <v>1</v>
          </cell>
          <cell r="N10000">
            <v>435300</v>
          </cell>
        </row>
        <row r="10001">
          <cell r="A10001">
            <v>2003</v>
          </cell>
          <cell r="B10001">
            <v>8</v>
          </cell>
          <cell r="C10001" t="str">
            <v>144</v>
          </cell>
          <cell r="D10001">
            <v>4</v>
          </cell>
          <cell r="E10001">
            <v>2</v>
          </cell>
          <cell r="F10001">
            <v>1</v>
          </cell>
          <cell r="G10001">
            <v>1000</v>
          </cell>
          <cell r="H10001">
            <v>7</v>
          </cell>
          <cell r="I10001" t="str">
            <v>P</v>
          </cell>
          <cell r="J10001">
            <v>84</v>
          </cell>
          <cell r="K10001">
            <v>3200</v>
          </cell>
          <cell r="L10001">
            <v>1</v>
          </cell>
          <cell r="M10001">
            <v>1</v>
          </cell>
          <cell r="N10001">
            <v>180500</v>
          </cell>
        </row>
        <row r="10002">
          <cell r="A10002">
            <v>2003</v>
          </cell>
          <cell r="B10002">
            <v>8</v>
          </cell>
          <cell r="C10002" t="str">
            <v>144</v>
          </cell>
          <cell r="D10002">
            <v>4</v>
          </cell>
          <cell r="E10002">
            <v>2</v>
          </cell>
          <cell r="F10002">
            <v>1</v>
          </cell>
          <cell r="G10002">
            <v>1000</v>
          </cell>
          <cell r="H10002">
            <v>7</v>
          </cell>
          <cell r="I10002" t="str">
            <v>P</v>
          </cell>
          <cell r="J10002">
            <v>84</v>
          </cell>
          <cell r="K10002">
            <v>3400</v>
          </cell>
          <cell r="L10002">
            <v>1</v>
          </cell>
          <cell r="M10002">
            <v>1</v>
          </cell>
          <cell r="N10002">
            <v>171600</v>
          </cell>
        </row>
        <row r="10003">
          <cell r="A10003">
            <v>2003</v>
          </cell>
          <cell r="B10003">
            <v>8</v>
          </cell>
          <cell r="C10003" t="str">
            <v>144</v>
          </cell>
          <cell r="D10003">
            <v>4</v>
          </cell>
          <cell r="E10003">
            <v>2</v>
          </cell>
          <cell r="F10003">
            <v>1</v>
          </cell>
          <cell r="G10003">
            <v>1000</v>
          </cell>
          <cell r="H10003">
            <v>7</v>
          </cell>
          <cell r="I10003" t="str">
            <v>P</v>
          </cell>
          <cell r="J10003">
            <v>84</v>
          </cell>
          <cell r="K10003">
            <v>3500</v>
          </cell>
          <cell r="L10003">
            <v>1</v>
          </cell>
          <cell r="M10003">
            <v>1</v>
          </cell>
          <cell r="N10003">
            <v>495900</v>
          </cell>
        </row>
        <row r="10004">
          <cell r="A10004">
            <v>2003</v>
          </cell>
          <cell r="B10004">
            <v>8</v>
          </cell>
          <cell r="C10004" t="str">
            <v>144</v>
          </cell>
          <cell r="D10004">
            <v>4</v>
          </cell>
          <cell r="E10004">
            <v>2</v>
          </cell>
          <cell r="F10004">
            <v>1</v>
          </cell>
          <cell r="G10004">
            <v>1000</v>
          </cell>
          <cell r="H10004">
            <v>7</v>
          </cell>
          <cell r="I10004" t="str">
            <v>P</v>
          </cell>
          <cell r="J10004">
            <v>84</v>
          </cell>
          <cell r="K10004">
            <v>3800</v>
          </cell>
          <cell r="L10004">
            <v>1</v>
          </cell>
          <cell r="M10004">
            <v>1</v>
          </cell>
          <cell r="N10004">
            <v>1555200</v>
          </cell>
        </row>
        <row r="10005">
          <cell r="A10005">
            <v>2003</v>
          </cell>
          <cell r="B10005">
            <v>8</v>
          </cell>
          <cell r="C10005" t="str">
            <v>144</v>
          </cell>
          <cell r="D10005">
            <v>4</v>
          </cell>
          <cell r="E10005">
            <v>2</v>
          </cell>
          <cell r="F10005">
            <v>5</v>
          </cell>
          <cell r="G10005">
            <v>1020</v>
          </cell>
          <cell r="H10005">
            <v>7</v>
          </cell>
          <cell r="I10005" t="str">
            <v>P</v>
          </cell>
          <cell r="J10005">
            <v>85</v>
          </cell>
          <cell r="K10005">
            <v>2100</v>
          </cell>
          <cell r="L10005">
            <v>1</v>
          </cell>
          <cell r="M10005">
            <v>1</v>
          </cell>
          <cell r="N10005">
            <v>18000</v>
          </cell>
        </row>
        <row r="10006">
          <cell r="A10006">
            <v>2003</v>
          </cell>
          <cell r="B10006">
            <v>8</v>
          </cell>
          <cell r="C10006" t="str">
            <v>144</v>
          </cell>
          <cell r="D10006">
            <v>4</v>
          </cell>
          <cell r="E10006">
            <v>2</v>
          </cell>
          <cell r="F10006">
            <v>5</v>
          </cell>
          <cell r="G10006">
            <v>1020</v>
          </cell>
          <cell r="H10006">
            <v>7</v>
          </cell>
          <cell r="I10006" t="str">
            <v>P</v>
          </cell>
          <cell r="J10006">
            <v>85</v>
          </cell>
          <cell r="K10006">
            <v>2200</v>
          </cell>
          <cell r="L10006">
            <v>1</v>
          </cell>
          <cell r="M10006">
            <v>1</v>
          </cell>
          <cell r="N10006">
            <v>14000</v>
          </cell>
        </row>
        <row r="10007">
          <cell r="A10007">
            <v>2003</v>
          </cell>
          <cell r="B10007">
            <v>8</v>
          </cell>
          <cell r="C10007" t="str">
            <v>144</v>
          </cell>
          <cell r="D10007">
            <v>4</v>
          </cell>
          <cell r="E10007">
            <v>2</v>
          </cell>
          <cell r="F10007">
            <v>5</v>
          </cell>
          <cell r="G10007">
            <v>1020</v>
          </cell>
          <cell r="H10007">
            <v>7</v>
          </cell>
          <cell r="I10007" t="str">
            <v>P</v>
          </cell>
          <cell r="J10007">
            <v>85</v>
          </cell>
          <cell r="K10007">
            <v>2300</v>
          </cell>
          <cell r="L10007">
            <v>1</v>
          </cell>
          <cell r="M10007">
            <v>1</v>
          </cell>
          <cell r="N10007">
            <v>15000</v>
          </cell>
        </row>
        <row r="10008">
          <cell r="A10008">
            <v>2003</v>
          </cell>
          <cell r="B10008">
            <v>8</v>
          </cell>
          <cell r="C10008" t="str">
            <v>144</v>
          </cell>
          <cell r="D10008">
            <v>4</v>
          </cell>
          <cell r="E10008">
            <v>2</v>
          </cell>
          <cell r="F10008">
            <v>5</v>
          </cell>
          <cell r="G10008">
            <v>1020</v>
          </cell>
          <cell r="H10008">
            <v>7</v>
          </cell>
          <cell r="I10008" t="str">
            <v>P</v>
          </cell>
          <cell r="J10008">
            <v>85</v>
          </cell>
          <cell r="K10008">
            <v>2400</v>
          </cell>
          <cell r="L10008">
            <v>1</v>
          </cell>
          <cell r="M10008">
            <v>1</v>
          </cell>
          <cell r="N10008">
            <v>3000</v>
          </cell>
        </row>
        <row r="10009">
          <cell r="A10009">
            <v>2003</v>
          </cell>
          <cell r="B10009">
            <v>8</v>
          </cell>
          <cell r="C10009" t="str">
            <v>144</v>
          </cell>
          <cell r="D10009">
            <v>4</v>
          </cell>
          <cell r="E10009">
            <v>2</v>
          </cell>
          <cell r="F10009">
            <v>5</v>
          </cell>
          <cell r="G10009">
            <v>1020</v>
          </cell>
          <cell r="H10009">
            <v>7</v>
          </cell>
          <cell r="I10009" t="str">
            <v>P</v>
          </cell>
          <cell r="J10009">
            <v>85</v>
          </cell>
          <cell r="K10009">
            <v>2500</v>
          </cell>
          <cell r="L10009">
            <v>1</v>
          </cell>
          <cell r="M10009">
            <v>1</v>
          </cell>
          <cell r="N10009">
            <v>15000</v>
          </cell>
        </row>
        <row r="10010">
          <cell r="A10010">
            <v>2003</v>
          </cell>
          <cell r="B10010">
            <v>8</v>
          </cell>
          <cell r="C10010" t="str">
            <v>144</v>
          </cell>
          <cell r="D10010">
            <v>4</v>
          </cell>
          <cell r="E10010">
            <v>2</v>
          </cell>
          <cell r="F10010">
            <v>5</v>
          </cell>
          <cell r="G10010">
            <v>1020</v>
          </cell>
          <cell r="H10010">
            <v>7</v>
          </cell>
          <cell r="I10010" t="str">
            <v>P</v>
          </cell>
          <cell r="J10010">
            <v>85</v>
          </cell>
          <cell r="K10010">
            <v>2600</v>
          </cell>
          <cell r="L10010">
            <v>1</v>
          </cell>
          <cell r="M10010">
            <v>1</v>
          </cell>
          <cell r="N10010">
            <v>75000</v>
          </cell>
        </row>
        <row r="10011">
          <cell r="A10011">
            <v>2003</v>
          </cell>
          <cell r="B10011">
            <v>8</v>
          </cell>
          <cell r="C10011" t="str">
            <v>144</v>
          </cell>
          <cell r="D10011">
            <v>4</v>
          </cell>
          <cell r="E10011">
            <v>2</v>
          </cell>
          <cell r="F10011">
            <v>5</v>
          </cell>
          <cell r="G10011">
            <v>1020</v>
          </cell>
          <cell r="H10011">
            <v>7</v>
          </cell>
          <cell r="I10011" t="str">
            <v>P</v>
          </cell>
          <cell r="J10011">
            <v>85</v>
          </cell>
          <cell r="K10011">
            <v>3100</v>
          </cell>
          <cell r="L10011">
            <v>1</v>
          </cell>
          <cell r="M10011">
            <v>1</v>
          </cell>
          <cell r="N10011">
            <v>47000</v>
          </cell>
        </row>
        <row r="10012">
          <cell r="A10012">
            <v>2003</v>
          </cell>
          <cell r="B10012">
            <v>8</v>
          </cell>
          <cell r="C10012" t="str">
            <v>144</v>
          </cell>
          <cell r="D10012">
            <v>4</v>
          </cell>
          <cell r="E10012">
            <v>2</v>
          </cell>
          <cell r="F10012">
            <v>5</v>
          </cell>
          <cell r="G10012">
            <v>1020</v>
          </cell>
          <cell r="H10012">
            <v>7</v>
          </cell>
          <cell r="I10012" t="str">
            <v>P</v>
          </cell>
          <cell r="J10012">
            <v>85</v>
          </cell>
          <cell r="K10012">
            <v>3200</v>
          </cell>
          <cell r="L10012">
            <v>1</v>
          </cell>
          <cell r="M10012">
            <v>1</v>
          </cell>
          <cell r="N10012">
            <v>99800</v>
          </cell>
        </row>
        <row r="10013">
          <cell r="A10013">
            <v>2003</v>
          </cell>
          <cell r="B10013">
            <v>8</v>
          </cell>
          <cell r="C10013" t="str">
            <v>144</v>
          </cell>
          <cell r="D10013">
            <v>4</v>
          </cell>
          <cell r="E10013">
            <v>2</v>
          </cell>
          <cell r="F10013">
            <v>5</v>
          </cell>
          <cell r="G10013">
            <v>1020</v>
          </cell>
          <cell r="H10013">
            <v>7</v>
          </cell>
          <cell r="I10013" t="str">
            <v>P</v>
          </cell>
          <cell r="J10013">
            <v>85</v>
          </cell>
          <cell r="K10013">
            <v>3400</v>
          </cell>
          <cell r="L10013">
            <v>1</v>
          </cell>
          <cell r="M10013">
            <v>1</v>
          </cell>
          <cell r="N10013">
            <v>9900</v>
          </cell>
        </row>
        <row r="10014">
          <cell r="A10014">
            <v>2003</v>
          </cell>
          <cell r="B10014">
            <v>8</v>
          </cell>
          <cell r="C10014" t="str">
            <v>144</v>
          </cell>
          <cell r="D10014">
            <v>4</v>
          </cell>
          <cell r="E10014">
            <v>2</v>
          </cell>
          <cell r="F10014">
            <v>5</v>
          </cell>
          <cell r="G10014">
            <v>1020</v>
          </cell>
          <cell r="H10014">
            <v>7</v>
          </cell>
          <cell r="I10014" t="str">
            <v>P</v>
          </cell>
          <cell r="J10014">
            <v>85</v>
          </cell>
          <cell r="K10014">
            <v>3500</v>
          </cell>
          <cell r="L10014">
            <v>1</v>
          </cell>
          <cell r="M10014">
            <v>1</v>
          </cell>
          <cell r="N10014">
            <v>24000</v>
          </cell>
        </row>
        <row r="10015">
          <cell r="A10015">
            <v>2003</v>
          </cell>
          <cell r="B10015">
            <v>8</v>
          </cell>
          <cell r="C10015" t="str">
            <v>144</v>
          </cell>
          <cell r="D10015">
            <v>4</v>
          </cell>
          <cell r="E10015">
            <v>2</v>
          </cell>
          <cell r="F10015">
            <v>5</v>
          </cell>
          <cell r="G10015">
            <v>1020</v>
          </cell>
          <cell r="H10015">
            <v>7</v>
          </cell>
          <cell r="I10015" t="str">
            <v>P</v>
          </cell>
          <cell r="J10015">
            <v>85</v>
          </cell>
          <cell r="K10015">
            <v>3800</v>
          </cell>
          <cell r="L10015">
            <v>1</v>
          </cell>
          <cell r="M10015">
            <v>1</v>
          </cell>
          <cell r="N10015">
            <v>63200</v>
          </cell>
        </row>
        <row r="10016">
          <cell r="A10016">
            <v>2003</v>
          </cell>
          <cell r="B10016">
            <v>8</v>
          </cell>
          <cell r="C10016" t="str">
            <v>145</v>
          </cell>
          <cell r="D10016">
            <v>4</v>
          </cell>
          <cell r="E10016">
            <v>2</v>
          </cell>
          <cell r="F10016">
            <v>1</v>
          </cell>
          <cell r="G10016">
            <v>1000</v>
          </cell>
          <cell r="H10016">
            <v>7</v>
          </cell>
          <cell r="I10016" t="str">
            <v>P</v>
          </cell>
          <cell r="J10016">
            <v>81</v>
          </cell>
          <cell r="K10016">
            <v>1103</v>
          </cell>
          <cell r="L10016">
            <v>1</v>
          </cell>
          <cell r="M10016">
            <v>1</v>
          </cell>
          <cell r="N10016">
            <v>45340600</v>
          </cell>
        </row>
        <row r="10017">
          <cell r="A10017">
            <v>2003</v>
          </cell>
          <cell r="B10017">
            <v>8</v>
          </cell>
          <cell r="C10017" t="str">
            <v>145</v>
          </cell>
          <cell r="D10017">
            <v>4</v>
          </cell>
          <cell r="E10017">
            <v>2</v>
          </cell>
          <cell r="F10017">
            <v>1</v>
          </cell>
          <cell r="G10017">
            <v>1000</v>
          </cell>
          <cell r="H10017">
            <v>7</v>
          </cell>
          <cell r="I10017" t="str">
            <v>P</v>
          </cell>
          <cell r="J10017">
            <v>81</v>
          </cell>
          <cell r="K10017">
            <v>1202</v>
          </cell>
          <cell r="L10017">
            <v>1</v>
          </cell>
          <cell r="M10017">
            <v>1</v>
          </cell>
          <cell r="N10017">
            <v>1339500</v>
          </cell>
        </row>
        <row r="10018">
          <cell r="A10018">
            <v>2003</v>
          </cell>
          <cell r="B10018">
            <v>8</v>
          </cell>
          <cell r="C10018" t="str">
            <v>145</v>
          </cell>
          <cell r="D10018">
            <v>4</v>
          </cell>
          <cell r="E10018">
            <v>2</v>
          </cell>
          <cell r="F10018">
            <v>1</v>
          </cell>
          <cell r="G10018">
            <v>1000</v>
          </cell>
          <cell r="H10018">
            <v>7</v>
          </cell>
          <cell r="I10018" t="str">
            <v>P</v>
          </cell>
          <cell r="J10018">
            <v>81</v>
          </cell>
          <cell r="K10018">
            <v>1301</v>
          </cell>
          <cell r="L10018">
            <v>1</v>
          </cell>
          <cell r="M10018">
            <v>1</v>
          </cell>
          <cell r="N10018">
            <v>1246900</v>
          </cell>
        </row>
        <row r="10019">
          <cell r="A10019">
            <v>2003</v>
          </cell>
          <cell r="B10019">
            <v>8</v>
          </cell>
          <cell r="C10019" t="str">
            <v>145</v>
          </cell>
          <cell r="D10019">
            <v>4</v>
          </cell>
          <cell r="E10019">
            <v>2</v>
          </cell>
          <cell r="F10019">
            <v>1</v>
          </cell>
          <cell r="G10019">
            <v>1000</v>
          </cell>
          <cell r="H10019">
            <v>7</v>
          </cell>
          <cell r="I10019" t="str">
            <v>P</v>
          </cell>
          <cell r="J10019">
            <v>81</v>
          </cell>
          <cell r="K10019">
            <v>1305</v>
          </cell>
          <cell r="L10019">
            <v>1</v>
          </cell>
          <cell r="M10019">
            <v>1</v>
          </cell>
          <cell r="N10019">
            <v>1283800</v>
          </cell>
        </row>
        <row r="10020">
          <cell r="A10020">
            <v>2003</v>
          </cell>
          <cell r="B10020">
            <v>8</v>
          </cell>
          <cell r="C10020" t="str">
            <v>145</v>
          </cell>
          <cell r="D10020">
            <v>4</v>
          </cell>
          <cell r="E10020">
            <v>2</v>
          </cell>
          <cell r="F10020">
            <v>1</v>
          </cell>
          <cell r="G10020">
            <v>1000</v>
          </cell>
          <cell r="H10020">
            <v>7</v>
          </cell>
          <cell r="I10020" t="str">
            <v>P</v>
          </cell>
          <cell r="J10020">
            <v>81</v>
          </cell>
          <cell r="K10020">
            <v>1306</v>
          </cell>
          <cell r="L10020">
            <v>1</v>
          </cell>
          <cell r="M10020">
            <v>1</v>
          </cell>
          <cell r="N10020">
            <v>5202200</v>
          </cell>
        </row>
        <row r="10021">
          <cell r="A10021">
            <v>2003</v>
          </cell>
          <cell r="B10021">
            <v>8</v>
          </cell>
          <cell r="C10021" t="str">
            <v>145</v>
          </cell>
          <cell r="D10021">
            <v>4</v>
          </cell>
          <cell r="E10021">
            <v>2</v>
          </cell>
          <cell r="F10021">
            <v>1</v>
          </cell>
          <cell r="G10021">
            <v>1000</v>
          </cell>
          <cell r="H10021">
            <v>7</v>
          </cell>
          <cell r="I10021" t="str">
            <v>P</v>
          </cell>
          <cell r="J10021">
            <v>81</v>
          </cell>
          <cell r="K10021">
            <v>1319</v>
          </cell>
          <cell r="L10021">
            <v>1</v>
          </cell>
          <cell r="M10021">
            <v>1</v>
          </cell>
          <cell r="N10021">
            <v>1140400</v>
          </cell>
        </row>
        <row r="10022">
          <cell r="A10022">
            <v>2003</v>
          </cell>
          <cell r="B10022">
            <v>8</v>
          </cell>
          <cell r="C10022" t="str">
            <v>145</v>
          </cell>
          <cell r="D10022">
            <v>4</v>
          </cell>
          <cell r="E10022">
            <v>2</v>
          </cell>
          <cell r="F10022">
            <v>1</v>
          </cell>
          <cell r="G10022">
            <v>1000</v>
          </cell>
          <cell r="H10022">
            <v>7</v>
          </cell>
          <cell r="I10022" t="str">
            <v>P</v>
          </cell>
          <cell r="J10022">
            <v>81</v>
          </cell>
          <cell r="K10022">
            <v>1401</v>
          </cell>
          <cell r="L10022">
            <v>1</v>
          </cell>
          <cell r="M10022">
            <v>1</v>
          </cell>
          <cell r="N10022">
            <v>5952400</v>
          </cell>
        </row>
        <row r="10023">
          <cell r="A10023">
            <v>2003</v>
          </cell>
          <cell r="B10023">
            <v>8</v>
          </cell>
          <cell r="C10023" t="str">
            <v>145</v>
          </cell>
          <cell r="D10023">
            <v>4</v>
          </cell>
          <cell r="E10023">
            <v>2</v>
          </cell>
          <cell r="F10023">
            <v>1</v>
          </cell>
          <cell r="G10023">
            <v>1000</v>
          </cell>
          <cell r="H10023">
            <v>7</v>
          </cell>
          <cell r="I10023" t="str">
            <v>P</v>
          </cell>
          <cell r="J10023">
            <v>81</v>
          </cell>
          <cell r="K10023">
            <v>1403</v>
          </cell>
          <cell r="L10023">
            <v>1</v>
          </cell>
          <cell r="M10023">
            <v>1</v>
          </cell>
          <cell r="N10023">
            <v>2334300</v>
          </cell>
        </row>
        <row r="10024">
          <cell r="A10024">
            <v>2003</v>
          </cell>
          <cell r="B10024">
            <v>8</v>
          </cell>
          <cell r="C10024" t="str">
            <v>145</v>
          </cell>
          <cell r="D10024">
            <v>4</v>
          </cell>
          <cell r="E10024">
            <v>2</v>
          </cell>
          <cell r="F10024">
            <v>1</v>
          </cell>
          <cell r="G10024">
            <v>1000</v>
          </cell>
          <cell r="H10024">
            <v>7</v>
          </cell>
          <cell r="I10024" t="str">
            <v>P</v>
          </cell>
          <cell r="J10024">
            <v>81</v>
          </cell>
          <cell r="K10024">
            <v>1404</v>
          </cell>
          <cell r="L10024">
            <v>1</v>
          </cell>
          <cell r="M10024">
            <v>1</v>
          </cell>
          <cell r="N10024">
            <v>1196000</v>
          </cell>
        </row>
        <row r="10025">
          <cell r="A10025">
            <v>2003</v>
          </cell>
          <cell r="B10025">
            <v>8</v>
          </cell>
          <cell r="C10025" t="str">
            <v>145</v>
          </cell>
          <cell r="D10025">
            <v>4</v>
          </cell>
          <cell r="E10025">
            <v>2</v>
          </cell>
          <cell r="F10025">
            <v>1</v>
          </cell>
          <cell r="G10025">
            <v>1000</v>
          </cell>
          <cell r="H10025">
            <v>7</v>
          </cell>
          <cell r="I10025" t="str">
            <v>P</v>
          </cell>
          <cell r="J10025">
            <v>81</v>
          </cell>
          <cell r="K10025">
            <v>1406</v>
          </cell>
          <cell r="L10025">
            <v>1</v>
          </cell>
          <cell r="M10025">
            <v>1</v>
          </cell>
          <cell r="N10025">
            <v>478000</v>
          </cell>
        </row>
        <row r="10026">
          <cell r="A10026">
            <v>2003</v>
          </cell>
          <cell r="B10026">
            <v>8</v>
          </cell>
          <cell r="C10026" t="str">
            <v>145</v>
          </cell>
          <cell r="D10026">
            <v>4</v>
          </cell>
          <cell r="E10026">
            <v>2</v>
          </cell>
          <cell r="F10026">
            <v>1</v>
          </cell>
          <cell r="G10026">
            <v>1000</v>
          </cell>
          <cell r="H10026">
            <v>7</v>
          </cell>
          <cell r="I10026" t="str">
            <v>P</v>
          </cell>
          <cell r="J10026">
            <v>81</v>
          </cell>
          <cell r="K10026">
            <v>1407</v>
          </cell>
          <cell r="L10026">
            <v>1</v>
          </cell>
          <cell r="M10026">
            <v>1</v>
          </cell>
          <cell r="N10026">
            <v>1220500</v>
          </cell>
        </row>
        <row r="10027">
          <cell r="A10027">
            <v>2003</v>
          </cell>
          <cell r="B10027">
            <v>8</v>
          </cell>
          <cell r="C10027" t="str">
            <v>145</v>
          </cell>
          <cell r="D10027">
            <v>4</v>
          </cell>
          <cell r="E10027">
            <v>2</v>
          </cell>
          <cell r="F10027">
            <v>1</v>
          </cell>
          <cell r="G10027">
            <v>1000</v>
          </cell>
          <cell r="H10027">
            <v>7</v>
          </cell>
          <cell r="I10027" t="str">
            <v>P</v>
          </cell>
          <cell r="J10027">
            <v>81</v>
          </cell>
          <cell r="K10027">
            <v>1408</v>
          </cell>
          <cell r="L10027">
            <v>1</v>
          </cell>
          <cell r="M10027">
            <v>1</v>
          </cell>
          <cell r="N10027">
            <v>161400</v>
          </cell>
        </row>
        <row r="10028">
          <cell r="A10028">
            <v>2003</v>
          </cell>
          <cell r="B10028">
            <v>8</v>
          </cell>
          <cell r="C10028" t="str">
            <v>145</v>
          </cell>
          <cell r="D10028">
            <v>4</v>
          </cell>
          <cell r="E10028">
            <v>2</v>
          </cell>
          <cell r="F10028">
            <v>1</v>
          </cell>
          <cell r="G10028">
            <v>1000</v>
          </cell>
          <cell r="H10028">
            <v>7</v>
          </cell>
          <cell r="I10028" t="str">
            <v>P</v>
          </cell>
          <cell r="J10028">
            <v>81</v>
          </cell>
          <cell r="K10028">
            <v>1506</v>
          </cell>
          <cell r="L10028">
            <v>1</v>
          </cell>
          <cell r="M10028">
            <v>1</v>
          </cell>
          <cell r="N10028">
            <v>564500</v>
          </cell>
        </row>
        <row r="10029">
          <cell r="A10029">
            <v>2003</v>
          </cell>
          <cell r="B10029">
            <v>8</v>
          </cell>
          <cell r="C10029" t="str">
            <v>145</v>
          </cell>
          <cell r="D10029">
            <v>4</v>
          </cell>
          <cell r="E10029">
            <v>2</v>
          </cell>
          <cell r="F10029">
            <v>1</v>
          </cell>
          <cell r="G10029">
            <v>1000</v>
          </cell>
          <cell r="H10029">
            <v>7</v>
          </cell>
          <cell r="I10029" t="str">
            <v>P</v>
          </cell>
          <cell r="J10029">
            <v>81</v>
          </cell>
          <cell r="K10029">
            <v>1507</v>
          </cell>
          <cell r="L10029">
            <v>1</v>
          </cell>
          <cell r="M10029">
            <v>1</v>
          </cell>
          <cell r="N10029">
            <v>4894200</v>
          </cell>
        </row>
        <row r="10030">
          <cell r="A10030">
            <v>2003</v>
          </cell>
          <cell r="B10030">
            <v>8</v>
          </cell>
          <cell r="C10030" t="str">
            <v>145</v>
          </cell>
          <cell r="D10030">
            <v>4</v>
          </cell>
          <cell r="E10030">
            <v>2</v>
          </cell>
          <cell r="F10030">
            <v>1</v>
          </cell>
          <cell r="G10030">
            <v>1000</v>
          </cell>
          <cell r="H10030">
            <v>7</v>
          </cell>
          <cell r="I10030" t="str">
            <v>P</v>
          </cell>
          <cell r="J10030">
            <v>81</v>
          </cell>
          <cell r="K10030">
            <v>1508</v>
          </cell>
          <cell r="L10030">
            <v>1</v>
          </cell>
          <cell r="M10030">
            <v>1</v>
          </cell>
          <cell r="N10030">
            <v>933700</v>
          </cell>
        </row>
        <row r="10031">
          <cell r="A10031">
            <v>2003</v>
          </cell>
          <cell r="B10031">
            <v>8</v>
          </cell>
          <cell r="C10031" t="str">
            <v>145</v>
          </cell>
          <cell r="D10031">
            <v>4</v>
          </cell>
          <cell r="E10031">
            <v>2</v>
          </cell>
          <cell r="F10031">
            <v>1</v>
          </cell>
          <cell r="G10031">
            <v>1000</v>
          </cell>
          <cell r="H10031">
            <v>7</v>
          </cell>
          <cell r="I10031" t="str">
            <v>P</v>
          </cell>
          <cell r="J10031">
            <v>81</v>
          </cell>
          <cell r="K10031">
            <v>1509</v>
          </cell>
          <cell r="L10031">
            <v>1</v>
          </cell>
          <cell r="M10031">
            <v>1</v>
          </cell>
          <cell r="N10031">
            <v>10586363</v>
          </cell>
        </row>
        <row r="10032">
          <cell r="A10032">
            <v>2003</v>
          </cell>
          <cell r="B10032">
            <v>8</v>
          </cell>
          <cell r="C10032" t="str">
            <v>145</v>
          </cell>
          <cell r="D10032">
            <v>4</v>
          </cell>
          <cell r="E10032">
            <v>2</v>
          </cell>
          <cell r="F10032">
            <v>1</v>
          </cell>
          <cell r="G10032">
            <v>1000</v>
          </cell>
          <cell r="H10032">
            <v>7</v>
          </cell>
          <cell r="I10032" t="str">
            <v>P</v>
          </cell>
          <cell r="J10032">
            <v>81</v>
          </cell>
          <cell r="K10032">
            <v>1511</v>
          </cell>
          <cell r="L10032">
            <v>1</v>
          </cell>
          <cell r="M10032">
            <v>1</v>
          </cell>
          <cell r="N10032">
            <v>181200</v>
          </cell>
        </row>
        <row r="10033">
          <cell r="A10033">
            <v>2003</v>
          </cell>
          <cell r="B10033">
            <v>8</v>
          </cell>
          <cell r="C10033" t="str">
            <v>145</v>
          </cell>
          <cell r="D10033">
            <v>4</v>
          </cell>
          <cell r="E10033">
            <v>2</v>
          </cell>
          <cell r="F10033">
            <v>1</v>
          </cell>
          <cell r="G10033">
            <v>1000</v>
          </cell>
          <cell r="H10033">
            <v>7</v>
          </cell>
          <cell r="I10033" t="str">
            <v>P</v>
          </cell>
          <cell r="J10033">
            <v>81</v>
          </cell>
          <cell r="K10033">
            <v>2100</v>
          </cell>
          <cell r="L10033">
            <v>1</v>
          </cell>
          <cell r="M10033">
            <v>1</v>
          </cell>
          <cell r="N10033">
            <v>658440</v>
          </cell>
        </row>
        <row r="10034">
          <cell r="A10034">
            <v>2003</v>
          </cell>
          <cell r="B10034">
            <v>8</v>
          </cell>
          <cell r="C10034" t="str">
            <v>145</v>
          </cell>
          <cell r="D10034">
            <v>4</v>
          </cell>
          <cell r="E10034">
            <v>2</v>
          </cell>
          <cell r="F10034">
            <v>1</v>
          </cell>
          <cell r="G10034">
            <v>1000</v>
          </cell>
          <cell r="H10034">
            <v>7</v>
          </cell>
          <cell r="I10034" t="str">
            <v>P</v>
          </cell>
          <cell r="J10034">
            <v>81</v>
          </cell>
          <cell r="K10034">
            <v>2200</v>
          </cell>
          <cell r="L10034">
            <v>1</v>
          </cell>
          <cell r="M10034">
            <v>1</v>
          </cell>
          <cell r="N10034">
            <v>146019</v>
          </cell>
        </row>
        <row r="10035">
          <cell r="A10035">
            <v>2003</v>
          </cell>
          <cell r="B10035">
            <v>8</v>
          </cell>
          <cell r="C10035" t="str">
            <v>145</v>
          </cell>
          <cell r="D10035">
            <v>4</v>
          </cell>
          <cell r="E10035">
            <v>2</v>
          </cell>
          <cell r="F10035">
            <v>1</v>
          </cell>
          <cell r="G10035">
            <v>1000</v>
          </cell>
          <cell r="H10035">
            <v>7</v>
          </cell>
          <cell r="I10035" t="str">
            <v>P</v>
          </cell>
          <cell r="J10035">
            <v>81</v>
          </cell>
          <cell r="K10035">
            <v>2300</v>
          </cell>
          <cell r="L10035">
            <v>1</v>
          </cell>
          <cell r="M10035">
            <v>1</v>
          </cell>
          <cell r="N10035">
            <v>254509</v>
          </cell>
        </row>
        <row r="10036">
          <cell r="A10036">
            <v>2003</v>
          </cell>
          <cell r="B10036">
            <v>8</v>
          </cell>
          <cell r="C10036" t="str">
            <v>145</v>
          </cell>
          <cell r="D10036">
            <v>4</v>
          </cell>
          <cell r="E10036">
            <v>2</v>
          </cell>
          <cell r="F10036">
            <v>1</v>
          </cell>
          <cell r="G10036">
            <v>1000</v>
          </cell>
          <cell r="H10036">
            <v>7</v>
          </cell>
          <cell r="I10036" t="str">
            <v>P</v>
          </cell>
          <cell r="J10036">
            <v>81</v>
          </cell>
          <cell r="K10036">
            <v>2400</v>
          </cell>
          <cell r="L10036">
            <v>1</v>
          </cell>
          <cell r="M10036">
            <v>1</v>
          </cell>
          <cell r="N10036">
            <v>238749</v>
          </cell>
        </row>
        <row r="10037">
          <cell r="A10037">
            <v>2003</v>
          </cell>
          <cell r="B10037">
            <v>8</v>
          </cell>
          <cell r="C10037" t="str">
            <v>145</v>
          </cell>
          <cell r="D10037">
            <v>4</v>
          </cell>
          <cell r="E10037">
            <v>2</v>
          </cell>
          <cell r="F10037">
            <v>1</v>
          </cell>
          <cell r="G10037">
            <v>1000</v>
          </cell>
          <cell r="H10037">
            <v>7</v>
          </cell>
          <cell r="I10037" t="str">
            <v>P</v>
          </cell>
          <cell r="J10037">
            <v>81</v>
          </cell>
          <cell r="K10037">
            <v>2500</v>
          </cell>
          <cell r="L10037">
            <v>1</v>
          </cell>
          <cell r="M10037">
            <v>1</v>
          </cell>
          <cell r="N10037">
            <v>49037</v>
          </cell>
        </row>
        <row r="10038">
          <cell r="A10038">
            <v>2003</v>
          </cell>
          <cell r="B10038">
            <v>8</v>
          </cell>
          <cell r="C10038" t="str">
            <v>145</v>
          </cell>
          <cell r="D10038">
            <v>4</v>
          </cell>
          <cell r="E10038">
            <v>2</v>
          </cell>
          <cell r="F10038">
            <v>1</v>
          </cell>
          <cell r="G10038">
            <v>1000</v>
          </cell>
          <cell r="H10038">
            <v>7</v>
          </cell>
          <cell r="I10038" t="str">
            <v>P</v>
          </cell>
          <cell r="J10038">
            <v>81</v>
          </cell>
          <cell r="K10038">
            <v>2600</v>
          </cell>
          <cell r="L10038">
            <v>1</v>
          </cell>
          <cell r="M10038">
            <v>1</v>
          </cell>
          <cell r="N10038">
            <v>1765661</v>
          </cell>
        </row>
        <row r="10039">
          <cell r="A10039">
            <v>2003</v>
          </cell>
          <cell r="B10039">
            <v>8</v>
          </cell>
          <cell r="C10039" t="str">
            <v>145</v>
          </cell>
          <cell r="D10039">
            <v>4</v>
          </cell>
          <cell r="E10039">
            <v>2</v>
          </cell>
          <cell r="F10039">
            <v>1</v>
          </cell>
          <cell r="G10039">
            <v>1000</v>
          </cell>
          <cell r="H10039">
            <v>7</v>
          </cell>
          <cell r="I10039" t="str">
            <v>P</v>
          </cell>
          <cell r="J10039">
            <v>81</v>
          </cell>
          <cell r="K10039">
            <v>2700</v>
          </cell>
          <cell r="L10039">
            <v>1</v>
          </cell>
          <cell r="M10039">
            <v>1</v>
          </cell>
          <cell r="N10039">
            <v>244560</v>
          </cell>
        </row>
        <row r="10040">
          <cell r="A10040">
            <v>2003</v>
          </cell>
          <cell r="B10040">
            <v>8</v>
          </cell>
          <cell r="C10040" t="str">
            <v>145</v>
          </cell>
          <cell r="D10040">
            <v>4</v>
          </cell>
          <cell r="E10040">
            <v>2</v>
          </cell>
          <cell r="F10040">
            <v>1</v>
          </cell>
          <cell r="G10040">
            <v>1000</v>
          </cell>
          <cell r="H10040">
            <v>7</v>
          </cell>
          <cell r="I10040" t="str">
            <v>P</v>
          </cell>
          <cell r="J10040">
            <v>81</v>
          </cell>
          <cell r="K10040">
            <v>3100</v>
          </cell>
          <cell r="L10040">
            <v>1</v>
          </cell>
          <cell r="M10040">
            <v>1</v>
          </cell>
          <cell r="N10040">
            <v>2802774</v>
          </cell>
        </row>
        <row r="10041">
          <cell r="A10041">
            <v>2003</v>
          </cell>
          <cell r="B10041">
            <v>8</v>
          </cell>
          <cell r="C10041" t="str">
            <v>145</v>
          </cell>
          <cell r="D10041">
            <v>4</v>
          </cell>
          <cell r="E10041">
            <v>2</v>
          </cell>
          <cell r="F10041">
            <v>1</v>
          </cell>
          <cell r="G10041">
            <v>1000</v>
          </cell>
          <cell r="H10041">
            <v>7</v>
          </cell>
          <cell r="I10041" t="str">
            <v>P</v>
          </cell>
          <cell r="J10041">
            <v>81</v>
          </cell>
          <cell r="K10041">
            <v>3200</v>
          </cell>
          <cell r="L10041">
            <v>1</v>
          </cell>
          <cell r="M10041">
            <v>1</v>
          </cell>
          <cell r="N10041">
            <v>338513</v>
          </cell>
        </row>
        <row r="10042">
          <cell r="A10042">
            <v>2003</v>
          </cell>
          <cell r="B10042">
            <v>8</v>
          </cell>
          <cell r="C10042" t="str">
            <v>145</v>
          </cell>
          <cell r="D10042">
            <v>4</v>
          </cell>
          <cell r="E10042">
            <v>2</v>
          </cell>
          <cell r="F10042">
            <v>1</v>
          </cell>
          <cell r="G10042">
            <v>1000</v>
          </cell>
          <cell r="H10042">
            <v>7</v>
          </cell>
          <cell r="I10042" t="str">
            <v>P</v>
          </cell>
          <cell r="J10042">
            <v>81</v>
          </cell>
          <cell r="K10042">
            <v>3300</v>
          </cell>
          <cell r="L10042">
            <v>1</v>
          </cell>
          <cell r="M10042">
            <v>1</v>
          </cell>
          <cell r="N10042">
            <v>297588</v>
          </cell>
        </row>
        <row r="10043">
          <cell r="A10043">
            <v>2003</v>
          </cell>
          <cell r="B10043">
            <v>8</v>
          </cell>
          <cell r="C10043" t="str">
            <v>145</v>
          </cell>
          <cell r="D10043">
            <v>4</v>
          </cell>
          <cell r="E10043">
            <v>2</v>
          </cell>
          <cell r="F10043">
            <v>1</v>
          </cell>
          <cell r="G10043">
            <v>1000</v>
          </cell>
          <cell r="H10043">
            <v>7</v>
          </cell>
          <cell r="I10043" t="str">
            <v>P</v>
          </cell>
          <cell r="J10043">
            <v>81</v>
          </cell>
          <cell r="K10043">
            <v>3400</v>
          </cell>
          <cell r="L10043">
            <v>1</v>
          </cell>
          <cell r="M10043">
            <v>1</v>
          </cell>
          <cell r="N10043">
            <v>969645</v>
          </cell>
        </row>
        <row r="10044">
          <cell r="A10044">
            <v>2003</v>
          </cell>
          <cell r="B10044">
            <v>8</v>
          </cell>
          <cell r="C10044" t="str">
            <v>145</v>
          </cell>
          <cell r="D10044">
            <v>4</v>
          </cell>
          <cell r="E10044">
            <v>2</v>
          </cell>
          <cell r="F10044">
            <v>1</v>
          </cell>
          <cell r="G10044">
            <v>1000</v>
          </cell>
          <cell r="H10044">
            <v>7</v>
          </cell>
          <cell r="I10044" t="str">
            <v>P</v>
          </cell>
          <cell r="J10044">
            <v>81</v>
          </cell>
          <cell r="K10044">
            <v>3500</v>
          </cell>
          <cell r="L10044">
            <v>1</v>
          </cell>
          <cell r="M10044">
            <v>1</v>
          </cell>
          <cell r="N10044">
            <v>2634446</v>
          </cell>
        </row>
        <row r="10045">
          <cell r="A10045">
            <v>2003</v>
          </cell>
          <cell r="B10045">
            <v>8</v>
          </cell>
          <cell r="C10045" t="str">
            <v>145</v>
          </cell>
          <cell r="D10045">
            <v>4</v>
          </cell>
          <cell r="E10045">
            <v>2</v>
          </cell>
          <cell r="F10045">
            <v>1</v>
          </cell>
          <cell r="G10045">
            <v>1000</v>
          </cell>
          <cell r="H10045">
            <v>7</v>
          </cell>
          <cell r="I10045" t="str">
            <v>P</v>
          </cell>
          <cell r="J10045">
            <v>81</v>
          </cell>
          <cell r="K10045">
            <v>3600</v>
          </cell>
          <cell r="L10045">
            <v>1</v>
          </cell>
          <cell r="M10045">
            <v>1</v>
          </cell>
          <cell r="N10045">
            <v>42622</v>
          </cell>
        </row>
        <row r="10046">
          <cell r="A10046">
            <v>2003</v>
          </cell>
          <cell r="B10046">
            <v>8</v>
          </cell>
          <cell r="C10046" t="str">
            <v>145</v>
          </cell>
          <cell r="D10046">
            <v>4</v>
          </cell>
          <cell r="E10046">
            <v>2</v>
          </cell>
          <cell r="F10046">
            <v>1</v>
          </cell>
          <cell r="G10046">
            <v>1000</v>
          </cell>
          <cell r="H10046">
            <v>7</v>
          </cell>
          <cell r="I10046" t="str">
            <v>P</v>
          </cell>
          <cell r="J10046">
            <v>81</v>
          </cell>
          <cell r="K10046">
            <v>3800</v>
          </cell>
          <cell r="L10046">
            <v>1</v>
          </cell>
          <cell r="M10046">
            <v>1</v>
          </cell>
          <cell r="N10046">
            <v>1904139</v>
          </cell>
        </row>
        <row r="10047">
          <cell r="A10047">
            <v>2003</v>
          </cell>
          <cell r="B10047">
            <v>8</v>
          </cell>
          <cell r="C10047" t="str">
            <v>145</v>
          </cell>
          <cell r="D10047">
            <v>4</v>
          </cell>
          <cell r="E10047">
            <v>2</v>
          </cell>
          <cell r="F10047">
            <v>1</v>
          </cell>
          <cell r="G10047">
            <v>1000</v>
          </cell>
          <cell r="H10047">
            <v>7</v>
          </cell>
          <cell r="I10047" t="str">
            <v>P</v>
          </cell>
          <cell r="J10047">
            <v>81</v>
          </cell>
          <cell r="K10047">
            <v>5100</v>
          </cell>
          <cell r="L10047">
            <v>2</v>
          </cell>
          <cell r="M10047">
            <v>1</v>
          </cell>
          <cell r="N10047">
            <v>204684</v>
          </cell>
        </row>
        <row r="10048">
          <cell r="A10048">
            <v>2003</v>
          </cell>
          <cell r="B10048">
            <v>8</v>
          </cell>
          <cell r="C10048" t="str">
            <v>145</v>
          </cell>
          <cell r="D10048">
            <v>4</v>
          </cell>
          <cell r="E10048">
            <v>2</v>
          </cell>
          <cell r="F10048">
            <v>1</v>
          </cell>
          <cell r="G10048">
            <v>1000</v>
          </cell>
          <cell r="H10048">
            <v>7</v>
          </cell>
          <cell r="I10048" t="str">
            <v>P</v>
          </cell>
          <cell r="J10048">
            <v>81</v>
          </cell>
          <cell r="K10048">
            <v>5200</v>
          </cell>
          <cell r="L10048">
            <v>2</v>
          </cell>
          <cell r="M10048">
            <v>1</v>
          </cell>
          <cell r="N10048">
            <v>30000</v>
          </cell>
        </row>
        <row r="10049">
          <cell r="A10049">
            <v>2003</v>
          </cell>
          <cell r="B10049">
            <v>8</v>
          </cell>
          <cell r="C10049" t="str">
            <v>145</v>
          </cell>
          <cell r="D10049">
            <v>4</v>
          </cell>
          <cell r="E10049">
            <v>2</v>
          </cell>
          <cell r="F10049">
            <v>1</v>
          </cell>
          <cell r="G10049">
            <v>1000</v>
          </cell>
          <cell r="H10049">
            <v>7</v>
          </cell>
          <cell r="I10049" t="str">
            <v>P</v>
          </cell>
          <cell r="J10049">
            <v>82</v>
          </cell>
          <cell r="K10049">
            <v>2100</v>
          </cell>
          <cell r="L10049">
            <v>1</v>
          </cell>
          <cell r="M10049">
            <v>1</v>
          </cell>
          <cell r="N10049">
            <v>58500</v>
          </cell>
        </row>
        <row r="10050">
          <cell r="A10050">
            <v>2003</v>
          </cell>
          <cell r="B10050">
            <v>8</v>
          </cell>
          <cell r="C10050" t="str">
            <v>145</v>
          </cell>
          <cell r="D10050">
            <v>4</v>
          </cell>
          <cell r="E10050">
            <v>2</v>
          </cell>
          <cell r="F10050">
            <v>1</v>
          </cell>
          <cell r="G10050">
            <v>1000</v>
          </cell>
          <cell r="H10050">
            <v>7</v>
          </cell>
          <cell r="I10050" t="str">
            <v>P</v>
          </cell>
          <cell r="J10050">
            <v>82</v>
          </cell>
          <cell r="K10050">
            <v>2200</v>
          </cell>
          <cell r="L10050">
            <v>1</v>
          </cell>
          <cell r="M10050">
            <v>1</v>
          </cell>
          <cell r="N10050">
            <v>42000</v>
          </cell>
        </row>
        <row r="10051">
          <cell r="A10051">
            <v>2003</v>
          </cell>
          <cell r="B10051">
            <v>8</v>
          </cell>
          <cell r="C10051" t="str">
            <v>145</v>
          </cell>
          <cell r="D10051">
            <v>4</v>
          </cell>
          <cell r="E10051">
            <v>2</v>
          </cell>
          <cell r="F10051">
            <v>1</v>
          </cell>
          <cell r="G10051">
            <v>1000</v>
          </cell>
          <cell r="H10051">
            <v>7</v>
          </cell>
          <cell r="I10051" t="str">
            <v>P</v>
          </cell>
          <cell r="J10051">
            <v>82</v>
          </cell>
          <cell r="K10051">
            <v>2300</v>
          </cell>
          <cell r="L10051">
            <v>1</v>
          </cell>
          <cell r="M10051">
            <v>1</v>
          </cell>
          <cell r="N10051">
            <v>23000</v>
          </cell>
        </row>
        <row r="10052">
          <cell r="A10052">
            <v>2003</v>
          </cell>
          <cell r="B10052">
            <v>8</v>
          </cell>
          <cell r="C10052" t="str">
            <v>145</v>
          </cell>
          <cell r="D10052">
            <v>4</v>
          </cell>
          <cell r="E10052">
            <v>2</v>
          </cell>
          <cell r="F10052">
            <v>1</v>
          </cell>
          <cell r="G10052">
            <v>1000</v>
          </cell>
          <cell r="H10052">
            <v>7</v>
          </cell>
          <cell r="I10052" t="str">
            <v>P</v>
          </cell>
          <cell r="J10052">
            <v>82</v>
          </cell>
          <cell r="K10052">
            <v>2400</v>
          </cell>
          <cell r="L10052">
            <v>1</v>
          </cell>
          <cell r="M10052">
            <v>1</v>
          </cell>
          <cell r="N10052">
            <v>8000</v>
          </cell>
        </row>
        <row r="10053">
          <cell r="A10053">
            <v>2003</v>
          </cell>
          <cell r="B10053">
            <v>8</v>
          </cell>
          <cell r="C10053" t="str">
            <v>145</v>
          </cell>
          <cell r="D10053">
            <v>4</v>
          </cell>
          <cell r="E10053">
            <v>2</v>
          </cell>
          <cell r="F10053">
            <v>1</v>
          </cell>
          <cell r="G10053">
            <v>1000</v>
          </cell>
          <cell r="H10053">
            <v>7</v>
          </cell>
          <cell r="I10053" t="str">
            <v>P</v>
          </cell>
          <cell r="J10053">
            <v>82</v>
          </cell>
          <cell r="K10053">
            <v>2600</v>
          </cell>
          <cell r="L10053">
            <v>1</v>
          </cell>
          <cell r="M10053">
            <v>1</v>
          </cell>
          <cell r="N10053">
            <v>60000</v>
          </cell>
        </row>
        <row r="10054">
          <cell r="A10054">
            <v>2003</v>
          </cell>
          <cell r="B10054">
            <v>8</v>
          </cell>
          <cell r="C10054" t="str">
            <v>145</v>
          </cell>
          <cell r="D10054">
            <v>4</v>
          </cell>
          <cell r="E10054">
            <v>2</v>
          </cell>
          <cell r="F10054">
            <v>1</v>
          </cell>
          <cell r="G10054">
            <v>1000</v>
          </cell>
          <cell r="H10054">
            <v>7</v>
          </cell>
          <cell r="I10054" t="str">
            <v>P</v>
          </cell>
          <cell r="J10054">
            <v>82</v>
          </cell>
          <cell r="K10054">
            <v>3100</v>
          </cell>
          <cell r="L10054">
            <v>1</v>
          </cell>
          <cell r="M10054">
            <v>1</v>
          </cell>
          <cell r="N10054">
            <v>28000</v>
          </cell>
        </row>
        <row r="10055">
          <cell r="A10055">
            <v>2003</v>
          </cell>
          <cell r="B10055">
            <v>8</v>
          </cell>
          <cell r="C10055" t="str">
            <v>145</v>
          </cell>
          <cell r="D10055">
            <v>4</v>
          </cell>
          <cell r="E10055">
            <v>2</v>
          </cell>
          <cell r="F10055">
            <v>1</v>
          </cell>
          <cell r="G10055">
            <v>1000</v>
          </cell>
          <cell r="H10055">
            <v>7</v>
          </cell>
          <cell r="I10055" t="str">
            <v>P</v>
          </cell>
          <cell r="J10055">
            <v>82</v>
          </cell>
          <cell r="K10055">
            <v>3200</v>
          </cell>
          <cell r="L10055">
            <v>1</v>
          </cell>
          <cell r="M10055">
            <v>1</v>
          </cell>
          <cell r="N10055">
            <v>15000</v>
          </cell>
        </row>
        <row r="10056">
          <cell r="A10056">
            <v>2003</v>
          </cell>
          <cell r="B10056">
            <v>8</v>
          </cell>
          <cell r="C10056" t="str">
            <v>145</v>
          </cell>
          <cell r="D10056">
            <v>4</v>
          </cell>
          <cell r="E10056">
            <v>2</v>
          </cell>
          <cell r="F10056">
            <v>1</v>
          </cell>
          <cell r="G10056">
            <v>1000</v>
          </cell>
          <cell r="H10056">
            <v>7</v>
          </cell>
          <cell r="I10056" t="str">
            <v>P</v>
          </cell>
          <cell r="J10056">
            <v>82</v>
          </cell>
          <cell r="K10056">
            <v>3400</v>
          </cell>
          <cell r="L10056">
            <v>1</v>
          </cell>
          <cell r="M10056">
            <v>1</v>
          </cell>
          <cell r="N10056">
            <v>10000</v>
          </cell>
        </row>
        <row r="10057">
          <cell r="A10057">
            <v>2003</v>
          </cell>
          <cell r="B10057">
            <v>8</v>
          </cell>
          <cell r="C10057" t="str">
            <v>145</v>
          </cell>
          <cell r="D10057">
            <v>4</v>
          </cell>
          <cell r="E10057">
            <v>2</v>
          </cell>
          <cell r="F10057">
            <v>1</v>
          </cell>
          <cell r="G10057">
            <v>1000</v>
          </cell>
          <cell r="H10057">
            <v>7</v>
          </cell>
          <cell r="I10057" t="str">
            <v>P</v>
          </cell>
          <cell r="J10057">
            <v>82</v>
          </cell>
          <cell r="K10057">
            <v>3500</v>
          </cell>
          <cell r="L10057">
            <v>1</v>
          </cell>
          <cell r="M10057">
            <v>1</v>
          </cell>
          <cell r="N10057">
            <v>28000</v>
          </cell>
        </row>
        <row r="10058">
          <cell r="A10058">
            <v>2003</v>
          </cell>
          <cell r="B10058">
            <v>8</v>
          </cell>
          <cell r="C10058" t="str">
            <v>145</v>
          </cell>
          <cell r="D10058">
            <v>4</v>
          </cell>
          <cell r="E10058">
            <v>2</v>
          </cell>
          <cell r="F10058">
            <v>1</v>
          </cell>
          <cell r="G10058">
            <v>1000</v>
          </cell>
          <cell r="H10058">
            <v>7</v>
          </cell>
          <cell r="I10058" t="str">
            <v>P</v>
          </cell>
          <cell r="J10058">
            <v>82</v>
          </cell>
          <cell r="K10058">
            <v>3800</v>
          </cell>
          <cell r="L10058">
            <v>1</v>
          </cell>
          <cell r="M10058">
            <v>1</v>
          </cell>
          <cell r="N10058">
            <v>382600</v>
          </cell>
        </row>
        <row r="10059">
          <cell r="A10059">
            <v>2003</v>
          </cell>
          <cell r="B10059">
            <v>8</v>
          </cell>
          <cell r="C10059" t="str">
            <v>145</v>
          </cell>
          <cell r="D10059">
            <v>4</v>
          </cell>
          <cell r="E10059">
            <v>2</v>
          </cell>
          <cell r="F10059">
            <v>1</v>
          </cell>
          <cell r="G10059">
            <v>1000</v>
          </cell>
          <cell r="H10059">
            <v>7</v>
          </cell>
          <cell r="I10059" t="str">
            <v>P</v>
          </cell>
          <cell r="J10059">
            <v>83</v>
          </cell>
          <cell r="K10059">
            <v>2100</v>
          </cell>
          <cell r="L10059">
            <v>1</v>
          </cell>
          <cell r="M10059">
            <v>1</v>
          </cell>
          <cell r="N10059">
            <v>84533</v>
          </cell>
        </row>
        <row r="10060">
          <cell r="A10060">
            <v>2003</v>
          </cell>
          <cell r="B10060">
            <v>8</v>
          </cell>
          <cell r="C10060" t="str">
            <v>145</v>
          </cell>
          <cell r="D10060">
            <v>4</v>
          </cell>
          <cell r="E10060">
            <v>2</v>
          </cell>
          <cell r="F10060">
            <v>1</v>
          </cell>
          <cell r="G10060">
            <v>1000</v>
          </cell>
          <cell r="H10060">
            <v>7</v>
          </cell>
          <cell r="I10060" t="str">
            <v>P</v>
          </cell>
          <cell r="J10060">
            <v>83</v>
          </cell>
          <cell r="K10060">
            <v>2200</v>
          </cell>
          <cell r="L10060">
            <v>1</v>
          </cell>
          <cell r="M10060">
            <v>1</v>
          </cell>
          <cell r="N10060">
            <v>10200</v>
          </cell>
        </row>
        <row r="10061">
          <cell r="A10061">
            <v>2003</v>
          </cell>
          <cell r="B10061">
            <v>8</v>
          </cell>
          <cell r="C10061" t="str">
            <v>145</v>
          </cell>
          <cell r="D10061">
            <v>4</v>
          </cell>
          <cell r="E10061">
            <v>2</v>
          </cell>
          <cell r="F10061">
            <v>1</v>
          </cell>
          <cell r="G10061">
            <v>1000</v>
          </cell>
          <cell r="H10061">
            <v>7</v>
          </cell>
          <cell r="I10061" t="str">
            <v>P</v>
          </cell>
          <cell r="J10061">
            <v>83</v>
          </cell>
          <cell r="K10061">
            <v>2300</v>
          </cell>
          <cell r="L10061">
            <v>1</v>
          </cell>
          <cell r="M10061">
            <v>1</v>
          </cell>
          <cell r="N10061">
            <v>16000</v>
          </cell>
        </row>
        <row r="10062">
          <cell r="A10062">
            <v>2003</v>
          </cell>
          <cell r="B10062">
            <v>8</v>
          </cell>
          <cell r="C10062" t="str">
            <v>145</v>
          </cell>
          <cell r="D10062">
            <v>4</v>
          </cell>
          <cell r="E10062">
            <v>2</v>
          </cell>
          <cell r="F10062">
            <v>1</v>
          </cell>
          <cell r="G10062">
            <v>1000</v>
          </cell>
          <cell r="H10062">
            <v>7</v>
          </cell>
          <cell r="I10062" t="str">
            <v>P</v>
          </cell>
          <cell r="J10062">
            <v>83</v>
          </cell>
          <cell r="K10062">
            <v>2400</v>
          </cell>
          <cell r="L10062">
            <v>1</v>
          </cell>
          <cell r="M10062">
            <v>1</v>
          </cell>
          <cell r="N10062">
            <v>10000</v>
          </cell>
        </row>
        <row r="10063">
          <cell r="A10063">
            <v>2003</v>
          </cell>
          <cell r="B10063">
            <v>8</v>
          </cell>
          <cell r="C10063" t="str">
            <v>145</v>
          </cell>
          <cell r="D10063">
            <v>4</v>
          </cell>
          <cell r="E10063">
            <v>2</v>
          </cell>
          <cell r="F10063">
            <v>1</v>
          </cell>
          <cell r="G10063">
            <v>1000</v>
          </cell>
          <cell r="H10063">
            <v>7</v>
          </cell>
          <cell r="I10063" t="str">
            <v>P</v>
          </cell>
          <cell r="J10063">
            <v>83</v>
          </cell>
          <cell r="K10063">
            <v>2500</v>
          </cell>
          <cell r="L10063">
            <v>1</v>
          </cell>
          <cell r="M10063">
            <v>1</v>
          </cell>
          <cell r="N10063">
            <v>11275</v>
          </cell>
        </row>
        <row r="10064">
          <cell r="A10064">
            <v>2003</v>
          </cell>
          <cell r="B10064">
            <v>8</v>
          </cell>
          <cell r="C10064" t="str">
            <v>145</v>
          </cell>
          <cell r="D10064">
            <v>4</v>
          </cell>
          <cell r="E10064">
            <v>2</v>
          </cell>
          <cell r="F10064">
            <v>1</v>
          </cell>
          <cell r="G10064">
            <v>1000</v>
          </cell>
          <cell r="H10064">
            <v>7</v>
          </cell>
          <cell r="I10064" t="str">
            <v>P</v>
          </cell>
          <cell r="J10064">
            <v>83</v>
          </cell>
          <cell r="K10064">
            <v>2600</v>
          </cell>
          <cell r="L10064">
            <v>1</v>
          </cell>
          <cell r="M10064">
            <v>1</v>
          </cell>
          <cell r="N10064">
            <v>147562</v>
          </cell>
        </row>
        <row r="10065">
          <cell r="A10065">
            <v>2003</v>
          </cell>
          <cell r="B10065">
            <v>8</v>
          </cell>
          <cell r="C10065" t="str">
            <v>145</v>
          </cell>
          <cell r="D10065">
            <v>4</v>
          </cell>
          <cell r="E10065">
            <v>2</v>
          </cell>
          <cell r="F10065">
            <v>1</v>
          </cell>
          <cell r="G10065">
            <v>1000</v>
          </cell>
          <cell r="H10065">
            <v>7</v>
          </cell>
          <cell r="I10065" t="str">
            <v>P</v>
          </cell>
          <cell r="J10065">
            <v>83</v>
          </cell>
          <cell r="K10065">
            <v>3400</v>
          </cell>
          <cell r="L10065">
            <v>1</v>
          </cell>
          <cell r="M10065">
            <v>1</v>
          </cell>
          <cell r="N10065">
            <v>9473</v>
          </cell>
        </row>
        <row r="10066">
          <cell r="A10066">
            <v>2003</v>
          </cell>
          <cell r="B10066">
            <v>8</v>
          </cell>
          <cell r="C10066" t="str">
            <v>145</v>
          </cell>
          <cell r="D10066">
            <v>4</v>
          </cell>
          <cell r="E10066">
            <v>2</v>
          </cell>
          <cell r="F10066">
            <v>1</v>
          </cell>
          <cell r="G10066">
            <v>1000</v>
          </cell>
          <cell r="H10066">
            <v>7</v>
          </cell>
          <cell r="I10066" t="str">
            <v>P</v>
          </cell>
          <cell r="J10066">
            <v>83</v>
          </cell>
          <cell r="K10066">
            <v>3500</v>
          </cell>
          <cell r="L10066">
            <v>1</v>
          </cell>
          <cell r="M10066">
            <v>1</v>
          </cell>
          <cell r="N10066">
            <v>55025</v>
          </cell>
        </row>
        <row r="10067">
          <cell r="A10067">
            <v>2003</v>
          </cell>
          <cell r="B10067">
            <v>8</v>
          </cell>
          <cell r="C10067" t="str">
            <v>145</v>
          </cell>
          <cell r="D10067">
            <v>4</v>
          </cell>
          <cell r="E10067">
            <v>2</v>
          </cell>
          <cell r="F10067">
            <v>1</v>
          </cell>
          <cell r="G10067">
            <v>1000</v>
          </cell>
          <cell r="H10067">
            <v>7</v>
          </cell>
          <cell r="I10067" t="str">
            <v>P</v>
          </cell>
          <cell r="J10067">
            <v>83</v>
          </cell>
          <cell r="K10067">
            <v>3700</v>
          </cell>
          <cell r="L10067">
            <v>1</v>
          </cell>
          <cell r="M10067">
            <v>1</v>
          </cell>
          <cell r="N10067">
            <v>17637</v>
          </cell>
        </row>
        <row r="10068">
          <cell r="A10068">
            <v>2003</v>
          </cell>
          <cell r="B10068">
            <v>8</v>
          </cell>
          <cell r="C10068" t="str">
            <v>145</v>
          </cell>
          <cell r="D10068">
            <v>4</v>
          </cell>
          <cell r="E10068">
            <v>2</v>
          </cell>
          <cell r="F10068">
            <v>1</v>
          </cell>
          <cell r="G10068">
            <v>1000</v>
          </cell>
          <cell r="H10068">
            <v>7</v>
          </cell>
          <cell r="I10068" t="str">
            <v>P</v>
          </cell>
          <cell r="J10068">
            <v>83</v>
          </cell>
          <cell r="K10068">
            <v>3800</v>
          </cell>
          <cell r="L10068">
            <v>1</v>
          </cell>
          <cell r="M10068">
            <v>1</v>
          </cell>
          <cell r="N10068">
            <v>296800</v>
          </cell>
        </row>
        <row r="10069">
          <cell r="A10069">
            <v>2003</v>
          </cell>
          <cell r="B10069">
            <v>8</v>
          </cell>
          <cell r="C10069" t="str">
            <v>145</v>
          </cell>
          <cell r="D10069">
            <v>4</v>
          </cell>
          <cell r="E10069">
            <v>2</v>
          </cell>
          <cell r="F10069">
            <v>1</v>
          </cell>
          <cell r="G10069">
            <v>1000</v>
          </cell>
          <cell r="H10069">
            <v>7</v>
          </cell>
          <cell r="I10069" t="str">
            <v>P</v>
          </cell>
          <cell r="J10069">
            <v>84</v>
          </cell>
          <cell r="K10069">
            <v>2100</v>
          </cell>
          <cell r="L10069">
            <v>1</v>
          </cell>
          <cell r="M10069">
            <v>1</v>
          </cell>
          <cell r="N10069">
            <v>832847</v>
          </cell>
        </row>
        <row r="10070">
          <cell r="A10070">
            <v>2003</v>
          </cell>
          <cell r="B10070">
            <v>8</v>
          </cell>
          <cell r="C10070" t="str">
            <v>145</v>
          </cell>
          <cell r="D10070">
            <v>4</v>
          </cell>
          <cell r="E10070">
            <v>2</v>
          </cell>
          <cell r="F10070">
            <v>1</v>
          </cell>
          <cell r="G10070">
            <v>1000</v>
          </cell>
          <cell r="H10070">
            <v>7</v>
          </cell>
          <cell r="I10070" t="str">
            <v>P</v>
          </cell>
          <cell r="J10070">
            <v>84</v>
          </cell>
          <cell r="K10070">
            <v>2200</v>
          </cell>
          <cell r="L10070">
            <v>1</v>
          </cell>
          <cell r="M10070">
            <v>1</v>
          </cell>
          <cell r="N10070">
            <v>85525</v>
          </cell>
        </row>
        <row r="10071">
          <cell r="A10071">
            <v>2003</v>
          </cell>
          <cell r="B10071">
            <v>8</v>
          </cell>
          <cell r="C10071" t="str">
            <v>145</v>
          </cell>
          <cell r="D10071">
            <v>4</v>
          </cell>
          <cell r="E10071">
            <v>2</v>
          </cell>
          <cell r="F10071">
            <v>1</v>
          </cell>
          <cell r="G10071">
            <v>1000</v>
          </cell>
          <cell r="H10071">
            <v>7</v>
          </cell>
          <cell r="I10071" t="str">
            <v>P</v>
          </cell>
          <cell r="J10071">
            <v>84</v>
          </cell>
          <cell r="K10071">
            <v>2300</v>
          </cell>
          <cell r="L10071">
            <v>1</v>
          </cell>
          <cell r="M10071">
            <v>1</v>
          </cell>
          <cell r="N10071">
            <v>295897</v>
          </cell>
        </row>
        <row r="10072">
          <cell r="A10072">
            <v>2003</v>
          </cell>
          <cell r="B10072">
            <v>8</v>
          </cell>
          <cell r="C10072" t="str">
            <v>145</v>
          </cell>
          <cell r="D10072">
            <v>4</v>
          </cell>
          <cell r="E10072">
            <v>2</v>
          </cell>
          <cell r="F10072">
            <v>1</v>
          </cell>
          <cell r="G10072">
            <v>1000</v>
          </cell>
          <cell r="H10072">
            <v>7</v>
          </cell>
          <cell r="I10072" t="str">
            <v>P</v>
          </cell>
          <cell r="J10072">
            <v>84</v>
          </cell>
          <cell r="K10072">
            <v>2400</v>
          </cell>
          <cell r="L10072">
            <v>1</v>
          </cell>
          <cell r="M10072">
            <v>1</v>
          </cell>
          <cell r="N10072">
            <v>128799</v>
          </cell>
        </row>
        <row r="10073">
          <cell r="A10073">
            <v>2003</v>
          </cell>
          <cell r="B10073">
            <v>8</v>
          </cell>
          <cell r="C10073" t="str">
            <v>145</v>
          </cell>
          <cell r="D10073">
            <v>4</v>
          </cell>
          <cell r="E10073">
            <v>2</v>
          </cell>
          <cell r="F10073">
            <v>1</v>
          </cell>
          <cell r="G10073">
            <v>1000</v>
          </cell>
          <cell r="H10073">
            <v>7</v>
          </cell>
          <cell r="I10073" t="str">
            <v>P</v>
          </cell>
          <cell r="J10073">
            <v>84</v>
          </cell>
          <cell r="K10073">
            <v>2500</v>
          </cell>
          <cell r="L10073">
            <v>1</v>
          </cell>
          <cell r="M10073">
            <v>1</v>
          </cell>
          <cell r="N10073">
            <v>38190</v>
          </cell>
        </row>
        <row r="10074">
          <cell r="A10074">
            <v>2003</v>
          </cell>
          <cell r="B10074">
            <v>8</v>
          </cell>
          <cell r="C10074" t="str">
            <v>145</v>
          </cell>
          <cell r="D10074">
            <v>4</v>
          </cell>
          <cell r="E10074">
            <v>2</v>
          </cell>
          <cell r="F10074">
            <v>1</v>
          </cell>
          <cell r="G10074">
            <v>1000</v>
          </cell>
          <cell r="H10074">
            <v>7</v>
          </cell>
          <cell r="I10074" t="str">
            <v>P</v>
          </cell>
          <cell r="J10074">
            <v>84</v>
          </cell>
          <cell r="K10074">
            <v>2600</v>
          </cell>
          <cell r="L10074">
            <v>1</v>
          </cell>
          <cell r="M10074">
            <v>1</v>
          </cell>
          <cell r="N10074">
            <v>1987484</v>
          </cell>
        </row>
        <row r="10075">
          <cell r="A10075">
            <v>2003</v>
          </cell>
          <cell r="B10075">
            <v>8</v>
          </cell>
          <cell r="C10075" t="str">
            <v>145</v>
          </cell>
          <cell r="D10075">
            <v>4</v>
          </cell>
          <cell r="E10075">
            <v>2</v>
          </cell>
          <cell r="F10075">
            <v>1</v>
          </cell>
          <cell r="G10075">
            <v>1000</v>
          </cell>
          <cell r="H10075">
            <v>7</v>
          </cell>
          <cell r="I10075" t="str">
            <v>P</v>
          </cell>
          <cell r="J10075">
            <v>84</v>
          </cell>
          <cell r="K10075">
            <v>2700</v>
          </cell>
          <cell r="L10075">
            <v>1</v>
          </cell>
          <cell r="M10075">
            <v>1</v>
          </cell>
          <cell r="N10075">
            <v>89195</v>
          </cell>
        </row>
        <row r="10076">
          <cell r="A10076">
            <v>2003</v>
          </cell>
          <cell r="B10076">
            <v>8</v>
          </cell>
          <cell r="C10076" t="str">
            <v>145</v>
          </cell>
          <cell r="D10076">
            <v>4</v>
          </cell>
          <cell r="E10076">
            <v>2</v>
          </cell>
          <cell r="F10076">
            <v>1</v>
          </cell>
          <cell r="G10076">
            <v>1000</v>
          </cell>
          <cell r="H10076">
            <v>7</v>
          </cell>
          <cell r="I10076" t="str">
            <v>P</v>
          </cell>
          <cell r="J10076">
            <v>84</v>
          </cell>
          <cell r="K10076">
            <v>3100</v>
          </cell>
          <cell r="L10076">
            <v>1</v>
          </cell>
          <cell r="M10076">
            <v>1</v>
          </cell>
          <cell r="N10076">
            <v>281524</v>
          </cell>
        </row>
        <row r="10077">
          <cell r="A10077">
            <v>2003</v>
          </cell>
          <cell r="B10077">
            <v>8</v>
          </cell>
          <cell r="C10077" t="str">
            <v>145</v>
          </cell>
          <cell r="D10077">
            <v>4</v>
          </cell>
          <cell r="E10077">
            <v>2</v>
          </cell>
          <cell r="F10077">
            <v>1</v>
          </cell>
          <cell r="G10077">
            <v>1000</v>
          </cell>
          <cell r="H10077">
            <v>7</v>
          </cell>
          <cell r="I10077" t="str">
            <v>P</v>
          </cell>
          <cell r="J10077">
            <v>84</v>
          </cell>
          <cell r="K10077">
            <v>3200</v>
          </cell>
          <cell r="L10077">
            <v>1</v>
          </cell>
          <cell r="M10077">
            <v>1</v>
          </cell>
          <cell r="N10077">
            <v>84840</v>
          </cell>
        </row>
        <row r="10078">
          <cell r="A10078">
            <v>2003</v>
          </cell>
          <cell r="B10078">
            <v>8</v>
          </cell>
          <cell r="C10078" t="str">
            <v>145</v>
          </cell>
          <cell r="D10078">
            <v>4</v>
          </cell>
          <cell r="E10078">
            <v>2</v>
          </cell>
          <cell r="F10078">
            <v>1</v>
          </cell>
          <cell r="G10078">
            <v>1000</v>
          </cell>
          <cell r="H10078">
            <v>7</v>
          </cell>
          <cell r="I10078" t="str">
            <v>P</v>
          </cell>
          <cell r="J10078">
            <v>84</v>
          </cell>
          <cell r="K10078">
            <v>3400</v>
          </cell>
          <cell r="L10078">
            <v>1</v>
          </cell>
          <cell r="M10078">
            <v>1</v>
          </cell>
          <cell r="N10078">
            <v>161103</v>
          </cell>
        </row>
        <row r="10079">
          <cell r="A10079">
            <v>2003</v>
          </cell>
          <cell r="B10079">
            <v>8</v>
          </cell>
          <cell r="C10079" t="str">
            <v>145</v>
          </cell>
          <cell r="D10079">
            <v>4</v>
          </cell>
          <cell r="E10079">
            <v>2</v>
          </cell>
          <cell r="F10079">
            <v>1</v>
          </cell>
          <cell r="G10079">
            <v>1000</v>
          </cell>
          <cell r="H10079">
            <v>7</v>
          </cell>
          <cell r="I10079" t="str">
            <v>P</v>
          </cell>
          <cell r="J10079">
            <v>84</v>
          </cell>
          <cell r="K10079">
            <v>3500</v>
          </cell>
          <cell r="L10079">
            <v>1</v>
          </cell>
          <cell r="M10079">
            <v>1</v>
          </cell>
          <cell r="N10079">
            <v>992119</v>
          </cell>
        </row>
        <row r="10080">
          <cell r="A10080">
            <v>2003</v>
          </cell>
          <cell r="B10080">
            <v>8</v>
          </cell>
          <cell r="C10080" t="str">
            <v>145</v>
          </cell>
          <cell r="D10080">
            <v>4</v>
          </cell>
          <cell r="E10080">
            <v>2</v>
          </cell>
          <cell r="F10080">
            <v>1</v>
          </cell>
          <cell r="G10080">
            <v>1000</v>
          </cell>
          <cell r="H10080">
            <v>7</v>
          </cell>
          <cell r="I10080" t="str">
            <v>P</v>
          </cell>
          <cell r="J10080">
            <v>84</v>
          </cell>
          <cell r="K10080">
            <v>3800</v>
          </cell>
          <cell r="L10080">
            <v>1</v>
          </cell>
          <cell r="M10080">
            <v>1</v>
          </cell>
          <cell r="N10080">
            <v>5524597</v>
          </cell>
        </row>
        <row r="10081">
          <cell r="A10081">
            <v>2003</v>
          </cell>
          <cell r="B10081">
            <v>8</v>
          </cell>
          <cell r="C10081" t="str">
            <v>145</v>
          </cell>
          <cell r="D10081">
            <v>4</v>
          </cell>
          <cell r="E10081">
            <v>2</v>
          </cell>
          <cell r="F10081">
            <v>1</v>
          </cell>
          <cell r="G10081">
            <v>1000</v>
          </cell>
          <cell r="H10081">
            <v>7</v>
          </cell>
          <cell r="I10081" t="str">
            <v>P</v>
          </cell>
          <cell r="J10081">
            <v>84</v>
          </cell>
          <cell r="K10081">
            <v>5100</v>
          </cell>
          <cell r="L10081">
            <v>2</v>
          </cell>
          <cell r="M10081">
            <v>1</v>
          </cell>
          <cell r="N10081">
            <v>152423</v>
          </cell>
        </row>
        <row r="10082">
          <cell r="A10082">
            <v>2003</v>
          </cell>
          <cell r="B10082">
            <v>8</v>
          </cell>
          <cell r="C10082" t="str">
            <v>145</v>
          </cell>
          <cell r="D10082">
            <v>4</v>
          </cell>
          <cell r="E10082">
            <v>2</v>
          </cell>
          <cell r="F10082">
            <v>1</v>
          </cell>
          <cell r="G10082">
            <v>1000</v>
          </cell>
          <cell r="H10082">
            <v>7</v>
          </cell>
          <cell r="I10082" t="str">
            <v>P</v>
          </cell>
          <cell r="J10082">
            <v>84</v>
          </cell>
          <cell r="K10082">
            <v>5200</v>
          </cell>
          <cell r="L10082">
            <v>2</v>
          </cell>
          <cell r="M10082">
            <v>1</v>
          </cell>
          <cell r="N10082">
            <v>107567</v>
          </cell>
        </row>
        <row r="10083">
          <cell r="A10083">
            <v>2003</v>
          </cell>
          <cell r="B10083">
            <v>8</v>
          </cell>
          <cell r="C10083" t="str">
            <v>145</v>
          </cell>
          <cell r="D10083">
            <v>4</v>
          </cell>
          <cell r="E10083">
            <v>2</v>
          </cell>
          <cell r="F10083">
            <v>1</v>
          </cell>
          <cell r="G10083">
            <v>1000</v>
          </cell>
          <cell r="H10083">
            <v>7</v>
          </cell>
          <cell r="I10083" t="str">
            <v>P</v>
          </cell>
          <cell r="J10083">
            <v>84</v>
          </cell>
          <cell r="K10083">
            <v>5300</v>
          </cell>
          <cell r="L10083">
            <v>2</v>
          </cell>
          <cell r="M10083">
            <v>1</v>
          </cell>
          <cell r="N10083">
            <v>270599</v>
          </cell>
        </row>
        <row r="10084">
          <cell r="A10084">
            <v>2003</v>
          </cell>
          <cell r="B10084">
            <v>8</v>
          </cell>
          <cell r="C10084" t="str">
            <v>145</v>
          </cell>
          <cell r="D10084">
            <v>4</v>
          </cell>
          <cell r="E10084">
            <v>2</v>
          </cell>
          <cell r="F10084">
            <v>5</v>
          </cell>
          <cell r="G10084">
            <v>1020</v>
          </cell>
          <cell r="H10084">
            <v>7</v>
          </cell>
          <cell r="I10084" t="str">
            <v>P</v>
          </cell>
          <cell r="J10084">
            <v>85</v>
          </cell>
          <cell r="K10084">
            <v>2100</v>
          </cell>
          <cell r="L10084">
            <v>1</v>
          </cell>
          <cell r="M10084">
            <v>1</v>
          </cell>
          <cell r="N10084">
            <v>59485</v>
          </cell>
        </row>
        <row r="10085">
          <cell r="A10085">
            <v>2003</v>
          </cell>
          <cell r="B10085">
            <v>8</v>
          </cell>
          <cell r="C10085" t="str">
            <v>145</v>
          </cell>
          <cell r="D10085">
            <v>4</v>
          </cell>
          <cell r="E10085">
            <v>2</v>
          </cell>
          <cell r="F10085">
            <v>5</v>
          </cell>
          <cell r="G10085">
            <v>1020</v>
          </cell>
          <cell r="H10085">
            <v>7</v>
          </cell>
          <cell r="I10085" t="str">
            <v>P</v>
          </cell>
          <cell r="J10085">
            <v>85</v>
          </cell>
          <cell r="K10085">
            <v>2200</v>
          </cell>
          <cell r="L10085">
            <v>1</v>
          </cell>
          <cell r="M10085">
            <v>1</v>
          </cell>
          <cell r="N10085">
            <v>117683</v>
          </cell>
        </row>
        <row r="10086">
          <cell r="A10086">
            <v>2003</v>
          </cell>
          <cell r="B10086">
            <v>8</v>
          </cell>
          <cell r="C10086" t="str">
            <v>145</v>
          </cell>
          <cell r="D10086">
            <v>4</v>
          </cell>
          <cell r="E10086">
            <v>2</v>
          </cell>
          <cell r="F10086">
            <v>5</v>
          </cell>
          <cell r="G10086">
            <v>1020</v>
          </cell>
          <cell r="H10086">
            <v>7</v>
          </cell>
          <cell r="I10086" t="str">
            <v>P</v>
          </cell>
          <cell r="J10086">
            <v>85</v>
          </cell>
          <cell r="K10086">
            <v>2300</v>
          </cell>
          <cell r="L10086">
            <v>1</v>
          </cell>
          <cell r="M10086">
            <v>1</v>
          </cell>
          <cell r="N10086">
            <v>56483</v>
          </cell>
        </row>
        <row r="10087">
          <cell r="A10087">
            <v>2003</v>
          </cell>
          <cell r="B10087">
            <v>8</v>
          </cell>
          <cell r="C10087" t="str">
            <v>145</v>
          </cell>
          <cell r="D10087">
            <v>4</v>
          </cell>
          <cell r="E10087">
            <v>2</v>
          </cell>
          <cell r="F10087">
            <v>5</v>
          </cell>
          <cell r="G10087">
            <v>1020</v>
          </cell>
          <cell r="H10087">
            <v>7</v>
          </cell>
          <cell r="I10087" t="str">
            <v>P</v>
          </cell>
          <cell r="J10087">
            <v>85</v>
          </cell>
          <cell r="K10087">
            <v>2400</v>
          </cell>
          <cell r="L10087">
            <v>1</v>
          </cell>
          <cell r="M10087">
            <v>1</v>
          </cell>
          <cell r="N10087">
            <v>23556</v>
          </cell>
        </row>
        <row r="10088">
          <cell r="A10088">
            <v>2003</v>
          </cell>
          <cell r="B10088">
            <v>8</v>
          </cell>
          <cell r="C10088" t="str">
            <v>145</v>
          </cell>
          <cell r="D10088">
            <v>4</v>
          </cell>
          <cell r="E10088">
            <v>2</v>
          </cell>
          <cell r="F10088">
            <v>5</v>
          </cell>
          <cell r="G10088">
            <v>1020</v>
          </cell>
          <cell r="H10088">
            <v>7</v>
          </cell>
          <cell r="I10088" t="str">
            <v>P</v>
          </cell>
          <cell r="J10088">
            <v>85</v>
          </cell>
          <cell r="K10088">
            <v>2500</v>
          </cell>
          <cell r="L10088">
            <v>1</v>
          </cell>
          <cell r="M10088">
            <v>1</v>
          </cell>
          <cell r="N10088">
            <v>2093</v>
          </cell>
        </row>
        <row r="10089">
          <cell r="A10089">
            <v>2003</v>
          </cell>
          <cell r="B10089">
            <v>8</v>
          </cell>
          <cell r="C10089" t="str">
            <v>145</v>
          </cell>
          <cell r="D10089">
            <v>4</v>
          </cell>
          <cell r="E10089">
            <v>2</v>
          </cell>
          <cell r="F10089">
            <v>5</v>
          </cell>
          <cell r="G10089">
            <v>1020</v>
          </cell>
          <cell r="H10089">
            <v>7</v>
          </cell>
          <cell r="I10089" t="str">
            <v>P</v>
          </cell>
          <cell r="J10089">
            <v>85</v>
          </cell>
          <cell r="K10089">
            <v>2600</v>
          </cell>
          <cell r="L10089">
            <v>1</v>
          </cell>
          <cell r="M10089">
            <v>1</v>
          </cell>
          <cell r="N10089">
            <v>273373</v>
          </cell>
        </row>
        <row r="10090">
          <cell r="A10090">
            <v>2003</v>
          </cell>
          <cell r="B10090">
            <v>8</v>
          </cell>
          <cell r="C10090" t="str">
            <v>145</v>
          </cell>
          <cell r="D10090">
            <v>4</v>
          </cell>
          <cell r="E10090">
            <v>2</v>
          </cell>
          <cell r="F10090">
            <v>5</v>
          </cell>
          <cell r="G10090">
            <v>1020</v>
          </cell>
          <cell r="H10090">
            <v>7</v>
          </cell>
          <cell r="I10090" t="str">
            <v>P</v>
          </cell>
          <cell r="J10090">
            <v>85</v>
          </cell>
          <cell r="K10090">
            <v>3100</v>
          </cell>
          <cell r="L10090">
            <v>1</v>
          </cell>
          <cell r="M10090">
            <v>1</v>
          </cell>
          <cell r="N10090">
            <v>604576</v>
          </cell>
        </row>
        <row r="10091">
          <cell r="A10091">
            <v>2003</v>
          </cell>
          <cell r="B10091">
            <v>8</v>
          </cell>
          <cell r="C10091" t="str">
            <v>145</v>
          </cell>
          <cell r="D10091">
            <v>4</v>
          </cell>
          <cell r="E10091">
            <v>2</v>
          </cell>
          <cell r="F10091">
            <v>5</v>
          </cell>
          <cell r="G10091">
            <v>1020</v>
          </cell>
          <cell r="H10091">
            <v>7</v>
          </cell>
          <cell r="I10091" t="str">
            <v>P</v>
          </cell>
          <cell r="J10091">
            <v>85</v>
          </cell>
          <cell r="K10091">
            <v>3200</v>
          </cell>
          <cell r="L10091">
            <v>1</v>
          </cell>
          <cell r="M10091">
            <v>1</v>
          </cell>
          <cell r="N10091">
            <v>40422</v>
          </cell>
        </row>
        <row r="10092">
          <cell r="A10092">
            <v>2003</v>
          </cell>
          <cell r="B10092">
            <v>8</v>
          </cell>
          <cell r="C10092" t="str">
            <v>145</v>
          </cell>
          <cell r="D10092">
            <v>4</v>
          </cell>
          <cell r="E10092">
            <v>2</v>
          </cell>
          <cell r="F10092">
            <v>5</v>
          </cell>
          <cell r="G10092">
            <v>1020</v>
          </cell>
          <cell r="H10092">
            <v>7</v>
          </cell>
          <cell r="I10092" t="str">
            <v>P</v>
          </cell>
          <cell r="J10092">
            <v>85</v>
          </cell>
          <cell r="K10092">
            <v>3400</v>
          </cell>
          <cell r="L10092">
            <v>1</v>
          </cell>
          <cell r="M10092">
            <v>1</v>
          </cell>
          <cell r="N10092">
            <v>41550</v>
          </cell>
        </row>
        <row r="10093">
          <cell r="A10093">
            <v>2003</v>
          </cell>
          <cell r="B10093">
            <v>8</v>
          </cell>
          <cell r="C10093" t="str">
            <v>145</v>
          </cell>
          <cell r="D10093">
            <v>4</v>
          </cell>
          <cell r="E10093">
            <v>2</v>
          </cell>
          <cell r="F10093">
            <v>5</v>
          </cell>
          <cell r="G10093">
            <v>1020</v>
          </cell>
          <cell r="H10093">
            <v>7</v>
          </cell>
          <cell r="I10093" t="str">
            <v>P</v>
          </cell>
          <cell r="J10093">
            <v>85</v>
          </cell>
          <cell r="K10093">
            <v>3500</v>
          </cell>
          <cell r="L10093">
            <v>1</v>
          </cell>
          <cell r="M10093">
            <v>1</v>
          </cell>
          <cell r="N10093">
            <v>159537</v>
          </cell>
        </row>
        <row r="10094">
          <cell r="A10094">
            <v>2003</v>
          </cell>
          <cell r="B10094">
            <v>8</v>
          </cell>
          <cell r="C10094" t="str">
            <v>145</v>
          </cell>
          <cell r="D10094">
            <v>4</v>
          </cell>
          <cell r="E10094">
            <v>2</v>
          </cell>
          <cell r="F10094">
            <v>5</v>
          </cell>
          <cell r="G10094">
            <v>1020</v>
          </cell>
          <cell r="H10094">
            <v>7</v>
          </cell>
          <cell r="I10094" t="str">
            <v>P</v>
          </cell>
          <cell r="J10094">
            <v>85</v>
          </cell>
          <cell r="K10094">
            <v>3800</v>
          </cell>
          <cell r="L10094">
            <v>1</v>
          </cell>
          <cell r="M10094">
            <v>1</v>
          </cell>
          <cell r="N10094">
            <v>129842</v>
          </cell>
        </row>
        <row r="10095">
          <cell r="A10095">
            <v>2003</v>
          </cell>
          <cell r="B10095">
            <v>8</v>
          </cell>
          <cell r="C10095" t="str">
            <v>145</v>
          </cell>
          <cell r="D10095">
            <v>4</v>
          </cell>
          <cell r="E10095">
            <v>2</v>
          </cell>
          <cell r="F10095">
            <v>5</v>
          </cell>
          <cell r="G10095">
            <v>1020</v>
          </cell>
          <cell r="H10095">
            <v>7</v>
          </cell>
          <cell r="I10095" t="str">
            <v>P</v>
          </cell>
          <cell r="J10095">
            <v>85</v>
          </cell>
          <cell r="K10095">
            <v>5100</v>
          </cell>
          <cell r="L10095">
            <v>2</v>
          </cell>
          <cell r="M10095">
            <v>1</v>
          </cell>
          <cell r="N10095">
            <v>22000</v>
          </cell>
        </row>
        <row r="10096">
          <cell r="A10096">
            <v>2003</v>
          </cell>
          <cell r="B10096">
            <v>8</v>
          </cell>
          <cell r="C10096" t="str">
            <v>146</v>
          </cell>
          <cell r="D10096">
            <v>4</v>
          </cell>
          <cell r="E10096">
            <v>2</v>
          </cell>
          <cell r="F10096">
            <v>1</v>
          </cell>
          <cell r="G10096">
            <v>1000</v>
          </cell>
          <cell r="H10096">
            <v>7</v>
          </cell>
          <cell r="I10096" t="str">
            <v>P</v>
          </cell>
          <cell r="J10096">
            <v>81</v>
          </cell>
          <cell r="K10096">
            <v>1103</v>
          </cell>
          <cell r="L10096">
            <v>1</v>
          </cell>
          <cell r="M10096">
            <v>1</v>
          </cell>
          <cell r="N10096">
            <v>33853100</v>
          </cell>
        </row>
        <row r="10097">
          <cell r="A10097">
            <v>2003</v>
          </cell>
          <cell r="B10097">
            <v>8</v>
          </cell>
          <cell r="C10097" t="str">
            <v>146</v>
          </cell>
          <cell r="D10097">
            <v>4</v>
          </cell>
          <cell r="E10097">
            <v>2</v>
          </cell>
          <cell r="F10097">
            <v>1</v>
          </cell>
          <cell r="G10097">
            <v>1000</v>
          </cell>
          <cell r="H10097">
            <v>7</v>
          </cell>
          <cell r="I10097" t="str">
            <v>P</v>
          </cell>
          <cell r="J10097">
            <v>81</v>
          </cell>
          <cell r="K10097">
            <v>1202</v>
          </cell>
          <cell r="L10097">
            <v>1</v>
          </cell>
          <cell r="M10097">
            <v>1</v>
          </cell>
          <cell r="N10097">
            <v>888300</v>
          </cell>
        </row>
        <row r="10098">
          <cell r="A10098">
            <v>2003</v>
          </cell>
          <cell r="B10098">
            <v>8</v>
          </cell>
          <cell r="C10098" t="str">
            <v>146</v>
          </cell>
          <cell r="D10098">
            <v>4</v>
          </cell>
          <cell r="E10098">
            <v>2</v>
          </cell>
          <cell r="F10098">
            <v>1</v>
          </cell>
          <cell r="G10098">
            <v>1000</v>
          </cell>
          <cell r="H10098">
            <v>7</v>
          </cell>
          <cell r="I10098" t="str">
            <v>P</v>
          </cell>
          <cell r="J10098">
            <v>81</v>
          </cell>
          <cell r="K10098">
            <v>1301</v>
          </cell>
          <cell r="L10098">
            <v>1</v>
          </cell>
          <cell r="M10098">
            <v>1</v>
          </cell>
          <cell r="N10098">
            <v>913300</v>
          </cell>
        </row>
        <row r="10099">
          <cell r="A10099">
            <v>2003</v>
          </cell>
          <cell r="B10099">
            <v>8</v>
          </cell>
          <cell r="C10099" t="str">
            <v>146</v>
          </cell>
          <cell r="D10099">
            <v>4</v>
          </cell>
          <cell r="E10099">
            <v>2</v>
          </cell>
          <cell r="F10099">
            <v>1</v>
          </cell>
          <cell r="G10099">
            <v>1000</v>
          </cell>
          <cell r="H10099">
            <v>7</v>
          </cell>
          <cell r="I10099" t="str">
            <v>P</v>
          </cell>
          <cell r="J10099">
            <v>81</v>
          </cell>
          <cell r="K10099">
            <v>1305</v>
          </cell>
          <cell r="L10099">
            <v>1</v>
          </cell>
          <cell r="M10099">
            <v>1</v>
          </cell>
          <cell r="N10099">
            <v>945700</v>
          </cell>
        </row>
        <row r="10100">
          <cell r="A10100">
            <v>2003</v>
          </cell>
          <cell r="B10100">
            <v>8</v>
          </cell>
          <cell r="C10100" t="str">
            <v>146</v>
          </cell>
          <cell r="D10100">
            <v>4</v>
          </cell>
          <cell r="E10100">
            <v>2</v>
          </cell>
          <cell r="F10100">
            <v>1</v>
          </cell>
          <cell r="G10100">
            <v>1000</v>
          </cell>
          <cell r="H10100">
            <v>7</v>
          </cell>
          <cell r="I10100" t="str">
            <v>P</v>
          </cell>
          <cell r="J10100">
            <v>81</v>
          </cell>
          <cell r="K10100">
            <v>1306</v>
          </cell>
          <cell r="L10100">
            <v>1</v>
          </cell>
          <cell r="M10100">
            <v>1</v>
          </cell>
          <cell r="N10100">
            <v>3883500</v>
          </cell>
        </row>
        <row r="10101">
          <cell r="A10101">
            <v>2003</v>
          </cell>
          <cell r="B10101">
            <v>8</v>
          </cell>
          <cell r="C10101" t="str">
            <v>146</v>
          </cell>
          <cell r="D10101">
            <v>4</v>
          </cell>
          <cell r="E10101">
            <v>2</v>
          </cell>
          <cell r="F10101">
            <v>1</v>
          </cell>
          <cell r="G10101">
            <v>1000</v>
          </cell>
          <cell r="H10101">
            <v>7</v>
          </cell>
          <cell r="I10101" t="str">
            <v>P</v>
          </cell>
          <cell r="J10101">
            <v>81</v>
          </cell>
          <cell r="K10101">
            <v>1401</v>
          </cell>
          <cell r="L10101">
            <v>1</v>
          </cell>
          <cell r="M10101">
            <v>1</v>
          </cell>
          <cell r="N10101">
            <v>4430500</v>
          </cell>
        </row>
        <row r="10102">
          <cell r="A10102">
            <v>2003</v>
          </cell>
          <cell r="B10102">
            <v>8</v>
          </cell>
          <cell r="C10102" t="str">
            <v>146</v>
          </cell>
          <cell r="D10102">
            <v>4</v>
          </cell>
          <cell r="E10102">
            <v>2</v>
          </cell>
          <cell r="F10102">
            <v>1</v>
          </cell>
          <cell r="G10102">
            <v>1000</v>
          </cell>
          <cell r="H10102">
            <v>7</v>
          </cell>
          <cell r="I10102" t="str">
            <v>P</v>
          </cell>
          <cell r="J10102">
            <v>81</v>
          </cell>
          <cell r="K10102">
            <v>1403</v>
          </cell>
          <cell r="L10102">
            <v>1</v>
          </cell>
          <cell r="M10102">
            <v>1</v>
          </cell>
          <cell r="N10102">
            <v>1737300</v>
          </cell>
        </row>
        <row r="10103">
          <cell r="A10103">
            <v>2003</v>
          </cell>
          <cell r="B10103">
            <v>8</v>
          </cell>
          <cell r="C10103" t="str">
            <v>146</v>
          </cell>
          <cell r="D10103">
            <v>4</v>
          </cell>
          <cell r="E10103">
            <v>2</v>
          </cell>
          <cell r="F10103">
            <v>1</v>
          </cell>
          <cell r="G10103">
            <v>1000</v>
          </cell>
          <cell r="H10103">
            <v>7</v>
          </cell>
          <cell r="I10103" t="str">
            <v>P</v>
          </cell>
          <cell r="J10103">
            <v>81</v>
          </cell>
          <cell r="K10103">
            <v>1404</v>
          </cell>
          <cell r="L10103">
            <v>1</v>
          </cell>
          <cell r="M10103">
            <v>1</v>
          </cell>
          <cell r="N10103">
            <v>967300</v>
          </cell>
        </row>
        <row r="10104">
          <cell r="A10104">
            <v>2003</v>
          </cell>
          <cell r="B10104">
            <v>8</v>
          </cell>
          <cell r="C10104" t="str">
            <v>146</v>
          </cell>
          <cell r="D10104">
            <v>4</v>
          </cell>
          <cell r="E10104">
            <v>2</v>
          </cell>
          <cell r="F10104">
            <v>1</v>
          </cell>
          <cell r="G10104">
            <v>1000</v>
          </cell>
          <cell r="H10104">
            <v>7</v>
          </cell>
          <cell r="I10104" t="str">
            <v>P</v>
          </cell>
          <cell r="J10104">
            <v>81</v>
          </cell>
          <cell r="K10104">
            <v>1406</v>
          </cell>
          <cell r="L10104">
            <v>1</v>
          </cell>
          <cell r="M10104">
            <v>1</v>
          </cell>
          <cell r="N10104">
            <v>588300</v>
          </cell>
        </row>
        <row r="10105">
          <cell r="A10105">
            <v>2003</v>
          </cell>
          <cell r="B10105">
            <v>8</v>
          </cell>
          <cell r="C10105" t="str">
            <v>146</v>
          </cell>
          <cell r="D10105">
            <v>4</v>
          </cell>
          <cell r="E10105">
            <v>2</v>
          </cell>
          <cell r="F10105">
            <v>1</v>
          </cell>
          <cell r="G10105">
            <v>1000</v>
          </cell>
          <cell r="H10105">
            <v>7</v>
          </cell>
          <cell r="I10105" t="str">
            <v>P</v>
          </cell>
          <cell r="J10105">
            <v>81</v>
          </cell>
          <cell r="K10105">
            <v>1407</v>
          </cell>
          <cell r="L10105">
            <v>1</v>
          </cell>
          <cell r="M10105">
            <v>1</v>
          </cell>
          <cell r="N10105">
            <v>1439900</v>
          </cell>
        </row>
        <row r="10106">
          <cell r="A10106">
            <v>2003</v>
          </cell>
          <cell r="B10106">
            <v>8</v>
          </cell>
          <cell r="C10106" t="str">
            <v>146</v>
          </cell>
          <cell r="D10106">
            <v>4</v>
          </cell>
          <cell r="E10106">
            <v>2</v>
          </cell>
          <cell r="F10106">
            <v>1</v>
          </cell>
          <cell r="G10106">
            <v>1000</v>
          </cell>
          <cell r="H10106">
            <v>7</v>
          </cell>
          <cell r="I10106" t="str">
            <v>P</v>
          </cell>
          <cell r="J10106">
            <v>81</v>
          </cell>
          <cell r="K10106">
            <v>1408</v>
          </cell>
          <cell r="L10106">
            <v>1</v>
          </cell>
          <cell r="M10106">
            <v>1</v>
          </cell>
          <cell r="N10106">
            <v>117500</v>
          </cell>
        </row>
        <row r="10107">
          <cell r="A10107">
            <v>2003</v>
          </cell>
          <cell r="B10107">
            <v>8</v>
          </cell>
          <cell r="C10107" t="str">
            <v>146</v>
          </cell>
          <cell r="D10107">
            <v>4</v>
          </cell>
          <cell r="E10107">
            <v>2</v>
          </cell>
          <cell r="F10107">
            <v>1</v>
          </cell>
          <cell r="G10107">
            <v>1000</v>
          </cell>
          <cell r="H10107">
            <v>7</v>
          </cell>
          <cell r="I10107" t="str">
            <v>P</v>
          </cell>
          <cell r="J10107">
            <v>81</v>
          </cell>
          <cell r="K10107">
            <v>1506</v>
          </cell>
          <cell r="L10107">
            <v>1</v>
          </cell>
          <cell r="M10107">
            <v>1</v>
          </cell>
          <cell r="N10107">
            <v>440400</v>
          </cell>
        </row>
        <row r="10108">
          <cell r="A10108">
            <v>2003</v>
          </cell>
          <cell r="B10108">
            <v>8</v>
          </cell>
          <cell r="C10108" t="str">
            <v>146</v>
          </cell>
          <cell r="D10108">
            <v>4</v>
          </cell>
          <cell r="E10108">
            <v>2</v>
          </cell>
          <cell r="F10108">
            <v>1</v>
          </cell>
          <cell r="G10108">
            <v>1000</v>
          </cell>
          <cell r="H10108">
            <v>7</v>
          </cell>
          <cell r="I10108" t="str">
            <v>P</v>
          </cell>
          <cell r="J10108">
            <v>81</v>
          </cell>
          <cell r="K10108">
            <v>1507</v>
          </cell>
          <cell r="L10108">
            <v>1</v>
          </cell>
          <cell r="M10108">
            <v>1</v>
          </cell>
          <cell r="N10108">
            <v>3408100</v>
          </cell>
        </row>
        <row r="10109">
          <cell r="A10109">
            <v>2003</v>
          </cell>
          <cell r="B10109">
            <v>8</v>
          </cell>
          <cell r="C10109" t="str">
            <v>146</v>
          </cell>
          <cell r="D10109">
            <v>4</v>
          </cell>
          <cell r="E10109">
            <v>2</v>
          </cell>
          <cell r="F10109">
            <v>1</v>
          </cell>
          <cell r="G10109">
            <v>1000</v>
          </cell>
          <cell r="H10109">
            <v>7</v>
          </cell>
          <cell r="I10109" t="str">
            <v>P</v>
          </cell>
          <cell r="J10109">
            <v>81</v>
          </cell>
          <cell r="K10109">
            <v>1508</v>
          </cell>
          <cell r="L10109">
            <v>1</v>
          </cell>
          <cell r="M10109">
            <v>1</v>
          </cell>
          <cell r="N10109">
            <v>694900</v>
          </cell>
        </row>
        <row r="10110">
          <cell r="A10110">
            <v>2003</v>
          </cell>
          <cell r="B10110">
            <v>8</v>
          </cell>
          <cell r="C10110" t="str">
            <v>146</v>
          </cell>
          <cell r="D10110">
            <v>4</v>
          </cell>
          <cell r="E10110">
            <v>2</v>
          </cell>
          <cell r="F10110">
            <v>1</v>
          </cell>
          <cell r="G10110">
            <v>1000</v>
          </cell>
          <cell r="H10110">
            <v>7</v>
          </cell>
          <cell r="I10110" t="str">
            <v>P</v>
          </cell>
          <cell r="J10110">
            <v>81</v>
          </cell>
          <cell r="K10110">
            <v>1509</v>
          </cell>
          <cell r="L10110">
            <v>1</v>
          </cell>
          <cell r="M10110">
            <v>1</v>
          </cell>
          <cell r="N10110">
            <v>10120310</v>
          </cell>
        </row>
        <row r="10111">
          <cell r="A10111">
            <v>2003</v>
          </cell>
          <cell r="B10111">
            <v>8</v>
          </cell>
          <cell r="C10111" t="str">
            <v>146</v>
          </cell>
          <cell r="D10111">
            <v>4</v>
          </cell>
          <cell r="E10111">
            <v>2</v>
          </cell>
          <cell r="F10111">
            <v>1</v>
          </cell>
          <cell r="G10111">
            <v>1000</v>
          </cell>
          <cell r="H10111">
            <v>7</v>
          </cell>
          <cell r="I10111" t="str">
            <v>P</v>
          </cell>
          <cell r="J10111">
            <v>81</v>
          </cell>
          <cell r="K10111">
            <v>1511</v>
          </cell>
          <cell r="L10111">
            <v>1</v>
          </cell>
          <cell r="M10111">
            <v>1</v>
          </cell>
          <cell r="N10111">
            <v>10700</v>
          </cell>
        </row>
        <row r="10112">
          <cell r="A10112">
            <v>2003</v>
          </cell>
          <cell r="B10112">
            <v>8</v>
          </cell>
          <cell r="C10112" t="str">
            <v>146</v>
          </cell>
          <cell r="D10112">
            <v>4</v>
          </cell>
          <cell r="E10112">
            <v>2</v>
          </cell>
          <cell r="F10112">
            <v>1</v>
          </cell>
          <cell r="G10112">
            <v>1000</v>
          </cell>
          <cell r="H10112">
            <v>7</v>
          </cell>
          <cell r="I10112" t="str">
            <v>P</v>
          </cell>
          <cell r="J10112">
            <v>81</v>
          </cell>
          <cell r="K10112">
            <v>2100</v>
          </cell>
          <cell r="L10112">
            <v>1</v>
          </cell>
          <cell r="M10112">
            <v>1</v>
          </cell>
          <cell r="N10112">
            <v>215587</v>
          </cell>
        </row>
        <row r="10113">
          <cell r="A10113">
            <v>2003</v>
          </cell>
          <cell r="B10113">
            <v>8</v>
          </cell>
          <cell r="C10113" t="str">
            <v>146</v>
          </cell>
          <cell r="D10113">
            <v>4</v>
          </cell>
          <cell r="E10113">
            <v>2</v>
          </cell>
          <cell r="F10113">
            <v>1</v>
          </cell>
          <cell r="G10113">
            <v>1000</v>
          </cell>
          <cell r="H10113">
            <v>7</v>
          </cell>
          <cell r="I10113" t="str">
            <v>P</v>
          </cell>
          <cell r="J10113">
            <v>81</v>
          </cell>
          <cell r="K10113">
            <v>2200</v>
          </cell>
          <cell r="L10113">
            <v>1</v>
          </cell>
          <cell r="M10113">
            <v>1</v>
          </cell>
          <cell r="N10113">
            <v>83276</v>
          </cell>
        </row>
        <row r="10114">
          <cell r="A10114">
            <v>2003</v>
          </cell>
          <cell r="B10114">
            <v>8</v>
          </cell>
          <cell r="C10114" t="str">
            <v>146</v>
          </cell>
          <cell r="D10114">
            <v>4</v>
          </cell>
          <cell r="E10114">
            <v>2</v>
          </cell>
          <cell r="F10114">
            <v>1</v>
          </cell>
          <cell r="G10114">
            <v>1000</v>
          </cell>
          <cell r="H10114">
            <v>7</v>
          </cell>
          <cell r="I10114" t="str">
            <v>P</v>
          </cell>
          <cell r="J10114">
            <v>81</v>
          </cell>
          <cell r="K10114">
            <v>2300</v>
          </cell>
          <cell r="L10114">
            <v>1</v>
          </cell>
          <cell r="M10114">
            <v>1</v>
          </cell>
          <cell r="N10114">
            <v>81684</v>
          </cell>
        </row>
        <row r="10115">
          <cell r="A10115">
            <v>2003</v>
          </cell>
          <cell r="B10115">
            <v>8</v>
          </cell>
          <cell r="C10115" t="str">
            <v>146</v>
          </cell>
          <cell r="D10115">
            <v>4</v>
          </cell>
          <cell r="E10115">
            <v>2</v>
          </cell>
          <cell r="F10115">
            <v>1</v>
          </cell>
          <cell r="G10115">
            <v>1000</v>
          </cell>
          <cell r="H10115">
            <v>7</v>
          </cell>
          <cell r="I10115" t="str">
            <v>P</v>
          </cell>
          <cell r="J10115">
            <v>81</v>
          </cell>
          <cell r="K10115">
            <v>2400</v>
          </cell>
          <cell r="L10115">
            <v>1</v>
          </cell>
          <cell r="M10115">
            <v>1</v>
          </cell>
          <cell r="N10115">
            <v>34936</v>
          </cell>
        </row>
        <row r="10116">
          <cell r="A10116">
            <v>2003</v>
          </cell>
          <cell r="B10116">
            <v>8</v>
          </cell>
          <cell r="C10116" t="str">
            <v>146</v>
          </cell>
          <cell r="D10116">
            <v>4</v>
          </cell>
          <cell r="E10116">
            <v>2</v>
          </cell>
          <cell r="F10116">
            <v>1</v>
          </cell>
          <cell r="G10116">
            <v>1000</v>
          </cell>
          <cell r="H10116">
            <v>7</v>
          </cell>
          <cell r="I10116" t="str">
            <v>P</v>
          </cell>
          <cell r="J10116">
            <v>81</v>
          </cell>
          <cell r="K10116">
            <v>2500</v>
          </cell>
          <cell r="L10116">
            <v>1</v>
          </cell>
          <cell r="M10116">
            <v>1</v>
          </cell>
          <cell r="N10116">
            <v>22316</v>
          </cell>
        </row>
        <row r="10117">
          <cell r="A10117">
            <v>2003</v>
          </cell>
          <cell r="B10117">
            <v>8</v>
          </cell>
          <cell r="C10117" t="str">
            <v>146</v>
          </cell>
          <cell r="D10117">
            <v>4</v>
          </cell>
          <cell r="E10117">
            <v>2</v>
          </cell>
          <cell r="F10117">
            <v>1</v>
          </cell>
          <cell r="G10117">
            <v>1000</v>
          </cell>
          <cell r="H10117">
            <v>7</v>
          </cell>
          <cell r="I10117" t="str">
            <v>P</v>
          </cell>
          <cell r="J10117">
            <v>81</v>
          </cell>
          <cell r="K10117">
            <v>2600</v>
          </cell>
          <cell r="L10117">
            <v>1</v>
          </cell>
          <cell r="M10117">
            <v>1</v>
          </cell>
          <cell r="N10117">
            <v>2148552</v>
          </cell>
        </row>
        <row r="10118">
          <cell r="A10118">
            <v>2003</v>
          </cell>
          <cell r="B10118">
            <v>8</v>
          </cell>
          <cell r="C10118" t="str">
            <v>146</v>
          </cell>
          <cell r="D10118">
            <v>4</v>
          </cell>
          <cell r="E10118">
            <v>2</v>
          </cell>
          <cell r="F10118">
            <v>1</v>
          </cell>
          <cell r="G10118">
            <v>1000</v>
          </cell>
          <cell r="H10118">
            <v>7</v>
          </cell>
          <cell r="I10118" t="str">
            <v>P</v>
          </cell>
          <cell r="J10118">
            <v>81</v>
          </cell>
          <cell r="K10118">
            <v>2700</v>
          </cell>
          <cell r="L10118">
            <v>1</v>
          </cell>
          <cell r="M10118">
            <v>1</v>
          </cell>
          <cell r="N10118">
            <v>35606</v>
          </cell>
        </row>
        <row r="10119">
          <cell r="A10119">
            <v>2003</v>
          </cell>
          <cell r="B10119">
            <v>8</v>
          </cell>
          <cell r="C10119" t="str">
            <v>146</v>
          </cell>
          <cell r="D10119">
            <v>4</v>
          </cell>
          <cell r="E10119">
            <v>2</v>
          </cell>
          <cell r="F10119">
            <v>1</v>
          </cell>
          <cell r="G10119">
            <v>1000</v>
          </cell>
          <cell r="H10119">
            <v>7</v>
          </cell>
          <cell r="I10119" t="str">
            <v>P</v>
          </cell>
          <cell r="J10119">
            <v>81</v>
          </cell>
          <cell r="K10119">
            <v>3100</v>
          </cell>
          <cell r="L10119">
            <v>1</v>
          </cell>
          <cell r="M10119">
            <v>1</v>
          </cell>
          <cell r="N10119">
            <v>2518519</v>
          </cell>
        </row>
        <row r="10120">
          <cell r="A10120">
            <v>2003</v>
          </cell>
          <cell r="B10120">
            <v>8</v>
          </cell>
          <cell r="C10120" t="str">
            <v>146</v>
          </cell>
          <cell r="D10120">
            <v>4</v>
          </cell>
          <cell r="E10120">
            <v>2</v>
          </cell>
          <cell r="F10120">
            <v>1</v>
          </cell>
          <cell r="G10120">
            <v>1000</v>
          </cell>
          <cell r="H10120">
            <v>7</v>
          </cell>
          <cell r="I10120" t="str">
            <v>P</v>
          </cell>
          <cell r="J10120">
            <v>81</v>
          </cell>
          <cell r="K10120">
            <v>3200</v>
          </cell>
          <cell r="L10120">
            <v>1</v>
          </cell>
          <cell r="M10120">
            <v>1</v>
          </cell>
          <cell r="N10120">
            <v>1641316</v>
          </cell>
        </row>
        <row r="10121">
          <cell r="A10121">
            <v>2003</v>
          </cell>
          <cell r="B10121">
            <v>8</v>
          </cell>
          <cell r="C10121" t="str">
            <v>146</v>
          </cell>
          <cell r="D10121">
            <v>4</v>
          </cell>
          <cell r="E10121">
            <v>2</v>
          </cell>
          <cell r="F10121">
            <v>1</v>
          </cell>
          <cell r="G10121">
            <v>1000</v>
          </cell>
          <cell r="H10121">
            <v>7</v>
          </cell>
          <cell r="I10121" t="str">
            <v>P</v>
          </cell>
          <cell r="J10121">
            <v>81</v>
          </cell>
          <cell r="K10121">
            <v>3300</v>
          </cell>
          <cell r="L10121">
            <v>1</v>
          </cell>
          <cell r="M10121">
            <v>1</v>
          </cell>
          <cell r="N10121">
            <v>500000</v>
          </cell>
        </row>
        <row r="10122">
          <cell r="A10122">
            <v>2003</v>
          </cell>
          <cell r="B10122">
            <v>8</v>
          </cell>
          <cell r="C10122" t="str">
            <v>146</v>
          </cell>
          <cell r="D10122">
            <v>4</v>
          </cell>
          <cell r="E10122">
            <v>2</v>
          </cell>
          <cell r="F10122">
            <v>1</v>
          </cell>
          <cell r="G10122">
            <v>1000</v>
          </cell>
          <cell r="H10122">
            <v>7</v>
          </cell>
          <cell r="I10122" t="str">
            <v>P</v>
          </cell>
          <cell r="J10122">
            <v>81</v>
          </cell>
          <cell r="K10122">
            <v>3400</v>
          </cell>
          <cell r="L10122">
            <v>1</v>
          </cell>
          <cell r="M10122">
            <v>1</v>
          </cell>
          <cell r="N10122">
            <v>195940</v>
          </cell>
        </row>
        <row r="10123">
          <cell r="A10123">
            <v>2003</v>
          </cell>
          <cell r="B10123">
            <v>8</v>
          </cell>
          <cell r="C10123" t="str">
            <v>146</v>
          </cell>
          <cell r="D10123">
            <v>4</v>
          </cell>
          <cell r="E10123">
            <v>2</v>
          </cell>
          <cell r="F10123">
            <v>1</v>
          </cell>
          <cell r="G10123">
            <v>1000</v>
          </cell>
          <cell r="H10123">
            <v>7</v>
          </cell>
          <cell r="I10123" t="str">
            <v>P</v>
          </cell>
          <cell r="J10123">
            <v>81</v>
          </cell>
          <cell r="K10123">
            <v>3500</v>
          </cell>
          <cell r="L10123">
            <v>1</v>
          </cell>
          <cell r="M10123">
            <v>1</v>
          </cell>
          <cell r="N10123">
            <v>2231062</v>
          </cell>
        </row>
        <row r="10124">
          <cell r="A10124">
            <v>2003</v>
          </cell>
          <cell r="B10124">
            <v>8</v>
          </cell>
          <cell r="C10124" t="str">
            <v>146</v>
          </cell>
          <cell r="D10124">
            <v>4</v>
          </cell>
          <cell r="E10124">
            <v>2</v>
          </cell>
          <cell r="F10124">
            <v>1</v>
          </cell>
          <cell r="G10124">
            <v>1000</v>
          </cell>
          <cell r="H10124">
            <v>7</v>
          </cell>
          <cell r="I10124" t="str">
            <v>P</v>
          </cell>
          <cell r="J10124">
            <v>81</v>
          </cell>
          <cell r="K10124">
            <v>3800</v>
          </cell>
          <cell r="L10124">
            <v>1</v>
          </cell>
          <cell r="M10124">
            <v>1</v>
          </cell>
          <cell r="N10124">
            <v>859717</v>
          </cell>
        </row>
        <row r="10125">
          <cell r="A10125">
            <v>2003</v>
          </cell>
          <cell r="B10125">
            <v>8</v>
          </cell>
          <cell r="C10125" t="str">
            <v>146</v>
          </cell>
          <cell r="D10125">
            <v>4</v>
          </cell>
          <cell r="E10125">
            <v>2</v>
          </cell>
          <cell r="F10125">
            <v>1</v>
          </cell>
          <cell r="G10125">
            <v>1000</v>
          </cell>
          <cell r="H10125">
            <v>7</v>
          </cell>
          <cell r="I10125" t="str">
            <v>P</v>
          </cell>
          <cell r="J10125">
            <v>81</v>
          </cell>
          <cell r="K10125">
            <v>5200</v>
          </cell>
          <cell r="L10125">
            <v>2</v>
          </cell>
          <cell r="M10125">
            <v>1</v>
          </cell>
          <cell r="N10125">
            <v>500000</v>
          </cell>
        </row>
        <row r="10126">
          <cell r="A10126">
            <v>2003</v>
          </cell>
          <cell r="B10126">
            <v>8</v>
          </cell>
          <cell r="C10126" t="str">
            <v>146</v>
          </cell>
          <cell r="D10126">
            <v>4</v>
          </cell>
          <cell r="E10126">
            <v>2</v>
          </cell>
          <cell r="F10126">
            <v>1</v>
          </cell>
          <cell r="G10126">
            <v>1000</v>
          </cell>
          <cell r="H10126">
            <v>7</v>
          </cell>
          <cell r="I10126" t="str">
            <v>P</v>
          </cell>
          <cell r="J10126">
            <v>82</v>
          </cell>
          <cell r="K10126">
            <v>2100</v>
          </cell>
          <cell r="L10126">
            <v>1</v>
          </cell>
          <cell r="M10126">
            <v>1</v>
          </cell>
          <cell r="N10126">
            <v>12632</v>
          </cell>
        </row>
        <row r="10127">
          <cell r="A10127">
            <v>2003</v>
          </cell>
          <cell r="B10127">
            <v>8</v>
          </cell>
          <cell r="C10127" t="str">
            <v>146</v>
          </cell>
          <cell r="D10127">
            <v>4</v>
          </cell>
          <cell r="E10127">
            <v>2</v>
          </cell>
          <cell r="F10127">
            <v>1</v>
          </cell>
          <cell r="G10127">
            <v>1000</v>
          </cell>
          <cell r="H10127">
            <v>7</v>
          </cell>
          <cell r="I10127" t="str">
            <v>P</v>
          </cell>
          <cell r="J10127">
            <v>82</v>
          </cell>
          <cell r="K10127">
            <v>2200</v>
          </cell>
          <cell r="L10127">
            <v>1</v>
          </cell>
          <cell r="M10127">
            <v>1</v>
          </cell>
          <cell r="N10127">
            <v>2000</v>
          </cell>
        </row>
        <row r="10128">
          <cell r="A10128">
            <v>2003</v>
          </cell>
          <cell r="B10128">
            <v>8</v>
          </cell>
          <cell r="C10128" t="str">
            <v>146</v>
          </cell>
          <cell r="D10128">
            <v>4</v>
          </cell>
          <cell r="E10128">
            <v>2</v>
          </cell>
          <cell r="F10128">
            <v>1</v>
          </cell>
          <cell r="G10128">
            <v>1000</v>
          </cell>
          <cell r="H10128">
            <v>7</v>
          </cell>
          <cell r="I10128" t="str">
            <v>P</v>
          </cell>
          <cell r="J10128">
            <v>82</v>
          </cell>
          <cell r="K10128">
            <v>2300</v>
          </cell>
          <cell r="L10128">
            <v>1</v>
          </cell>
          <cell r="M10128">
            <v>1</v>
          </cell>
          <cell r="N10128">
            <v>2690</v>
          </cell>
        </row>
        <row r="10129">
          <cell r="A10129">
            <v>2003</v>
          </cell>
          <cell r="B10129">
            <v>8</v>
          </cell>
          <cell r="C10129" t="str">
            <v>146</v>
          </cell>
          <cell r="D10129">
            <v>4</v>
          </cell>
          <cell r="E10129">
            <v>2</v>
          </cell>
          <cell r="F10129">
            <v>1</v>
          </cell>
          <cell r="G10129">
            <v>1000</v>
          </cell>
          <cell r="H10129">
            <v>7</v>
          </cell>
          <cell r="I10129" t="str">
            <v>P</v>
          </cell>
          <cell r="J10129">
            <v>82</v>
          </cell>
          <cell r="K10129">
            <v>2400</v>
          </cell>
          <cell r="L10129">
            <v>1</v>
          </cell>
          <cell r="M10129">
            <v>1</v>
          </cell>
          <cell r="N10129">
            <v>1000</v>
          </cell>
        </row>
        <row r="10130">
          <cell r="A10130">
            <v>2003</v>
          </cell>
          <cell r="B10130">
            <v>8</v>
          </cell>
          <cell r="C10130" t="str">
            <v>146</v>
          </cell>
          <cell r="D10130">
            <v>4</v>
          </cell>
          <cell r="E10130">
            <v>2</v>
          </cell>
          <cell r="F10130">
            <v>1</v>
          </cell>
          <cell r="G10130">
            <v>1000</v>
          </cell>
          <cell r="H10130">
            <v>7</v>
          </cell>
          <cell r="I10130" t="str">
            <v>P</v>
          </cell>
          <cell r="J10130">
            <v>82</v>
          </cell>
          <cell r="K10130">
            <v>2600</v>
          </cell>
          <cell r="L10130">
            <v>1</v>
          </cell>
          <cell r="M10130">
            <v>1</v>
          </cell>
          <cell r="N10130">
            <v>40000</v>
          </cell>
        </row>
        <row r="10131">
          <cell r="A10131">
            <v>2003</v>
          </cell>
          <cell r="B10131">
            <v>8</v>
          </cell>
          <cell r="C10131" t="str">
            <v>146</v>
          </cell>
          <cell r="D10131">
            <v>4</v>
          </cell>
          <cell r="E10131">
            <v>2</v>
          </cell>
          <cell r="F10131">
            <v>1</v>
          </cell>
          <cell r="G10131">
            <v>1000</v>
          </cell>
          <cell r="H10131">
            <v>7</v>
          </cell>
          <cell r="I10131" t="str">
            <v>P</v>
          </cell>
          <cell r="J10131">
            <v>82</v>
          </cell>
          <cell r="K10131">
            <v>3100</v>
          </cell>
          <cell r="L10131">
            <v>1</v>
          </cell>
          <cell r="M10131">
            <v>1</v>
          </cell>
          <cell r="N10131">
            <v>42100</v>
          </cell>
        </row>
        <row r="10132">
          <cell r="A10132">
            <v>2003</v>
          </cell>
          <cell r="B10132">
            <v>8</v>
          </cell>
          <cell r="C10132" t="str">
            <v>146</v>
          </cell>
          <cell r="D10132">
            <v>4</v>
          </cell>
          <cell r="E10132">
            <v>2</v>
          </cell>
          <cell r="F10132">
            <v>1</v>
          </cell>
          <cell r="G10132">
            <v>1000</v>
          </cell>
          <cell r="H10132">
            <v>7</v>
          </cell>
          <cell r="I10132" t="str">
            <v>P</v>
          </cell>
          <cell r="J10132">
            <v>82</v>
          </cell>
          <cell r="K10132">
            <v>3200</v>
          </cell>
          <cell r="L10132">
            <v>1</v>
          </cell>
          <cell r="M10132">
            <v>1</v>
          </cell>
          <cell r="N10132">
            <v>68000</v>
          </cell>
        </row>
        <row r="10133">
          <cell r="A10133">
            <v>2003</v>
          </cell>
          <cell r="B10133">
            <v>8</v>
          </cell>
          <cell r="C10133" t="str">
            <v>146</v>
          </cell>
          <cell r="D10133">
            <v>4</v>
          </cell>
          <cell r="E10133">
            <v>2</v>
          </cell>
          <cell r="F10133">
            <v>1</v>
          </cell>
          <cell r="G10133">
            <v>1000</v>
          </cell>
          <cell r="H10133">
            <v>7</v>
          </cell>
          <cell r="I10133" t="str">
            <v>P</v>
          </cell>
          <cell r="J10133">
            <v>82</v>
          </cell>
          <cell r="K10133">
            <v>3400</v>
          </cell>
          <cell r="L10133">
            <v>1</v>
          </cell>
          <cell r="M10133">
            <v>1</v>
          </cell>
          <cell r="N10133">
            <v>8500</v>
          </cell>
        </row>
        <row r="10134">
          <cell r="A10134">
            <v>2003</v>
          </cell>
          <cell r="B10134">
            <v>8</v>
          </cell>
          <cell r="C10134" t="str">
            <v>146</v>
          </cell>
          <cell r="D10134">
            <v>4</v>
          </cell>
          <cell r="E10134">
            <v>2</v>
          </cell>
          <cell r="F10134">
            <v>1</v>
          </cell>
          <cell r="G10134">
            <v>1000</v>
          </cell>
          <cell r="H10134">
            <v>7</v>
          </cell>
          <cell r="I10134" t="str">
            <v>P</v>
          </cell>
          <cell r="J10134">
            <v>82</v>
          </cell>
          <cell r="K10134">
            <v>3500</v>
          </cell>
          <cell r="L10134">
            <v>1</v>
          </cell>
          <cell r="M10134">
            <v>1</v>
          </cell>
          <cell r="N10134">
            <v>40100</v>
          </cell>
        </row>
        <row r="10135">
          <cell r="A10135">
            <v>2003</v>
          </cell>
          <cell r="B10135">
            <v>8</v>
          </cell>
          <cell r="C10135" t="str">
            <v>146</v>
          </cell>
          <cell r="D10135">
            <v>4</v>
          </cell>
          <cell r="E10135">
            <v>2</v>
          </cell>
          <cell r="F10135">
            <v>1</v>
          </cell>
          <cell r="G10135">
            <v>1000</v>
          </cell>
          <cell r="H10135">
            <v>7</v>
          </cell>
          <cell r="I10135" t="str">
            <v>P</v>
          </cell>
          <cell r="J10135">
            <v>82</v>
          </cell>
          <cell r="K10135">
            <v>3800</v>
          </cell>
          <cell r="L10135">
            <v>1</v>
          </cell>
          <cell r="M10135">
            <v>1</v>
          </cell>
          <cell r="N10135">
            <v>159299</v>
          </cell>
        </row>
        <row r="10136">
          <cell r="A10136">
            <v>2003</v>
          </cell>
          <cell r="B10136">
            <v>8</v>
          </cell>
          <cell r="C10136" t="str">
            <v>146</v>
          </cell>
          <cell r="D10136">
            <v>4</v>
          </cell>
          <cell r="E10136">
            <v>2</v>
          </cell>
          <cell r="F10136">
            <v>1</v>
          </cell>
          <cell r="G10136">
            <v>1000</v>
          </cell>
          <cell r="H10136">
            <v>7</v>
          </cell>
          <cell r="I10136" t="str">
            <v>P</v>
          </cell>
          <cell r="J10136">
            <v>83</v>
          </cell>
          <cell r="K10136">
            <v>2100</v>
          </cell>
          <cell r="L10136">
            <v>1</v>
          </cell>
          <cell r="M10136">
            <v>1</v>
          </cell>
          <cell r="N10136">
            <v>40000</v>
          </cell>
        </row>
        <row r="10137">
          <cell r="A10137">
            <v>2003</v>
          </cell>
          <cell r="B10137">
            <v>8</v>
          </cell>
          <cell r="C10137" t="str">
            <v>146</v>
          </cell>
          <cell r="D10137">
            <v>4</v>
          </cell>
          <cell r="E10137">
            <v>2</v>
          </cell>
          <cell r="F10137">
            <v>1</v>
          </cell>
          <cell r="G10137">
            <v>1000</v>
          </cell>
          <cell r="H10137">
            <v>7</v>
          </cell>
          <cell r="I10137" t="str">
            <v>P</v>
          </cell>
          <cell r="J10137">
            <v>83</v>
          </cell>
          <cell r="K10137">
            <v>2200</v>
          </cell>
          <cell r="L10137">
            <v>1</v>
          </cell>
          <cell r="M10137">
            <v>1</v>
          </cell>
          <cell r="N10137">
            <v>30000</v>
          </cell>
        </row>
        <row r="10138">
          <cell r="A10138">
            <v>2003</v>
          </cell>
          <cell r="B10138">
            <v>8</v>
          </cell>
          <cell r="C10138" t="str">
            <v>146</v>
          </cell>
          <cell r="D10138">
            <v>4</v>
          </cell>
          <cell r="E10138">
            <v>2</v>
          </cell>
          <cell r="F10138">
            <v>1</v>
          </cell>
          <cell r="G10138">
            <v>1000</v>
          </cell>
          <cell r="H10138">
            <v>7</v>
          </cell>
          <cell r="I10138" t="str">
            <v>P</v>
          </cell>
          <cell r="J10138">
            <v>83</v>
          </cell>
          <cell r="K10138">
            <v>2300</v>
          </cell>
          <cell r="L10138">
            <v>1</v>
          </cell>
          <cell r="M10138">
            <v>1</v>
          </cell>
          <cell r="N10138">
            <v>20000</v>
          </cell>
        </row>
        <row r="10139">
          <cell r="A10139">
            <v>2003</v>
          </cell>
          <cell r="B10139">
            <v>8</v>
          </cell>
          <cell r="C10139" t="str">
            <v>146</v>
          </cell>
          <cell r="D10139">
            <v>4</v>
          </cell>
          <cell r="E10139">
            <v>2</v>
          </cell>
          <cell r="F10139">
            <v>1</v>
          </cell>
          <cell r="G10139">
            <v>1000</v>
          </cell>
          <cell r="H10139">
            <v>7</v>
          </cell>
          <cell r="I10139" t="str">
            <v>P</v>
          </cell>
          <cell r="J10139">
            <v>83</v>
          </cell>
          <cell r="K10139">
            <v>2400</v>
          </cell>
          <cell r="L10139">
            <v>1</v>
          </cell>
          <cell r="M10139">
            <v>1</v>
          </cell>
          <cell r="N10139">
            <v>1500</v>
          </cell>
        </row>
        <row r="10140">
          <cell r="A10140">
            <v>2003</v>
          </cell>
          <cell r="B10140">
            <v>8</v>
          </cell>
          <cell r="C10140" t="str">
            <v>146</v>
          </cell>
          <cell r="D10140">
            <v>4</v>
          </cell>
          <cell r="E10140">
            <v>2</v>
          </cell>
          <cell r="F10140">
            <v>1</v>
          </cell>
          <cell r="G10140">
            <v>1000</v>
          </cell>
          <cell r="H10140">
            <v>7</v>
          </cell>
          <cell r="I10140" t="str">
            <v>P</v>
          </cell>
          <cell r="J10140">
            <v>83</v>
          </cell>
          <cell r="K10140">
            <v>2600</v>
          </cell>
          <cell r="L10140">
            <v>1</v>
          </cell>
          <cell r="M10140">
            <v>1</v>
          </cell>
          <cell r="N10140">
            <v>80000</v>
          </cell>
        </row>
        <row r="10141">
          <cell r="A10141">
            <v>2003</v>
          </cell>
          <cell r="B10141">
            <v>8</v>
          </cell>
          <cell r="C10141" t="str">
            <v>146</v>
          </cell>
          <cell r="D10141">
            <v>4</v>
          </cell>
          <cell r="E10141">
            <v>2</v>
          </cell>
          <cell r="F10141">
            <v>1</v>
          </cell>
          <cell r="G10141">
            <v>1000</v>
          </cell>
          <cell r="H10141">
            <v>7</v>
          </cell>
          <cell r="I10141" t="str">
            <v>P</v>
          </cell>
          <cell r="J10141">
            <v>83</v>
          </cell>
          <cell r="K10141">
            <v>3100</v>
          </cell>
          <cell r="L10141">
            <v>1</v>
          </cell>
          <cell r="M10141">
            <v>1</v>
          </cell>
          <cell r="N10141">
            <v>134000</v>
          </cell>
        </row>
        <row r="10142">
          <cell r="A10142">
            <v>2003</v>
          </cell>
          <cell r="B10142">
            <v>8</v>
          </cell>
          <cell r="C10142" t="str">
            <v>146</v>
          </cell>
          <cell r="D10142">
            <v>4</v>
          </cell>
          <cell r="E10142">
            <v>2</v>
          </cell>
          <cell r="F10142">
            <v>1</v>
          </cell>
          <cell r="G10142">
            <v>1000</v>
          </cell>
          <cell r="H10142">
            <v>7</v>
          </cell>
          <cell r="I10142" t="str">
            <v>P</v>
          </cell>
          <cell r="J10142">
            <v>83</v>
          </cell>
          <cell r="K10142">
            <v>3200</v>
          </cell>
          <cell r="L10142">
            <v>1</v>
          </cell>
          <cell r="M10142">
            <v>1</v>
          </cell>
          <cell r="N10142">
            <v>378076</v>
          </cell>
        </row>
        <row r="10143">
          <cell r="A10143">
            <v>2003</v>
          </cell>
          <cell r="B10143">
            <v>8</v>
          </cell>
          <cell r="C10143" t="str">
            <v>146</v>
          </cell>
          <cell r="D10143">
            <v>4</v>
          </cell>
          <cell r="E10143">
            <v>2</v>
          </cell>
          <cell r="F10143">
            <v>1</v>
          </cell>
          <cell r="G10143">
            <v>1000</v>
          </cell>
          <cell r="H10143">
            <v>7</v>
          </cell>
          <cell r="I10143" t="str">
            <v>P</v>
          </cell>
          <cell r="J10143">
            <v>83</v>
          </cell>
          <cell r="K10143">
            <v>3500</v>
          </cell>
          <cell r="L10143">
            <v>1</v>
          </cell>
          <cell r="M10143">
            <v>1</v>
          </cell>
          <cell r="N10143">
            <v>127000</v>
          </cell>
        </row>
        <row r="10144">
          <cell r="A10144">
            <v>2003</v>
          </cell>
          <cell r="B10144">
            <v>8</v>
          </cell>
          <cell r="C10144" t="str">
            <v>146</v>
          </cell>
          <cell r="D10144">
            <v>4</v>
          </cell>
          <cell r="E10144">
            <v>2</v>
          </cell>
          <cell r="F10144">
            <v>1</v>
          </cell>
          <cell r="G10144">
            <v>1000</v>
          </cell>
          <cell r="H10144">
            <v>7</v>
          </cell>
          <cell r="I10144" t="str">
            <v>P</v>
          </cell>
          <cell r="J10144">
            <v>83</v>
          </cell>
          <cell r="K10144">
            <v>3800</v>
          </cell>
          <cell r="L10144">
            <v>1</v>
          </cell>
          <cell r="M10144">
            <v>1</v>
          </cell>
          <cell r="N10144">
            <v>213367</v>
          </cell>
        </row>
        <row r="10145">
          <cell r="A10145">
            <v>2003</v>
          </cell>
          <cell r="B10145">
            <v>8</v>
          </cell>
          <cell r="C10145" t="str">
            <v>146</v>
          </cell>
          <cell r="D10145">
            <v>4</v>
          </cell>
          <cell r="E10145">
            <v>2</v>
          </cell>
          <cell r="F10145">
            <v>1</v>
          </cell>
          <cell r="G10145">
            <v>1000</v>
          </cell>
          <cell r="H10145">
            <v>7</v>
          </cell>
          <cell r="I10145" t="str">
            <v>P</v>
          </cell>
          <cell r="J10145">
            <v>84</v>
          </cell>
          <cell r="K10145">
            <v>2100</v>
          </cell>
          <cell r="L10145">
            <v>1</v>
          </cell>
          <cell r="M10145">
            <v>1</v>
          </cell>
          <cell r="N10145">
            <v>359746</v>
          </cell>
        </row>
        <row r="10146">
          <cell r="A10146">
            <v>2003</v>
          </cell>
          <cell r="B10146">
            <v>8</v>
          </cell>
          <cell r="C10146" t="str">
            <v>146</v>
          </cell>
          <cell r="D10146">
            <v>4</v>
          </cell>
          <cell r="E10146">
            <v>2</v>
          </cell>
          <cell r="F10146">
            <v>1</v>
          </cell>
          <cell r="G10146">
            <v>1000</v>
          </cell>
          <cell r="H10146">
            <v>7</v>
          </cell>
          <cell r="I10146" t="str">
            <v>P</v>
          </cell>
          <cell r="J10146">
            <v>84</v>
          </cell>
          <cell r="K10146">
            <v>2200</v>
          </cell>
          <cell r="L10146">
            <v>1</v>
          </cell>
          <cell r="M10146">
            <v>1</v>
          </cell>
          <cell r="N10146">
            <v>65492</v>
          </cell>
        </row>
        <row r="10147">
          <cell r="A10147">
            <v>2003</v>
          </cell>
          <cell r="B10147">
            <v>8</v>
          </cell>
          <cell r="C10147" t="str">
            <v>146</v>
          </cell>
          <cell r="D10147">
            <v>4</v>
          </cell>
          <cell r="E10147">
            <v>2</v>
          </cell>
          <cell r="F10147">
            <v>1</v>
          </cell>
          <cell r="G10147">
            <v>1000</v>
          </cell>
          <cell r="H10147">
            <v>7</v>
          </cell>
          <cell r="I10147" t="str">
            <v>P</v>
          </cell>
          <cell r="J10147">
            <v>84</v>
          </cell>
          <cell r="K10147">
            <v>2300</v>
          </cell>
          <cell r="L10147">
            <v>1</v>
          </cell>
          <cell r="M10147">
            <v>1</v>
          </cell>
          <cell r="N10147">
            <v>161330</v>
          </cell>
        </row>
        <row r="10148">
          <cell r="A10148">
            <v>2003</v>
          </cell>
          <cell r="B10148">
            <v>8</v>
          </cell>
          <cell r="C10148" t="str">
            <v>146</v>
          </cell>
          <cell r="D10148">
            <v>4</v>
          </cell>
          <cell r="E10148">
            <v>2</v>
          </cell>
          <cell r="F10148">
            <v>1</v>
          </cell>
          <cell r="G10148">
            <v>1000</v>
          </cell>
          <cell r="H10148">
            <v>7</v>
          </cell>
          <cell r="I10148" t="str">
            <v>P</v>
          </cell>
          <cell r="J10148">
            <v>84</v>
          </cell>
          <cell r="K10148">
            <v>2400</v>
          </cell>
          <cell r="L10148">
            <v>1</v>
          </cell>
          <cell r="M10148">
            <v>1</v>
          </cell>
          <cell r="N10148">
            <v>14700</v>
          </cell>
        </row>
        <row r="10149">
          <cell r="A10149">
            <v>2003</v>
          </cell>
          <cell r="B10149">
            <v>8</v>
          </cell>
          <cell r="C10149" t="str">
            <v>146</v>
          </cell>
          <cell r="D10149">
            <v>4</v>
          </cell>
          <cell r="E10149">
            <v>2</v>
          </cell>
          <cell r="F10149">
            <v>1</v>
          </cell>
          <cell r="G10149">
            <v>1000</v>
          </cell>
          <cell r="H10149">
            <v>7</v>
          </cell>
          <cell r="I10149" t="str">
            <v>P</v>
          </cell>
          <cell r="J10149">
            <v>84</v>
          </cell>
          <cell r="K10149">
            <v>2500</v>
          </cell>
          <cell r="L10149">
            <v>1</v>
          </cell>
          <cell r="M10149">
            <v>1</v>
          </cell>
          <cell r="N10149">
            <v>5900</v>
          </cell>
        </row>
        <row r="10150">
          <cell r="A10150">
            <v>2003</v>
          </cell>
          <cell r="B10150">
            <v>8</v>
          </cell>
          <cell r="C10150" t="str">
            <v>146</v>
          </cell>
          <cell r="D10150">
            <v>4</v>
          </cell>
          <cell r="E10150">
            <v>2</v>
          </cell>
          <cell r="F10150">
            <v>1</v>
          </cell>
          <cell r="G10150">
            <v>1000</v>
          </cell>
          <cell r="H10150">
            <v>7</v>
          </cell>
          <cell r="I10150" t="str">
            <v>P</v>
          </cell>
          <cell r="J10150">
            <v>84</v>
          </cell>
          <cell r="K10150">
            <v>2600</v>
          </cell>
          <cell r="L10150">
            <v>1</v>
          </cell>
          <cell r="M10150">
            <v>1</v>
          </cell>
          <cell r="N10150">
            <v>783656</v>
          </cell>
        </row>
        <row r="10151">
          <cell r="A10151">
            <v>2003</v>
          </cell>
          <cell r="B10151">
            <v>8</v>
          </cell>
          <cell r="C10151" t="str">
            <v>146</v>
          </cell>
          <cell r="D10151">
            <v>4</v>
          </cell>
          <cell r="E10151">
            <v>2</v>
          </cell>
          <cell r="F10151">
            <v>1</v>
          </cell>
          <cell r="G10151">
            <v>1000</v>
          </cell>
          <cell r="H10151">
            <v>7</v>
          </cell>
          <cell r="I10151" t="str">
            <v>P</v>
          </cell>
          <cell r="J10151">
            <v>84</v>
          </cell>
          <cell r="K10151">
            <v>2700</v>
          </cell>
          <cell r="L10151">
            <v>1</v>
          </cell>
          <cell r="M10151">
            <v>1</v>
          </cell>
          <cell r="N10151">
            <v>8578</v>
          </cell>
        </row>
        <row r="10152">
          <cell r="A10152">
            <v>2003</v>
          </cell>
          <cell r="B10152">
            <v>8</v>
          </cell>
          <cell r="C10152" t="str">
            <v>146</v>
          </cell>
          <cell r="D10152">
            <v>4</v>
          </cell>
          <cell r="E10152">
            <v>2</v>
          </cell>
          <cell r="F10152">
            <v>1</v>
          </cell>
          <cell r="G10152">
            <v>1000</v>
          </cell>
          <cell r="H10152">
            <v>7</v>
          </cell>
          <cell r="I10152" t="str">
            <v>P</v>
          </cell>
          <cell r="J10152">
            <v>84</v>
          </cell>
          <cell r="K10152">
            <v>3100</v>
          </cell>
          <cell r="L10152">
            <v>1</v>
          </cell>
          <cell r="M10152">
            <v>1</v>
          </cell>
          <cell r="N10152">
            <v>284183</v>
          </cell>
        </row>
        <row r="10153">
          <cell r="A10153">
            <v>2003</v>
          </cell>
          <cell r="B10153">
            <v>8</v>
          </cell>
          <cell r="C10153" t="str">
            <v>146</v>
          </cell>
          <cell r="D10153">
            <v>4</v>
          </cell>
          <cell r="E10153">
            <v>2</v>
          </cell>
          <cell r="F10153">
            <v>1</v>
          </cell>
          <cell r="G10153">
            <v>1000</v>
          </cell>
          <cell r="H10153">
            <v>7</v>
          </cell>
          <cell r="I10153" t="str">
            <v>P</v>
          </cell>
          <cell r="J10153">
            <v>84</v>
          </cell>
          <cell r="K10153">
            <v>3200</v>
          </cell>
          <cell r="L10153">
            <v>1</v>
          </cell>
          <cell r="M10153">
            <v>1</v>
          </cell>
          <cell r="N10153">
            <v>397720</v>
          </cell>
        </row>
        <row r="10154">
          <cell r="A10154">
            <v>2003</v>
          </cell>
          <cell r="B10154">
            <v>8</v>
          </cell>
          <cell r="C10154" t="str">
            <v>146</v>
          </cell>
          <cell r="D10154">
            <v>4</v>
          </cell>
          <cell r="E10154">
            <v>2</v>
          </cell>
          <cell r="F10154">
            <v>1</v>
          </cell>
          <cell r="G10154">
            <v>1000</v>
          </cell>
          <cell r="H10154">
            <v>7</v>
          </cell>
          <cell r="I10154" t="str">
            <v>P</v>
          </cell>
          <cell r="J10154">
            <v>84</v>
          </cell>
          <cell r="K10154">
            <v>3400</v>
          </cell>
          <cell r="L10154">
            <v>1</v>
          </cell>
          <cell r="M10154">
            <v>1</v>
          </cell>
          <cell r="N10154">
            <v>32257</v>
          </cell>
        </row>
        <row r="10155">
          <cell r="A10155">
            <v>2003</v>
          </cell>
          <cell r="B10155">
            <v>8</v>
          </cell>
          <cell r="C10155" t="str">
            <v>146</v>
          </cell>
          <cell r="D10155">
            <v>4</v>
          </cell>
          <cell r="E10155">
            <v>2</v>
          </cell>
          <cell r="F10155">
            <v>1</v>
          </cell>
          <cell r="G10155">
            <v>1000</v>
          </cell>
          <cell r="H10155">
            <v>7</v>
          </cell>
          <cell r="I10155" t="str">
            <v>P</v>
          </cell>
          <cell r="J10155">
            <v>84</v>
          </cell>
          <cell r="K10155">
            <v>3500</v>
          </cell>
          <cell r="L10155">
            <v>1</v>
          </cell>
          <cell r="M10155">
            <v>1</v>
          </cell>
          <cell r="N10155">
            <v>390307</v>
          </cell>
        </row>
        <row r="10156">
          <cell r="A10156">
            <v>2003</v>
          </cell>
          <cell r="B10156">
            <v>8</v>
          </cell>
          <cell r="C10156" t="str">
            <v>146</v>
          </cell>
          <cell r="D10156">
            <v>4</v>
          </cell>
          <cell r="E10156">
            <v>2</v>
          </cell>
          <cell r="F10156">
            <v>1</v>
          </cell>
          <cell r="G10156">
            <v>1000</v>
          </cell>
          <cell r="H10156">
            <v>7</v>
          </cell>
          <cell r="I10156" t="str">
            <v>P</v>
          </cell>
          <cell r="J10156">
            <v>84</v>
          </cell>
          <cell r="K10156">
            <v>3600</v>
          </cell>
          <cell r="L10156">
            <v>1</v>
          </cell>
          <cell r="M10156">
            <v>1</v>
          </cell>
          <cell r="N10156">
            <v>80000</v>
          </cell>
        </row>
        <row r="10157">
          <cell r="A10157">
            <v>2003</v>
          </cell>
          <cell r="B10157">
            <v>8</v>
          </cell>
          <cell r="C10157" t="str">
            <v>146</v>
          </cell>
          <cell r="D10157">
            <v>4</v>
          </cell>
          <cell r="E10157">
            <v>2</v>
          </cell>
          <cell r="F10157">
            <v>1</v>
          </cell>
          <cell r="G10157">
            <v>1000</v>
          </cell>
          <cell r="H10157">
            <v>7</v>
          </cell>
          <cell r="I10157" t="str">
            <v>P</v>
          </cell>
          <cell r="J10157">
            <v>84</v>
          </cell>
          <cell r="K10157">
            <v>3800</v>
          </cell>
          <cell r="L10157">
            <v>1</v>
          </cell>
          <cell r="M10157">
            <v>1</v>
          </cell>
          <cell r="N10157">
            <v>2907245</v>
          </cell>
        </row>
        <row r="10158">
          <cell r="A10158">
            <v>2003</v>
          </cell>
          <cell r="B10158">
            <v>8</v>
          </cell>
          <cell r="C10158" t="str">
            <v>146</v>
          </cell>
          <cell r="D10158">
            <v>4</v>
          </cell>
          <cell r="E10158">
            <v>2</v>
          </cell>
          <cell r="F10158">
            <v>5</v>
          </cell>
          <cell r="G10158">
            <v>1020</v>
          </cell>
          <cell r="H10158">
            <v>7</v>
          </cell>
          <cell r="I10158" t="str">
            <v>P</v>
          </cell>
          <cell r="J10158">
            <v>85</v>
          </cell>
          <cell r="K10158">
            <v>3100</v>
          </cell>
          <cell r="L10158">
            <v>1</v>
          </cell>
          <cell r="M10158">
            <v>1</v>
          </cell>
          <cell r="N10158">
            <v>20000</v>
          </cell>
        </row>
        <row r="10159">
          <cell r="A10159">
            <v>2003</v>
          </cell>
          <cell r="B10159">
            <v>8</v>
          </cell>
          <cell r="C10159" t="str">
            <v>146</v>
          </cell>
          <cell r="D10159">
            <v>4</v>
          </cell>
          <cell r="E10159">
            <v>2</v>
          </cell>
          <cell r="F10159">
            <v>5</v>
          </cell>
          <cell r="G10159">
            <v>1020</v>
          </cell>
          <cell r="H10159">
            <v>7</v>
          </cell>
          <cell r="I10159" t="str">
            <v>P</v>
          </cell>
          <cell r="J10159">
            <v>85</v>
          </cell>
          <cell r="K10159">
            <v>3200</v>
          </cell>
          <cell r="L10159">
            <v>1</v>
          </cell>
          <cell r="M10159">
            <v>1</v>
          </cell>
          <cell r="N10159">
            <v>420011</v>
          </cell>
        </row>
        <row r="10160">
          <cell r="A10160">
            <v>2003</v>
          </cell>
          <cell r="B10160">
            <v>8</v>
          </cell>
          <cell r="C10160" t="str">
            <v>146</v>
          </cell>
          <cell r="D10160">
            <v>4</v>
          </cell>
          <cell r="E10160">
            <v>2</v>
          </cell>
          <cell r="F10160">
            <v>5</v>
          </cell>
          <cell r="G10160">
            <v>1020</v>
          </cell>
          <cell r="H10160">
            <v>7</v>
          </cell>
          <cell r="I10160" t="str">
            <v>P</v>
          </cell>
          <cell r="J10160">
            <v>85</v>
          </cell>
          <cell r="K10160">
            <v>3800</v>
          </cell>
          <cell r="L10160">
            <v>1</v>
          </cell>
          <cell r="M10160">
            <v>1</v>
          </cell>
          <cell r="N10160">
            <v>60000</v>
          </cell>
        </row>
        <row r="10161">
          <cell r="A10161">
            <v>2003</v>
          </cell>
          <cell r="B10161">
            <v>8</v>
          </cell>
          <cell r="C10161" t="str">
            <v>147</v>
          </cell>
          <cell r="D10161">
            <v>4</v>
          </cell>
          <cell r="E10161">
            <v>2</v>
          </cell>
          <cell r="F10161">
            <v>1</v>
          </cell>
          <cell r="G10161">
            <v>1000</v>
          </cell>
          <cell r="H10161">
            <v>7</v>
          </cell>
          <cell r="I10161" t="str">
            <v>P</v>
          </cell>
          <cell r="J10161">
            <v>81</v>
          </cell>
          <cell r="K10161">
            <v>1103</v>
          </cell>
          <cell r="L10161">
            <v>1</v>
          </cell>
          <cell r="M10161">
            <v>1</v>
          </cell>
          <cell r="N10161">
            <v>46125600</v>
          </cell>
        </row>
        <row r="10162">
          <cell r="A10162">
            <v>2003</v>
          </cell>
          <cell r="B10162">
            <v>8</v>
          </cell>
          <cell r="C10162" t="str">
            <v>147</v>
          </cell>
          <cell r="D10162">
            <v>4</v>
          </cell>
          <cell r="E10162">
            <v>2</v>
          </cell>
          <cell r="F10162">
            <v>1</v>
          </cell>
          <cell r="G10162">
            <v>1000</v>
          </cell>
          <cell r="H10162">
            <v>7</v>
          </cell>
          <cell r="I10162" t="str">
            <v>P</v>
          </cell>
          <cell r="J10162">
            <v>81</v>
          </cell>
          <cell r="K10162">
            <v>1202</v>
          </cell>
          <cell r="L10162">
            <v>1</v>
          </cell>
          <cell r="M10162">
            <v>1</v>
          </cell>
          <cell r="N10162">
            <v>437100</v>
          </cell>
        </row>
        <row r="10163">
          <cell r="A10163">
            <v>2003</v>
          </cell>
          <cell r="B10163">
            <v>8</v>
          </cell>
          <cell r="C10163" t="str">
            <v>147</v>
          </cell>
          <cell r="D10163">
            <v>4</v>
          </cell>
          <cell r="E10163">
            <v>2</v>
          </cell>
          <cell r="F10163">
            <v>1</v>
          </cell>
          <cell r="G10163">
            <v>1000</v>
          </cell>
          <cell r="H10163">
            <v>7</v>
          </cell>
          <cell r="I10163" t="str">
            <v>P</v>
          </cell>
          <cell r="J10163">
            <v>81</v>
          </cell>
          <cell r="K10163">
            <v>1301</v>
          </cell>
          <cell r="L10163">
            <v>1</v>
          </cell>
          <cell r="M10163">
            <v>1</v>
          </cell>
          <cell r="N10163">
            <v>1248800</v>
          </cell>
        </row>
        <row r="10164">
          <cell r="A10164">
            <v>2003</v>
          </cell>
          <cell r="B10164">
            <v>8</v>
          </cell>
          <cell r="C10164" t="str">
            <v>147</v>
          </cell>
          <cell r="D10164">
            <v>4</v>
          </cell>
          <cell r="E10164">
            <v>2</v>
          </cell>
          <cell r="F10164">
            <v>1</v>
          </cell>
          <cell r="G10164">
            <v>1000</v>
          </cell>
          <cell r="H10164">
            <v>7</v>
          </cell>
          <cell r="I10164" t="str">
            <v>P</v>
          </cell>
          <cell r="J10164">
            <v>81</v>
          </cell>
          <cell r="K10164">
            <v>1305</v>
          </cell>
          <cell r="L10164">
            <v>1</v>
          </cell>
          <cell r="M10164">
            <v>1</v>
          </cell>
          <cell r="N10164">
            <v>1293700</v>
          </cell>
        </row>
        <row r="10165">
          <cell r="A10165">
            <v>2003</v>
          </cell>
          <cell r="B10165">
            <v>8</v>
          </cell>
          <cell r="C10165" t="str">
            <v>147</v>
          </cell>
          <cell r="D10165">
            <v>4</v>
          </cell>
          <cell r="E10165">
            <v>2</v>
          </cell>
          <cell r="F10165">
            <v>1</v>
          </cell>
          <cell r="G10165">
            <v>1000</v>
          </cell>
          <cell r="H10165">
            <v>7</v>
          </cell>
          <cell r="I10165" t="str">
            <v>P</v>
          </cell>
          <cell r="J10165">
            <v>81</v>
          </cell>
          <cell r="K10165">
            <v>1306</v>
          </cell>
          <cell r="L10165">
            <v>1</v>
          </cell>
          <cell r="M10165">
            <v>1</v>
          </cell>
          <cell r="N10165">
            <v>5173300</v>
          </cell>
        </row>
        <row r="10166">
          <cell r="A10166">
            <v>2003</v>
          </cell>
          <cell r="B10166">
            <v>8</v>
          </cell>
          <cell r="C10166" t="str">
            <v>147</v>
          </cell>
          <cell r="D10166">
            <v>4</v>
          </cell>
          <cell r="E10166">
            <v>2</v>
          </cell>
          <cell r="F10166">
            <v>1</v>
          </cell>
          <cell r="G10166">
            <v>1000</v>
          </cell>
          <cell r="H10166">
            <v>7</v>
          </cell>
          <cell r="I10166" t="str">
            <v>P</v>
          </cell>
          <cell r="J10166">
            <v>81</v>
          </cell>
          <cell r="K10166">
            <v>1401</v>
          </cell>
          <cell r="L10166">
            <v>1</v>
          </cell>
          <cell r="M10166">
            <v>1</v>
          </cell>
          <cell r="N10166">
            <v>5936800</v>
          </cell>
        </row>
        <row r="10167">
          <cell r="A10167">
            <v>2003</v>
          </cell>
          <cell r="B10167">
            <v>8</v>
          </cell>
          <cell r="C10167" t="str">
            <v>147</v>
          </cell>
          <cell r="D10167">
            <v>4</v>
          </cell>
          <cell r="E10167">
            <v>2</v>
          </cell>
          <cell r="F10167">
            <v>1</v>
          </cell>
          <cell r="G10167">
            <v>1000</v>
          </cell>
          <cell r="H10167">
            <v>7</v>
          </cell>
          <cell r="I10167" t="str">
            <v>P</v>
          </cell>
          <cell r="J10167">
            <v>81</v>
          </cell>
          <cell r="K10167">
            <v>1403</v>
          </cell>
          <cell r="L10167">
            <v>1</v>
          </cell>
          <cell r="M10167">
            <v>1</v>
          </cell>
          <cell r="N10167">
            <v>2328100</v>
          </cell>
        </row>
        <row r="10168">
          <cell r="A10168">
            <v>2003</v>
          </cell>
          <cell r="B10168">
            <v>8</v>
          </cell>
          <cell r="C10168" t="str">
            <v>147</v>
          </cell>
          <cell r="D10168">
            <v>4</v>
          </cell>
          <cell r="E10168">
            <v>2</v>
          </cell>
          <cell r="F10168">
            <v>1</v>
          </cell>
          <cell r="G10168">
            <v>1000</v>
          </cell>
          <cell r="H10168">
            <v>7</v>
          </cell>
          <cell r="I10168" t="str">
            <v>P</v>
          </cell>
          <cell r="J10168">
            <v>81</v>
          </cell>
          <cell r="K10168">
            <v>1404</v>
          </cell>
          <cell r="L10168">
            <v>1</v>
          </cell>
          <cell r="M10168">
            <v>1</v>
          </cell>
          <cell r="N10168">
            <v>1110100</v>
          </cell>
        </row>
        <row r="10169">
          <cell r="A10169">
            <v>2003</v>
          </cell>
          <cell r="B10169">
            <v>8</v>
          </cell>
          <cell r="C10169" t="str">
            <v>147</v>
          </cell>
          <cell r="D10169">
            <v>4</v>
          </cell>
          <cell r="E10169">
            <v>2</v>
          </cell>
          <cell r="F10169">
            <v>1</v>
          </cell>
          <cell r="G10169">
            <v>1000</v>
          </cell>
          <cell r="H10169">
            <v>7</v>
          </cell>
          <cell r="I10169" t="str">
            <v>P</v>
          </cell>
          <cell r="J10169">
            <v>81</v>
          </cell>
          <cell r="K10169">
            <v>1406</v>
          </cell>
          <cell r="L10169">
            <v>1</v>
          </cell>
          <cell r="M10169">
            <v>1</v>
          </cell>
          <cell r="N10169">
            <v>440000</v>
          </cell>
        </row>
        <row r="10170">
          <cell r="A10170">
            <v>2003</v>
          </cell>
          <cell r="B10170">
            <v>8</v>
          </cell>
          <cell r="C10170" t="str">
            <v>147</v>
          </cell>
          <cell r="D10170">
            <v>4</v>
          </cell>
          <cell r="E10170">
            <v>2</v>
          </cell>
          <cell r="F10170">
            <v>1</v>
          </cell>
          <cell r="G10170">
            <v>1000</v>
          </cell>
          <cell r="H10170">
            <v>7</v>
          </cell>
          <cell r="I10170" t="str">
            <v>P</v>
          </cell>
          <cell r="J10170">
            <v>81</v>
          </cell>
          <cell r="K10170">
            <v>1407</v>
          </cell>
          <cell r="L10170">
            <v>1</v>
          </cell>
          <cell r="M10170">
            <v>1</v>
          </cell>
          <cell r="N10170">
            <v>1141400</v>
          </cell>
        </row>
        <row r="10171">
          <cell r="A10171">
            <v>2003</v>
          </cell>
          <cell r="B10171">
            <v>8</v>
          </cell>
          <cell r="C10171" t="str">
            <v>147</v>
          </cell>
          <cell r="D10171">
            <v>4</v>
          </cell>
          <cell r="E10171">
            <v>2</v>
          </cell>
          <cell r="F10171">
            <v>1</v>
          </cell>
          <cell r="G10171">
            <v>1000</v>
          </cell>
          <cell r="H10171">
            <v>7</v>
          </cell>
          <cell r="I10171" t="str">
            <v>P</v>
          </cell>
          <cell r="J10171">
            <v>81</v>
          </cell>
          <cell r="K10171">
            <v>1408</v>
          </cell>
          <cell r="L10171">
            <v>1</v>
          </cell>
          <cell r="M10171">
            <v>1</v>
          </cell>
          <cell r="N10171">
            <v>152300</v>
          </cell>
        </row>
        <row r="10172">
          <cell r="A10172">
            <v>2003</v>
          </cell>
          <cell r="B10172">
            <v>8</v>
          </cell>
          <cell r="C10172" t="str">
            <v>147</v>
          </cell>
          <cell r="D10172">
            <v>4</v>
          </cell>
          <cell r="E10172">
            <v>2</v>
          </cell>
          <cell r="F10172">
            <v>1</v>
          </cell>
          <cell r="G10172">
            <v>1000</v>
          </cell>
          <cell r="H10172">
            <v>7</v>
          </cell>
          <cell r="I10172" t="str">
            <v>P</v>
          </cell>
          <cell r="J10172">
            <v>81</v>
          </cell>
          <cell r="K10172">
            <v>1506</v>
          </cell>
          <cell r="L10172">
            <v>1</v>
          </cell>
          <cell r="M10172">
            <v>1</v>
          </cell>
          <cell r="N10172">
            <v>389900</v>
          </cell>
        </row>
        <row r="10173">
          <cell r="A10173">
            <v>2003</v>
          </cell>
          <cell r="B10173">
            <v>8</v>
          </cell>
          <cell r="C10173" t="str">
            <v>147</v>
          </cell>
          <cell r="D10173">
            <v>4</v>
          </cell>
          <cell r="E10173">
            <v>2</v>
          </cell>
          <cell r="F10173">
            <v>1</v>
          </cell>
          <cell r="G10173">
            <v>1000</v>
          </cell>
          <cell r="H10173">
            <v>7</v>
          </cell>
          <cell r="I10173" t="str">
            <v>P</v>
          </cell>
          <cell r="J10173">
            <v>81</v>
          </cell>
          <cell r="K10173">
            <v>1507</v>
          </cell>
          <cell r="L10173">
            <v>1</v>
          </cell>
          <cell r="M10173">
            <v>1</v>
          </cell>
          <cell r="N10173">
            <v>4749400</v>
          </cell>
        </row>
        <row r="10174">
          <cell r="A10174">
            <v>2003</v>
          </cell>
          <cell r="B10174">
            <v>8</v>
          </cell>
          <cell r="C10174" t="str">
            <v>147</v>
          </cell>
          <cell r="D10174">
            <v>4</v>
          </cell>
          <cell r="E10174">
            <v>2</v>
          </cell>
          <cell r="F10174">
            <v>1</v>
          </cell>
          <cell r="G10174">
            <v>1000</v>
          </cell>
          <cell r="H10174">
            <v>7</v>
          </cell>
          <cell r="I10174" t="str">
            <v>P</v>
          </cell>
          <cell r="J10174">
            <v>81</v>
          </cell>
          <cell r="K10174">
            <v>1508</v>
          </cell>
          <cell r="L10174">
            <v>1</v>
          </cell>
          <cell r="M10174">
            <v>1</v>
          </cell>
          <cell r="N10174">
            <v>931300</v>
          </cell>
        </row>
        <row r="10175">
          <cell r="A10175">
            <v>2003</v>
          </cell>
          <cell r="B10175">
            <v>8</v>
          </cell>
          <cell r="C10175" t="str">
            <v>147</v>
          </cell>
          <cell r="D10175">
            <v>4</v>
          </cell>
          <cell r="E10175">
            <v>2</v>
          </cell>
          <cell r="F10175">
            <v>1</v>
          </cell>
          <cell r="G10175">
            <v>1000</v>
          </cell>
          <cell r="H10175">
            <v>7</v>
          </cell>
          <cell r="I10175" t="str">
            <v>P</v>
          </cell>
          <cell r="J10175">
            <v>81</v>
          </cell>
          <cell r="K10175">
            <v>1509</v>
          </cell>
          <cell r="L10175">
            <v>1</v>
          </cell>
          <cell r="M10175">
            <v>1</v>
          </cell>
          <cell r="N10175">
            <v>7772228</v>
          </cell>
        </row>
        <row r="10176">
          <cell r="A10176">
            <v>2003</v>
          </cell>
          <cell r="B10176">
            <v>8</v>
          </cell>
          <cell r="C10176" t="str">
            <v>147</v>
          </cell>
          <cell r="D10176">
            <v>4</v>
          </cell>
          <cell r="E10176">
            <v>2</v>
          </cell>
          <cell r="F10176">
            <v>1</v>
          </cell>
          <cell r="G10176">
            <v>1000</v>
          </cell>
          <cell r="H10176">
            <v>7</v>
          </cell>
          <cell r="I10176" t="str">
            <v>P</v>
          </cell>
          <cell r="J10176">
            <v>81</v>
          </cell>
          <cell r="K10176">
            <v>1511</v>
          </cell>
          <cell r="L10176">
            <v>1</v>
          </cell>
          <cell r="M10176">
            <v>1</v>
          </cell>
          <cell r="N10176">
            <v>39100</v>
          </cell>
        </row>
        <row r="10177">
          <cell r="A10177">
            <v>2003</v>
          </cell>
          <cell r="B10177">
            <v>8</v>
          </cell>
          <cell r="C10177" t="str">
            <v>147</v>
          </cell>
          <cell r="D10177">
            <v>4</v>
          </cell>
          <cell r="E10177">
            <v>2</v>
          </cell>
          <cell r="F10177">
            <v>1</v>
          </cell>
          <cell r="G10177">
            <v>1000</v>
          </cell>
          <cell r="H10177">
            <v>7</v>
          </cell>
          <cell r="I10177" t="str">
            <v>P</v>
          </cell>
          <cell r="J10177">
            <v>81</v>
          </cell>
          <cell r="K10177">
            <v>2100</v>
          </cell>
          <cell r="L10177">
            <v>1</v>
          </cell>
          <cell r="M10177">
            <v>1</v>
          </cell>
          <cell r="N10177">
            <v>339716</v>
          </cell>
        </row>
        <row r="10178">
          <cell r="A10178">
            <v>2003</v>
          </cell>
          <cell r="B10178">
            <v>8</v>
          </cell>
          <cell r="C10178" t="str">
            <v>147</v>
          </cell>
          <cell r="D10178">
            <v>4</v>
          </cell>
          <cell r="E10178">
            <v>2</v>
          </cell>
          <cell r="F10178">
            <v>1</v>
          </cell>
          <cell r="G10178">
            <v>1000</v>
          </cell>
          <cell r="H10178">
            <v>7</v>
          </cell>
          <cell r="I10178" t="str">
            <v>P</v>
          </cell>
          <cell r="J10178">
            <v>81</v>
          </cell>
          <cell r="K10178">
            <v>2200</v>
          </cell>
          <cell r="L10178">
            <v>1</v>
          </cell>
          <cell r="M10178">
            <v>1</v>
          </cell>
          <cell r="N10178">
            <v>125839</v>
          </cell>
        </row>
        <row r="10179">
          <cell r="A10179">
            <v>2003</v>
          </cell>
          <cell r="B10179">
            <v>8</v>
          </cell>
          <cell r="C10179" t="str">
            <v>147</v>
          </cell>
          <cell r="D10179">
            <v>4</v>
          </cell>
          <cell r="E10179">
            <v>2</v>
          </cell>
          <cell r="F10179">
            <v>1</v>
          </cell>
          <cell r="G10179">
            <v>1000</v>
          </cell>
          <cell r="H10179">
            <v>7</v>
          </cell>
          <cell r="I10179" t="str">
            <v>P</v>
          </cell>
          <cell r="J10179">
            <v>81</v>
          </cell>
          <cell r="K10179">
            <v>2300</v>
          </cell>
          <cell r="L10179">
            <v>1</v>
          </cell>
          <cell r="M10179">
            <v>1</v>
          </cell>
          <cell r="N10179">
            <v>164200</v>
          </cell>
        </row>
        <row r="10180">
          <cell r="A10180">
            <v>2003</v>
          </cell>
          <cell r="B10180">
            <v>8</v>
          </cell>
          <cell r="C10180" t="str">
            <v>147</v>
          </cell>
          <cell r="D10180">
            <v>4</v>
          </cell>
          <cell r="E10180">
            <v>2</v>
          </cell>
          <cell r="F10180">
            <v>1</v>
          </cell>
          <cell r="G10180">
            <v>1000</v>
          </cell>
          <cell r="H10180">
            <v>7</v>
          </cell>
          <cell r="I10180" t="str">
            <v>P</v>
          </cell>
          <cell r="J10180">
            <v>81</v>
          </cell>
          <cell r="K10180">
            <v>2400</v>
          </cell>
          <cell r="L10180">
            <v>1</v>
          </cell>
          <cell r="M10180">
            <v>1</v>
          </cell>
          <cell r="N10180">
            <v>114628</v>
          </cell>
        </row>
        <row r="10181">
          <cell r="A10181">
            <v>2003</v>
          </cell>
          <cell r="B10181">
            <v>8</v>
          </cell>
          <cell r="C10181" t="str">
            <v>147</v>
          </cell>
          <cell r="D10181">
            <v>4</v>
          </cell>
          <cell r="E10181">
            <v>2</v>
          </cell>
          <cell r="F10181">
            <v>1</v>
          </cell>
          <cell r="G10181">
            <v>1000</v>
          </cell>
          <cell r="H10181">
            <v>7</v>
          </cell>
          <cell r="I10181" t="str">
            <v>P</v>
          </cell>
          <cell r="J10181">
            <v>81</v>
          </cell>
          <cell r="K10181">
            <v>2500</v>
          </cell>
          <cell r="L10181">
            <v>1</v>
          </cell>
          <cell r="M10181">
            <v>1</v>
          </cell>
          <cell r="N10181">
            <v>24500</v>
          </cell>
        </row>
        <row r="10182">
          <cell r="A10182">
            <v>2003</v>
          </cell>
          <cell r="B10182">
            <v>8</v>
          </cell>
          <cell r="C10182" t="str">
            <v>147</v>
          </cell>
          <cell r="D10182">
            <v>4</v>
          </cell>
          <cell r="E10182">
            <v>2</v>
          </cell>
          <cell r="F10182">
            <v>1</v>
          </cell>
          <cell r="G10182">
            <v>1000</v>
          </cell>
          <cell r="H10182">
            <v>7</v>
          </cell>
          <cell r="I10182" t="str">
            <v>P</v>
          </cell>
          <cell r="J10182">
            <v>81</v>
          </cell>
          <cell r="K10182">
            <v>2600</v>
          </cell>
          <cell r="L10182">
            <v>1</v>
          </cell>
          <cell r="M10182">
            <v>1</v>
          </cell>
          <cell r="N10182">
            <v>1608792</v>
          </cell>
        </row>
        <row r="10183">
          <cell r="A10183">
            <v>2003</v>
          </cell>
          <cell r="B10183">
            <v>8</v>
          </cell>
          <cell r="C10183" t="str">
            <v>147</v>
          </cell>
          <cell r="D10183">
            <v>4</v>
          </cell>
          <cell r="E10183">
            <v>2</v>
          </cell>
          <cell r="F10183">
            <v>1</v>
          </cell>
          <cell r="G10183">
            <v>1000</v>
          </cell>
          <cell r="H10183">
            <v>7</v>
          </cell>
          <cell r="I10183" t="str">
            <v>P</v>
          </cell>
          <cell r="J10183">
            <v>81</v>
          </cell>
          <cell r="K10183">
            <v>2700</v>
          </cell>
          <cell r="L10183">
            <v>1</v>
          </cell>
          <cell r="M10183">
            <v>1</v>
          </cell>
          <cell r="N10183">
            <v>108000</v>
          </cell>
        </row>
        <row r="10184">
          <cell r="A10184">
            <v>2003</v>
          </cell>
          <cell r="B10184">
            <v>8</v>
          </cell>
          <cell r="C10184" t="str">
            <v>147</v>
          </cell>
          <cell r="D10184">
            <v>4</v>
          </cell>
          <cell r="E10184">
            <v>2</v>
          </cell>
          <cell r="F10184">
            <v>1</v>
          </cell>
          <cell r="G10184">
            <v>1000</v>
          </cell>
          <cell r="H10184">
            <v>7</v>
          </cell>
          <cell r="I10184" t="str">
            <v>P</v>
          </cell>
          <cell r="J10184">
            <v>81</v>
          </cell>
          <cell r="K10184">
            <v>3100</v>
          </cell>
          <cell r="L10184">
            <v>1</v>
          </cell>
          <cell r="M10184">
            <v>1</v>
          </cell>
          <cell r="N10184">
            <v>1886869</v>
          </cell>
        </row>
        <row r="10185">
          <cell r="A10185">
            <v>2003</v>
          </cell>
          <cell r="B10185">
            <v>8</v>
          </cell>
          <cell r="C10185" t="str">
            <v>147</v>
          </cell>
          <cell r="D10185">
            <v>4</v>
          </cell>
          <cell r="E10185">
            <v>2</v>
          </cell>
          <cell r="F10185">
            <v>1</v>
          </cell>
          <cell r="G10185">
            <v>1000</v>
          </cell>
          <cell r="H10185">
            <v>7</v>
          </cell>
          <cell r="I10185" t="str">
            <v>P</v>
          </cell>
          <cell r="J10185">
            <v>81</v>
          </cell>
          <cell r="K10185">
            <v>3200</v>
          </cell>
          <cell r="L10185">
            <v>1</v>
          </cell>
          <cell r="M10185">
            <v>1</v>
          </cell>
          <cell r="N10185">
            <v>630279</v>
          </cell>
        </row>
        <row r="10186">
          <cell r="A10186">
            <v>2003</v>
          </cell>
          <cell r="B10186">
            <v>8</v>
          </cell>
          <cell r="C10186" t="str">
            <v>147</v>
          </cell>
          <cell r="D10186">
            <v>4</v>
          </cell>
          <cell r="E10186">
            <v>2</v>
          </cell>
          <cell r="F10186">
            <v>1</v>
          </cell>
          <cell r="G10186">
            <v>1000</v>
          </cell>
          <cell r="H10186">
            <v>7</v>
          </cell>
          <cell r="I10186" t="str">
            <v>P</v>
          </cell>
          <cell r="J10186">
            <v>81</v>
          </cell>
          <cell r="K10186">
            <v>3300</v>
          </cell>
          <cell r="L10186">
            <v>1</v>
          </cell>
          <cell r="M10186">
            <v>1</v>
          </cell>
          <cell r="N10186">
            <v>60000</v>
          </cell>
        </row>
        <row r="10187">
          <cell r="A10187">
            <v>2003</v>
          </cell>
          <cell r="B10187">
            <v>8</v>
          </cell>
          <cell r="C10187" t="str">
            <v>147</v>
          </cell>
          <cell r="D10187">
            <v>4</v>
          </cell>
          <cell r="E10187">
            <v>2</v>
          </cell>
          <cell r="F10187">
            <v>1</v>
          </cell>
          <cell r="G10187">
            <v>1000</v>
          </cell>
          <cell r="H10187">
            <v>7</v>
          </cell>
          <cell r="I10187" t="str">
            <v>P</v>
          </cell>
          <cell r="J10187">
            <v>81</v>
          </cell>
          <cell r="K10187">
            <v>3400</v>
          </cell>
          <cell r="L10187">
            <v>1</v>
          </cell>
          <cell r="M10187">
            <v>1</v>
          </cell>
          <cell r="N10187">
            <v>468103</v>
          </cell>
        </row>
        <row r="10188">
          <cell r="A10188">
            <v>2003</v>
          </cell>
          <cell r="B10188">
            <v>8</v>
          </cell>
          <cell r="C10188" t="str">
            <v>147</v>
          </cell>
          <cell r="D10188">
            <v>4</v>
          </cell>
          <cell r="E10188">
            <v>2</v>
          </cell>
          <cell r="F10188">
            <v>1</v>
          </cell>
          <cell r="G10188">
            <v>1000</v>
          </cell>
          <cell r="H10188">
            <v>7</v>
          </cell>
          <cell r="I10188" t="str">
            <v>P</v>
          </cell>
          <cell r="J10188">
            <v>81</v>
          </cell>
          <cell r="K10188">
            <v>3500</v>
          </cell>
          <cell r="L10188">
            <v>1</v>
          </cell>
          <cell r="M10188">
            <v>1</v>
          </cell>
          <cell r="N10188">
            <v>919956</v>
          </cell>
        </row>
        <row r="10189">
          <cell r="A10189">
            <v>2003</v>
          </cell>
          <cell r="B10189">
            <v>8</v>
          </cell>
          <cell r="C10189" t="str">
            <v>147</v>
          </cell>
          <cell r="D10189">
            <v>4</v>
          </cell>
          <cell r="E10189">
            <v>2</v>
          </cell>
          <cell r="F10189">
            <v>1</v>
          </cell>
          <cell r="G10189">
            <v>1000</v>
          </cell>
          <cell r="H10189">
            <v>7</v>
          </cell>
          <cell r="I10189" t="str">
            <v>P</v>
          </cell>
          <cell r="J10189">
            <v>81</v>
          </cell>
          <cell r="K10189">
            <v>3600</v>
          </cell>
          <cell r="L10189">
            <v>1</v>
          </cell>
          <cell r="M10189">
            <v>1</v>
          </cell>
          <cell r="N10189">
            <v>50000</v>
          </cell>
        </row>
        <row r="10190">
          <cell r="A10190">
            <v>2003</v>
          </cell>
          <cell r="B10190">
            <v>8</v>
          </cell>
          <cell r="C10190" t="str">
            <v>147</v>
          </cell>
          <cell r="D10190">
            <v>4</v>
          </cell>
          <cell r="E10190">
            <v>2</v>
          </cell>
          <cell r="F10190">
            <v>1</v>
          </cell>
          <cell r="G10190">
            <v>1000</v>
          </cell>
          <cell r="H10190">
            <v>7</v>
          </cell>
          <cell r="I10190" t="str">
            <v>P</v>
          </cell>
          <cell r="J10190">
            <v>81</v>
          </cell>
          <cell r="K10190">
            <v>3800</v>
          </cell>
          <cell r="L10190">
            <v>1</v>
          </cell>
          <cell r="M10190">
            <v>1</v>
          </cell>
          <cell r="N10190">
            <v>764853</v>
          </cell>
        </row>
        <row r="10191">
          <cell r="A10191">
            <v>2003</v>
          </cell>
          <cell r="B10191">
            <v>8</v>
          </cell>
          <cell r="C10191" t="str">
            <v>147</v>
          </cell>
          <cell r="D10191">
            <v>4</v>
          </cell>
          <cell r="E10191">
            <v>2</v>
          </cell>
          <cell r="F10191">
            <v>1</v>
          </cell>
          <cell r="G10191">
            <v>1000</v>
          </cell>
          <cell r="H10191">
            <v>7</v>
          </cell>
          <cell r="I10191" t="str">
            <v>P</v>
          </cell>
          <cell r="J10191">
            <v>81</v>
          </cell>
          <cell r="K10191">
            <v>5200</v>
          </cell>
          <cell r="L10191">
            <v>2</v>
          </cell>
          <cell r="M10191">
            <v>1</v>
          </cell>
          <cell r="N10191">
            <v>13756</v>
          </cell>
        </row>
        <row r="10192">
          <cell r="A10192">
            <v>2003</v>
          </cell>
          <cell r="B10192">
            <v>8</v>
          </cell>
          <cell r="C10192" t="str">
            <v>147</v>
          </cell>
          <cell r="D10192">
            <v>4</v>
          </cell>
          <cell r="E10192">
            <v>2</v>
          </cell>
          <cell r="F10192">
            <v>1</v>
          </cell>
          <cell r="G10192">
            <v>1000</v>
          </cell>
          <cell r="H10192">
            <v>7</v>
          </cell>
          <cell r="I10192" t="str">
            <v>P</v>
          </cell>
          <cell r="J10192">
            <v>81</v>
          </cell>
          <cell r="K10192">
            <v>5300</v>
          </cell>
          <cell r="L10192">
            <v>2</v>
          </cell>
          <cell r="M10192">
            <v>1</v>
          </cell>
          <cell r="N10192">
            <v>87000</v>
          </cell>
        </row>
        <row r="10193">
          <cell r="A10193">
            <v>2003</v>
          </cell>
          <cell r="B10193">
            <v>8</v>
          </cell>
          <cell r="C10193" t="str">
            <v>147</v>
          </cell>
          <cell r="D10193">
            <v>4</v>
          </cell>
          <cell r="E10193">
            <v>2</v>
          </cell>
          <cell r="F10193">
            <v>1</v>
          </cell>
          <cell r="G10193">
            <v>1000</v>
          </cell>
          <cell r="H10193">
            <v>7</v>
          </cell>
          <cell r="I10193" t="str">
            <v>P</v>
          </cell>
          <cell r="J10193">
            <v>82</v>
          </cell>
          <cell r="K10193">
            <v>2100</v>
          </cell>
          <cell r="L10193">
            <v>1</v>
          </cell>
          <cell r="M10193">
            <v>1</v>
          </cell>
          <cell r="N10193">
            <v>7600</v>
          </cell>
        </row>
        <row r="10194">
          <cell r="A10194">
            <v>2003</v>
          </cell>
          <cell r="B10194">
            <v>8</v>
          </cell>
          <cell r="C10194" t="str">
            <v>147</v>
          </cell>
          <cell r="D10194">
            <v>4</v>
          </cell>
          <cell r="E10194">
            <v>2</v>
          </cell>
          <cell r="F10194">
            <v>1</v>
          </cell>
          <cell r="G10194">
            <v>1000</v>
          </cell>
          <cell r="H10194">
            <v>7</v>
          </cell>
          <cell r="I10194" t="str">
            <v>P</v>
          </cell>
          <cell r="J10194">
            <v>82</v>
          </cell>
          <cell r="K10194">
            <v>2400</v>
          </cell>
          <cell r="L10194">
            <v>1</v>
          </cell>
          <cell r="M10194">
            <v>1</v>
          </cell>
          <cell r="N10194">
            <v>1424</v>
          </cell>
        </row>
        <row r="10195">
          <cell r="A10195">
            <v>2003</v>
          </cell>
          <cell r="B10195">
            <v>8</v>
          </cell>
          <cell r="C10195" t="str">
            <v>147</v>
          </cell>
          <cell r="D10195">
            <v>4</v>
          </cell>
          <cell r="E10195">
            <v>2</v>
          </cell>
          <cell r="F10195">
            <v>1</v>
          </cell>
          <cell r="G10195">
            <v>1000</v>
          </cell>
          <cell r="H10195">
            <v>7</v>
          </cell>
          <cell r="I10195" t="str">
            <v>P</v>
          </cell>
          <cell r="J10195">
            <v>82</v>
          </cell>
          <cell r="K10195">
            <v>2600</v>
          </cell>
          <cell r="L10195">
            <v>1</v>
          </cell>
          <cell r="M10195">
            <v>1</v>
          </cell>
          <cell r="N10195">
            <v>51000</v>
          </cell>
        </row>
        <row r="10196">
          <cell r="A10196">
            <v>2003</v>
          </cell>
          <cell r="B10196">
            <v>8</v>
          </cell>
          <cell r="C10196" t="str">
            <v>147</v>
          </cell>
          <cell r="D10196">
            <v>4</v>
          </cell>
          <cell r="E10196">
            <v>2</v>
          </cell>
          <cell r="F10196">
            <v>1</v>
          </cell>
          <cell r="G10196">
            <v>1000</v>
          </cell>
          <cell r="H10196">
            <v>7</v>
          </cell>
          <cell r="I10196" t="str">
            <v>P</v>
          </cell>
          <cell r="J10196">
            <v>82</v>
          </cell>
          <cell r="K10196">
            <v>3200</v>
          </cell>
          <cell r="L10196">
            <v>1</v>
          </cell>
          <cell r="M10196">
            <v>1</v>
          </cell>
          <cell r="N10196">
            <v>6000</v>
          </cell>
        </row>
        <row r="10197">
          <cell r="A10197">
            <v>2003</v>
          </cell>
          <cell r="B10197">
            <v>8</v>
          </cell>
          <cell r="C10197" t="str">
            <v>147</v>
          </cell>
          <cell r="D10197">
            <v>4</v>
          </cell>
          <cell r="E10197">
            <v>2</v>
          </cell>
          <cell r="F10197">
            <v>1</v>
          </cell>
          <cell r="G10197">
            <v>1000</v>
          </cell>
          <cell r="H10197">
            <v>7</v>
          </cell>
          <cell r="I10197" t="str">
            <v>P</v>
          </cell>
          <cell r="J10197">
            <v>82</v>
          </cell>
          <cell r="K10197">
            <v>3400</v>
          </cell>
          <cell r="L10197">
            <v>1</v>
          </cell>
          <cell r="M10197">
            <v>1</v>
          </cell>
          <cell r="N10197">
            <v>4000</v>
          </cell>
        </row>
        <row r="10198">
          <cell r="A10198">
            <v>2003</v>
          </cell>
          <cell r="B10198">
            <v>8</v>
          </cell>
          <cell r="C10198" t="str">
            <v>147</v>
          </cell>
          <cell r="D10198">
            <v>4</v>
          </cell>
          <cell r="E10198">
            <v>2</v>
          </cell>
          <cell r="F10198">
            <v>1</v>
          </cell>
          <cell r="G10198">
            <v>1000</v>
          </cell>
          <cell r="H10198">
            <v>7</v>
          </cell>
          <cell r="I10198" t="str">
            <v>P</v>
          </cell>
          <cell r="J10198">
            <v>82</v>
          </cell>
          <cell r="K10198">
            <v>3500</v>
          </cell>
          <cell r="L10198">
            <v>1</v>
          </cell>
          <cell r="M10198">
            <v>1</v>
          </cell>
          <cell r="N10198">
            <v>18000</v>
          </cell>
        </row>
        <row r="10199">
          <cell r="A10199">
            <v>2003</v>
          </cell>
          <cell r="B10199">
            <v>8</v>
          </cell>
          <cell r="C10199" t="str">
            <v>147</v>
          </cell>
          <cell r="D10199">
            <v>4</v>
          </cell>
          <cell r="E10199">
            <v>2</v>
          </cell>
          <cell r="F10199">
            <v>1</v>
          </cell>
          <cell r="G10199">
            <v>1000</v>
          </cell>
          <cell r="H10199">
            <v>7</v>
          </cell>
          <cell r="I10199" t="str">
            <v>P</v>
          </cell>
          <cell r="J10199">
            <v>82</v>
          </cell>
          <cell r="K10199">
            <v>3800</v>
          </cell>
          <cell r="L10199">
            <v>1</v>
          </cell>
          <cell r="M10199">
            <v>1</v>
          </cell>
          <cell r="N10199">
            <v>86000</v>
          </cell>
        </row>
        <row r="10200">
          <cell r="A10200">
            <v>2003</v>
          </cell>
          <cell r="B10200">
            <v>8</v>
          </cell>
          <cell r="C10200" t="str">
            <v>147</v>
          </cell>
          <cell r="D10200">
            <v>4</v>
          </cell>
          <cell r="E10200">
            <v>2</v>
          </cell>
          <cell r="F10200">
            <v>1</v>
          </cell>
          <cell r="G10200">
            <v>1000</v>
          </cell>
          <cell r="H10200">
            <v>7</v>
          </cell>
          <cell r="I10200" t="str">
            <v>P</v>
          </cell>
          <cell r="J10200">
            <v>83</v>
          </cell>
          <cell r="K10200">
            <v>2100</v>
          </cell>
          <cell r="L10200">
            <v>1</v>
          </cell>
          <cell r="M10200">
            <v>1</v>
          </cell>
          <cell r="N10200">
            <v>36728</v>
          </cell>
        </row>
        <row r="10201">
          <cell r="A10201">
            <v>2003</v>
          </cell>
          <cell r="B10201">
            <v>8</v>
          </cell>
          <cell r="C10201" t="str">
            <v>147</v>
          </cell>
          <cell r="D10201">
            <v>4</v>
          </cell>
          <cell r="E10201">
            <v>2</v>
          </cell>
          <cell r="F10201">
            <v>1</v>
          </cell>
          <cell r="G10201">
            <v>1000</v>
          </cell>
          <cell r="H10201">
            <v>7</v>
          </cell>
          <cell r="I10201" t="str">
            <v>P</v>
          </cell>
          <cell r="J10201">
            <v>83</v>
          </cell>
          <cell r="K10201">
            <v>2200</v>
          </cell>
          <cell r="L10201">
            <v>1</v>
          </cell>
          <cell r="M10201">
            <v>1</v>
          </cell>
          <cell r="N10201">
            <v>10000</v>
          </cell>
        </row>
        <row r="10202">
          <cell r="A10202">
            <v>2003</v>
          </cell>
          <cell r="B10202">
            <v>8</v>
          </cell>
          <cell r="C10202" t="str">
            <v>147</v>
          </cell>
          <cell r="D10202">
            <v>4</v>
          </cell>
          <cell r="E10202">
            <v>2</v>
          </cell>
          <cell r="F10202">
            <v>1</v>
          </cell>
          <cell r="G10202">
            <v>1000</v>
          </cell>
          <cell r="H10202">
            <v>7</v>
          </cell>
          <cell r="I10202" t="str">
            <v>P</v>
          </cell>
          <cell r="J10202">
            <v>83</v>
          </cell>
          <cell r="K10202">
            <v>2300</v>
          </cell>
          <cell r="L10202">
            <v>1</v>
          </cell>
          <cell r="M10202">
            <v>1</v>
          </cell>
          <cell r="N10202">
            <v>12000</v>
          </cell>
        </row>
        <row r="10203">
          <cell r="A10203">
            <v>2003</v>
          </cell>
          <cell r="B10203">
            <v>8</v>
          </cell>
          <cell r="C10203" t="str">
            <v>147</v>
          </cell>
          <cell r="D10203">
            <v>4</v>
          </cell>
          <cell r="E10203">
            <v>2</v>
          </cell>
          <cell r="F10203">
            <v>1</v>
          </cell>
          <cell r="G10203">
            <v>1000</v>
          </cell>
          <cell r="H10203">
            <v>7</v>
          </cell>
          <cell r="I10203" t="str">
            <v>P</v>
          </cell>
          <cell r="J10203">
            <v>83</v>
          </cell>
          <cell r="K10203">
            <v>2500</v>
          </cell>
          <cell r="L10203">
            <v>1</v>
          </cell>
          <cell r="M10203">
            <v>1</v>
          </cell>
          <cell r="N10203">
            <v>1000</v>
          </cell>
        </row>
        <row r="10204">
          <cell r="A10204">
            <v>2003</v>
          </cell>
          <cell r="B10204">
            <v>8</v>
          </cell>
          <cell r="C10204" t="str">
            <v>147</v>
          </cell>
          <cell r="D10204">
            <v>4</v>
          </cell>
          <cell r="E10204">
            <v>2</v>
          </cell>
          <cell r="F10204">
            <v>1</v>
          </cell>
          <cell r="G10204">
            <v>1000</v>
          </cell>
          <cell r="H10204">
            <v>7</v>
          </cell>
          <cell r="I10204" t="str">
            <v>P</v>
          </cell>
          <cell r="J10204">
            <v>83</v>
          </cell>
          <cell r="K10204">
            <v>2600</v>
          </cell>
          <cell r="L10204">
            <v>1</v>
          </cell>
          <cell r="M10204">
            <v>1</v>
          </cell>
          <cell r="N10204">
            <v>45680</v>
          </cell>
        </row>
        <row r="10205">
          <cell r="A10205">
            <v>2003</v>
          </cell>
          <cell r="B10205">
            <v>8</v>
          </cell>
          <cell r="C10205" t="str">
            <v>147</v>
          </cell>
          <cell r="D10205">
            <v>4</v>
          </cell>
          <cell r="E10205">
            <v>2</v>
          </cell>
          <cell r="F10205">
            <v>1</v>
          </cell>
          <cell r="G10205">
            <v>1000</v>
          </cell>
          <cell r="H10205">
            <v>7</v>
          </cell>
          <cell r="I10205" t="str">
            <v>P</v>
          </cell>
          <cell r="J10205">
            <v>83</v>
          </cell>
          <cell r="K10205">
            <v>3400</v>
          </cell>
          <cell r="L10205">
            <v>1</v>
          </cell>
          <cell r="M10205">
            <v>1</v>
          </cell>
          <cell r="N10205">
            <v>1000</v>
          </cell>
        </row>
        <row r="10206">
          <cell r="A10206">
            <v>2003</v>
          </cell>
          <cell r="B10206">
            <v>8</v>
          </cell>
          <cell r="C10206" t="str">
            <v>147</v>
          </cell>
          <cell r="D10206">
            <v>4</v>
          </cell>
          <cell r="E10206">
            <v>2</v>
          </cell>
          <cell r="F10206">
            <v>1</v>
          </cell>
          <cell r="G10206">
            <v>1000</v>
          </cell>
          <cell r="H10206">
            <v>7</v>
          </cell>
          <cell r="I10206" t="str">
            <v>P</v>
          </cell>
          <cell r="J10206">
            <v>83</v>
          </cell>
          <cell r="K10206">
            <v>3800</v>
          </cell>
          <cell r="L10206">
            <v>1</v>
          </cell>
          <cell r="M10206">
            <v>1</v>
          </cell>
          <cell r="N10206">
            <v>144899</v>
          </cell>
        </row>
        <row r="10207">
          <cell r="A10207">
            <v>2003</v>
          </cell>
          <cell r="B10207">
            <v>8</v>
          </cell>
          <cell r="C10207" t="str">
            <v>147</v>
          </cell>
          <cell r="D10207">
            <v>4</v>
          </cell>
          <cell r="E10207">
            <v>2</v>
          </cell>
          <cell r="F10207">
            <v>1</v>
          </cell>
          <cell r="G10207">
            <v>1000</v>
          </cell>
          <cell r="H10207">
            <v>7</v>
          </cell>
          <cell r="I10207" t="str">
            <v>P</v>
          </cell>
          <cell r="J10207">
            <v>84</v>
          </cell>
          <cell r="K10207">
            <v>2100</v>
          </cell>
          <cell r="L10207">
            <v>1</v>
          </cell>
          <cell r="M10207">
            <v>1</v>
          </cell>
          <cell r="N10207">
            <v>164131</v>
          </cell>
        </row>
        <row r="10208">
          <cell r="A10208">
            <v>2003</v>
          </cell>
          <cell r="B10208">
            <v>8</v>
          </cell>
          <cell r="C10208" t="str">
            <v>147</v>
          </cell>
          <cell r="D10208">
            <v>4</v>
          </cell>
          <cell r="E10208">
            <v>2</v>
          </cell>
          <cell r="F10208">
            <v>1</v>
          </cell>
          <cell r="G10208">
            <v>1000</v>
          </cell>
          <cell r="H10208">
            <v>7</v>
          </cell>
          <cell r="I10208" t="str">
            <v>P</v>
          </cell>
          <cell r="J10208">
            <v>84</v>
          </cell>
          <cell r="K10208">
            <v>2200</v>
          </cell>
          <cell r="L10208">
            <v>1</v>
          </cell>
          <cell r="M10208">
            <v>1</v>
          </cell>
          <cell r="N10208">
            <v>22089</v>
          </cell>
        </row>
        <row r="10209">
          <cell r="A10209">
            <v>2003</v>
          </cell>
          <cell r="B10209">
            <v>8</v>
          </cell>
          <cell r="C10209" t="str">
            <v>147</v>
          </cell>
          <cell r="D10209">
            <v>4</v>
          </cell>
          <cell r="E10209">
            <v>2</v>
          </cell>
          <cell r="F10209">
            <v>1</v>
          </cell>
          <cell r="G10209">
            <v>1000</v>
          </cell>
          <cell r="H10209">
            <v>7</v>
          </cell>
          <cell r="I10209" t="str">
            <v>P</v>
          </cell>
          <cell r="J10209">
            <v>84</v>
          </cell>
          <cell r="K10209">
            <v>2300</v>
          </cell>
          <cell r="L10209">
            <v>1</v>
          </cell>
          <cell r="M10209">
            <v>1</v>
          </cell>
          <cell r="N10209">
            <v>96920</v>
          </cell>
        </row>
        <row r="10210">
          <cell r="A10210">
            <v>2003</v>
          </cell>
          <cell r="B10210">
            <v>8</v>
          </cell>
          <cell r="C10210" t="str">
            <v>147</v>
          </cell>
          <cell r="D10210">
            <v>4</v>
          </cell>
          <cell r="E10210">
            <v>2</v>
          </cell>
          <cell r="F10210">
            <v>1</v>
          </cell>
          <cell r="G10210">
            <v>1000</v>
          </cell>
          <cell r="H10210">
            <v>7</v>
          </cell>
          <cell r="I10210" t="str">
            <v>P</v>
          </cell>
          <cell r="J10210">
            <v>84</v>
          </cell>
          <cell r="K10210">
            <v>2400</v>
          </cell>
          <cell r="L10210">
            <v>1</v>
          </cell>
          <cell r="M10210">
            <v>1</v>
          </cell>
          <cell r="N10210">
            <v>14628</v>
          </cell>
        </row>
        <row r="10211">
          <cell r="A10211">
            <v>2003</v>
          </cell>
          <cell r="B10211">
            <v>8</v>
          </cell>
          <cell r="C10211" t="str">
            <v>147</v>
          </cell>
          <cell r="D10211">
            <v>4</v>
          </cell>
          <cell r="E10211">
            <v>2</v>
          </cell>
          <cell r="F10211">
            <v>1</v>
          </cell>
          <cell r="G10211">
            <v>1000</v>
          </cell>
          <cell r="H10211">
            <v>7</v>
          </cell>
          <cell r="I10211" t="str">
            <v>P</v>
          </cell>
          <cell r="J10211">
            <v>84</v>
          </cell>
          <cell r="K10211">
            <v>2500</v>
          </cell>
          <cell r="L10211">
            <v>1</v>
          </cell>
          <cell r="M10211">
            <v>1</v>
          </cell>
          <cell r="N10211">
            <v>2000</v>
          </cell>
        </row>
        <row r="10212">
          <cell r="A10212">
            <v>2003</v>
          </cell>
          <cell r="B10212">
            <v>8</v>
          </cell>
          <cell r="C10212" t="str">
            <v>147</v>
          </cell>
          <cell r="D10212">
            <v>4</v>
          </cell>
          <cell r="E10212">
            <v>2</v>
          </cell>
          <cell r="F10212">
            <v>1</v>
          </cell>
          <cell r="G10212">
            <v>1000</v>
          </cell>
          <cell r="H10212">
            <v>7</v>
          </cell>
          <cell r="I10212" t="str">
            <v>P</v>
          </cell>
          <cell r="J10212">
            <v>84</v>
          </cell>
          <cell r="K10212">
            <v>2600</v>
          </cell>
          <cell r="L10212">
            <v>1</v>
          </cell>
          <cell r="M10212">
            <v>1</v>
          </cell>
          <cell r="N10212">
            <v>292895</v>
          </cell>
        </row>
        <row r="10213">
          <cell r="A10213">
            <v>2003</v>
          </cell>
          <cell r="B10213">
            <v>8</v>
          </cell>
          <cell r="C10213" t="str">
            <v>147</v>
          </cell>
          <cell r="D10213">
            <v>4</v>
          </cell>
          <cell r="E10213">
            <v>2</v>
          </cell>
          <cell r="F10213">
            <v>1</v>
          </cell>
          <cell r="G10213">
            <v>1000</v>
          </cell>
          <cell r="H10213">
            <v>7</v>
          </cell>
          <cell r="I10213" t="str">
            <v>P</v>
          </cell>
          <cell r="J10213">
            <v>84</v>
          </cell>
          <cell r="K10213">
            <v>2700</v>
          </cell>
          <cell r="L10213">
            <v>1</v>
          </cell>
          <cell r="M10213">
            <v>1</v>
          </cell>
          <cell r="N10213">
            <v>36228</v>
          </cell>
        </row>
        <row r="10214">
          <cell r="A10214">
            <v>2003</v>
          </cell>
          <cell r="B10214">
            <v>8</v>
          </cell>
          <cell r="C10214" t="str">
            <v>147</v>
          </cell>
          <cell r="D10214">
            <v>4</v>
          </cell>
          <cell r="E10214">
            <v>2</v>
          </cell>
          <cell r="F10214">
            <v>1</v>
          </cell>
          <cell r="G10214">
            <v>1000</v>
          </cell>
          <cell r="H10214">
            <v>7</v>
          </cell>
          <cell r="I10214" t="str">
            <v>P</v>
          </cell>
          <cell r="J10214">
            <v>84</v>
          </cell>
          <cell r="K10214">
            <v>3100</v>
          </cell>
          <cell r="L10214">
            <v>1</v>
          </cell>
          <cell r="M10214">
            <v>1</v>
          </cell>
          <cell r="N10214">
            <v>1020</v>
          </cell>
        </row>
        <row r="10215">
          <cell r="A10215">
            <v>2003</v>
          </cell>
          <cell r="B10215">
            <v>8</v>
          </cell>
          <cell r="C10215" t="str">
            <v>147</v>
          </cell>
          <cell r="D10215">
            <v>4</v>
          </cell>
          <cell r="E10215">
            <v>2</v>
          </cell>
          <cell r="F10215">
            <v>1</v>
          </cell>
          <cell r="G10215">
            <v>1000</v>
          </cell>
          <cell r="H10215">
            <v>7</v>
          </cell>
          <cell r="I10215" t="str">
            <v>P</v>
          </cell>
          <cell r="J10215">
            <v>84</v>
          </cell>
          <cell r="K10215">
            <v>3200</v>
          </cell>
          <cell r="L10215">
            <v>1</v>
          </cell>
          <cell r="M10215">
            <v>1</v>
          </cell>
          <cell r="N10215">
            <v>5000</v>
          </cell>
        </row>
        <row r="10216">
          <cell r="A10216">
            <v>2003</v>
          </cell>
          <cell r="B10216">
            <v>8</v>
          </cell>
          <cell r="C10216" t="str">
            <v>147</v>
          </cell>
          <cell r="D10216">
            <v>4</v>
          </cell>
          <cell r="E10216">
            <v>2</v>
          </cell>
          <cell r="F10216">
            <v>1</v>
          </cell>
          <cell r="G10216">
            <v>1000</v>
          </cell>
          <cell r="H10216">
            <v>7</v>
          </cell>
          <cell r="I10216" t="str">
            <v>P</v>
          </cell>
          <cell r="J10216">
            <v>84</v>
          </cell>
          <cell r="K10216">
            <v>3300</v>
          </cell>
          <cell r="L10216">
            <v>1</v>
          </cell>
          <cell r="M10216">
            <v>1</v>
          </cell>
          <cell r="N10216">
            <v>5000</v>
          </cell>
        </row>
        <row r="10217">
          <cell r="A10217">
            <v>2003</v>
          </cell>
          <cell r="B10217">
            <v>8</v>
          </cell>
          <cell r="C10217" t="str">
            <v>147</v>
          </cell>
          <cell r="D10217">
            <v>4</v>
          </cell>
          <cell r="E10217">
            <v>2</v>
          </cell>
          <cell r="F10217">
            <v>1</v>
          </cell>
          <cell r="G10217">
            <v>1000</v>
          </cell>
          <cell r="H10217">
            <v>7</v>
          </cell>
          <cell r="I10217" t="str">
            <v>P</v>
          </cell>
          <cell r="J10217">
            <v>84</v>
          </cell>
          <cell r="K10217">
            <v>3400</v>
          </cell>
          <cell r="L10217">
            <v>1</v>
          </cell>
          <cell r="M10217">
            <v>1</v>
          </cell>
          <cell r="N10217">
            <v>11300</v>
          </cell>
        </row>
        <row r="10218">
          <cell r="A10218">
            <v>2003</v>
          </cell>
          <cell r="B10218">
            <v>8</v>
          </cell>
          <cell r="C10218" t="str">
            <v>147</v>
          </cell>
          <cell r="D10218">
            <v>4</v>
          </cell>
          <cell r="E10218">
            <v>2</v>
          </cell>
          <cell r="F10218">
            <v>1</v>
          </cell>
          <cell r="G10218">
            <v>1000</v>
          </cell>
          <cell r="H10218">
            <v>7</v>
          </cell>
          <cell r="I10218" t="str">
            <v>P</v>
          </cell>
          <cell r="J10218">
            <v>84</v>
          </cell>
          <cell r="K10218">
            <v>3500</v>
          </cell>
          <cell r="L10218">
            <v>1</v>
          </cell>
          <cell r="M10218">
            <v>1</v>
          </cell>
          <cell r="N10218">
            <v>135085</v>
          </cell>
        </row>
        <row r="10219">
          <cell r="A10219">
            <v>2003</v>
          </cell>
          <cell r="B10219">
            <v>8</v>
          </cell>
          <cell r="C10219" t="str">
            <v>147</v>
          </cell>
          <cell r="D10219">
            <v>4</v>
          </cell>
          <cell r="E10219">
            <v>2</v>
          </cell>
          <cell r="F10219">
            <v>1</v>
          </cell>
          <cell r="G10219">
            <v>1000</v>
          </cell>
          <cell r="H10219">
            <v>7</v>
          </cell>
          <cell r="I10219" t="str">
            <v>P</v>
          </cell>
          <cell r="J10219">
            <v>84</v>
          </cell>
          <cell r="K10219">
            <v>3800</v>
          </cell>
          <cell r="L10219">
            <v>1</v>
          </cell>
          <cell r="M10219">
            <v>1</v>
          </cell>
          <cell r="N10219">
            <v>1279092</v>
          </cell>
        </row>
        <row r="10220">
          <cell r="A10220">
            <v>2003</v>
          </cell>
          <cell r="B10220">
            <v>8</v>
          </cell>
          <cell r="C10220" t="str">
            <v>147</v>
          </cell>
          <cell r="D10220">
            <v>4</v>
          </cell>
          <cell r="E10220">
            <v>2</v>
          </cell>
          <cell r="F10220">
            <v>5</v>
          </cell>
          <cell r="G10220">
            <v>1020</v>
          </cell>
          <cell r="H10220">
            <v>7</v>
          </cell>
          <cell r="I10220" t="str">
            <v>P</v>
          </cell>
          <cell r="J10220">
            <v>85</v>
          </cell>
          <cell r="K10220">
            <v>2100</v>
          </cell>
          <cell r="L10220">
            <v>1</v>
          </cell>
          <cell r="M10220">
            <v>1</v>
          </cell>
          <cell r="N10220">
            <v>62561</v>
          </cell>
        </row>
        <row r="10221">
          <cell r="A10221">
            <v>2003</v>
          </cell>
          <cell r="B10221">
            <v>8</v>
          </cell>
          <cell r="C10221" t="str">
            <v>147</v>
          </cell>
          <cell r="D10221">
            <v>4</v>
          </cell>
          <cell r="E10221">
            <v>2</v>
          </cell>
          <cell r="F10221">
            <v>5</v>
          </cell>
          <cell r="G10221">
            <v>1020</v>
          </cell>
          <cell r="H10221">
            <v>7</v>
          </cell>
          <cell r="I10221" t="str">
            <v>P</v>
          </cell>
          <cell r="J10221">
            <v>85</v>
          </cell>
          <cell r="K10221">
            <v>2200</v>
          </cell>
          <cell r="L10221">
            <v>1</v>
          </cell>
          <cell r="M10221">
            <v>1</v>
          </cell>
          <cell r="N10221">
            <v>48836</v>
          </cell>
        </row>
        <row r="10222">
          <cell r="A10222">
            <v>2003</v>
          </cell>
          <cell r="B10222">
            <v>8</v>
          </cell>
          <cell r="C10222" t="str">
            <v>147</v>
          </cell>
          <cell r="D10222">
            <v>4</v>
          </cell>
          <cell r="E10222">
            <v>2</v>
          </cell>
          <cell r="F10222">
            <v>5</v>
          </cell>
          <cell r="G10222">
            <v>1020</v>
          </cell>
          <cell r="H10222">
            <v>7</v>
          </cell>
          <cell r="I10222" t="str">
            <v>P</v>
          </cell>
          <cell r="J10222">
            <v>85</v>
          </cell>
          <cell r="K10222">
            <v>2300</v>
          </cell>
          <cell r="L10222">
            <v>1</v>
          </cell>
          <cell r="M10222">
            <v>1</v>
          </cell>
          <cell r="N10222">
            <v>17222</v>
          </cell>
        </row>
        <row r="10223">
          <cell r="A10223">
            <v>2003</v>
          </cell>
          <cell r="B10223">
            <v>8</v>
          </cell>
          <cell r="C10223" t="str">
            <v>147</v>
          </cell>
          <cell r="D10223">
            <v>4</v>
          </cell>
          <cell r="E10223">
            <v>2</v>
          </cell>
          <cell r="F10223">
            <v>5</v>
          </cell>
          <cell r="G10223">
            <v>1020</v>
          </cell>
          <cell r="H10223">
            <v>7</v>
          </cell>
          <cell r="I10223" t="str">
            <v>P</v>
          </cell>
          <cell r="J10223">
            <v>85</v>
          </cell>
          <cell r="K10223">
            <v>2400</v>
          </cell>
          <cell r="L10223">
            <v>1</v>
          </cell>
          <cell r="M10223">
            <v>1</v>
          </cell>
          <cell r="N10223">
            <v>6255</v>
          </cell>
        </row>
        <row r="10224">
          <cell r="A10224">
            <v>2003</v>
          </cell>
          <cell r="B10224">
            <v>8</v>
          </cell>
          <cell r="C10224" t="str">
            <v>147</v>
          </cell>
          <cell r="D10224">
            <v>4</v>
          </cell>
          <cell r="E10224">
            <v>2</v>
          </cell>
          <cell r="F10224">
            <v>5</v>
          </cell>
          <cell r="G10224">
            <v>1020</v>
          </cell>
          <cell r="H10224">
            <v>7</v>
          </cell>
          <cell r="I10224" t="str">
            <v>P</v>
          </cell>
          <cell r="J10224">
            <v>85</v>
          </cell>
          <cell r="K10224">
            <v>2600</v>
          </cell>
          <cell r="L10224">
            <v>1</v>
          </cell>
          <cell r="M10224">
            <v>1</v>
          </cell>
          <cell r="N10224">
            <v>176442</v>
          </cell>
        </row>
        <row r="10225">
          <cell r="A10225">
            <v>2003</v>
          </cell>
          <cell r="B10225">
            <v>8</v>
          </cell>
          <cell r="C10225" t="str">
            <v>147</v>
          </cell>
          <cell r="D10225">
            <v>4</v>
          </cell>
          <cell r="E10225">
            <v>2</v>
          </cell>
          <cell r="F10225">
            <v>5</v>
          </cell>
          <cell r="G10225">
            <v>1020</v>
          </cell>
          <cell r="H10225">
            <v>7</v>
          </cell>
          <cell r="I10225" t="str">
            <v>P</v>
          </cell>
          <cell r="J10225">
            <v>85</v>
          </cell>
          <cell r="K10225">
            <v>3100</v>
          </cell>
          <cell r="L10225">
            <v>1</v>
          </cell>
          <cell r="M10225">
            <v>1</v>
          </cell>
          <cell r="N10225">
            <v>137515</v>
          </cell>
        </row>
        <row r="10226">
          <cell r="A10226">
            <v>2003</v>
          </cell>
          <cell r="B10226">
            <v>8</v>
          </cell>
          <cell r="C10226" t="str">
            <v>147</v>
          </cell>
          <cell r="D10226">
            <v>4</v>
          </cell>
          <cell r="E10226">
            <v>2</v>
          </cell>
          <cell r="F10226">
            <v>5</v>
          </cell>
          <cell r="G10226">
            <v>1020</v>
          </cell>
          <cell r="H10226">
            <v>7</v>
          </cell>
          <cell r="I10226" t="str">
            <v>P</v>
          </cell>
          <cell r="J10226">
            <v>85</v>
          </cell>
          <cell r="K10226">
            <v>3200</v>
          </cell>
          <cell r="L10226">
            <v>1</v>
          </cell>
          <cell r="M10226">
            <v>1</v>
          </cell>
          <cell r="N10226">
            <v>11755</v>
          </cell>
        </row>
        <row r="10227">
          <cell r="A10227">
            <v>2003</v>
          </cell>
          <cell r="B10227">
            <v>8</v>
          </cell>
          <cell r="C10227" t="str">
            <v>147</v>
          </cell>
          <cell r="D10227">
            <v>4</v>
          </cell>
          <cell r="E10227">
            <v>2</v>
          </cell>
          <cell r="F10227">
            <v>5</v>
          </cell>
          <cell r="G10227">
            <v>1020</v>
          </cell>
          <cell r="H10227">
            <v>7</v>
          </cell>
          <cell r="I10227" t="str">
            <v>P</v>
          </cell>
          <cell r="J10227">
            <v>85</v>
          </cell>
          <cell r="K10227">
            <v>3400</v>
          </cell>
          <cell r="L10227">
            <v>1</v>
          </cell>
          <cell r="M10227">
            <v>1</v>
          </cell>
          <cell r="N10227">
            <v>14824</v>
          </cell>
        </row>
        <row r="10228">
          <cell r="A10228">
            <v>2003</v>
          </cell>
          <cell r="B10228">
            <v>8</v>
          </cell>
          <cell r="C10228" t="str">
            <v>147</v>
          </cell>
          <cell r="D10228">
            <v>4</v>
          </cell>
          <cell r="E10228">
            <v>2</v>
          </cell>
          <cell r="F10228">
            <v>5</v>
          </cell>
          <cell r="G10228">
            <v>1020</v>
          </cell>
          <cell r="H10228">
            <v>7</v>
          </cell>
          <cell r="I10228" t="str">
            <v>P</v>
          </cell>
          <cell r="J10228">
            <v>85</v>
          </cell>
          <cell r="K10228">
            <v>3500</v>
          </cell>
          <cell r="L10228">
            <v>1</v>
          </cell>
          <cell r="M10228">
            <v>1</v>
          </cell>
          <cell r="N10228">
            <v>72840</v>
          </cell>
        </row>
        <row r="10229">
          <cell r="A10229">
            <v>2003</v>
          </cell>
          <cell r="B10229">
            <v>8</v>
          </cell>
          <cell r="C10229" t="str">
            <v>147</v>
          </cell>
          <cell r="D10229">
            <v>4</v>
          </cell>
          <cell r="E10229">
            <v>2</v>
          </cell>
          <cell r="F10229">
            <v>5</v>
          </cell>
          <cell r="G10229">
            <v>1020</v>
          </cell>
          <cell r="H10229">
            <v>7</v>
          </cell>
          <cell r="I10229" t="str">
            <v>P</v>
          </cell>
          <cell r="J10229">
            <v>85</v>
          </cell>
          <cell r="K10229">
            <v>3800</v>
          </cell>
          <cell r="L10229">
            <v>1</v>
          </cell>
          <cell r="M10229">
            <v>1</v>
          </cell>
          <cell r="N10229">
            <v>84040</v>
          </cell>
        </row>
        <row r="10230">
          <cell r="A10230">
            <v>2003</v>
          </cell>
          <cell r="B10230">
            <v>8</v>
          </cell>
          <cell r="C10230" t="str">
            <v>148</v>
          </cell>
          <cell r="D10230">
            <v>4</v>
          </cell>
          <cell r="E10230">
            <v>2</v>
          </cell>
          <cell r="F10230">
            <v>1</v>
          </cell>
          <cell r="G10230">
            <v>1000</v>
          </cell>
          <cell r="H10230">
            <v>7</v>
          </cell>
          <cell r="I10230" t="str">
            <v>P</v>
          </cell>
          <cell r="J10230">
            <v>81</v>
          </cell>
          <cell r="K10230">
            <v>1103</v>
          </cell>
          <cell r="L10230">
            <v>1</v>
          </cell>
          <cell r="M10230">
            <v>1</v>
          </cell>
          <cell r="N10230">
            <v>57871100</v>
          </cell>
        </row>
        <row r="10231">
          <cell r="A10231">
            <v>2003</v>
          </cell>
          <cell r="B10231">
            <v>8</v>
          </cell>
          <cell r="C10231" t="str">
            <v>148</v>
          </cell>
          <cell r="D10231">
            <v>4</v>
          </cell>
          <cell r="E10231">
            <v>2</v>
          </cell>
          <cell r="F10231">
            <v>1</v>
          </cell>
          <cell r="G10231">
            <v>1000</v>
          </cell>
          <cell r="H10231">
            <v>7</v>
          </cell>
          <cell r="I10231" t="str">
            <v>P</v>
          </cell>
          <cell r="J10231">
            <v>81</v>
          </cell>
          <cell r="K10231">
            <v>1202</v>
          </cell>
          <cell r="L10231">
            <v>1</v>
          </cell>
          <cell r="M10231">
            <v>1</v>
          </cell>
          <cell r="N10231">
            <v>35700</v>
          </cell>
        </row>
        <row r="10232">
          <cell r="A10232">
            <v>2003</v>
          </cell>
          <cell r="B10232">
            <v>8</v>
          </cell>
          <cell r="C10232" t="str">
            <v>148</v>
          </cell>
          <cell r="D10232">
            <v>4</v>
          </cell>
          <cell r="E10232">
            <v>2</v>
          </cell>
          <cell r="F10232">
            <v>1</v>
          </cell>
          <cell r="G10232">
            <v>1000</v>
          </cell>
          <cell r="H10232">
            <v>7</v>
          </cell>
          <cell r="I10232" t="str">
            <v>P</v>
          </cell>
          <cell r="J10232">
            <v>81</v>
          </cell>
          <cell r="K10232">
            <v>1301</v>
          </cell>
          <cell r="L10232">
            <v>1</v>
          </cell>
          <cell r="M10232">
            <v>1</v>
          </cell>
          <cell r="N10232">
            <v>1594400</v>
          </cell>
        </row>
        <row r="10233">
          <cell r="A10233">
            <v>2003</v>
          </cell>
          <cell r="B10233">
            <v>8</v>
          </cell>
          <cell r="C10233" t="str">
            <v>148</v>
          </cell>
          <cell r="D10233">
            <v>4</v>
          </cell>
          <cell r="E10233">
            <v>2</v>
          </cell>
          <cell r="F10233">
            <v>1</v>
          </cell>
          <cell r="G10233">
            <v>1000</v>
          </cell>
          <cell r="H10233">
            <v>7</v>
          </cell>
          <cell r="I10233" t="str">
            <v>P</v>
          </cell>
          <cell r="J10233">
            <v>81</v>
          </cell>
          <cell r="K10233">
            <v>1305</v>
          </cell>
          <cell r="L10233">
            <v>1</v>
          </cell>
          <cell r="M10233">
            <v>1</v>
          </cell>
          <cell r="N10233">
            <v>1608800</v>
          </cell>
        </row>
        <row r="10234">
          <cell r="A10234">
            <v>2003</v>
          </cell>
          <cell r="B10234">
            <v>8</v>
          </cell>
          <cell r="C10234" t="str">
            <v>148</v>
          </cell>
          <cell r="D10234">
            <v>4</v>
          </cell>
          <cell r="E10234">
            <v>2</v>
          </cell>
          <cell r="F10234">
            <v>1</v>
          </cell>
          <cell r="G10234">
            <v>1000</v>
          </cell>
          <cell r="H10234">
            <v>7</v>
          </cell>
          <cell r="I10234" t="str">
            <v>P</v>
          </cell>
          <cell r="J10234">
            <v>81</v>
          </cell>
          <cell r="K10234">
            <v>1306</v>
          </cell>
          <cell r="L10234">
            <v>1</v>
          </cell>
          <cell r="M10234">
            <v>1</v>
          </cell>
          <cell r="N10234">
            <v>6433700</v>
          </cell>
        </row>
        <row r="10235">
          <cell r="A10235">
            <v>2003</v>
          </cell>
          <cell r="B10235">
            <v>8</v>
          </cell>
          <cell r="C10235" t="str">
            <v>148</v>
          </cell>
          <cell r="D10235">
            <v>4</v>
          </cell>
          <cell r="E10235">
            <v>2</v>
          </cell>
          <cell r="F10235">
            <v>1</v>
          </cell>
          <cell r="G10235">
            <v>1000</v>
          </cell>
          <cell r="H10235">
            <v>7</v>
          </cell>
          <cell r="I10235" t="str">
            <v>P</v>
          </cell>
          <cell r="J10235">
            <v>81</v>
          </cell>
          <cell r="K10235">
            <v>1401</v>
          </cell>
          <cell r="L10235">
            <v>1</v>
          </cell>
          <cell r="M10235">
            <v>1</v>
          </cell>
          <cell r="N10235">
            <v>7383200</v>
          </cell>
        </row>
        <row r="10236">
          <cell r="A10236">
            <v>2003</v>
          </cell>
          <cell r="B10236">
            <v>8</v>
          </cell>
          <cell r="C10236" t="str">
            <v>148</v>
          </cell>
          <cell r="D10236">
            <v>4</v>
          </cell>
          <cell r="E10236">
            <v>2</v>
          </cell>
          <cell r="F10236">
            <v>1</v>
          </cell>
          <cell r="G10236">
            <v>1000</v>
          </cell>
          <cell r="H10236">
            <v>7</v>
          </cell>
          <cell r="I10236" t="str">
            <v>P</v>
          </cell>
          <cell r="J10236">
            <v>81</v>
          </cell>
          <cell r="K10236">
            <v>1403</v>
          </cell>
          <cell r="L10236">
            <v>1</v>
          </cell>
          <cell r="M10236">
            <v>1</v>
          </cell>
          <cell r="N10236">
            <v>2895400</v>
          </cell>
        </row>
        <row r="10237">
          <cell r="A10237">
            <v>2003</v>
          </cell>
          <cell r="B10237">
            <v>8</v>
          </cell>
          <cell r="C10237" t="str">
            <v>148</v>
          </cell>
          <cell r="D10237">
            <v>4</v>
          </cell>
          <cell r="E10237">
            <v>2</v>
          </cell>
          <cell r="F10237">
            <v>1</v>
          </cell>
          <cell r="G10237">
            <v>1000</v>
          </cell>
          <cell r="H10237">
            <v>7</v>
          </cell>
          <cell r="I10237" t="str">
            <v>P</v>
          </cell>
          <cell r="J10237">
            <v>81</v>
          </cell>
          <cell r="K10237">
            <v>1404</v>
          </cell>
          <cell r="L10237">
            <v>1</v>
          </cell>
          <cell r="M10237">
            <v>1</v>
          </cell>
          <cell r="N10237">
            <v>1410200</v>
          </cell>
        </row>
        <row r="10238">
          <cell r="A10238">
            <v>2003</v>
          </cell>
          <cell r="B10238">
            <v>8</v>
          </cell>
          <cell r="C10238" t="str">
            <v>148</v>
          </cell>
          <cell r="D10238">
            <v>4</v>
          </cell>
          <cell r="E10238">
            <v>2</v>
          </cell>
          <cell r="F10238">
            <v>1</v>
          </cell>
          <cell r="G10238">
            <v>1000</v>
          </cell>
          <cell r="H10238">
            <v>7</v>
          </cell>
          <cell r="I10238" t="str">
            <v>P</v>
          </cell>
          <cell r="J10238">
            <v>81</v>
          </cell>
          <cell r="K10238">
            <v>1406</v>
          </cell>
          <cell r="L10238">
            <v>1</v>
          </cell>
          <cell r="M10238">
            <v>1</v>
          </cell>
          <cell r="N10238">
            <v>455000</v>
          </cell>
        </row>
        <row r="10239">
          <cell r="A10239">
            <v>2003</v>
          </cell>
          <cell r="B10239">
            <v>8</v>
          </cell>
          <cell r="C10239" t="str">
            <v>148</v>
          </cell>
          <cell r="D10239">
            <v>4</v>
          </cell>
          <cell r="E10239">
            <v>2</v>
          </cell>
          <cell r="F10239">
            <v>1</v>
          </cell>
          <cell r="G10239">
            <v>1000</v>
          </cell>
          <cell r="H10239">
            <v>7</v>
          </cell>
          <cell r="I10239" t="str">
            <v>P</v>
          </cell>
          <cell r="J10239">
            <v>81</v>
          </cell>
          <cell r="K10239">
            <v>1407</v>
          </cell>
          <cell r="L10239">
            <v>1</v>
          </cell>
          <cell r="M10239">
            <v>1</v>
          </cell>
          <cell r="N10239">
            <v>1223000</v>
          </cell>
        </row>
        <row r="10240">
          <cell r="A10240">
            <v>2003</v>
          </cell>
          <cell r="B10240">
            <v>8</v>
          </cell>
          <cell r="C10240" t="str">
            <v>148</v>
          </cell>
          <cell r="D10240">
            <v>4</v>
          </cell>
          <cell r="E10240">
            <v>2</v>
          </cell>
          <cell r="F10240">
            <v>1</v>
          </cell>
          <cell r="G10240">
            <v>1000</v>
          </cell>
          <cell r="H10240">
            <v>7</v>
          </cell>
          <cell r="I10240" t="str">
            <v>P</v>
          </cell>
          <cell r="J10240">
            <v>81</v>
          </cell>
          <cell r="K10240">
            <v>1408</v>
          </cell>
          <cell r="L10240">
            <v>1</v>
          </cell>
          <cell r="M10240">
            <v>1</v>
          </cell>
          <cell r="N10240">
            <v>196000</v>
          </cell>
        </row>
        <row r="10241">
          <cell r="A10241">
            <v>2003</v>
          </cell>
          <cell r="B10241">
            <v>8</v>
          </cell>
          <cell r="C10241" t="str">
            <v>148</v>
          </cell>
          <cell r="D10241">
            <v>4</v>
          </cell>
          <cell r="E10241">
            <v>2</v>
          </cell>
          <cell r="F10241">
            <v>1</v>
          </cell>
          <cell r="G10241">
            <v>1000</v>
          </cell>
          <cell r="H10241">
            <v>7</v>
          </cell>
          <cell r="I10241" t="str">
            <v>P</v>
          </cell>
          <cell r="J10241">
            <v>81</v>
          </cell>
          <cell r="K10241">
            <v>1506</v>
          </cell>
          <cell r="L10241">
            <v>1</v>
          </cell>
          <cell r="M10241">
            <v>1</v>
          </cell>
          <cell r="N10241">
            <v>512800</v>
          </cell>
        </row>
        <row r="10242">
          <cell r="A10242">
            <v>2003</v>
          </cell>
          <cell r="B10242">
            <v>8</v>
          </cell>
          <cell r="C10242" t="str">
            <v>148</v>
          </cell>
          <cell r="D10242">
            <v>4</v>
          </cell>
          <cell r="E10242">
            <v>2</v>
          </cell>
          <cell r="F10242">
            <v>1</v>
          </cell>
          <cell r="G10242">
            <v>1000</v>
          </cell>
          <cell r="H10242">
            <v>7</v>
          </cell>
          <cell r="I10242" t="str">
            <v>P</v>
          </cell>
          <cell r="J10242">
            <v>81</v>
          </cell>
          <cell r="K10242">
            <v>1507</v>
          </cell>
          <cell r="L10242">
            <v>1</v>
          </cell>
          <cell r="M10242">
            <v>1</v>
          </cell>
          <cell r="N10242">
            <v>5996000</v>
          </cell>
        </row>
        <row r="10243">
          <cell r="A10243">
            <v>2003</v>
          </cell>
          <cell r="B10243">
            <v>8</v>
          </cell>
          <cell r="C10243" t="str">
            <v>148</v>
          </cell>
          <cell r="D10243">
            <v>4</v>
          </cell>
          <cell r="E10243">
            <v>2</v>
          </cell>
          <cell r="F10243">
            <v>1</v>
          </cell>
          <cell r="G10243">
            <v>1000</v>
          </cell>
          <cell r="H10243">
            <v>7</v>
          </cell>
          <cell r="I10243" t="str">
            <v>P</v>
          </cell>
          <cell r="J10243">
            <v>81</v>
          </cell>
          <cell r="K10243">
            <v>1508</v>
          </cell>
          <cell r="L10243">
            <v>1</v>
          </cell>
          <cell r="M10243">
            <v>1</v>
          </cell>
          <cell r="N10243">
            <v>1158200</v>
          </cell>
        </row>
        <row r="10244">
          <cell r="A10244">
            <v>2003</v>
          </cell>
          <cell r="B10244">
            <v>8</v>
          </cell>
          <cell r="C10244" t="str">
            <v>148</v>
          </cell>
          <cell r="D10244">
            <v>4</v>
          </cell>
          <cell r="E10244">
            <v>2</v>
          </cell>
          <cell r="F10244">
            <v>1</v>
          </cell>
          <cell r="G10244">
            <v>1000</v>
          </cell>
          <cell r="H10244">
            <v>7</v>
          </cell>
          <cell r="I10244" t="str">
            <v>P</v>
          </cell>
          <cell r="J10244">
            <v>81</v>
          </cell>
          <cell r="K10244">
            <v>1509</v>
          </cell>
          <cell r="L10244">
            <v>1</v>
          </cell>
          <cell r="M10244">
            <v>1</v>
          </cell>
          <cell r="N10244">
            <v>10989512</v>
          </cell>
        </row>
        <row r="10245">
          <cell r="A10245">
            <v>2003</v>
          </cell>
          <cell r="B10245">
            <v>8</v>
          </cell>
          <cell r="C10245" t="str">
            <v>148</v>
          </cell>
          <cell r="D10245">
            <v>4</v>
          </cell>
          <cell r="E10245">
            <v>2</v>
          </cell>
          <cell r="F10245">
            <v>1</v>
          </cell>
          <cell r="G10245">
            <v>1000</v>
          </cell>
          <cell r="H10245">
            <v>7</v>
          </cell>
          <cell r="I10245" t="str">
            <v>P</v>
          </cell>
          <cell r="J10245">
            <v>81</v>
          </cell>
          <cell r="K10245">
            <v>1511</v>
          </cell>
          <cell r="L10245">
            <v>1</v>
          </cell>
          <cell r="M10245">
            <v>1</v>
          </cell>
          <cell r="N10245">
            <v>35500</v>
          </cell>
        </row>
        <row r="10246">
          <cell r="A10246">
            <v>2003</v>
          </cell>
          <cell r="B10246">
            <v>8</v>
          </cell>
          <cell r="C10246" t="str">
            <v>148</v>
          </cell>
          <cell r="D10246">
            <v>4</v>
          </cell>
          <cell r="E10246">
            <v>2</v>
          </cell>
          <cell r="F10246">
            <v>1</v>
          </cell>
          <cell r="G10246">
            <v>1000</v>
          </cell>
          <cell r="H10246">
            <v>7</v>
          </cell>
          <cell r="I10246" t="str">
            <v>P</v>
          </cell>
          <cell r="J10246">
            <v>81</v>
          </cell>
          <cell r="K10246">
            <v>2100</v>
          </cell>
          <cell r="L10246">
            <v>1</v>
          </cell>
          <cell r="M10246">
            <v>1</v>
          </cell>
          <cell r="N10246">
            <v>580130</v>
          </cell>
        </row>
        <row r="10247">
          <cell r="A10247">
            <v>2003</v>
          </cell>
          <cell r="B10247">
            <v>8</v>
          </cell>
          <cell r="C10247" t="str">
            <v>148</v>
          </cell>
          <cell r="D10247">
            <v>4</v>
          </cell>
          <cell r="E10247">
            <v>2</v>
          </cell>
          <cell r="F10247">
            <v>1</v>
          </cell>
          <cell r="G10247">
            <v>1000</v>
          </cell>
          <cell r="H10247">
            <v>7</v>
          </cell>
          <cell r="I10247" t="str">
            <v>P</v>
          </cell>
          <cell r="J10247">
            <v>81</v>
          </cell>
          <cell r="K10247">
            <v>2200</v>
          </cell>
          <cell r="L10247">
            <v>1</v>
          </cell>
          <cell r="M10247">
            <v>1</v>
          </cell>
          <cell r="N10247">
            <v>134179</v>
          </cell>
        </row>
        <row r="10248">
          <cell r="A10248">
            <v>2003</v>
          </cell>
          <cell r="B10248">
            <v>8</v>
          </cell>
          <cell r="C10248" t="str">
            <v>148</v>
          </cell>
          <cell r="D10248">
            <v>4</v>
          </cell>
          <cell r="E10248">
            <v>2</v>
          </cell>
          <cell r="F10248">
            <v>1</v>
          </cell>
          <cell r="G10248">
            <v>1000</v>
          </cell>
          <cell r="H10248">
            <v>7</v>
          </cell>
          <cell r="I10248" t="str">
            <v>P</v>
          </cell>
          <cell r="J10248">
            <v>81</v>
          </cell>
          <cell r="K10248">
            <v>2300</v>
          </cell>
          <cell r="L10248">
            <v>1</v>
          </cell>
          <cell r="M10248">
            <v>1</v>
          </cell>
          <cell r="N10248">
            <v>83800</v>
          </cell>
        </row>
        <row r="10249">
          <cell r="A10249">
            <v>2003</v>
          </cell>
          <cell r="B10249">
            <v>8</v>
          </cell>
          <cell r="C10249" t="str">
            <v>148</v>
          </cell>
          <cell r="D10249">
            <v>4</v>
          </cell>
          <cell r="E10249">
            <v>2</v>
          </cell>
          <cell r="F10249">
            <v>1</v>
          </cell>
          <cell r="G10249">
            <v>1000</v>
          </cell>
          <cell r="H10249">
            <v>7</v>
          </cell>
          <cell r="I10249" t="str">
            <v>P</v>
          </cell>
          <cell r="J10249">
            <v>81</v>
          </cell>
          <cell r="K10249">
            <v>2400</v>
          </cell>
          <cell r="L10249">
            <v>1</v>
          </cell>
          <cell r="M10249">
            <v>1</v>
          </cell>
          <cell r="N10249">
            <v>98200</v>
          </cell>
        </row>
        <row r="10250">
          <cell r="A10250">
            <v>2003</v>
          </cell>
          <cell r="B10250">
            <v>8</v>
          </cell>
          <cell r="C10250" t="str">
            <v>148</v>
          </cell>
          <cell r="D10250">
            <v>4</v>
          </cell>
          <cell r="E10250">
            <v>2</v>
          </cell>
          <cell r="F10250">
            <v>1</v>
          </cell>
          <cell r="G10250">
            <v>1000</v>
          </cell>
          <cell r="H10250">
            <v>7</v>
          </cell>
          <cell r="I10250" t="str">
            <v>P</v>
          </cell>
          <cell r="J10250">
            <v>81</v>
          </cell>
          <cell r="K10250">
            <v>2500</v>
          </cell>
          <cell r="L10250">
            <v>1</v>
          </cell>
          <cell r="M10250">
            <v>1</v>
          </cell>
          <cell r="N10250">
            <v>22500</v>
          </cell>
        </row>
        <row r="10251">
          <cell r="A10251">
            <v>2003</v>
          </cell>
          <cell r="B10251">
            <v>8</v>
          </cell>
          <cell r="C10251" t="str">
            <v>148</v>
          </cell>
          <cell r="D10251">
            <v>4</v>
          </cell>
          <cell r="E10251">
            <v>2</v>
          </cell>
          <cell r="F10251">
            <v>1</v>
          </cell>
          <cell r="G10251">
            <v>1000</v>
          </cell>
          <cell r="H10251">
            <v>7</v>
          </cell>
          <cell r="I10251" t="str">
            <v>P</v>
          </cell>
          <cell r="J10251">
            <v>81</v>
          </cell>
          <cell r="K10251">
            <v>2600</v>
          </cell>
          <cell r="L10251">
            <v>1</v>
          </cell>
          <cell r="M10251">
            <v>1</v>
          </cell>
          <cell r="N10251">
            <v>1196600</v>
          </cell>
        </row>
        <row r="10252">
          <cell r="A10252">
            <v>2003</v>
          </cell>
          <cell r="B10252">
            <v>8</v>
          </cell>
          <cell r="C10252" t="str">
            <v>148</v>
          </cell>
          <cell r="D10252">
            <v>4</v>
          </cell>
          <cell r="E10252">
            <v>2</v>
          </cell>
          <cell r="F10252">
            <v>1</v>
          </cell>
          <cell r="G10252">
            <v>1000</v>
          </cell>
          <cell r="H10252">
            <v>7</v>
          </cell>
          <cell r="I10252" t="str">
            <v>P</v>
          </cell>
          <cell r="J10252">
            <v>81</v>
          </cell>
          <cell r="K10252">
            <v>2700</v>
          </cell>
          <cell r="L10252">
            <v>1</v>
          </cell>
          <cell r="M10252">
            <v>1</v>
          </cell>
          <cell r="N10252">
            <v>93800</v>
          </cell>
        </row>
        <row r="10253">
          <cell r="A10253">
            <v>2003</v>
          </cell>
          <cell r="B10253">
            <v>8</v>
          </cell>
          <cell r="C10253" t="str">
            <v>148</v>
          </cell>
          <cell r="D10253">
            <v>4</v>
          </cell>
          <cell r="E10253">
            <v>2</v>
          </cell>
          <cell r="F10253">
            <v>1</v>
          </cell>
          <cell r="G10253">
            <v>1000</v>
          </cell>
          <cell r="H10253">
            <v>7</v>
          </cell>
          <cell r="I10253" t="str">
            <v>P</v>
          </cell>
          <cell r="J10253">
            <v>81</v>
          </cell>
          <cell r="K10253">
            <v>3100</v>
          </cell>
          <cell r="L10253">
            <v>1</v>
          </cell>
          <cell r="M10253">
            <v>1</v>
          </cell>
          <cell r="N10253">
            <v>3613415</v>
          </cell>
        </row>
        <row r="10254">
          <cell r="A10254">
            <v>2003</v>
          </cell>
          <cell r="B10254">
            <v>8</v>
          </cell>
          <cell r="C10254" t="str">
            <v>148</v>
          </cell>
          <cell r="D10254">
            <v>4</v>
          </cell>
          <cell r="E10254">
            <v>2</v>
          </cell>
          <cell r="F10254">
            <v>1</v>
          </cell>
          <cell r="G10254">
            <v>1000</v>
          </cell>
          <cell r="H10254">
            <v>7</v>
          </cell>
          <cell r="I10254" t="str">
            <v>P</v>
          </cell>
          <cell r="J10254">
            <v>81</v>
          </cell>
          <cell r="K10254">
            <v>3200</v>
          </cell>
          <cell r="L10254">
            <v>1</v>
          </cell>
          <cell r="M10254">
            <v>1</v>
          </cell>
          <cell r="N10254">
            <v>1292014</v>
          </cell>
        </row>
        <row r="10255">
          <cell r="A10255">
            <v>2003</v>
          </cell>
          <cell r="B10255">
            <v>8</v>
          </cell>
          <cell r="C10255" t="str">
            <v>148</v>
          </cell>
          <cell r="D10255">
            <v>4</v>
          </cell>
          <cell r="E10255">
            <v>2</v>
          </cell>
          <cell r="F10255">
            <v>1</v>
          </cell>
          <cell r="G10255">
            <v>1000</v>
          </cell>
          <cell r="H10255">
            <v>7</v>
          </cell>
          <cell r="I10255" t="str">
            <v>P</v>
          </cell>
          <cell r="J10255">
            <v>81</v>
          </cell>
          <cell r="K10255">
            <v>3300</v>
          </cell>
          <cell r="L10255">
            <v>1</v>
          </cell>
          <cell r="M10255">
            <v>1</v>
          </cell>
          <cell r="N10255">
            <v>59900</v>
          </cell>
        </row>
        <row r="10256">
          <cell r="A10256">
            <v>2003</v>
          </cell>
          <cell r="B10256">
            <v>8</v>
          </cell>
          <cell r="C10256" t="str">
            <v>148</v>
          </cell>
          <cell r="D10256">
            <v>4</v>
          </cell>
          <cell r="E10256">
            <v>2</v>
          </cell>
          <cell r="F10256">
            <v>1</v>
          </cell>
          <cell r="G10256">
            <v>1000</v>
          </cell>
          <cell r="H10256">
            <v>7</v>
          </cell>
          <cell r="I10256" t="str">
            <v>P</v>
          </cell>
          <cell r="J10256">
            <v>81</v>
          </cell>
          <cell r="K10256">
            <v>3400</v>
          </cell>
          <cell r="L10256">
            <v>1</v>
          </cell>
          <cell r="M10256">
            <v>1</v>
          </cell>
          <cell r="N10256">
            <v>790509</v>
          </cell>
        </row>
        <row r="10257">
          <cell r="A10257">
            <v>2003</v>
          </cell>
          <cell r="B10257">
            <v>8</v>
          </cell>
          <cell r="C10257" t="str">
            <v>148</v>
          </cell>
          <cell r="D10257">
            <v>4</v>
          </cell>
          <cell r="E10257">
            <v>2</v>
          </cell>
          <cell r="F10257">
            <v>1</v>
          </cell>
          <cell r="G10257">
            <v>1000</v>
          </cell>
          <cell r="H10257">
            <v>7</v>
          </cell>
          <cell r="I10257" t="str">
            <v>P</v>
          </cell>
          <cell r="J10257">
            <v>81</v>
          </cell>
          <cell r="K10257">
            <v>3500</v>
          </cell>
          <cell r="L10257">
            <v>1</v>
          </cell>
          <cell r="M10257">
            <v>1</v>
          </cell>
          <cell r="N10257">
            <v>998036</v>
          </cell>
        </row>
        <row r="10258">
          <cell r="A10258">
            <v>2003</v>
          </cell>
          <cell r="B10258">
            <v>8</v>
          </cell>
          <cell r="C10258" t="str">
            <v>148</v>
          </cell>
          <cell r="D10258">
            <v>4</v>
          </cell>
          <cell r="E10258">
            <v>2</v>
          </cell>
          <cell r="F10258">
            <v>1</v>
          </cell>
          <cell r="G10258">
            <v>1000</v>
          </cell>
          <cell r="H10258">
            <v>7</v>
          </cell>
          <cell r="I10258" t="str">
            <v>P</v>
          </cell>
          <cell r="J10258">
            <v>81</v>
          </cell>
          <cell r="K10258">
            <v>3600</v>
          </cell>
          <cell r="L10258">
            <v>1</v>
          </cell>
          <cell r="M10258">
            <v>1</v>
          </cell>
          <cell r="N10258">
            <v>30000</v>
          </cell>
        </row>
        <row r="10259">
          <cell r="A10259">
            <v>2003</v>
          </cell>
          <cell r="B10259">
            <v>8</v>
          </cell>
          <cell r="C10259" t="str">
            <v>148</v>
          </cell>
          <cell r="D10259">
            <v>4</v>
          </cell>
          <cell r="E10259">
            <v>2</v>
          </cell>
          <cell r="F10259">
            <v>1</v>
          </cell>
          <cell r="G10259">
            <v>1000</v>
          </cell>
          <cell r="H10259">
            <v>7</v>
          </cell>
          <cell r="I10259" t="str">
            <v>P</v>
          </cell>
          <cell r="J10259">
            <v>81</v>
          </cell>
          <cell r="K10259">
            <v>3800</v>
          </cell>
          <cell r="L10259">
            <v>1</v>
          </cell>
          <cell r="M10259">
            <v>1</v>
          </cell>
          <cell r="N10259">
            <v>838819</v>
          </cell>
        </row>
        <row r="10260">
          <cell r="A10260">
            <v>2003</v>
          </cell>
          <cell r="B10260">
            <v>8</v>
          </cell>
          <cell r="C10260" t="str">
            <v>148</v>
          </cell>
          <cell r="D10260">
            <v>4</v>
          </cell>
          <cell r="E10260">
            <v>2</v>
          </cell>
          <cell r="F10260">
            <v>1</v>
          </cell>
          <cell r="G10260">
            <v>1000</v>
          </cell>
          <cell r="H10260">
            <v>7</v>
          </cell>
          <cell r="I10260" t="str">
            <v>P</v>
          </cell>
          <cell r="J10260">
            <v>81</v>
          </cell>
          <cell r="K10260">
            <v>5100</v>
          </cell>
          <cell r="L10260">
            <v>2</v>
          </cell>
          <cell r="M10260">
            <v>1</v>
          </cell>
          <cell r="N10260">
            <v>199127</v>
          </cell>
        </row>
        <row r="10261">
          <cell r="A10261">
            <v>2003</v>
          </cell>
          <cell r="B10261">
            <v>8</v>
          </cell>
          <cell r="C10261" t="str">
            <v>148</v>
          </cell>
          <cell r="D10261">
            <v>4</v>
          </cell>
          <cell r="E10261">
            <v>2</v>
          </cell>
          <cell r="F10261">
            <v>1</v>
          </cell>
          <cell r="G10261">
            <v>1000</v>
          </cell>
          <cell r="H10261">
            <v>7</v>
          </cell>
          <cell r="I10261" t="str">
            <v>P</v>
          </cell>
          <cell r="J10261">
            <v>81</v>
          </cell>
          <cell r="K10261">
            <v>5200</v>
          </cell>
          <cell r="L10261">
            <v>2</v>
          </cell>
          <cell r="M10261">
            <v>1</v>
          </cell>
          <cell r="N10261">
            <v>224450</v>
          </cell>
        </row>
        <row r="10262">
          <cell r="A10262">
            <v>2003</v>
          </cell>
          <cell r="B10262">
            <v>8</v>
          </cell>
          <cell r="C10262" t="str">
            <v>148</v>
          </cell>
          <cell r="D10262">
            <v>4</v>
          </cell>
          <cell r="E10262">
            <v>2</v>
          </cell>
          <cell r="F10262">
            <v>1</v>
          </cell>
          <cell r="G10262">
            <v>1000</v>
          </cell>
          <cell r="H10262">
            <v>7</v>
          </cell>
          <cell r="I10262" t="str">
            <v>P</v>
          </cell>
          <cell r="J10262">
            <v>81</v>
          </cell>
          <cell r="K10262">
            <v>5300</v>
          </cell>
          <cell r="L10262">
            <v>2</v>
          </cell>
          <cell r="M10262">
            <v>1</v>
          </cell>
          <cell r="N10262">
            <v>700000</v>
          </cell>
        </row>
        <row r="10263">
          <cell r="A10263">
            <v>2003</v>
          </cell>
          <cell r="B10263">
            <v>8</v>
          </cell>
          <cell r="C10263" t="str">
            <v>148</v>
          </cell>
          <cell r="D10263">
            <v>4</v>
          </cell>
          <cell r="E10263">
            <v>2</v>
          </cell>
          <cell r="F10263">
            <v>1</v>
          </cell>
          <cell r="G10263">
            <v>1000</v>
          </cell>
          <cell r="H10263">
            <v>7</v>
          </cell>
          <cell r="I10263" t="str">
            <v>P</v>
          </cell>
          <cell r="J10263">
            <v>82</v>
          </cell>
          <cell r="K10263">
            <v>2100</v>
          </cell>
          <cell r="L10263">
            <v>1</v>
          </cell>
          <cell r="M10263">
            <v>1</v>
          </cell>
          <cell r="N10263">
            <v>18000</v>
          </cell>
        </row>
        <row r="10264">
          <cell r="A10264">
            <v>2003</v>
          </cell>
          <cell r="B10264">
            <v>8</v>
          </cell>
          <cell r="C10264" t="str">
            <v>148</v>
          </cell>
          <cell r="D10264">
            <v>4</v>
          </cell>
          <cell r="E10264">
            <v>2</v>
          </cell>
          <cell r="F10264">
            <v>1</v>
          </cell>
          <cell r="G10264">
            <v>1000</v>
          </cell>
          <cell r="H10264">
            <v>7</v>
          </cell>
          <cell r="I10264" t="str">
            <v>P</v>
          </cell>
          <cell r="J10264">
            <v>82</v>
          </cell>
          <cell r="K10264">
            <v>2200</v>
          </cell>
          <cell r="L10264">
            <v>1</v>
          </cell>
          <cell r="M10264">
            <v>1</v>
          </cell>
          <cell r="N10264">
            <v>1900</v>
          </cell>
        </row>
        <row r="10265">
          <cell r="A10265">
            <v>2003</v>
          </cell>
          <cell r="B10265">
            <v>8</v>
          </cell>
          <cell r="C10265" t="str">
            <v>148</v>
          </cell>
          <cell r="D10265">
            <v>4</v>
          </cell>
          <cell r="E10265">
            <v>2</v>
          </cell>
          <cell r="F10265">
            <v>1</v>
          </cell>
          <cell r="G10265">
            <v>1000</v>
          </cell>
          <cell r="H10265">
            <v>7</v>
          </cell>
          <cell r="I10265" t="str">
            <v>P</v>
          </cell>
          <cell r="J10265">
            <v>82</v>
          </cell>
          <cell r="K10265">
            <v>2300</v>
          </cell>
          <cell r="L10265">
            <v>1</v>
          </cell>
          <cell r="M10265">
            <v>1</v>
          </cell>
          <cell r="N10265">
            <v>2110</v>
          </cell>
        </row>
        <row r="10266">
          <cell r="A10266">
            <v>2003</v>
          </cell>
          <cell r="B10266">
            <v>8</v>
          </cell>
          <cell r="C10266" t="str">
            <v>148</v>
          </cell>
          <cell r="D10266">
            <v>4</v>
          </cell>
          <cell r="E10266">
            <v>2</v>
          </cell>
          <cell r="F10266">
            <v>1</v>
          </cell>
          <cell r="G10266">
            <v>1000</v>
          </cell>
          <cell r="H10266">
            <v>7</v>
          </cell>
          <cell r="I10266" t="str">
            <v>P</v>
          </cell>
          <cell r="J10266">
            <v>82</v>
          </cell>
          <cell r="K10266">
            <v>2600</v>
          </cell>
          <cell r="L10266">
            <v>1</v>
          </cell>
          <cell r="M10266">
            <v>1</v>
          </cell>
          <cell r="N10266">
            <v>25000</v>
          </cell>
        </row>
        <row r="10267">
          <cell r="A10267">
            <v>2003</v>
          </cell>
          <cell r="B10267">
            <v>8</v>
          </cell>
          <cell r="C10267" t="str">
            <v>148</v>
          </cell>
          <cell r="D10267">
            <v>4</v>
          </cell>
          <cell r="E10267">
            <v>2</v>
          </cell>
          <cell r="F10267">
            <v>1</v>
          </cell>
          <cell r="G10267">
            <v>1000</v>
          </cell>
          <cell r="H10267">
            <v>7</v>
          </cell>
          <cell r="I10267" t="str">
            <v>P</v>
          </cell>
          <cell r="J10267">
            <v>82</v>
          </cell>
          <cell r="K10267">
            <v>3200</v>
          </cell>
          <cell r="L10267">
            <v>1</v>
          </cell>
          <cell r="M10267">
            <v>1</v>
          </cell>
          <cell r="N10267">
            <v>18000</v>
          </cell>
        </row>
        <row r="10268">
          <cell r="A10268">
            <v>2003</v>
          </cell>
          <cell r="B10268">
            <v>8</v>
          </cell>
          <cell r="C10268" t="str">
            <v>148</v>
          </cell>
          <cell r="D10268">
            <v>4</v>
          </cell>
          <cell r="E10268">
            <v>2</v>
          </cell>
          <cell r="F10268">
            <v>1</v>
          </cell>
          <cell r="G10268">
            <v>1000</v>
          </cell>
          <cell r="H10268">
            <v>7</v>
          </cell>
          <cell r="I10268" t="str">
            <v>P</v>
          </cell>
          <cell r="J10268">
            <v>82</v>
          </cell>
          <cell r="K10268">
            <v>3400</v>
          </cell>
          <cell r="L10268">
            <v>1</v>
          </cell>
          <cell r="M10268">
            <v>1</v>
          </cell>
          <cell r="N10268">
            <v>5600</v>
          </cell>
        </row>
        <row r="10269">
          <cell r="A10269">
            <v>2003</v>
          </cell>
          <cell r="B10269">
            <v>8</v>
          </cell>
          <cell r="C10269" t="str">
            <v>148</v>
          </cell>
          <cell r="D10269">
            <v>4</v>
          </cell>
          <cell r="E10269">
            <v>2</v>
          </cell>
          <cell r="F10269">
            <v>1</v>
          </cell>
          <cell r="G10269">
            <v>1000</v>
          </cell>
          <cell r="H10269">
            <v>7</v>
          </cell>
          <cell r="I10269" t="str">
            <v>P</v>
          </cell>
          <cell r="J10269">
            <v>82</v>
          </cell>
          <cell r="K10269">
            <v>3500</v>
          </cell>
          <cell r="L10269">
            <v>1</v>
          </cell>
          <cell r="M10269">
            <v>1</v>
          </cell>
          <cell r="N10269">
            <v>37500</v>
          </cell>
        </row>
        <row r="10270">
          <cell r="A10270">
            <v>2003</v>
          </cell>
          <cell r="B10270">
            <v>8</v>
          </cell>
          <cell r="C10270" t="str">
            <v>148</v>
          </cell>
          <cell r="D10270">
            <v>4</v>
          </cell>
          <cell r="E10270">
            <v>2</v>
          </cell>
          <cell r="F10270">
            <v>1</v>
          </cell>
          <cell r="G10270">
            <v>1000</v>
          </cell>
          <cell r="H10270">
            <v>7</v>
          </cell>
          <cell r="I10270" t="str">
            <v>P</v>
          </cell>
          <cell r="J10270">
            <v>82</v>
          </cell>
          <cell r="K10270">
            <v>3800</v>
          </cell>
          <cell r="L10270">
            <v>1</v>
          </cell>
          <cell r="M10270">
            <v>1</v>
          </cell>
          <cell r="N10270">
            <v>175000</v>
          </cell>
        </row>
        <row r="10271">
          <cell r="A10271">
            <v>2003</v>
          </cell>
          <cell r="B10271">
            <v>8</v>
          </cell>
          <cell r="C10271" t="str">
            <v>148</v>
          </cell>
          <cell r="D10271">
            <v>4</v>
          </cell>
          <cell r="E10271">
            <v>2</v>
          </cell>
          <cell r="F10271">
            <v>1</v>
          </cell>
          <cell r="G10271">
            <v>1000</v>
          </cell>
          <cell r="H10271">
            <v>7</v>
          </cell>
          <cell r="I10271" t="str">
            <v>P</v>
          </cell>
          <cell r="J10271">
            <v>82</v>
          </cell>
          <cell r="K10271">
            <v>5300</v>
          </cell>
          <cell r="L10271">
            <v>2</v>
          </cell>
          <cell r="M10271">
            <v>1</v>
          </cell>
          <cell r="N10271">
            <v>160000</v>
          </cell>
        </row>
        <row r="10272">
          <cell r="A10272">
            <v>2003</v>
          </cell>
          <cell r="B10272">
            <v>8</v>
          </cell>
          <cell r="C10272" t="str">
            <v>148</v>
          </cell>
          <cell r="D10272">
            <v>4</v>
          </cell>
          <cell r="E10272">
            <v>2</v>
          </cell>
          <cell r="F10272">
            <v>1</v>
          </cell>
          <cell r="G10272">
            <v>1000</v>
          </cell>
          <cell r="H10272">
            <v>7</v>
          </cell>
          <cell r="I10272" t="str">
            <v>P</v>
          </cell>
          <cell r="J10272">
            <v>83</v>
          </cell>
          <cell r="K10272">
            <v>2200</v>
          </cell>
          <cell r="L10272">
            <v>1</v>
          </cell>
          <cell r="M10272">
            <v>1</v>
          </cell>
          <cell r="N10272">
            <v>27000</v>
          </cell>
        </row>
        <row r="10273">
          <cell r="A10273">
            <v>2003</v>
          </cell>
          <cell r="B10273">
            <v>8</v>
          </cell>
          <cell r="C10273" t="str">
            <v>148</v>
          </cell>
          <cell r="D10273">
            <v>4</v>
          </cell>
          <cell r="E10273">
            <v>2</v>
          </cell>
          <cell r="F10273">
            <v>1</v>
          </cell>
          <cell r="G10273">
            <v>1000</v>
          </cell>
          <cell r="H10273">
            <v>7</v>
          </cell>
          <cell r="I10273" t="str">
            <v>P</v>
          </cell>
          <cell r="J10273">
            <v>83</v>
          </cell>
          <cell r="K10273">
            <v>3100</v>
          </cell>
          <cell r="L10273">
            <v>1</v>
          </cell>
          <cell r="M10273">
            <v>1</v>
          </cell>
          <cell r="N10273">
            <v>30000</v>
          </cell>
        </row>
        <row r="10274">
          <cell r="A10274">
            <v>2003</v>
          </cell>
          <cell r="B10274">
            <v>8</v>
          </cell>
          <cell r="C10274" t="str">
            <v>148</v>
          </cell>
          <cell r="D10274">
            <v>4</v>
          </cell>
          <cell r="E10274">
            <v>2</v>
          </cell>
          <cell r="F10274">
            <v>1</v>
          </cell>
          <cell r="G10274">
            <v>1000</v>
          </cell>
          <cell r="H10274">
            <v>7</v>
          </cell>
          <cell r="I10274" t="str">
            <v>P</v>
          </cell>
          <cell r="J10274">
            <v>83</v>
          </cell>
          <cell r="K10274">
            <v>3500</v>
          </cell>
          <cell r="L10274">
            <v>1</v>
          </cell>
          <cell r="M10274">
            <v>1</v>
          </cell>
          <cell r="N10274">
            <v>28000</v>
          </cell>
        </row>
        <row r="10275">
          <cell r="A10275">
            <v>2003</v>
          </cell>
          <cell r="B10275">
            <v>8</v>
          </cell>
          <cell r="C10275" t="str">
            <v>148</v>
          </cell>
          <cell r="D10275">
            <v>4</v>
          </cell>
          <cell r="E10275">
            <v>2</v>
          </cell>
          <cell r="F10275">
            <v>1</v>
          </cell>
          <cell r="G10275">
            <v>1000</v>
          </cell>
          <cell r="H10275">
            <v>7</v>
          </cell>
          <cell r="I10275" t="str">
            <v>P</v>
          </cell>
          <cell r="J10275">
            <v>83</v>
          </cell>
          <cell r="K10275">
            <v>3800</v>
          </cell>
          <cell r="L10275">
            <v>1</v>
          </cell>
          <cell r="M10275">
            <v>1</v>
          </cell>
          <cell r="N10275">
            <v>126000</v>
          </cell>
        </row>
        <row r="10276">
          <cell r="A10276">
            <v>2003</v>
          </cell>
          <cell r="B10276">
            <v>8</v>
          </cell>
          <cell r="C10276" t="str">
            <v>148</v>
          </cell>
          <cell r="D10276">
            <v>4</v>
          </cell>
          <cell r="E10276">
            <v>2</v>
          </cell>
          <cell r="F10276">
            <v>1</v>
          </cell>
          <cell r="G10276">
            <v>1000</v>
          </cell>
          <cell r="H10276">
            <v>7</v>
          </cell>
          <cell r="I10276" t="str">
            <v>P</v>
          </cell>
          <cell r="J10276">
            <v>84</v>
          </cell>
          <cell r="K10276">
            <v>2100</v>
          </cell>
          <cell r="L10276">
            <v>1</v>
          </cell>
          <cell r="M10276">
            <v>1</v>
          </cell>
          <cell r="N10276">
            <v>249645</v>
          </cell>
        </row>
        <row r="10277">
          <cell r="A10277">
            <v>2003</v>
          </cell>
          <cell r="B10277">
            <v>8</v>
          </cell>
          <cell r="C10277" t="str">
            <v>148</v>
          </cell>
          <cell r="D10277">
            <v>4</v>
          </cell>
          <cell r="E10277">
            <v>2</v>
          </cell>
          <cell r="F10277">
            <v>1</v>
          </cell>
          <cell r="G10277">
            <v>1000</v>
          </cell>
          <cell r="H10277">
            <v>7</v>
          </cell>
          <cell r="I10277" t="str">
            <v>P</v>
          </cell>
          <cell r="J10277">
            <v>84</v>
          </cell>
          <cell r="K10277">
            <v>2200</v>
          </cell>
          <cell r="L10277">
            <v>1</v>
          </cell>
          <cell r="M10277">
            <v>1</v>
          </cell>
          <cell r="N10277">
            <v>51336</v>
          </cell>
        </row>
        <row r="10278">
          <cell r="A10278">
            <v>2003</v>
          </cell>
          <cell r="B10278">
            <v>8</v>
          </cell>
          <cell r="C10278" t="str">
            <v>148</v>
          </cell>
          <cell r="D10278">
            <v>4</v>
          </cell>
          <cell r="E10278">
            <v>2</v>
          </cell>
          <cell r="F10278">
            <v>1</v>
          </cell>
          <cell r="G10278">
            <v>1000</v>
          </cell>
          <cell r="H10278">
            <v>7</v>
          </cell>
          <cell r="I10278" t="str">
            <v>P</v>
          </cell>
          <cell r="J10278">
            <v>84</v>
          </cell>
          <cell r="K10278">
            <v>2300</v>
          </cell>
          <cell r="L10278">
            <v>1</v>
          </cell>
          <cell r="M10278">
            <v>1</v>
          </cell>
          <cell r="N10278">
            <v>107200</v>
          </cell>
        </row>
        <row r="10279">
          <cell r="A10279">
            <v>2003</v>
          </cell>
          <cell r="B10279">
            <v>8</v>
          </cell>
          <cell r="C10279" t="str">
            <v>148</v>
          </cell>
          <cell r="D10279">
            <v>4</v>
          </cell>
          <cell r="E10279">
            <v>2</v>
          </cell>
          <cell r="F10279">
            <v>1</v>
          </cell>
          <cell r="G10279">
            <v>1000</v>
          </cell>
          <cell r="H10279">
            <v>7</v>
          </cell>
          <cell r="I10279" t="str">
            <v>P</v>
          </cell>
          <cell r="J10279">
            <v>84</v>
          </cell>
          <cell r="K10279">
            <v>2400</v>
          </cell>
          <cell r="L10279">
            <v>1</v>
          </cell>
          <cell r="M10279">
            <v>1</v>
          </cell>
          <cell r="N10279">
            <v>29500</v>
          </cell>
        </row>
        <row r="10280">
          <cell r="A10280">
            <v>2003</v>
          </cell>
          <cell r="B10280">
            <v>8</v>
          </cell>
          <cell r="C10280" t="str">
            <v>148</v>
          </cell>
          <cell r="D10280">
            <v>4</v>
          </cell>
          <cell r="E10280">
            <v>2</v>
          </cell>
          <cell r="F10280">
            <v>1</v>
          </cell>
          <cell r="G10280">
            <v>1000</v>
          </cell>
          <cell r="H10280">
            <v>7</v>
          </cell>
          <cell r="I10280" t="str">
            <v>P</v>
          </cell>
          <cell r="J10280">
            <v>84</v>
          </cell>
          <cell r="K10280">
            <v>2500</v>
          </cell>
          <cell r="L10280">
            <v>1</v>
          </cell>
          <cell r="M10280">
            <v>1</v>
          </cell>
          <cell r="N10280">
            <v>10000</v>
          </cell>
        </row>
        <row r="10281">
          <cell r="A10281">
            <v>2003</v>
          </cell>
          <cell r="B10281">
            <v>8</v>
          </cell>
          <cell r="C10281" t="str">
            <v>148</v>
          </cell>
          <cell r="D10281">
            <v>4</v>
          </cell>
          <cell r="E10281">
            <v>2</v>
          </cell>
          <cell r="F10281">
            <v>1</v>
          </cell>
          <cell r="G10281">
            <v>1000</v>
          </cell>
          <cell r="H10281">
            <v>7</v>
          </cell>
          <cell r="I10281" t="str">
            <v>P</v>
          </cell>
          <cell r="J10281">
            <v>84</v>
          </cell>
          <cell r="K10281">
            <v>2600</v>
          </cell>
          <cell r="L10281">
            <v>1</v>
          </cell>
          <cell r="M10281">
            <v>1</v>
          </cell>
          <cell r="N10281">
            <v>928539</v>
          </cell>
        </row>
        <row r="10282">
          <cell r="A10282">
            <v>2003</v>
          </cell>
          <cell r="B10282">
            <v>8</v>
          </cell>
          <cell r="C10282" t="str">
            <v>148</v>
          </cell>
          <cell r="D10282">
            <v>4</v>
          </cell>
          <cell r="E10282">
            <v>2</v>
          </cell>
          <cell r="F10282">
            <v>1</v>
          </cell>
          <cell r="G10282">
            <v>1000</v>
          </cell>
          <cell r="H10282">
            <v>7</v>
          </cell>
          <cell r="I10282" t="str">
            <v>P</v>
          </cell>
          <cell r="J10282">
            <v>84</v>
          </cell>
          <cell r="K10282">
            <v>2700</v>
          </cell>
          <cell r="L10282">
            <v>1</v>
          </cell>
          <cell r="M10282">
            <v>1</v>
          </cell>
          <cell r="N10282">
            <v>39000</v>
          </cell>
        </row>
        <row r="10283">
          <cell r="A10283">
            <v>2003</v>
          </cell>
          <cell r="B10283">
            <v>8</v>
          </cell>
          <cell r="C10283" t="str">
            <v>148</v>
          </cell>
          <cell r="D10283">
            <v>4</v>
          </cell>
          <cell r="E10283">
            <v>2</v>
          </cell>
          <cell r="F10283">
            <v>1</v>
          </cell>
          <cell r="G10283">
            <v>1000</v>
          </cell>
          <cell r="H10283">
            <v>7</v>
          </cell>
          <cell r="I10283" t="str">
            <v>P</v>
          </cell>
          <cell r="J10283">
            <v>84</v>
          </cell>
          <cell r="K10283">
            <v>3100</v>
          </cell>
          <cell r="L10283">
            <v>1</v>
          </cell>
          <cell r="M10283">
            <v>1</v>
          </cell>
          <cell r="N10283">
            <v>294033</v>
          </cell>
        </row>
        <row r="10284">
          <cell r="A10284">
            <v>2003</v>
          </cell>
          <cell r="B10284">
            <v>8</v>
          </cell>
          <cell r="C10284" t="str">
            <v>148</v>
          </cell>
          <cell r="D10284">
            <v>4</v>
          </cell>
          <cell r="E10284">
            <v>2</v>
          </cell>
          <cell r="F10284">
            <v>1</v>
          </cell>
          <cell r="G10284">
            <v>1000</v>
          </cell>
          <cell r="H10284">
            <v>7</v>
          </cell>
          <cell r="I10284" t="str">
            <v>P</v>
          </cell>
          <cell r="J10284">
            <v>84</v>
          </cell>
          <cell r="K10284">
            <v>3200</v>
          </cell>
          <cell r="L10284">
            <v>1</v>
          </cell>
          <cell r="M10284">
            <v>1</v>
          </cell>
          <cell r="N10284">
            <v>77520</v>
          </cell>
        </row>
        <row r="10285">
          <cell r="A10285">
            <v>2003</v>
          </cell>
          <cell r="B10285">
            <v>8</v>
          </cell>
          <cell r="C10285" t="str">
            <v>148</v>
          </cell>
          <cell r="D10285">
            <v>4</v>
          </cell>
          <cell r="E10285">
            <v>2</v>
          </cell>
          <cell r="F10285">
            <v>1</v>
          </cell>
          <cell r="G10285">
            <v>1000</v>
          </cell>
          <cell r="H10285">
            <v>7</v>
          </cell>
          <cell r="I10285" t="str">
            <v>P</v>
          </cell>
          <cell r="J10285">
            <v>84</v>
          </cell>
          <cell r="K10285">
            <v>3300</v>
          </cell>
          <cell r="L10285">
            <v>1</v>
          </cell>
          <cell r="M10285">
            <v>1</v>
          </cell>
          <cell r="N10285">
            <v>26000</v>
          </cell>
        </row>
        <row r="10286">
          <cell r="A10286">
            <v>2003</v>
          </cell>
          <cell r="B10286">
            <v>8</v>
          </cell>
          <cell r="C10286" t="str">
            <v>148</v>
          </cell>
          <cell r="D10286">
            <v>4</v>
          </cell>
          <cell r="E10286">
            <v>2</v>
          </cell>
          <cell r="F10286">
            <v>1</v>
          </cell>
          <cell r="G10286">
            <v>1000</v>
          </cell>
          <cell r="H10286">
            <v>7</v>
          </cell>
          <cell r="I10286" t="str">
            <v>P</v>
          </cell>
          <cell r="J10286">
            <v>84</v>
          </cell>
          <cell r="K10286">
            <v>3400</v>
          </cell>
          <cell r="L10286">
            <v>1</v>
          </cell>
          <cell r="M10286">
            <v>1</v>
          </cell>
          <cell r="N10286">
            <v>26500</v>
          </cell>
        </row>
        <row r="10287">
          <cell r="A10287">
            <v>2003</v>
          </cell>
          <cell r="B10287">
            <v>8</v>
          </cell>
          <cell r="C10287" t="str">
            <v>148</v>
          </cell>
          <cell r="D10287">
            <v>4</v>
          </cell>
          <cell r="E10287">
            <v>2</v>
          </cell>
          <cell r="F10287">
            <v>1</v>
          </cell>
          <cell r="G10287">
            <v>1000</v>
          </cell>
          <cell r="H10287">
            <v>7</v>
          </cell>
          <cell r="I10287" t="str">
            <v>P</v>
          </cell>
          <cell r="J10287">
            <v>84</v>
          </cell>
          <cell r="K10287">
            <v>3500</v>
          </cell>
          <cell r="L10287">
            <v>1</v>
          </cell>
          <cell r="M10287">
            <v>1</v>
          </cell>
          <cell r="N10287">
            <v>298042</v>
          </cell>
        </row>
        <row r="10288">
          <cell r="A10288">
            <v>2003</v>
          </cell>
          <cell r="B10288">
            <v>8</v>
          </cell>
          <cell r="C10288" t="str">
            <v>148</v>
          </cell>
          <cell r="D10288">
            <v>4</v>
          </cell>
          <cell r="E10288">
            <v>2</v>
          </cell>
          <cell r="F10288">
            <v>1</v>
          </cell>
          <cell r="G10288">
            <v>1000</v>
          </cell>
          <cell r="H10288">
            <v>7</v>
          </cell>
          <cell r="I10288" t="str">
            <v>P</v>
          </cell>
          <cell r="J10288">
            <v>84</v>
          </cell>
          <cell r="K10288">
            <v>3800</v>
          </cell>
          <cell r="L10288">
            <v>1</v>
          </cell>
          <cell r="M10288">
            <v>1</v>
          </cell>
          <cell r="N10288">
            <v>2760996</v>
          </cell>
        </row>
        <row r="10289">
          <cell r="A10289">
            <v>2003</v>
          </cell>
          <cell r="B10289">
            <v>8</v>
          </cell>
          <cell r="C10289" t="str">
            <v>148</v>
          </cell>
          <cell r="D10289">
            <v>4</v>
          </cell>
          <cell r="E10289">
            <v>2</v>
          </cell>
          <cell r="F10289">
            <v>1</v>
          </cell>
          <cell r="G10289">
            <v>1000</v>
          </cell>
          <cell r="H10289">
            <v>7</v>
          </cell>
          <cell r="I10289" t="str">
            <v>P</v>
          </cell>
          <cell r="J10289">
            <v>84</v>
          </cell>
          <cell r="K10289">
            <v>5100</v>
          </cell>
          <cell r="L10289">
            <v>2</v>
          </cell>
          <cell r="M10289">
            <v>1</v>
          </cell>
          <cell r="N10289">
            <v>5000</v>
          </cell>
        </row>
        <row r="10290">
          <cell r="A10290">
            <v>2003</v>
          </cell>
          <cell r="B10290">
            <v>8</v>
          </cell>
          <cell r="C10290" t="str">
            <v>148</v>
          </cell>
          <cell r="D10290">
            <v>4</v>
          </cell>
          <cell r="E10290">
            <v>2</v>
          </cell>
          <cell r="F10290">
            <v>5</v>
          </cell>
          <cell r="G10290">
            <v>1020</v>
          </cell>
          <cell r="H10290">
            <v>7</v>
          </cell>
          <cell r="I10290" t="str">
            <v>P</v>
          </cell>
          <cell r="J10290">
            <v>85</v>
          </cell>
          <cell r="K10290">
            <v>2100</v>
          </cell>
          <cell r="L10290">
            <v>1</v>
          </cell>
          <cell r="M10290">
            <v>1</v>
          </cell>
          <cell r="N10290">
            <v>30000</v>
          </cell>
        </row>
        <row r="10291">
          <cell r="A10291">
            <v>2003</v>
          </cell>
          <cell r="B10291">
            <v>8</v>
          </cell>
          <cell r="C10291" t="str">
            <v>148</v>
          </cell>
          <cell r="D10291">
            <v>4</v>
          </cell>
          <cell r="E10291">
            <v>2</v>
          </cell>
          <cell r="F10291">
            <v>5</v>
          </cell>
          <cell r="G10291">
            <v>1020</v>
          </cell>
          <cell r="H10291">
            <v>7</v>
          </cell>
          <cell r="I10291" t="str">
            <v>P</v>
          </cell>
          <cell r="J10291">
            <v>85</v>
          </cell>
          <cell r="K10291">
            <v>2200</v>
          </cell>
          <cell r="L10291">
            <v>1</v>
          </cell>
          <cell r="M10291">
            <v>1</v>
          </cell>
          <cell r="N10291">
            <v>18000</v>
          </cell>
        </row>
        <row r="10292">
          <cell r="A10292">
            <v>2003</v>
          </cell>
          <cell r="B10292">
            <v>8</v>
          </cell>
          <cell r="C10292" t="str">
            <v>148</v>
          </cell>
          <cell r="D10292">
            <v>4</v>
          </cell>
          <cell r="E10292">
            <v>2</v>
          </cell>
          <cell r="F10292">
            <v>5</v>
          </cell>
          <cell r="G10292">
            <v>1020</v>
          </cell>
          <cell r="H10292">
            <v>7</v>
          </cell>
          <cell r="I10292" t="str">
            <v>P</v>
          </cell>
          <cell r="J10292">
            <v>85</v>
          </cell>
          <cell r="K10292">
            <v>2300</v>
          </cell>
          <cell r="L10292">
            <v>1</v>
          </cell>
          <cell r="M10292">
            <v>1</v>
          </cell>
          <cell r="N10292">
            <v>20000</v>
          </cell>
        </row>
        <row r="10293">
          <cell r="A10293">
            <v>2003</v>
          </cell>
          <cell r="B10293">
            <v>8</v>
          </cell>
          <cell r="C10293" t="str">
            <v>148</v>
          </cell>
          <cell r="D10293">
            <v>4</v>
          </cell>
          <cell r="E10293">
            <v>2</v>
          </cell>
          <cell r="F10293">
            <v>5</v>
          </cell>
          <cell r="G10293">
            <v>1020</v>
          </cell>
          <cell r="H10293">
            <v>7</v>
          </cell>
          <cell r="I10293" t="str">
            <v>P</v>
          </cell>
          <cell r="J10293">
            <v>85</v>
          </cell>
          <cell r="K10293">
            <v>2500</v>
          </cell>
          <cell r="L10293">
            <v>1</v>
          </cell>
          <cell r="M10293">
            <v>1</v>
          </cell>
          <cell r="N10293">
            <v>3000</v>
          </cell>
        </row>
        <row r="10294">
          <cell r="A10294">
            <v>2003</v>
          </cell>
          <cell r="B10294">
            <v>8</v>
          </cell>
          <cell r="C10294" t="str">
            <v>148</v>
          </cell>
          <cell r="D10294">
            <v>4</v>
          </cell>
          <cell r="E10294">
            <v>2</v>
          </cell>
          <cell r="F10294">
            <v>5</v>
          </cell>
          <cell r="G10294">
            <v>1020</v>
          </cell>
          <cell r="H10294">
            <v>7</v>
          </cell>
          <cell r="I10294" t="str">
            <v>P</v>
          </cell>
          <cell r="J10294">
            <v>85</v>
          </cell>
          <cell r="K10294">
            <v>2600</v>
          </cell>
          <cell r="L10294">
            <v>1</v>
          </cell>
          <cell r="M10294">
            <v>1</v>
          </cell>
          <cell r="N10294">
            <v>105190</v>
          </cell>
        </row>
        <row r="10295">
          <cell r="A10295">
            <v>2003</v>
          </cell>
          <cell r="B10295">
            <v>8</v>
          </cell>
          <cell r="C10295" t="str">
            <v>148</v>
          </cell>
          <cell r="D10295">
            <v>4</v>
          </cell>
          <cell r="E10295">
            <v>2</v>
          </cell>
          <cell r="F10295">
            <v>5</v>
          </cell>
          <cell r="G10295">
            <v>1020</v>
          </cell>
          <cell r="H10295">
            <v>7</v>
          </cell>
          <cell r="I10295" t="str">
            <v>P</v>
          </cell>
          <cell r="J10295">
            <v>85</v>
          </cell>
          <cell r="K10295">
            <v>2700</v>
          </cell>
          <cell r="L10295">
            <v>1</v>
          </cell>
          <cell r="M10295">
            <v>1</v>
          </cell>
          <cell r="N10295">
            <v>20000</v>
          </cell>
        </row>
        <row r="10296">
          <cell r="A10296">
            <v>2003</v>
          </cell>
          <cell r="B10296">
            <v>8</v>
          </cell>
          <cell r="C10296" t="str">
            <v>148</v>
          </cell>
          <cell r="D10296">
            <v>4</v>
          </cell>
          <cell r="E10296">
            <v>2</v>
          </cell>
          <cell r="F10296">
            <v>5</v>
          </cell>
          <cell r="G10296">
            <v>1020</v>
          </cell>
          <cell r="H10296">
            <v>7</v>
          </cell>
          <cell r="I10296" t="str">
            <v>P</v>
          </cell>
          <cell r="J10296">
            <v>85</v>
          </cell>
          <cell r="K10296">
            <v>3100</v>
          </cell>
          <cell r="L10296">
            <v>1</v>
          </cell>
          <cell r="M10296">
            <v>1</v>
          </cell>
          <cell r="N10296">
            <v>2005</v>
          </cell>
        </row>
        <row r="10297">
          <cell r="A10297">
            <v>2003</v>
          </cell>
          <cell r="B10297">
            <v>8</v>
          </cell>
          <cell r="C10297" t="str">
            <v>148</v>
          </cell>
          <cell r="D10297">
            <v>4</v>
          </cell>
          <cell r="E10297">
            <v>2</v>
          </cell>
          <cell r="F10297">
            <v>5</v>
          </cell>
          <cell r="G10297">
            <v>1020</v>
          </cell>
          <cell r="H10297">
            <v>7</v>
          </cell>
          <cell r="I10297" t="str">
            <v>P</v>
          </cell>
          <cell r="J10297">
            <v>85</v>
          </cell>
          <cell r="K10297">
            <v>3400</v>
          </cell>
          <cell r="L10297">
            <v>1</v>
          </cell>
          <cell r="M10297">
            <v>1</v>
          </cell>
          <cell r="N10297">
            <v>28000</v>
          </cell>
        </row>
        <row r="10298">
          <cell r="A10298">
            <v>2003</v>
          </cell>
          <cell r="B10298">
            <v>8</v>
          </cell>
          <cell r="C10298" t="str">
            <v>148</v>
          </cell>
          <cell r="D10298">
            <v>4</v>
          </cell>
          <cell r="E10298">
            <v>2</v>
          </cell>
          <cell r="F10298">
            <v>5</v>
          </cell>
          <cell r="G10298">
            <v>1020</v>
          </cell>
          <cell r="H10298">
            <v>7</v>
          </cell>
          <cell r="I10298" t="str">
            <v>P</v>
          </cell>
          <cell r="J10298">
            <v>85</v>
          </cell>
          <cell r="K10298">
            <v>3500</v>
          </cell>
          <cell r="L10298">
            <v>1</v>
          </cell>
          <cell r="M10298">
            <v>1</v>
          </cell>
          <cell r="N10298">
            <v>31000</v>
          </cell>
        </row>
        <row r="10299">
          <cell r="A10299">
            <v>2003</v>
          </cell>
          <cell r="B10299">
            <v>8</v>
          </cell>
          <cell r="C10299" t="str">
            <v>148</v>
          </cell>
          <cell r="D10299">
            <v>4</v>
          </cell>
          <cell r="E10299">
            <v>2</v>
          </cell>
          <cell r="F10299">
            <v>5</v>
          </cell>
          <cell r="G10299">
            <v>1020</v>
          </cell>
          <cell r="H10299">
            <v>7</v>
          </cell>
          <cell r="I10299" t="str">
            <v>P</v>
          </cell>
          <cell r="J10299">
            <v>85</v>
          </cell>
          <cell r="K10299">
            <v>3800</v>
          </cell>
          <cell r="L10299">
            <v>1</v>
          </cell>
          <cell r="M10299">
            <v>1</v>
          </cell>
          <cell r="N10299">
            <v>85805</v>
          </cell>
        </row>
        <row r="10300">
          <cell r="A10300">
            <v>2003</v>
          </cell>
          <cell r="B10300">
            <v>8</v>
          </cell>
          <cell r="C10300" t="str">
            <v>149</v>
          </cell>
          <cell r="D10300">
            <v>4</v>
          </cell>
          <cell r="E10300">
            <v>2</v>
          </cell>
          <cell r="F10300">
            <v>1</v>
          </cell>
          <cell r="G10300">
            <v>1000</v>
          </cell>
          <cell r="H10300">
            <v>7</v>
          </cell>
          <cell r="I10300" t="str">
            <v>P</v>
          </cell>
          <cell r="J10300">
            <v>81</v>
          </cell>
          <cell r="K10300">
            <v>1103</v>
          </cell>
          <cell r="L10300">
            <v>1</v>
          </cell>
          <cell r="M10300">
            <v>1</v>
          </cell>
          <cell r="N10300">
            <v>15776800</v>
          </cell>
        </row>
        <row r="10301">
          <cell r="A10301">
            <v>2003</v>
          </cell>
          <cell r="B10301">
            <v>8</v>
          </cell>
          <cell r="C10301" t="str">
            <v>149</v>
          </cell>
          <cell r="D10301">
            <v>4</v>
          </cell>
          <cell r="E10301">
            <v>2</v>
          </cell>
          <cell r="F10301">
            <v>1</v>
          </cell>
          <cell r="G10301">
            <v>1000</v>
          </cell>
          <cell r="H10301">
            <v>7</v>
          </cell>
          <cell r="I10301" t="str">
            <v>P</v>
          </cell>
          <cell r="J10301">
            <v>81</v>
          </cell>
          <cell r="K10301">
            <v>1202</v>
          </cell>
          <cell r="L10301">
            <v>1</v>
          </cell>
          <cell r="M10301">
            <v>1</v>
          </cell>
          <cell r="N10301">
            <v>32900</v>
          </cell>
        </row>
        <row r="10302">
          <cell r="A10302">
            <v>2003</v>
          </cell>
          <cell r="B10302">
            <v>8</v>
          </cell>
          <cell r="C10302" t="str">
            <v>149</v>
          </cell>
          <cell r="D10302">
            <v>4</v>
          </cell>
          <cell r="E10302">
            <v>2</v>
          </cell>
          <cell r="F10302">
            <v>1</v>
          </cell>
          <cell r="G10302">
            <v>1000</v>
          </cell>
          <cell r="H10302">
            <v>7</v>
          </cell>
          <cell r="I10302" t="str">
            <v>P</v>
          </cell>
          <cell r="J10302">
            <v>81</v>
          </cell>
          <cell r="K10302">
            <v>1301</v>
          </cell>
          <cell r="L10302">
            <v>1</v>
          </cell>
          <cell r="M10302">
            <v>1</v>
          </cell>
          <cell r="N10302">
            <v>428700</v>
          </cell>
        </row>
        <row r="10303">
          <cell r="A10303">
            <v>2003</v>
          </cell>
          <cell r="B10303">
            <v>8</v>
          </cell>
          <cell r="C10303" t="str">
            <v>149</v>
          </cell>
          <cell r="D10303">
            <v>4</v>
          </cell>
          <cell r="E10303">
            <v>2</v>
          </cell>
          <cell r="F10303">
            <v>1</v>
          </cell>
          <cell r="G10303">
            <v>1000</v>
          </cell>
          <cell r="H10303">
            <v>7</v>
          </cell>
          <cell r="I10303" t="str">
            <v>P</v>
          </cell>
          <cell r="J10303">
            <v>81</v>
          </cell>
          <cell r="K10303">
            <v>1305</v>
          </cell>
          <cell r="L10303">
            <v>1</v>
          </cell>
          <cell r="M10303">
            <v>1</v>
          </cell>
          <cell r="N10303">
            <v>439400</v>
          </cell>
        </row>
        <row r="10304">
          <cell r="A10304">
            <v>2003</v>
          </cell>
          <cell r="B10304">
            <v>8</v>
          </cell>
          <cell r="C10304" t="str">
            <v>149</v>
          </cell>
          <cell r="D10304">
            <v>4</v>
          </cell>
          <cell r="E10304">
            <v>2</v>
          </cell>
          <cell r="F10304">
            <v>1</v>
          </cell>
          <cell r="G10304">
            <v>1000</v>
          </cell>
          <cell r="H10304">
            <v>7</v>
          </cell>
          <cell r="I10304" t="str">
            <v>P</v>
          </cell>
          <cell r="J10304">
            <v>81</v>
          </cell>
          <cell r="K10304">
            <v>1306</v>
          </cell>
          <cell r="L10304">
            <v>1</v>
          </cell>
          <cell r="M10304">
            <v>1</v>
          </cell>
          <cell r="N10304">
            <v>1756400</v>
          </cell>
        </row>
        <row r="10305">
          <cell r="A10305">
            <v>2003</v>
          </cell>
          <cell r="B10305">
            <v>8</v>
          </cell>
          <cell r="C10305" t="str">
            <v>149</v>
          </cell>
          <cell r="D10305">
            <v>4</v>
          </cell>
          <cell r="E10305">
            <v>2</v>
          </cell>
          <cell r="F10305">
            <v>1</v>
          </cell>
          <cell r="G10305">
            <v>1000</v>
          </cell>
          <cell r="H10305">
            <v>7</v>
          </cell>
          <cell r="I10305" t="str">
            <v>P</v>
          </cell>
          <cell r="J10305">
            <v>81</v>
          </cell>
          <cell r="K10305">
            <v>1319</v>
          </cell>
          <cell r="L10305">
            <v>1</v>
          </cell>
          <cell r="M10305">
            <v>1</v>
          </cell>
          <cell r="N10305">
            <v>668000</v>
          </cell>
        </row>
        <row r="10306">
          <cell r="A10306">
            <v>2003</v>
          </cell>
          <cell r="B10306">
            <v>8</v>
          </cell>
          <cell r="C10306" t="str">
            <v>149</v>
          </cell>
          <cell r="D10306">
            <v>4</v>
          </cell>
          <cell r="E10306">
            <v>2</v>
          </cell>
          <cell r="F10306">
            <v>1</v>
          </cell>
          <cell r="G10306">
            <v>1000</v>
          </cell>
          <cell r="H10306">
            <v>7</v>
          </cell>
          <cell r="I10306" t="str">
            <v>P</v>
          </cell>
          <cell r="J10306">
            <v>81</v>
          </cell>
          <cell r="K10306">
            <v>1401</v>
          </cell>
          <cell r="L10306">
            <v>1</v>
          </cell>
          <cell r="M10306">
            <v>1</v>
          </cell>
          <cell r="N10306">
            <v>2015800</v>
          </cell>
        </row>
        <row r="10307">
          <cell r="A10307">
            <v>2003</v>
          </cell>
          <cell r="B10307">
            <v>8</v>
          </cell>
          <cell r="C10307" t="str">
            <v>149</v>
          </cell>
          <cell r="D10307">
            <v>4</v>
          </cell>
          <cell r="E10307">
            <v>2</v>
          </cell>
          <cell r="F10307">
            <v>1</v>
          </cell>
          <cell r="G10307">
            <v>1000</v>
          </cell>
          <cell r="H10307">
            <v>7</v>
          </cell>
          <cell r="I10307" t="str">
            <v>P</v>
          </cell>
          <cell r="J10307">
            <v>81</v>
          </cell>
          <cell r="K10307">
            <v>1403</v>
          </cell>
          <cell r="L10307">
            <v>1</v>
          </cell>
          <cell r="M10307">
            <v>1</v>
          </cell>
          <cell r="N10307">
            <v>790500</v>
          </cell>
        </row>
        <row r="10308">
          <cell r="A10308">
            <v>2003</v>
          </cell>
          <cell r="B10308">
            <v>8</v>
          </cell>
          <cell r="C10308" t="str">
            <v>149</v>
          </cell>
          <cell r="D10308">
            <v>4</v>
          </cell>
          <cell r="E10308">
            <v>2</v>
          </cell>
          <cell r="F10308">
            <v>1</v>
          </cell>
          <cell r="G10308">
            <v>1000</v>
          </cell>
          <cell r="H10308">
            <v>7</v>
          </cell>
          <cell r="I10308" t="str">
            <v>P</v>
          </cell>
          <cell r="J10308">
            <v>81</v>
          </cell>
          <cell r="K10308">
            <v>1404</v>
          </cell>
          <cell r="L10308">
            <v>1</v>
          </cell>
          <cell r="M10308">
            <v>1</v>
          </cell>
          <cell r="N10308">
            <v>442400</v>
          </cell>
        </row>
        <row r="10309">
          <cell r="A10309">
            <v>2003</v>
          </cell>
          <cell r="B10309">
            <v>8</v>
          </cell>
          <cell r="C10309" t="str">
            <v>149</v>
          </cell>
          <cell r="D10309">
            <v>4</v>
          </cell>
          <cell r="E10309">
            <v>2</v>
          </cell>
          <cell r="F10309">
            <v>1</v>
          </cell>
          <cell r="G10309">
            <v>1000</v>
          </cell>
          <cell r="H10309">
            <v>7</v>
          </cell>
          <cell r="I10309" t="str">
            <v>P</v>
          </cell>
          <cell r="J10309">
            <v>81</v>
          </cell>
          <cell r="K10309">
            <v>1406</v>
          </cell>
          <cell r="L10309">
            <v>1</v>
          </cell>
          <cell r="M10309">
            <v>1</v>
          </cell>
          <cell r="N10309">
            <v>277800</v>
          </cell>
        </row>
        <row r="10310">
          <cell r="A10310">
            <v>2003</v>
          </cell>
          <cell r="B10310">
            <v>8</v>
          </cell>
          <cell r="C10310" t="str">
            <v>149</v>
          </cell>
          <cell r="D10310">
            <v>4</v>
          </cell>
          <cell r="E10310">
            <v>2</v>
          </cell>
          <cell r="F10310">
            <v>1</v>
          </cell>
          <cell r="G10310">
            <v>1000</v>
          </cell>
          <cell r="H10310">
            <v>7</v>
          </cell>
          <cell r="I10310" t="str">
            <v>P</v>
          </cell>
          <cell r="J10310">
            <v>81</v>
          </cell>
          <cell r="K10310">
            <v>1407</v>
          </cell>
          <cell r="L10310">
            <v>1</v>
          </cell>
          <cell r="M10310">
            <v>1</v>
          </cell>
          <cell r="N10310">
            <v>749500</v>
          </cell>
        </row>
        <row r="10311">
          <cell r="A10311">
            <v>2003</v>
          </cell>
          <cell r="B10311">
            <v>8</v>
          </cell>
          <cell r="C10311" t="str">
            <v>149</v>
          </cell>
          <cell r="D10311">
            <v>4</v>
          </cell>
          <cell r="E10311">
            <v>2</v>
          </cell>
          <cell r="F10311">
            <v>1</v>
          </cell>
          <cell r="G10311">
            <v>1000</v>
          </cell>
          <cell r="H10311">
            <v>7</v>
          </cell>
          <cell r="I10311" t="str">
            <v>P</v>
          </cell>
          <cell r="J10311">
            <v>81</v>
          </cell>
          <cell r="K10311">
            <v>1408</v>
          </cell>
          <cell r="L10311">
            <v>1</v>
          </cell>
          <cell r="M10311">
            <v>1</v>
          </cell>
          <cell r="N10311">
            <v>55400</v>
          </cell>
        </row>
        <row r="10312">
          <cell r="A10312">
            <v>2003</v>
          </cell>
          <cell r="B10312">
            <v>8</v>
          </cell>
          <cell r="C10312" t="str">
            <v>149</v>
          </cell>
          <cell r="D10312">
            <v>4</v>
          </cell>
          <cell r="E10312">
            <v>2</v>
          </cell>
          <cell r="F10312">
            <v>1</v>
          </cell>
          <cell r="G10312">
            <v>1000</v>
          </cell>
          <cell r="H10312">
            <v>7</v>
          </cell>
          <cell r="I10312" t="str">
            <v>P</v>
          </cell>
          <cell r="J10312">
            <v>81</v>
          </cell>
          <cell r="K10312">
            <v>1506</v>
          </cell>
          <cell r="L10312">
            <v>1</v>
          </cell>
          <cell r="M10312">
            <v>1</v>
          </cell>
          <cell r="N10312">
            <v>240400</v>
          </cell>
        </row>
        <row r="10313">
          <cell r="A10313">
            <v>2003</v>
          </cell>
          <cell r="B10313">
            <v>8</v>
          </cell>
          <cell r="C10313" t="str">
            <v>149</v>
          </cell>
          <cell r="D10313">
            <v>4</v>
          </cell>
          <cell r="E10313">
            <v>2</v>
          </cell>
          <cell r="F10313">
            <v>1</v>
          </cell>
          <cell r="G10313">
            <v>1000</v>
          </cell>
          <cell r="H10313">
            <v>7</v>
          </cell>
          <cell r="I10313" t="str">
            <v>P</v>
          </cell>
          <cell r="J10313">
            <v>81</v>
          </cell>
          <cell r="K10313">
            <v>1507</v>
          </cell>
          <cell r="L10313">
            <v>1</v>
          </cell>
          <cell r="M10313">
            <v>1</v>
          </cell>
          <cell r="N10313">
            <v>1619600</v>
          </cell>
        </row>
        <row r="10314">
          <cell r="A10314">
            <v>2003</v>
          </cell>
          <cell r="B10314">
            <v>8</v>
          </cell>
          <cell r="C10314" t="str">
            <v>149</v>
          </cell>
          <cell r="D10314">
            <v>4</v>
          </cell>
          <cell r="E10314">
            <v>2</v>
          </cell>
          <cell r="F10314">
            <v>1</v>
          </cell>
          <cell r="G10314">
            <v>1000</v>
          </cell>
          <cell r="H10314">
            <v>7</v>
          </cell>
          <cell r="I10314" t="str">
            <v>P</v>
          </cell>
          <cell r="J10314">
            <v>81</v>
          </cell>
          <cell r="K10314">
            <v>1508</v>
          </cell>
          <cell r="L10314">
            <v>1</v>
          </cell>
          <cell r="M10314">
            <v>1</v>
          </cell>
          <cell r="N10314">
            <v>316200</v>
          </cell>
        </row>
        <row r="10315">
          <cell r="A10315">
            <v>2003</v>
          </cell>
          <cell r="B10315">
            <v>8</v>
          </cell>
          <cell r="C10315" t="str">
            <v>149</v>
          </cell>
          <cell r="D10315">
            <v>4</v>
          </cell>
          <cell r="E10315">
            <v>2</v>
          </cell>
          <cell r="F10315">
            <v>1</v>
          </cell>
          <cell r="G10315">
            <v>1000</v>
          </cell>
          <cell r="H10315">
            <v>7</v>
          </cell>
          <cell r="I10315" t="str">
            <v>P</v>
          </cell>
          <cell r="J10315">
            <v>81</v>
          </cell>
          <cell r="K10315">
            <v>1509</v>
          </cell>
          <cell r="L10315">
            <v>1</v>
          </cell>
          <cell r="M10315">
            <v>1</v>
          </cell>
          <cell r="N10315">
            <v>3942312</v>
          </cell>
        </row>
        <row r="10316">
          <cell r="A10316">
            <v>2003</v>
          </cell>
          <cell r="B10316">
            <v>8</v>
          </cell>
          <cell r="C10316" t="str">
            <v>149</v>
          </cell>
          <cell r="D10316">
            <v>4</v>
          </cell>
          <cell r="E10316">
            <v>2</v>
          </cell>
          <cell r="F10316">
            <v>1</v>
          </cell>
          <cell r="G10316">
            <v>1000</v>
          </cell>
          <cell r="H10316">
            <v>7</v>
          </cell>
          <cell r="I10316" t="str">
            <v>P</v>
          </cell>
          <cell r="J10316">
            <v>81</v>
          </cell>
          <cell r="K10316">
            <v>2100</v>
          </cell>
          <cell r="L10316">
            <v>1</v>
          </cell>
          <cell r="M10316">
            <v>1</v>
          </cell>
          <cell r="N10316">
            <v>107500</v>
          </cell>
        </row>
        <row r="10317">
          <cell r="A10317">
            <v>2003</v>
          </cell>
          <cell r="B10317">
            <v>8</v>
          </cell>
          <cell r="C10317" t="str">
            <v>149</v>
          </cell>
          <cell r="D10317">
            <v>4</v>
          </cell>
          <cell r="E10317">
            <v>2</v>
          </cell>
          <cell r="F10317">
            <v>1</v>
          </cell>
          <cell r="G10317">
            <v>1000</v>
          </cell>
          <cell r="H10317">
            <v>7</v>
          </cell>
          <cell r="I10317" t="str">
            <v>P</v>
          </cell>
          <cell r="J10317">
            <v>81</v>
          </cell>
          <cell r="K10317">
            <v>2200</v>
          </cell>
          <cell r="L10317">
            <v>1</v>
          </cell>
          <cell r="M10317">
            <v>1</v>
          </cell>
          <cell r="N10317">
            <v>30000</v>
          </cell>
        </row>
        <row r="10318">
          <cell r="A10318">
            <v>2003</v>
          </cell>
          <cell r="B10318">
            <v>8</v>
          </cell>
          <cell r="C10318" t="str">
            <v>149</v>
          </cell>
          <cell r="D10318">
            <v>4</v>
          </cell>
          <cell r="E10318">
            <v>2</v>
          </cell>
          <cell r="F10318">
            <v>1</v>
          </cell>
          <cell r="G10318">
            <v>1000</v>
          </cell>
          <cell r="H10318">
            <v>7</v>
          </cell>
          <cell r="I10318" t="str">
            <v>P</v>
          </cell>
          <cell r="J10318">
            <v>81</v>
          </cell>
          <cell r="K10318">
            <v>2300</v>
          </cell>
          <cell r="L10318">
            <v>1</v>
          </cell>
          <cell r="M10318">
            <v>1</v>
          </cell>
          <cell r="N10318">
            <v>70200</v>
          </cell>
        </row>
        <row r="10319">
          <cell r="A10319">
            <v>2003</v>
          </cell>
          <cell r="B10319">
            <v>8</v>
          </cell>
          <cell r="C10319" t="str">
            <v>149</v>
          </cell>
          <cell r="D10319">
            <v>4</v>
          </cell>
          <cell r="E10319">
            <v>2</v>
          </cell>
          <cell r="F10319">
            <v>1</v>
          </cell>
          <cell r="G10319">
            <v>1000</v>
          </cell>
          <cell r="H10319">
            <v>7</v>
          </cell>
          <cell r="I10319" t="str">
            <v>P</v>
          </cell>
          <cell r="J10319">
            <v>81</v>
          </cell>
          <cell r="K10319">
            <v>2400</v>
          </cell>
          <cell r="L10319">
            <v>1</v>
          </cell>
          <cell r="M10319">
            <v>1</v>
          </cell>
          <cell r="N10319">
            <v>14400</v>
          </cell>
        </row>
        <row r="10320">
          <cell r="A10320">
            <v>2003</v>
          </cell>
          <cell r="B10320">
            <v>8</v>
          </cell>
          <cell r="C10320" t="str">
            <v>149</v>
          </cell>
          <cell r="D10320">
            <v>4</v>
          </cell>
          <cell r="E10320">
            <v>2</v>
          </cell>
          <cell r="F10320">
            <v>1</v>
          </cell>
          <cell r="G10320">
            <v>1000</v>
          </cell>
          <cell r="H10320">
            <v>7</v>
          </cell>
          <cell r="I10320" t="str">
            <v>P</v>
          </cell>
          <cell r="J10320">
            <v>81</v>
          </cell>
          <cell r="K10320">
            <v>2500</v>
          </cell>
          <cell r="L10320">
            <v>1</v>
          </cell>
          <cell r="M10320">
            <v>1</v>
          </cell>
          <cell r="N10320">
            <v>2400</v>
          </cell>
        </row>
        <row r="10321">
          <cell r="A10321">
            <v>2003</v>
          </cell>
          <cell r="B10321">
            <v>8</v>
          </cell>
          <cell r="C10321" t="str">
            <v>149</v>
          </cell>
          <cell r="D10321">
            <v>4</v>
          </cell>
          <cell r="E10321">
            <v>2</v>
          </cell>
          <cell r="F10321">
            <v>1</v>
          </cell>
          <cell r="G10321">
            <v>1000</v>
          </cell>
          <cell r="H10321">
            <v>7</v>
          </cell>
          <cell r="I10321" t="str">
            <v>P</v>
          </cell>
          <cell r="J10321">
            <v>81</v>
          </cell>
          <cell r="K10321">
            <v>2600</v>
          </cell>
          <cell r="L10321">
            <v>1</v>
          </cell>
          <cell r="M10321">
            <v>1</v>
          </cell>
          <cell r="N10321">
            <v>229200</v>
          </cell>
        </row>
        <row r="10322">
          <cell r="A10322">
            <v>2003</v>
          </cell>
          <cell r="B10322">
            <v>8</v>
          </cell>
          <cell r="C10322" t="str">
            <v>149</v>
          </cell>
          <cell r="D10322">
            <v>4</v>
          </cell>
          <cell r="E10322">
            <v>2</v>
          </cell>
          <cell r="F10322">
            <v>1</v>
          </cell>
          <cell r="G10322">
            <v>1000</v>
          </cell>
          <cell r="H10322">
            <v>7</v>
          </cell>
          <cell r="I10322" t="str">
            <v>P</v>
          </cell>
          <cell r="J10322">
            <v>81</v>
          </cell>
          <cell r="K10322">
            <v>2700</v>
          </cell>
          <cell r="L10322">
            <v>1</v>
          </cell>
          <cell r="M10322">
            <v>1</v>
          </cell>
          <cell r="N10322">
            <v>31900</v>
          </cell>
        </row>
        <row r="10323">
          <cell r="A10323">
            <v>2003</v>
          </cell>
          <cell r="B10323">
            <v>8</v>
          </cell>
          <cell r="C10323" t="str">
            <v>149</v>
          </cell>
          <cell r="D10323">
            <v>4</v>
          </cell>
          <cell r="E10323">
            <v>2</v>
          </cell>
          <cell r="F10323">
            <v>1</v>
          </cell>
          <cell r="G10323">
            <v>1000</v>
          </cell>
          <cell r="H10323">
            <v>7</v>
          </cell>
          <cell r="I10323" t="str">
            <v>P</v>
          </cell>
          <cell r="J10323">
            <v>81</v>
          </cell>
          <cell r="K10323">
            <v>3100</v>
          </cell>
          <cell r="L10323">
            <v>1</v>
          </cell>
          <cell r="M10323">
            <v>1</v>
          </cell>
          <cell r="N10323">
            <v>334100</v>
          </cell>
        </row>
        <row r="10324">
          <cell r="A10324">
            <v>2003</v>
          </cell>
          <cell r="B10324">
            <v>8</v>
          </cell>
          <cell r="C10324" t="str">
            <v>149</v>
          </cell>
          <cell r="D10324">
            <v>4</v>
          </cell>
          <cell r="E10324">
            <v>2</v>
          </cell>
          <cell r="F10324">
            <v>1</v>
          </cell>
          <cell r="G10324">
            <v>1000</v>
          </cell>
          <cell r="H10324">
            <v>7</v>
          </cell>
          <cell r="I10324" t="str">
            <v>P</v>
          </cell>
          <cell r="J10324">
            <v>81</v>
          </cell>
          <cell r="K10324">
            <v>3200</v>
          </cell>
          <cell r="L10324">
            <v>1</v>
          </cell>
          <cell r="M10324">
            <v>1</v>
          </cell>
          <cell r="N10324">
            <v>60900</v>
          </cell>
        </row>
        <row r="10325">
          <cell r="A10325">
            <v>2003</v>
          </cell>
          <cell r="B10325">
            <v>8</v>
          </cell>
          <cell r="C10325" t="str">
            <v>149</v>
          </cell>
          <cell r="D10325">
            <v>4</v>
          </cell>
          <cell r="E10325">
            <v>2</v>
          </cell>
          <cell r="F10325">
            <v>1</v>
          </cell>
          <cell r="G10325">
            <v>1000</v>
          </cell>
          <cell r="H10325">
            <v>7</v>
          </cell>
          <cell r="I10325" t="str">
            <v>P</v>
          </cell>
          <cell r="J10325">
            <v>81</v>
          </cell>
          <cell r="K10325">
            <v>3300</v>
          </cell>
          <cell r="L10325">
            <v>1</v>
          </cell>
          <cell r="M10325">
            <v>1</v>
          </cell>
          <cell r="N10325">
            <v>33000</v>
          </cell>
        </row>
        <row r="10326">
          <cell r="A10326">
            <v>2003</v>
          </cell>
          <cell r="B10326">
            <v>8</v>
          </cell>
          <cell r="C10326" t="str">
            <v>149</v>
          </cell>
          <cell r="D10326">
            <v>4</v>
          </cell>
          <cell r="E10326">
            <v>2</v>
          </cell>
          <cell r="F10326">
            <v>1</v>
          </cell>
          <cell r="G10326">
            <v>1000</v>
          </cell>
          <cell r="H10326">
            <v>7</v>
          </cell>
          <cell r="I10326" t="str">
            <v>P</v>
          </cell>
          <cell r="J10326">
            <v>81</v>
          </cell>
          <cell r="K10326">
            <v>3400</v>
          </cell>
          <cell r="L10326">
            <v>1</v>
          </cell>
          <cell r="M10326">
            <v>1</v>
          </cell>
          <cell r="N10326">
            <v>37800</v>
          </cell>
        </row>
        <row r="10327">
          <cell r="A10327">
            <v>2003</v>
          </cell>
          <cell r="B10327">
            <v>8</v>
          </cell>
          <cell r="C10327" t="str">
            <v>149</v>
          </cell>
          <cell r="D10327">
            <v>4</v>
          </cell>
          <cell r="E10327">
            <v>2</v>
          </cell>
          <cell r="F10327">
            <v>1</v>
          </cell>
          <cell r="G10327">
            <v>1000</v>
          </cell>
          <cell r="H10327">
            <v>7</v>
          </cell>
          <cell r="I10327" t="str">
            <v>P</v>
          </cell>
          <cell r="J10327">
            <v>81</v>
          </cell>
          <cell r="K10327">
            <v>3500</v>
          </cell>
          <cell r="L10327">
            <v>1</v>
          </cell>
          <cell r="M10327">
            <v>1</v>
          </cell>
          <cell r="N10327">
            <v>210400</v>
          </cell>
        </row>
        <row r="10328">
          <cell r="A10328">
            <v>2003</v>
          </cell>
          <cell r="B10328">
            <v>8</v>
          </cell>
          <cell r="C10328" t="str">
            <v>149</v>
          </cell>
          <cell r="D10328">
            <v>4</v>
          </cell>
          <cell r="E10328">
            <v>2</v>
          </cell>
          <cell r="F10328">
            <v>1</v>
          </cell>
          <cell r="G10328">
            <v>1000</v>
          </cell>
          <cell r="H10328">
            <v>7</v>
          </cell>
          <cell r="I10328" t="str">
            <v>P</v>
          </cell>
          <cell r="J10328">
            <v>81</v>
          </cell>
          <cell r="K10328">
            <v>3600</v>
          </cell>
          <cell r="L10328">
            <v>1</v>
          </cell>
          <cell r="M10328">
            <v>1</v>
          </cell>
          <cell r="N10328">
            <v>28800</v>
          </cell>
        </row>
        <row r="10329">
          <cell r="A10329">
            <v>2003</v>
          </cell>
          <cell r="B10329">
            <v>8</v>
          </cell>
          <cell r="C10329" t="str">
            <v>149</v>
          </cell>
          <cell r="D10329">
            <v>4</v>
          </cell>
          <cell r="E10329">
            <v>2</v>
          </cell>
          <cell r="F10329">
            <v>1</v>
          </cell>
          <cell r="G10329">
            <v>1000</v>
          </cell>
          <cell r="H10329">
            <v>7</v>
          </cell>
          <cell r="I10329" t="str">
            <v>P</v>
          </cell>
          <cell r="J10329">
            <v>81</v>
          </cell>
          <cell r="K10329">
            <v>3800</v>
          </cell>
          <cell r="L10329">
            <v>1</v>
          </cell>
          <cell r="M10329">
            <v>1</v>
          </cell>
          <cell r="N10329">
            <v>51300</v>
          </cell>
        </row>
        <row r="10330">
          <cell r="A10330">
            <v>2003</v>
          </cell>
          <cell r="B10330">
            <v>8</v>
          </cell>
          <cell r="C10330" t="str">
            <v>149</v>
          </cell>
          <cell r="D10330">
            <v>4</v>
          </cell>
          <cell r="E10330">
            <v>2</v>
          </cell>
          <cell r="F10330">
            <v>1</v>
          </cell>
          <cell r="G10330">
            <v>1000</v>
          </cell>
          <cell r="H10330">
            <v>7</v>
          </cell>
          <cell r="I10330" t="str">
            <v>P</v>
          </cell>
          <cell r="J10330">
            <v>81</v>
          </cell>
          <cell r="K10330">
            <v>5100</v>
          </cell>
          <cell r="L10330">
            <v>2</v>
          </cell>
          <cell r="M10330">
            <v>1</v>
          </cell>
          <cell r="N10330">
            <v>1100</v>
          </cell>
        </row>
        <row r="10331">
          <cell r="A10331">
            <v>2003</v>
          </cell>
          <cell r="B10331">
            <v>8</v>
          </cell>
          <cell r="C10331" t="str">
            <v>149</v>
          </cell>
          <cell r="D10331">
            <v>4</v>
          </cell>
          <cell r="E10331">
            <v>2</v>
          </cell>
          <cell r="F10331">
            <v>1</v>
          </cell>
          <cell r="G10331">
            <v>1000</v>
          </cell>
          <cell r="H10331">
            <v>7</v>
          </cell>
          <cell r="I10331" t="str">
            <v>P</v>
          </cell>
          <cell r="J10331">
            <v>81</v>
          </cell>
          <cell r="K10331">
            <v>5200</v>
          </cell>
          <cell r="L10331">
            <v>2</v>
          </cell>
          <cell r="M10331">
            <v>1</v>
          </cell>
          <cell r="N10331">
            <v>32000</v>
          </cell>
        </row>
        <row r="10332">
          <cell r="A10332">
            <v>2003</v>
          </cell>
          <cell r="B10332">
            <v>8</v>
          </cell>
          <cell r="C10332" t="str">
            <v>149</v>
          </cell>
          <cell r="D10332">
            <v>4</v>
          </cell>
          <cell r="E10332">
            <v>2</v>
          </cell>
          <cell r="F10332">
            <v>1</v>
          </cell>
          <cell r="G10332">
            <v>1000</v>
          </cell>
          <cell r="H10332">
            <v>7</v>
          </cell>
          <cell r="I10332" t="str">
            <v>P</v>
          </cell>
          <cell r="J10332">
            <v>82</v>
          </cell>
          <cell r="K10332">
            <v>2100</v>
          </cell>
          <cell r="L10332">
            <v>1</v>
          </cell>
          <cell r="M10332">
            <v>1</v>
          </cell>
          <cell r="N10332">
            <v>15100</v>
          </cell>
        </row>
        <row r="10333">
          <cell r="A10333">
            <v>2003</v>
          </cell>
          <cell r="B10333">
            <v>8</v>
          </cell>
          <cell r="C10333" t="str">
            <v>149</v>
          </cell>
          <cell r="D10333">
            <v>4</v>
          </cell>
          <cell r="E10333">
            <v>2</v>
          </cell>
          <cell r="F10333">
            <v>1</v>
          </cell>
          <cell r="G10333">
            <v>1000</v>
          </cell>
          <cell r="H10333">
            <v>7</v>
          </cell>
          <cell r="I10333" t="str">
            <v>P</v>
          </cell>
          <cell r="J10333">
            <v>82</v>
          </cell>
          <cell r="K10333">
            <v>2200</v>
          </cell>
          <cell r="L10333">
            <v>1</v>
          </cell>
          <cell r="M10333">
            <v>1</v>
          </cell>
          <cell r="N10333">
            <v>1800</v>
          </cell>
        </row>
        <row r="10334">
          <cell r="A10334">
            <v>2003</v>
          </cell>
          <cell r="B10334">
            <v>8</v>
          </cell>
          <cell r="C10334" t="str">
            <v>149</v>
          </cell>
          <cell r="D10334">
            <v>4</v>
          </cell>
          <cell r="E10334">
            <v>2</v>
          </cell>
          <cell r="F10334">
            <v>1</v>
          </cell>
          <cell r="G10334">
            <v>1000</v>
          </cell>
          <cell r="H10334">
            <v>7</v>
          </cell>
          <cell r="I10334" t="str">
            <v>P</v>
          </cell>
          <cell r="J10334">
            <v>82</v>
          </cell>
          <cell r="K10334">
            <v>2300</v>
          </cell>
          <cell r="L10334">
            <v>1</v>
          </cell>
          <cell r="M10334">
            <v>1</v>
          </cell>
          <cell r="N10334">
            <v>9600</v>
          </cell>
        </row>
        <row r="10335">
          <cell r="A10335">
            <v>2003</v>
          </cell>
          <cell r="B10335">
            <v>8</v>
          </cell>
          <cell r="C10335" t="str">
            <v>149</v>
          </cell>
          <cell r="D10335">
            <v>4</v>
          </cell>
          <cell r="E10335">
            <v>2</v>
          </cell>
          <cell r="F10335">
            <v>1</v>
          </cell>
          <cell r="G10335">
            <v>1000</v>
          </cell>
          <cell r="H10335">
            <v>7</v>
          </cell>
          <cell r="I10335" t="str">
            <v>P</v>
          </cell>
          <cell r="J10335">
            <v>82</v>
          </cell>
          <cell r="K10335">
            <v>2400</v>
          </cell>
          <cell r="L10335">
            <v>1</v>
          </cell>
          <cell r="M10335">
            <v>1</v>
          </cell>
          <cell r="N10335">
            <v>1000</v>
          </cell>
        </row>
        <row r="10336">
          <cell r="A10336">
            <v>2003</v>
          </cell>
          <cell r="B10336">
            <v>8</v>
          </cell>
          <cell r="C10336" t="str">
            <v>149</v>
          </cell>
          <cell r="D10336">
            <v>4</v>
          </cell>
          <cell r="E10336">
            <v>2</v>
          </cell>
          <cell r="F10336">
            <v>1</v>
          </cell>
          <cell r="G10336">
            <v>1000</v>
          </cell>
          <cell r="H10336">
            <v>7</v>
          </cell>
          <cell r="I10336" t="str">
            <v>P</v>
          </cell>
          <cell r="J10336">
            <v>82</v>
          </cell>
          <cell r="K10336">
            <v>2500</v>
          </cell>
          <cell r="L10336">
            <v>1</v>
          </cell>
          <cell r="M10336">
            <v>1</v>
          </cell>
          <cell r="N10336">
            <v>1000</v>
          </cell>
        </row>
        <row r="10337">
          <cell r="A10337">
            <v>2003</v>
          </cell>
          <cell r="B10337">
            <v>8</v>
          </cell>
          <cell r="C10337" t="str">
            <v>149</v>
          </cell>
          <cell r="D10337">
            <v>4</v>
          </cell>
          <cell r="E10337">
            <v>2</v>
          </cell>
          <cell r="F10337">
            <v>1</v>
          </cell>
          <cell r="G10337">
            <v>1000</v>
          </cell>
          <cell r="H10337">
            <v>7</v>
          </cell>
          <cell r="I10337" t="str">
            <v>P</v>
          </cell>
          <cell r="J10337">
            <v>82</v>
          </cell>
          <cell r="K10337">
            <v>2600</v>
          </cell>
          <cell r="L10337">
            <v>1</v>
          </cell>
          <cell r="M10337">
            <v>1</v>
          </cell>
          <cell r="N10337">
            <v>47300</v>
          </cell>
        </row>
        <row r="10338">
          <cell r="A10338">
            <v>2003</v>
          </cell>
          <cell r="B10338">
            <v>8</v>
          </cell>
          <cell r="C10338" t="str">
            <v>149</v>
          </cell>
          <cell r="D10338">
            <v>4</v>
          </cell>
          <cell r="E10338">
            <v>2</v>
          </cell>
          <cell r="F10338">
            <v>1</v>
          </cell>
          <cell r="G10338">
            <v>1000</v>
          </cell>
          <cell r="H10338">
            <v>7</v>
          </cell>
          <cell r="I10338" t="str">
            <v>P</v>
          </cell>
          <cell r="J10338">
            <v>82</v>
          </cell>
          <cell r="K10338">
            <v>3100</v>
          </cell>
          <cell r="L10338">
            <v>1</v>
          </cell>
          <cell r="M10338">
            <v>1</v>
          </cell>
          <cell r="N10338">
            <v>19400</v>
          </cell>
        </row>
        <row r="10339">
          <cell r="A10339">
            <v>2003</v>
          </cell>
          <cell r="B10339">
            <v>8</v>
          </cell>
          <cell r="C10339" t="str">
            <v>149</v>
          </cell>
          <cell r="D10339">
            <v>4</v>
          </cell>
          <cell r="E10339">
            <v>2</v>
          </cell>
          <cell r="F10339">
            <v>1</v>
          </cell>
          <cell r="G10339">
            <v>1000</v>
          </cell>
          <cell r="H10339">
            <v>7</v>
          </cell>
          <cell r="I10339" t="str">
            <v>P</v>
          </cell>
          <cell r="J10339">
            <v>82</v>
          </cell>
          <cell r="K10339">
            <v>3200</v>
          </cell>
          <cell r="L10339">
            <v>1</v>
          </cell>
          <cell r="M10339">
            <v>1</v>
          </cell>
          <cell r="N10339">
            <v>3500</v>
          </cell>
        </row>
        <row r="10340">
          <cell r="A10340">
            <v>2003</v>
          </cell>
          <cell r="B10340">
            <v>8</v>
          </cell>
          <cell r="C10340" t="str">
            <v>149</v>
          </cell>
          <cell r="D10340">
            <v>4</v>
          </cell>
          <cell r="E10340">
            <v>2</v>
          </cell>
          <cell r="F10340">
            <v>1</v>
          </cell>
          <cell r="G10340">
            <v>1000</v>
          </cell>
          <cell r="H10340">
            <v>7</v>
          </cell>
          <cell r="I10340" t="str">
            <v>P</v>
          </cell>
          <cell r="J10340">
            <v>82</v>
          </cell>
          <cell r="K10340">
            <v>3300</v>
          </cell>
          <cell r="L10340">
            <v>1</v>
          </cell>
          <cell r="M10340">
            <v>1</v>
          </cell>
          <cell r="N10340">
            <v>2500</v>
          </cell>
        </row>
        <row r="10341">
          <cell r="A10341">
            <v>2003</v>
          </cell>
          <cell r="B10341">
            <v>8</v>
          </cell>
          <cell r="C10341" t="str">
            <v>149</v>
          </cell>
          <cell r="D10341">
            <v>4</v>
          </cell>
          <cell r="E10341">
            <v>2</v>
          </cell>
          <cell r="F10341">
            <v>1</v>
          </cell>
          <cell r="G10341">
            <v>1000</v>
          </cell>
          <cell r="H10341">
            <v>7</v>
          </cell>
          <cell r="I10341" t="str">
            <v>P</v>
          </cell>
          <cell r="J10341">
            <v>82</v>
          </cell>
          <cell r="K10341">
            <v>3400</v>
          </cell>
          <cell r="L10341">
            <v>1</v>
          </cell>
          <cell r="M10341">
            <v>1</v>
          </cell>
          <cell r="N10341">
            <v>5400</v>
          </cell>
        </row>
        <row r="10342">
          <cell r="A10342">
            <v>2003</v>
          </cell>
          <cell r="B10342">
            <v>8</v>
          </cell>
          <cell r="C10342" t="str">
            <v>149</v>
          </cell>
          <cell r="D10342">
            <v>4</v>
          </cell>
          <cell r="E10342">
            <v>2</v>
          </cell>
          <cell r="F10342">
            <v>1</v>
          </cell>
          <cell r="G10342">
            <v>1000</v>
          </cell>
          <cell r="H10342">
            <v>7</v>
          </cell>
          <cell r="I10342" t="str">
            <v>P</v>
          </cell>
          <cell r="J10342">
            <v>82</v>
          </cell>
          <cell r="K10342">
            <v>3500</v>
          </cell>
          <cell r="L10342">
            <v>1</v>
          </cell>
          <cell r="M10342">
            <v>1</v>
          </cell>
          <cell r="N10342">
            <v>23400</v>
          </cell>
        </row>
        <row r="10343">
          <cell r="A10343">
            <v>2003</v>
          </cell>
          <cell r="B10343">
            <v>8</v>
          </cell>
          <cell r="C10343" t="str">
            <v>149</v>
          </cell>
          <cell r="D10343">
            <v>4</v>
          </cell>
          <cell r="E10343">
            <v>2</v>
          </cell>
          <cell r="F10343">
            <v>1</v>
          </cell>
          <cell r="G10343">
            <v>1000</v>
          </cell>
          <cell r="H10343">
            <v>7</v>
          </cell>
          <cell r="I10343" t="str">
            <v>P</v>
          </cell>
          <cell r="J10343">
            <v>82</v>
          </cell>
          <cell r="K10343">
            <v>3800</v>
          </cell>
          <cell r="L10343">
            <v>1</v>
          </cell>
          <cell r="M10343">
            <v>1</v>
          </cell>
          <cell r="N10343">
            <v>30700</v>
          </cell>
        </row>
        <row r="10344">
          <cell r="A10344">
            <v>2003</v>
          </cell>
          <cell r="B10344">
            <v>8</v>
          </cell>
          <cell r="C10344" t="str">
            <v>149</v>
          </cell>
          <cell r="D10344">
            <v>4</v>
          </cell>
          <cell r="E10344">
            <v>2</v>
          </cell>
          <cell r="F10344">
            <v>1</v>
          </cell>
          <cell r="G10344">
            <v>1000</v>
          </cell>
          <cell r="H10344">
            <v>7</v>
          </cell>
          <cell r="I10344" t="str">
            <v>P</v>
          </cell>
          <cell r="J10344">
            <v>82</v>
          </cell>
          <cell r="K10344">
            <v>5200</v>
          </cell>
          <cell r="L10344">
            <v>2</v>
          </cell>
          <cell r="M10344">
            <v>1</v>
          </cell>
          <cell r="N10344">
            <v>11000</v>
          </cell>
        </row>
        <row r="10345">
          <cell r="A10345">
            <v>2003</v>
          </cell>
          <cell r="B10345">
            <v>8</v>
          </cell>
          <cell r="C10345" t="str">
            <v>149</v>
          </cell>
          <cell r="D10345">
            <v>4</v>
          </cell>
          <cell r="E10345">
            <v>2</v>
          </cell>
          <cell r="F10345">
            <v>1</v>
          </cell>
          <cell r="G10345">
            <v>1000</v>
          </cell>
          <cell r="H10345">
            <v>7</v>
          </cell>
          <cell r="I10345" t="str">
            <v>P</v>
          </cell>
          <cell r="J10345">
            <v>83</v>
          </cell>
          <cell r="K10345">
            <v>2100</v>
          </cell>
          <cell r="L10345">
            <v>1</v>
          </cell>
          <cell r="M10345">
            <v>1</v>
          </cell>
          <cell r="N10345">
            <v>57000</v>
          </cell>
        </row>
        <row r="10346">
          <cell r="A10346">
            <v>2003</v>
          </cell>
          <cell r="B10346">
            <v>8</v>
          </cell>
          <cell r="C10346" t="str">
            <v>149</v>
          </cell>
          <cell r="D10346">
            <v>4</v>
          </cell>
          <cell r="E10346">
            <v>2</v>
          </cell>
          <cell r="F10346">
            <v>1</v>
          </cell>
          <cell r="G10346">
            <v>1000</v>
          </cell>
          <cell r="H10346">
            <v>7</v>
          </cell>
          <cell r="I10346" t="str">
            <v>P</v>
          </cell>
          <cell r="J10346">
            <v>83</v>
          </cell>
          <cell r="K10346">
            <v>2200</v>
          </cell>
          <cell r="L10346">
            <v>1</v>
          </cell>
          <cell r="M10346">
            <v>1</v>
          </cell>
          <cell r="N10346">
            <v>40000</v>
          </cell>
        </row>
        <row r="10347">
          <cell r="A10347">
            <v>2003</v>
          </cell>
          <cell r="B10347">
            <v>8</v>
          </cell>
          <cell r="C10347" t="str">
            <v>149</v>
          </cell>
          <cell r="D10347">
            <v>4</v>
          </cell>
          <cell r="E10347">
            <v>2</v>
          </cell>
          <cell r="F10347">
            <v>1</v>
          </cell>
          <cell r="G10347">
            <v>1000</v>
          </cell>
          <cell r="H10347">
            <v>7</v>
          </cell>
          <cell r="I10347" t="str">
            <v>P</v>
          </cell>
          <cell r="J10347">
            <v>83</v>
          </cell>
          <cell r="K10347">
            <v>2300</v>
          </cell>
          <cell r="L10347">
            <v>1</v>
          </cell>
          <cell r="M10347">
            <v>1</v>
          </cell>
          <cell r="N10347">
            <v>29200</v>
          </cell>
        </row>
        <row r="10348">
          <cell r="A10348">
            <v>2003</v>
          </cell>
          <cell r="B10348">
            <v>8</v>
          </cell>
          <cell r="C10348" t="str">
            <v>149</v>
          </cell>
          <cell r="D10348">
            <v>4</v>
          </cell>
          <cell r="E10348">
            <v>2</v>
          </cell>
          <cell r="F10348">
            <v>1</v>
          </cell>
          <cell r="G10348">
            <v>1000</v>
          </cell>
          <cell r="H10348">
            <v>7</v>
          </cell>
          <cell r="I10348" t="str">
            <v>P</v>
          </cell>
          <cell r="J10348">
            <v>83</v>
          </cell>
          <cell r="K10348">
            <v>2400</v>
          </cell>
          <cell r="L10348">
            <v>1</v>
          </cell>
          <cell r="M10348">
            <v>1</v>
          </cell>
          <cell r="N10348">
            <v>2800</v>
          </cell>
        </row>
        <row r="10349">
          <cell r="A10349">
            <v>2003</v>
          </cell>
          <cell r="B10349">
            <v>8</v>
          </cell>
          <cell r="C10349" t="str">
            <v>149</v>
          </cell>
          <cell r="D10349">
            <v>4</v>
          </cell>
          <cell r="E10349">
            <v>2</v>
          </cell>
          <cell r="F10349">
            <v>1</v>
          </cell>
          <cell r="G10349">
            <v>1000</v>
          </cell>
          <cell r="H10349">
            <v>7</v>
          </cell>
          <cell r="I10349" t="str">
            <v>P</v>
          </cell>
          <cell r="J10349">
            <v>83</v>
          </cell>
          <cell r="K10349">
            <v>2500</v>
          </cell>
          <cell r="L10349">
            <v>1</v>
          </cell>
          <cell r="M10349">
            <v>1</v>
          </cell>
          <cell r="N10349">
            <v>300</v>
          </cell>
        </row>
        <row r="10350">
          <cell r="A10350">
            <v>2003</v>
          </cell>
          <cell r="B10350">
            <v>8</v>
          </cell>
          <cell r="C10350" t="str">
            <v>149</v>
          </cell>
          <cell r="D10350">
            <v>4</v>
          </cell>
          <cell r="E10350">
            <v>2</v>
          </cell>
          <cell r="F10350">
            <v>1</v>
          </cell>
          <cell r="G10350">
            <v>1000</v>
          </cell>
          <cell r="H10350">
            <v>7</v>
          </cell>
          <cell r="I10350" t="str">
            <v>P</v>
          </cell>
          <cell r="J10350">
            <v>83</v>
          </cell>
          <cell r="K10350">
            <v>2600</v>
          </cell>
          <cell r="L10350">
            <v>1</v>
          </cell>
          <cell r="M10350">
            <v>1</v>
          </cell>
          <cell r="N10350">
            <v>70000</v>
          </cell>
        </row>
        <row r="10351">
          <cell r="A10351">
            <v>2003</v>
          </cell>
          <cell r="B10351">
            <v>8</v>
          </cell>
          <cell r="C10351" t="str">
            <v>149</v>
          </cell>
          <cell r="D10351">
            <v>4</v>
          </cell>
          <cell r="E10351">
            <v>2</v>
          </cell>
          <cell r="F10351">
            <v>1</v>
          </cell>
          <cell r="G10351">
            <v>1000</v>
          </cell>
          <cell r="H10351">
            <v>7</v>
          </cell>
          <cell r="I10351" t="str">
            <v>P</v>
          </cell>
          <cell r="J10351">
            <v>83</v>
          </cell>
          <cell r="K10351">
            <v>3100</v>
          </cell>
          <cell r="L10351">
            <v>1</v>
          </cell>
          <cell r="M10351">
            <v>1</v>
          </cell>
          <cell r="N10351">
            <v>132600</v>
          </cell>
        </row>
        <row r="10352">
          <cell r="A10352">
            <v>2003</v>
          </cell>
          <cell r="B10352">
            <v>8</v>
          </cell>
          <cell r="C10352" t="str">
            <v>149</v>
          </cell>
          <cell r="D10352">
            <v>4</v>
          </cell>
          <cell r="E10352">
            <v>2</v>
          </cell>
          <cell r="F10352">
            <v>1</v>
          </cell>
          <cell r="G10352">
            <v>1000</v>
          </cell>
          <cell r="H10352">
            <v>7</v>
          </cell>
          <cell r="I10352" t="str">
            <v>P</v>
          </cell>
          <cell r="J10352">
            <v>83</v>
          </cell>
          <cell r="K10352">
            <v>3200</v>
          </cell>
          <cell r="L10352">
            <v>1</v>
          </cell>
          <cell r="M10352">
            <v>1</v>
          </cell>
          <cell r="N10352">
            <v>18500</v>
          </cell>
        </row>
        <row r="10353">
          <cell r="A10353">
            <v>2003</v>
          </cell>
          <cell r="B10353">
            <v>8</v>
          </cell>
          <cell r="C10353" t="str">
            <v>149</v>
          </cell>
          <cell r="D10353">
            <v>4</v>
          </cell>
          <cell r="E10353">
            <v>2</v>
          </cell>
          <cell r="F10353">
            <v>1</v>
          </cell>
          <cell r="G10353">
            <v>1000</v>
          </cell>
          <cell r="H10353">
            <v>7</v>
          </cell>
          <cell r="I10353" t="str">
            <v>P</v>
          </cell>
          <cell r="J10353">
            <v>83</v>
          </cell>
          <cell r="K10353">
            <v>3300</v>
          </cell>
          <cell r="L10353">
            <v>1</v>
          </cell>
          <cell r="M10353">
            <v>1</v>
          </cell>
          <cell r="N10353">
            <v>10000</v>
          </cell>
        </row>
        <row r="10354">
          <cell r="A10354">
            <v>2003</v>
          </cell>
          <cell r="B10354">
            <v>8</v>
          </cell>
          <cell r="C10354" t="str">
            <v>149</v>
          </cell>
          <cell r="D10354">
            <v>4</v>
          </cell>
          <cell r="E10354">
            <v>2</v>
          </cell>
          <cell r="F10354">
            <v>1</v>
          </cell>
          <cell r="G10354">
            <v>1000</v>
          </cell>
          <cell r="H10354">
            <v>7</v>
          </cell>
          <cell r="I10354" t="str">
            <v>P</v>
          </cell>
          <cell r="J10354">
            <v>83</v>
          </cell>
          <cell r="K10354">
            <v>3400</v>
          </cell>
          <cell r="L10354">
            <v>1</v>
          </cell>
          <cell r="M10354">
            <v>1</v>
          </cell>
          <cell r="N10354">
            <v>25100</v>
          </cell>
        </row>
        <row r="10355">
          <cell r="A10355">
            <v>2003</v>
          </cell>
          <cell r="B10355">
            <v>8</v>
          </cell>
          <cell r="C10355" t="str">
            <v>149</v>
          </cell>
          <cell r="D10355">
            <v>4</v>
          </cell>
          <cell r="E10355">
            <v>2</v>
          </cell>
          <cell r="F10355">
            <v>1</v>
          </cell>
          <cell r="G10355">
            <v>1000</v>
          </cell>
          <cell r="H10355">
            <v>7</v>
          </cell>
          <cell r="I10355" t="str">
            <v>P</v>
          </cell>
          <cell r="J10355">
            <v>83</v>
          </cell>
          <cell r="K10355">
            <v>3500</v>
          </cell>
          <cell r="L10355">
            <v>1</v>
          </cell>
          <cell r="M10355">
            <v>1</v>
          </cell>
          <cell r="N10355">
            <v>48000</v>
          </cell>
        </row>
        <row r="10356">
          <cell r="A10356">
            <v>2003</v>
          </cell>
          <cell r="B10356">
            <v>8</v>
          </cell>
          <cell r="C10356" t="str">
            <v>149</v>
          </cell>
          <cell r="D10356">
            <v>4</v>
          </cell>
          <cell r="E10356">
            <v>2</v>
          </cell>
          <cell r="F10356">
            <v>1</v>
          </cell>
          <cell r="G10356">
            <v>1000</v>
          </cell>
          <cell r="H10356">
            <v>7</v>
          </cell>
          <cell r="I10356" t="str">
            <v>P</v>
          </cell>
          <cell r="J10356">
            <v>83</v>
          </cell>
          <cell r="K10356">
            <v>3600</v>
          </cell>
          <cell r="L10356">
            <v>1</v>
          </cell>
          <cell r="M10356">
            <v>1</v>
          </cell>
          <cell r="N10356">
            <v>3000</v>
          </cell>
        </row>
        <row r="10357">
          <cell r="A10357">
            <v>2003</v>
          </cell>
          <cell r="B10357">
            <v>8</v>
          </cell>
          <cell r="C10357" t="str">
            <v>149</v>
          </cell>
          <cell r="D10357">
            <v>4</v>
          </cell>
          <cell r="E10357">
            <v>2</v>
          </cell>
          <cell r="F10357">
            <v>1</v>
          </cell>
          <cell r="G10357">
            <v>1000</v>
          </cell>
          <cell r="H10357">
            <v>7</v>
          </cell>
          <cell r="I10357" t="str">
            <v>P</v>
          </cell>
          <cell r="J10357">
            <v>83</v>
          </cell>
          <cell r="K10357">
            <v>3800</v>
          </cell>
          <cell r="L10357">
            <v>1</v>
          </cell>
          <cell r="M10357">
            <v>1</v>
          </cell>
          <cell r="N10357">
            <v>48100</v>
          </cell>
        </row>
        <row r="10358">
          <cell r="A10358">
            <v>2003</v>
          </cell>
          <cell r="B10358">
            <v>8</v>
          </cell>
          <cell r="C10358" t="str">
            <v>149</v>
          </cell>
          <cell r="D10358">
            <v>4</v>
          </cell>
          <cell r="E10358">
            <v>2</v>
          </cell>
          <cell r="F10358">
            <v>1</v>
          </cell>
          <cell r="G10358">
            <v>1000</v>
          </cell>
          <cell r="H10358">
            <v>7</v>
          </cell>
          <cell r="I10358" t="str">
            <v>P</v>
          </cell>
          <cell r="J10358">
            <v>83</v>
          </cell>
          <cell r="K10358">
            <v>5100</v>
          </cell>
          <cell r="L10358">
            <v>2</v>
          </cell>
          <cell r="M10358">
            <v>1</v>
          </cell>
          <cell r="N10358">
            <v>18400</v>
          </cell>
        </row>
        <row r="10359">
          <cell r="A10359">
            <v>2003</v>
          </cell>
          <cell r="B10359">
            <v>8</v>
          </cell>
          <cell r="C10359" t="str">
            <v>149</v>
          </cell>
          <cell r="D10359">
            <v>4</v>
          </cell>
          <cell r="E10359">
            <v>2</v>
          </cell>
          <cell r="F10359">
            <v>1</v>
          </cell>
          <cell r="G10359">
            <v>1000</v>
          </cell>
          <cell r="H10359">
            <v>7</v>
          </cell>
          <cell r="I10359" t="str">
            <v>P</v>
          </cell>
          <cell r="J10359">
            <v>83</v>
          </cell>
          <cell r="K10359">
            <v>5200</v>
          </cell>
          <cell r="L10359">
            <v>2</v>
          </cell>
          <cell r="M10359">
            <v>1</v>
          </cell>
          <cell r="N10359">
            <v>30000</v>
          </cell>
        </row>
        <row r="10360">
          <cell r="A10360">
            <v>2003</v>
          </cell>
          <cell r="B10360">
            <v>8</v>
          </cell>
          <cell r="C10360" t="str">
            <v>149</v>
          </cell>
          <cell r="D10360">
            <v>4</v>
          </cell>
          <cell r="E10360">
            <v>2</v>
          </cell>
          <cell r="F10360">
            <v>1</v>
          </cell>
          <cell r="G10360">
            <v>1000</v>
          </cell>
          <cell r="H10360">
            <v>7</v>
          </cell>
          <cell r="I10360" t="str">
            <v>P</v>
          </cell>
          <cell r="J10360">
            <v>84</v>
          </cell>
          <cell r="K10360">
            <v>2100</v>
          </cell>
          <cell r="L10360">
            <v>1</v>
          </cell>
          <cell r="M10360">
            <v>1</v>
          </cell>
          <cell r="N10360">
            <v>114700</v>
          </cell>
        </row>
        <row r="10361">
          <cell r="A10361">
            <v>2003</v>
          </cell>
          <cell r="B10361">
            <v>8</v>
          </cell>
          <cell r="C10361" t="str">
            <v>149</v>
          </cell>
          <cell r="D10361">
            <v>4</v>
          </cell>
          <cell r="E10361">
            <v>2</v>
          </cell>
          <cell r="F10361">
            <v>1</v>
          </cell>
          <cell r="G10361">
            <v>1000</v>
          </cell>
          <cell r="H10361">
            <v>7</v>
          </cell>
          <cell r="I10361" t="str">
            <v>P</v>
          </cell>
          <cell r="J10361">
            <v>84</v>
          </cell>
          <cell r="K10361">
            <v>2200</v>
          </cell>
          <cell r="L10361">
            <v>1</v>
          </cell>
          <cell r="M10361">
            <v>1</v>
          </cell>
          <cell r="N10361">
            <v>92700</v>
          </cell>
        </row>
        <row r="10362">
          <cell r="A10362">
            <v>2003</v>
          </cell>
          <cell r="B10362">
            <v>8</v>
          </cell>
          <cell r="C10362" t="str">
            <v>149</v>
          </cell>
          <cell r="D10362">
            <v>4</v>
          </cell>
          <cell r="E10362">
            <v>2</v>
          </cell>
          <cell r="F10362">
            <v>1</v>
          </cell>
          <cell r="G10362">
            <v>1000</v>
          </cell>
          <cell r="H10362">
            <v>7</v>
          </cell>
          <cell r="I10362" t="str">
            <v>P</v>
          </cell>
          <cell r="J10362">
            <v>84</v>
          </cell>
          <cell r="K10362">
            <v>2300</v>
          </cell>
          <cell r="L10362">
            <v>1</v>
          </cell>
          <cell r="M10362">
            <v>1</v>
          </cell>
          <cell r="N10362">
            <v>125800</v>
          </cell>
        </row>
        <row r="10363">
          <cell r="A10363">
            <v>2003</v>
          </cell>
          <cell r="B10363">
            <v>8</v>
          </cell>
          <cell r="C10363" t="str">
            <v>149</v>
          </cell>
          <cell r="D10363">
            <v>4</v>
          </cell>
          <cell r="E10363">
            <v>2</v>
          </cell>
          <cell r="F10363">
            <v>1</v>
          </cell>
          <cell r="G10363">
            <v>1000</v>
          </cell>
          <cell r="H10363">
            <v>7</v>
          </cell>
          <cell r="I10363" t="str">
            <v>P</v>
          </cell>
          <cell r="J10363">
            <v>84</v>
          </cell>
          <cell r="K10363">
            <v>2400</v>
          </cell>
          <cell r="L10363">
            <v>1</v>
          </cell>
          <cell r="M10363">
            <v>1</v>
          </cell>
          <cell r="N10363">
            <v>40800</v>
          </cell>
        </row>
        <row r="10364">
          <cell r="A10364">
            <v>2003</v>
          </cell>
          <cell r="B10364">
            <v>8</v>
          </cell>
          <cell r="C10364" t="str">
            <v>149</v>
          </cell>
          <cell r="D10364">
            <v>4</v>
          </cell>
          <cell r="E10364">
            <v>2</v>
          </cell>
          <cell r="F10364">
            <v>1</v>
          </cell>
          <cell r="G10364">
            <v>1000</v>
          </cell>
          <cell r="H10364">
            <v>7</v>
          </cell>
          <cell r="I10364" t="str">
            <v>P</v>
          </cell>
          <cell r="J10364">
            <v>84</v>
          </cell>
          <cell r="K10364">
            <v>2500</v>
          </cell>
          <cell r="L10364">
            <v>1</v>
          </cell>
          <cell r="M10364">
            <v>1</v>
          </cell>
          <cell r="N10364">
            <v>2900</v>
          </cell>
        </row>
        <row r="10365">
          <cell r="A10365">
            <v>2003</v>
          </cell>
          <cell r="B10365">
            <v>8</v>
          </cell>
          <cell r="C10365" t="str">
            <v>149</v>
          </cell>
          <cell r="D10365">
            <v>4</v>
          </cell>
          <cell r="E10365">
            <v>2</v>
          </cell>
          <cell r="F10365">
            <v>1</v>
          </cell>
          <cell r="G10365">
            <v>1000</v>
          </cell>
          <cell r="H10365">
            <v>7</v>
          </cell>
          <cell r="I10365" t="str">
            <v>P</v>
          </cell>
          <cell r="J10365">
            <v>84</v>
          </cell>
          <cell r="K10365">
            <v>2600</v>
          </cell>
          <cell r="L10365">
            <v>1</v>
          </cell>
          <cell r="M10365">
            <v>1</v>
          </cell>
          <cell r="N10365">
            <v>626700</v>
          </cell>
        </row>
        <row r="10366">
          <cell r="A10366">
            <v>2003</v>
          </cell>
          <cell r="B10366">
            <v>8</v>
          </cell>
          <cell r="C10366" t="str">
            <v>149</v>
          </cell>
          <cell r="D10366">
            <v>4</v>
          </cell>
          <cell r="E10366">
            <v>2</v>
          </cell>
          <cell r="F10366">
            <v>1</v>
          </cell>
          <cell r="G10366">
            <v>1000</v>
          </cell>
          <cell r="H10366">
            <v>7</v>
          </cell>
          <cell r="I10366" t="str">
            <v>P</v>
          </cell>
          <cell r="J10366">
            <v>84</v>
          </cell>
          <cell r="K10366">
            <v>2700</v>
          </cell>
          <cell r="L10366">
            <v>1</v>
          </cell>
          <cell r="M10366">
            <v>1</v>
          </cell>
          <cell r="N10366">
            <v>33000</v>
          </cell>
        </row>
        <row r="10367">
          <cell r="A10367">
            <v>2003</v>
          </cell>
          <cell r="B10367">
            <v>8</v>
          </cell>
          <cell r="C10367" t="str">
            <v>149</v>
          </cell>
          <cell r="D10367">
            <v>4</v>
          </cell>
          <cell r="E10367">
            <v>2</v>
          </cell>
          <cell r="F10367">
            <v>1</v>
          </cell>
          <cell r="G10367">
            <v>1000</v>
          </cell>
          <cell r="H10367">
            <v>7</v>
          </cell>
          <cell r="I10367" t="str">
            <v>P</v>
          </cell>
          <cell r="J10367">
            <v>84</v>
          </cell>
          <cell r="K10367">
            <v>3100</v>
          </cell>
          <cell r="L10367">
            <v>1</v>
          </cell>
          <cell r="M10367">
            <v>1</v>
          </cell>
          <cell r="N10367">
            <v>222500</v>
          </cell>
        </row>
        <row r="10368">
          <cell r="A10368">
            <v>2003</v>
          </cell>
          <cell r="B10368">
            <v>8</v>
          </cell>
          <cell r="C10368" t="str">
            <v>149</v>
          </cell>
          <cell r="D10368">
            <v>4</v>
          </cell>
          <cell r="E10368">
            <v>2</v>
          </cell>
          <cell r="F10368">
            <v>1</v>
          </cell>
          <cell r="G10368">
            <v>1000</v>
          </cell>
          <cell r="H10368">
            <v>7</v>
          </cell>
          <cell r="I10368" t="str">
            <v>P</v>
          </cell>
          <cell r="J10368">
            <v>84</v>
          </cell>
          <cell r="K10368">
            <v>3200</v>
          </cell>
          <cell r="L10368">
            <v>1</v>
          </cell>
          <cell r="M10368">
            <v>1</v>
          </cell>
          <cell r="N10368">
            <v>148000</v>
          </cell>
        </row>
        <row r="10369">
          <cell r="A10369">
            <v>2003</v>
          </cell>
          <cell r="B10369">
            <v>8</v>
          </cell>
          <cell r="C10369" t="str">
            <v>149</v>
          </cell>
          <cell r="D10369">
            <v>4</v>
          </cell>
          <cell r="E10369">
            <v>2</v>
          </cell>
          <cell r="F10369">
            <v>1</v>
          </cell>
          <cell r="G10369">
            <v>1000</v>
          </cell>
          <cell r="H10369">
            <v>7</v>
          </cell>
          <cell r="I10369" t="str">
            <v>P</v>
          </cell>
          <cell r="J10369">
            <v>84</v>
          </cell>
          <cell r="K10369">
            <v>3300</v>
          </cell>
          <cell r="L10369">
            <v>1</v>
          </cell>
          <cell r="M10369">
            <v>1</v>
          </cell>
          <cell r="N10369">
            <v>62000</v>
          </cell>
        </row>
        <row r="10370">
          <cell r="A10370">
            <v>2003</v>
          </cell>
          <cell r="B10370">
            <v>8</v>
          </cell>
          <cell r="C10370" t="str">
            <v>149</v>
          </cell>
          <cell r="D10370">
            <v>4</v>
          </cell>
          <cell r="E10370">
            <v>2</v>
          </cell>
          <cell r="F10370">
            <v>1</v>
          </cell>
          <cell r="G10370">
            <v>1000</v>
          </cell>
          <cell r="H10370">
            <v>7</v>
          </cell>
          <cell r="I10370" t="str">
            <v>P</v>
          </cell>
          <cell r="J10370">
            <v>84</v>
          </cell>
          <cell r="K10370">
            <v>3400</v>
          </cell>
          <cell r="L10370">
            <v>1</v>
          </cell>
          <cell r="M10370">
            <v>1</v>
          </cell>
          <cell r="N10370">
            <v>52800</v>
          </cell>
        </row>
        <row r="10371">
          <cell r="A10371">
            <v>2003</v>
          </cell>
          <cell r="B10371">
            <v>8</v>
          </cell>
          <cell r="C10371" t="str">
            <v>149</v>
          </cell>
          <cell r="D10371">
            <v>4</v>
          </cell>
          <cell r="E10371">
            <v>2</v>
          </cell>
          <cell r="F10371">
            <v>1</v>
          </cell>
          <cell r="G10371">
            <v>1000</v>
          </cell>
          <cell r="H10371">
            <v>7</v>
          </cell>
          <cell r="I10371" t="str">
            <v>P</v>
          </cell>
          <cell r="J10371">
            <v>84</v>
          </cell>
          <cell r="K10371">
            <v>3500</v>
          </cell>
          <cell r="L10371">
            <v>1</v>
          </cell>
          <cell r="M10371">
            <v>1</v>
          </cell>
          <cell r="N10371">
            <v>311200</v>
          </cell>
        </row>
        <row r="10372">
          <cell r="A10372">
            <v>2003</v>
          </cell>
          <cell r="B10372">
            <v>8</v>
          </cell>
          <cell r="C10372" t="str">
            <v>149</v>
          </cell>
          <cell r="D10372">
            <v>4</v>
          </cell>
          <cell r="E10372">
            <v>2</v>
          </cell>
          <cell r="F10372">
            <v>1</v>
          </cell>
          <cell r="G10372">
            <v>1000</v>
          </cell>
          <cell r="H10372">
            <v>7</v>
          </cell>
          <cell r="I10372" t="str">
            <v>P</v>
          </cell>
          <cell r="J10372">
            <v>84</v>
          </cell>
          <cell r="K10372">
            <v>3600</v>
          </cell>
          <cell r="L10372">
            <v>1</v>
          </cell>
          <cell r="M10372">
            <v>1</v>
          </cell>
          <cell r="N10372">
            <v>19300</v>
          </cell>
        </row>
        <row r="10373">
          <cell r="A10373">
            <v>2003</v>
          </cell>
          <cell r="B10373">
            <v>8</v>
          </cell>
          <cell r="C10373" t="str">
            <v>149</v>
          </cell>
          <cell r="D10373">
            <v>4</v>
          </cell>
          <cell r="E10373">
            <v>2</v>
          </cell>
          <cell r="F10373">
            <v>1</v>
          </cell>
          <cell r="G10373">
            <v>1000</v>
          </cell>
          <cell r="H10373">
            <v>7</v>
          </cell>
          <cell r="I10373" t="str">
            <v>P</v>
          </cell>
          <cell r="J10373">
            <v>84</v>
          </cell>
          <cell r="K10373">
            <v>3800</v>
          </cell>
          <cell r="L10373">
            <v>1</v>
          </cell>
          <cell r="M10373">
            <v>1</v>
          </cell>
          <cell r="N10373">
            <v>1486800</v>
          </cell>
        </row>
        <row r="10374">
          <cell r="A10374">
            <v>2003</v>
          </cell>
          <cell r="B10374">
            <v>8</v>
          </cell>
          <cell r="C10374" t="str">
            <v>149</v>
          </cell>
          <cell r="D10374">
            <v>4</v>
          </cell>
          <cell r="E10374">
            <v>2</v>
          </cell>
          <cell r="F10374">
            <v>1</v>
          </cell>
          <cell r="G10374">
            <v>1000</v>
          </cell>
          <cell r="H10374">
            <v>7</v>
          </cell>
          <cell r="I10374" t="str">
            <v>P</v>
          </cell>
          <cell r="J10374">
            <v>84</v>
          </cell>
          <cell r="K10374">
            <v>5100</v>
          </cell>
          <cell r="L10374">
            <v>2</v>
          </cell>
          <cell r="M10374">
            <v>1</v>
          </cell>
          <cell r="N10374">
            <v>3900</v>
          </cell>
        </row>
        <row r="10375">
          <cell r="A10375">
            <v>2003</v>
          </cell>
          <cell r="B10375">
            <v>8</v>
          </cell>
          <cell r="C10375" t="str">
            <v>149</v>
          </cell>
          <cell r="D10375">
            <v>4</v>
          </cell>
          <cell r="E10375">
            <v>2</v>
          </cell>
          <cell r="F10375">
            <v>1</v>
          </cell>
          <cell r="G10375">
            <v>1000</v>
          </cell>
          <cell r="H10375">
            <v>7</v>
          </cell>
          <cell r="I10375" t="str">
            <v>P</v>
          </cell>
          <cell r="J10375">
            <v>84</v>
          </cell>
          <cell r="K10375">
            <v>5200</v>
          </cell>
          <cell r="L10375">
            <v>2</v>
          </cell>
          <cell r="M10375">
            <v>1</v>
          </cell>
          <cell r="N10375">
            <v>13000</v>
          </cell>
        </row>
        <row r="10376">
          <cell r="A10376">
            <v>2003</v>
          </cell>
          <cell r="B10376">
            <v>8</v>
          </cell>
          <cell r="C10376" t="str">
            <v>149</v>
          </cell>
          <cell r="D10376">
            <v>4</v>
          </cell>
          <cell r="E10376">
            <v>2</v>
          </cell>
          <cell r="F10376">
            <v>5</v>
          </cell>
          <cell r="G10376">
            <v>1020</v>
          </cell>
          <cell r="H10376">
            <v>7</v>
          </cell>
          <cell r="I10376" t="str">
            <v>P</v>
          </cell>
          <cell r="J10376">
            <v>85</v>
          </cell>
          <cell r="K10376">
            <v>2100</v>
          </cell>
          <cell r="L10376">
            <v>1</v>
          </cell>
          <cell r="M10376">
            <v>1</v>
          </cell>
          <cell r="N10376">
            <v>9800</v>
          </cell>
        </row>
        <row r="10377">
          <cell r="A10377">
            <v>2003</v>
          </cell>
          <cell r="B10377">
            <v>8</v>
          </cell>
          <cell r="C10377" t="str">
            <v>149</v>
          </cell>
          <cell r="D10377">
            <v>4</v>
          </cell>
          <cell r="E10377">
            <v>2</v>
          </cell>
          <cell r="F10377">
            <v>5</v>
          </cell>
          <cell r="G10377">
            <v>1020</v>
          </cell>
          <cell r="H10377">
            <v>7</v>
          </cell>
          <cell r="I10377" t="str">
            <v>P</v>
          </cell>
          <cell r="J10377">
            <v>85</v>
          </cell>
          <cell r="K10377">
            <v>2200</v>
          </cell>
          <cell r="L10377">
            <v>1</v>
          </cell>
          <cell r="M10377">
            <v>1</v>
          </cell>
          <cell r="N10377">
            <v>10700</v>
          </cell>
        </row>
        <row r="10378">
          <cell r="A10378">
            <v>2003</v>
          </cell>
          <cell r="B10378">
            <v>8</v>
          </cell>
          <cell r="C10378" t="str">
            <v>149</v>
          </cell>
          <cell r="D10378">
            <v>4</v>
          </cell>
          <cell r="E10378">
            <v>2</v>
          </cell>
          <cell r="F10378">
            <v>5</v>
          </cell>
          <cell r="G10378">
            <v>1020</v>
          </cell>
          <cell r="H10378">
            <v>7</v>
          </cell>
          <cell r="I10378" t="str">
            <v>P</v>
          </cell>
          <cell r="J10378">
            <v>85</v>
          </cell>
          <cell r="K10378">
            <v>2300</v>
          </cell>
          <cell r="L10378">
            <v>1</v>
          </cell>
          <cell r="M10378">
            <v>1</v>
          </cell>
          <cell r="N10378">
            <v>14700</v>
          </cell>
        </row>
        <row r="10379">
          <cell r="A10379">
            <v>2003</v>
          </cell>
          <cell r="B10379">
            <v>8</v>
          </cell>
          <cell r="C10379" t="str">
            <v>149</v>
          </cell>
          <cell r="D10379">
            <v>4</v>
          </cell>
          <cell r="E10379">
            <v>2</v>
          </cell>
          <cell r="F10379">
            <v>5</v>
          </cell>
          <cell r="G10379">
            <v>1020</v>
          </cell>
          <cell r="H10379">
            <v>7</v>
          </cell>
          <cell r="I10379" t="str">
            <v>P</v>
          </cell>
          <cell r="J10379">
            <v>85</v>
          </cell>
          <cell r="K10379">
            <v>2400</v>
          </cell>
          <cell r="L10379">
            <v>1</v>
          </cell>
          <cell r="M10379">
            <v>1</v>
          </cell>
          <cell r="N10379">
            <v>600</v>
          </cell>
        </row>
        <row r="10380">
          <cell r="A10380">
            <v>2003</v>
          </cell>
          <cell r="B10380">
            <v>8</v>
          </cell>
          <cell r="C10380" t="str">
            <v>149</v>
          </cell>
          <cell r="D10380">
            <v>4</v>
          </cell>
          <cell r="E10380">
            <v>2</v>
          </cell>
          <cell r="F10380">
            <v>5</v>
          </cell>
          <cell r="G10380">
            <v>1020</v>
          </cell>
          <cell r="H10380">
            <v>7</v>
          </cell>
          <cell r="I10380" t="str">
            <v>P</v>
          </cell>
          <cell r="J10380">
            <v>85</v>
          </cell>
          <cell r="K10380">
            <v>2500</v>
          </cell>
          <cell r="L10380">
            <v>1</v>
          </cell>
          <cell r="M10380">
            <v>1</v>
          </cell>
          <cell r="N10380">
            <v>5300</v>
          </cell>
        </row>
        <row r="10381">
          <cell r="A10381">
            <v>2003</v>
          </cell>
          <cell r="B10381">
            <v>8</v>
          </cell>
          <cell r="C10381" t="str">
            <v>149</v>
          </cell>
          <cell r="D10381">
            <v>4</v>
          </cell>
          <cell r="E10381">
            <v>2</v>
          </cell>
          <cell r="F10381">
            <v>5</v>
          </cell>
          <cell r="G10381">
            <v>1020</v>
          </cell>
          <cell r="H10381">
            <v>7</v>
          </cell>
          <cell r="I10381" t="str">
            <v>P</v>
          </cell>
          <cell r="J10381">
            <v>85</v>
          </cell>
          <cell r="K10381">
            <v>2600</v>
          </cell>
          <cell r="L10381">
            <v>1</v>
          </cell>
          <cell r="M10381">
            <v>1</v>
          </cell>
          <cell r="N10381">
            <v>48000</v>
          </cell>
        </row>
        <row r="10382">
          <cell r="A10382">
            <v>2003</v>
          </cell>
          <cell r="B10382">
            <v>8</v>
          </cell>
          <cell r="C10382" t="str">
            <v>149</v>
          </cell>
          <cell r="D10382">
            <v>4</v>
          </cell>
          <cell r="E10382">
            <v>2</v>
          </cell>
          <cell r="F10382">
            <v>5</v>
          </cell>
          <cell r="G10382">
            <v>1020</v>
          </cell>
          <cell r="H10382">
            <v>7</v>
          </cell>
          <cell r="I10382" t="str">
            <v>P</v>
          </cell>
          <cell r="J10382">
            <v>85</v>
          </cell>
          <cell r="K10382">
            <v>3100</v>
          </cell>
          <cell r="L10382">
            <v>1</v>
          </cell>
          <cell r="M10382">
            <v>1</v>
          </cell>
          <cell r="N10382">
            <v>35100</v>
          </cell>
        </row>
        <row r="10383">
          <cell r="A10383">
            <v>2003</v>
          </cell>
          <cell r="B10383">
            <v>8</v>
          </cell>
          <cell r="C10383" t="str">
            <v>149</v>
          </cell>
          <cell r="D10383">
            <v>4</v>
          </cell>
          <cell r="E10383">
            <v>2</v>
          </cell>
          <cell r="F10383">
            <v>5</v>
          </cell>
          <cell r="G10383">
            <v>1020</v>
          </cell>
          <cell r="H10383">
            <v>7</v>
          </cell>
          <cell r="I10383" t="str">
            <v>P</v>
          </cell>
          <cell r="J10383">
            <v>85</v>
          </cell>
          <cell r="K10383">
            <v>3200</v>
          </cell>
          <cell r="L10383">
            <v>1</v>
          </cell>
          <cell r="M10383">
            <v>1</v>
          </cell>
          <cell r="N10383">
            <v>2200</v>
          </cell>
        </row>
        <row r="10384">
          <cell r="A10384">
            <v>2003</v>
          </cell>
          <cell r="B10384">
            <v>8</v>
          </cell>
          <cell r="C10384" t="str">
            <v>149</v>
          </cell>
          <cell r="D10384">
            <v>4</v>
          </cell>
          <cell r="E10384">
            <v>2</v>
          </cell>
          <cell r="F10384">
            <v>5</v>
          </cell>
          <cell r="G10384">
            <v>1020</v>
          </cell>
          <cell r="H10384">
            <v>7</v>
          </cell>
          <cell r="I10384" t="str">
            <v>P</v>
          </cell>
          <cell r="J10384">
            <v>85</v>
          </cell>
          <cell r="K10384">
            <v>3300</v>
          </cell>
          <cell r="L10384">
            <v>1</v>
          </cell>
          <cell r="M10384">
            <v>1</v>
          </cell>
          <cell r="N10384">
            <v>207700</v>
          </cell>
        </row>
        <row r="10385">
          <cell r="A10385">
            <v>2003</v>
          </cell>
          <cell r="B10385">
            <v>8</v>
          </cell>
          <cell r="C10385" t="str">
            <v>149</v>
          </cell>
          <cell r="D10385">
            <v>4</v>
          </cell>
          <cell r="E10385">
            <v>2</v>
          </cell>
          <cell r="F10385">
            <v>5</v>
          </cell>
          <cell r="G10385">
            <v>1020</v>
          </cell>
          <cell r="H10385">
            <v>7</v>
          </cell>
          <cell r="I10385" t="str">
            <v>P</v>
          </cell>
          <cell r="J10385">
            <v>85</v>
          </cell>
          <cell r="K10385">
            <v>3400</v>
          </cell>
          <cell r="L10385">
            <v>1</v>
          </cell>
          <cell r="M10385">
            <v>1</v>
          </cell>
          <cell r="N10385">
            <v>6900</v>
          </cell>
        </row>
        <row r="10386">
          <cell r="A10386">
            <v>2003</v>
          </cell>
          <cell r="B10386">
            <v>8</v>
          </cell>
          <cell r="C10386" t="str">
            <v>149</v>
          </cell>
          <cell r="D10386">
            <v>4</v>
          </cell>
          <cell r="E10386">
            <v>2</v>
          </cell>
          <cell r="F10386">
            <v>5</v>
          </cell>
          <cell r="G10386">
            <v>1020</v>
          </cell>
          <cell r="H10386">
            <v>7</v>
          </cell>
          <cell r="I10386" t="str">
            <v>P</v>
          </cell>
          <cell r="J10386">
            <v>85</v>
          </cell>
          <cell r="K10386">
            <v>3500</v>
          </cell>
          <cell r="L10386">
            <v>1</v>
          </cell>
          <cell r="M10386">
            <v>1</v>
          </cell>
          <cell r="N10386">
            <v>15500</v>
          </cell>
        </row>
        <row r="10387">
          <cell r="A10387">
            <v>2003</v>
          </cell>
          <cell r="B10387">
            <v>8</v>
          </cell>
          <cell r="C10387" t="str">
            <v>149</v>
          </cell>
          <cell r="D10387">
            <v>4</v>
          </cell>
          <cell r="E10387">
            <v>2</v>
          </cell>
          <cell r="F10387">
            <v>5</v>
          </cell>
          <cell r="G10387">
            <v>1020</v>
          </cell>
          <cell r="H10387">
            <v>7</v>
          </cell>
          <cell r="I10387" t="str">
            <v>P</v>
          </cell>
          <cell r="J10387">
            <v>85</v>
          </cell>
          <cell r="K10387">
            <v>3600</v>
          </cell>
          <cell r="L10387">
            <v>1</v>
          </cell>
          <cell r="M10387">
            <v>1</v>
          </cell>
          <cell r="N10387">
            <v>2000</v>
          </cell>
        </row>
        <row r="10388">
          <cell r="A10388">
            <v>2003</v>
          </cell>
          <cell r="B10388">
            <v>8</v>
          </cell>
          <cell r="C10388" t="str">
            <v>149</v>
          </cell>
          <cell r="D10388">
            <v>4</v>
          </cell>
          <cell r="E10388">
            <v>2</v>
          </cell>
          <cell r="F10388">
            <v>5</v>
          </cell>
          <cell r="G10388">
            <v>1020</v>
          </cell>
          <cell r="H10388">
            <v>7</v>
          </cell>
          <cell r="I10388" t="str">
            <v>P</v>
          </cell>
          <cell r="J10388">
            <v>85</v>
          </cell>
          <cell r="K10388">
            <v>3800</v>
          </cell>
          <cell r="L10388">
            <v>1</v>
          </cell>
          <cell r="M10388">
            <v>1</v>
          </cell>
          <cell r="N10388">
            <v>21300</v>
          </cell>
        </row>
        <row r="10389">
          <cell r="A10389">
            <v>2003</v>
          </cell>
          <cell r="B10389">
            <v>8</v>
          </cell>
          <cell r="C10389" t="str">
            <v>150</v>
          </cell>
          <cell r="D10389">
            <v>4</v>
          </cell>
          <cell r="E10389">
            <v>2</v>
          </cell>
          <cell r="F10389">
            <v>1</v>
          </cell>
          <cell r="G10389">
            <v>1000</v>
          </cell>
          <cell r="H10389">
            <v>7</v>
          </cell>
          <cell r="I10389" t="str">
            <v>P</v>
          </cell>
          <cell r="J10389">
            <v>81</v>
          </cell>
          <cell r="K10389">
            <v>1103</v>
          </cell>
          <cell r="L10389">
            <v>1</v>
          </cell>
          <cell r="M10389">
            <v>1</v>
          </cell>
          <cell r="N10389">
            <v>74630300</v>
          </cell>
        </row>
        <row r="10390">
          <cell r="A10390">
            <v>2003</v>
          </cell>
          <cell r="B10390">
            <v>8</v>
          </cell>
          <cell r="C10390" t="str">
            <v>150</v>
          </cell>
          <cell r="D10390">
            <v>4</v>
          </cell>
          <cell r="E10390">
            <v>2</v>
          </cell>
          <cell r="F10390">
            <v>1</v>
          </cell>
          <cell r="G10390">
            <v>1000</v>
          </cell>
          <cell r="H10390">
            <v>7</v>
          </cell>
          <cell r="I10390" t="str">
            <v>P</v>
          </cell>
          <cell r="J10390">
            <v>81</v>
          </cell>
          <cell r="K10390">
            <v>1202</v>
          </cell>
          <cell r="L10390">
            <v>1</v>
          </cell>
          <cell r="M10390">
            <v>1</v>
          </cell>
          <cell r="N10390">
            <v>1628800</v>
          </cell>
        </row>
        <row r="10391">
          <cell r="A10391">
            <v>2003</v>
          </cell>
          <cell r="B10391">
            <v>8</v>
          </cell>
          <cell r="C10391" t="str">
            <v>150</v>
          </cell>
          <cell r="D10391">
            <v>4</v>
          </cell>
          <cell r="E10391">
            <v>2</v>
          </cell>
          <cell r="F10391">
            <v>1</v>
          </cell>
          <cell r="G10391">
            <v>1000</v>
          </cell>
          <cell r="H10391">
            <v>7</v>
          </cell>
          <cell r="I10391" t="str">
            <v>P</v>
          </cell>
          <cell r="J10391">
            <v>81</v>
          </cell>
          <cell r="K10391">
            <v>1301</v>
          </cell>
          <cell r="L10391">
            <v>1</v>
          </cell>
          <cell r="M10391">
            <v>1</v>
          </cell>
          <cell r="N10391">
            <v>2162100</v>
          </cell>
        </row>
        <row r="10392">
          <cell r="A10392">
            <v>2003</v>
          </cell>
          <cell r="B10392">
            <v>8</v>
          </cell>
          <cell r="C10392" t="str">
            <v>150</v>
          </cell>
          <cell r="D10392">
            <v>4</v>
          </cell>
          <cell r="E10392">
            <v>2</v>
          </cell>
          <cell r="F10392">
            <v>1</v>
          </cell>
          <cell r="G10392">
            <v>1000</v>
          </cell>
          <cell r="H10392">
            <v>7</v>
          </cell>
          <cell r="I10392" t="str">
            <v>P</v>
          </cell>
          <cell r="J10392">
            <v>81</v>
          </cell>
          <cell r="K10392">
            <v>1305</v>
          </cell>
          <cell r="L10392">
            <v>1</v>
          </cell>
          <cell r="M10392">
            <v>1</v>
          </cell>
          <cell r="N10392">
            <v>2113000</v>
          </cell>
        </row>
        <row r="10393">
          <cell r="A10393">
            <v>2003</v>
          </cell>
          <cell r="B10393">
            <v>8</v>
          </cell>
          <cell r="C10393" t="str">
            <v>150</v>
          </cell>
          <cell r="D10393">
            <v>4</v>
          </cell>
          <cell r="E10393">
            <v>2</v>
          </cell>
          <cell r="F10393">
            <v>1</v>
          </cell>
          <cell r="G10393">
            <v>1000</v>
          </cell>
          <cell r="H10393">
            <v>7</v>
          </cell>
          <cell r="I10393" t="str">
            <v>P</v>
          </cell>
          <cell r="J10393">
            <v>81</v>
          </cell>
          <cell r="K10393">
            <v>1306</v>
          </cell>
          <cell r="L10393">
            <v>1</v>
          </cell>
          <cell r="M10393">
            <v>1</v>
          </cell>
          <cell r="N10393">
            <v>8479600</v>
          </cell>
        </row>
        <row r="10394">
          <cell r="A10394">
            <v>2003</v>
          </cell>
          <cell r="B10394">
            <v>8</v>
          </cell>
          <cell r="C10394" t="str">
            <v>150</v>
          </cell>
          <cell r="D10394">
            <v>4</v>
          </cell>
          <cell r="E10394">
            <v>2</v>
          </cell>
          <cell r="F10394">
            <v>1</v>
          </cell>
          <cell r="G10394">
            <v>1000</v>
          </cell>
          <cell r="H10394">
            <v>7</v>
          </cell>
          <cell r="I10394" t="str">
            <v>P</v>
          </cell>
          <cell r="J10394">
            <v>81</v>
          </cell>
          <cell r="K10394">
            <v>1401</v>
          </cell>
          <cell r="L10394">
            <v>1</v>
          </cell>
          <cell r="M10394">
            <v>1</v>
          </cell>
          <cell r="N10394">
            <v>9723400</v>
          </cell>
        </row>
        <row r="10395">
          <cell r="A10395">
            <v>2003</v>
          </cell>
          <cell r="B10395">
            <v>8</v>
          </cell>
          <cell r="C10395" t="str">
            <v>150</v>
          </cell>
          <cell r="D10395">
            <v>4</v>
          </cell>
          <cell r="E10395">
            <v>2</v>
          </cell>
          <cell r="F10395">
            <v>1</v>
          </cell>
          <cell r="G10395">
            <v>1000</v>
          </cell>
          <cell r="H10395">
            <v>7</v>
          </cell>
          <cell r="I10395" t="str">
            <v>P</v>
          </cell>
          <cell r="J10395">
            <v>81</v>
          </cell>
          <cell r="K10395">
            <v>1403</v>
          </cell>
          <cell r="L10395">
            <v>1</v>
          </cell>
          <cell r="M10395">
            <v>1</v>
          </cell>
          <cell r="N10395">
            <v>3813200</v>
          </cell>
        </row>
        <row r="10396">
          <cell r="A10396">
            <v>2003</v>
          </cell>
          <cell r="B10396">
            <v>8</v>
          </cell>
          <cell r="C10396" t="str">
            <v>150</v>
          </cell>
          <cell r="D10396">
            <v>4</v>
          </cell>
          <cell r="E10396">
            <v>2</v>
          </cell>
          <cell r="F10396">
            <v>1</v>
          </cell>
          <cell r="G10396">
            <v>1000</v>
          </cell>
          <cell r="H10396">
            <v>7</v>
          </cell>
          <cell r="I10396" t="str">
            <v>P</v>
          </cell>
          <cell r="J10396">
            <v>81</v>
          </cell>
          <cell r="K10396">
            <v>1404</v>
          </cell>
          <cell r="L10396">
            <v>1</v>
          </cell>
          <cell r="M10396">
            <v>1</v>
          </cell>
          <cell r="N10396">
            <v>1805400</v>
          </cell>
        </row>
        <row r="10397">
          <cell r="A10397">
            <v>2003</v>
          </cell>
          <cell r="B10397">
            <v>8</v>
          </cell>
          <cell r="C10397" t="str">
            <v>150</v>
          </cell>
          <cell r="D10397">
            <v>4</v>
          </cell>
          <cell r="E10397">
            <v>2</v>
          </cell>
          <cell r="F10397">
            <v>1</v>
          </cell>
          <cell r="G10397">
            <v>1000</v>
          </cell>
          <cell r="H10397">
            <v>7</v>
          </cell>
          <cell r="I10397" t="str">
            <v>P</v>
          </cell>
          <cell r="J10397">
            <v>81</v>
          </cell>
          <cell r="K10397">
            <v>1406</v>
          </cell>
          <cell r="L10397">
            <v>1</v>
          </cell>
          <cell r="M10397">
            <v>1</v>
          </cell>
          <cell r="N10397">
            <v>591900</v>
          </cell>
        </row>
        <row r="10398">
          <cell r="A10398">
            <v>2003</v>
          </cell>
          <cell r="B10398">
            <v>8</v>
          </cell>
          <cell r="C10398" t="str">
            <v>150</v>
          </cell>
          <cell r="D10398">
            <v>4</v>
          </cell>
          <cell r="E10398">
            <v>2</v>
          </cell>
          <cell r="F10398">
            <v>1</v>
          </cell>
          <cell r="G10398">
            <v>1000</v>
          </cell>
          <cell r="H10398">
            <v>7</v>
          </cell>
          <cell r="I10398" t="str">
            <v>P</v>
          </cell>
          <cell r="J10398">
            <v>81</v>
          </cell>
          <cell r="K10398">
            <v>1407</v>
          </cell>
          <cell r="L10398">
            <v>1</v>
          </cell>
          <cell r="M10398">
            <v>1</v>
          </cell>
          <cell r="N10398">
            <v>1504100</v>
          </cell>
        </row>
        <row r="10399">
          <cell r="A10399">
            <v>2003</v>
          </cell>
          <cell r="B10399">
            <v>8</v>
          </cell>
          <cell r="C10399" t="str">
            <v>150</v>
          </cell>
          <cell r="D10399">
            <v>4</v>
          </cell>
          <cell r="E10399">
            <v>2</v>
          </cell>
          <cell r="F10399">
            <v>1</v>
          </cell>
          <cell r="G10399">
            <v>1000</v>
          </cell>
          <cell r="H10399">
            <v>7</v>
          </cell>
          <cell r="I10399" t="str">
            <v>P</v>
          </cell>
          <cell r="J10399">
            <v>81</v>
          </cell>
          <cell r="K10399">
            <v>1408</v>
          </cell>
          <cell r="L10399">
            <v>1</v>
          </cell>
          <cell r="M10399">
            <v>1</v>
          </cell>
          <cell r="N10399">
            <v>265000</v>
          </cell>
        </row>
        <row r="10400">
          <cell r="A10400">
            <v>2003</v>
          </cell>
          <cell r="B10400">
            <v>8</v>
          </cell>
          <cell r="C10400" t="str">
            <v>150</v>
          </cell>
          <cell r="D10400">
            <v>4</v>
          </cell>
          <cell r="E10400">
            <v>2</v>
          </cell>
          <cell r="F10400">
            <v>1</v>
          </cell>
          <cell r="G10400">
            <v>1000</v>
          </cell>
          <cell r="H10400">
            <v>7</v>
          </cell>
          <cell r="I10400" t="str">
            <v>P</v>
          </cell>
          <cell r="J10400">
            <v>81</v>
          </cell>
          <cell r="K10400">
            <v>1506</v>
          </cell>
          <cell r="L10400">
            <v>1</v>
          </cell>
          <cell r="M10400">
            <v>1</v>
          </cell>
          <cell r="N10400">
            <v>1059800</v>
          </cell>
        </row>
        <row r="10401">
          <cell r="A10401">
            <v>2003</v>
          </cell>
          <cell r="B10401">
            <v>8</v>
          </cell>
          <cell r="C10401" t="str">
            <v>150</v>
          </cell>
          <cell r="D10401">
            <v>4</v>
          </cell>
          <cell r="E10401">
            <v>2</v>
          </cell>
          <cell r="F10401">
            <v>1</v>
          </cell>
          <cell r="G10401">
            <v>1000</v>
          </cell>
          <cell r="H10401">
            <v>7</v>
          </cell>
          <cell r="I10401" t="str">
            <v>P</v>
          </cell>
          <cell r="J10401">
            <v>81</v>
          </cell>
          <cell r="K10401">
            <v>1507</v>
          </cell>
          <cell r="L10401">
            <v>1</v>
          </cell>
          <cell r="M10401">
            <v>1</v>
          </cell>
          <cell r="N10401">
            <v>8177500</v>
          </cell>
        </row>
        <row r="10402">
          <cell r="A10402">
            <v>2003</v>
          </cell>
          <cell r="B10402">
            <v>8</v>
          </cell>
          <cell r="C10402" t="str">
            <v>150</v>
          </cell>
          <cell r="D10402">
            <v>4</v>
          </cell>
          <cell r="E10402">
            <v>2</v>
          </cell>
          <cell r="F10402">
            <v>1</v>
          </cell>
          <cell r="G10402">
            <v>1000</v>
          </cell>
          <cell r="H10402">
            <v>7</v>
          </cell>
          <cell r="I10402" t="str">
            <v>P</v>
          </cell>
          <cell r="J10402">
            <v>81</v>
          </cell>
          <cell r="K10402">
            <v>1508</v>
          </cell>
          <cell r="L10402">
            <v>1</v>
          </cell>
          <cell r="M10402">
            <v>1</v>
          </cell>
          <cell r="N10402">
            <v>1525100</v>
          </cell>
        </row>
        <row r="10403">
          <cell r="A10403">
            <v>2003</v>
          </cell>
          <cell r="B10403">
            <v>8</v>
          </cell>
          <cell r="C10403" t="str">
            <v>150</v>
          </cell>
          <cell r="D10403">
            <v>4</v>
          </cell>
          <cell r="E10403">
            <v>2</v>
          </cell>
          <cell r="F10403">
            <v>1</v>
          </cell>
          <cell r="G10403">
            <v>1000</v>
          </cell>
          <cell r="H10403">
            <v>7</v>
          </cell>
          <cell r="I10403" t="str">
            <v>P</v>
          </cell>
          <cell r="J10403">
            <v>81</v>
          </cell>
          <cell r="K10403">
            <v>1509</v>
          </cell>
          <cell r="L10403">
            <v>1</v>
          </cell>
          <cell r="M10403">
            <v>1</v>
          </cell>
          <cell r="N10403">
            <v>13169943</v>
          </cell>
        </row>
        <row r="10404">
          <cell r="A10404">
            <v>2003</v>
          </cell>
          <cell r="B10404">
            <v>8</v>
          </cell>
          <cell r="C10404" t="str">
            <v>150</v>
          </cell>
          <cell r="D10404">
            <v>4</v>
          </cell>
          <cell r="E10404">
            <v>2</v>
          </cell>
          <cell r="F10404">
            <v>1</v>
          </cell>
          <cell r="G10404">
            <v>1000</v>
          </cell>
          <cell r="H10404">
            <v>7</v>
          </cell>
          <cell r="I10404" t="str">
            <v>P</v>
          </cell>
          <cell r="J10404">
            <v>81</v>
          </cell>
          <cell r="K10404">
            <v>1511</v>
          </cell>
          <cell r="L10404">
            <v>1</v>
          </cell>
          <cell r="M10404">
            <v>1</v>
          </cell>
          <cell r="N10404">
            <v>106600</v>
          </cell>
        </row>
        <row r="10405">
          <cell r="A10405">
            <v>2003</v>
          </cell>
          <cell r="B10405">
            <v>8</v>
          </cell>
          <cell r="C10405" t="str">
            <v>150</v>
          </cell>
          <cell r="D10405">
            <v>4</v>
          </cell>
          <cell r="E10405">
            <v>2</v>
          </cell>
          <cell r="F10405">
            <v>1</v>
          </cell>
          <cell r="G10405">
            <v>1000</v>
          </cell>
          <cell r="H10405">
            <v>7</v>
          </cell>
          <cell r="I10405" t="str">
            <v>P</v>
          </cell>
          <cell r="J10405">
            <v>81</v>
          </cell>
          <cell r="K10405">
            <v>1601</v>
          </cell>
          <cell r="L10405">
            <v>1</v>
          </cell>
          <cell r="M10405">
            <v>1</v>
          </cell>
          <cell r="N10405">
            <v>2374000</v>
          </cell>
        </row>
        <row r="10406">
          <cell r="A10406">
            <v>2003</v>
          </cell>
          <cell r="B10406">
            <v>8</v>
          </cell>
          <cell r="C10406" t="str">
            <v>150</v>
          </cell>
          <cell r="D10406">
            <v>4</v>
          </cell>
          <cell r="E10406">
            <v>2</v>
          </cell>
          <cell r="F10406">
            <v>1</v>
          </cell>
          <cell r="G10406">
            <v>1000</v>
          </cell>
          <cell r="H10406">
            <v>7</v>
          </cell>
          <cell r="I10406" t="str">
            <v>P</v>
          </cell>
          <cell r="J10406">
            <v>81</v>
          </cell>
          <cell r="K10406">
            <v>2100</v>
          </cell>
          <cell r="L10406">
            <v>1</v>
          </cell>
          <cell r="M10406">
            <v>1</v>
          </cell>
          <cell r="N10406">
            <v>343500</v>
          </cell>
        </row>
        <row r="10407">
          <cell r="A10407">
            <v>2003</v>
          </cell>
          <cell r="B10407">
            <v>8</v>
          </cell>
          <cell r="C10407" t="str">
            <v>150</v>
          </cell>
          <cell r="D10407">
            <v>4</v>
          </cell>
          <cell r="E10407">
            <v>2</v>
          </cell>
          <cell r="F10407">
            <v>1</v>
          </cell>
          <cell r="G10407">
            <v>1000</v>
          </cell>
          <cell r="H10407">
            <v>7</v>
          </cell>
          <cell r="I10407" t="str">
            <v>P</v>
          </cell>
          <cell r="J10407">
            <v>81</v>
          </cell>
          <cell r="K10407">
            <v>2200</v>
          </cell>
          <cell r="L10407">
            <v>1</v>
          </cell>
          <cell r="M10407">
            <v>1</v>
          </cell>
          <cell r="N10407">
            <v>292000</v>
          </cell>
        </row>
        <row r="10408">
          <cell r="A10408">
            <v>2003</v>
          </cell>
          <cell r="B10408">
            <v>8</v>
          </cell>
          <cell r="C10408" t="str">
            <v>150</v>
          </cell>
          <cell r="D10408">
            <v>4</v>
          </cell>
          <cell r="E10408">
            <v>2</v>
          </cell>
          <cell r="F10408">
            <v>1</v>
          </cell>
          <cell r="G10408">
            <v>1000</v>
          </cell>
          <cell r="H10408">
            <v>7</v>
          </cell>
          <cell r="I10408" t="str">
            <v>P</v>
          </cell>
          <cell r="J10408">
            <v>81</v>
          </cell>
          <cell r="K10408">
            <v>2300</v>
          </cell>
          <cell r="L10408">
            <v>1</v>
          </cell>
          <cell r="M10408">
            <v>1</v>
          </cell>
          <cell r="N10408">
            <v>281400</v>
          </cell>
        </row>
        <row r="10409">
          <cell r="A10409">
            <v>2003</v>
          </cell>
          <cell r="B10409">
            <v>8</v>
          </cell>
          <cell r="C10409" t="str">
            <v>150</v>
          </cell>
          <cell r="D10409">
            <v>4</v>
          </cell>
          <cell r="E10409">
            <v>2</v>
          </cell>
          <cell r="F10409">
            <v>1</v>
          </cell>
          <cell r="G10409">
            <v>1000</v>
          </cell>
          <cell r="H10409">
            <v>7</v>
          </cell>
          <cell r="I10409" t="str">
            <v>P</v>
          </cell>
          <cell r="J10409">
            <v>81</v>
          </cell>
          <cell r="K10409">
            <v>2400</v>
          </cell>
          <cell r="L10409">
            <v>1</v>
          </cell>
          <cell r="M10409">
            <v>1</v>
          </cell>
          <cell r="N10409">
            <v>292440</v>
          </cell>
        </row>
        <row r="10410">
          <cell r="A10410">
            <v>2003</v>
          </cell>
          <cell r="B10410">
            <v>8</v>
          </cell>
          <cell r="C10410" t="str">
            <v>150</v>
          </cell>
          <cell r="D10410">
            <v>4</v>
          </cell>
          <cell r="E10410">
            <v>2</v>
          </cell>
          <cell r="F10410">
            <v>1</v>
          </cell>
          <cell r="G10410">
            <v>1000</v>
          </cell>
          <cell r="H10410">
            <v>7</v>
          </cell>
          <cell r="I10410" t="str">
            <v>P</v>
          </cell>
          <cell r="J10410">
            <v>81</v>
          </cell>
          <cell r="K10410">
            <v>2500</v>
          </cell>
          <cell r="L10410">
            <v>1</v>
          </cell>
          <cell r="M10410">
            <v>1</v>
          </cell>
          <cell r="N10410">
            <v>21300</v>
          </cell>
        </row>
        <row r="10411">
          <cell r="A10411">
            <v>2003</v>
          </cell>
          <cell r="B10411">
            <v>8</v>
          </cell>
          <cell r="C10411" t="str">
            <v>150</v>
          </cell>
          <cell r="D10411">
            <v>4</v>
          </cell>
          <cell r="E10411">
            <v>2</v>
          </cell>
          <cell r="F10411">
            <v>1</v>
          </cell>
          <cell r="G10411">
            <v>1000</v>
          </cell>
          <cell r="H10411">
            <v>7</v>
          </cell>
          <cell r="I10411" t="str">
            <v>P</v>
          </cell>
          <cell r="J10411">
            <v>81</v>
          </cell>
          <cell r="K10411">
            <v>2600</v>
          </cell>
          <cell r="L10411">
            <v>1</v>
          </cell>
          <cell r="M10411">
            <v>1</v>
          </cell>
          <cell r="N10411">
            <v>769200</v>
          </cell>
        </row>
        <row r="10412">
          <cell r="A10412">
            <v>2003</v>
          </cell>
          <cell r="B10412">
            <v>8</v>
          </cell>
          <cell r="C10412" t="str">
            <v>150</v>
          </cell>
          <cell r="D10412">
            <v>4</v>
          </cell>
          <cell r="E10412">
            <v>2</v>
          </cell>
          <cell r="F10412">
            <v>1</v>
          </cell>
          <cell r="G10412">
            <v>1000</v>
          </cell>
          <cell r="H10412">
            <v>7</v>
          </cell>
          <cell r="I10412" t="str">
            <v>P</v>
          </cell>
          <cell r="J10412">
            <v>81</v>
          </cell>
          <cell r="K10412">
            <v>2700</v>
          </cell>
          <cell r="L10412">
            <v>1</v>
          </cell>
          <cell r="M10412">
            <v>1</v>
          </cell>
          <cell r="N10412">
            <v>130000</v>
          </cell>
        </row>
        <row r="10413">
          <cell r="A10413">
            <v>2003</v>
          </cell>
          <cell r="B10413">
            <v>8</v>
          </cell>
          <cell r="C10413" t="str">
            <v>150</v>
          </cell>
          <cell r="D10413">
            <v>4</v>
          </cell>
          <cell r="E10413">
            <v>2</v>
          </cell>
          <cell r="F10413">
            <v>1</v>
          </cell>
          <cell r="G10413">
            <v>1000</v>
          </cell>
          <cell r="H10413">
            <v>7</v>
          </cell>
          <cell r="I10413" t="str">
            <v>P</v>
          </cell>
          <cell r="J10413">
            <v>81</v>
          </cell>
          <cell r="K10413">
            <v>3100</v>
          </cell>
          <cell r="L10413">
            <v>1</v>
          </cell>
          <cell r="M10413">
            <v>1</v>
          </cell>
          <cell r="N10413">
            <v>2396787</v>
          </cell>
        </row>
        <row r="10414">
          <cell r="A10414">
            <v>2003</v>
          </cell>
          <cell r="B10414">
            <v>8</v>
          </cell>
          <cell r="C10414" t="str">
            <v>150</v>
          </cell>
          <cell r="D10414">
            <v>4</v>
          </cell>
          <cell r="E10414">
            <v>2</v>
          </cell>
          <cell r="F10414">
            <v>1</v>
          </cell>
          <cell r="G10414">
            <v>1000</v>
          </cell>
          <cell r="H10414">
            <v>7</v>
          </cell>
          <cell r="I10414" t="str">
            <v>P</v>
          </cell>
          <cell r="J10414">
            <v>81</v>
          </cell>
          <cell r="K10414">
            <v>3200</v>
          </cell>
          <cell r="L10414">
            <v>1</v>
          </cell>
          <cell r="M10414">
            <v>1</v>
          </cell>
          <cell r="N10414">
            <v>1373200</v>
          </cell>
        </row>
        <row r="10415">
          <cell r="A10415">
            <v>2003</v>
          </cell>
          <cell r="B10415">
            <v>8</v>
          </cell>
          <cell r="C10415" t="str">
            <v>150</v>
          </cell>
          <cell r="D10415">
            <v>4</v>
          </cell>
          <cell r="E10415">
            <v>2</v>
          </cell>
          <cell r="F10415">
            <v>1</v>
          </cell>
          <cell r="G10415">
            <v>1000</v>
          </cell>
          <cell r="H10415">
            <v>7</v>
          </cell>
          <cell r="I10415" t="str">
            <v>P</v>
          </cell>
          <cell r="J10415">
            <v>81</v>
          </cell>
          <cell r="K10415">
            <v>3300</v>
          </cell>
          <cell r="L10415">
            <v>1</v>
          </cell>
          <cell r="M10415">
            <v>1</v>
          </cell>
          <cell r="N10415">
            <v>180000</v>
          </cell>
        </row>
        <row r="10416">
          <cell r="A10416">
            <v>2003</v>
          </cell>
          <cell r="B10416">
            <v>8</v>
          </cell>
          <cell r="C10416" t="str">
            <v>150</v>
          </cell>
          <cell r="D10416">
            <v>4</v>
          </cell>
          <cell r="E10416">
            <v>2</v>
          </cell>
          <cell r="F10416">
            <v>1</v>
          </cell>
          <cell r="G10416">
            <v>1000</v>
          </cell>
          <cell r="H10416">
            <v>7</v>
          </cell>
          <cell r="I10416" t="str">
            <v>P</v>
          </cell>
          <cell r="J10416">
            <v>81</v>
          </cell>
          <cell r="K10416">
            <v>3400</v>
          </cell>
          <cell r="L10416">
            <v>1</v>
          </cell>
          <cell r="M10416">
            <v>1</v>
          </cell>
          <cell r="N10416">
            <v>417800</v>
          </cell>
        </row>
        <row r="10417">
          <cell r="A10417">
            <v>2003</v>
          </cell>
          <cell r="B10417">
            <v>8</v>
          </cell>
          <cell r="C10417" t="str">
            <v>150</v>
          </cell>
          <cell r="D10417">
            <v>4</v>
          </cell>
          <cell r="E10417">
            <v>2</v>
          </cell>
          <cell r="F10417">
            <v>1</v>
          </cell>
          <cell r="G10417">
            <v>1000</v>
          </cell>
          <cell r="H10417">
            <v>7</v>
          </cell>
          <cell r="I10417" t="str">
            <v>P</v>
          </cell>
          <cell r="J10417">
            <v>81</v>
          </cell>
          <cell r="K10417">
            <v>3500</v>
          </cell>
          <cell r="L10417">
            <v>1</v>
          </cell>
          <cell r="M10417">
            <v>1</v>
          </cell>
          <cell r="N10417">
            <v>873200</v>
          </cell>
        </row>
        <row r="10418">
          <cell r="A10418">
            <v>2003</v>
          </cell>
          <cell r="B10418">
            <v>8</v>
          </cell>
          <cell r="C10418" t="str">
            <v>150</v>
          </cell>
          <cell r="D10418">
            <v>4</v>
          </cell>
          <cell r="E10418">
            <v>2</v>
          </cell>
          <cell r="F10418">
            <v>1</v>
          </cell>
          <cell r="G10418">
            <v>1000</v>
          </cell>
          <cell r="H10418">
            <v>7</v>
          </cell>
          <cell r="I10418" t="str">
            <v>P</v>
          </cell>
          <cell r="J10418">
            <v>81</v>
          </cell>
          <cell r="K10418">
            <v>3600</v>
          </cell>
          <cell r="L10418">
            <v>1</v>
          </cell>
          <cell r="M10418">
            <v>1</v>
          </cell>
          <cell r="N10418">
            <v>60000</v>
          </cell>
        </row>
        <row r="10419">
          <cell r="A10419">
            <v>2003</v>
          </cell>
          <cell r="B10419">
            <v>8</v>
          </cell>
          <cell r="C10419" t="str">
            <v>150</v>
          </cell>
          <cell r="D10419">
            <v>4</v>
          </cell>
          <cell r="E10419">
            <v>2</v>
          </cell>
          <cell r="F10419">
            <v>1</v>
          </cell>
          <cell r="G10419">
            <v>1000</v>
          </cell>
          <cell r="H10419">
            <v>7</v>
          </cell>
          <cell r="I10419" t="str">
            <v>P</v>
          </cell>
          <cell r="J10419">
            <v>81</v>
          </cell>
          <cell r="K10419">
            <v>3800</v>
          </cell>
          <cell r="L10419">
            <v>1</v>
          </cell>
          <cell r="M10419">
            <v>1</v>
          </cell>
          <cell r="N10419">
            <v>982805</v>
          </cell>
        </row>
        <row r="10420">
          <cell r="A10420">
            <v>2003</v>
          </cell>
          <cell r="B10420">
            <v>8</v>
          </cell>
          <cell r="C10420" t="str">
            <v>150</v>
          </cell>
          <cell r="D10420">
            <v>4</v>
          </cell>
          <cell r="E10420">
            <v>2</v>
          </cell>
          <cell r="F10420">
            <v>1</v>
          </cell>
          <cell r="G10420">
            <v>1000</v>
          </cell>
          <cell r="H10420">
            <v>7</v>
          </cell>
          <cell r="I10420" t="str">
            <v>P</v>
          </cell>
          <cell r="J10420">
            <v>81</v>
          </cell>
          <cell r="K10420">
            <v>5100</v>
          </cell>
          <cell r="L10420">
            <v>2</v>
          </cell>
          <cell r="M10420">
            <v>1</v>
          </cell>
          <cell r="N10420">
            <v>117522</v>
          </cell>
        </row>
        <row r="10421">
          <cell r="A10421">
            <v>2003</v>
          </cell>
          <cell r="B10421">
            <v>8</v>
          </cell>
          <cell r="C10421" t="str">
            <v>150</v>
          </cell>
          <cell r="D10421">
            <v>4</v>
          </cell>
          <cell r="E10421">
            <v>2</v>
          </cell>
          <cell r="F10421">
            <v>1</v>
          </cell>
          <cell r="G10421">
            <v>1000</v>
          </cell>
          <cell r="H10421">
            <v>7</v>
          </cell>
          <cell r="I10421" t="str">
            <v>P</v>
          </cell>
          <cell r="J10421">
            <v>81</v>
          </cell>
          <cell r="K10421">
            <v>5200</v>
          </cell>
          <cell r="L10421">
            <v>2</v>
          </cell>
          <cell r="M10421">
            <v>1</v>
          </cell>
          <cell r="N10421">
            <v>120500</v>
          </cell>
        </row>
        <row r="10422">
          <cell r="A10422">
            <v>2003</v>
          </cell>
          <cell r="B10422">
            <v>8</v>
          </cell>
          <cell r="C10422" t="str">
            <v>150</v>
          </cell>
          <cell r="D10422">
            <v>4</v>
          </cell>
          <cell r="E10422">
            <v>2</v>
          </cell>
          <cell r="F10422">
            <v>1</v>
          </cell>
          <cell r="G10422">
            <v>1000</v>
          </cell>
          <cell r="H10422">
            <v>7</v>
          </cell>
          <cell r="I10422" t="str">
            <v>P</v>
          </cell>
          <cell r="J10422">
            <v>81</v>
          </cell>
          <cell r="K10422">
            <v>5300</v>
          </cell>
          <cell r="L10422">
            <v>2</v>
          </cell>
          <cell r="M10422">
            <v>1</v>
          </cell>
          <cell r="N10422">
            <v>400000</v>
          </cell>
        </row>
        <row r="10423">
          <cell r="A10423">
            <v>2003</v>
          </cell>
          <cell r="B10423">
            <v>8</v>
          </cell>
          <cell r="C10423" t="str">
            <v>150</v>
          </cell>
          <cell r="D10423">
            <v>4</v>
          </cell>
          <cell r="E10423">
            <v>2</v>
          </cell>
          <cell r="F10423">
            <v>1</v>
          </cell>
          <cell r="G10423">
            <v>1000</v>
          </cell>
          <cell r="H10423">
            <v>7</v>
          </cell>
          <cell r="I10423" t="str">
            <v>P</v>
          </cell>
          <cell r="J10423">
            <v>82</v>
          </cell>
          <cell r="K10423">
            <v>2100</v>
          </cell>
          <cell r="L10423">
            <v>1</v>
          </cell>
          <cell r="M10423">
            <v>1</v>
          </cell>
          <cell r="N10423">
            <v>26900</v>
          </cell>
        </row>
        <row r="10424">
          <cell r="A10424">
            <v>2003</v>
          </cell>
          <cell r="B10424">
            <v>8</v>
          </cell>
          <cell r="C10424" t="str">
            <v>150</v>
          </cell>
          <cell r="D10424">
            <v>4</v>
          </cell>
          <cell r="E10424">
            <v>2</v>
          </cell>
          <cell r="F10424">
            <v>1</v>
          </cell>
          <cell r="G10424">
            <v>1000</v>
          </cell>
          <cell r="H10424">
            <v>7</v>
          </cell>
          <cell r="I10424" t="str">
            <v>P</v>
          </cell>
          <cell r="J10424">
            <v>82</v>
          </cell>
          <cell r="K10424">
            <v>2200</v>
          </cell>
          <cell r="L10424">
            <v>1</v>
          </cell>
          <cell r="M10424">
            <v>1</v>
          </cell>
          <cell r="N10424">
            <v>9000</v>
          </cell>
        </row>
        <row r="10425">
          <cell r="A10425">
            <v>2003</v>
          </cell>
          <cell r="B10425">
            <v>8</v>
          </cell>
          <cell r="C10425" t="str">
            <v>150</v>
          </cell>
          <cell r="D10425">
            <v>4</v>
          </cell>
          <cell r="E10425">
            <v>2</v>
          </cell>
          <cell r="F10425">
            <v>1</v>
          </cell>
          <cell r="G10425">
            <v>1000</v>
          </cell>
          <cell r="H10425">
            <v>7</v>
          </cell>
          <cell r="I10425" t="str">
            <v>P</v>
          </cell>
          <cell r="J10425">
            <v>82</v>
          </cell>
          <cell r="K10425">
            <v>2300</v>
          </cell>
          <cell r="L10425">
            <v>1</v>
          </cell>
          <cell r="M10425">
            <v>1</v>
          </cell>
          <cell r="N10425">
            <v>21000</v>
          </cell>
        </row>
        <row r="10426">
          <cell r="A10426">
            <v>2003</v>
          </cell>
          <cell r="B10426">
            <v>8</v>
          </cell>
          <cell r="C10426" t="str">
            <v>150</v>
          </cell>
          <cell r="D10426">
            <v>4</v>
          </cell>
          <cell r="E10426">
            <v>2</v>
          </cell>
          <cell r="F10426">
            <v>1</v>
          </cell>
          <cell r="G10426">
            <v>1000</v>
          </cell>
          <cell r="H10426">
            <v>7</v>
          </cell>
          <cell r="I10426" t="str">
            <v>P</v>
          </cell>
          <cell r="J10426">
            <v>82</v>
          </cell>
          <cell r="K10426">
            <v>2400</v>
          </cell>
          <cell r="L10426">
            <v>1</v>
          </cell>
          <cell r="M10426">
            <v>1</v>
          </cell>
          <cell r="N10426">
            <v>3500</v>
          </cell>
        </row>
        <row r="10427">
          <cell r="A10427">
            <v>2003</v>
          </cell>
          <cell r="B10427">
            <v>8</v>
          </cell>
          <cell r="C10427" t="str">
            <v>150</v>
          </cell>
          <cell r="D10427">
            <v>4</v>
          </cell>
          <cell r="E10427">
            <v>2</v>
          </cell>
          <cell r="F10427">
            <v>1</v>
          </cell>
          <cell r="G10427">
            <v>1000</v>
          </cell>
          <cell r="H10427">
            <v>7</v>
          </cell>
          <cell r="I10427" t="str">
            <v>P</v>
          </cell>
          <cell r="J10427">
            <v>82</v>
          </cell>
          <cell r="K10427">
            <v>2600</v>
          </cell>
          <cell r="L10427">
            <v>1</v>
          </cell>
          <cell r="M10427">
            <v>1</v>
          </cell>
          <cell r="N10427">
            <v>60000</v>
          </cell>
        </row>
        <row r="10428">
          <cell r="A10428">
            <v>2003</v>
          </cell>
          <cell r="B10428">
            <v>8</v>
          </cell>
          <cell r="C10428" t="str">
            <v>150</v>
          </cell>
          <cell r="D10428">
            <v>4</v>
          </cell>
          <cell r="E10428">
            <v>2</v>
          </cell>
          <cell r="F10428">
            <v>1</v>
          </cell>
          <cell r="G10428">
            <v>1000</v>
          </cell>
          <cell r="H10428">
            <v>7</v>
          </cell>
          <cell r="I10428" t="str">
            <v>P</v>
          </cell>
          <cell r="J10428">
            <v>82</v>
          </cell>
          <cell r="K10428">
            <v>3100</v>
          </cell>
          <cell r="L10428">
            <v>1</v>
          </cell>
          <cell r="M10428">
            <v>1</v>
          </cell>
          <cell r="N10428">
            <v>38800</v>
          </cell>
        </row>
        <row r="10429">
          <cell r="A10429">
            <v>2003</v>
          </cell>
          <cell r="B10429">
            <v>8</v>
          </cell>
          <cell r="C10429" t="str">
            <v>150</v>
          </cell>
          <cell r="D10429">
            <v>4</v>
          </cell>
          <cell r="E10429">
            <v>2</v>
          </cell>
          <cell r="F10429">
            <v>1</v>
          </cell>
          <cell r="G10429">
            <v>1000</v>
          </cell>
          <cell r="H10429">
            <v>7</v>
          </cell>
          <cell r="I10429" t="str">
            <v>P</v>
          </cell>
          <cell r="J10429">
            <v>82</v>
          </cell>
          <cell r="K10429">
            <v>3200</v>
          </cell>
          <cell r="L10429">
            <v>1</v>
          </cell>
          <cell r="M10429">
            <v>1</v>
          </cell>
          <cell r="N10429">
            <v>16000</v>
          </cell>
        </row>
        <row r="10430">
          <cell r="A10430">
            <v>2003</v>
          </cell>
          <cell r="B10430">
            <v>8</v>
          </cell>
          <cell r="C10430" t="str">
            <v>150</v>
          </cell>
          <cell r="D10430">
            <v>4</v>
          </cell>
          <cell r="E10430">
            <v>2</v>
          </cell>
          <cell r="F10430">
            <v>1</v>
          </cell>
          <cell r="G10430">
            <v>1000</v>
          </cell>
          <cell r="H10430">
            <v>7</v>
          </cell>
          <cell r="I10430" t="str">
            <v>P</v>
          </cell>
          <cell r="J10430">
            <v>82</v>
          </cell>
          <cell r="K10430">
            <v>3400</v>
          </cell>
          <cell r="L10430">
            <v>1</v>
          </cell>
          <cell r="M10430">
            <v>1</v>
          </cell>
          <cell r="N10430">
            <v>4000</v>
          </cell>
        </row>
        <row r="10431">
          <cell r="A10431">
            <v>2003</v>
          </cell>
          <cell r="B10431">
            <v>8</v>
          </cell>
          <cell r="C10431" t="str">
            <v>150</v>
          </cell>
          <cell r="D10431">
            <v>4</v>
          </cell>
          <cell r="E10431">
            <v>2</v>
          </cell>
          <cell r="F10431">
            <v>1</v>
          </cell>
          <cell r="G10431">
            <v>1000</v>
          </cell>
          <cell r="H10431">
            <v>7</v>
          </cell>
          <cell r="I10431" t="str">
            <v>P</v>
          </cell>
          <cell r="J10431">
            <v>82</v>
          </cell>
          <cell r="K10431">
            <v>3500</v>
          </cell>
          <cell r="L10431">
            <v>1</v>
          </cell>
          <cell r="M10431">
            <v>1</v>
          </cell>
          <cell r="N10431">
            <v>34500</v>
          </cell>
        </row>
        <row r="10432">
          <cell r="A10432">
            <v>2003</v>
          </cell>
          <cell r="B10432">
            <v>8</v>
          </cell>
          <cell r="C10432" t="str">
            <v>150</v>
          </cell>
          <cell r="D10432">
            <v>4</v>
          </cell>
          <cell r="E10432">
            <v>2</v>
          </cell>
          <cell r="F10432">
            <v>1</v>
          </cell>
          <cell r="G10432">
            <v>1000</v>
          </cell>
          <cell r="H10432">
            <v>7</v>
          </cell>
          <cell r="I10432" t="str">
            <v>P</v>
          </cell>
          <cell r="J10432">
            <v>82</v>
          </cell>
          <cell r="K10432">
            <v>3800</v>
          </cell>
          <cell r="L10432">
            <v>1</v>
          </cell>
          <cell r="M10432">
            <v>1</v>
          </cell>
          <cell r="N10432">
            <v>301371</v>
          </cell>
        </row>
        <row r="10433">
          <cell r="A10433">
            <v>2003</v>
          </cell>
          <cell r="B10433">
            <v>8</v>
          </cell>
          <cell r="C10433" t="str">
            <v>150</v>
          </cell>
          <cell r="D10433">
            <v>4</v>
          </cell>
          <cell r="E10433">
            <v>2</v>
          </cell>
          <cell r="F10433">
            <v>1</v>
          </cell>
          <cell r="G10433">
            <v>1000</v>
          </cell>
          <cell r="H10433">
            <v>7</v>
          </cell>
          <cell r="I10433" t="str">
            <v>P</v>
          </cell>
          <cell r="J10433">
            <v>83</v>
          </cell>
          <cell r="K10433">
            <v>2100</v>
          </cell>
          <cell r="L10433">
            <v>1</v>
          </cell>
          <cell r="M10433">
            <v>1</v>
          </cell>
          <cell r="N10433">
            <v>111000</v>
          </cell>
        </row>
        <row r="10434">
          <cell r="A10434">
            <v>2003</v>
          </cell>
          <cell r="B10434">
            <v>8</v>
          </cell>
          <cell r="C10434" t="str">
            <v>150</v>
          </cell>
          <cell r="D10434">
            <v>4</v>
          </cell>
          <cell r="E10434">
            <v>2</v>
          </cell>
          <cell r="F10434">
            <v>1</v>
          </cell>
          <cell r="G10434">
            <v>1000</v>
          </cell>
          <cell r="H10434">
            <v>7</v>
          </cell>
          <cell r="I10434" t="str">
            <v>P</v>
          </cell>
          <cell r="J10434">
            <v>83</v>
          </cell>
          <cell r="K10434">
            <v>2200</v>
          </cell>
          <cell r="L10434">
            <v>1</v>
          </cell>
          <cell r="M10434">
            <v>1</v>
          </cell>
          <cell r="N10434">
            <v>52000</v>
          </cell>
        </row>
        <row r="10435">
          <cell r="A10435">
            <v>2003</v>
          </cell>
          <cell r="B10435">
            <v>8</v>
          </cell>
          <cell r="C10435" t="str">
            <v>150</v>
          </cell>
          <cell r="D10435">
            <v>4</v>
          </cell>
          <cell r="E10435">
            <v>2</v>
          </cell>
          <cell r="F10435">
            <v>1</v>
          </cell>
          <cell r="G10435">
            <v>1000</v>
          </cell>
          <cell r="H10435">
            <v>7</v>
          </cell>
          <cell r="I10435" t="str">
            <v>P</v>
          </cell>
          <cell r="J10435">
            <v>83</v>
          </cell>
          <cell r="K10435">
            <v>2300</v>
          </cell>
          <cell r="L10435">
            <v>1</v>
          </cell>
          <cell r="M10435">
            <v>1</v>
          </cell>
          <cell r="N10435">
            <v>59000</v>
          </cell>
        </row>
        <row r="10436">
          <cell r="A10436">
            <v>2003</v>
          </cell>
          <cell r="B10436">
            <v>8</v>
          </cell>
          <cell r="C10436" t="str">
            <v>150</v>
          </cell>
          <cell r="D10436">
            <v>4</v>
          </cell>
          <cell r="E10436">
            <v>2</v>
          </cell>
          <cell r="F10436">
            <v>1</v>
          </cell>
          <cell r="G10436">
            <v>1000</v>
          </cell>
          <cell r="H10436">
            <v>7</v>
          </cell>
          <cell r="I10436" t="str">
            <v>P</v>
          </cell>
          <cell r="J10436">
            <v>83</v>
          </cell>
          <cell r="K10436">
            <v>2400</v>
          </cell>
          <cell r="L10436">
            <v>1</v>
          </cell>
          <cell r="M10436">
            <v>1</v>
          </cell>
          <cell r="N10436">
            <v>28000</v>
          </cell>
        </row>
        <row r="10437">
          <cell r="A10437">
            <v>2003</v>
          </cell>
          <cell r="B10437">
            <v>8</v>
          </cell>
          <cell r="C10437" t="str">
            <v>150</v>
          </cell>
          <cell r="D10437">
            <v>4</v>
          </cell>
          <cell r="E10437">
            <v>2</v>
          </cell>
          <cell r="F10437">
            <v>1</v>
          </cell>
          <cell r="G10437">
            <v>1000</v>
          </cell>
          <cell r="H10437">
            <v>7</v>
          </cell>
          <cell r="I10437" t="str">
            <v>P</v>
          </cell>
          <cell r="J10437">
            <v>83</v>
          </cell>
          <cell r="K10437">
            <v>2600</v>
          </cell>
          <cell r="L10437">
            <v>1</v>
          </cell>
          <cell r="M10437">
            <v>1</v>
          </cell>
          <cell r="N10437">
            <v>108000</v>
          </cell>
        </row>
        <row r="10438">
          <cell r="A10438">
            <v>2003</v>
          </cell>
          <cell r="B10438">
            <v>8</v>
          </cell>
          <cell r="C10438" t="str">
            <v>150</v>
          </cell>
          <cell r="D10438">
            <v>4</v>
          </cell>
          <cell r="E10438">
            <v>2</v>
          </cell>
          <cell r="F10438">
            <v>1</v>
          </cell>
          <cell r="G10438">
            <v>1000</v>
          </cell>
          <cell r="H10438">
            <v>7</v>
          </cell>
          <cell r="I10438" t="str">
            <v>P</v>
          </cell>
          <cell r="J10438">
            <v>83</v>
          </cell>
          <cell r="K10438">
            <v>3100</v>
          </cell>
          <cell r="L10438">
            <v>1</v>
          </cell>
          <cell r="M10438">
            <v>1</v>
          </cell>
          <cell r="N10438">
            <v>188500</v>
          </cell>
        </row>
        <row r="10439">
          <cell r="A10439">
            <v>2003</v>
          </cell>
          <cell r="B10439">
            <v>8</v>
          </cell>
          <cell r="C10439" t="str">
            <v>150</v>
          </cell>
          <cell r="D10439">
            <v>4</v>
          </cell>
          <cell r="E10439">
            <v>2</v>
          </cell>
          <cell r="F10439">
            <v>1</v>
          </cell>
          <cell r="G10439">
            <v>1000</v>
          </cell>
          <cell r="H10439">
            <v>7</v>
          </cell>
          <cell r="I10439" t="str">
            <v>P</v>
          </cell>
          <cell r="J10439">
            <v>83</v>
          </cell>
          <cell r="K10439">
            <v>3200</v>
          </cell>
          <cell r="L10439">
            <v>1</v>
          </cell>
          <cell r="M10439">
            <v>1</v>
          </cell>
          <cell r="N10439">
            <v>58000</v>
          </cell>
        </row>
        <row r="10440">
          <cell r="A10440">
            <v>2003</v>
          </cell>
          <cell r="B10440">
            <v>8</v>
          </cell>
          <cell r="C10440" t="str">
            <v>150</v>
          </cell>
          <cell r="D10440">
            <v>4</v>
          </cell>
          <cell r="E10440">
            <v>2</v>
          </cell>
          <cell r="F10440">
            <v>1</v>
          </cell>
          <cell r="G10440">
            <v>1000</v>
          </cell>
          <cell r="H10440">
            <v>7</v>
          </cell>
          <cell r="I10440" t="str">
            <v>P</v>
          </cell>
          <cell r="J10440">
            <v>83</v>
          </cell>
          <cell r="K10440">
            <v>3400</v>
          </cell>
          <cell r="L10440">
            <v>1</v>
          </cell>
          <cell r="M10440">
            <v>1</v>
          </cell>
          <cell r="N10440">
            <v>13000</v>
          </cell>
        </row>
        <row r="10441">
          <cell r="A10441">
            <v>2003</v>
          </cell>
          <cell r="B10441">
            <v>8</v>
          </cell>
          <cell r="C10441" t="str">
            <v>150</v>
          </cell>
          <cell r="D10441">
            <v>4</v>
          </cell>
          <cell r="E10441">
            <v>2</v>
          </cell>
          <cell r="F10441">
            <v>1</v>
          </cell>
          <cell r="G10441">
            <v>1000</v>
          </cell>
          <cell r="H10441">
            <v>7</v>
          </cell>
          <cell r="I10441" t="str">
            <v>P</v>
          </cell>
          <cell r="J10441">
            <v>83</v>
          </cell>
          <cell r="K10441">
            <v>3500</v>
          </cell>
          <cell r="L10441">
            <v>1</v>
          </cell>
          <cell r="M10441">
            <v>1</v>
          </cell>
          <cell r="N10441">
            <v>78000</v>
          </cell>
        </row>
        <row r="10442">
          <cell r="A10442">
            <v>2003</v>
          </cell>
          <cell r="B10442">
            <v>8</v>
          </cell>
          <cell r="C10442" t="str">
            <v>150</v>
          </cell>
          <cell r="D10442">
            <v>4</v>
          </cell>
          <cell r="E10442">
            <v>2</v>
          </cell>
          <cell r="F10442">
            <v>1</v>
          </cell>
          <cell r="G10442">
            <v>1000</v>
          </cell>
          <cell r="H10442">
            <v>7</v>
          </cell>
          <cell r="I10442" t="str">
            <v>P</v>
          </cell>
          <cell r="J10442">
            <v>83</v>
          </cell>
          <cell r="K10442">
            <v>3800</v>
          </cell>
          <cell r="L10442">
            <v>1</v>
          </cell>
          <cell r="M10442">
            <v>1</v>
          </cell>
          <cell r="N10442">
            <v>204500</v>
          </cell>
        </row>
        <row r="10443">
          <cell r="A10443">
            <v>2003</v>
          </cell>
          <cell r="B10443">
            <v>8</v>
          </cell>
          <cell r="C10443" t="str">
            <v>150</v>
          </cell>
          <cell r="D10443">
            <v>4</v>
          </cell>
          <cell r="E10443">
            <v>2</v>
          </cell>
          <cell r="F10443">
            <v>1</v>
          </cell>
          <cell r="G10443">
            <v>1000</v>
          </cell>
          <cell r="H10443">
            <v>7</v>
          </cell>
          <cell r="I10443" t="str">
            <v>P</v>
          </cell>
          <cell r="J10443">
            <v>84</v>
          </cell>
          <cell r="K10443">
            <v>2100</v>
          </cell>
          <cell r="L10443">
            <v>1</v>
          </cell>
          <cell r="M10443">
            <v>1</v>
          </cell>
          <cell r="N10443">
            <v>752050</v>
          </cell>
        </row>
        <row r="10444">
          <cell r="A10444">
            <v>2003</v>
          </cell>
          <cell r="B10444">
            <v>8</v>
          </cell>
          <cell r="C10444" t="str">
            <v>150</v>
          </cell>
          <cell r="D10444">
            <v>4</v>
          </cell>
          <cell r="E10444">
            <v>2</v>
          </cell>
          <cell r="F10444">
            <v>1</v>
          </cell>
          <cell r="G10444">
            <v>1000</v>
          </cell>
          <cell r="H10444">
            <v>7</v>
          </cell>
          <cell r="I10444" t="str">
            <v>P</v>
          </cell>
          <cell r="J10444">
            <v>84</v>
          </cell>
          <cell r="K10444">
            <v>2200</v>
          </cell>
          <cell r="L10444">
            <v>1</v>
          </cell>
          <cell r="M10444">
            <v>1</v>
          </cell>
          <cell r="N10444">
            <v>266600</v>
          </cell>
        </row>
        <row r="10445">
          <cell r="A10445">
            <v>2003</v>
          </cell>
          <cell r="B10445">
            <v>8</v>
          </cell>
          <cell r="C10445" t="str">
            <v>150</v>
          </cell>
          <cell r="D10445">
            <v>4</v>
          </cell>
          <cell r="E10445">
            <v>2</v>
          </cell>
          <cell r="F10445">
            <v>1</v>
          </cell>
          <cell r="G10445">
            <v>1000</v>
          </cell>
          <cell r="H10445">
            <v>7</v>
          </cell>
          <cell r="I10445" t="str">
            <v>P</v>
          </cell>
          <cell r="J10445">
            <v>84</v>
          </cell>
          <cell r="K10445">
            <v>2300</v>
          </cell>
          <cell r="L10445">
            <v>1</v>
          </cell>
          <cell r="M10445">
            <v>1</v>
          </cell>
          <cell r="N10445">
            <v>588400</v>
          </cell>
        </row>
        <row r="10446">
          <cell r="A10446">
            <v>2003</v>
          </cell>
          <cell r="B10446">
            <v>8</v>
          </cell>
          <cell r="C10446" t="str">
            <v>150</v>
          </cell>
          <cell r="D10446">
            <v>4</v>
          </cell>
          <cell r="E10446">
            <v>2</v>
          </cell>
          <cell r="F10446">
            <v>1</v>
          </cell>
          <cell r="G10446">
            <v>1000</v>
          </cell>
          <cell r="H10446">
            <v>7</v>
          </cell>
          <cell r="I10446" t="str">
            <v>P</v>
          </cell>
          <cell r="J10446">
            <v>84</v>
          </cell>
          <cell r="K10446">
            <v>2400</v>
          </cell>
          <cell r="L10446">
            <v>1</v>
          </cell>
          <cell r="M10446">
            <v>1</v>
          </cell>
          <cell r="N10446">
            <v>104100</v>
          </cell>
        </row>
        <row r="10447">
          <cell r="A10447">
            <v>2003</v>
          </cell>
          <cell r="B10447">
            <v>8</v>
          </cell>
          <cell r="C10447" t="str">
            <v>150</v>
          </cell>
          <cell r="D10447">
            <v>4</v>
          </cell>
          <cell r="E10447">
            <v>2</v>
          </cell>
          <cell r="F10447">
            <v>1</v>
          </cell>
          <cell r="G10447">
            <v>1000</v>
          </cell>
          <cell r="H10447">
            <v>7</v>
          </cell>
          <cell r="I10447" t="str">
            <v>P</v>
          </cell>
          <cell r="J10447">
            <v>84</v>
          </cell>
          <cell r="K10447">
            <v>2500</v>
          </cell>
          <cell r="L10447">
            <v>1</v>
          </cell>
          <cell r="M10447">
            <v>1</v>
          </cell>
          <cell r="N10447">
            <v>4700</v>
          </cell>
        </row>
        <row r="10448">
          <cell r="A10448">
            <v>2003</v>
          </cell>
          <cell r="B10448">
            <v>8</v>
          </cell>
          <cell r="C10448" t="str">
            <v>150</v>
          </cell>
          <cell r="D10448">
            <v>4</v>
          </cell>
          <cell r="E10448">
            <v>2</v>
          </cell>
          <cell r="F10448">
            <v>1</v>
          </cell>
          <cell r="G10448">
            <v>1000</v>
          </cell>
          <cell r="H10448">
            <v>7</v>
          </cell>
          <cell r="I10448" t="str">
            <v>P</v>
          </cell>
          <cell r="J10448">
            <v>84</v>
          </cell>
          <cell r="K10448">
            <v>2600</v>
          </cell>
          <cell r="L10448">
            <v>1</v>
          </cell>
          <cell r="M10448">
            <v>1</v>
          </cell>
          <cell r="N10448">
            <v>1287000</v>
          </cell>
        </row>
        <row r="10449">
          <cell r="A10449">
            <v>2003</v>
          </cell>
          <cell r="B10449">
            <v>8</v>
          </cell>
          <cell r="C10449" t="str">
            <v>150</v>
          </cell>
          <cell r="D10449">
            <v>4</v>
          </cell>
          <cell r="E10449">
            <v>2</v>
          </cell>
          <cell r="F10449">
            <v>1</v>
          </cell>
          <cell r="G10449">
            <v>1000</v>
          </cell>
          <cell r="H10449">
            <v>7</v>
          </cell>
          <cell r="I10449" t="str">
            <v>P</v>
          </cell>
          <cell r="J10449">
            <v>84</v>
          </cell>
          <cell r="K10449">
            <v>2700</v>
          </cell>
          <cell r="L10449">
            <v>1</v>
          </cell>
          <cell r="M10449">
            <v>1</v>
          </cell>
          <cell r="N10449">
            <v>12400</v>
          </cell>
        </row>
        <row r="10450">
          <cell r="A10450">
            <v>2003</v>
          </cell>
          <cell r="B10450">
            <v>8</v>
          </cell>
          <cell r="C10450" t="str">
            <v>150</v>
          </cell>
          <cell r="D10450">
            <v>4</v>
          </cell>
          <cell r="E10450">
            <v>2</v>
          </cell>
          <cell r="F10450">
            <v>1</v>
          </cell>
          <cell r="G10450">
            <v>1000</v>
          </cell>
          <cell r="H10450">
            <v>7</v>
          </cell>
          <cell r="I10450" t="str">
            <v>P</v>
          </cell>
          <cell r="J10450">
            <v>84</v>
          </cell>
          <cell r="K10450">
            <v>3100</v>
          </cell>
          <cell r="L10450">
            <v>1</v>
          </cell>
          <cell r="M10450">
            <v>1</v>
          </cell>
          <cell r="N10450">
            <v>168550</v>
          </cell>
        </row>
        <row r="10451">
          <cell r="A10451">
            <v>2003</v>
          </cell>
          <cell r="B10451">
            <v>8</v>
          </cell>
          <cell r="C10451" t="str">
            <v>150</v>
          </cell>
          <cell r="D10451">
            <v>4</v>
          </cell>
          <cell r="E10451">
            <v>2</v>
          </cell>
          <cell r="F10451">
            <v>1</v>
          </cell>
          <cell r="G10451">
            <v>1000</v>
          </cell>
          <cell r="H10451">
            <v>7</v>
          </cell>
          <cell r="I10451" t="str">
            <v>P</v>
          </cell>
          <cell r="J10451">
            <v>84</v>
          </cell>
          <cell r="K10451">
            <v>3200</v>
          </cell>
          <cell r="L10451">
            <v>1</v>
          </cell>
          <cell r="M10451">
            <v>1</v>
          </cell>
          <cell r="N10451">
            <v>247300</v>
          </cell>
        </row>
        <row r="10452">
          <cell r="A10452">
            <v>2003</v>
          </cell>
          <cell r="B10452">
            <v>8</v>
          </cell>
          <cell r="C10452" t="str">
            <v>150</v>
          </cell>
          <cell r="D10452">
            <v>4</v>
          </cell>
          <cell r="E10452">
            <v>2</v>
          </cell>
          <cell r="F10452">
            <v>1</v>
          </cell>
          <cell r="G10452">
            <v>1000</v>
          </cell>
          <cell r="H10452">
            <v>7</v>
          </cell>
          <cell r="I10452" t="str">
            <v>P</v>
          </cell>
          <cell r="J10452">
            <v>84</v>
          </cell>
          <cell r="K10452">
            <v>3400</v>
          </cell>
          <cell r="L10452">
            <v>1</v>
          </cell>
          <cell r="M10452">
            <v>1</v>
          </cell>
          <cell r="N10452">
            <v>38700</v>
          </cell>
        </row>
        <row r="10453">
          <cell r="A10453">
            <v>2003</v>
          </cell>
          <cell r="B10453">
            <v>8</v>
          </cell>
          <cell r="C10453" t="str">
            <v>150</v>
          </cell>
          <cell r="D10453">
            <v>4</v>
          </cell>
          <cell r="E10453">
            <v>2</v>
          </cell>
          <cell r="F10453">
            <v>1</v>
          </cell>
          <cell r="G10453">
            <v>1000</v>
          </cell>
          <cell r="H10453">
            <v>7</v>
          </cell>
          <cell r="I10453" t="str">
            <v>P</v>
          </cell>
          <cell r="J10453">
            <v>84</v>
          </cell>
          <cell r="K10453">
            <v>3500</v>
          </cell>
          <cell r="L10453">
            <v>1</v>
          </cell>
          <cell r="M10453">
            <v>1</v>
          </cell>
          <cell r="N10453">
            <v>448900</v>
          </cell>
        </row>
        <row r="10454">
          <cell r="A10454">
            <v>2003</v>
          </cell>
          <cell r="B10454">
            <v>8</v>
          </cell>
          <cell r="C10454" t="str">
            <v>150</v>
          </cell>
          <cell r="D10454">
            <v>4</v>
          </cell>
          <cell r="E10454">
            <v>2</v>
          </cell>
          <cell r="F10454">
            <v>1</v>
          </cell>
          <cell r="G10454">
            <v>1000</v>
          </cell>
          <cell r="H10454">
            <v>7</v>
          </cell>
          <cell r="I10454" t="str">
            <v>P</v>
          </cell>
          <cell r="J10454">
            <v>84</v>
          </cell>
          <cell r="K10454">
            <v>3800</v>
          </cell>
          <cell r="L10454">
            <v>1</v>
          </cell>
          <cell r="M10454">
            <v>1</v>
          </cell>
          <cell r="N10454">
            <v>3439527</v>
          </cell>
        </row>
        <row r="10455">
          <cell r="A10455">
            <v>2003</v>
          </cell>
          <cell r="B10455">
            <v>8</v>
          </cell>
          <cell r="C10455" t="str">
            <v>150</v>
          </cell>
          <cell r="D10455">
            <v>4</v>
          </cell>
          <cell r="E10455">
            <v>2</v>
          </cell>
          <cell r="F10455">
            <v>5</v>
          </cell>
          <cell r="G10455">
            <v>1020</v>
          </cell>
          <cell r="H10455">
            <v>7</v>
          </cell>
          <cell r="I10455" t="str">
            <v>P</v>
          </cell>
          <cell r="J10455">
            <v>85</v>
          </cell>
          <cell r="K10455">
            <v>2100</v>
          </cell>
          <cell r="L10455">
            <v>1</v>
          </cell>
          <cell r="M10455">
            <v>1</v>
          </cell>
          <cell r="N10455">
            <v>43887</v>
          </cell>
        </row>
        <row r="10456">
          <cell r="A10456">
            <v>2003</v>
          </cell>
          <cell r="B10456">
            <v>8</v>
          </cell>
          <cell r="C10456" t="str">
            <v>150</v>
          </cell>
          <cell r="D10456">
            <v>4</v>
          </cell>
          <cell r="E10456">
            <v>2</v>
          </cell>
          <cell r="F10456">
            <v>5</v>
          </cell>
          <cell r="G10456">
            <v>1020</v>
          </cell>
          <cell r="H10456">
            <v>7</v>
          </cell>
          <cell r="I10456" t="str">
            <v>P</v>
          </cell>
          <cell r="J10456">
            <v>85</v>
          </cell>
          <cell r="K10456">
            <v>2200</v>
          </cell>
          <cell r="L10456">
            <v>1</v>
          </cell>
          <cell r="M10456">
            <v>1</v>
          </cell>
          <cell r="N10456">
            <v>192000</v>
          </cell>
        </row>
        <row r="10457">
          <cell r="A10457">
            <v>2003</v>
          </cell>
          <cell r="B10457">
            <v>8</v>
          </cell>
          <cell r="C10457" t="str">
            <v>150</v>
          </cell>
          <cell r="D10457">
            <v>4</v>
          </cell>
          <cell r="E10457">
            <v>2</v>
          </cell>
          <cell r="F10457">
            <v>5</v>
          </cell>
          <cell r="G10457">
            <v>1020</v>
          </cell>
          <cell r="H10457">
            <v>7</v>
          </cell>
          <cell r="I10457" t="str">
            <v>P</v>
          </cell>
          <cell r="J10457">
            <v>85</v>
          </cell>
          <cell r="K10457">
            <v>2300</v>
          </cell>
          <cell r="L10457">
            <v>1</v>
          </cell>
          <cell r="M10457">
            <v>1</v>
          </cell>
          <cell r="N10457">
            <v>53800</v>
          </cell>
        </row>
        <row r="10458">
          <cell r="A10458">
            <v>2003</v>
          </cell>
          <cell r="B10458">
            <v>8</v>
          </cell>
          <cell r="C10458" t="str">
            <v>150</v>
          </cell>
          <cell r="D10458">
            <v>4</v>
          </cell>
          <cell r="E10458">
            <v>2</v>
          </cell>
          <cell r="F10458">
            <v>5</v>
          </cell>
          <cell r="G10458">
            <v>1020</v>
          </cell>
          <cell r="H10458">
            <v>7</v>
          </cell>
          <cell r="I10458" t="str">
            <v>P</v>
          </cell>
          <cell r="J10458">
            <v>85</v>
          </cell>
          <cell r="K10458">
            <v>2400</v>
          </cell>
          <cell r="L10458">
            <v>1</v>
          </cell>
          <cell r="M10458">
            <v>1</v>
          </cell>
          <cell r="N10458">
            <v>14000</v>
          </cell>
        </row>
        <row r="10459">
          <cell r="A10459">
            <v>2003</v>
          </cell>
          <cell r="B10459">
            <v>8</v>
          </cell>
          <cell r="C10459" t="str">
            <v>150</v>
          </cell>
          <cell r="D10459">
            <v>4</v>
          </cell>
          <cell r="E10459">
            <v>2</v>
          </cell>
          <cell r="F10459">
            <v>5</v>
          </cell>
          <cell r="G10459">
            <v>1020</v>
          </cell>
          <cell r="H10459">
            <v>7</v>
          </cell>
          <cell r="I10459" t="str">
            <v>P</v>
          </cell>
          <cell r="J10459">
            <v>85</v>
          </cell>
          <cell r="K10459">
            <v>2500</v>
          </cell>
          <cell r="L10459">
            <v>1</v>
          </cell>
          <cell r="M10459">
            <v>1</v>
          </cell>
          <cell r="N10459">
            <v>3500</v>
          </cell>
        </row>
        <row r="10460">
          <cell r="A10460">
            <v>2003</v>
          </cell>
          <cell r="B10460">
            <v>8</v>
          </cell>
          <cell r="C10460" t="str">
            <v>150</v>
          </cell>
          <cell r="D10460">
            <v>4</v>
          </cell>
          <cell r="E10460">
            <v>2</v>
          </cell>
          <cell r="F10460">
            <v>5</v>
          </cell>
          <cell r="G10460">
            <v>1020</v>
          </cell>
          <cell r="H10460">
            <v>7</v>
          </cell>
          <cell r="I10460" t="str">
            <v>P</v>
          </cell>
          <cell r="J10460">
            <v>85</v>
          </cell>
          <cell r="K10460">
            <v>2600</v>
          </cell>
          <cell r="L10460">
            <v>1</v>
          </cell>
          <cell r="M10460">
            <v>1</v>
          </cell>
          <cell r="N10460">
            <v>241000</v>
          </cell>
        </row>
        <row r="10461">
          <cell r="A10461">
            <v>2003</v>
          </cell>
          <cell r="B10461">
            <v>8</v>
          </cell>
          <cell r="C10461" t="str">
            <v>150</v>
          </cell>
          <cell r="D10461">
            <v>4</v>
          </cell>
          <cell r="E10461">
            <v>2</v>
          </cell>
          <cell r="F10461">
            <v>5</v>
          </cell>
          <cell r="G10461">
            <v>1020</v>
          </cell>
          <cell r="H10461">
            <v>7</v>
          </cell>
          <cell r="I10461" t="str">
            <v>P</v>
          </cell>
          <cell r="J10461">
            <v>85</v>
          </cell>
          <cell r="K10461">
            <v>2700</v>
          </cell>
          <cell r="L10461">
            <v>1</v>
          </cell>
          <cell r="M10461">
            <v>1</v>
          </cell>
          <cell r="N10461">
            <v>5000</v>
          </cell>
        </row>
        <row r="10462">
          <cell r="A10462">
            <v>2003</v>
          </cell>
          <cell r="B10462">
            <v>8</v>
          </cell>
          <cell r="C10462" t="str">
            <v>150</v>
          </cell>
          <cell r="D10462">
            <v>4</v>
          </cell>
          <cell r="E10462">
            <v>2</v>
          </cell>
          <cell r="F10462">
            <v>5</v>
          </cell>
          <cell r="G10462">
            <v>1020</v>
          </cell>
          <cell r="H10462">
            <v>7</v>
          </cell>
          <cell r="I10462" t="str">
            <v>P</v>
          </cell>
          <cell r="J10462">
            <v>85</v>
          </cell>
          <cell r="K10462">
            <v>3100</v>
          </cell>
          <cell r="L10462">
            <v>1</v>
          </cell>
          <cell r="M10462">
            <v>1</v>
          </cell>
          <cell r="N10462">
            <v>188500</v>
          </cell>
        </row>
        <row r="10463">
          <cell r="A10463">
            <v>2003</v>
          </cell>
          <cell r="B10463">
            <v>8</v>
          </cell>
          <cell r="C10463" t="str">
            <v>150</v>
          </cell>
          <cell r="D10463">
            <v>4</v>
          </cell>
          <cell r="E10463">
            <v>2</v>
          </cell>
          <cell r="F10463">
            <v>5</v>
          </cell>
          <cell r="G10463">
            <v>1020</v>
          </cell>
          <cell r="H10463">
            <v>7</v>
          </cell>
          <cell r="I10463" t="str">
            <v>P</v>
          </cell>
          <cell r="J10463">
            <v>85</v>
          </cell>
          <cell r="K10463">
            <v>3200</v>
          </cell>
          <cell r="L10463">
            <v>1</v>
          </cell>
          <cell r="M10463">
            <v>1</v>
          </cell>
          <cell r="N10463">
            <v>189740</v>
          </cell>
        </row>
        <row r="10464">
          <cell r="A10464">
            <v>2003</v>
          </cell>
          <cell r="B10464">
            <v>8</v>
          </cell>
          <cell r="C10464" t="str">
            <v>150</v>
          </cell>
          <cell r="D10464">
            <v>4</v>
          </cell>
          <cell r="E10464">
            <v>2</v>
          </cell>
          <cell r="F10464">
            <v>5</v>
          </cell>
          <cell r="G10464">
            <v>1020</v>
          </cell>
          <cell r="H10464">
            <v>7</v>
          </cell>
          <cell r="I10464" t="str">
            <v>P</v>
          </cell>
          <cell r="J10464">
            <v>85</v>
          </cell>
          <cell r="K10464">
            <v>3400</v>
          </cell>
          <cell r="L10464">
            <v>1</v>
          </cell>
          <cell r="M10464">
            <v>1</v>
          </cell>
          <cell r="N10464">
            <v>28221</v>
          </cell>
        </row>
        <row r="10465">
          <cell r="A10465">
            <v>2003</v>
          </cell>
          <cell r="B10465">
            <v>8</v>
          </cell>
          <cell r="C10465" t="str">
            <v>150</v>
          </cell>
          <cell r="D10465">
            <v>4</v>
          </cell>
          <cell r="E10465">
            <v>2</v>
          </cell>
          <cell r="F10465">
            <v>5</v>
          </cell>
          <cell r="G10465">
            <v>1020</v>
          </cell>
          <cell r="H10465">
            <v>7</v>
          </cell>
          <cell r="I10465" t="str">
            <v>P</v>
          </cell>
          <cell r="J10465">
            <v>85</v>
          </cell>
          <cell r="K10465">
            <v>3500</v>
          </cell>
          <cell r="L10465">
            <v>1</v>
          </cell>
          <cell r="M10465">
            <v>1</v>
          </cell>
          <cell r="N10465">
            <v>75500</v>
          </cell>
        </row>
        <row r="10466">
          <cell r="A10466">
            <v>2003</v>
          </cell>
          <cell r="B10466">
            <v>8</v>
          </cell>
          <cell r="C10466" t="str">
            <v>150</v>
          </cell>
          <cell r="D10466">
            <v>4</v>
          </cell>
          <cell r="E10466">
            <v>2</v>
          </cell>
          <cell r="F10466">
            <v>5</v>
          </cell>
          <cell r="G10466">
            <v>1020</v>
          </cell>
          <cell r="H10466">
            <v>7</v>
          </cell>
          <cell r="I10466" t="str">
            <v>P</v>
          </cell>
          <cell r="J10466">
            <v>85</v>
          </cell>
          <cell r="K10466">
            <v>3800</v>
          </cell>
          <cell r="L10466">
            <v>1</v>
          </cell>
          <cell r="M10466">
            <v>1</v>
          </cell>
          <cell r="N10466">
            <v>96000</v>
          </cell>
        </row>
        <row r="10467">
          <cell r="A10467">
            <v>2003</v>
          </cell>
          <cell r="B10467">
            <v>8</v>
          </cell>
          <cell r="C10467" t="str">
            <v>151</v>
          </cell>
          <cell r="D10467">
            <v>4</v>
          </cell>
          <cell r="E10467">
            <v>2</v>
          </cell>
          <cell r="F10467">
            <v>1</v>
          </cell>
          <cell r="G10467">
            <v>1000</v>
          </cell>
          <cell r="H10467">
            <v>7</v>
          </cell>
          <cell r="I10467" t="str">
            <v>P</v>
          </cell>
          <cell r="J10467">
            <v>81</v>
          </cell>
          <cell r="K10467">
            <v>1103</v>
          </cell>
          <cell r="L10467">
            <v>1</v>
          </cell>
          <cell r="M10467">
            <v>1</v>
          </cell>
          <cell r="N10467">
            <v>33763700</v>
          </cell>
        </row>
        <row r="10468">
          <cell r="A10468">
            <v>2003</v>
          </cell>
          <cell r="B10468">
            <v>8</v>
          </cell>
          <cell r="C10468" t="str">
            <v>151</v>
          </cell>
          <cell r="D10468">
            <v>4</v>
          </cell>
          <cell r="E10468">
            <v>2</v>
          </cell>
          <cell r="F10468">
            <v>1</v>
          </cell>
          <cell r="G10468">
            <v>1000</v>
          </cell>
          <cell r="H10468">
            <v>7</v>
          </cell>
          <cell r="I10468" t="str">
            <v>P</v>
          </cell>
          <cell r="J10468">
            <v>81</v>
          </cell>
          <cell r="K10468">
            <v>1202</v>
          </cell>
          <cell r="L10468">
            <v>1</v>
          </cell>
          <cell r="M10468">
            <v>1</v>
          </cell>
          <cell r="N10468">
            <v>533400</v>
          </cell>
        </row>
        <row r="10469">
          <cell r="A10469">
            <v>2003</v>
          </cell>
          <cell r="B10469">
            <v>8</v>
          </cell>
          <cell r="C10469" t="str">
            <v>151</v>
          </cell>
          <cell r="D10469">
            <v>4</v>
          </cell>
          <cell r="E10469">
            <v>2</v>
          </cell>
          <cell r="F10469">
            <v>1</v>
          </cell>
          <cell r="G10469">
            <v>1000</v>
          </cell>
          <cell r="H10469">
            <v>7</v>
          </cell>
          <cell r="I10469" t="str">
            <v>P</v>
          </cell>
          <cell r="J10469">
            <v>81</v>
          </cell>
          <cell r="K10469">
            <v>1301</v>
          </cell>
          <cell r="L10469">
            <v>1</v>
          </cell>
          <cell r="M10469">
            <v>1</v>
          </cell>
          <cell r="N10469">
            <v>943800</v>
          </cell>
        </row>
        <row r="10470">
          <cell r="A10470">
            <v>2003</v>
          </cell>
          <cell r="B10470">
            <v>8</v>
          </cell>
          <cell r="C10470" t="str">
            <v>151</v>
          </cell>
          <cell r="D10470">
            <v>4</v>
          </cell>
          <cell r="E10470">
            <v>2</v>
          </cell>
          <cell r="F10470">
            <v>1</v>
          </cell>
          <cell r="G10470">
            <v>1000</v>
          </cell>
          <cell r="H10470">
            <v>7</v>
          </cell>
          <cell r="I10470" t="str">
            <v>P</v>
          </cell>
          <cell r="J10470">
            <v>81</v>
          </cell>
          <cell r="K10470">
            <v>1305</v>
          </cell>
          <cell r="L10470">
            <v>1</v>
          </cell>
          <cell r="M10470">
            <v>1</v>
          </cell>
          <cell r="N10470">
            <v>949400</v>
          </cell>
        </row>
        <row r="10471">
          <cell r="A10471">
            <v>2003</v>
          </cell>
          <cell r="B10471">
            <v>8</v>
          </cell>
          <cell r="C10471" t="str">
            <v>151</v>
          </cell>
          <cell r="D10471">
            <v>4</v>
          </cell>
          <cell r="E10471">
            <v>2</v>
          </cell>
          <cell r="F10471">
            <v>1</v>
          </cell>
          <cell r="G10471">
            <v>1000</v>
          </cell>
          <cell r="H10471">
            <v>7</v>
          </cell>
          <cell r="I10471" t="str">
            <v>P</v>
          </cell>
          <cell r="J10471">
            <v>81</v>
          </cell>
          <cell r="K10471">
            <v>1306</v>
          </cell>
          <cell r="L10471">
            <v>1</v>
          </cell>
          <cell r="M10471">
            <v>1</v>
          </cell>
          <cell r="N10471">
            <v>3814600</v>
          </cell>
        </row>
        <row r="10472">
          <cell r="A10472">
            <v>2003</v>
          </cell>
          <cell r="B10472">
            <v>8</v>
          </cell>
          <cell r="C10472" t="str">
            <v>151</v>
          </cell>
          <cell r="D10472">
            <v>4</v>
          </cell>
          <cell r="E10472">
            <v>2</v>
          </cell>
          <cell r="F10472">
            <v>1</v>
          </cell>
          <cell r="G10472">
            <v>1000</v>
          </cell>
          <cell r="H10472">
            <v>7</v>
          </cell>
          <cell r="I10472" t="str">
            <v>P</v>
          </cell>
          <cell r="J10472">
            <v>81</v>
          </cell>
          <cell r="K10472">
            <v>1319</v>
          </cell>
          <cell r="L10472">
            <v>1</v>
          </cell>
          <cell r="M10472">
            <v>1</v>
          </cell>
          <cell r="N10472">
            <v>367800</v>
          </cell>
        </row>
        <row r="10473">
          <cell r="A10473">
            <v>2003</v>
          </cell>
          <cell r="B10473">
            <v>8</v>
          </cell>
          <cell r="C10473" t="str">
            <v>151</v>
          </cell>
          <cell r="D10473">
            <v>4</v>
          </cell>
          <cell r="E10473">
            <v>2</v>
          </cell>
          <cell r="F10473">
            <v>1</v>
          </cell>
          <cell r="G10473">
            <v>1000</v>
          </cell>
          <cell r="H10473">
            <v>7</v>
          </cell>
          <cell r="I10473" t="str">
            <v>P</v>
          </cell>
          <cell r="J10473">
            <v>81</v>
          </cell>
          <cell r="K10473">
            <v>1401</v>
          </cell>
          <cell r="L10473">
            <v>1</v>
          </cell>
          <cell r="M10473">
            <v>1</v>
          </cell>
          <cell r="N10473">
            <v>4373100</v>
          </cell>
        </row>
        <row r="10474">
          <cell r="A10474">
            <v>2003</v>
          </cell>
          <cell r="B10474">
            <v>8</v>
          </cell>
          <cell r="C10474" t="str">
            <v>151</v>
          </cell>
          <cell r="D10474">
            <v>4</v>
          </cell>
          <cell r="E10474">
            <v>2</v>
          </cell>
          <cell r="F10474">
            <v>1</v>
          </cell>
          <cell r="G10474">
            <v>1000</v>
          </cell>
          <cell r="H10474">
            <v>7</v>
          </cell>
          <cell r="I10474" t="str">
            <v>P</v>
          </cell>
          <cell r="J10474">
            <v>81</v>
          </cell>
          <cell r="K10474">
            <v>1403</v>
          </cell>
          <cell r="L10474">
            <v>1</v>
          </cell>
          <cell r="M10474">
            <v>1</v>
          </cell>
          <cell r="N10474">
            <v>1714900</v>
          </cell>
        </row>
        <row r="10475">
          <cell r="A10475">
            <v>2003</v>
          </cell>
          <cell r="B10475">
            <v>8</v>
          </cell>
          <cell r="C10475" t="str">
            <v>151</v>
          </cell>
          <cell r="D10475">
            <v>4</v>
          </cell>
          <cell r="E10475">
            <v>2</v>
          </cell>
          <cell r="F10475">
            <v>1</v>
          </cell>
          <cell r="G10475">
            <v>1000</v>
          </cell>
          <cell r="H10475">
            <v>7</v>
          </cell>
          <cell r="I10475" t="str">
            <v>P</v>
          </cell>
          <cell r="J10475">
            <v>81</v>
          </cell>
          <cell r="K10475">
            <v>1404</v>
          </cell>
          <cell r="L10475">
            <v>1</v>
          </cell>
          <cell r="M10475">
            <v>1</v>
          </cell>
          <cell r="N10475">
            <v>841800</v>
          </cell>
        </row>
        <row r="10476">
          <cell r="A10476">
            <v>2003</v>
          </cell>
          <cell r="B10476">
            <v>8</v>
          </cell>
          <cell r="C10476" t="str">
            <v>151</v>
          </cell>
          <cell r="D10476">
            <v>4</v>
          </cell>
          <cell r="E10476">
            <v>2</v>
          </cell>
          <cell r="F10476">
            <v>1</v>
          </cell>
          <cell r="G10476">
            <v>1000</v>
          </cell>
          <cell r="H10476">
            <v>7</v>
          </cell>
          <cell r="I10476" t="str">
            <v>P</v>
          </cell>
          <cell r="J10476">
            <v>81</v>
          </cell>
          <cell r="K10476">
            <v>1406</v>
          </cell>
          <cell r="L10476">
            <v>1</v>
          </cell>
          <cell r="M10476">
            <v>1</v>
          </cell>
          <cell r="N10476">
            <v>329800</v>
          </cell>
        </row>
        <row r="10477">
          <cell r="A10477">
            <v>2003</v>
          </cell>
          <cell r="B10477">
            <v>8</v>
          </cell>
          <cell r="C10477" t="str">
            <v>151</v>
          </cell>
          <cell r="D10477">
            <v>4</v>
          </cell>
          <cell r="E10477">
            <v>2</v>
          </cell>
          <cell r="F10477">
            <v>1</v>
          </cell>
          <cell r="G10477">
            <v>1000</v>
          </cell>
          <cell r="H10477">
            <v>7</v>
          </cell>
          <cell r="I10477" t="str">
            <v>P</v>
          </cell>
          <cell r="J10477">
            <v>81</v>
          </cell>
          <cell r="K10477">
            <v>1407</v>
          </cell>
          <cell r="L10477">
            <v>1</v>
          </cell>
          <cell r="M10477">
            <v>1</v>
          </cell>
          <cell r="N10477">
            <v>956900</v>
          </cell>
        </row>
        <row r="10478">
          <cell r="A10478">
            <v>2003</v>
          </cell>
          <cell r="B10478">
            <v>8</v>
          </cell>
          <cell r="C10478" t="str">
            <v>151</v>
          </cell>
          <cell r="D10478">
            <v>4</v>
          </cell>
          <cell r="E10478">
            <v>2</v>
          </cell>
          <cell r="F10478">
            <v>1</v>
          </cell>
          <cell r="G10478">
            <v>1000</v>
          </cell>
          <cell r="H10478">
            <v>7</v>
          </cell>
          <cell r="I10478" t="str">
            <v>P</v>
          </cell>
          <cell r="J10478">
            <v>81</v>
          </cell>
          <cell r="K10478">
            <v>1408</v>
          </cell>
          <cell r="L10478">
            <v>1</v>
          </cell>
          <cell r="M10478">
            <v>1</v>
          </cell>
          <cell r="N10478">
            <v>113800</v>
          </cell>
        </row>
        <row r="10479">
          <cell r="A10479">
            <v>2003</v>
          </cell>
          <cell r="B10479">
            <v>8</v>
          </cell>
          <cell r="C10479" t="str">
            <v>151</v>
          </cell>
          <cell r="D10479">
            <v>4</v>
          </cell>
          <cell r="E10479">
            <v>2</v>
          </cell>
          <cell r="F10479">
            <v>1</v>
          </cell>
          <cell r="G10479">
            <v>1000</v>
          </cell>
          <cell r="H10479">
            <v>7</v>
          </cell>
          <cell r="I10479" t="str">
            <v>P</v>
          </cell>
          <cell r="J10479">
            <v>81</v>
          </cell>
          <cell r="K10479">
            <v>1506</v>
          </cell>
          <cell r="L10479">
            <v>1</v>
          </cell>
          <cell r="M10479">
            <v>1</v>
          </cell>
          <cell r="N10479">
            <v>632200</v>
          </cell>
        </row>
        <row r="10480">
          <cell r="A10480">
            <v>2003</v>
          </cell>
          <cell r="B10480">
            <v>8</v>
          </cell>
          <cell r="C10480" t="str">
            <v>151</v>
          </cell>
          <cell r="D10480">
            <v>4</v>
          </cell>
          <cell r="E10480">
            <v>2</v>
          </cell>
          <cell r="F10480">
            <v>1</v>
          </cell>
          <cell r="G10480">
            <v>1000</v>
          </cell>
          <cell r="H10480">
            <v>7</v>
          </cell>
          <cell r="I10480" t="str">
            <v>P</v>
          </cell>
          <cell r="J10480">
            <v>81</v>
          </cell>
          <cell r="K10480">
            <v>1507</v>
          </cell>
          <cell r="L10480">
            <v>1</v>
          </cell>
          <cell r="M10480">
            <v>1</v>
          </cell>
          <cell r="N10480">
            <v>3545100</v>
          </cell>
        </row>
        <row r="10481">
          <cell r="A10481">
            <v>2003</v>
          </cell>
          <cell r="B10481">
            <v>8</v>
          </cell>
          <cell r="C10481" t="str">
            <v>151</v>
          </cell>
          <cell r="D10481">
            <v>4</v>
          </cell>
          <cell r="E10481">
            <v>2</v>
          </cell>
          <cell r="F10481">
            <v>1</v>
          </cell>
          <cell r="G10481">
            <v>1000</v>
          </cell>
          <cell r="H10481">
            <v>7</v>
          </cell>
          <cell r="I10481" t="str">
            <v>P</v>
          </cell>
          <cell r="J10481">
            <v>81</v>
          </cell>
          <cell r="K10481">
            <v>1508</v>
          </cell>
          <cell r="L10481">
            <v>1</v>
          </cell>
          <cell r="M10481">
            <v>1</v>
          </cell>
          <cell r="N10481">
            <v>686000</v>
          </cell>
        </row>
        <row r="10482">
          <cell r="A10482">
            <v>2003</v>
          </cell>
          <cell r="B10482">
            <v>8</v>
          </cell>
          <cell r="C10482" t="str">
            <v>151</v>
          </cell>
          <cell r="D10482">
            <v>4</v>
          </cell>
          <cell r="E10482">
            <v>2</v>
          </cell>
          <cell r="F10482">
            <v>1</v>
          </cell>
          <cell r="G10482">
            <v>1000</v>
          </cell>
          <cell r="H10482">
            <v>7</v>
          </cell>
          <cell r="I10482" t="str">
            <v>P</v>
          </cell>
          <cell r="J10482">
            <v>81</v>
          </cell>
          <cell r="K10482">
            <v>1509</v>
          </cell>
          <cell r="L10482">
            <v>1</v>
          </cell>
          <cell r="M10482">
            <v>1</v>
          </cell>
          <cell r="N10482">
            <v>6181483</v>
          </cell>
        </row>
        <row r="10483">
          <cell r="A10483">
            <v>2003</v>
          </cell>
          <cell r="B10483">
            <v>8</v>
          </cell>
          <cell r="C10483" t="str">
            <v>151</v>
          </cell>
          <cell r="D10483">
            <v>4</v>
          </cell>
          <cell r="E10483">
            <v>2</v>
          </cell>
          <cell r="F10483">
            <v>1</v>
          </cell>
          <cell r="G10483">
            <v>1000</v>
          </cell>
          <cell r="H10483">
            <v>7</v>
          </cell>
          <cell r="I10483" t="str">
            <v>P</v>
          </cell>
          <cell r="J10483">
            <v>81</v>
          </cell>
          <cell r="K10483">
            <v>1511</v>
          </cell>
          <cell r="L10483">
            <v>1</v>
          </cell>
          <cell r="M10483">
            <v>1</v>
          </cell>
          <cell r="N10483">
            <v>24900</v>
          </cell>
        </row>
        <row r="10484">
          <cell r="A10484">
            <v>2003</v>
          </cell>
          <cell r="B10484">
            <v>8</v>
          </cell>
          <cell r="C10484" t="str">
            <v>151</v>
          </cell>
          <cell r="D10484">
            <v>4</v>
          </cell>
          <cell r="E10484">
            <v>2</v>
          </cell>
          <cell r="F10484">
            <v>1</v>
          </cell>
          <cell r="G10484">
            <v>1000</v>
          </cell>
          <cell r="H10484">
            <v>7</v>
          </cell>
          <cell r="I10484" t="str">
            <v>P</v>
          </cell>
          <cell r="J10484">
            <v>81</v>
          </cell>
          <cell r="K10484">
            <v>2100</v>
          </cell>
          <cell r="L10484">
            <v>1</v>
          </cell>
          <cell r="M10484">
            <v>1</v>
          </cell>
          <cell r="N10484">
            <v>208928</v>
          </cell>
        </row>
        <row r="10485">
          <cell r="A10485">
            <v>2003</v>
          </cell>
          <cell r="B10485">
            <v>8</v>
          </cell>
          <cell r="C10485" t="str">
            <v>151</v>
          </cell>
          <cell r="D10485">
            <v>4</v>
          </cell>
          <cell r="E10485">
            <v>2</v>
          </cell>
          <cell r="F10485">
            <v>1</v>
          </cell>
          <cell r="G10485">
            <v>1000</v>
          </cell>
          <cell r="H10485">
            <v>7</v>
          </cell>
          <cell r="I10485" t="str">
            <v>P</v>
          </cell>
          <cell r="J10485">
            <v>81</v>
          </cell>
          <cell r="K10485">
            <v>2200</v>
          </cell>
          <cell r="L10485">
            <v>1</v>
          </cell>
          <cell r="M10485">
            <v>1</v>
          </cell>
          <cell r="N10485">
            <v>295579</v>
          </cell>
        </row>
        <row r="10486">
          <cell r="A10486">
            <v>2003</v>
          </cell>
          <cell r="B10486">
            <v>8</v>
          </cell>
          <cell r="C10486" t="str">
            <v>151</v>
          </cell>
          <cell r="D10486">
            <v>4</v>
          </cell>
          <cell r="E10486">
            <v>2</v>
          </cell>
          <cell r="F10486">
            <v>1</v>
          </cell>
          <cell r="G10486">
            <v>1000</v>
          </cell>
          <cell r="H10486">
            <v>7</v>
          </cell>
          <cell r="I10486" t="str">
            <v>P</v>
          </cell>
          <cell r="J10486">
            <v>81</v>
          </cell>
          <cell r="K10486">
            <v>2300</v>
          </cell>
          <cell r="L10486">
            <v>1</v>
          </cell>
          <cell r="M10486">
            <v>1</v>
          </cell>
          <cell r="N10486">
            <v>93210</v>
          </cell>
        </row>
        <row r="10487">
          <cell r="A10487">
            <v>2003</v>
          </cell>
          <cell r="B10487">
            <v>8</v>
          </cell>
          <cell r="C10487" t="str">
            <v>151</v>
          </cell>
          <cell r="D10487">
            <v>4</v>
          </cell>
          <cell r="E10487">
            <v>2</v>
          </cell>
          <cell r="F10487">
            <v>1</v>
          </cell>
          <cell r="G10487">
            <v>1000</v>
          </cell>
          <cell r="H10487">
            <v>7</v>
          </cell>
          <cell r="I10487" t="str">
            <v>P</v>
          </cell>
          <cell r="J10487">
            <v>81</v>
          </cell>
          <cell r="K10487">
            <v>2400</v>
          </cell>
          <cell r="L10487">
            <v>1</v>
          </cell>
          <cell r="M10487">
            <v>1</v>
          </cell>
          <cell r="N10487">
            <v>194120</v>
          </cell>
        </row>
        <row r="10488">
          <cell r="A10488">
            <v>2003</v>
          </cell>
          <cell r="B10488">
            <v>8</v>
          </cell>
          <cell r="C10488" t="str">
            <v>151</v>
          </cell>
          <cell r="D10488">
            <v>4</v>
          </cell>
          <cell r="E10488">
            <v>2</v>
          </cell>
          <cell r="F10488">
            <v>1</v>
          </cell>
          <cell r="G10488">
            <v>1000</v>
          </cell>
          <cell r="H10488">
            <v>7</v>
          </cell>
          <cell r="I10488" t="str">
            <v>P</v>
          </cell>
          <cell r="J10488">
            <v>81</v>
          </cell>
          <cell r="K10488">
            <v>2500</v>
          </cell>
          <cell r="L10488">
            <v>1</v>
          </cell>
          <cell r="M10488">
            <v>1</v>
          </cell>
          <cell r="N10488">
            <v>1774</v>
          </cell>
        </row>
        <row r="10489">
          <cell r="A10489">
            <v>2003</v>
          </cell>
          <cell r="B10489">
            <v>8</v>
          </cell>
          <cell r="C10489" t="str">
            <v>151</v>
          </cell>
          <cell r="D10489">
            <v>4</v>
          </cell>
          <cell r="E10489">
            <v>2</v>
          </cell>
          <cell r="F10489">
            <v>1</v>
          </cell>
          <cell r="G10489">
            <v>1000</v>
          </cell>
          <cell r="H10489">
            <v>7</v>
          </cell>
          <cell r="I10489" t="str">
            <v>P</v>
          </cell>
          <cell r="J10489">
            <v>81</v>
          </cell>
          <cell r="K10489">
            <v>2600</v>
          </cell>
          <cell r="L10489">
            <v>1</v>
          </cell>
          <cell r="M10489">
            <v>1</v>
          </cell>
          <cell r="N10489">
            <v>768782</v>
          </cell>
        </row>
        <row r="10490">
          <cell r="A10490">
            <v>2003</v>
          </cell>
          <cell r="B10490">
            <v>8</v>
          </cell>
          <cell r="C10490" t="str">
            <v>151</v>
          </cell>
          <cell r="D10490">
            <v>4</v>
          </cell>
          <cell r="E10490">
            <v>2</v>
          </cell>
          <cell r="F10490">
            <v>1</v>
          </cell>
          <cell r="G10490">
            <v>1000</v>
          </cell>
          <cell r="H10490">
            <v>7</v>
          </cell>
          <cell r="I10490" t="str">
            <v>P</v>
          </cell>
          <cell r="J10490">
            <v>81</v>
          </cell>
          <cell r="K10490">
            <v>2700</v>
          </cell>
          <cell r="L10490">
            <v>1</v>
          </cell>
          <cell r="M10490">
            <v>1</v>
          </cell>
          <cell r="N10490">
            <v>56199</v>
          </cell>
        </row>
        <row r="10491">
          <cell r="A10491">
            <v>2003</v>
          </cell>
          <cell r="B10491">
            <v>8</v>
          </cell>
          <cell r="C10491" t="str">
            <v>151</v>
          </cell>
          <cell r="D10491">
            <v>4</v>
          </cell>
          <cell r="E10491">
            <v>2</v>
          </cell>
          <cell r="F10491">
            <v>1</v>
          </cell>
          <cell r="G10491">
            <v>1000</v>
          </cell>
          <cell r="H10491">
            <v>7</v>
          </cell>
          <cell r="I10491" t="str">
            <v>P</v>
          </cell>
          <cell r="J10491">
            <v>81</v>
          </cell>
          <cell r="K10491">
            <v>3100</v>
          </cell>
          <cell r="L10491">
            <v>1</v>
          </cell>
          <cell r="M10491">
            <v>1</v>
          </cell>
          <cell r="N10491">
            <v>2044429</v>
          </cell>
        </row>
        <row r="10492">
          <cell r="A10492">
            <v>2003</v>
          </cell>
          <cell r="B10492">
            <v>8</v>
          </cell>
          <cell r="C10492" t="str">
            <v>151</v>
          </cell>
          <cell r="D10492">
            <v>4</v>
          </cell>
          <cell r="E10492">
            <v>2</v>
          </cell>
          <cell r="F10492">
            <v>1</v>
          </cell>
          <cell r="G10492">
            <v>1000</v>
          </cell>
          <cell r="H10492">
            <v>7</v>
          </cell>
          <cell r="I10492" t="str">
            <v>P</v>
          </cell>
          <cell r="J10492">
            <v>81</v>
          </cell>
          <cell r="K10492">
            <v>3200</v>
          </cell>
          <cell r="L10492">
            <v>1</v>
          </cell>
          <cell r="M10492">
            <v>1</v>
          </cell>
          <cell r="N10492">
            <v>661632</v>
          </cell>
        </row>
        <row r="10493">
          <cell r="A10493">
            <v>2003</v>
          </cell>
          <cell r="B10493">
            <v>8</v>
          </cell>
          <cell r="C10493" t="str">
            <v>151</v>
          </cell>
          <cell r="D10493">
            <v>4</v>
          </cell>
          <cell r="E10493">
            <v>2</v>
          </cell>
          <cell r="F10493">
            <v>1</v>
          </cell>
          <cell r="G10493">
            <v>1000</v>
          </cell>
          <cell r="H10493">
            <v>7</v>
          </cell>
          <cell r="I10493" t="str">
            <v>P</v>
          </cell>
          <cell r="J10493">
            <v>81</v>
          </cell>
          <cell r="K10493">
            <v>3300</v>
          </cell>
          <cell r="L10493">
            <v>1</v>
          </cell>
          <cell r="M10493">
            <v>1</v>
          </cell>
          <cell r="N10493">
            <v>100000</v>
          </cell>
        </row>
        <row r="10494">
          <cell r="A10494">
            <v>2003</v>
          </cell>
          <cell r="B10494">
            <v>8</v>
          </cell>
          <cell r="C10494" t="str">
            <v>151</v>
          </cell>
          <cell r="D10494">
            <v>4</v>
          </cell>
          <cell r="E10494">
            <v>2</v>
          </cell>
          <cell r="F10494">
            <v>1</v>
          </cell>
          <cell r="G10494">
            <v>1000</v>
          </cell>
          <cell r="H10494">
            <v>7</v>
          </cell>
          <cell r="I10494" t="str">
            <v>P</v>
          </cell>
          <cell r="J10494">
            <v>81</v>
          </cell>
          <cell r="K10494">
            <v>3400</v>
          </cell>
          <cell r="L10494">
            <v>1</v>
          </cell>
          <cell r="M10494">
            <v>1</v>
          </cell>
          <cell r="N10494">
            <v>122777</v>
          </cell>
        </row>
        <row r="10495">
          <cell r="A10495">
            <v>2003</v>
          </cell>
          <cell r="B10495">
            <v>8</v>
          </cell>
          <cell r="C10495" t="str">
            <v>151</v>
          </cell>
          <cell r="D10495">
            <v>4</v>
          </cell>
          <cell r="E10495">
            <v>2</v>
          </cell>
          <cell r="F10495">
            <v>1</v>
          </cell>
          <cell r="G10495">
            <v>1000</v>
          </cell>
          <cell r="H10495">
            <v>7</v>
          </cell>
          <cell r="I10495" t="str">
            <v>P</v>
          </cell>
          <cell r="J10495">
            <v>81</v>
          </cell>
          <cell r="K10495">
            <v>3500</v>
          </cell>
          <cell r="L10495">
            <v>1</v>
          </cell>
          <cell r="M10495">
            <v>1</v>
          </cell>
          <cell r="N10495">
            <v>471690</v>
          </cell>
        </row>
        <row r="10496">
          <cell r="A10496">
            <v>2003</v>
          </cell>
          <cell r="B10496">
            <v>8</v>
          </cell>
          <cell r="C10496" t="str">
            <v>151</v>
          </cell>
          <cell r="D10496">
            <v>4</v>
          </cell>
          <cell r="E10496">
            <v>2</v>
          </cell>
          <cell r="F10496">
            <v>1</v>
          </cell>
          <cell r="G10496">
            <v>1000</v>
          </cell>
          <cell r="H10496">
            <v>7</v>
          </cell>
          <cell r="I10496" t="str">
            <v>P</v>
          </cell>
          <cell r="J10496">
            <v>81</v>
          </cell>
          <cell r="K10496">
            <v>3600</v>
          </cell>
          <cell r="L10496">
            <v>1</v>
          </cell>
          <cell r="M10496">
            <v>1</v>
          </cell>
          <cell r="N10496">
            <v>70000</v>
          </cell>
        </row>
        <row r="10497">
          <cell r="A10497">
            <v>2003</v>
          </cell>
          <cell r="B10497">
            <v>8</v>
          </cell>
          <cell r="C10497" t="str">
            <v>151</v>
          </cell>
          <cell r="D10497">
            <v>4</v>
          </cell>
          <cell r="E10497">
            <v>2</v>
          </cell>
          <cell r="F10497">
            <v>1</v>
          </cell>
          <cell r="G10497">
            <v>1000</v>
          </cell>
          <cell r="H10497">
            <v>7</v>
          </cell>
          <cell r="I10497" t="str">
            <v>P</v>
          </cell>
          <cell r="J10497">
            <v>81</v>
          </cell>
          <cell r="K10497">
            <v>3800</v>
          </cell>
          <cell r="L10497">
            <v>1</v>
          </cell>
          <cell r="M10497">
            <v>1</v>
          </cell>
          <cell r="N10497">
            <v>932978</v>
          </cell>
        </row>
        <row r="10498">
          <cell r="A10498">
            <v>2003</v>
          </cell>
          <cell r="B10498">
            <v>8</v>
          </cell>
          <cell r="C10498" t="str">
            <v>151</v>
          </cell>
          <cell r="D10498">
            <v>4</v>
          </cell>
          <cell r="E10498">
            <v>2</v>
          </cell>
          <cell r="F10498">
            <v>1</v>
          </cell>
          <cell r="G10498">
            <v>1000</v>
          </cell>
          <cell r="H10498">
            <v>7</v>
          </cell>
          <cell r="I10498" t="str">
            <v>P</v>
          </cell>
          <cell r="J10498">
            <v>81</v>
          </cell>
          <cell r="K10498">
            <v>3900</v>
          </cell>
          <cell r="L10498">
            <v>1</v>
          </cell>
          <cell r="M10498">
            <v>1</v>
          </cell>
          <cell r="N10498">
            <v>2053</v>
          </cell>
        </row>
        <row r="10499">
          <cell r="A10499">
            <v>2003</v>
          </cell>
          <cell r="B10499">
            <v>8</v>
          </cell>
          <cell r="C10499" t="str">
            <v>151</v>
          </cell>
          <cell r="D10499">
            <v>4</v>
          </cell>
          <cell r="E10499">
            <v>2</v>
          </cell>
          <cell r="F10499">
            <v>1</v>
          </cell>
          <cell r="G10499">
            <v>1000</v>
          </cell>
          <cell r="H10499">
            <v>7</v>
          </cell>
          <cell r="I10499" t="str">
            <v>P</v>
          </cell>
          <cell r="J10499">
            <v>82</v>
          </cell>
          <cell r="K10499">
            <v>2100</v>
          </cell>
          <cell r="L10499">
            <v>1</v>
          </cell>
          <cell r="M10499">
            <v>1</v>
          </cell>
          <cell r="N10499">
            <v>18861</v>
          </cell>
        </row>
        <row r="10500">
          <cell r="A10500">
            <v>2003</v>
          </cell>
          <cell r="B10500">
            <v>8</v>
          </cell>
          <cell r="C10500" t="str">
            <v>151</v>
          </cell>
          <cell r="D10500">
            <v>4</v>
          </cell>
          <cell r="E10500">
            <v>2</v>
          </cell>
          <cell r="F10500">
            <v>1</v>
          </cell>
          <cell r="G10500">
            <v>1000</v>
          </cell>
          <cell r="H10500">
            <v>7</v>
          </cell>
          <cell r="I10500" t="str">
            <v>P</v>
          </cell>
          <cell r="J10500">
            <v>82</v>
          </cell>
          <cell r="K10500">
            <v>2200</v>
          </cell>
          <cell r="L10500">
            <v>1</v>
          </cell>
          <cell r="M10500">
            <v>1</v>
          </cell>
          <cell r="N10500">
            <v>2691</v>
          </cell>
        </row>
        <row r="10501">
          <cell r="A10501">
            <v>2003</v>
          </cell>
          <cell r="B10501">
            <v>8</v>
          </cell>
          <cell r="C10501" t="str">
            <v>151</v>
          </cell>
          <cell r="D10501">
            <v>4</v>
          </cell>
          <cell r="E10501">
            <v>2</v>
          </cell>
          <cell r="F10501">
            <v>1</v>
          </cell>
          <cell r="G10501">
            <v>1000</v>
          </cell>
          <cell r="H10501">
            <v>7</v>
          </cell>
          <cell r="I10501" t="str">
            <v>P</v>
          </cell>
          <cell r="J10501">
            <v>82</v>
          </cell>
          <cell r="K10501">
            <v>2300</v>
          </cell>
          <cell r="L10501">
            <v>1</v>
          </cell>
          <cell r="M10501">
            <v>1</v>
          </cell>
          <cell r="N10501">
            <v>17195</v>
          </cell>
        </row>
        <row r="10502">
          <cell r="A10502">
            <v>2003</v>
          </cell>
          <cell r="B10502">
            <v>8</v>
          </cell>
          <cell r="C10502" t="str">
            <v>151</v>
          </cell>
          <cell r="D10502">
            <v>4</v>
          </cell>
          <cell r="E10502">
            <v>2</v>
          </cell>
          <cell r="F10502">
            <v>1</v>
          </cell>
          <cell r="G10502">
            <v>1000</v>
          </cell>
          <cell r="H10502">
            <v>7</v>
          </cell>
          <cell r="I10502" t="str">
            <v>P</v>
          </cell>
          <cell r="J10502">
            <v>82</v>
          </cell>
          <cell r="K10502">
            <v>2400</v>
          </cell>
          <cell r="L10502">
            <v>1</v>
          </cell>
          <cell r="M10502">
            <v>1</v>
          </cell>
          <cell r="N10502">
            <v>4098</v>
          </cell>
        </row>
        <row r="10503">
          <cell r="A10503">
            <v>2003</v>
          </cell>
          <cell r="B10503">
            <v>8</v>
          </cell>
          <cell r="C10503" t="str">
            <v>151</v>
          </cell>
          <cell r="D10503">
            <v>4</v>
          </cell>
          <cell r="E10503">
            <v>2</v>
          </cell>
          <cell r="F10503">
            <v>1</v>
          </cell>
          <cell r="G10503">
            <v>1000</v>
          </cell>
          <cell r="H10503">
            <v>7</v>
          </cell>
          <cell r="I10503" t="str">
            <v>P</v>
          </cell>
          <cell r="J10503">
            <v>82</v>
          </cell>
          <cell r="K10503">
            <v>2600</v>
          </cell>
          <cell r="L10503">
            <v>1</v>
          </cell>
          <cell r="M10503">
            <v>1</v>
          </cell>
          <cell r="N10503">
            <v>17325</v>
          </cell>
        </row>
        <row r="10504">
          <cell r="A10504">
            <v>2003</v>
          </cell>
          <cell r="B10504">
            <v>8</v>
          </cell>
          <cell r="C10504" t="str">
            <v>151</v>
          </cell>
          <cell r="D10504">
            <v>4</v>
          </cell>
          <cell r="E10504">
            <v>2</v>
          </cell>
          <cell r="F10504">
            <v>1</v>
          </cell>
          <cell r="G10504">
            <v>1000</v>
          </cell>
          <cell r="H10504">
            <v>7</v>
          </cell>
          <cell r="I10504" t="str">
            <v>P</v>
          </cell>
          <cell r="J10504">
            <v>82</v>
          </cell>
          <cell r="K10504">
            <v>3100</v>
          </cell>
          <cell r="L10504">
            <v>1</v>
          </cell>
          <cell r="M10504">
            <v>1</v>
          </cell>
          <cell r="N10504">
            <v>2000</v>
          </cell>
        </row>
        <row r="10505">
          <cell r="A10505">
            <v>2003</v>
          </cell>
          <cell r="B10505">
            <v>8</v>
          </cell>
          <cell r="C10505" t="str">
            <v>151</v>
          </cell>
          <cell r="D10505">
            <v>4</v>
          </cell>
          <cell r="E10505">
            <v>2</v>
          </cell>
          <cell r="F10505">
            <v>1</v>
          </cell>
          <cell r="G10505">
            <v>1000</v>
          </cell>
          <cell r="H10505">
            <v>7</v>
          </cell>
          <cell r="I10505" t="str">
            <v>P</v>
          </cell>
          <cell r="J10505">
            <v>82</v>
          </cell>
          <cell r="K10505">
            <v>3200</v>
          </cell>
          <cell r="L10505">
            <v>1</v>
          </cell>
          <cell r="M10505">
            <v>1</v>
          </cell>
          <cell r="N10505">
            <v>9040</v>
          </cell>
        </row>
        <row r="10506">
          <cell r="A10506">
            <v>2003</v>
          </cell>
          <cell r="B10506">
            <v>8</v>
          </cell>
          <cell r="C10506" t="str">
            <v>151</v>
          </cell>
          <cell r="D10506">
            <v>4</v>
          </cell>
          <cell r="E10506">
            <v>2</v>
          </cell>
          <cell r="F10506">
            <v>1</v>
          </cell>
          <cell r="G10506">
            <v>1000</v>
          </cell>
          <cell r="H10506">
            <v>7</v>
          </cell>
          <cell r="I10506" t="str">
            <v>P</v>
          </cell>
          <cell r="J10506">
            <v>82</v>
          </cell>
          <cell r="K10506">
            <v>3300</v>
          </cell>
          <cell r="L10506">
            <v>1</v>
          </cell>
          <cell r="M10506">
            <v>1</v>
          </cell>
          <cell r="N10506">
            <v>4600</v>
          </cell>
        </row>
        <row r="10507">
          <cell r="A10507">
            <v>2003</v>
          </cell>
          <cell r="B10507">
            <v>8</v>
          </cell>
          <cell r="C10507" t="str">
            <v>151</v>
          </cell>
          <cell r="D10507">
            <v>4</v>
          </cell>
          <cell r="E10507">
            <v>2</v>
          </cell>
          <cell r="F10507">
            <v>1</v>
          </cell>
          <cell r="G10507">
            <v>1000</v>
          </cell>
          <cell r="H10507">
            <v>7</v>
          </cell>
          <cell r="I10507" t="str">
            <v>P</v>
          </cell>
          <cell r="J10507">
            <v>82</v>
          </cell>
          <cell r="K10507">
            <v>3400</v>
          </cell>
          <cell r="L10507">
            <v>1</v>
          </cell>
          <cell r="M10507">
            <v>1</v>
          </cell>
          <cell r="N10507">
            <v>13655</v>
          </cell>
        </row>
        <row r="10508">
          <cell r="A10508">
            <v>2003</v>
          </cell>
          <cell r="B10508">
            <v>8</v>
          </cell>
          <cell r="C10508" t="str">
            <v>151</v>
          </cell>
          <cell r="D10508">
            <v>4</v>
          </cell>
          <cell r="E10508">
            <v>2</v>
          </cell>
          <cell r="F10508">
            <v>1</v>
          </cell>
          <cell r="G10508">
            <v>1000</v>
          </cell>
          <cell r="H10508">
            <v>7</v>
          </cell>
          <cell r="I10508" t="str">
            <v>P</v>
          </cell>
          <cell r="J10508">
            <v>82</v>
          </cell>
          <cell r="K10508">
            <v>3500</v>
          </cell>
          <cell r="L10508">
            <v>1</v>
          </cell>
          <cell r="M10508">
            <v>1</v>
          </cell>
          <cell r="N10508">
            <v>17478</v>
          </cell>
        </row>
        <row r="10509">
          <cell r="A10509">
            <v>2003</v>
          </cell>
          <cell r="B10509">
            <v>8</v>
          </cell>
          <cell r="C10509" t="str">
            <v>151</v>
          </cell>
          <cell r="D10509">
            <v>4</v>
          </cell>
          <cell r="E10509">
            <v>2</v>
          </cell>
          <cell r="F10509">
            <v>1</v>
          </cell>
          <cell r="G10509">
            <v>1000</v>
          </cell>
          <cell r="H10509">
            <v>7</v>
          </cell>
          <cell r="I10509" t="str">
            <v>P</v>
          </cell>
          <cell r="J10509">
            <v>82</v>
          </cell>
          <cell r="K10509">
            <v>3800</v>
          </cell>
          <cell r="L10509">
            <v>1</v>
          </cell>
          <cell r="M10509">
            <v>1</v>
          </cell>
          <cell r="N10509">
            <v>49215</v>
          </cell>
        </row>
        <row r="10510">
          <cell r="A10510">
            <v>2003</v>
          </cell>
          <cell r="B10510">
            <v>8</v>
          </cell>
          <cell r="C10510" t="str">
            <v>151</v>
          </cell>
          <cell r="D10510">
            <v>4</v>
          </cell>
          <cell r="E10510">
            <v>2</v>
          </cell>
          <cell r="F10510">
            <v>1</v>
          </cell>
          <cell r="G10510">
            <v>1000</v>
          </cell>
          <cell r="H10510">
            <v>7</v>
          </cell>
          <cell r="I10510" t="str">
            <v>P</v>
          </cell>
          <cell r="J10510">
            <v>83</v>
          </cell>
          <cell r="K10510">
            <v>2100</v>
          </cell>
          <cell r="L10510">
            <v>1</v>
          </cell>
          <cell r="M10510">
            <v>1</v>
          </cell>
          <cell r="N10510">
            <v>19488</v>
          </cell>
        </row>
        <row r="10511">
          <cell r="A10511">
            <v>2003</v>
          </cell>
          <cell r="B10511">
            <v>8</v>
          </cell>
          <cell r="C10511" t="str">
            <v>151</v>
          </cell>
          <cell r="D10511">
            <v>4</v>
          </cell>
          <cell r="E10511">
            <v>2</v>
          </cell>
          <cell r="F10511">
            <v>1</v>
          </cell>
          <cell r="G10511">
            <v>1000</v>
          </cell>
          <cell r="H10511">
            <v>7</v>
          </cell>
          <cell r="I10511" t="str">
            <v>P</v>
          </cell>
          <cell r="J10511">
            <v>83</v>
          </cell>
          <cell r="K10511">
            <v>2200</v>
          </cell>
          <cell r="L10511">
            <v>1</v>
          </cell>
          <cell r="M10511">
            <v>1</v>
          </cell>
          <cell r="N10511">
            <v>17088</v>
          </cell>
        </row>
        <row r="10512">
          <cell r="A10512">
            <v>2003</v>
          </cell>
          <cell r="B10512">
            <v>8</v>
          </cell>
          <cell r="C10512" t="str">
            <v>151</v>
          </cell>
          <cell r="D10512">
            <v>4</v>
          </cell>
          <cell r="E10512">
            <v>2</v>
          </cell>
          <cell r="F10512">
            <v>1</v>
          </cell>
          <cell r="G10512">
            <v>1000</v>
          </cell>
          <cell r="H10512">
            <v>7</v>
          </cell>
          <cell r="I10512" t="str">
            <v>P</v>
          </cell>
          <cell r="J10512">
            <v>83</v>
          </cell>
          <cell r="K10512">
            <v>2300</v>
          </cell>
          <cell r="L10512">
            <v>1</v>
          </cell>
          <cell r="M10512">
            <v>1</v>
          </cell>
          <cell r="N10512">
            <v>4928</v>
          </cell>
        </row>
        <row r="10513">
          <cell r="A10513">
            <v>2003</v>
          </cell>
          <cell r="B10513">
            <v>8</v>
          </cell>
          <cell r="C10513" t="str">
            <v>151</v>
          </cell>
          <cell r="D10513">
            <v>4</v>
          </cell>
          <cell r="E10513">
            <v>2</v>
          </cell>
          <cell r="F10513">
            <v>1</v>
          </cell>
          <cell r="G10513">
            <v>1000</v>
          </cell>
          <cell r="H10513">
            <v>7</v>
          </cell>
          <cell r="I10513" t="str">
            <v>P</v>
          </cell>
          <cell r="J10513">
            <v>83</v>
          </cell>
          <cell r="K10513">
            <v>2400</v>
          </cell>
          <cell r="L10513">
            <v>1</v>
          </cell>
          <cell r="M10513">
            <v>1</v>
          </cell>
          <cell r="N10513">
            <v>11821</v>
          </cell>
        </row>
        <row r="10514">
          <cell r="A10514">
            <v>2003</v>
          </cell>
          <cell r="B10514">
            <v>8</v>
          </cell>
          <cell r="C10514" t="str">
            <v>151</v>
          </cell>
          <cell r="D10514">
            <v>4</v>
          </cell>
          <cell r="E10514">
            <v>2</v>
          </cell>
          <cell r="F10514">
            <v>1</v>
          </cell>
          <cell r="G10514">
            <v>1000</v>
          </cell>
          <cell r="H10514">
            <v>7</v>
          </cell>
          <cell r="I10514" t="str">
            <v>P</v>
          </cell>
          <cell r="J10514">
            <v>83</v>
          </cell>
          <cell r="K10514">
            <v>2500</v>
          </cell>
          <cell r="L10514">
            <v>1</v>
          </cell>
          <cell r="M10514">
            <v>1</v>
          </cell>
          <cell r="N10514">
            <v>540</v>
          </cell>
        </row>
        <row r="10515">
          <cell r="A10515">
            <v>2003</v>
          </cell>
          <cell r="B10515">
            <v>8</v>
          </cell>
          <cell r="C10515" t="str">
            <v>151</v>
          </cell>
          <cell r="D10515">
            <v>4</v>
          </cell>
          <cell r="E10515">
            <v>2</v>
          </cell>
          <cell r="F10515">
            <v>1</v>
          </cell>
          <cell r="G10515">
            <v>1000</v>
          </cell>
          <cell r="H10515">
            <v>7</v>
          </cell>
          <cell r="I10515" t="str">
            <v>P</v>
          </cell>
          <cell r="J10515">
            <v>83</v>
          </cell>
          <cell r="K10515">
            <v>2600</v>
          </cell>
          <cell r="L10515">
            <v>1</v>
          </cell>
          <cell r="M10515">
            <v>1</v>
          </cell>
          <cell r="N10515">
            <v>81025</v>
          </cell>
        </row>
        <row r="10516">
          <cell r="A10516">
            <v>2003</v>
          </cell>
          <cell r="B10516">
            <v>8</v>
          </cell>
          <cell r="C10516" t="str">
            <v>151</v>
          </cell>
          <cell r="D10516">
            <v>4</v>
          </cell>
          <cell r="E10516">
            <v>2</v>
          </cell>
          <cell r="F10516">
            <v>1</v>
          </cell>
          <cell r="G10516">
            <v>1000</v>
          </cell>
          <cell r="H10516">
            <v>7</v>
          </cell>
          <cell r="I10516" t="str">
            <v>P</v>
          </cell>
          <cell r="J10516">
            <v>83</v>
          </cell>
          <cell r="K10516">
            <v>3100</v>
          </cell>
          <cell r="L10516">
            <v>1</v>
          </cell>
          <cell r="M10516">
            <v>1</v>
          </cell>
          <cell r="N10516">
            <v>29852</v>
          </cell>
        </row>
        <row r="10517">
          <cell r="A10517">
            <v>2003</v>
          </cell>
          <cell r="B10517">
            <v>8</v>
          </cell>
          <cell r="C10517" t="str">
            <v>151</v>
          </cell>
          <cell r="D10517">
            <v>4</v>
          </cell>
          <cell r="E10517">
            <v>2</v>
          </cell>
          <cell r="F10517">
            <v>1</v>
          </cell>
          <cell r="G10517">
            <v>1000</v>
          </cell>
          <cell r="H10517">
            <v>7</v>
          </cell>
          <cell r="I10517" t="str">
            <v>P</v>
          </cell>
          <cell r="J10517">
            <v>83</v>
          </cell>
          <cell r="K10517">
            <v>3200</v>
          </cell>
          <cell r="L10517">
            <v>1</v>
          </cell>
          <cell r="M10517">
            <v>1</v>
          </cell>
          <cell r="N10517">
            <v>26500</v>
          </cell>
        </row>
        <row r="10518">
          <cell r="A10518">
            <v>2003</v>
          </cell>
          <cell r="B10518">
            <v>8</v>
          </cell>
          <cell r="C10518" t="str">
            <v>151</v>
          </cell>
          <cell r="D10518">
            <v>4</v>
          </cell>
          <cell r="E10518">
            <v>2</v>
          </cell>
          <cell r="F10518">
            <v>1</v>
          </cell>
          <cell r="G10518">
            <v>1000</v>
          </cell>
          <cell r="H10518">
            <v>7</v>
          </cell>
          <cell r="I10518" t="str">
            <v>P</v>
          </cell>
          <cell r="J10518">
            <v>83</v>
          </cell>
          <cell r="K10518">
            <v>3400</v>
          </cell>
          <cell r="L10518">
            <v>1</v>
          </cell>
          <cell r="M10518">
            <v>1</v>
          </cell>
          <cell r="N10518">
            <v>8598</v>
          </cell>
        </row>
        <row r="10519">
          <cell r="A10519">
            <v>2003</v>
          </cell>
          <cell r="B10519">
            <v>8</v>
          </cell>
          <cell r="C10519" t="str">
            <v>151</v>
          </cell>
          <cell r="D10519">
            <v>4</v>
          </cell>
          <cell r="E10519">
            <v>2</v>
          </cell>
          <cell r="F10519">
            <v>1</v>
          </cell>
          <cell r="G10519">
            <v>1000</v>
          </cell>
          <cell r="H10519">
            <v>7</v>
          </cell>
          <cell r="I10519" t="str">
            <v>P</v>
          </cell>
          <cell r="J10519">
            <v>83</v>
          </cell>
          <cell r="K10519">
            <v>3500</v>
          </cell>
          <cell r="L10519">
            <v>1</v>
          </cell>
          <cell r="M10519">
            <v>1</v>
          </cell>
          <cell r="N10519">
            <v>26063</v>
          </cell>
        </row>
        <row r="10520">
          <cell r="A10520">
            <v>2003</v>
          </cell>
          <cell r="B10520">
            <v>8</v>
          </cell>
          <cell r="C10520" t="str">
            <v>151</v>
          </cell>
          <cell r="D10520">
            <v>4</v>
          </cell>
          <cell r="E10520">
            <v>2</v>
          </cell>
          <cell r="F10520">
            <v>1</v>
          </cell>
          <cell r="G10520">
            <v>1000</v>
          </cell>
          <cell r="H10520">
            <v>7</v>
          </cell>
          <cell r="I10520" t="str">
            <v>P</v>
          </cell>
          <cell r="J10520">
            <v>83</v>
          </cell>
          <cell r="K10520">
            <v>3800</v>
          </cell>
          <cell r="L10520">
            <v>1</v>
          </cell>
          <cell r="M10520">
            <v>1</v>
          </cell>
          <cell r="N10520">
            <v>166543</v>
          </cell>
        </row>
        <row r="10521">
          <cell r="A10521">
            <v>2003</v>
          </cell>
          <cell r="B10521">
            <v>8</v>
          </cell>
          <cell r="C10521" t="str">
            <v>151</v>
          </cell>
          <cell r="D10521">
            <v>4</v>
          </cell>
          <cell r="E10521">
            <v>2</v>
          </cell>
          <cell r="F10521">
            <v>1</v>
          </cell>
          <cell r="G10521">
            <v>1000</v>
          </cell>
          <cell r="H10521">
            <v>7</v>
          </cell>
          <cell r="I10521" t="str">
            <v>P</v>
          </cell>
          <cell r="J10521">
            <v>83</v>
          </cell>
          <cell r="K10521">
            <v>3900</v>
          </cell>
          <cell r="L10521">
            <v>1</v>
          </cell>
          <cell r="M10521">
            <v>1</v>
          </cell>
          <cell r="N10521">
            <v>998</v>
          </cell>
        </row>
        <row r="10522">
          <cell r="A10522">
            <v>2003</v>
          </cell>
          <cell r="B10522">
            <v>8</v>
          </cell>
          <cell r="C10522" t="str">
            <v>151</v>
          </cell>
          <cell r="D10522">
            <v>4</v>
          </cell>
          <cell r="E10522">
            <v>2</v>
          </cell>
          <cell r="F10522">
            <v>1</v>
          </cell>
          <cell r="G10522">
            <v>1000</v>
          </cell>
          <cell r="H10522">
            <v>7</v>
          </cell>
          <cell r="I10522" t="str">
            <v>P</v>
          </cell>
          <cell r="J10522">
            <v>84</v>
          </cell>
          <cell r="K10522">
            <v>2100</v>
          </cell>
          <cell r="L10522">
            <v>1</v>
          </cell>
          <cell r="M10522">
            <v>1</v>
          </cell>
          <cell r="N10522">
            <v>103885</v>
          </cell>
        </row>
        <row r="10523">
          <cell r="A10523">
            <v>2003</v>
          </cell>
          <cell r="B10523">
            <v>8</v>
          </cell>
          <cell r="C10523" t="str">
            <v>151</v>
          </cell>
          <cell r="D10523">
            <v>4</v>
          </cell>
          <cell r="E10523">
            <v>2</v>
          </cell>
          <cell r="F10523">
            <v>1</v>
          </cell>
          <cell r="G10523">
            <v>1000</v>
          </cell>
          <cell r="H10523">
            <v>7</v>
          </cell>
          <cell r="I10523" t="str">
            <v>P</v>
          </cell>
          <cell r="J10523">
            <v>84</v>
          </cell>
          <cell r="K10523">
            <v>2200</v>
          </cell>
          <cell r="L10523">
            <v>1</v>
          </cell>
          <cell r="M10523">
            <v>1</v>
          </cell>
          <cell r="N10523">
            <v>179710</v>
          </cell>
        </row>
        <row r="10524">
          <cell r="A10524">
            <v>2003</v>
          </cell>
          <cell r="B10524">
            <v>8</v>
          </cell>
          <cell r="C10524" t="str">
            <v>151</v>
          </cell>
          <cell r="D10524">
            <v>4</v>
          </cell>
          <cell r="E10524">
            <v>2</v>
          </cell>
          <cell r="F10524">
            <v>1</v>
          </cell>
          <cell r="G10524">
            <v>1000</v>
          </cell>
          <cell r="H10524">
            <v>7</v>
          </cell>
          <cell r="I10524" t="str">
            <v>P</v>
          </cell>
          <cell r="J10524">
            <v>84</v>
          </cell>
          <cell r="K10524">
            <v>2300</v>
          </cell>
          <cell r="L10524">
            <v>1</v>
          </cell>
          <cell r="M10524">
            <v>1</v>
          </cell>
          <cell r="N10524">
            <v>29808</v>
          </cell>
        </row>
        <row r="10525">
          <cell r="A10525">
            <v>2003</v>
          </cell>
          <cell r="B10525">
            <v>8</v>
          </cell>
          <cell r="C10525" t="str">
            <v>151</v>
          </cell>
          <cell r="D10525">
            <v>4</v>
          </cell>
          <cell r="E10525">
            <v>2</v>
          </cell>
          <cell r="F10525">
            <v>1</v>
          </cell>
          <cell r="G10525">
            <v>1000</v>
          </cell>
          <cell r="H10525">
            <v>7</v>
          </cell>
          <cell r="I10525" t="str">
            <v>P</v>
          </cell>
          <cell r="J10525">
            <v>84</v>
          </cell>
          <cell r="K10525">
            <v>2400</v>
          </cell>
          <cell r="L10525">
            <v>1</v>
          </cell>
          <cell r="M10525">
            <v>1</v>
          </cell>
          <cell r="N10525">
            <v>42620</v>
          </cell>
        </row>
        <row r="10526">
          <cell r="A10526">
            <v>2003</v>
          </cell>
          <cell r="B10526">
            <v>8</v>
          </cell>
          <cell r="C10526" t="str">
            <v>151</v>
          </cell>
          <cell r="D10526">
            <v>4</v>
          </cell>
          <cell r="E10526">
            <v>2</v>
          </cell>
          <cell r="F10526">
            <v>1</v>
          </cell>
          <cell r="G10526">
            <v>1000</v>
          </cell>
          <cell r="H10526">
            <v>7</v>
          </cell>
          <cell r="I10526" t="str">
            <v>P</v>
          </cell>
          <cell r="J10526">
            <v>84</v>
          </cell>
          <cell r="K10526">
            <v>2600</v>
          </cell>
          <cell r="L10526">
            <v>1</v>
          </cell>
          <cell r="M10526">
            <v>1</v>
          </cell>
          <cell r="N10526">
            <v>542160</v>
          </cell>
        </row>
        <row r="10527">
          <cell r="A10527">
            <v>2003</v>
          </cell>
          <cell r="B10527">
            <v>8</v>
          </cell>
          <cell r="C10527" t="str">
            <v>151</v>
          </cell>
          <cell r="D10527">
            <v>4</v>
          </cell>
          <cell r="E10527">
            <v>2</v>
          </cell>
          <cell r="F10527">
            <v>1</v>
          </cell>
          <cell r="G10527">
            <v>1000</v>
          </cell>
          <cell r="H10527">
            <v>7</v>
          </cell>
          <cell r="I10527" t="str">
            <v>P</v>
          </cell>
          <cell r="J10527">
            <v>84</v>
          </cell>
          <cell r="K10527">
            <v>2700</v>
          </cell>
          <cell r="L10527">
            <v>1</v>
          </cell>
          <cell r="M10527">
            <v>1</v>
          </cell>
          <cell r="N10527">
            <v>29003</v>
          </cell>
        </row>
        <row r="10528">
          <cell r="A10528">
            <v>2003</v>
          </cell>
          <cell r="B10528">
            <v>8</v>
          </cell>
          <cell r="C10528" t="str">
            <v>151</v>
          </cell>
          <cell r="D10528">
            <v>4</v>
          </cell>
          <cell r="E10528">
            <v>2</v>
          </cell>
          <cell r="F10528">
            <v>1</v>
          </cell>
          <cell r="G10528">
            <v>1000</v>
          </cell>
          <cell r="H10528">
            <v>7</v>
          </cell>
          <cell r="I10528" t="str">
            <v>P</v>
          </cell>
          <cell r="J10528">
            <v>84</v>
          </cell>
          <cell r="K10528">
            <v>3100</v>
          </cell>
          <cell r="L10528">
            <v>1</v>
          </cell>
          <cell r="M10528">
            <v>1</v>
          </cell>
          <cell r="N10528">
            <v>33684</v>
          </cell>
        </row>
        <row r="10529">
          <cell r="A10529">
            <v>2003</v>
          </cell>
          <cell r="B10529">
            <v>8</v>
          </cell>
          <cell r="C10529" t="str">
            <v>151</v>
          </cell>
          <cell r="D10529">
            <v>4</v>
          </cell>
          <cell r="E10529">
            <v>2</v>
          </cell>
          <cell r="F10529">
            <v>1</v>
          </cell>
          <cell r="G10529">
            <v>1000</v>
          </cell>
          <cell r="H10529">
            <v>7</v>
          </cell>
          <cell r="I10529" t="str">
            <v>P</v>
          </cell>
          <cell r="J10529">
            <v>84</v>
          </cell>
          <cell r="K10529">
            <v>3200</v>
          </cell>
          <cell r="L10529">
            <v>1</v>
          </cell>
          <cell r="M10529">
            <v>1</v>
          </cell>
          <cell r="N10529">
            <v>32406</v>
          </cell>
        </row>
        <row r="10530">
          <cell r="A10530">
            <v>2003</v>
          </cell>
          <cell r="B10530">
            <v>8</v>
          </cell>
          <cell r="C10530" t="str">
            <v>151</v>
          </cell>
          <cell r="D10530">
            <v>4</v>
          </cell>
          <cell r="E10530">
            <v>2</v>
          </cell>
          <cell r="F10530">
            <v>1</v>
          </cell>
          <cell r="G10530">
            <v>1000</v>
          </cell>
          <cell r="H10530">
            <v>7</v>
          </cell>
          <cell r="I10530" t="str">
            <v>P</v>
          </cell>
          <cell r="J10530">
            <v>84</v>
          </cell>
          <cell r="K10530">
            <v>3400</v>
          </cell>
          <cell r="L10530">
            <v>1</v>
          </cell>
          <cell r="M10530">
            <v>1</v>
          </cell>
          <cell r="N10530">
            <v>22181</v>
          </cell>
        </row>
        <row r="10531">
          <cell r="A10531">
            <v>2003</v>
          </cell>
          <cell r="B10531">
            <v>8</v>
          </cell>
          <cell r="C10531" t="str">
            <v>151</v>
          </cell>
          <cell r="D10531">
            <v>4</v>
          </cell>
          <cell r="E10531">
            <v>2</v>
          </cell>
          <cell r="F10531">
            <v>1</v>
          </cell>
          <cell r="G10531">
            <v>1000</v>
          </cell>
          <cell r="H10531">
            <v>7</v>
          </cell>
          <cell r="I10531" t="str">
            <v>P</v>
          </cell>
          <cell r="J10531">
            <v>84</v>
          </cell>
          <cell r="K10531">
            <v>3500</v>
          </cell>
          <cell r="L10531">
            <v>1</v>
          </cell>
          <cell r="M10531">
            <v>1</v>
          </cell>
          <cell r="N10531">
            <v>263515</v>
          </cell>
        </row>
        <row r="10532">
          <cell r="A10532">
            <v>2003</v>
          </cell>
          <cell r="B10532">
            <v>8</v>
          </cell>
          <cell r="C10532" t="str">
            <v>151</v>
          </cell>
          <cell r="D10532">
            <v>4</v>
          </cell>
          <cell r="E10532">
            <v>2</v>
          </cell>
          <cell r="F10532">
            <v>1</v>
          </cell>
          <cell r="G10532">
            <v>1000</v>
          </cell>
          <cell r="H10532">
            <v>7</v>
          </cell>
          <cell r="I10532" t="str">
            <v>P</v>
          </cell>
          <cell r="J10532">
            <v>84</v>
          </cell>
          <cell r="K10532">
            <v>3800</v>
          </cell>
          <cell r="L10532">
            <v>1</v>
          </cell>
          <cell r="M10532">
            <v>1</v>
          </cell>
          <cell r="N10532">
            <v>5134038</v>
          </cell>
        </row>
        <row r="10533">
          <cell r="A10533">
            <v>2003</v>
          </cell>
          <cell r="B10533">
            <v>8</v>
          </cell>
          <cell r="C10533" t="str">
            <v>151</v>
          </cell>
          <cell r="D10533">
            <v>4</v>
          </cell>
          <cell r="E10533">
            <v>2</v>
          </cell>
          <cell r="F10533">
            <v>5</v>
          </cell>
          <cell r="G10533">
            <v>1020</v>
          </cell>
          <cell r="H10533">
            <v>7</v>
          </cell>
          <cell r="I10533" t="str">
            <v>P</v>
          </cell>
          <cell r="J10533">
            <v>85</v>
          </cell>
          <cell r="K10533">
            <v>2100</v>
          </cell>
          <cell r="L10533">
            <v>1</v>
          </cell>
          <cell r="M10533">
            <v>1</v>
          </cell>
          <cell r="N10533">
            <v>15796</v>
          </cell>
        </row>
        <row r="10534">
          <cell r="A10534">
            <v>2003</v>
          </cell>
          <cell r="B10534">
            <v>8</v>
          </cell>
          <cell r="C10534" t="str">
            <v>151</v>
          </cell>
          <cell r="D10534">
            <v>4</v>
          </cell>
          <cell r="E10534">
            <v>2</v>
          </cell>
          <cell r="F10534">
            <v>5</v>
          </cell>
          <cell r="G10534">
            <v>1020</v>
          </cell>
          <cell r="H10534">
            <v>7</v>
          </cell>
          <cell r="I10534" t="str">
            <v>P</v>
          </cell>
          <cell r="J10534">
            <v>85</v>
          </cell>
          <cell r="K10534">
            <v>2200</v>
          </cell>
          <cell r="L10534">
            <v>1</v>
          </cell>
          <cell r="M10534">
            <v>1</v>
          </cell>
          <cell r="N10534">
            <v>3096</v>
          </cell>
        </row>
        <row r="10535">
          <cell r="A10535">
            <v>2003</v>
          </cell>
          <cell r="B10535">
            <v>8</v>
          </cell>
          <cell r="C10535" t="str">
            <v>151</v>
          </cell>
          <cell r="D10535">
            <v>4</v>
          </cell>
          <cell r="E10535">
            <v>2</v>
          </cell>
          <cell r="F10535">
            <v>5</v>
          </cell>
          <cell r="G10535">
            <v>1020</v>
          </cell>
          <cell r="H10535">
            <v>7</v>
          </cell>
          <cell r="I10535" t="str">
            <v>P</v>
          </cell>
          <cell r="J10535">
            <v>85</v>
          </cell>
          <cell r="K10535">
            <v>2300</v>
          </cell>
          <cell r="L10535">
            <v>1</v>
          </cell>
          <cell r="M10535">
            <v>1</v>
          </cell>
          <cell r="N10535">
            <v>19119</v>
          </cell>
        </row>
        <row r="10536">
          <cell r="A10536">
            <v>2003</v>
          </cell>
          <cell r="B10536">
            <v>8</v>
          </cell>
          <cell r="C10536" t="str">
            <v>151</v>
          </cell>
          <cell r="D10536">
            <v>4</v>
          </cell>
          <cell r="E10536">
            <v>2</v>
          </cell>
          <cell r="F10536">
            <v>5</v>
          </cell>
          <cell r="G10536">
            <v>1020</v>
          </cell>
          <cell r="H10536">
            <v>7</v>
          </cell>
          <cell r="I10536" t="str">
            <v>P</v>
          </cell>
          <cell r="J10536">
            <v>85</v>
          </cell>
          <cell r="K10536">
            <v>2400</v>
          </cell>
          <cell r="L10536">
            <v>1</v>
          </cell>
          <cell r="M10536">
            <v>1</v>
          </cell>
          <cell r="N10536">
            <v>16754</v>
          </cell>
        </row>
        <row r="10537">
          <cell r="A10537">
            <v>2003</v>
          </cell>
          <cell r="B10537">
            <v>8</v>
          </cell>
          <cell r="C10537" t="str">
            <v>151</v>
          </cell>
          <cell r="D10537">
            <v>4</v>
          </cell>
          <cell r="E10537">
            <v>2</v>
          </cell>
          <cell r="F10537">
            <v>5</v>
          </cell>
          <cell r="G10537">
            <v>1020</v>
          </cell>
          <cell r="H10537">
            <v>7</v>
          </cell>
          <cell r="I10537" t="str">
            <v>P</v>
          </cell>
          <cell r="J10537">
            <v>85</v>
          </cell>
          <cell r="K10537">
            <v>2600</v>
          </cell>
          <cell r="L10537">
            <v>1</v>
          </cell>
          <cell r="M10537">
            <v>1</v>
          </cell>
          <cell r="N10537">
            <v>164382</v>
          </cell>
        </row>
        <row r="10538">
          <cell r="A10538">
            <v>2003</v>
          </cell>
          <cell r="B10538">
            <v>8</v>
          </cell>
          <cell r="C10538" t="str">
            <v>151</v>
          </cell>
          <cell r="D10538">
            <v>4</v>
          </cell>
          <cell r="E10538">
            <v>2</v>
          </cell>
          <cell r="F10538">
            <v>5</v>
          </cell>
          <cell r="G10538">
            <v>1020</v>
          </cell>
          <cell r="H10538">
            <v>7</v>
          </cell>
          <cell r="I10538" t="str">
            <v>P</v>
          </cell>
          <cell r="J10538">
            <v>85</v>
          </cell>
          <cell r="K10538">
            <v>3100</v>
          </cell>
          <cell r="L10538">
            <v>1</v>
          </cell>
          <cell r="M10538">
            <v>1</v>
          </cell>
          <cell r="N10538">
            <v>99778</v>
          </cell>
        </row>
        <row r="10539">
          <cell r="A10539">
            <v>2003</v>
          </cell>
          <cell r="B10539">
            <v>8</v>
          </cell>
          <cell r="C10539" t="str">
            <v>151</v>
          </cell>
          <cell r="D10539">
            <v>4</v>
          </cell>
          <cell r="E10539">
            <v>2</v>
          </cell>
          <cell r="F10539">
            <v>5</v>
          </cell>
          <cell r="G10539">
            <v>1020</v>
          </cell>
          <cell r="H10539">
            <v>7</v>
          </cell>
          <cell r="I10539" t="str">
            <v>P</v>
          </cell>
          <cell r="J10539">
            <v>85</v>
          </cell>
          <cell r="K10539">
            <v>3200</v>
          </cell>
          <cell r="L10539">
            <v>1</v>
          </cell>
          <cell r="M10539">
            <v>1</v>
          </cell>
          <cell r="N10539">
            <v>61523</v>
          </cell>
        </row>
        <row r="10540">
          <cell r="A10540">
            <v>2003</v>
          </cell>
          <cell r="B10540">
            <v>8</v>
          </cell>
          <cell r="C10540" t="str">
            <v>151</v>
          </cell>
          <cell r="D10540">
            <v>4</v>
          </cell>
          <cell r="E10540">
            <v>2</v>
          </cell>
          <cell r="F10540">
            <v>5</v>
          </cell>
          <cell r="G10540">
            <v>1020</v>
          </cell>
          <cell r="H10540">
            <v>7</v>
          </cell>
          <cell r="I10540" t="str">
            <v>P</v>
          </cell>
          <cell r="J10540">
            <v>85</v>
          </cell>
          <cell r="K10540">
            <v>3400</v>
          </cell>
          <cell r="L10540">
            <v>1</v>
          </cell>
          <cell r="M10540">
            <v>1</v>
          </cell>
          <cell r="N10540">
            <v>14766</v>
          </cell>
        </row>
        <row r="10541">
          <cell r="A10541">
            <v>2003</v>
          </cell>
          <cell r="B10541">
            <v>8</v>
          </cell>
          <cell r="C10541" t="str">
            <v>151</v>
          </cell>
          <cell r="D10541">
            <v>4</v>
          </cell>
          <cell r="E10541">
            <v>2</v>
          </cell>
          <cell r="F10541">
            <v>5</v>
          </cell>
          <cell r="G10541">
            <v>1020</v>
          </cell>
          <cell r="H10541">
            <v>7</v>
          </cell>
          <cell r="I10541" t="str">
            <v>P</v>
          </cell>
          <cell r="J10541">
            <v>85</v>
          </cell>
          <cell r="K10541">
            <v>3500</v>
          </cell>
          <cell r="L10541">
            <v>1</v>
          </cell>
          <cell r="M10541">
            <v>1</v>
          </cell>
          <cell r="N10541">
            <v>53862</v>
          </cell>
        </row>
        <row r="10542">
          <cell r="A10542">
            <v>2003</v>
          </cell>
          <cell r="B10542">
            <v>8</v>
          </cell>
          <cell r="C10542" t="str">
            <v>151</v>
          </cell>
          <cell r="D10542">
            <v>4</v>
          </cell>
          <cell r="E10542">
            <v>2</v>
          </cell>
          <cell r="F10542">
            <v>5</v>
          </cell>
          <cell r="G10542">
            <v>1020</v>
          </cell>
          <cell r="H10542">
            <v>7</v>
          </cell>
          <cell r="I10542" t="str">
            <v>P</v>
          </cell>
          <cell r="J10542">
            <v>85</v>
          </cell>
          <cell r="K10542">
            <v>3800</v>
          </cell>
          <cell r="L10542">
            <v>1</v>
          </cell>
          <cell r="M10542">
            <v>1</v>
          </cell>
          <cell r="N10542">
            <v>147876</v>
          </cell>
        </row>
        <row r="10543">
          <cell r="A10543">
            <v>2003</v>
          </cell>
          <cell r="B10543">
            <v>8</v>
          </cell>
          <cell r="C10543" t="str">
            <v>151</v>
          </cell>
          <cell r="D10543">
            <v>4</v>
          </cell>
          <cell r="E10543">
            <v>2</v>
          </cell>
          <cell r="F10543">
            <v>5</v>
          </cell>
          <cell r="G10543">
            <v>1020</v>
          </cell>
          <cell r="H10543">
            <v>7</v>
          </cell>
          <cell r="I10543" t="str">
            <v>P</v>
          </cell>
          <cell r="J10543">
            <v>85</v>
          </cell>
          <cell r="K10543">
            <v>3900</v>
          </cell>
          <cell r="L10543">
            <v>1</v>
          </cell>
          <cell r="M10543">
            <v>1</v>
          </cell>
          <cell r="N10543">
            <v>585</v>
          </cell>
        </row>
        <row r="10544">
          <cell r="A10544">
            <v>2003</v>
          </cell>
          <cell r="B10544">
            <v>8</v>
          </cell>
          <cell r="C10544" t="str">
            <v>152</v>
          </cell>
          <cell r="D10544">
            <v>4</v>
          </cell>
          <cell r="E10544">
            <v>2</v>
          </cell>
          <cell r="F10544">
            <v>1</v>
          </cell>
          <cell r="G10544">
            <v>1000</v>
          </cell>
          <cell r="H10544">
            <v>7</v>
          </cell>
          <cell r="I10544" t="str">
            <v>P</v>
          </cell>
          <cell r="J10544">
            <v>81</v>
          </cell>
          <cell r="K10544">
            <v>1103</v>
          </cell>
          <cell r="L10544">
            <v>1</v>
          </cell>
          <cell r="M10544">
            <v>1</v>
          </cell>
          <cell r="N10544">
            <v>31282700</v>
          </cell>
        </row>
        <row r="10545">
          <cell r="A10545">
            <v>2003</v>
          </cell>
          <cell r="B10545">
            <v>8</v>
          </cell>
          <cell r="C10545" t="str">
            <v>152</v>
          </cell>
          <cell r="D10545">
            <v>4</v>
          </cell>
          <cell r="E10545">
            <v>2</v>
          </cell>
          <cell r="F10545">
            <v>1</v>
          </cell>
          <cell r="G10545">
            <v>1000</v>
          </cell>
          <cell r="H10545">
            <v>7</v>
          </cell>
          <cell r="I10545" t="str">
            <v>P</v>
          </cell>
          <cell r="J10545">
            <v>81</v>
          </cell>
          <cell r="K10545">
            <v>1202</v>
          </cell>
          <cell r="L10545">
            <v>1</v>
          </cell>
          <cell r="M10545">
            <v>1</v>
          </cell>
          <cell r="N10545">
            <v>1069000</v>
          </cell>
        </row>
        <row r="10546">
          <cell r="A10546">
            <v>2003</v>
          </cell>
          <cell r="B10546">
            <v>8</v>
          </cell>
          <cell r="C10546" t="str">
            <v>152</v>
          </cell>
          <cell r="D10546">
            <v>4</v>
          </cell>
          <cell r="E10546">
            <v>2</v>
          </cell>
          <cell r="F10546">
            <v>1</v>
          </cell>
          <cell r="G10546">
            <v>1000</v>
          </cell>
          <cell r="H10546">
            <v>7</v>
          </cell>
          <cell r="I10546" t="str">
            <v>P</v>
          </cell>
          <cell r="J10546">
            <v>81</v>
          </cell>
          <cell r="K10546">
            <v>1301</v>
          </cell>
          <cell r="L10546">
            <v>1</v>
          </cell>
          <cell r="M10546">
            <v>1</v>
          </cell>
          <cell r="N10546">
            <v>855500</v>
          </cell>
        </row>
        <row r="10547">
          <cell r="A10547">
            <v>2003</v>
          </cell>
          <cell r="B10547">
            <v>8</v>
          </cell>
          <cell r="C10547" t="str">
            <v>152</v>
          </cell>
          <cell r="D10547">
            <v>4</v>
          </cell>
          <cell r="E10547">
            <v>2</v>
          </cell>
          <cell r="F10547">
            <v>1</v>
          </cell>
          <cell r="G10547">
            <v>1000</v>
          </cell>
          <cell r="H10547">
            <v>7</v>
          </cell>
          <cell r="I10547" t="str">
            <v>P</v>
          </cell>
          <cell r="J10547">
            <v>81</v>
          </cell>
          <cell r="K10547">
            <v>1305</v>
          </cell>
          <cell r="L10547">
            <v>1</v>
          </cell>
          <cell r="M10547">
            <v>1</v>
          </cell>
          <cell r="N10547">
            <v>871300</v>
          </cell>
        </row>
        <row r="10548">
          <cell r="A10548">
            <v>2003</v>
          </cell>
          <cell r="B10548">
            <v>8</v>
          </cell>
          <cell r="C10548" t="str">
            <v>152</v>
          </cell>
          <cell r="D10548">
            <v>4</v>
          </cell>
          <cell r="E10548">
            <v>2</v>
          </cell>
          <cell r="F10548">
            <v>1</v>
          </cell>
          <cell r="G10548">
            <v>1000</v>
          </cell>
          <cell r="H10548">
            <v>7</v>
          </cell>
          <cell r="I10548" t="str">
            <v>P</v>
          </cell>
          <cell r="J10548">
            <v>81</v>
          </cell>
          <cell r="K10548">
            <v>1306</v>
          </cell>
          <cell r="L10548">
            <v>1</v>
          </cell>
          <cell r="M10548">
            <v>1</v>
          </cell>
          <cell r="N10548">
            <v>3627500</v>
          </cell>
        </row>
        <row r="10549">
          <cell r="A10549">
            <v>2003</v>
          </cell>
          <cell r="B10549">
            <v>8</v>
          </cell>
          <cell r="C10549" t="str">
            <v>152</v>
          </cell>
          <cell r="D10549">
            <v>4</v>
          </cell>
          <cell r="E10549">
            <v>2</v>
          </cell>
          <cell r="F10549">
            <v>1</v>
          </cell>
          <cell r="G10549">
            <v>1000</v>
          </cell>
          <cell r="H10549">
            <v>7</v>
          </cell>
          <cell r="I10549" t="str">
            <v>P</v>
          </cell>
          <cell r="J10549">
            <v>81</v>
          </cell>
          <cell r="K10549">
            <v>1319</v>
          </cell>
          <cell r="L10549">
            <v>1</v>
          </cell>
          <cell r="M10549">
            <v>1</v>
          </cell>
          <cell r="N10549">
            <v>583400</v>
          </cell>
        </row>
        <row r="10550">
          <cell r="A10550">
            <v>2003</v>
          </cell>
          <cell r="B10550">
            <v>8</v>
          </cell>
          <cell r="C10550" t="str">
            <v>152</v>
          </cell>
          <cell r="D10550">
            <v>4</v>
          </cell>
          <cell r="E10550">
            <v>2</v>
          </cell>
          <cell r="F10550">
            <v>1</v>
          </cell>
          <cell r="G10550">
            <v>1000</v>
          </cell>
          <cell r="H10550">
            <v>7</v>
          </cell>
          <cell r="I10550" t="str">
            <v>P</v>
          </cell>
          <cell r="J10550">
            <v>81</v>
          </cell>
          <cell r="K10550">
            <v>1401</v>
          </cell>
          <cell r="L10550">
            <v>1</v>
          </cell>
          <cell r="M10550">
            <v>1</v>
          </cell>
          <cell r="N10550">
            <v>4126200</v>
          </cell>
        </row>
        <row r="10551">
          <cell r="A10551">
            <v>2003</v>
          </cell>
          <cell r="B10551">
            <v>8</v>
          </cell>
          <cell r="C10551" t="str">
            <v>152</v>
          </cell>
          <cell r="D10551">
            <v>4</v>
          </cell>
          <cell r="E10551">
            <v>2</v>
          </cell>
          <cell r="F10551">
            <v>1</v>
          </cell>
          <cell r="G10551">
            <v>1000</v>
          </cell>
          <cell r="H10551">
            <v>7</v>
          </cell>
          <cell r="I10551" t="str">
            <v>P</v>
          </cell>
          <cell r="J10551">
            <v>81</v>
          </cell>
          <cell r="K10551">
            <v>1403</v>
          </cell>
          <cell r="L10551">
            <v>1</v>
          </cell>
          <cell r="M10551">
            <v>1</v>
          </cell>
          <cell r="N10551">
            <v>1618100</v>
          </cell>
        </row>
        <row r="10552">
          <cell r="A10552">
            <v>2003</v>
          </cell>
          <cell r="B10552">
            <v>8</v>
          </cell>
          <cell r="C10552" t="str">
            <v>152</v>
          </cell>
          <cell r="D10552">
            <v>4</v>
          </cell>
          <cell r="E10552">
            <v>2</v>
          </cell>
          <cell r="F10552">
            <v>1</v>
          </cell>
          <cell r="G10552">
            <v>1000</v>
          </cell>
          <cell r="H10552">
            <v>7</v>
          </cell>
          <cell r="I10552" t="str">
            <v>P</v>
          </cell>
          <cell r="J10552">
            <v>81</v>
          </cell>
          <cell r="K10552">
            <v>1404</v>
          </cell>
          <cell r="L10552">
            <v>1</v>
          </cell>
          <cell r="M10552">
            <v>1</v>
          </cell>
          <cell r="N10552">
            <v>864200</v>
          </cell>
        </row>
        <row r="10553">
          <cell r="A10553">
            <v>2003</v>
          </cell>
          <cell r="B10553">
            <v>8</v>
          </cell>
          <cell r="C10553" t="str">
            <v>152</v>
          </cell>
          <cell r="D10553">
            <v>4</v>
          </cell>
          <cell r="E10553">
            <v>2</v>
          </cell>
          <cell r="F10553">
            <v>1</v>
          </cell>
          <cell r="G10553">
            <v>1000</v>
          </cell>
          <cell r="H10553">
            <v>7</v>
          </cell>
          <cell r="I10553" t="str">
            <v>P</v>
          </cell>
          <cell r="J10553">
            <v>81</v>
          </cell>
          <cell r="K10553">
            <v>1406</v>
          </cell>
          <cell r="L10553">
            <v>1</v>
          </cell>
          <cell r="M10553">
            <v>1</v>
          </cell>
          <cell r="N10553">
            <v>441500</v>
          </cell>
        </row>
        <row r="10554">
          <cell r="A10554">
            <v>2003</v>
          </cell>
          <cell r="B10554">
            <v>8</v>
          </cell>
          <cell r="C10554" t="str">
            <v>152</v>
          </cell>
          <cell r="D10554">
            <v>4</v>
          </cell>
          <cell r="E10554">
            <v>2</v>
          </cell>
          <cell r="F10554">
            <v>1</v>
          </cell>
          <cell r="G10554">
            <v>1000</v>
          </cell>
          <cell r="H10554">
            <v>7</v>
          </cell>
          <cell r="I10554" t="str">
            <v>P</v>
          </cell>
          <cell r="J10554">
            <v>81</v>
          </cell>
          <cell r="K10554">
            <v>1407</v>
          </cell>
          <cell r="L10554">
            <v>1</v>
          </cell>
          <cell r="M10554">
            <v>1</v>
          </cell>
          <cell r="N10554">
            <v>1190500</v>
          </cell>
        </row>
        <row r="10555">
          <cell r="A10555">
            <v>2003</v>
          </cell>
          <cell r="B10555">
            <v>8</v>
          </cell>
          <cell r="C10555" t="str">
            <v>152</v>
          </cell>
          <cell r="D10555">
            <v>4</v>
          </cell>
          <cell r="E10555">
            <v>2</v>
          </cell>
          <cell r="F10555">
            <v>1</v>
          </cell>
          <cell r="G10555">
            <v>1000</v>
          </cell>
          <cell r="H10555">
            <v>7</v>
          </cell>
          <cell r="I10555" t="str">
            <v>P</v>
          </cell>
          <cell r="J10555">
            <v>81</v>
          </cell>
          <cell r="K10555">
            <v>1408</v>
          </cell>
          <cell r="L10555">
            <v>1</v>
          </cell>
          <cell r="M10555">
            <v>1</v>
          </cell>
          <cell r="N10555">
            <v>110600</v>
          </cell>
        </row>
        <row r="10556">
          <cell r="A10556">
            <v>2003</v>
          </cell>
          <cell r="B10556">
            <v>8</v>
          </cell>
          <cell r="C10556" t="str">
            <v>152</v>
          </cell>
          <cell r="D10556">
            <v>4</v>
          </cell>
          <cell r="E10556">
            <v>2</v>
          </cell>
          <cell r="F10556">
            <v>1</v>
          </cell>
          <cell r="G10556">
            <v>1000</v>
          </cell>
          <cell r="H10556">
            <v>7</v>
          </cell>
          <cell r="I10556" t="str">
            <v>P</v>
          </cell>
          <cell r="J10556">
            <v>81</v>
          </cell>
          <cell r="K10556">
            <v>1506</v>
          </cell>
          <cell r="L10556">
            <v>1</v>
          </cell>
          <cell r="M10556">
            <v>1</v>
          </cell>
          <cell r="N10556">
            <v>800300</v>
          </cell>
        </row>
        <row r="10557">
          <cell r="A10557">
            <v>2003</v>
          </cell>
          <cell r="B10557">
            <v>8</v>
          </cell>
          <cell r="C10557" t="str">
            <v>152</v>
          </cell>
          <cell r="D10557">
            <v>4</v>
          </cell>
          <cell r="E10557">
            <v>2</v>
          </cell>
          <cell r="F10557">
            <v>1</v>
          </cell>
          <cell r="G10557">
            <v>1000</v>
          </cell>
          <cell r="H10557">
            <v>7</v>
          </cell>
          <cell r="I10557" t="str">
            <v>P</v>
          </cell>
          <cell r="J10557">
            <v>81</v>
          </cell>
          <cell r="K10557">
            <v>1507</v>
          </cell>
          <cell r="L10557">
            <v>1</v>
          </cell>
          <cell r="M10557">
            <v>1</v>
          </cell>
          <cell r="N10557">
            <v>3426000</v>
          </cell>
        </row>
        <row r="10558">
          <cell r="A10558">
            <v>2003</v>
          </cell>
          <cell r="B10558">
            <v>8</v>
          </cell>
          <cell r="C10558" t="str">
            <v>152</v>
          </cell>
          <cell r="D10558">
            <v>4</v>
          </cell>
          <cell r="E10558">
            <v>2</v>
          </cell>
          <cell r="F10558">
            <v>1</v>
          </cell>
          <cell r="G10558">
            <v>1000</v>
          </cell>
          <cell r="H10558">
            <v>7</v>
          </cell>
          <cell r="I10558" t="str">
            <v>P</v>
          </cell>
          <cell r="J10558">
            <v>81</v>
          </cell>
          <cell r="K10558">
            <v>1508</v>
          </cell>
          <cell r="L10558">
            <v>1</v>
          </cell>
          <cell r="M10558">
            <v>1</v>
          </cell>
          <cell r="N10558">
            <v>647100</v>
          </cell>
        </row>
        <row r="10559">
          <cell r="A10559">
            <v>2003</v>
          </cell>
          <cell r="B10559">
            <v>8</v>
          </cell>
          <cell r="C10559" t="str">
            <v>152</v>
          </cell>
          <cell r="D10559">
            <v>4</v>
          </cell>
          <cell r="E10559">
            <v>2</v>
          </cell>
          <cell r="F10559">
            <v>1</v>
          </cell>
          <cell r="G10559">
            <v>1000</v>
          </cell>
          <cell r="H10559">
            <v>7</v>
          </cell>
          <cell r="I10559" t="str">
            <v>P</v>
          </cell>
          <cell r="J10559">
            <v>81</v>
          </cell>
          <cell r="K10559">
            <v>1509</v>
          </cell>
          <cell r="L10559">
            <v>1</v>
          </cell>
          <cell r="M10559">
            <v>1</v>
          </cell>
          <cell r="N10559">
            <v>8104382</v>
          </cell>
        </row>
        <row r="10560">
          <cell r="A10560">
            <v>2003</v>
          </cell>
          <cell r="B10560">
            <v>8</v>
          </cell>
          <cell r="C10560" t="str">
            <v>152</v>
          </cell>
          <cell r="D10560">
            <v>4</v>
          </cell>
          <cell r="E10560">
            <v>2</v>
          </cell>
          <cell r="F10560">
            <v>1</v>
          </cell>
          <cell r="G10560">
            <v>1000</v>
          </cell>
          <cell r="H10560">
            <v>7</v>
          </cell>
          <cell r="I10560" t="str">
            <v>P</v>
          </cell>
          <cell r="J10560">
            <v>81</v>
          </cell>
          <cell r="K10560">
            <v>1511</v>
          </cell>
          <cell r="L10560">
            <v>1</v>
          </cell>
          <cell r="M10560">
            <v>1</v>
          </cell>
          <cell r="N10560">
            <v>3600</v>
          </cell>
        </row>
        <row r="10561">
          <cell r="A10561">
            <v>2003</v>
          </cell>
          <cell r="B10561">
            <v>8</v>
          </cell>
          <cell r="C10561" t="str">
            <v>152</v>
          </cell>
          <cell r="D10561">
            <v>4</v>
          </cell>
          <cell r="E10561">
            <v>2</v>
          </cell>
          <cell r="F10561">
            <v>1</v>
          </cell>
          <cell r="G10561">
            <v>1000</v>
          </cell>
          <cell r="H10561">
            <v>7</v>
          </cell>
          <cell r="I10561" t="str">
            <v>P</v>
          </cell>
          <cell r="J10561">
            <v>81</v>
          </cell>
          <cell r="K10561">
            <v>2100</v>
          </cell>
          <cell r="L10561">
            <v>1</v>
          </cell>
          <cell r="M10561">
            <v>1</v>
          </cell>
          <cell r="N10561">
            <v>194159</v>
          </cell>
        </row>
        <row r="10562">
          <cell r="A10562">
            <v>2003</v>
          </cell>
          <cell r="B10562">
            <v>8</v>
          </cell>
          <cell r="C10562" t="str">
            <v>152</v>
          </cell>
          <cell r="D10562">
            <v>4</v>
          </cell>
          <cell r="E10562">
            <v>2</v>
          </cell>
          <cell r="F10562">
            <v>1</v>
          </cell>
          <cell r="G10562">
            <v>1000</v>
          </cell>
          <cell r="H10562">
            <v>7</v>
          </cell>
          <cell r="I10562" t="str">
            <v>P</v>
          </cell>
          <cell r="J10562">
            <v>81</v>
          </cell>
          <cell r="K10562">
            <v>2200</v>
          </cell>
          <cell r="L10562">
            <v>1</v>
          </cell>
          <cell r="M10562">
            <v>1</v>
          </cell>
          <cell r="N10562">
            <v>189085</v>
          </cell>
        </row>
        <row r="10563">
          <cell r="A10563">
            <v>2003</v>
          </cell>
          <cell r="B10563">
            <v>8</v>
          </cell>
          <cell r="C10563" t="str">
            <v>152</v>
          </cell>
          <cell r="D10563">
            <v>4</v>
          </cell>
          <cell r="E10563">
            <v>2</v>
          </cell>
          <cell r="F10563">
            <v>1</v>
          </cell>
          <cell r="G10563">
            <v>1000</v>
          </cell>
          <cell r="H10563">
            <v>7</v>
          </cell>
          <cell r="I10563" t="str">
            <v>P</v>
          </cell>
          <cell r="J10563">
            <v>81</v>
          </cell>
          <cell r="K10563">
            <v>2300</v>
          </cell>
          <cell r="L10563">
            <v>1</v>
          </cell>
          <cell r="M10563">
            <v>1</v>
          </cell>
          <cell r="N10563">
            <v>65586</v>
          </cell>
        </row>
        <row r="10564">
          <cell r="A10564">
            <v>2003</v>
          </cell>
          <cell r="B10564">
            <v>8</v>
          </cell>
          <cell r="C10564" t="str">
            <v>152</v>
          </cell>
          <cell r="D10564">
            <v>4</v>
          </cell>
          <cell r="E10564">
            <v>2</v>
          </cell>
          <cell r="F10564">
            <v>1</v>
          </cell>
          <cell r="G10564">
            <v>1000</v>
          </cell>
          <cell r="H10564">
            <v>7</v>
          </cell>
          <cell r="I10564" t="str">
            <v>P</v>
          </cell>
          <cell r="J10564">
            <v>81</v>
          </cell>
          <cell r="K10564">
            <v>2400</v>
          </cell>
          <cell r="L10564">
            <v>1</v>
          </cell>
          <cell r="M10564">
            <v>1</v>
          </cell>
          <cell r="N10564">
            <v>34000</v>
          </cell>
        </row>
        <row r="10565">
          <cell r="A10565">
            <v>2003</v>
          </cell>
          <cell r="B10565">
            <v>8</v>
          </cell>
          <cell r="C10565" t="str">
            <v>152</v>
          </cell>
          <cell r="D10565">
            <v>4</v>
          </cell>
          <cell r="E10565">
            <v>2</v>
          </cell>
          <cell r="F10565">
            <v>1</v>
          </cell>
          <cell r="G10565">
            <v>1000</v>
          </cell>
          <cell r="H10565">
            <v>7</v>
          </cell>
          <cell r="I10565" t="str">
            <v>P</v>
          </cell>
          <cell r="J10565">
            <v>81</v>
          </cell>
          <cell r="K10565">
            <v>2500</v>
          </cell>
          <cell r="L10565">
            <v>1</v>
          </cell>
          <cell r="M10565">
            <v>1</v>
          </cell>
          <cell r="N10565">
            <v>12000</v>
          </cell>
        </row>
        <row r="10566">
          <cell r="A10566">
            <v>2003</v>
          </cell>
          <cell r="B10566">
            <v>8</v>
          </cell>
          <cell r="C10566" t="str">
            <v>152</v>
          </cell>
          <cell r="D10566">
            <v>4</v>
          </cell>
          <cell r="E10566">
            <v>2</v>
          </cell>
          <cell r="F10566">
            <v>1</v>
          </cell>
          <cell r="G10566">
            <v>1000</v>
          </cell>
          <cell r="H10566">
            <v>7</v>
          </cell>
          <cell r="I10566" t="str">
            <v>P</v>
          </cell>
          <cell r="J10566">
            <v>81</v>
          </cell>
          <cell r="K10566">
            <v>2600</v>
          </cell>
          <cell r="L10566">
            <v>1</v>
          </cell>
          <cell r="M10566">
            <v>1</v>
          </cell>
          <cell r="N10566">
            <v>622921</v>
          </cell>
        </row>
        <row r="10567">
          <cell r="A10567">
            <v>2003</v>
          </cell>
          <cell r="B10567">
            <v>8</v>
          </cell>
          <cell r="C10567" t="str">
            <v>152</v>
          </cell>
          <cell r="D10567">
            <v>4</v>
          </cell>
          <cell r="E10567">
            <v>2</v>
          </cell>
          <cell r="F10567">
            <v>1</v>
          </cell>
          <cell r="G10567">
            <v>1000</v>
          </cell>
          <cell r="H10567">
            <v>7</v>
          </cell>
          <cell r="I10567" t="str">
            <v>P</v>
          </cell>
          <cell r="J10567">
            <v>81</v>
          </cell>
          <cell r="K10567">
            <v>2700</v>
          </cell>
          <cell r="L10567">
            <v>1</v>
          </cell>
          <cell r="M10567">
            <v>1</v>
          </cell>
          <cell r="N10567">
            <v>44835</v>
          </cell>
        </row>
        <row r="10568">
          <cell r="A10568">
            <v>2003</v>
          </cell>
          <cell r="B10568">
            <v>8</v>
          </cell>
          <cell r="C10568" t="str">
            <v>152</v>
          </cell>
          <cell r="D10568">
            <v>4</v>
          </cell>
          <cell r="E10568">
            <v>2</v>
          </cell>
          <cell r="F10568">
            <v>1</v>
          </cell>
          <cell r="G10568">
            <v>1000</v>
          </cell>
          <cell r="H10568">
            <v>7</v>
          </cell>
          <cell r="I10568" t="str">
            <v>P</v>
          </cell>
          <cell r="J10568">
            <v>81</v>
          </cell>
          <cell r="K10568">
            <v>3100</v>
          </cell>
          <cell r="L10568">
            <v>1</v>
          </cell>
          <cell r="M10568">
            <v>1</v>
          </cell>
          <cell r="N10568">
            <v>1018470</v>
          </cell>
        </row>
        <row r="10569">
          <cell r="A10569">
            <v>2003</v>
          </cell>
          <cell r="B10569">
            <v>8</v>
          </cell>
          <cell r="C10569" t="str">
            <v>152</v>
          </cell>
          <cell r="D10569">
            <v>4</v>
          </cell>
          <cell r="E10569">
            <v>2</v>
          </cell>
          <cell r="F10569">
            <v>1</v>
          </cell>
          <cell r="G10569">
            <v>1000</v>
          </cell>
          <cell r="H10569">
            <v>7</v>
          </cell>
          <cell r="I10569" t="str">
            <v>P</v>
          </cell>
          <cell r="J10569">
            <v>81</v>
          </cell>
          <cell r="K10569">
            <v>3200</v>
          </cell>
          <cell r="L10569">
            <v>1</v>
          </cell>
          <cell r="M10569">
            <v>1</v>
          </cell>
          <cell r="N10569">
            <v>521840</v>
          </cell>
        </row>
        <row r="10570">
          <cell r="A10570">
            <v>2003</v>
          </cell>
          <cell r="B10570">
            <v>8</v>
          </cell>
          <cell r="C10570" t="str">
            <v>152</v>
          </cell>
          <cell r="D10570">
            <v>4</v>
          </cell>
          <cell r="E10570">
            <v>2</v>
          </cell>
          <cell r="F10570">
            <v>1</v>
          </cell>
          <cell r="G10570">
            <v>1000</v>
          </cell>
          <cell r="H10570">
            <v>7</v>
          </cell>
          <cell r="I10570" t="str">
            <v>P</v>
          </cell>
          <cell r="J10570">
            <v>81</v>
          </cell>
          <cell r="K10570">
            <v>3300</v>
          </cell>
          <cell r="L10570">
            <v>1</v>
          </cell>
          <cell r="M10570">
            <v>1</v>
          </cell>
          <cell r="N10570">
            <v>42000</v>
          </cell>
        </row>
        <row r="10571">
          <cell r="A10571">
            <v>2003</v>
          </cell>
          <cell r="B10571">
            <v>8</v>
          </cell>
          <cell r="C10571" t="str">
            <v>152</v>
          </cell>
          <cell r="D10571">
            <v>4</v>
          </cell>
          <cell r="E10571">
            <v>2</v>
          </cell>
          <cell r="F10571">
            <v>1</v>
          </cell>
          <cell r="G10571">
            <v>1000</v>
          </cell>
          <cell r="H10571">
            <v>7</v>
          </cell>
          <cell r="I10571" t="str">
            <v>P</v>
          </cell>
          <cell r="J10571">
            <v>81</v>
          </cell>
          <cell r="K10571">
            <v>3400</v>
          </cell>
          <cell r="L10571">
            <v>1</v>
          </cell>
          <cell r="M10571">
            <v>1</v>
          </cell>
          <cell r="N10571">
            <v>256842</v>
          </cell>
        </row>
        <row r="10572">
          <cell r="A10572">
            <v>2003</v>
          </cell>
          <cell r="B10572">
            <v>8</v>
          </cell>
          <cell r="C10572" t="str">
            <v>152</v>
          </cell>
          <cell r="D10572">
            <v>4</v>
          </cell>
          <cell r="E10572">
            <v>2</v>
          </cell>
          <cell r="F10572">
            <v>1</v>
          </cell>
          <cell r="G10572">
            <v>1000</v>
          </cell>
          <cell r="H10572">
            <v>7</v>
          </cell>
          <cell r="I10572" t="str">
            <v>P</v>
          </cell>
          <cell r="J10572">
            <v>81</v>
          </cell>
          <cell r="K10572">
            <v>3500</v>
          </cell>
          <cell r="L10572">
            <v>1</v>
          </cell>
          <cell r="M10572">
            <v>1</v>
          </cell>
          <cell r="N10572">
            <v>857611</v>
          </cell>
        </row>
        <row r="10573">
          <cell r="A10573">
            <v>2003</v>
          </cell>
          <cell r="B10573">
            <v>8</v>
          </cell>
          <cell r="C10573" t="str">
            <v>152</v>
          </cell>
          <cell r="D10573">
            <v>4</v>
          </cell>
          <cell r="E10573">
            <v>2</v>
          </cell>
          <cell r="F10573">
            <v>1</v>
          </cell>
          <cell r="G10573">
            <v>1000</v>
          </cell>
          <cell r="H10573">
            <v>7</v>
          </cell>
          <cell r="I10573" t="str">
            <v>P</v>
          </cell>
          <cell r="J10573">
            <v>81</v>
          </cell>
          <cell r="K10573">
            <v>3600</v>
          </cell>
          <cell r="L10573">
            <v>1</v>
          </cell>
          <cell r="M10573">
            <v>1</v>
          </cell>
          <cell r="N10573">
            <v>70000</v>
          </cell>
        </row>
        <row r="10574">
          <cell r="A10574">
            <v>2003</v>
          </cell>
          <cell r="B10574">
            <v>8</v>
          </cell>
          <cell r="C10574" t="str">
            <v>152</v>
          </cell>
          <cell r="D10574">
            <v>4</v>
          </cell>
          <cell r="E10574">
            <v>2</v>
          </cell>
          <cell r="F10574">
            <v>1</v>
          </cell>
          <cell r="G10574">
            <v>1000</v>
          </cell>
          <cell r="H10574">
            <v>7</v>
          </cell>
          <cell r="I10574" t="str">
            <v>P</v>
          </cell>
          <cell r="J10574">
            <v>81</v>
          </cell>
          <cell r="K10574">
            <v>3800</v>
          </cell>
          <cell r="L10574">
            <v>1</v>
          </cell>
          <cell r="M10574">
            <v>1</v>
          </cell>
          <cell r="N10574">
            <v>459763</v>
          </cell>
        </row>
        <row r="10575">
          <cell r="A10575">
            <v>2003</v>
          </cell>
          <cell r="B10575">
            <v>8</v>
          </cell>
          <cell r="C10575" t="str">
            <v>152</v>
          </cell>
          <cell r="D10575">
            <v>4</v>
          </cell>
          <cell r="E10575">
            <v>2</v>
          </cell>
          <cell r="F10575">
            <v>1</v>
          </cell>
          <cell r="G10575">
            <v>1000</v>
          </cell>
          <cell r="H10575">
            <v>7</v>
          </cell>
          <cell r="I10575" t="str">
            <v>P</v>
          </cell>
          <cell r="J10575">
            <v>82</v>
          </cell>
          <cell r="K10575">
            <v>2100</v>
          </cell>
          <cell r="L10575">
            <v>1</v>
          </cell>
          <cell r="M10575">
            <v>1</v>
          </cell>
          <cell r="N10575">
            <v>19987</v>
          </cell>
        </row>
        <row r="10576">
          <cell r="A10576">
            <v>2003</v>
          </cell>
          <cell r="B10576">
            <v>8</v>
          </cell>
          <cell r="C10576" t="str">
            <v>152</v>
          </cell>
          <cell r="D10576">
            <v>4</v>
          </cell>
          <cell r="E10576">
            <v>2</v>
          </cell>
          <cell r="F10576">
            <v>1</v>
          </cell>
          <cell r="G10576">
            <v>1000</v>
          </cell>
          <cell r="H10576">
            <v>7</v>
          </cell>
          <cell r="I10576" t="str">
            <v>P</v>
          </cell>
          <cell r="J10576">
            <v>82</v>
          </cell>
          <cell r="K10576">
            <v>2200</v>
          </cell>
          <cell r="L10576">
            <v>1</v>
          </cell>
          <cell r="M10576">
            <v>1</v>
          </cell>
          <cell r="N10576">
            <v>4355</v>
          </cell>
        </row>
        <row r="10577">
          <cell r="A10577">
            <v>2003</v>
          </cell>
          <cell r="B10577">
            <v>8</v>
          </cell>
          <cell r="C10577" t="str">
            <v>152</v>
          </cell>
          <cell r="D10577">
            <v>4</v>
          </cell>
          <cell r="E10577">
            <v>2</v>
          </cell>
          <cell r="F10577">
            <v>1</v>
          </cell>
          <cell r="G10577">
            <v>1000</v>
          </cell>
          <cell r="H10577">
            <v>7</v>
          </cell>
          <cell r="I10577" t="str">
            <v>P</v>
          </cell>
          <cell r="J10577">
            <v>82</v>
          </cell>
          <cell r="K10577">
            <v>2300</v>
          </cell>
          <cell r="L10577">
            <v>1</v>
          </cell>
          <cell r="M10577">
            <v>1</v>
          </cell>
          <cell r="N10577">
            <v>13715</v>
          </cell>
        </row>
        <row r="10578">
          <cell r="A10578">
            <v>2003</v>
          </cell>
          <cell r="B10578">
            <v>8</v>
          </cell>
          <cell r="C10578" t="str">
            <v>152</v>
          </cell>
          <cell r="D10578">
            <v>4</v>
          </cell>
          <cell r="E10578">
            <v>2</v>
          </cell>
          <cell r="F10578">
            <v>1</v>
          </cell>
          <cell r="G10578">
            <v>1000</v>
          </cell>
          <cell r="H10578">
            <v>7</v>
          </cell>
          <cell r="I10578" t="str">
            <v>P</v>
          </cell>
          <cell r="J10578">
            <v>82</v>
          </cell>
          <cell r="K10578">
            <v>2600</v>
          </cell>
          <cell r="L10578">
            <v>1</v>
          </cell>
          <cell r="M10578">
            <v>1</v>
          </cell>
          <cell r="N10578">
            <v>42931</v>
          </cell>
        </row>
        <row r="10579">
          <cell r="A10579">
            <v>2003</v>
          </cell>
          <cell r="B10579">
            <v>8</v>
          </cell>
          <cell r="C10579" t="str">
            <v>152</v>
          </cell>
          <cell r="D10579">
            <v>4</v>
          </cell>
          <cell r="E10579">
            <v>2</v>
          </cell>
          <cell r="F10579">
            <v>1</v>
          </cell>
          <cell r="G10579">
            <v>1000</v>
          </cell>
          <cell r="H10579">
            <v>7</v>
          </cell>
          <cell r="I10579" t="str">
            <v>P</v>
          </cell>
          <cell r="J10579">
            <v>82</v>
          </cell>
          <cell r="K10579">
            <v>2700</v>
          </cell>
          <cell r="L10579">
            <v>1</v>
          </cell>
          <cell r="M10579">
            <v>1</v>
          </cell>
          <cell r="N10579">
            <v>6963</v>
          </cell>
        </row>
        <row r="10580">
          <cell r="A10580">
            <v>2003</v>
          </cell>
          <cell r="B10580">
            <v>8</v>
          </cell>
          <cell r="C10580" t="str">
            <v>152</v>
          </cell>
          <cell r="D10580">
            <v>4</v>
          </cell>
          <cell r="E10580">
            <v>2</v>
          </cell>
          <cell r="F10580">
            <v>1</v>
          </cell>
          <cell r="G10580">
            <v>1000</v>
          </cell>
          <cell r="H10580">
            <v>7</v>
          </cell>
          <cell r="I10580" t="str">
            <v>P</v>
          </cell>
          <cell r="J10580">
            <v>82</v>
          </cell>
          <cell r="K10580">
            <v>3100</v>
          </cell>
          <cell r="L10580">
            <v>1</v>
          </cell>
          <cell r="M10580">
            <v>1</v>
          </cell>
          <cell r="N10580">
            <v>20803</v>
          </cell>
        </row>
        <row r="10581">
          <cell r="A10581">
            <v>2003</v>
          </cell>
          <cell r="B10581">
            <v>8</v>
          </cell>
          <cell r="C10581" t="str">
            <v>152</v>
          </cell>
          <cell r="D10581">
            <v>4</v>
          </cell>
          <cell r="E10581">
            <v>2</v>
          </cell>
          <cell r="F10581">
            <v>1</v>
          </cell>
          <cell r="G10581">
            <v>1000</v>
          </cell>
          <cell r="H10581">
            <v>7</v>
          </cell>
          <cell r="I10581" t="str">
            <v>P</v>
          </cell>
          <cell r="J10581">
            <v>82</v>
          </cell>
          <cell r="K10581">
            <v>3200</v>
          </cell>
          <cell r="L10581">
            <v>1</v>
          </cell>
          <cell r="M10581">
            <v>1</v>
          </cell>
          <cell r="N10581">
            <v>15000</v>
          </cell>
        </row>
        <row r="10582">
          <cell r="A10582">
            <v>2003</v>
          </cell>
          <cell r="B10582">
            <v>8</v>
          </cell>
          <cell r="C10582" t="str">
            <v>152</v>
          </cell>
          <cell r="D10582">
            <v>4</v>
          </cell>
          <cell r="E10582">
            <v>2</v>
          </cell>
          <cell r="F10582">
            <v>1</v>
          </cell>
          <cell r="G10582">
            <v>1000</v>
          </cell>
          <cell r="H10582">
            <v>7</v>
          </cell>
          <cell r="I10582" t="str">
            <v>P</v>
          </cell>
          <cell r="J10582">
            <v>82</v>
          </cell>
          <cell r="K10582">
            <v>3300</v>
          </cell>
          <cell r="L10582">
            <v>1</v>
          </cell>
          <cell r="M10582">
            <v>1</v>
          </cell>
          <cell r="N10582">
            <v>5275</v>
          </cell>
        </row>
        <row r="10583">
          <cell r="A10583">
            <v>2003</v>
          </cell>
          <cell r="B10583">
            <v>8</v>
          </cell>
          <cell r="C10583" t="str">
            <v>152</v>
          </cell>
          <cell r="D10583">
            <v>4</v>
          </cell>
          <cell r="E10583">
            <v>2</v>
          </cell>
          <cell r="F10583">
            <v>1</v>
          </cell>
          <cell r="G10583">
            <v>1000</v>
          </cell>
          <cell r="H10583">
            <v>7</v>
          </cell>
          <cell r="I10583" t="str">
            <v>P</v>
          </cell>
          <cell r="J10583">
            <v>82</v>
          </cell>
          <cell r="K10583">
            <v>3400</v>
          </cell>
          <cell r="L10583">
            <v>1</v>
          </cell>
          <cell r="M10583">
            <v>1</v>
          </cell>
          <cell r="N10583">
            <v>4952</v>
          </cell>
        </row>
        <row r="10584">
          <cell r="A10584">
            <v>2003</v>
          </cell>
          <cell r="B10584">
            <v>8</v>
          </cell>
          <cell r="C10584" t="str">
            <v>152</v>
          </cell>
          <cell r="D10584">
            <v>4</v>
          </cell>
          <cell r="E10584">
            <v>2</v>
          </cell>
          <cell r="F10584">
            <v>1</v>
          </cell>
          <cell r="G10584">
            <v>1000</v>
          </cell>
          <cell r="H10584">
            <v>7</v>
          </cell>
          <cell r="I10584" t="str">
            <v>P</v>
          </cell>
          <cell r="J10584">
            <v>82</v>
          </cell>
          <cell r="K10584">
            <v>3500</v>
          </cell>
          <cell r="L10584">
            <v>1</v>
          </cell>
          <cell r="M10584">
            <v>1</v>
          </cell>
          <cell r="N10584">
            <v>26716</v>
          </cell>
        </row>
        <row r="10585">
          <cell r="A10585">
            <v>2003</v>
          </cell>
          <cell r="B10585">
            <v>8</v>
          </cell>
          <cell r="C10585" t="str">
            <v>152</v>
          </cell>
          <cell r="D10585">
            <v>4</v>
          </cell>
          <cell r="E10585">
            <v>2</v>
          </cell>
          <cell r="F10585">
            <v>1</v>
          </cell>
          <cell r="G10585">
            <v>1000</v>
          </cell>
          <cell r="H10585">
            <v>7</v>
          </cell>
          <cell r="I10585" t="str">
            <v>P</v>
          </cell>
          <cell r="J10585">
            <v>82</v>
          </cell>
          <cell r="K10585">
            <v>3800</v>
          </cell>
          <cell r="L10585">
            <v>1</v>
          </cell>
          <cell r="M10585">
            <v>1</v>
          </cell>
          <cell r="N10585">
            <v>97045</v>
          </cell>
        </row>
        <row r="10586">
          <cell r="A10586">
            <v>2003</v>
          </cell>
          <cell r="B10586">
            <v>8</v>
          </cell>
          <cell r="C10586" t="str">
            <v>152</v>
          </cell>
          <cell r="D10586">
            <v>4</v>
          </cell>
          <cell r="E10586">
            <v>2</v>
          </cell>
          <cell r="F10586">
            <v>1</v>
          </cell>
          <cell r="G10586">
            <v>1000</v>
          </cell>
          <cell r="H10586">
            <v>7</v>
          </cell>
          <cell r="I10586" t="str">
            <v>P</v>
          </cell>
          <cell r="J10586">
            <v>84</v>
          </cell>
          <cell r="K10586">
            <v>2100</v>
          </cell>
          <cell r="L10586">
            <v>1</v>
          </cell>
          <cell r="M10586">
            <v>1</v>
          </cell>
          <cell r="N10586">
            <v>353317</v>
          </cell>
        </row>
        <row r="10587">
          <cell r="A10587">
            <v>2003</v>
          </cell>
          <cell r="B10587">
            <v>8</v>
          </cell>
          <cell r="C10587" t="str">
            <v>152</v>
          </cell>
          <cell r="D10587">
            <v>4</v>
          </cell>
          <cell r="E10587">
            <v>2</v>
          </cell>
          <cell r="F10587">
            <v>1</v>
          </cell>
          <cell r="G10587">
            <v>1000</v>
          </cell>
          <cell r="H10587">
            <v>7</v>
          </cell>
          <cell r="I10587" t="str">
            <v>P</v>
          </cell>
          <cell r="J10587">
            <v>84</v>
          </cell>
          <cell r="K10587">
            <v>2200</v>
          </cell>
          <cell r="L10587">
            <v>1</v>
          </cell>
          <cell r="M10587">
            <v>1</v>
          </cell>
          <cell r="N10587">
            <v>80144</v>
          </cell>
        </row>
        <row r="10588">
          <cell r="A10588">
            <v>2003</v>
          </cell>
          <cell r="B10588">
            <v>8</v>
          </cell>
          <cell r="C10588" t="str">
            <v>152</v>
          </cell>
          <cell r="D10588">
            <v>4</v>
          </cell>
          <cell r="E10588">
            <v>2</v>
          </cell>
          <cell r="F10588">
            <v>1</v>
          </cell>
          <cell r="G10588">
            <v>1000</v>
          </cell>
          <cell r="H10588">
            <v>7</v>
          </cell>
          <cell r="I10588" t="str">
            <v>P</v>
          </cell>
          <cell r="J10588">
            <v>84</v>
          </cell>
          <cell r="K10588">
            <v>2300</v>
          </cell>
          <cell r="L10588">
            <v>1</v>
          </cell>
          <cell r="M10588">
            <v>1</v>
          </cell>
          <cell r="N10588">
            <v>157965</v>
          </cell>
        </row>
        <row r="10589">
          <cell r="A10589">
            <v>2003</v>
          </cell>
          <cell r="B10589">
            <v>8</v>
          </cell>
          <cell r="C10589" t="str">
            <v>152</v>
          </cell>
          <cell r="D10589">
            <v>4</v>
          </cell>
          <cell r="E10589">
            <v>2</v>
          </cell>
          <cell r="F10589">
            <v>1</v>
          </cell>
          <cell r="G10589">
            <v>1000</v>
          </cell>
          <cell r="H10589">
            <v>7</v>
          </cell>
          <cell r="I10589" t="str">
            <v>P</v>
          </cell>
          <cell r="J10589">
            <v>84</v>
          </cell>
          <cell r="K10589">
            <v>2400</v>
          </cell>
          <cell r="L10589">
            <v>1</v>
          </cell>
          <cell r="M10589">
            <v>1</v>
          </cell>
          <cell r="N10589">
            <v>34185</v>
          </cell>
        </row>
        <row r="10590">
          <cell r="A10590">
            <v>2003</v>
          </cell>
          <cell r="B10590">
            <v>8</v>
          </cell>
          <cell r="C10590" t="str">
            <v>152</v>
          </cell>
          <cell r="D10590">
            <v>4</v>
          </cell>
          <cell r="E10590">
            <v>2</v>
          </cell>
          <cell r="F10590">
            <v>1</v>
          </cell>
          <cell r="G10590">
            <v>1000</v>
          </cell>
          <cell r="H10590">
            <v>7</v>
          </cell>
          <cell r="I10590" t="str">
            <v>P</v>
          </cell>
          <cell r="J10590">
            <v>84</v>
          </cell>
          <cell r="K10590">
            <v>2500</v>
          </cell>
          <cell r="L10590">
            <v>1</v>
          </cell>
          <cell r="M10590">
            <v>1</v>
          </cell>
          <cell r="N10590">
            <v>20955</v>
          </cell>
        </row>
        <row r="10591">
          <cell r="A10591">
            <v>2003</v>
          </cell>
          <cell r="B10591">
            <v>8</v>
          </cell>
          <cell r="C10591" t="str">
            <v>152</v>
          </cell>
          <cell r="D10591">
            <v>4</v>
          </cell>
          <cell r="E10591">
            <v>2</v>
          </cell>
          <cell r="F10591">
            <v>1</v>
          </cell>
          <cell r="G10591">
            <v>1000</v>
          </cell>
          <cell r="H10591">
            <v>7</v>
          </cell>
          <cell r="I10591" t="str">
            <v>P</v>
          </cell>
          <cell r="J10591">
            <v>84</v>
          </cell>
          <cell r="K10591">
            <v>2600</v>
          </cell>
          <cell r="L10591">
            <v>1</v>
          </cell>
          <cell r="M10591">
            <v>1</v>
          </cell>
          <cell r="N10591">
            <v>1686366</v>
          </cell>
        </row>
        <row r="10592">
          <cell r="A10592">
            <v>2003</v>
          </cell>
          <cell r="B10592">
            <v>8</v>
          </cell>
          <cell r="C10592" t="str">
            <v>152</v>
          </cell>
          <cell r="D10592">
            <v>4</v>
          </cell>
          <cell r="E10592">
            <v>2</v>
          </cell>
          <cell r="F10592">
            <v>1</v>
          </cell>
          <cell r="G10592">
            <v>1000</v>
          </cell>
          <cell r="H10592">
            <v>7</v>
          </cell>
          <cell r="I10592" t="str">
            <v>P</v>
          </cell>
          <cell r="J10592">
            <v>84</v>
          </cell>
          <cell r="K10592">
            <v>2700</v>
          </cell>
          <cell r="L10592">
            <v>1</v>
          </cell>
          <cell r="M10592">
            <v>1</v>
          </cell>
          <cell r="N10592">
            <v>48941</v>
          </cell>
        </row>
        <row r="10593">
          <cell r="A10593">
            <v>2003</v>
          </cell>
          <cell r="B10593">
            <v>8</v>
          </cell>
          <cell r="C10593" t="str">
            <v>152</v>
          </cell>
          <cell r="D10593">
            <v>4</v>
          </cell>
          <cell r="E10593">
            <v>2</v>
          </cell>
          <cell r="F10593">
            <v>1</v>
          </cell>
          <cell r="G10593">
            <v>1000</v>
          </cell>
          <cell r="H10593">
            <v>7</v>
          </cell>
          <cell r="I10593" t="str">
            <v>P</v>
          </cell>
          <cell r="J10593">
            <v>84</v>
          </cell>
          <cell r="K10593">
            <v>3100</v>
          </cell>
          <cell r="L10593">
            <v>1</v>
          </cell>
          <cell r="M10593">
            <v>1</v>
          </cell>
          <cell r="N10593">
            <v>368684</v>
          </cell>
        </row>
        <row r="10594">
          <cell r="A10594">
            <v>2003</v>
          </cell>
          <cell r="B10594">
            <v>8</v>
          </cell>
          <cell r="C10594" t="str">
            <v>152</v>
          </cell>
          <cell r="D10594">
            <v>4</v>
          </cell>
          <cell r="E10594">
            <v>2</v>
          </cell>
          <cell r="F10594">
            <v>1</v>
          </cell>
          <cell r="G10594">
            <v>1000</v>
          </cell>
          <cell r="H10594">
            <v>7</v>
          </cell>
          <cell r="I10594" t="str">
            <v>P</v>
          </cell>
          <cell r="J10594">
            <v>84</v>
          </cell>
          <cell r="K10594">
            <v>3200</v>
          </cell>
          <cell r="L10594">
            <v>1</v>
          </cell>
          <cell r="M10594">
            <v>1</v>
          </cell>
          <cell r="N10594">
            <v>200363</v>
          </cell>
        </row>
        <row r="10595">
          <cell r="A10595">
            <v>2003</v>
          </cell>
          <cell r="B10595">
            <v>8</v>
          </cell>
          <cell r="C10595" t="str">
            <v>152</v>
          </cell>
          <cell r="D10595">
            <v>4</v>
          </cell>
          <cell r="E10595">
            <v>2</v>
          </cell>
          <cell r="F10595">
            <v>1</v>
          </cell>
          <cell r="G10595">
            <v>1000</v>
          </cell>
          <cell r="H10595">
            <v>7</v>
          </cell>
          <cell r="I10595" t="str">
            <v>P</v>
          </cell>
          <cell r="J10595">
            <v>84</v>
          </cell>
          <cell r="K10595">
            <v>3400</v>
          </cell>
          <cell r="L10595">
            <v>1</v>
          </cell>
          <cell r="M10595">
            <v>1</v>
          </cell>
          <cell r="N10595">
            <v>25000</v>
          </cell>
        </row>
        <row r="10596">
          <cell r="A10596">
            <v>2003</v>
          </cell>
          <cell r="B10596">
            <v>8</v>
          </cell>
          <cell r="C10596" t="str">
            <v>152</v>
          </cell>
          <cell r="D10596">
            <v>4</v>
          </cell>
          <cell r="E10596">
            <v>2</v>
          </cell>
          <cell r="F10596">
            <v>1</v>
          </cell>
          <cell r="G10596">
            <v>1000</v>
          </cell>
          <cell r="H10596">
            <v>7</v>
          </cell>
          <cell r="I10596" t="str">
            <v>P</v>
          </cell>
          <cell r="J10596">
            <v>84</v>
          </cell>
          <cell r="K10596">
            <v>3500</v>
          </cell>
          <cell r="L10596">
            <v>1</v>
          </cell>
          <cell r="M10596">
            <v>1</v>
          </cell>
          <cell r="N10596">
            <v>380983</v>
          </cell>
        </row>
        <row r="10597">
          <cell r="A10597">
            <v>2003</v>
          </cell>
          <cell r="B10597">
            <v>8</v>
          </cell>
          <cell r="C10597" t="str">
            <v>152</v>
          </cell>
          <cell r="D10597">
            <v>4</v>
          </cell>
          <cell r="E10597">
            <v>2</v>
          </cell>
          <cell r="F10597">
            <v>1</v>
          </cell>
          <cell r="G10597">
            <v>1000</v>
          </cell>
          <cell r="H10597">
            <v>7</v>
          </cell>
          <cell r="I10597" t="str">
            <v>P</v>
          </cell>
          <cell r="J10597">
            <v>84</v>
          </cell>
          <cell r="K10597">
            <v>3800</v>
          </cell>
          <cell r="L10597">
            <v>1</v>
          </cell>
          <cell r="M10597">
            <v>1</v>
          </cell>
          <cell r="N10597">
            <v>3890909</v>
          </cell>
        </row>
        <row r="10598">
          <cell r="A10598">
            <v>2003</v>
          </cell>
          <cell r="B10598">
            <v>8</v>
          </cell>
          <cell r="C10598" t="str">
            <v>152</v>
          </cell>
          <cell r="D10598">
            <v>4</v>
          </cell>
          <cell r="E10598">
            <v>2</v>
          </cell>
          <cell r="F10598">
            <v>1</v>
          </cell>
          <cell r="G10598">
            <v>1000</v>
          </cell>
          <cell r="H10598">
            <v>7</v>
          </cell>
          <cell r="I10598" t="str">
            <v>P</v>
          </cell>
          <cell r="J10598">
            <v>84</v>
          </cell>
          <cell r="K10598">
            <v>5200</v>
          </cell>
          <cell r="L10598">
            <v>2</v>
          </cell>
          <cell r="M10598">
            <v>1</v>
          </cell>
          <cell r="N10598">
            <v>275124</v>
          </cell>
        </row>
        <row r="10599">
          <cell r="A10599">
            <v>2003</v>
          </cell>
          <cell r="B10599">
            <v>8</v>
          </cell>
          <cell r="C10599" t="str">
            <v>152</v>
          </cell>
          <cell r="D10599">
            <v>4</v>
          </cell>
          <cell r="E10599">
            <v>2</v>
          </cell>
          <cell r="F10599">
            <v>5</v>
          </cell>
          <cell r="G10599">
            <v>1020</v>
          </cell>
          <cell r="H10599">
            <v>7</v>
          </cell>
          <cell r="I10599" t="str">
            <v>P</v>
          </cell>
          <cell r="J10599">
            <v>85</v>
          </cell>
          <cell r="K10599">
            <v>2100</v>
          </cell>
          <cell r="L10599">
            <v>1</v>
          </cell>
          <cell r="M10599">
            <v>1</v>
          </cell>
          <cell r="N10599">
            <v>22259</v>
          </cell>
        </row>
        <row r="10600">
          <cell r="A10600">
            <v>2003</v>
          </cell>
          <cell r="B10600">
            <v>8</v>
          </cell>
          <cell r="C10600" t="str">
            <v>152</v>
          </cell>
          <cell r="D10600">
            <v>4</v>
          </cell>
          <cell r="E10600">
            <v>2</v>
          </cell>
          <cell r="F10600">
            <v>5</v>
          </cell>
          <cell r="G10600">
            <v>1020</v>
          </cell>
          <cell r="H10600">
            <v>7</v>
          </cell>
          <cell r="I10600" t="str">
            <v>P</v>
          </cell>
          <cell r="J10600">
            <v>85</v>
          </cell>
          <cell r="K10600">
            <v>2200</v>
          </cell>
          <cell r="L10600">
            <v>1</v>
          </cell>
          <cell r="M10600">
            <v>1</v>
          </cell>
          <cell r="N10600">
            <v>41503</v>
          </cell>
        </row>
        <row r="10601">
          <cell r="A10601">
            <v>2003</v>
          </cell>
          <cell r="B10601">
            <v>8</v>
          </cell>
          <cell r="C10601" t="str">
            <v>152</v>
          </cell>
          <cell r="D10601">
            <v>4</v>
          </cell>
          <cell r="E10601">
            <v>2</v>
          </cell>
          <cell r="F10601">
            <v>5</v>
          </cell>
          <cell r="G10601">
            <v>1020</v>
          </cell>
          <cell r="H10601">
            <v>7</v>
          </cell>
          <cell r="I10601" t="str">
            <v>P</v>
          </cell>
          <cell r="J10601">
            <v>85</v>
          </cell>
          <cell r="K10601">
            <v>2300</v>
          </cell>
          <cell r="L10601">
            <v>1</v>
          </cell>
          <cell r="M10601">
            <v>1</v>
          </cell>
          <cell r="N10601">
            <v>15000</v>
          </cell>
        </row>
        <row r="10602">
          <cell r="A10602">
            <v>2003</v>
          </cell>
          <cell r="B10602">
            <v>8</v>
          </cell>
          <cell r="C10602" t="str">
            <v>152</v>
          </cell>
          <cell r="D10602">
            <v>4</v>
          </cell>
          <cell r="E10602">
            <v>2</v>
          </cell>
          <cell r="F10602">
            <v>5</v>
          </cell>
          <cell r="G10602">
            <v>1020</v>
          </cell>
          <cell r="H10602">
            <v>7</v>
          </cell>
          <cell r="I10602" t="str">
            <v>P</v>
          </cell>
          <cell r="J10602">
            <v>85</v>
          </cell>
          <cell r="K10602">
            <v>2500</v>
          </cell>
          <cell r="L10602">
            <v>1</v>
          </cell>
          <cell r="M10602">
            <v>1</v>
          </cell>
          <cell r="N10602">
            <v>12000</v>
          </cell>
        </row>
        <row r="10603">
          <cell r="A10603">
            <v>2003</v>
          </cell>
          <cell r="B10603">
            <v>8</v>
          </cell>
          <cell r="C10603" t="str">
            <v>152</v>
          </cell>
          <cell r="D10603">
            <v>4</v>
          </cell>
          <cell r="E10603">
            <v>2</v>
          </cell>
          <cell r="F10603">
            <v>5</v>
          </cell>
          <cell r="G10603">
            <v>1020</v>
          </cell>
          <cell r="H10603">
            <v>7</v>
          </cell>
          <cell r="I10603" t="str">
            <v>P</v>
          </cell>
          <cell r="J10603">
            <v>85</v>
          </cell>
          <cell r="K10603">
            <v>2600</v>
          </cell>
          <cell r="L10603">
            <v>1</v>
          </cell>
          <cell r="M10603">
            <v>1</v>
          </cell>
          <cell r="N10603">
            <v>135000</v>
          </cell>
        </row>
        <row r="10604">
          <cell r="A10604">
            <v>2003</v>
          </cell>
          <cell r="B10604">
            <v>8</v>
          </cell>
          <cell r="C10604" t="str">
            <v>152</v>
          </cell>
          <cell r="D10604">
            <v>4</v>
          </cell>
          <cell r="E10604">
            <v>2</v>
          </cell>
          <cell r="F10604">
            <v>5</v>
          </cell>
          <cell r="G10604">
            <v>1020</v>
          </cell>
          <cell r="H10604">
            <v>7</v>
          </cell>
          <cell r="I10604" t="str">
            <v>P</v>
          </cell>
          <cell r="J10604">
            <v>85</v>
          </cell>
          <cell r="K10604">
            <v>3100</v>
          </cell>
          <cell r="L10604">
            <v>1</v>
          </cell>
          <cell r="M10604">
            <v>1</v>
          </cell>
          <cell r="N10604">
            <v>13757</v>
          </cell>
        </row>
        <row r="10605">
          <cell r="A10605">
            <v>2003</v>
          </cell>
          <cell r="B10605">
            <v>8</v>
          </cell>
          <cell r="C10605" t="str">
            <v>152</v>
          </cell>
          <cell r="D10605">
            <v>4</v>
          </cell>
          <cell r="E10605">
            <v>2</v>
          </cell>
          <cell r="F10605">
            <v>5</v>
          </cell>
          <cell r="G10605">
            <v>1020</v>
          </cell>
          <cell r="H10605">
            <v>7</v>
          </cell>
          <cell r="I10605" t="str">
            <v>P</v>
          </cell>
          <cell r="J10605">
            <v>85</v>
          </cell>
          <cell r="K10605">
            <v>3200</v>
          </cell>
          <cell r="L10605">
            <v>1</v>
          </cell>
          <cell r="M10605">
            <v>1</v>
          </cell>
          <cell r="N10605">
            <v>5939</v>
          </cell>
        </row>
        <row r="10606">
          <cell r="A10606">
            <v>2003</v>
          </cell>
          <cell r="B10606">
            <v>8</v>
          </cell>
          <cell r="C10606" t="str">
            <v>152</v>
          </cell>
          <cell r="D10606">
            <v>4</v>
          </cell>
          <cell r="E10606">
            <v>2</v>
          </cell>
          <cell r="F10606">
            <v>5</v>
          </cell>
          <cell r="G10606">
            <v>1020</v>
          </cell>
          <cell r="H10606">
            <v>7</v>
          </cell>
          <cell r="I10606" t="str">
            <v>P</v>
          </cell>
          <cell r="J10606">
            <v>85</v>
          </cell>
          <cell r="K10606">
            <v>3400</v>
          </cell>
          <cell r="L10606">
            <v>1</v>
          </cell>
          <cell r="M10606">
            <v>1</v>
          </cell>
          <cell r="N10606">
            <v>10000</v>
          </cell>
        </row>
        <row r="10607">
          <cell r="A10607">
            <v>2003</v>
          </cell>
          <cell r="B10607">
            <v>8</v>
          </cell>
          <cell r="C10607" t="str">
            <v>152</v>
          </cell>
          <cell r="D10607">
            <v>4</v>
          </cell>
          <cell r="E10607">
            <v>2</v>
          </cell>
          <cell r="F10607">
            <v>5</v>
          </cell>
          <cell r="G10607">
            <v>1020</v>
          </cell>
          <cell r="H10607">
            <v>7</v>
          </cell>
          <cell r="I10607" t="str">
            <v>P</v>
          </cell>
          <cell r="J10607">
            <v>85</v>
          </cell>
          <cell r="K10607">
            <v>3500</v>
          </cell>
          <cell r="L10607">
            <v>1</v>
          </cell>
          <cell r="M10607">
            <v>1</v>
          </cell>
          <cell r="N10607">
            <v>31376</v>
          </cell>
        </row>
        <row r="10608">
          <cell r="A10608">
            <v>2003</v>
          </cell>
          <cell r="B10608">
            <v>8</v>
          </cell>
          <cell r="C10608" t="str">
            <v>152</v>
          </cell>
          <cell r="D10608">
            <v>4</v>
          </cell>
          <cell r="E10608">
            <v>2</v>
          </cell>
          <cell r="F10608">
            <v>5</v>
          </cell>
          <cell r="G10608">
            <v>1020</v>
          </cell>
          <cell r="H10608">
            <v>7</v>
          </cell>
          <cell r="I10608" t="str">
            <v>P</v>
          </cell>
          <cell r="J10608">
            <v>85</v>
          </cell>
          <cell r="K10608">
            <v>3800</v>
          </cell>
          <cell r="L10608">
            <v>1</v>
          </cell>
          <cell r="M10608">
            <v>1</v>
          </cell>
          <cell r="N10608">
            <v>50176</v>
          </cell>
        </row>
        <row r="10609">
          <cell r="A10609">
            <v>2003</v>
          </cell>
          <cell r="B10609">
            <v>8</v>
          </cell>
          <cell r="C10609" t="str">
            <v>152</v>
          </cell>
          <cell r="D10609">
            <v>4</v>
          </cell>
          <cell r="E10609">
            <v>2</v>
          </cell>
          <cell r="F10609">
            <v>5</v>
          </cell>
          <cell r="G10609">
            <v>1020</v>
          </cell>
          <cell r="H10609">
            <v>7</v>
          </cell>
          <cell r="I10609" t="str">
            <v>P</v>
          </cell>
          <cell r="J10609">
            <v>85</v>
          </cell>
          <cell r="K10609">
            <v>5300</v>
          </cell>
          <cell r="L10609">
            <v>2</v>
          </cell>
          <cell r="M10609">
            <v>1</v>
          </cell>
          <cell r="N10609">
            <v>200000</v>
          </cell>
        </row>
        <row r="10610">
          <cell r="A10610">
            <v>2003</v>
          </cell>
          <cell r="B10610">
            <v>8</v>
          </cell>
          <cell r="C10610" t="str">
            <v>153</v>
          </cell>
          <cell r="D10610">
            <v>4</v>
          </cell>
          <cell r="E10610">
            <v>2</v>
          </cell>
          <cell r="F10610">
            <v>1</v>
          </cell>
          <cell r="G10610">
            <v>1000</v>
          </cell>
          <cell r="H10610">
            <v>7</v>
          </cell>
          <cell r="I10610" t="str">
            <v>P</v>
          </cell>
          <cell r="J10610">
            <v>81</v>
          </cell>
          <cell r="K10610">
            <v>1103</v>
          </cell>
          <cell r="L10610">
            <v>1</v>
          </cell>
          <cell r="M10610">
            <v>1</v>
          </cell>
          <cell r="N10610">
            <v>19560900</v>
          </cell>
        </row>
        <row r="10611">
          <cell r="A10611">
            <v>2003</v>
          </cell>
          <cell r="B10611">
            <v>8</v>
          </cell>
          <cell r="C10611" t="str">
            <v>153</v>
          </cell>
          <cell r="D10611">
            <v>4</v>
          </cell>
          <cell r="E10611">
            <v>2</v>
          </cell>
          <cell r="F10611">
            <v>1</v>
          </cell>
          <cell r="G10611">
            <v>1000</v>
          </cell>
          <cell r="H10611">
            <v>7</v>
          </cell>
          <cell r="I10611" t="str">
            <v>P</v>
          </cell>
          <cell r="J10611">
            <v>81</v>
          </cell>
          <cell r="K10611">
            <v>1202</v>
          </cell>
          <cell r="L10611">
            <v>1</v>
          </cell>
          <cell r="M10611">
            <v>1</v>
          </cell>
          <cell r="N10611">
            <v>343200</v>
          </cell>
        </row>
        <row r="10612">
          <cell r="A10612">
            <v>2003</v>
          </cell>
          <cell r="B10612">
            <v>8</v>
          </cell>
          <cell r="C10612" t="str">
            <v>153</v>
          </cell>
          <cell r="D10612">
            <v>4</v>
          </cell>
          <cell r="E10612">
            <v>2</v>
          </cell>
          <cell r="F10612">
            <v>1</v>
          </cell>
          <cell r="G10612">
            <v>1000</v>
          </cell>
          <cell r="H10612">
            <v>7</v>
          </cell>
          <cell r="I10612" t="str">
            <v>P</v>
          </cell>
          <cell r="J10612">
            <v>81</v>
          </cell>
          <cell r="K10612">
            <v>1301</v>
          </cell>
          <cell r="L10612">
            <v>1</v>
          </cell>
          <cell r="M10612">
            <v>1</v>
          </cell>
          <cell r="N10612">
            <v>531900</v>
          </cell>
        </row>
        <row r="10613">
          <cell r="A10613">
            <v>2003</v>
          </cell>
          <cell r="B10613">
            <v>8</v>
          </cell>
          <cell r="C10613" t="str">
            <v>153</v>
          </cell>
          <cell r="D10613">
            <v>4</v>
          </cell>
          <cell r="E10613">
            <v>2</v>
          </cell>
          <cell r="F10613">
            <v>1</v>
          </cell>
          <cell r="G10613">
            <v>1000</v>
          </cell>
          <cell r="H10613">
            <v>7</v>
          </cell>
          <cell r="I10613" t="str">
            <v>P</v>
          </cell>
          <cell r="J10613">
            <v>81</v>
          </cell>
          <cell r="K10613">
            <v>1305</v>
          </cell>
          <cell r="L10613">
            <v>1</v>
          </cell>
          <cell r="M10613">
            <v>1</v>
          </cell>
          <cell r="N10613">
            <v>544600</v>
          </cell>
        </row>
        <row r="10614">
          <cell r="A10614">
            <v>2003</v>
          </cell>
          <cell r="B10614">
            <v>8</v>
          </cell>
          <cell r="C10614" t="str">
            <v>153</v>
          </cell>
          <cell r="D10614">
            <v>4</v>
          </cell>
          <cell r="E10614">
            <v>2</v>
          </cell>
          <cell r="F10614">
            <v>1</v>
          </cell>
          <cell r="G10614">
            <v>1000</v>
          </cell>
          <cell r="H10614">
            <v>7</v>
          </cell>
          <cell r="I10614" t="str">
            <v>P</v>
          </cell>
          <cell r="J10614">
            <v>81</v>
          </cell>
          <cell r="K10614">
            <v>1306</v>
          </cell>
          <cell r="L10614">
            <v>1</v>
          </cell>
          <cell r="M10614">
            <v>1</v>
          </cell>
          <cell r="N10614">
            <v>2221700</v>
          </cell>
        </row>
        <row r="10615">
          <cell r="A10615">
            <v>2003</v>
          </cell>
          <cell r="B10615">
            <v>8</v>
          </cell>
          <cell r="C10615" t="str">
            <v>153</v>
          </cell>
          <cell r="D10615">
            <v>4</v>
          </cell>
          <cell r="E10615">
            <v>2</v>
          </cell>
          <cell r="F10615">
            <v>1</v>
          </cell>
          <cell r="G10615">
            <v>1000</v>
          </cell>
          <cell r="H10615">
            <v>7</v>
          </cell>
          <cell r="I10615" t="str">
            <v>P</v>
          </cell>
          <cell r="J10615">
            <v>81</v>
          </cell>
          <cell r="K10615">
            <v>1401</v>
          </cell>
          <cell r="L10615">
            <v>1</v>
          </cell>
          <cell r="M10615">
            <v>1</v>
          </cell>
          <cell r="N10615">
            <v>2538300</v>
          </cell>
        </row>
        <row r="10616">
          <cell r="A10616">
            <v>2003</v>
          </cell>
          <cell r="B10616">
            <v>8</v>
          </cell>
          <cell r="C10616" t="str">
            <v>153</v>
          </cell>
          <cell r="D10616">
            <v>4</v>
          </cell>
          <cell r="E10616">
            <v>2</v>
          </cell>
          <cell r="F10616">
            <v>1</v>
          </cell>
          <cell r="G10616">
            <v>1000</v>
          </cell>
          <cell r="H10616">
            <v>7</v>
          </cell>
          <cell r="I10616" t="str">
            <v>P</v>
          </cell>
          <cell r="J10616">
            <v>81</v>
          </cell>
          <cell r="K10616">
            <v>1403</v>
          </cell>
          <cell r="L10616">
            <v>1</v>
          </cell>
          <cell r="M10616">
            <v>1</v>
          </cell>
          <cell r="N10616">
            <v>995300</v>
          </cell>
        </row>
        <row r="10617">
          <cell r="A10617">
            <v>2003</v>
          </cell>
          <cell r="B10617">
            <v>8</v>
          </cell>
          <cell r="C10617" t="str">
            <v>153</v>
          </cell>
          <cell r="D10617">
            <v>4</v>
          </cell>
          <cell r="E10617">
            <v>2</v>
          </cell>
          <cell r="F10617">
            <v>1</v>
          </cell>
          <cell r="G10617">
            <v>1000</v>
          </cell>
          <cell r="H10617">
            <v>7</v>
          </cell>
          <cell r="I10617" t="str">
            <v>P</v>
          </cell>
          <cell r="J10617">
            <v>81</v>
          </cell>
          <cell r="K10617">
            <v>1404</v>
          </cell>
          <cell r="L10617">
            <v>1</v>
          </cell>
          <cell r="M10617">
            <v>1</v>
          </cell>
          <cell r="N10617">
            <v>540600</v>
          </cell>
        </row>
        <row r="10618">
          <cell r="A10618">
            <v>2003</v>
          </cell>
          <cell r="B10618">
            <v>8</v>
          </cell>
          <cell r="C10618" t="str">
            <v>153</v>
          </cell>
          <cell r="D10618">
            <v>4</v>
          </cell>
          <cell r="E10618">
            <v>2</v>
          </cell>
          <cell r="F10618">
            <v>1</v>
          </cell>
          <cell r="G10618">
            <v>1000</v>
          </cell>
          <cell r="H10618">
            <v>7</v>
          </cell>
          <cell r="I10618" t="str">
            <v>P</v>
          </cell>
          <cell r="J10618">
            <v>81</v>
          </cell>
          <cell r="K10618">
            <v>1406</v>
          </cell>
          <cell r="L10618">
            <v>1</v>
          </cell>
          <cell r="M10618">
            <v>1</v>
          </cell>
          <cell r="N10618">
            <v>253800</v>
          </cell>
        </row>
        <row r="10619">
          <cell r="A10619">
            <v>2003</v>
          </cell>
          <cell r="B10619">
            <v>8</v>
          </cell>
          <cell r="C10619" t="str">
            <v>153</v>
          </cell>
          <cell r="D10619">
            <v>4</v>
          </cell>
          <cell r="E10619">
            <v>2</v>
          </cell>
          <cell r="F10619">
            <v>1</v>
          </cell>
          <cell r="G10619">
            <v>1000</v>
          </cell>
          <cell r="H10619">
            <v>7</v>
          </cell>
          <cell r="I10619" t="str">
            <v>P</v>
          </cell>
          <cell r="J10619">
            <v>81</v>
          </cell>
          <cell r="K10619">
            <v>1407</v>
          </cell>
          <cell r="L10619">
            <v>1</v>
          </cell>
          <cell r="M10619">
            <v>1</v>
          </cell>
          <cell r="N10619">
            <v>772900</v>
          </cell>
        </row>
        <row r="10620">
          <cell r="A10620">
            <v>2003</v>
          </cell>
          <cell r="B10620">
            <v>8</v>
          </cell>
          <cell r="C10620" t="str">
            <v>153</v>
          </cell>
          <cell r="D10620">
            <v>4</v>
          </cell>
          <cell r="E10620">
            <v>2</v>
          </cell>
          <cell r="F10620">
            <v>1</v>
          </cell>
          <cell r="G10620">
            <v>1000</v>
          </cell>
          <cell r="H10620">
            <v>7</v>
          </cell>
          <cell r="I10620" t="str">
            <v>P</v>
          </cell>
          <cell r="J10620">
            <v>81</v>
          </cell>
          <cell r="K10620">
            <v>1408</v>
          </cell>
          <cell r="L10620">
            <v>1</v>
          </cell>
          <cell r="M10620">
            <v>1</v>
          </cell>
          <cell r="N10620">
            <v>68200</v>
          </cell>
        </row>
        <row r="10621">
          <cell r="A10621">
            <v>2003</v>
          </cell>
          <cell r="B10621">
            <v>8</v>
          </cell>
          <cell r="C10621" t="str">
            <v>153</v>
          </cell>
          <cell r="D10621">
            <v>4</v>
          </cell>
          <cell r="E10621">
            <v>2</v>
          </cell>
          <cell r="F10621">
            <v>1</v>
          </cell>
          <cell r="G10621">
            <v>1000</v>
          </cell>
          <cell r="H10621">
            <v>7</v>
          </cell>
          <cell r="I10621" t="str">
            <v>P</v>
          </cell>
          <cell r="J10621">
            <v>81</v>
          </cell>
          <cell r="K10621">
            <v>1506</v>
          </cell>
          <cell r="L10621">
            <v>1</v>
          </cell>
          <cell r="M10621">
            <v>1</v>
          </cell>
          <cell r="N10621">
            <v>324700</v>
          </cell>
        </row>
        <row r="10622">
          <cell r="A10622">
            <v>2003</v>
          </cell>
          <cell r="B10622">
            <v>8</v>
          </cell>
          <cell r="C10622" t="str">
            <v>153</v>
          </cell>
          <cell r="D10622">
            <v>4</v>
          </cell>
          <cell r="E10622">
            <v>2</v>
          </cell>
          <cell r="F10622">
            <v>1</v>
          </cell>
          <cell r="G10622">
            <v>1000</v>
          </cell>
          <cell r="H10622">
            <v>7</v>
          </cell>
          <cell r="I10622" t="str">
            <v>P</v>
          </cell>
          <cell r="J10622">
            <v>81</v>
          </cell>
          <cell r="K10622">
            <v>1507</v>
          </cell>
          <cell r="L10622">
            <v>1</v>
          </cell>
          <cell r="M10622">
            <v>1</v>
          </cell>
          <cell r="N10622">
            <v>2101500</v>
          </cell>
        </row>
        <row r="10623">
          <cell r="A10623">
            <v>2003</v>
          </cell>
          <cell r="B10623">
            <v>8</v>
          </cell>
          <cell r="C10623" t="str">
            <v>153</v>
          </cell>
          <cell r="D10623">
            <v>4</v>
          </cell>
          <cell r="E10623">
            <v>2</v>
          </cell>
          <cell r="F10623">
            <v>1</v>
          </cell>
          <cell r="G10623">
            <v>1000</v>
          </cell>
          <cell r="H10623">
            <v>7</v>
          </cell>
          <cell r="I10623" t="str">
            <v>P</v>
          </cell>
          <cell r="J10623">
            <v>81</v>
          </cell>
          <cell r="K10623">
            <v>1508</v>
          </cell>
          <cell r="L10623">
            <v>1</v>
          </cell>
          <cell r="M10623">
            <v>1</v>
          </cell>
          <cell r="N10623">
            <v>398100</v>
          </cell>
        </row>
        <row r="10624">
          <cell r="A10624">
            <v>2003</v>
          </cell>
          <cell r="B10624">
            <v>8</v>
          </cell>
          <cell r="C10624" t="str">
            <v>153</v>
          </cell>
          <cell r="D10624">
            <v>4</v>
          </cell>
          <cell r="E10624">
            <v>2</v>
          </cell>
          <cell r="F10624">
            <v>1</v>
          </cell>
          <cell r="G10624">
            <v>1000</v>
          </cell>
          <cell r="H10624">
            <v>7</v>
          </cell>
          <cell r="I10624" t="str">
            <v>P</v>
          </cell>
          <cell r="J10624">
            <v>81</v>
          </cell>
          <cell r="K10624">
            <v>1509</v>
          </cell>
          <cell r="L10624">
            <v>1</v>
          </cell>
          <cell r="M10624">
            <v>1</v>
          </cell>
          <cell r="N10624">
            <v>4764065</v>
          </cell>
        </row>
        <row r="10625">
          <cell r="A10625">
            <v>2003</v>
          </cell>
          <cell r="B10625">
            <v>8</v>
          </cell>
          <cell r="C10625" t="str">
            <v>153</v>
          </cell>
          <cell r="D10625">
            <v>4</v>
          </cell>
          <cell r="E10625">
            <v>2</v>
          </cell>
          <cell r="F10625">
            <v>1</v>
          </cell>
          <cell r="G10625">
            <v>1000</v>
          </cell>
          <cell r="H10625">
            <v>7</v>
          </cell>
          <cell r="I10625" t="str">
            <v>P</v>
          </cell>
          <cell r="J10625">
            <v>81</v>
          </cell>
          <cell r="K10625">
            <v>1511</v>
          </cell>
          <cell r="L10625">
            <v>1</v>
          </cell>
          <cell r="M10625">
            <v>1</v>
          </cell>
          <cell r="N10625">
            <v>738800</v>
          </cell>
        </row>
        <row r="10626">
          <cell r="A10626">
            <v>2003</v>
          </cell>
          <cell r="B10626">
            <v>8</v>
          </cell>
          <cell r="C10626" t="str">
            <v>153</v>
          </cell>
          <cell r="D10626">
            <v>4</v>
          </cell>
          <cell r="E10626">
            <v>2</v>
          </cell>
          <cell r="F10626">
            <v>1</v>
          </cell>
          <cell r="G10626">
            <v>1000</v>
          </cell>
          <cell r="H10626">
            <v>7</v>
          </cell>
          <cell r="I10626" t="str">
            <v>P</v>
          </cell>
          <cell r="J10626">
            <v>81</v>
          </cell>
          <cell r="K10626">
            <v>2100</v>
          </cell>
          <cell r="L10626">
            <v>1</v>
          </cell>
          <cell r="M10626">
            <v>1</v>
          </cell>
          <cell r="N10626">
            <v>321000</v>
          </cell>
        </row>
        <row r="10627">
          <cell r="A10627">
            <v>2003</v>
          </cell>
          <cell r="B10627">
            <v>8</v>
          </cell>
          <cell r="C10627" t="str">
            <v>153</v>
          </cell>
          <cell r="D10627">
            <v>4</v>
          </cell>
          <cell r="E10627">
            <v>2</v>
          </cell>
          <cell r="F10627">
            <v>1</v>
          </cell>
          <cell r="G10627">
            <v>1000</v>
          </cell>
          <cell r="H10627">
            <v>7</v>
          </cell>
          <cell r="I10627" t="str">
            <v>P</v>
          </cell>
          <cell r="J10627">
            <v>81</v>
          </cell>
          <cell r="K10627">
            <v>2200</v>
          </cell>
          <cell r="L10627">
            <v>1</v>
          </cell>
          <cell r="M10627">
            <v>1</v>
          </cell>
          <cell r="N10627">
            <v>380000</v>
          </cell>
        </row>
        <row r="10628">
          <cell r="A10628">
            <v>2003</v>
          </cell>
          <cell r="B10628">
            <v>8</v>
          </cell>
          <cell r="C10628" t="str">
            <v>153</v>
          </cell>
          <cell r="D10628">
            <v>4</v>
          </cell>
          <cell r="E10628">
            <v>2</v>
          </cell>
          <cell r="F10628">
            <v>1</v>
          </cell>
          <cell r="G10628">
            <v>1000</v>
          </cell>
          <cell r="H10628">
            <v>7</v>
          </cell>
          <cell r="I10628" t="str">
            <v>P</v>
          </cell>
          <cell r="J10628">
            <v>81</v>
          </cell>
          <cell r="K10628">
            <v>2300</v>
          </cell>
          <cell r="L10628">
            <v>1</v>
          </cell>
          <cell r="M10628">
            <v>1</v>
          </cell>
          <cell r="N10628">
            <v>65000</v>
          </cell>
        </row>
        <row r="10629">
          <cell r="A10629">
            <v>2003</v>
          </cell>
          <cell r="B10629">
            <v>8</v>
          </cell>
          <cell r="C10629" t="str">
            <v>153</v>
          </cell>
          <cell r="D10629">
            <v>4</v>
          </cell>
          <cell r="E10629">
            <v>2</v>
          </cell>
          <cell r="F10629">
            <v>1</v>
          </cell>
          <cell r="G10629">
            <v>1000</v>
          </cell>
          <cell r="H10629">
            <v>7</v>
          </cell>
          <cell r="I10629" t="str">
            <v>P</v>
          </cell>
          <cell r="J10629">
            <v>81</v>
          </cell>
          <cell r="K10629">
            <v>2400</v>
          </cell>
          <cell r="L10629">
            <v>1</v>
          </cell>
          <cell r="M10629">
            <v>1</v>
          </cell>
          <cell r="N10629">
            <v>120000</v>
          </cell>
        </row>
        <row r="10630">
          <cell r="A10630">
            <v>2003</v>
          </cell>
          <cell r="B10630">
            <v>8</v>
          </cell>
          <cell r="C10630" t="str">
            <v>153</v>
          </cell>
          <cell r="D10630">
            <v>4</v>
          </cell>
          <cell r="E10630">
            <v>2</v>
          </cell>
          <cell r="F10630">
            <v>1</v>
          </cell>
          <cell r="G10630">
            <v>1000</v>
          </cell>
          <cell r="H10630">
            <v>7</v>
          </cell>
          <cell r="I10630" t="str">
            <v>P</v>
          </cell>
          <cell r="J10630">
            <v>81</v>
          </cell>
          <cell r="K10630">
            <v>2500</v>
          </cell>
          <cell r="L10630">
            <v>1</v>
          </cell>
          <cell r="M10630">
            <v>1</v>
          </cell>
          <cell r="N10630">
            <v>20000</v>
          </cell>
        </row>
        <row r="10631">
          <cell r="A10631">
            <v>2003</v>
          </cell>
          <cell r="B10631">
            <v>8</v>
          </cell>
          <cell r="C10631" t="str">
            <v>153</v>
          </cell>
          <cell r="D10631">
            <v>4</v>
          </cell>
          <cell r="E10631">
            <v>2</v>
          </cell>
          <cell r="F10631">
            <v>1</v>
          </cell>
          <cell r="G10631">
            <v>1000</v>
          </cell>
          <cell r="H10631">
            <v>7</v>
          </cell>
          <cell r="I10631" t="str">
            <v>P</v>
          </cell>
          <cell r="J10631">
            <v>81</v>
          </cell>
          <cell r="K10631">
            <v>2600</v>
          </cell>
          <cell r="L10631">
            <v>1</v>
          </cell>
          <cell r="M10631">
            <v>1</v>
          </cell>
          <cell r="N10631">
            <v>1096000</v>
          </cell>
        </row>
        <row r="10632">
          <cell r="A10632">
            <v>2003</v>
          </cell>
          <cell r="B10632">
            <v>8</v>
          </cell>
          <cell r="C10632" t="str">
            <v>153</v>
          </cell>
          <cell r="D10632">
            <v>4</v>
          </cell>
          <cell r="E10632">
            <v>2</v>
          </cell>
          <cell r="F10632">
            <v>1</v>
          </cell>
          <cell r="G10632">
            <v>1000</v>
          </cell>
          <cell r="H10632">
            <v>7</v>
          </cell>
          <cell r="I10632" t="str">
            <v>P</v>
          </cell>
          <cell r="J10632">
            <v>81</v>
          </cell>
          <cell r="K10632">
            <v>3100</v>
          </cell>
          <cell r="L10632">
            <v>1</v>
          </cell>
          <cell r="M10632">
            <v>1</v>
          </cell>
          <cell r="N10632">
            <v>1438500</v>
          </cell>
        </row>
        <row r="10633">
          <cell r="A10633">
            <v>2003</v>
          </cell>
          <cell r="B10633">
            <v>8</v>
          </cell>
          <cell r="C10633" t="str">
            <v>153</v>
          </cell>
          <cell r="D10633">
            <v>4</v>
          </cell>
          <cell r="E10633">
            <v>2</v>
          </cell>
          <cell r="F10633">
            <v>1</v>
          </cell>
          <cell r="G10633">
            <v>1000</v>
          </cell>
          <cell r="H10633">
            <v>7</v>
          </cell>
          <cell r="I10633" t="str">
            <v>P</v>
          </cell>
          <cell r="J10633">
            <v>81</v>
          </cell>
          <cell r="K10633">
            <v>3200</v>
          </cell>
          <cell r="L10633">
            <v>1</v>
          </cell>
          <cell r="M10633">
            <v>1</v>
          </cell>
          <cell r="N10633">
            <v>168000</v>
          </cell>
        </row>
        <row r="10634">
          <cell r="A10634">
            <v>2003</v>
          </cell>
          <cell r="B10634">
            <v>8</v>
          </cell>
          <cell r="C10634" t="str">
            <v>153</v>
          </cell>
          <cell r="D10634">
            <v>4</v>
          </cell>
          <cell r="E10634">
            <v>2</v>
          </cell>
          <cell r="F10634">
            <v>1</v>
          </cell>
          <cell r="G10634">
            <v>1000</v>
          </cell>
          <cell r="H10634">
            <v>7</v>
          </cell>
          <cell r="I10634" t="str">
            <v>P</v>
          </cell>
          <cell r="J10634">
            <v>81</v>
          </cell>
          <cell r="K10634">
            <v>3300</v>
          </cell>
          <cell r="L10634">
            <v>1</v>
          </cell>
          <cell r="M10634">
            <v>1</v>
          </cell>
          <cell r="N10634">
            <v>97500</v>
          </cell>
        </row>
        <row r="10635">
          <cell r="A10635">
            <v>2003</v>
          </cell>
          <cell r="B10635">
            <v>8</v>
          </cell>
          <cell r="C10635" t="str">
            <v>153</v>
          </cell>
          <cell r="D10635">
            <v>4</v>
          </cell>
          <cell r="E10635">
            <v>2</v>
          </cell>
          <cell r="F10635">
            <v>1</v>
          </cell>
          <cell r="G10635">
            <v>1000</v>
          </cell>
          <cell r="H10635">
            <v>7</v>
          </cell>
          <cell r="I10635" t="str">
            <v>P</v>
          </cell>
          <cell r="J10635">
            <v>81</v>
          </cell>
          <cell r="K10635">
            <v>3400</v>
          </cell>
          <cell r="L10635">
            <v>1</v>
          </cell>
          <cell r="M10635">
            <v>1</v>
          </cell>
          <cell r="N10635">
            <v>330000</v>
          </cell>
        </row>
        <row r="10636">
          <cell r="A10636">
            <v>2003</v>
          </cell>
          <cell r="B10636">
            <v>8</v>
          </cell>
          <cell r="C10636" t="str">
            <v>153</v>
          </cell>
          <cell r="D10636">
            <v>4</v>
          </cell>
          <cell r="E10636">
            <v>2</v>
          </cell>
          <cell r="F10636">
            <v>1</v>
          </cell>
          <cell r="G10636">
            <v>1000</v>
          </cell>
          <cell r="H10636">
            <v>7</v>
          </cell>
          <cell r="I10636" t="str">
            <v>P</v>
          </cell>
          <cell r="J10636">
            <v>81</v>
          </cell>
          <cell r="K10636">
            <v>3500</v>
          </cell>
          <cell r="L10636">
            <v>1</v>
          </cell>
          <cell r="M10636">
            <v>1</v>
          </cell>
          <cell r="N10636">
            <v>802000</v>
          </cell>
        </row>
        <row r="10637">
          <cell r="A10637">
            <v>2003</v>
          </cell>
          <cell r="B10637">
            <v>8</v>
          </cell>
          <cell r="C10637" t="str">
            <v>153</v>
          </cell>
          <cell r="D10637">
            <v>4</v>
          </cell>
          <cell r="E10637">
            <v>2</v>
          </cell>
          <cell r="F10637">
            <v>1</v>
          </cell>
          <cell r="G10637">
            <v>1000</v>
          </cell>
          <cell r="H10637">
            <v>7</v>
          </cell>
          <cell r="I10637" t="str">
            <v>P</v>
          </cell>
          <cell r="J10637">
            <v>81</v>
          </cell>
          <cell r="K10637">
            <v>3600</v>
          </cell>
          <cell r="L10637">
            <v>1</v>
          </cell>
          <cell r="M10637">
            <v>1</v>
          </cell>
          <cell r="N10637">
            <v>20000</v>
          </cell>
        </row>
        <row r="10638">
          <cell r="A10638">
            <v>2003</v>
          </cell>
          <cell r="B10638">
            <v>8</v>
          </cell>
          <cell r="C10638" t="str">
            <v>153</v>
          </cell>
          <cell r="D10638">
            <v>4</v>
          </cell>
          <cell r="E10638">
            <v>2</v>
          </cell>
          <cell r="F10638">
            <v>1</v>
          </cell>
          <cell r="G10638">
            <v>1000</v>
          </cell>
          <cell r="H10638">
            <v>7</v>
          </cell>
          <cell r="I10638" t="str">
            <v>P</v>
          </cell>
          <cell r="J10638">
            <v>81</v>
          </cell>
          <cell r="K10638">
            <v>3800</v>
          </cell>
          <cell r="L10638">
            <v>1</v>
          </cell>
          <cell r="M10638">
            <v>1</v>
          </cell>
          <cell r="N10638">
            <v>625900</v>
          </cell>
        </row>
        <row r="10639">
          <cell r="A10639">
            <v>2003</v>
          </cell>
          <cell r="B10639">
            <v>8</v>
          </cell>
          <cell r="C10639" t="str">
            <v>153</v>
          </cell>
          <cell r="D10639">
            <v>4</v>
          </cell>
          <cell r="E10639">
            <v>2</v>
          </cell>
          <cell r="F10639">
            <v>1</v>
          </cell>
          <cell r="G10639">
            <v>1000</v>
          </cell>
          <cell r="H10639">
            <v>7</v>
          </cell>
          <cell r="I10639" t="str">
            <v>P</v>
          </cell>
          <cell r="J10639">
            <v>81</v>
          </cell>
          <cell r="K10639">
            <v>3900</v>
          </cell>
          <cell r="L10639">
            <v>1</v>
          </cell>
          <cell r="M10639">
            <v>1</v>
          </cell>
          <cell r="N10639">
            <v>2000</v>
          </cell>
        </row>
        <row r="10640">
          <cell r="A10640">
            <v>2003</v>
          </cell>
          <cell r="B10640">
            <v>8</v>
          </cell>
          <cell r="C10640" t="str">
            <v>153</v>
          </cell>
          <cell r="D10640">
            <v>4</v>
          </cell>
          <cell r="E10640">
            <v>2</v>
          </cell>
          <cell r="F10640">
            <v>1</v>
          </cell>
          <cell r="G10640">
            <v>1000</v>
          </cell>
          <cell r="H10640">
            <v>7</v>
          </cell>
          <cell r="I10640" t="str">
            <v>P</v>
          </cell>
          <cell r="J10640">
            <v>81</v>
          </cell>
          <cell r="K10640">
            <v>5200</v>
          </cell>
          <cell r="L10640">
            <v>2</v>
          </cell>
          <cell r="M10640">
            <v>1</v>
          </cell>
          <cell r="N10640">
            <v>83000</v>
          </cell>
        </row>
        <row r="10641">
          <cell r="A10641">
            <v>2003</v>
          </cell>
          <cell r="B10641">
            <v>8</v>
          </cell>
          <cell r="C10641" t="str">
            <v>153</v>
          </cell>
          <cell r="D10641">
            <v>4</v>
          </cell>
          <cell r="E10641">
            <v>2</v>
          </cell>
          <cell r="F10641">
            <v>1</v>
          </cell>
          <cell r="G10641">
            <v>1000</v>
          </cell>
          <cell r="H10641">
            <v>7</v>
          </cell>
          <cell r="I10641" t="str">
            <v>P</v>
          </cell>
          <cell r="J10641">
            <v>82</v>
          </cell>
          <cell r="K10641">
            <v>2100</v>
          </cell>
          <cell r="L10641">
            <v>1</v>
          </cell>
          <cell r="M10641">
            <v>1</v>
          </cell>
          <cell r="N10641">
            <v>21000</v>
          </cell>
        </row>
        <row r="10642">
          <cell r="A10642">
            <v>2003</v>
          </cell>
          <cell r="B10642">
            <v>8</v>
          </cell>
          <cell r="C10642" t="str">
            <v>153</v>
          </cell>
          <cell r="D10642">
            <v>4</v>
          </cell>
          <cell r="E10642">
            <v>2</v>
          </cell>
          <cell r="F10642">
            <v>1</v>
          </cell>
          <cell r="G10642">
            <v>1000</v>
          </cell>
          <cell r="H10642">
            <v>7</v>
          </cell>
          <cell r="I10642" t="str">
            <v>P</v>
          </cell>
          <cell r="J10642">
            <v>82</v>
          </cell>
          <cell r="K10642">
            <v>2300</v>
          </cell>
          <cell r="L10642">
            <v>1</v>
          </cell>
          <cell r="M10642">
            <v>1</v>
          </cell>
          <cell r="N10642">
            <v>25000</v>
          </cell>
        </row>
        <row r="10643">
          <cell r="A10643">
            <v>2003</v>
          </cell>
          <cell r="B10643">
            <v>8</v>
          </cell>
          <cell r="C10643" t="str">
            <v>153</v>
          </cell>
          <cell r="D10643">
            <v>4</v>
          </cell>
          <cell r="E10643">
            <v>2</v>
          </cell>
          <cell r="F10643">
            <v>1</v>
          </cell>
          <cell r="G10643">
            <v>1000</v>
          </cell>
          <cell r="H10643">
            <v>7</v>
          </cell>
          <cell r="I10643" t="str">
            <v>P</v>
          </cell>
          <cell r="J10643">
            <v>82</v>
          </cell>
          <cell r="K10643">
            <v>2600</v>
          </cell>
          <cell r="L10643">
            <v>1</v>
          </cell>
          <cell r="M10643">
            <v>1</v>
          </cell>
          <cell r="N10643">
            <v>24000</v>
          </cell>
        </row>
        <row r="10644">
          <cell r="A10644">
            <v>2003</v>
          </cell>
          <cell r="B10644">
            <v>8</v>
          </cell>
          <cell r="C10644" t="str">
            <v>153</v>
          </cell>
          <cell r="D10644">
            <v>4</v>
          </cell>
          <cell r="E10644">
            <v>2</v>
          </cell>
          <cell r="F10644">
            <v>1</v>
          </cell>
          <cell r="G10644">
            <v>1000</v>
          </cell>
          <cell r="H10644">
            <v>7</v>
          </cell>
          <cell r="I10644" t="str">
            <v>P</v>
          </cell>
          <cell r="J10644">
            <v>82</v>
          </cell>
          <cell r="K10644">
            <v>3100</v>
          </cell>
          <cell r="L10644">
            <v>1</v>
          </cell>
          <cell r="M10644">
            <v>1</v>
          </cell>
          <cell r="N10644">
            <v>30000</v>
          </cell>
        </row>
        <row r="10645">
          <cell r="A10645">
            <v>2003</v>
          </cell>
          <cell r="B10645">
            <v>8</v>
          </cell>
          <cell r="C10645" t="str">
            <v>153</v>
          </cell>
          <cell r="D10645">
            <v>4</v>
          </cell>
          <cell r="E10645">
            <v>2</v>
          </cell>
          <cell r="F10645">
            <v>1</v>
          </cell>
          <cell r="G10645">
            <v>1000</v>
          </cell>
          <cell r="H10645">
            <v>7</v>
          </cell>
          <cell r="I10645" t="str">
            <v>P</v>
          </cell>
          <cell r="J10645">
            <v>82</v>
          </cell>
          <cell r="K10645">
            <v>3200</v>
          </cell>
          <cell r="L10645">
            <v>1</v>
          </cell>
          <cell r="M10645">
            <v>1</v>
          </cell>
          <cell r="N10645">
            <v>10000</v>
          </cell>
        </row>
        <row r="10646">
          <cell r="A10646">
            <v>2003</v>
          </cell>
          <cell r="B10646">
            <v>8</v>
          </cell>
          <cell r="C10646" t="str">
            <v>153</v>
          </cell>
          <cell r="D10646">
            <v>4</v>
          </cell>
          <cell r="E10646">
            <v>2</v>
          </cell>
          <cell r="F10646">
            <v>1</v>
          </cell>
          <cell r="G10646">
            <v>1000</v>
          </cell>
          <cell r="H10646">
            <v>7</v>
          </cell>
          <cell r="I10646" t="str">
            <v>P</v>
          </cell>
          <cell r="J10646">
            <v>82</v>
          </cell>
          <cell r="K10646">
            <v>3400</v>
          </cell>
          <cell r="L10646">
            <v>1</v>
          </cell>
          <cell r="M10646">
            <v>1</v>
          </cell>
          <cell r="N10646">
            <v>5000</v>
          </cell>
        </row>
        <row r="10647">
          <cell r="A10647">
            <v>2003</v>
          </cell>
          <cell r="B10647">
            <v>8</v>
          </cell>
          <cell r="C10647" t="str">
            <v>153</v>
          </cell>
          <cell r="D10647">
            <v>4</v>
          </cell>
          <cell r="E10647">
            <v>2</v>
          </cell>
          <cell r="F10647">
            <v>1</v>
          </cell>
          <cell r="G10647">
            <v>1000</v>
          </cell>
          <cell r="H10647">
            <v>7</v>
          </cell>
          <cell r="I10647" t="str">
            <v>P</v>
          </cell>
          <cell r="J10647">
            <v>82</v>
          </cell>
          <cell r="K10647">
            <v>3500</v>
          </cell>
          <cell r="L10647">
            <v>1</v>
          </cell>
          <cell r="M10647">
            <v>1</v>
          </cell>
          <cell r="N10647">
            <v>60000</v>
          </cell>
        </row>
        <row r="10648">
          <cell r="A10648">
            <v>2003</v>
          </cell>
          <cell r="B10648">
            <v>8</v>
          </cell>
          <cell r="C10648" t="str">
            <v>153</v>
          </cell>
          <cell r="D10648">
            <v>4</v>
          </cell>
          <cell r="E10648">
            <v>2</v>
          </cell>
          <cell r="F10648">
            <v>1</v>
          </cell>
          <cell r="G10648">
            <v>1000</v>
          </cell>
          <cell r="H10648">
            <v>7</v>
          </cell>
          <cell r="I10648" t="str">
            <v>P</v>
          </cell>
          <cell r="J10648">
            <v>82</v>
          </cell>
          <cell r="K10648">
            <v>3800</v>
          </cell>
          <cell r="L10648">
            <v>1</v>
          </cell>
          <cell r="M10648">
            <v>1</v>
          </cell>
          <cell r="N10648">
            <v>25000</v>
          </cell>
        </row>
        <row r="10649">
          <cell r="A10649">
            <v>2003</v>
          </cell>
          <cell r="B10649">
            <v>8</v>
          </cell>
          <cell r="C10649" t="str">
            <v>153</v>
          </cell>
          <cell r="D10649">
            <v>4</v>
          </cell>
          <cell r="E10649">
            <v>2</v>
          </cell>
          <cell r="F10649">
            <v>1</v>
          </cell>
          <cell r="G10649">
            <v>1000</v>
          </cell>
          <cell r="H10649">
            <v>7</v>
          </cell>
          <cell r="I10649" t="str">
            <v>P</v>
          </cell>
          <cell r="J10649">
            <v>84</v>
          </cell>
          <cell r="K10649">
            <v>2100</v>
          </cell>
          <cell r="L10649">
            <v>1</v>
          </cell>
          <cell r="M10649">
            <v>1</v>
          </cell>
          <cell r="N10649">
            <v>128000</v>
          </cell>
        </row>
        <row r="10650">
          <cell r="A10650">
            <v>2003</v>
          </cell>
          <cell r="B10650">
            <v>8</v>
          </cell>
          <cell r="C10650" t="str">
            <v>153</v>
          </cell>
          <cell r="D10650">
            <v>4</v>
          </cell>
          <cell r="E10650">
            <v>2</v>
          </cell>
          <cell r="F10650">
            <v>1</v>
          </cell>
          <cell r="G10650">
            <v>1000</v>
          </cell>
          <cell r="H10650">
            <v>7</v>
          </cell>
          <cell r="I10650" t="str">
            <v>P</v>
          </cell>
          <cell r="J10650">
            <v>84</v>
          </cell>
          <cell r="K10650">
            <v>2200</v>
          </cell>
          <cell r="L10650">
            <v>1</v>
          </cell>
          <cell r="M10650">
            <v>1</v>
          </cell>
          <cell r="N10650">
            <v>4000</v>
          </cell>
        </row>
        <row r="10651">
          <cell r="A10651">
            <v>2003</v>
          </cell>
          <cell r="B10651">
            <v>8</v>
          </cell>
          <cell r="C10651" t="str">
            <v>153</v>
          </cell>
          <cell r="D10651">
            <v>4</v>
          </cell>
          <cell r="E10651">
            <v>2</v>
          </cell>
          <cell r="F10651">
            <v>1</v>
          </cell>
          <cell r="G10651">
            <v>1000</v>
          </cell>
          <cell r="H10651">
            <v>7</v>
          </cell>
          <cell r="I10651" t="str">
            <v>P</v>
          </cell>
          <cell r="J10651">
            <v>84</v>
          </cell>
          <cell r="K10651">
            <v>2300</v>
          </cell>
          <cell r="L10651">
            <v>1</v>
          </cell>
          <cell r="M10651">
            <v>1</v>
          </cell>
          <cell r="N10651">
            <v>30000</v>
          </cell>
        </row>
        <row r="10652">
          <cell r="A10652">
            <v>2003</v>
          </cell>
          <cell r="B10652">
            <v>8</v>
          </cell>
          <cell r="C10652" t="str">
            <v>153</v>
          </cell>
          <cell r="D10652">
            <v>4</v>
          </cell>
          <cell r="E10652">
            <v>2</v>
          </cell>
          <cell r="F10652">
            <v>1</v>
          </cell>
          <cell r="G10652">
            <v>1000</v>
          </cell>
          <cell r="H10652">
            <v>7</v>
          </cell>
          <cell r="I10652" t="str">
            <v>P</v>
          </cell>
          <cell r="J10652">
            <v>84</v>
          </cell>
          <cell r="K10652">
            <v>2600</v>
          </cell>
          <cell r="L10652">
            <v>1</v>
          </cell>
          <cell r="M10652">
            <v>1</v>
          </cell>
          <cell r="N10652">
            <v>635000</v>
          </cell>
        </row>
        <row r="10653">
          <cell r="A10653">
            <v>2003</v>
          </cell>
          <cell r="B10653">
            <v>8</v>
          </cell>
          <cell r="C10653" t="str">
            <v>153</v>
          </cell>
          <cell r="D10653">
            <v>4</v>
          </cell>
          <cell r="E10653">
            <v>2</v>
          </cell>
          <cell r="F10653">
            <v>1</v>
          </cell>
          <cell r="G10653">
            <v>1000</v>
          </cell>
          <cell r="H10653">
            <v>7</v>
          </cell>
          <cell r="I10653" t="str">
            <v>P</v>
          </cell>
          <cell r="J10653">
            <v>84</v>
          </cell>
          <cell r="K10653">
            <v>3100</v>
          </cell>
          <cell r="L10653">
            <v>1</v>
          </cell>
          <cell r="M10653">
            <v>1</v>
          </cell>
          <cell r="N10653">
            <v>193500</v>
          </cell>
        </row>
        <row r="10654">
          <cell r="A10654">
            <v>2003</v>
          </cell>
          <cell r="B10654">
            <v>8</v>
          </cell>
          <cell r="C10654" t="str">
            <v>153</v>
          </cell>
          <cell r="D10654">
            <v>4</v>
          </cell>
          <cell r="E10654">
            <v>2</v>
          </cell>
          <cell r="F10654">
            <v>1</v>
          </cell>
          <cell r="G10654">
            <v>1000</v>
          </cell>
          <cell r="H10654">
            <v>7</v>
          </cell>
          <cell r="I10654" t="str">
            <v>P</v>
          </cell>
          <cell r="J10654">
            <v>84</v>
          </cell>
          <cell r="K10654">
            <v>3200</v>
          </cell>
          <cell r="L10654">
            <v>1</v>
          </cell>
          <cell r="M10654">
            <v>1</v>
          </cell>
          <cell r="N10654">
            <v>28000</v>
          </cell>
        </row>
        <row r="10655">
          <cell r="A10655">
            <v>2003</v>
          </cell>
          <cell r="B10655">
            <v>8</v>
          </cell>
          <cell r="C10655" t="str">
            <v>153</v>
          </cell>
          <cell r="D10655">
            <v>4</v>
          </cell>
          <cell r="E10655">
            <v>2</v>
          </cell>
          <cell r="F10655">
            <v>1</v>
          </cell>
          <cell r="G10655">
            <v>1000</v>
          </cell>
          <cell r="H10655">
            <v>7</v>
          </cell>
          <cell r="I10655" t="str">
            <v>P</v>
          </cell>
          <cell r="J10655">
            <v>84</v>
          </cell>
          <cell r="K10655">
            <v>3300</v>
          </cell>
          <cell r="L10655">
            <v>1</v>
          </cell>
          <cell r="M10655">
            <v>1</v>
          </cell>
          <cell r="N10655">
            <v>2500</v>
          </cell>
        </row>
        <row r="10656">
          <cell r="A10656">
            <v>2003</v>
          </cell>
          <cell r="B10656">
            <v>8</v>
          </cell>
          <cell r="C10656" t="str">
            <v>153</v>
          </cell>
          <cell r="D10656">
            <v>4</v>
          </cell>
          <cell r="E10656">
            <v>2</v>
          </cell>
          <cell r="F10656">
            <v>1</v>
          </cell>
          <cell r="G10656">
            <v>1000</v>
          </cell>
          <cell r="H10656">
            <v>7</v>
          </cell>
          <cell r="I10656" t="str">
            <v>P</v>
          </cell>
          <cell r="J10656">
            <v>84</v>
          </cell>
          <cell r="K10656">
            <v>3400</v>
          </cell>
          <cell r="L10656">
            <v>1</v>
          </cell>
          <cell r="M10656">
            <v>1</v>
          </cell>
          <cell r="N10656">
            <v>39000</v>
          </cell>
        </row>
        <row r="10657">
          <cell r="A10657">
            <v>2003</v>
          </cell>
          <cell r="B10657">
            <v>8</v>
          </cell>
          <cell r="C10657" t="str">
            <v>153</v>
          </cell>
          <cell r="D10657">
            <v>4</v>
          </cell>
          <cell r="E10657">
            <v>2</v>
          </cell>
          <cell r="F10657">
            <v>1</v>
          </cell>
          <cell r="G10657">
            <v>1000</v>
          </cell>
          <cell r="H10657">
            <v>7</v>
          </cell>
          <cell r="I10657" t="str">
            <v>P</v>
          </cell>
          <cell r="J10657">
            <v>84</v>
          </cell>
          <cell r="K10657">
            <v>3500</v>
          </cell>
          <cell r="L10657">
            <v>1</v>
          </cell>
          <cell r="M10657">
            <v>1</v>
          </cell>
          <cell r="N10657">
            <v>136000</v>
          </cell>
        </row>
        <row r="10658">
          <cell r="A10658">
            <v>2003</v>
          </cell>
          <cell r="B10658">
            <v>8</v>
          </cell>
          <cell r="C10658" t="str">
            <v>153</v>
          </cell>
          <cell r="D10658">
            <v>4</v>
          </cell>
          <cell r="E10658">
            <v>2</v>
          </cell>
          <cell r="F10658">
            <v>1</v>
          </cell>
          <cell r="G10658">
            <v>1000</v>
          </cell>
          <cell r="H10658">
            <v>7</v>
          </cell>
          <cell r="I10658" t="str">
            <v>P</v>
          </cell>
          <cell r="J10658">
            <v>84</v>
          </cell>
          <cell r="K10658">
            <v>3800</v>
          </cell>
          <cell r="L10658">
            <v>1</v>
          </cell>
          <cell r="M10658">
            <v>1</v>
          </cell>
          <cell r="N10658">
            <v>2032000</v>
          </cell>
        </row>
        <row r="10659">
          <cell r="A10659">
            <v>2003</v>
          </cell>
          <cell r="B10659">
            <v>8</v>
          </cell>
          <cell r="C10659" t="str">
            <v>200</v>
          </cell>
          <cell r="D10659">
            <v>4</v>
          </cell>
          <cell r="E10659">
            <v>2</v>
          </cell>
          <cell r="F10659">
            <v>1</v>
          </cell>
          <cell r="G10659">
            <v>1000</v>
          </cell>
          <cell r="H10659">
            <v>1</v>
          </cell>
          <cell r="I10659" t="str">
            <v>P</v>
          </cell>
          <cell r="J10659">
            <v>51</v>
          </cell>
          <cell r="K10659">
            <v>2100</v>
          </cell>
          <cell r="L10659">
            <v>1</v>
          </cell>
          <cell r="M10659">
            <v>1</v>
          </cell>
          <cell r="N10659">
            <v>299270</v>
          </cell>
        </row>
        <row r="10660">
          <cell r="A10660">
            <v>2003</v>
          </cell>
          <cell r="B10660">
            <v>8</v>
          </cell>
          <cell r="C10660" t="str">
            <v>200</v>
          </cell>
          <cell r="D10660">
            <v>4</v>
          </cell>
          <cell r="E10660">
            <v>2</v>
          </cell>
          <cell r="F10660">
            <v>1</v>
          </cell>
          <cell r="G10660">
            <v>1000</v>
          </cell>
          <cell r="H10660">
            <v>1</v>
          </cell>
          <cell r="I10660" t="str">
            <v>P</v>
          </cell>
          <cell r="J10660">
            <v>51</v>
          </cell>
          <cell r="K10660">
            <v>2200</v>
          </cell>
          <cell r="L10660">
            <v>1</v>
          </cell>
          <cell r="M10660">
            <v>1</v>
          </cell>
          <cell r="N10660">
            <v>157702</v>
          </cell>
        </row>
        <row r="10661">
          <cell r="A10661">
            <v>2003</v>
          </cell>
          <cell r="B10661">
            <v>8</v>
          </cell>
          <cell r="C10661" t="str">
            <v>200</v>
          </cell>
          <cell r="D10661">
            <v>4</v>
          </cell>
          <cell r="E10661">
            <v>2</v>
          </cell>
          <cell r="F10661">
            <v>1</v>
          </cell>
          <cell r="G10661">
            <v>1000</v>
          </cell>
          <cell r="H10661">
            <v>1</v>
          </cell>
          <cell r="I10661" t="str">
            <v>P</v>
          </cell>
          <cell r="J10661">
            <v>51</v>
          </cell>
          <cell r="K10661">
            <v>2300</v>
          </cell>
          <cell r="L10661">
            <v>1</v>
          </cell>
          <cell r="M10661">
            <v>1</v>
          </cell>
          <cell r="N10661">
            <v>26296</v>
          </cell>
        </row>
        <row r="10662">
          <cell r="A10662">
            <v>2003</v>
          </cell>
          <cell r="B10662">
            <v>8</v>
          </cell>
          <cell r="C10662" t="str">
            <v>200</v>
          </cell>
          <cell r="D10662">
            <v>4</v>
          </cell>
          <cell r="E10662">
            <v>2</v>
          </cell>
          <cell r="F10662">
            <v>1</v>
          </cell>
          <cell r="G10662">
            <v>1000</v>
          </cell>
          <cell r="H10662">
            <v>1</v>
          </cell>
          <cell r="I10662" t="str">
            <v>P</v>
          </cell>
          <cell r="J10662">
            <v>51</v>
          </cell>
          <cell r="K10662">
            <v>2400</v>
          </cell>
          <cell r="L10662">
            <v>1</v>
          </cell>
          <cell r="M10662">
            <v>1</v>
          </cell>
          <cell r="N10662">
            <v>22546</v>
          </cell>
        </row>
        <row r="10663">
          <cell r="A10663">
            <v>2003</v>
          </cell>
          <cell r="B10663">
            <v>8</v>
          </cell>
          <cell r="C10663" t="str">
            <v>200</v>
          </cell>
          <cell r="D10663">
            <v>4</v>
          </cell>
          <cell r="E10663">
            <v>2</v>
          </cell>
          <cell r="F10663">
            <v>1</v>
          </cell>
          <cell r="G10663">
            <v>1000</v>
          </cell>
          <cell r="H10663">
            <v>1</v>
          </cell>
          <cell r="I10663" t="str">
            <v>P</v>
          </cell>
          <cell r="J10663">
            <v>51</v>
          </cell>
          <cell r="K10663">
            <v>2500</v>
          </cell>
          <cell r="L10663">
            <v>1</v>
          </cell>
          <cell r="M10663">
            <v>1</v>
          </cell>
          <cell r="N10663">
            <v>2567</v>
          </cell>
        </row>
        <row r="10664">
          <cell r="A10664">
            <v>2003</v>
          </cell>
          <cell r="B10664">
            <v>8</v>
          </cell>
          <cell r="C10664" t="str">
            <v>200</v>
          </cell>
          <cell r="D10664">
            <v>4</v>
          </cell>
          <cell r="E10664">
            <v>2</v>
          </cell>
          <cell r="F10664">
            <v>1</v>
          </cell>
          <cell r="G10664">
            <v>1000</v>
          </cell>
          <cell r="H10664">
            <v>1</v>
          </cell>
          <cell r="I10664" t="str">
            <v>P</v>
          </cell>
          <cell r="J10664">
            <v>51</v>
          </cell>
          <cell r="K10664">
            <v>2600</v>
          </cell>
          <cell r="L10664">
            <v>1</v>
          </cell>
          <cell r="M10664">
            <v>1</v>
          </cell>
          <cell r="N10664">
            <v>78563</v>
          </cell>
        </row>
        <row r="10665">
          <cell r="A10665">
            <v>2003</v>
          </cell>
          <cell r="B10665">
            <v>8</v>
          </cell>
          <cell r="C10665" t="str">
            <v>200</v>
          </cell>
          <cell r="D10665">
            <v>4</v>
          </cell>
          <cell r="E10665">
            <v>2</v>
          </cell>
          <cell r="F10665">
            <v>1</v>
          </cell>
          <cell r="G10665">
            <v>1000</v>
          </cell>
          <cell r="H10665">
            <v>1</v>
          </cell>
          <cell r="I10665" t="str">
            <v>P</v>
          </cell>
          <cell r="J10665">
            <v>51</v>
          </cell>
          <cell r="K10665">
            <v>2700</v>
          </cell>
          <cell r="L10665">
            <v>1</v>
          </cell>
          <cell r="M10665">
            <v>1</v>
          </cell>
          <cell r="N10665">
            <v>3795</v>
          </cell>
        </row>
        <row r="10666">
          <cell r="A10666">
            <v>2003</v>
          </cell>
          <cell r="B10666">
            <v>8</v>
          </cell>
          <cell r="C10666" t="str">
            <v>200</v>
          </cell>
          <cell r="D10666">
            <v>4</v>
          </cell>
          <cell r="E10666">
            <v>2</v>
          </cell>
          <cell r="F10666">
            <v>1</v>
          </cell>
          <cell r="G10666">
            <v>1000</v>
          </cell>
          <cell r="H10666">
            <v>1</v>
          </cell>
          <cell r="I10666" t="str">
            <v>P</v>
          </cell>
          <cell r="J10666">
            <v>51</v>
          </cell>
          <cell r="K10666">
            <v>3100</v>
          </cell>
          <cell r="L10666">
            <v>1</v>
          </cell>
          <cell r="M10666">
            <v>1</v>
          </cell>
          <cell r="N10666">
            <v>503629</v>
          </cell>
        </row>
        <row r="10667">
          <cell r="A10667">
            <v>2003</v>
          </cell>
          <cell r="B10667">
            <v>8</v>
          </cell>
          <cell r="C10667" t="str">
            <v>200</v>
          </cell>
          <cell r="D10667">
            <v>4</v>
          </cell>
          <cell r="E10667">
            <v>2</v>
          </cell>
          <cell r="F10667">
            <v>1</v>
          </cell>
          <cell r="G10667">
            <v>1000</v>
          </cell>
          <cell r="H10667">
            <v>1</v>
          </cell>
          <cell r="I10667" t="str">
            <v>P</v>
          </cell>
          <cell r="J10667">
            <v>51</v>
          </cell>
          <cell r="K10667">
            <v>3200</v>
          </cell>
          <cell r="L10667">
            <v>1</v>
          </cell>
          <cell r="M10667">
            <v>1</v>
          </cell>
          <cell r="N10667">
            <v>1883606</v>
          </cell>
        </row>
        <row r="10668">
          <cell r="A10668">
            <v>2003</v>
          </cell>
          <cell r="B10668">
            <v>8</v>
          </cell>
          <cell r="C10668" t="str">
            <v>200</v>
          </cell>
          <cell r="D10668">
            <v>4</v>
          </cell>
          <cell r="E10668">
            <v>2</v>
          </cell>
          <cell r="F10668">
            <v>1</v>
          </cell>
          <cell r="G10668">
            <v>1000</v>
          </cell>
          <cell r="H10668">
            <v>1</v>
          </cell>
          <cell r="I10668" t="str">
            <v>P</v>
          </cell>
          <cell r="J10668">
            <v>51</v>
          </cell>
          <cell r="K10668">
            <v>3400</v>
          </cell>
          <cell r="L10668">
            <v>1</v>
          </cell>
          <cell r="M10668">
            <v>1</v>
          </cell>
          <cell r="N10668">
            <v>291343</v>
          </cell>
        </row>
        <row r="10669">
          <cell r="A10669">
            <v>2003</v>
          </cell>
          <cell r="B10669">
            <v>8</v>
          </cell>
          <cell r="C10669" t="str">
            <v>200</v>
          </cell>
          <cell r="D10669">
            <v>4</v>
          </cell>
          <cell r="E10669">
            <v>2</v>
          </cell>
          <cell r="F10669">
            <v>1</v>
          </cell>
          <cell r="G10669">
            <v>1000</v>
          </cell>
          <cell r="H10669">
            <v>1</v>
          </cell>
          <cell r="I10669" t="str">
            <v>P</v>
          </cell>
          <cell r="J10669">
            <v>51</v>
          </cell>
          <cell r="K10669">
            <v>3500</v>
          </cell>
          <cell r="L10669">
            <v>1</v>
          </cell>
          <cell r="M10669">
            <v>1</v>
          </cell>
          <cell r="N10669">
            <v>183750</v>
          </cell>
        </row>
        <row r="10670">
          <cell r="A10670">
            <v>2003</v>
          </cell>
          <cell r="B10670">
            <v>8</v>
          </cell>
          <cell r="C10670" t="str">
            <v>200</v>
          </cell>
          <cell r="D10670">
            <v>4</v>
          </cell>
          <cell r="E10670">
            <v>2</v>
          </cell>
          <cell r="F10670">
            <v>1</v>
          </cell>
          <cell r="G10670">
            <v>1000</v>
          </cell>
          <cell r="H10670">
            <v>1</v>
          </cell>
          <cell r="I10670" t="str">
            <v>P</v>
          </cell>
          <cell r="J10670">
            <v>51</v>
          </cell>
          <cell r="K10670">
            <v>3800</v>
          </cell>
          <cell r="L10670">
            <v>1</v>
          </cell>
          <cell r="M10670">
            <v>1</v>
          </cell>
          <cell r="N10670">
            <v>1036382</v>
          </cell>
        </row>
        <row r="10671">
          <cell r="A10671">
            <v>2003</v>
          </cell>
          <cell r="B10671">
            <v>8</v>
          </cell>
          <cell r="C10671" t="str">
            <v>200</v>
          </cell>
          <cell r="D10671">
            <v>4</v>
          </cell>
          <cell r="E10671">
            <v>2</v>
          </cell>
          <cell r="F10671">
            <v>1</v>
          </cell>
          <cell r="G10671">
            <v>1000</v>
          </cell>
          <cell r="H10671">
            <v>1</v>
          </cell>
          <cell r="I10671" t="str">
            <v>P</v>
          </cell>
          <cell r="J10671">
            <v>51</v>
          </cell>
          <cell r="K10671">
            <v>3900</v>
          </cell>
          <cell r="L10671">
            <v>1</v>
          </cell>
          <cell r="M10671">
            <v>1</v>
          </cell>
          <cell r="N10671">
            <v>10000</v>
          </cell>
        </row>
        <row r="10672">
          <cell r="A10672">
            <v>2003</v>
          </cell>
          <cell r="B10672">
            <v>8</v>
          </cell>
          <cell r="C10672" t="str">
            <v>200</v>
          </cell>
          <cell r="D10672">
            <v>4</v>
          </cell>
          <cell r="E10672">
            <v>2</v>
          </cell>
          <cell r="F10672">
            <v>1</v>
          </cell>
          <cell r="G10672">
            <v>1000</v>
          </cell>
          <cell r="H10672">
            <v>1</v>
          </cell>
          <cell r="I10672" t="str">
            <v>P</v>
          </cell>
          <cell r="J10672">
            <v>51</v>
          </cell>
          <cell r="K10672">
            <v>5100</v>
          </cell>
          <cell r="L10672">
            <v>2</v>
          </cell>
          <cell r="M10672">
            <v>1</v>
          </cell>
          <cell r="N10672">
            <v>48514</v>
          </cell>
        </row>
        <row r="10673">
          <cell r="A10673">
            <v>2003</v>
          </cell>
          <cell r="B10673">
            <v>8</v>
          </cell>
          <cell r="C10673" t="str">
            <v>200</v>
          </cell>
          <cell r="D10673">
            <v>4</v>
          </cell>
          <cell r="E10673">
            <v>2</v>
          </cell>
          <cell r="F10673">
            <v>1</v>
          </cell>
          <cell r="G10673">
            <v>1000</v>
          </cell>
          <cell r="H10673">
            <v>1</v>
          </cell>
          <cell r="I10673" t="str">
            <v>P</v>
          </cell>
          <cell r="J10673">
            <v>51</v>
          </cell>
          <cell r="K10673">
            <v>5200</v>
          </cell>
          <cell r="L10673">
            <v>2</v>
          </cell>
          <cell r="M10673">
            <v>1</v>
          </cell>
          <cell r="N10673">
            <v>436637</v>
          </cell>
        </row>
        <row r="10674">
          <cell r="A10674">
            <v>2003</v>
          </cell>
          <cell r="B10674">
            <v>8</v>
          </cell>
          <cell r="C10674" t="str">
            <v>200</v>
          </cell>
          <cell r="D10674">
            <v>4</v>
          </cell>
          <cell r="E10674">
            <v>2</v>
          </cell>
          <cell r="F10674">
            <v>1</v>
          </cell>
          <cell r="G10674">
            <v>1000</v>
          </cell>
          <cell r="H10674">
            <v>2</v>
          </cell>
          <cell r="I10674" t="str">
            <v>S</v>
          </cell>
          <cell r="J10674">
            <v>103</v>
          </cell>
          <cell r="K10674">
            <v>4101</v>
          </cell>
          <cell r="L10674">
            <v>1</v>
          </cell>
          <cell r="M10674">
            <v>1</v>
          </cell>
          <cell r="N10674">
            <v>560000000</v>
          </cell>
        </row>
        <row r="10675">
          <cell r="A10675">
            <v>2003</v>
          </cell>
          <cell r="B10675">
            <v>8</v>
          </cell>
          <cell r="C10675" t="str">
            <v>200</v>
          </cell>
          <cell r="D10675">
            <v>4</v>
          </cell>
          <cell r="E10675">
            <v>2</v>
          </cell>
          <cell r="F10675">
            <v>1</v>
          </cell>
          <cell r="G10675">
            <v>1000</v>
          </cell>
          <cell r="H10675">
            <v>7</v>
          </cell>
          <cell r="I10675" t="str">
            <v>P</v>
          </cell>
          <cell r="J10675">
            <v>81</v>
          </cell>
          <cell r="K10675">
            <v>1103</v>
          </cell>
          <cell r="L10675">
            <v>1</v>
          </cell>
          <cell r="M10675">
            <v>1</v>
          </cell>
          <cell r="N10675">
            <v>2506800</v>
          </cell>
        </row>
        <row r="10676">
          <cell r="A10676">
            <v>2003</v>
          </cell>
          <cell r="B10676">
            <v>8</v>
          </cell>
          <cell r="C10676" t="str">
            <v>200</v>
          </cell>
          <cell r="D10676">
            <v>4</v>
          </cell>
          <cell r="E10676">
            <v>2</v>
          </cell>
          <cell r="F10676">
            <v>1</v>
          </cell>
          <cell r="G10676">
            <v>1000</v>
          </cell>
          <cell r="H10676">
            <v>7</v>
          </cell>
          <cell r="I10676" t="str">
            <v>P</v>
          </cell>
          <cell r="J10676">
            <v>81</v>
          </cell>
          <cell r="K10676">
            <v>1301</v>
          </cell>
          <cell r="L10676">
            <v>1</v>
          </cell>
          <cell r="M10676">
            <v>1</v>
          </cell>
          <cell r="N10676">
            <v>34400</v>
          </cell>
        </row>
        <row r="10677">
          <cell r="A10677">
            <v>2003</v>
          </cell>
          <cell r="B10677">
            <v>8</v>
          </cell>
          <cell r="C10677" t="str">
            <v>200</v>
          </cell>
          <cell r="D10677">
            <v>4</v>
          </cell>
          <cell r="E10677">
            <v>2</v>
          </cell>
          <cell r="F10677">
            <v>1</v>
          </cell>
          <cell r="G10677">
            <v>1000</v>
          </cell>
          <cell r="H10677">
            <v>7</v>
          </cell>
          <cell r="I10677" t="str">
            <v>P</v>
          </cell>
          <cell r="J10677">
            <v>81</v>
          </cell>
          <cell r="K10677">
            <v>1305</v>
          </cell>
          <cell r="L10677">
            <v>1</v>
          </cell>
          <cell r="M10677">
            <v>1</v>
          </cell>
          <cell r="N10677">
            <v>69600</v>
          </cell>
        </row>
        <row r="10678">
          <cell r="A10678">
            <v>2003</v>
          </cell>
          <cell r="B10678">
            <v>8</v>
          </cell>
          <cell r="C10678" t="str">
            <v>200</v>
          </cell>
          <cell r="D10678">
            <v>4</v>
          </cell>
          <cell r="E10678">
            <v>2</v>
          </cell>
          <cell r="F10678">
            <v>1</v>
          </cell>
          <cell r="G10678">
            <v>1000</v>
          </cell>
          <cell r="H10678">
            <v>7</v>
          </cell>
          <cell r="I10678" t="str">
            <v>P</v>
          </cell>
          <cell r="J10678">
            <v>81</v>
          </cell>
          <cell r="K10678">
            <v>1306</v>
          </cell>
          <cell r="L10678">
            <v>1</v>
          </cell>
          <cell r="M10678">
            <v>1</v>
          </cell>
          <cell r="N10678">
            <v>278500</v>
          </cell>
        </row>
        <row r="10679">
          <cell r="A10679">
            <v>2003</v>
          </cell>
          <cell r="B10679">
            <v>8</v>
          </cell>
          <cell r="C10679" t="str">
            <v>200</v>
          </cell>
          <cell r="D10679">
            <v>4</v>
          </cell>
          <cell r="E10679">
            <v>2</v>
          </cell>
          <cell r="F10679">
            <v>1</v>
          </cell>
          <cell r="G10679">
            <v>1000</v>
          </cell>
          <cell r="H10679">
            <v>7</v>
          </cell>
          <cell r="I10679" t="str">
            <v>P</v>
          </cell>
          <cell r="J10679">
            <v>81</v>
          </cell>
          <cell r="K10679">
            <v>1401</v>
          </cell>
          <cell r="L10679">
            <v>1</v>
          </cell>
          <cell r="M10679">
            <v>1</v>
          </cell>
          <cell r="N10679">
            <v>319600</v>
          </cell>
        </row>
        <row r="10680">
          <cell r="A10680">
            <v>2003</v>
          </cell>
          <cell r="B10680">
            <v>8</v>
          </cell>
          <cell r="C10680" t="str">
            <v>200</v>
          </cell>
          <cell r="D10680">
            <v>4</v>
          </cell>
          <cell r="E10680">
            <v>2</v>
          </cell>
          <cell r="F10680">
            <v>1</v>
          </cell>
          <cell r="G10680">
            <v>1000</v>
          </cell>
          <cell r="H10680">
            <v>7</v>
          </cell>
          <cell r="I10680" t="str">
            <v>P</v>
          </cell>
          <cell r="J10680">
            <v>81</v>
          </cell>
          <cell r="K10680">
            <v>1403</v>
          </cell>
          <cell r="L10680">
            <v>1</v>
          </cell>
          <cell r="M10680">
            <v>1</v>
          </cell>
          <cell r="N10680">
            <v>125300</v>
          </cell>
        </row>
        <row r="10681">
          <cell r="A10681">
            <v>2003</v>
          </cell>
          <cell r="B10681">
            <v>8</v>
          </cell>
          <cell r="C10681" t="str">
            <v>200</v>
          </cell>
          <cell r="D10681">
            <v>4</v>
          </cell>
          <cell r="E10681">
            <v>2</v>
          </cell>
          <cell r="F10681">
            <v>1</v>
          </cell>
          <cell r="G10681">
            <v>1000</v>
          </cell>
          <cell r="H10681">
            <v>7</v>
          </cell>
          <cell r="I10681" t="str">
            <v>P</v>
          </cell>
          <cell r="J10681">
            <v>81</v>
          </cell>
          <cell r="K10681">
            <v>1404</v>
          </cell>
          <cell r="L10681">
            <v>1</v>
          </cell>
          <cell r="M10681">
            <v>1</v>
          </cell>
          <cell r="N10681">
            <v>167600</v>
          </cell>
        </row>
        <row r="10682">
          <cell r="A10682">
            <v>2003</v>
          </cell>
          <cell r="B10682">
            <v>8</v>
          </cell>
          <cell r="C10682" t="str">
            <v>200</v>
          </cell>
          <cell r="D10682">
            <v>4</v>
          </cell>
          <cell r="E10682">
            <v>2</v>
          </cell>
          <cell r="F10682">
            <v>1</v>
          </cell>
          <cell r="G10682">
            <v>1000</v>
          </cell>
          <cell r="H10682">
            <v>7</v>
          </cell>
          <cell r="I10682" t="str">
            <v>P</v>
          </cell>
          <cell r="J10682">
            <v>81</v>
          </cell>
          <cell r="K10682">
            <v>1406</v>
          </cell>
          <cell r="L10682">
            <v>1</v>
          </cell>
          <cell r="M10682">
            <v>1</v>
          </cell>
          <cell r="N10682">
            <v>128800</v>
          </cell>
        </row>
        <row r="10683">
          <cell r="A10683">
            <v>2003</v>
          </cell>
          <cell r="B10683">
            <v>8</v>
          </cell>
          <cell r="C10683" t="str">
            <v>200</v>
          </cell>
          <cell r="D10683">
            <v>4</v>
          </cell>
          <cell r="E10683">
            <v>2</v>
          </cell>
          <cell r="F10683">
            <v>1</v>
          </cell>
          <cell r="G10683">
            <v>1000</v>
          </cell>
          <cell r="H10683">
            <v>7</v>
          </cell>
          <cell r="I10683" t="str">
            <v>P</v>
          </cell>
          <cell r="J10683">
            <v>81</v>
          </cell>
          <cell r="K10683">
            <v>1407</v>
          </cell>
          <cell r="L10683">
            <v>1</v>
          </cell>
          <cell r="M10683">
            <v>1</v>
          </cell>
          <cell r="N10683">
            <v>756800</v>
          </cell>
        </row>
        <row r="10684">
          <cell r="A10684">
            <v>2003</v>
          </cell>
          <cell r="B10684">
            <v>8</v>
          </cell>
          <cell r="C10684" t="str">
            <v>200</v>
          </cell>
          <cell r="D10684">
            <v>4</v>
          </cell>
          <cell r="E10684">
            <v>2</v>
          </cell>
          <cell r="F10684">
            <v>1</v>
          </cell>
          <cell r="G10684">
            <v>1000</v>
          </cell>
          <cell r="H10684">
            <v>7</v>
          </cell>
          <cell r="I10684" t="str">
            <v>P</v>
          </cell>
          <cell r="J10684">
            <v>81</v>
          </cell>
          <cell r="K10684">
            <v>1408</v>
          </cell>
          <cell r="L10684">
            <v>1</v>
          </cell>
          <cell r="M10684">
            <v>1</v>
          </cell>
          <cell r="N10684">
            <v>6600</v>
          </cell>
        </row>
        <row r="10685">
          <cell r="A10685">
            <v>2003</v>
          </cell>
          <cell r="B10685">
            <v>8</v>
          </cell>
          <cell r="C10685" t="str">
            <v>200</v>
          </cell>
          <cell r="D10685">
            <v>4</v>
          </cell>
          <cell r="E10685">
            <v>2</v>
          </cell>
          <cell r="F10685">
            <v>1</v>
          </cell>
          <cell r="G10685">
            <v>1000</v>
          </cell>
          <cell r="H10685">
            <v>7</v>
          </cell>
          <cell r="I10685" t="str">
            <v>P</v>
          </cell>
          <cell r="J10685">
            <v>81</v>
          </cell>
          <cell r="K10685">
            <v>1507</v>
          </cell>
          <cell r="L10685">
            <v>1</v>
          </cell>
          <cell r="M10685">
            <v>1</v>
          </cell>
          <cell r="N10685">
            <v>164200</v>
          </cell>
        </row>
        <row r="10686">
          <cell r="A10686">
            <v>2003</v>
          </cell>
          <cell r="B10686">
            <v>8</v>
          </cell>
          <cell r="C10686" t="str">
            <v>200</v>
          </cell>
          <cell r="D10686">
            <v>4</v>
          </cell>
          <cell r="E10686">
            <v>2</v>
          </cell>
          <cell r="F10686">
            <v>1</v>
          </cell>
          <cell r="G10686">
            <v>1000</v>
          </cell>
          <cell r="H10686">
            <v>7</v>
          </cell>
          <cell r="I10686" t="str">
            <v>P</v>
          </cell>
          <cell r="J10686">
            <v>81</v>
          </cell>
          <cell r="K10686">
            <v>1508</v>
          </cell>
          <cell r="L10686">
            <v>1</v>
          </cell>
          <cell r="M10686">
            <v>1</v>
          </cell>
          <cell r="N10686">
            <v>50100</v>
          </cell>
        </row>
        <row r="10687">
          <cell r="A10687">
            <v>2003</v>
          </cell>
          <cell r="B10687">
            <v>8</v>
          </cell>
          <cell r="C10687" t="str">
            <v>200</v>
          </cell>
          <cell r="D10687">
            <v>4</v>
          </cell>
          <cell r="E10687">
            <v>2</v>
          </cell>
          <cell r="F10687">
            <v>1</v>
          </cell>
          <cell r="G10687">
            <v>1000</v>
          </cell>
          <cell r="H10687">
            <v>7</v>
          </cell>
          <cell r="I10687" t="str">
            <v>P</v>
          </cell>
          <cell r="J10687">
            <v>81</v>
          </cell>
          <cell r="K10687">
            <v>1509</v>
          </cell>
          <cell r="L10687">
            <v>1</v>
          </cell>
          <cell r="M10687">
            <v>1</v>
          </cell>
          <cell r="N10687">
            <v>2758945</v>
          </cell>
        </row>
        <row r="10688">
          <cell r="A10688">
            <v>2003</v>
          </cell>
          <cell r="B10688">
            <v>8</v>
          </cell>
          <cell r="C10688" t="str">
            <v>200</v>
          </cell>
          <cell r="D10688">
            <v>4</v>
          </cell>
          <cell r="E10688">
            <v>2</v>
          </cell>
          <cell r="F10688">
            <v>1</v>
          </cell>
          <cell r="G10688">
            <v>1000</v>
          </cell>
          <cell r="H10688">
            <v>7</v>
          </cell>
          <cell r="I10688" t="str">
            <v>P</v>
          </cell>
          <cell r="J10688">
            <v>81</v>
          </cell>
          <cell r="K10688">
            <v>1511</v>
          </cell>
          <cell r="L10688">
            <v>1</v>
          </cell>
          <cell r="M10688">
            <v>1</v>
          </cell>
          <cell r="N10688">
            <v>3600</v>
          </cell>
        </row>
        <row r="10689">
          <cell r="A10689">
            <v>2003</v>
          </cell>
          <cell r="B10689">
            <v>8</v>
          </cell>
          <cell r="C10689" t="str">
            <v>200</v>
          </cell>
          <cell r="D10689">
            <v>4</v>
          </cell>
          <cell r="E10689">
            <v>2</v>
          </cell>
          <cell r="F10689">
            <v>1</v>
          </cell>
          <cell r="G10689">
            <v>1000</v>
          </cell>
          <cell r="H10689">
            <v>7</v>
          </cell>
          <cell r="I10689" t="str">
            <v>P</v>
          </cell>
          <cell r="J10689">
            <v>81</v>
          </cell>
          <cell r="K10689">
            <v>1601</v>
          </cell>
          <cell r="L10689">
            <v>1</v>
          </cell>
          <cell r="M10689">
            <v>1</v>
          </cell>
          <cell r="N10689">
            <v>196500</v>
          </cell>
        </row>
        <row r="10690">
          <cell r="A10690">
            <v>2003</v>
          </cell>
          <cell r="B10690">
            <v>8</v>
          </cell>
          <cell r="C10690" t="str">
            <v>200</v>
          </cell>
          <cell r="D10690">
            <v>4</v>
          </cell>
          <cell r="E10690">
            <v>2</v>
          </cell>
          <cell r="F10690">
            <v>1</v>
          </cell>
          <cell r="G10690">
            <v>1000</v>
          </cell>
          <cell r="H10690">
            <v>7</v>
          </cell>
          <cell r="I10690" t="str">
            <v>P</v>
          </cell>
          <cell r="J10690">
            <v>81</v>
          </cell>
          <cell r="K10690">
            <v>3500</v>
          </cell>
          <cell r="L10690">
            <v>1</v>
          </cell>
          <cell r="M10690">
            <v>1</v>
          </cell>
          <cell r="N10690">
            <v>81900</v>
          </cell>
        </row>
        <row r="10691">
          <cell r="A10691">
            <v>2003</v>
          </cell>
          <cell r="B10691">
            <v>8</v>
          </cell>
          <cell r="C10691" t="str">
            <v>210</v>
          </cell>
          <cell r="D10691">
            <v>4</v>
          </cell>
          <cell r="E10691">
            <v>2</v>
          </cell>
          <cell r="F10691">
            <v>1</v>
          </cell>
          <cell r="G10691">
            <v>1000</v>
          </cell>
          <cell r="H10691">
            <v>1</v>
          </cell>
          <cell r="I10691" t="str">
            <v>P</v>
          </cell>
          <cell r="J10691">
            <v>52</v>
          </cell>
          <cell r="K10691">
            <v>3800</v>
          </cell>
          <cell r="L10691">
            <v>1</v>
          </cell>
          <cell r="M10691">
            <v>1</v>
          </cell>
          <cell r="N10691">
            <v>730418</v>
          </cell>
        </row>
        <row r="10692">
          <cell r="A10692">
            <v>2003</v>
          </cell>
          <cell r="B10692">
            <v>8</v>
          </cell>
          <cell r="C10692" t="str">
            <v>210</v>
          </cell>
          <cell r="D10692">
            <v>4</v>
          </cell>
          <cell r="E10692">
            <v>2</v>
          </cell>
          <cell r="F10692">
            <v>1</v>
          </cell>
          <cell r="G10692">
            <v>1000</v>
          </cell>
          <cell r="H10692">
            <v>7</v>
          </cell>
          <cell r="I10692" t="str">
            <v>P</v>
          </cell>
          <cell r="J10692">
            <v>81</v>
          </cell>
          <cell r="K10692">
            <v>1103</v>
          </cell>
          <cell r="L10692">
            <v>1</v>
          </cell>
          <cell r="M10692">
            <v>1</v>
          </cell>
          <cell r="N10692">
            <v>5417800</v>
          </cell>
        </row>
        <row r="10693">
          <cell r="A10693">
            <v>2003</v>
          </cell>
          <cell r="B10693">
            <v>8</v>
          </cell>
          <cell r="C10693" t="str">
            <v>210</v>
          </cell>
          <cell r="D10693">
            <v>4</v>
          </cell>
          <cell r="E10693">
            <v>2</v>
          </cell>
          <cell r="F10693">
            <v>1</v>
          </cell>
          <cell r="G10693">
            <v>1000</v>
          </cell>
          <cell r="H10693">
            <v>7</v>
          </cell>
          <cell r="I10693" t="str">
            <v>P</v>
          </cell>
          <cell r="J10693">
            <v>81</v>
          </cell>
          <cell r="K10693">
            <v>1301</v>
          </cell>
          <cell r="L10693">
            <v>1</v>
          </cell>
          <cell r="M10693">
            <v>1</v>
          </cell>
          <cell r="N10693">
            <v>77200</v>
          </cell>
        </row>
        <row r="10694">
          <cell r="A10694">
            <v>2003</v>
          </cell>
          <cell r="B10694">
            <v>8</v>
          </cell>
          <cell r="C10694" t="str">
            <v>210</v>
          </cell>
          <cell r="D10694">
            <v>4</v>
          </cell>
          <cell r="E10694">
            <v>2</v>
          </cell>
          <cell r="F10694">
            <v>1</v>
          </cell>
          <cell r="G10694">
            <v>1000</v>
          </cell>
          <cell r="H10694">
            <v>7</v>
          </cell>
          <cell r="I10694" t="str">
            <v>P</v>
          </cell>
          <cell r="J10694">
            <v>81</v>
          </cell>
          <cell r="K10694">
            <v>1305</v>
          </cell>
          <cell r="L10694">
            <v>1</v>
          </cell>
          <cell r="M10694">
            <v>1</v>
          </cell>
          <cell r="N10694">
            <v>150500</v>
          </cell>
        </row>
        <row r="10695">
          <cell r="A10695">
            <v>2003</v>
          </cell>
          <cell r="B10695">
            <v>8</v>
          </cell>
          <cell r="C10695" t="str">
            <v>210</v>
          </cell>
          <cell r="D10695">
            <v>4</v>
          </cell>
          <cell r="E10695">
            <v>2</v>
          </cell>
          <cell r="F10695">
            <v>1</v>
          </cell>
          <cell r="G10695">
            <v>1000</v>
          </cell>
          <cell r="H10695">
            <v>7</v>
          </cell>
          <cell r="I10695" t="str">
            <v>P</v>
          </cell>
          <cell r="J10695">
            <v>81</v>
          </cell>
          <cell r="K10695">
            <v>1306</v>
          </cell>
          <cell r="L10695">
            <v>1</v>
          </cell>
          <cell r="M10695">
            <v>1</v>
          </cell>
          <cell r="N10695">
            <v>602000</v>
          </cell>
        </row>
        <row r="10696">
          <cell r="A10696">
            <v>2003</v>
          </cell>
          <cell r="B10696">
            <v>8</v>
          </cell>
          <cell r="C10696" t="str">
            <v>210</v>
          </cell>
          <cell r="D10696">
            <v>4</v>
          </cell>
          <cell r="E10696">
            <v>2</v>
          </cell>
          <cell r="F10696">
            <v>1</v>
          </cell>
          <cell r="G10696">
            <v>1000</v>
          </cell>
          <cell r="H10696">
            <v>7</v>
          </cell>
          <cell r="I10696" t="str">
            <v>P</v>
          </cell>
          <cell r="J10696">
            <v>81</v>
          </cell>
          <cell r="K10696">
            <v>1401</v>
          </cell>
          <cell r="L10696">
            <v>1</v>
          </cell>
          <cell r="M10696">
            <v>1</v>
          </cell>
          <cell r="N10696">
            <v>690800</v>
          </cell>
        </row>
        <row r="10697">
          <cell r="A10697">
            <v>2003</v>
          </cell>
          <cell r="B10697">
            <v>8</v>
          </cell>
          <cell r="C10697" t="str">
            <v>210</v>
          </cell>
          <cell r="D10697">
            <v>4</v>
          </cell>
          <cell r="E10697">
            <v>2</v>
          </cell>
          <cell r="F10697">
            <v>1</v>
          </cell>
          <cell r="G10697">
            <v>1000</v>
          </cell>
          <cell r="H10697">
            <v>7</v>
          </cell>
          <cell r="I10697" t="str">
            <v>P</v>
          </cell>
          <cell r="J10697">
            <v>81</v>
          </cell>
          <cell r="K10697">
            <v>1403</v>
          </cell>
          <cell r="L10697">
            <v>1</v>
          </cell>
          <cell r="M10697">
            <v>1</v>
          </cell>
          <cell r="N10697">
            <v>270900</v>
          </cell>
        </row>
        <row r="10698">
          <cell r="A10698">
            <v>2003</v>
          </cell>
          <cell r="B10698">
            <v>8</v>
          </cell>
          <cell r="C10698" t="str">
            <v>210</v>
          </cell>
          <cell r="D10698">
            <v>4</v>
          </cell>
          <cell r="E10698">
            <v>2</v>
          </cell>
          <cell r="F10698">
            <v>1</v>
          </cell>
          <cell r="G10698">
            <v>1000</v>
          </cell>
          <cell r="H10698">
            <v>7</v>
          </cell>
          <cell r="I10698" t="str">
            <v>P</v>
          </cell>
          <cell r="J10698">
            <v>81</v>
          </cell>
          <cell r="K10698">
            <v>1404</v>
          </cell>
          <cell r="L10698">
            <v>1</v>
          </cell>
          <cell r="M10698">
            <v>1</v>
          </cell>
          <cell r="N10698">
            <v>261000</v>
          </cell>
        </row>
        <row r="10699">
          <cell r="A10699">
            <v>2003</v>
          </cell>
          <cell r="B10699">
            <v>8</v>
          </cell>
          <cell r="C10699" t="str">
            <v>210</v>
          </cell>
          <cell r="D10699">
            <v>4</v>
          </cell>
          <cell r="E10699">
            <v>2</v>
          </cell>
          <cell r="F10699">
            <v>1</v>
          </cell>
          <cell r="G10699">
            <v>1000</v>
          </cell>
          <cell r="H10699">
            <v>7</v>
          </cell>
          <cell r="I10699" t="str">
            <v>P</v>
          </cell>
          <cell r="J10699">
            <v>81</v>
          </cell>
          <cell r="K10699">
            <v>1406</v>
          </cell>
          <cell r="L10699">
            <v>1</v>
          </cell>
          <cell r="M10699">
            <v>1</v>
          </cell>
          <cell r="N10699">
            <v>400800</v>
          </cell>
        </row>
        <row r="10700">
          <cell r="A10700">
            <v>2003</v>
          </cell>
          <cell r="B10700">
            <v>8</v>
          </cell>
          <cell r="C10700" t="str">
            <v>210</v>
          </cell>
          <cell r="D10700">
            <v>4</v>
          </cell>
          <cell r="E10700">
            <v>2</v>
          </cell>
          <cell r="F10700">
            <v>1</v>
          </cell>
          <cell r="G10700">
            <v>1000</v>
          </cell>
          <cell r="H10700">
            <v>7</v>
          </cell>
          <cell r="I10700" t="str">
            <v>P</v>
          </cell>
          <cell r="J10700">
            <v>81</v>
          </cell>
          <cell r="K10700">
            <v>1407</v>
          </cell>
          <cell r="L10700">
            <v>1</v>
          </cell>
          <cell r="M10700">
            <v>1</v>
          </cell>
          <cell r="N10700">
            <v>1053300</v>
          </cell>
        </row>
        <row r="10701">
          <cell r="A10701">
            <v>2003</v>
          </cell>
          <cell r="B10701">
            <v>8</v>
          </cell>
          <cell r="C10701" t="str">
            <v>210</v>
          </cell>
          <cell r="D10701">
            <v>4</v>
          </cell>
          <cell r="E10701">
            <v>2</v>
          </cell>
          <cell r="F10701">
            <v>1</v>
          </cell>
          <cell r="G10701">
            <v>1000</v>
          </cell>
          <cell r="H10701">
            <v>7</v>
          </cell>
          <cell r="I10701" t="str">
            <v>P</v>
          </cell>
          <cell r="J10701">
            <v>81</v>
          </cell>
          <cell r="K10701">
            <v>1408</v>
          </cell>
          <cell r="L10701">
            <v>1</v>
          </cell>
          <cell r="M10701">
            <v>1</v>
          </cell>
          <cell r="N10701">
            <v>17200</v>
          </cell>
        </row>
        <row r="10702">
          <cell r="A10702">
            <v>2003</v>
          </cell>
          <cell r="B10702">
            <v>8</v>
          </cell>
          <cell r="C10702" t="str">
            <v>210</v>
          </cell>
          <cell r="D10702">
            <v>4</v>
          </cell>
          <cell r="E10702">
            <v>2</v>
          </cell>
          <cell r="F10702">
            <v>1</v>
          </cell>
          <cell r="G10702">
            <v>1000</v>
          </cell>
          <cell r="H10702">
            <v>7</v>
          </cell>
          <cell r="I10702" t="str">
            <v>P</v>
          </cell>
          <cell r="J10702">
            <v>81</v>
          </cell>
          <cell r="K10702">
            <v>1507</v>
          </cell>
          <cell r="L10702">
            <v>1</v>
          </cell>
          <cell r="M10702">
            <v>1</v>
          </cell>
          <cell r="N10702">
            <v>418300</v>
          </cell>
        </row>
        <row r="10703">
          <cell r="A10703">
            <v>2003</v>
          </cell>
          <cell r="B10703">
            <v>8</v>
          </cell>
          <cell r="C10703" t="str">
            <v>210</v>
          </cell>
          <cell r="D10703">
            <v>4</v>
          </cell>
          <cell r="E10703">
            <v>2</v>
          </cell>
          <cell r="F10703">
            <v>1</v>
          </cell>
          <cell r="G10703">
            <v>1000</v>
          </cell>
          <cell r="H10703">
            <v>7</v>
          </cell>
          <cell r="I10703" t="str">
            <v>P</v>
          </cell>
          <cell r="J10703">
            <v>81</v>
          </cell>
          <cell r="K10703">
            <v>1508</v>
          </cell>
          <cell r="L10703">
            <v>1</v>
          </cell>
          <cell r="M10703">
            <v>1</v>
          </cell>
          <cell r="N10703">
            <v>108400</v>
          </cell>
        </row>
        <row r="10704">
          <cell r="A10704">
            <v>2003</v>
          </cell>
          <cell r="B10704">
            <v>8</v>
          </cell>
          <cell r="C10704" t="str">
            <v>210</v>
          </cell>
          <cell r="D10704">
            <v>4</v>
          </cell>
          <cell r="E10704">
            <v>2</v>
          </cell>
          <cell r="F10704">
            <v>1</v>
          </cell>
          <cell r="G10704">
            <v>1000</v>
          </cell>
          <cell r="H10704">
            <v>7</v>
          </cell>
          <cell r="I10704" t="str">
            <v>P</v>
          </cell>
          <cell r="J10704">
            <v>81</v>
          </cell>
          <cell r="K10704">
            <v>1509</v>
          </cell>
          <cell r="L10704">
            <v>1</v>
          </cell>
          <cell r="M10704">
            <v>1</v>
          </cell>
          <cell r="N10704">
            <v>4133020</v>
          </cell>
        </row>
        <row r="10705">
          <cell r="A10705">
            <v>2003</v>
          </cell>
          <cell r="B10705">
            <v>8</v>
          </cell>
          <cell r="C10705" t="str">
            <v>210</v>
          </cell>
          <cell r="D10705">
            <v>4</v>
          </cell>
          <cell r="E10705">
            <v>2</v>
          </cell>
          <cell r="F10705">
            <v>1</v>
          </cell>
          <cell r="G10705">
            <v>1000</v>
          </cell>
          <cell r="H10705">
            <v>7</v>
          </cell>
          <cell r="I10705" t="str">
            <v>P</v>
          </cell>
          <cell r="J10705">
            <v>81</v>
          </cell>
          <cell r="K10705">
            <v>1511</v>
          </cell>
          <cell r="L10705">
            <v>1</v>
          </cell>
          <cell r="M10705">
            <v>1</v>
          </cell>
          <cell r="N10705">
            <v>159800</v>
          </cell>
        </row>
        <row r="10706">
          <cell r="A10706">
            <v>2003</v>
          </cell>
          <cell r="B10706">
            <v>8</v>
          </cell>
          <cell r="C10706" t="str">
            <v>210</v>
          </cell>
          <cell r="D10706">
            <v>4</v>
          </cell>
          <cell r="E10706">
            <v>2</v>
          </cell>
          <cell r="F10706">
            <v>1</v>
          </cell>
          <cell r="G10706">
            <v>1000</v>
          </cell>
          <cell r="H10706">
            <v>7</v>
          </cell>
          <cell r="I10706" t="str">
            <v>P</v>
          </cell>
          <cell r="J10706">
            <v>81</v>
          </cell>
          <cell r="K10706">
            <v>1601</v>
          </cell>
          <cell r="L10706">
            <v>1</v>
          </cell>
          <cell r="M10706">
            <v>1</v>
          </cell>
          <cell r="N10706">
            <v>313400</v>
          </cell>
        </row>
        <row r="10707">
          <cell r="A10707">
            <v>2003</v>
          </cell>
          <cell r="B10707">
            <v>8</v>
          </cell>
          <cell r="C10707" t="str">
            <v>210</v>
          </cell>
          <cell r="D10707">
            <v>4</v>
          </cell>
          <cell r="E10707">
            <v>2</v>
          </cell>
          <cell r="F10707">
            <v>1</v>
          </cell>
          <cell r="G10707">
            <v>1000</v>
          </cell>
          <cell r="H10707">
            <v>7</v>
          </cell>
          <cell r="I10707" t="str">
            <v>P</v>
          </cell>
          <cell r="J10707">
            <v>81</v>
          </cell>
          <cell r="K10707">
            <v>2100</v>
          </cell>
          <cell r="L10707">
            <v>1</v>
          </cell>
          <cell r="M10707">
            <v>1</v>
          </cell>
          <cell r="N10707">
            <v>355029</v>
          </cell>
        </row>
        <row r="10708">
          <cell r="A10708">
            <v>2003</v>
          </cell>
          <cell r="B10708">
            <v>8</v>
          </cell>
          <cell r="C10708" t="str">
            <v>210</v>
          </cell>
          <cell r="D10708">
            <v>4</v>
          </cell>
          <cell r="E10708">
            <v>2</v>
          </cell>
          <cell r="F10708">
            <v>1</v>
          </cell>
          <cell r="G10708">
            <v>1000</v>
          </cell>
          <cell r="H10708">
            <v>7</v>
          </cell>
          <cell r="I10708" t="str">
            <v>P</v>
          </cell>
          <cell r="J10708">
            <v>81</v>
          </cell>
          <cell r="K10708">
            <v>2200</v>
          </cell>
          <cell r="L10708">
            <v>1</v>
          </cell>
          <cell r="M10708">
            <v>1</v>
          </cell>
          <cell r="N10708">
            <v>184188</v>
          </cell>
        </row>
        <row r="10709">
          <cell r="A10709">
            <v>2003</v>
          </cell>
          <cell r="B10709">
            <v>8</v>
          </cell>
          <cell r="C10709" t="str">
            <v>210</v>
          </cell>
          <cell r="D10709">
            <v>4</v>
          </cell>
          <cell r="E10709">
            <v>2</v>
          </cell>
          <cell r="F10709">
            <v>1</v>
          </cell>
          <cell r="G10709">
            <v>1000</v>
          </cell>
          <cell r="H10709">
            <v>7</v>
          </cell>
          <cell r="I10709" t="str">
            <v>P</v>
          </cell>
          <cell r="J10709">
            <v>81</v>
          </cell>
          <cell r="K10709">
            <v>2300</v>
          </cell>
          <cell r="L10709">
            <v>1</v>
          </cell>
          <cell r="M10709">
            <v>1</v>
          </cell>
          <cell r="N10709">
            <v>63634</v>
          </cell>
        </row>
        <row r="10710">
          <cell r="A10710">
            <v>2003</v>
          </cell>
          <cell r="B10710">
            <v>8</v>
          </cell>
          <cell r="C10710" t="str">
            <v>210</v>
          </cell>
          <cell r="D10710">
            <v>4</v>
          </cell>
          <cell r="E10710">
            <v>2</v>
          </cell>
          <cell r="F10710">
            <v>1</v>
          </cell>
          <cell r="G10710">
            <v>1000</v>
          </cell>
          <cell r="H10710">
            <v>7</v>
          </cell>
          <cell r="I10710" t="str">
            <v>P</v>
          </cell>
          <cell r="J10710">
            <v>81</v>
          </cell>
          <cell r="K10710">
            <v>2400</v>
          </cell>
          <cell r="L10710">
            <v>1</v>
          </cell>
          <cell r="M10710">
            <v>1</v>
          </cell>
          <cell r="N10710">
            <v>70300</v>
          </cell>
        </row>
        <row r="10711">
          <cell r="A10711">
            <v>2003</v>
          </cell>
          <cell r="B10711">
            <v>8</v>
          </cell>
          <cell r="C10711" t="str">
            <v>210</v>
          </cell>
          <cell r="D10711">
            <v>4</v>
          </cell>
          <cell r="E10711">
            <v>2</v>
          </cell>
          <cell r="F10711">
            <v>1</v>
          </cell>
          <cell r="G10711">
            <v>1000</v>
          </cell>
          <cell r="H10711">
            <v>7</v>
          </cell>
          <cell r="I10711" t="str">
            <v>P</v>
          </cell>
          <cell r="J10711">
            <v>81</v>
          </cell>
          <cell r="K10711">
            <v>2500</v>
          </cell>
          <cell r="L10711">
            <v>1</v>
          </cell>
          <cell r="M10711">
            <v>1</v>
          </cell>
          <cell r="N10711">
            <v>3000</v>
          </cell>
        </row>
        <row r="10712">
          <cell r="A10712">
            <v>2003</v>
          </cell>
          <cell r="B10712">
            <v>8</v>
          </cell>
          <cell r="C10712" t="str">
            <v>210</v>
          </cell>
          <cell r="D10712">
            <v>4</v>
          </cell>
          <cell r="E10712">
            <v>2</v>
          </cell>
          <cell r="F10712">
            <v>1</v>
          </cell>
          <cell r="G10712">
            <v>1000</v>
          </cell>
          <cell r="H10712">
            <v>7</v>
          </cell>
          <cell r="I10712" t="str">
            <v>P</v>
          </cell>
          <cell r="J10712">
            <v>81</v>
          </cell>
          <cell r="K10712">
            <v>2600</v>
          </cell>
          <cell r="L10712">
            <v>1</v>
          </cell>
          <cell r="M10712">
            <v>1</v>
          </cell>
          <cell r="N10712">
            <v>180513</v>
          </cell>
        </row>
        <row r="10713">
          <cell r="A10713">
            <v>2003</v>
          </cell>
          <cell r="B10713">
            <v>8</v>
          </cell>
          <cell r="C10713" t="str">
            <v>210</v>
          </cell>
          <cell r="D10713">
            <v>4</v>
          </cell>
          <cell r="E10713">
            <v>2</v>
          </cell>
          <cell r="F10713">
            <v>1</v>
          </cell>
          <cell r="G10713">
            <v>1000</v>
          </cell>
          <cell r="H10713">
            <v>7</v>
          </cell>
          <cell r="I10713" t="str">
            <v>P</v>
          </cell>
          <cell r="J10713">
            <v>81</v>
          </cell>
          <cell r="K10713">
            <v>2700</v>
          </cell>
          <cell r="L10713">
            <v>1</v>
          </cell>
          <cell r="M10713">
            <v>1</v>
          </cell>
          <cell r="N10713">
            <v>8000</v>
          </cell>
        </row>
        <row r="10714">
          <cell r="A10714">
            <v>2003</v>
          </cell>
          <cell r="B10714">
            <v>8</v>
          </cell>
          <cell r="C10714" t="str">
            <v>210</v>
          </cell>
          <cell r="D10714">
            <v>4</v>
          </cell>
          <cell r="E10714">
            <v>2</v>
          </cell>
          <cell r="F10714">
            <v>1</v>
          </cell>
          <cell r="G10714">
            <v>1000</v>
          </cell>
          <cell r="H10714">
            <v>7</v>
          </cell>
          <cell r="I10714" t="str">
            <v>P</v>
          </cell>
          <cell r="J10714">
            <v>81</v>
          </cell>
          <cell r="K10714">
            <v>3100</v>
          </cell>
          <cell r="L10714">
            <v>1</v>
          </cell>
          <cell r="M10714">
            <v>1</v>
          </cell>
          <cell r="N10714">
            <v>894837</v>
          </cell>
        </row>
        <row r="10715">
          <cell r="A10715">
            <v>2003</v>
          </cell>
          <cell r="B10715">
            <v>8</v>
          </cell>
          <cell r="C10715" t="str">
            <v>210</v>
          </cell>
          <cell r="D10715">
            <v>4</v>
          </cell>
          <cell r="E10715">
            <v>2</v>
          </cell>
          <cell r="F10715">
            <v>1</v>
          </cell>
          <cell r="G10715">
            <v>1000</v>
          </cell>
          <cell r="H10715">
            <v>7</v>
          </cell>
          <cell r="I10715" t="str">
            <v>P</v>
          </cell>
          <cell r="J10715">
            <v>81</v>
          </cell>
          <cell r="K10715">
            <v>3200</v>
          </cell>
          <cell r="L10715">
            <v>1</v>
          </cell>
          <cell r="M10715">
            <v>1</v>
          </cell>
          <cell r="N10715">
            <v>389620</v>
          </cell>
        </row>
        <row r="10716">
          <cell r="A10716">
            <v>2003</v>
          </cell>
          <cell r="B10716">
            <v>8</v>
          </cell>
          <cell r="C10716" t="str">
            <v>210</v>
          </cell>
          <cell r="D10716">
            <v>4</v>
          </cell>
          <cell r="E10716">
            <v>2</v>
          </cell>
          <cell r="F10716">
            <v>1</v>
          </cell>
          <cell r="G10716">
            <v>1000</v>
          </cell>
          <cell r="H10716">
            <v>7</v>
          </cell>
          <cell r="I10716" t="str">
            <v>P</v>
          </cell>
          <cell r="J10716">
            <v>81</v>
          </cell>
          <cell r="K10716">
            <v>3400</v>
          </cell>
          <cell r="L10716">
            <v>1</v>
          </cell>
          <cell r="M10716">
            <v>1</v>
          </cell>
          <cell r="N10716">
            <v>462670</v>
          </cell>
        </row>
        <row r="10717">
          <cell r="A10717">
            <v>2003</v>
          </cell>
          <cell r="B10717">
            <v>8</v>
          </cell>
          <cell r="C10717" t="str">
            <v>210</v>
          </cell>
          <cell r="D10717">
            <v>4</v>
          </cell>
          <cell r="E10717">
            <v>2</v>
          </cell>
          <cell r="F10717">
            <v>1</v>
          </cell>
          <cell r="G10717">
            <v>1000</v>
          </cell>
          <cell r="H10717">
            <v>7</v>
          </cell>
          <cell r="I10717" t="str">
            <v>P</v>
          </cell>
          <cell r="J10717">
            <v>81</v>
          </cell>
          <cell r="K10717">
            <v>3500</v>
          </cell>
          <cell r="L10717">
            <v>1</v>
          </cell>
          <cell r="M10717">
            <v>1</v>
          </cell>
          <cell r="N10717">
            <v>743630</v>
          </cell>
        </row>
        <row r="10718">
          <cell r="A10718">
            <v>2003</v>
          </cell>
          <cell r="B10718">
            <v>8</v>
          </cell>
          <cell r="C10718" t="str">
            <v>210</v>
          </cell>
          <cell r="D10718">
            <v>4</v>
          </cell>
          <cell r="E10718">
            <v>2</v>
          </cell>
          <cell r="F10718">
            <v>1</v>
          </cell>
          <cell r="G10718">
            <v>1000</v>
          </cell>
          <cell r="H10718">
            <v>7</v>
          </cell>
          <cell r="I10718" t="str">
            <v>P</v>
          </cell>
          <cell r="J10718">
            <v>81</v>
          </cell>
          <cell r="K10718">
            <v>3800</v>
          </cell>
          <cell r="L10718">
            <v>1</v>
          </cell>
          <cell r="M10718">
            <v>1</v>
          </cell>
          <cell r="N10718">
            <v>419144</v>
          </cell>
        </row>
        <row r="10719">
          <cell r="A10719">
            <v>2003</v>
          </cell>
          <cell r="B10719">
            <v>8</v>
          </cell>
          <cell r="C10719" t="str">
            <v>210</v>
          </cell>
          <cell r="D10719">
            <v>4</v>
          </cell>
          <cell r="E10719">
            <v>2</v>
          </cell>
          <cell r="F10719">
            <v>1</v>
          </cell>
          <cell r="G10719">
            <v>1000</v>
          </cell>
          <cell r="H10719">
            <v>7</v>
          </cell>
          <cell r="I10719" t="str">
            <v>P</v>
          </cell>
          <cell r="J10719">
            <v>81</v>
          </cell>
          <cell r="K10719">
            <v>3900</v>
          </cell>
          <cell r="L10719">
            <v>1</v>
          </cell>
          <cell r="M10719">
            <v>1</v>
          </cell>
          <cell r="N10719">
            <v>10000</v>
          </cell>
        </row>
        <row r="10720">
          <cell r="A10720">
            <v>2003</v>
          </cell>
          <cell r="B10720">
            <v>8</v>
          </cell>
          <cell r="C10720" t="str">
            <v>210</v>
          </cell>
          <cell r="D10720">
            <v>4</v>
          </cell>
          <cell r="E10720">
            <v>2</v>
          </cell>
          <cell r="F10720">
            <v>1</v>
          </cell>
          <cell r="G10720">
            <v>1000</v>
          </cell>
          <cell r="H10720">
            <v>7</v>
          </cell>
          <cell r="I10720" t="str">
            <v>P</v>
          </cell>
          <cell r="J10720">
            <v>81</v>
          </cell>
          <cell r="K10720">
            <v>5100</v>
          </cell>
          <cell r="L10720">
            <v>2</v>
          </cell>
          <cell r="M10720">
            <v>1</v>
          </cell>
          <cell r="N10720">
            <v>48433</v>
          </cell>
        </row>
        <row r="10721">
          <cell r="A10721">
            <v>2003</v>
          </cell>
          <cell r="B10721">
            <v>8</v>
          </cell>
          <cell r="C10721" t="str">
            <v>210</v>
          </cell>
          <cell r="D10721">
            <v>4</v>
          </cell>
          <cell r="E10721">
            <v>2</v>
          </cell>
          <cell r="F10721">
            <v>1</v>
          </cell>
          <cell r="G10721">
            <v>1000</v>
          </cell>
          <cell r="H10721">
            <v>7</v>
          </cell>
          <cell r="I10721" t="str">
            <v>P</v>
          </cell>
          <cell r="J10721">
            <v>81</v>
          </cell>
          <cell r="K10721">
            <v>5200</v>
          </cell>
          <cell r="L10721">
            <v>2</v>
          </cell>
          <cell r="M10721">
            <v>1</v>
          </cell>
          <cell r="N10721">
            <v>677684</v>
          </cell>
        </row>
        <row r="10722">
          <cell r="A10722">
            <v>2003</v>
          </cell>
          <cell r="B10722">
            <v>8</v>
          </cell>
          <cell r="C10722" t="str">
            <v>211</v>
          </cell>
          <cell r="D10722">
            <v>4</v>
          </cell>
          <cell r="E10722">
            <v>2</v>
          </cell>
          <cell r="F10722">
            <v>1</v>
          </cell>
          <cell r="G10722">
            <v>1000</v>
          </cell>
          <cell r="H10722">
            <v>1</v>
          </cell>
          <cell r="I10722" t="str">
            <v>P</v>
          </cell>
          <cell r="J10722">
            <v>53</v>
          </cell>
          <cell r="K10722">
            <v>3800</v>
          </cell>
          <cell r="L10722">
            <v>1</v>
          </cell>
          <cell r="M10722">
            <v>1</v>
          </cell>
          <cell r="N10722">
            <v>426003</v>
          </cell>
        </row>
        <row r="10723">
          <cell r="A10723">
            <v>2003</v>
          </cell>
          <cell r="B10723">
            <v>8</v>
          </cell>
          <cell r="C10723" t="str">
            <v>211</v>
          </cell>
          <cell r="D10723">
            <v>4</v>
          </cell>
          <cell r="E10723">
            <v>2</v>
          </cell>
          <cell r="F10723">
            <v>1</v>
          </cell>
          <cell r="G10723">
            <v>1000</v>
          </cell>
          <cell r="H10723">
            <v>1</v>
          </cell>
          <cell r="I10723" t="str">
            <v>P</v>
          </cell>
          <cell r="J10723">
            <v>55</v>
          </cell>
          <cell r="K10723">
            <v>3800</v>
          </cell>
          <cell r="L10723">
            <v>1</v>
          </cell>
          <cell r="M10723">
            <v>1</v>
          </cell>
          <cell r="N10723">
            <v>191319</v>
          </cell>
        </row>
        <row r="10724">
          <cell r="A10724">
            <v>2003</v>
          </cell>
          <cell r="B10724">
            <v>8</v>
          </cell>
          <cell r="C10724" t="str">
            <v>211</v>
          </cell>
          <cell r="D10724">
            <v>4</v>
          </cell>
          <cell r="E10724">
            <v>2</v>
          </cell>
          <cell r="F10724">
            <v>1</v>
          </cell>
          <cell r="G10724">
            <v>1000</v>
          </cell>
          <cell r="H10724">
            <v>2</v>
          </cell>
          <cell r="I10724" t="str">
            <v>S</v>
          </cell>
          <cell r="J10724">
            <v>1</v>
          </cell>
          <cell r="K10724">
            <v>4101</v>
          </cell>
          <cell r="L10724">
            <v>1</v>
          </cell>
          <cell r="M10724">
            <v>1</v>
          </cell>
          <cell r="N10724">
            <v>347400000</v>
          </cell>
        </row>
        <row r="10725">
          <cell r="A10725">
            <v>2003</v>
          </cell>
          <cell r="B10725">
            <v>8</v>
          </cell>
          <cell r="C10725" t="str">
            <v>211</v>
          </cell>
          <cell r="D10725">
            <v>4</v>
          </cell>
          <cell r="E10725">
            <v>2</v>
          </cell>
          <cell r="F10725">
            <v>1</v>
          </cell>
          <cell r="G10725">
            <v>1000</v>
          </cell>
          <cell r="H10725">
            <v>7</v>
          </cell>
          <cell r="I10725" t="str">
            <v>P</v>
          </cell>
          <cell r="J10725">
            <v>81</v>
          </cell>
          <cell r="K10725">
            <v>1103</v>
          </cell>
          <cell r="L10725">
            <v>1</v>
          </cell>
          <cell r="M10725">
            <v>1</v>
          </cell>
          <cell r="N10725">
            <v>5224700</v>
          </cell>
        </row>
        <row r="10726">
          <cell r="A10726">
            <v>2003</v>
          </cell>
          <cell r="B10726">
            <v>8</v>
          </cell>
          <cell r="C10726" t="str">
            <v>211</v>
          </cell>
          <cell r="D10726">
            <v>4</v>
          </cell>
          <cell r="E10726">
            <v>2</v>
          </cell>
          <cell r="F10726">
            <v>1</v>
          </cell>
          <cell r="G10726">
            <v>1000</v>
          </cell>
          <cell r="H10726">
            <v>7</v>
          </cell>
          <cell r="I10726" t="str">
            <v>P</v>
          </cell>
          <cell r="J10726">
            <v>81</v>
          </cell>
          <cell r="K10726">
            <v>1301</v>
          </cell>
          <cell r="L10726">
            <v>1</v>
          </cell>
          <cell r="M10726">
            <v>1</v>
          </cell>
          <cell r="N10726">
            <v>98300</v>
          </cell>
        </row>
        <row r="10727">
          <cell r="A10727">
            <v>2003</v>
          </cell>
          <cell r="B10727">
            <v>8</v>
          </cell>
          <cell r="C10727" t="str">
            <v>211</v>
          </cell>
          <cell r="D10727">
            <v>4</v>
          </cell>
          <cell r="E10727">
            <v>2</v>
          </cell>
          <cell r="F10727">
            <v>1</v>
          </cell>
          <cell r="G10727">
            <v>1000</v>
          </cell>
          <cell r="H10727">
            <v>7</v>
          </cell>
          <cell r="I10727" t="str">
            <v>P</v>
          </cell>
          <cell r="J10727">
            <v>81</v>
          </cell>
          <cell r="K10727">
            <v>1305</v>
          </cell>
          <cell r="L10727">
            <v>1</v>
          </cell>
          <cell r="M10727">
            <v>1</v>
          </cell>
          <cell r="N10727">
            <v>145100</v>
          </cell>
        </row>
        <row r="10728">
          <cell r="A10728">
            <v>2003</v>
          </cell>
          <cell r="B10728">
            <v>8</v>
          </cell>
          <cell r="C10728" t="str">
            <v>211</v>
          </cell>
          <cell r="D10728">
            <v>4</v>
          </cell>
          <cell r="E10728">
            <v>2</v>
          </cell>
          <cell r="F10728">
            <v>1</v>
          </cell>
          <cell r="G10728">
            <v>1000</v>
          </cell>
          <cell r="H10728">
            <v>7</v>
          </cell>
          <cell r="I10728" t="str">
            <v>P</v>
          </cell>
          <cell r="J10728">
            <v>81</v>
          </cell>
          <cell r="K10728">
            <v>1306</v>
          </cell>
          <cell r="L10728">
            <v>1</v>
          </cell>
          <cell r="M10728">
            <v>1</v>
          </cell>
          <cell r="N10728">
            <v>580500</v>
          </cell>
        </row>
        <row r="10729">
          <cell r="A10729">
            <v>2003</v>
          </cell>
          <cell r="B10729">
            <v>8</v>
          </cell>
          <cell r="C10729" t="str">
            <v>211</v>
          </cell>
          <cell r="D10729">
            <v>4</v>
          </cell>
          <cell r="E10729">
            <v>2</v>
          </cell>
          <cell r="F10729">
            <v>1</v>
          </cell>
          <cell r="G10729">
            <v>1000</v>
          </cell>
          <cell r="H10729">
            <v>7</v>
          </cell>
          <cell r="I10729" t="str">
            <v>P</v>
          </cell>
          <cell r="J10729">
            <v>81</v>
          </cell>
          <cell r="K10729">
            <v>1401</v>
          </cell>
          <cell r="L10729">
            <v>1</v>
          </cell>
          <cell r="M10729">
            <v>1</v>
          </cell>
          <cell r="N10729">
            <v>666200</v>
          </cell>
        </row>
        <row r="10730">
          <cell r="A10730">
            <v>2003</v>
          </cell>
          <cell r="B10730">
            <v>8</v>
          </cell>
          <cell r="C10730" t="str">
            <v>211</v>
          </cell>
          <cell r="D10730">
            <v>4</v>
          </cell>
          <cell r="E10730">
            <v>2</v>
          </cell>
          <cell r="F10730">
            <v>1</v>
          </cell>
          <cell r="G10730">
            <v>1000</v>
          </cell>
          <cell r="H10730">
            <v>7</v>
          </cell>
          <cell r="I10730" t="str">
            <v>P</v>
          </cell>
          <cell r="J10730">
            <v>81</v>
          </cell>
          <cell r="K10730">
            <v>1403</v>
          </cell>
          <cell r="L10730">
            <v>1</v>
          </cell>
          <cell r="M10730">
            <v>1</v>
          </cell>
          <cell r="N10730">
            <v>261200</v>
          </cell>
        </row>
        <row r="10731">
          <cell r="A10731">
            <v>2003</v>
          </cell>
          <cell r="B10731">
            <v>8</v>
          </cell>
          <cell r="C10731" t="str">
            <v>211</v>
          </cell>
          <cell r="D10731">
            <v>4</v>
          </cell>
          <cell r="E10731">
            <v>2</v>
          </cell>
          <cell r="F10731">
            <v>1</v>
          </cell>
          <cell r="G10731">
            <v>1000</v>
          </cell>
          <cell r="H10731">
            <v>7</v>
          </cell>
          <cell r="I10731" t="str">
            <v>P</v>
          </cell>
          <cell r="J10731">
            <v>81</v>
          </cell>
          <cell r="K10731">
            <v>1404</v>
          </cell>
          <cell r="L10731">
            <v>1</v>
          </cell>
          <cell r="M10731">
            <v>1</v>
          </cell>
          <cell r="N10731">
            <v>231700</v>
          </cell>
        </row>
        <row r="10732">
          <cell r="A10732">
            <v>2003</v>
          </cell>
          <cell r="B10732">
            <v>8</v>
          </cell>
          <cell r="C10732" t="str">
            <v>211</v>
          </cell>
          <cell r="D10732">
            <v>4</v>
          </cell>
          <cell r="E10732">
            <v>2</v>
          </cell>
          <cell r="F10732">
            <v>1</v>
          </cell>
          <cell r="G10732">
            <v>1000</v>
          </cell>
          <cell r="H10732">
            <v>7</v>
          </cell>
          <cell r="I10732" t="str">
            <v>P</v>
          </cell>
          <cell r="J10732">
            <v>81</v>
          </cell>
          <cell r="K10732">
            <v>1406</v>
          </cell>
          <cell r="L10732">
            <v>1</v>
          </cell>
          <cell r="M10732">
            <v>1</v>
          </cell>
          <cell r="N10732">
            <v>288700</v>
          </cell>
        </row>
        <row r="10733">
          <cell r="A10733">
            <v>2003</v>
          </cell>
          <cell r="B10733">
            <v>8</v>
          </cell>
          <cell r="C10733" t="str">
            <v>211</v>
          </cell>
          <cell r="D10733">
            <v>4</v>
          </cell>
          <cell r="E10733">
            <v>2</v>
          </cell>
          <cell r="F10733">
            <v>1</v>
          </cell>
          <cell r="G10733">
            <v>1000</v>
          </cell>
          <cell r="H10733">
            <v>7</v>
          </cell>
          <cell r="I10733" t="str">
            <v>P</v>
          </cell>
          <cell r="J10733">
            <v>81</v>
          </cell>
          <cell r="K10733">
            <v>1407</v>
          </cell>
          <cell r="L10733">
            <v>1</v>
          </cell>
          <cell r="M10733">
            <v>1</v>
          </cell>
          <cell r="N10733">
            <v>834300</v>
          </cell>
        </row>
        <row r="10734">
          <cell r="A10734">
            <v>2003</v>
          </cell>
          <cell r="B10734">
            <v>8</v>
          </cell>
          <cell r="C10734" t="str">
            <v>211</v>
          </cell>
          <cell r="D10734">
            <v>4</v>
          </cell>
          <cell r="E10734">
            <v>2</v>
          </cell>
          <cell r="F10734">
            <v>1</v>
          </cell>
          <cell r="G10734">
            <v>1000</v>
          </cell>
          <cell r="H10734">
            <v>7</v>
          </cell>
          <cell r="I10734" t="str">
            <v>P</v>
          </cell>
          <cell r="J10734">
            <v>81</v>
          </cell>
          <cell r="K10734">
            <v>1408</v>
          </cell>
          <cell r="L10734">
            <v>1</v>
          </cell>
          <cell r="M10734">
            <v>1</v>
          </cell>
          <cell r="N10734">
            <v>16800</v>
          </cell>
        </row>
        <row r="10735">
          <cell r="A10735">
            <v>2003</v>
          </cell>
          <cell r="B10735">
            <v>8</v>
          </cell>
          <cell r="C10735" t="str">
            <v>211</v>
          </cell>
          <cell r="D10735">
            <v>4</v>
          </cell>
          <cell r="E10735">
            <v>2</v>
          </cell>
          <cell r="F10735">
            <v>1</v>
          </cell>
          <cell r="G10735">
            <v>1000</v>
          </cell>
          <cell r="H10735">
            <v>7</v>
          </cell>
          <cell r="I10735" t="str">
            <v>P</v>
          </cell>
          <cell r="J10735">
            <v>81</v>
          </cell>
          <cell r="K10735">
            <v>1507</v>
          </cell>
          <cell r="L10735">
            <v>1</v>
          </cell>
          <cell r="M10735">
            <v>1</v>
          </cell>
          <cell r="N10735">
            <v>430000</v>
          </cell>
        </row>
        <row r="10736">
          <cell r="A10736">
            <v>2003</v>
          </cell>
          <cell r="B10736">
            <v>8</v>
          </cell>
          <cell r="C10736" t="str">
            <v>211</v>
          </cell>
          <cell r="D10736">
            <v>4</v>
          </cell>
          <cell r="E10736">
            <v>2</v>
          </cell>
          <cell r="F10736">
            <v>1</v>
          </cell>
          <cell r="G10736">
            <v>1000</v>
          </cell>
          <cell r="H10736">
            <v>7</v>
          </cell>
          <cell r="I10736" t="str">
            <v>P</v>
          </cell>
          <cell r="J10736">
            <v>81</v>
          </cell>
          <cell r="K10736">
            <v>1508</v>
          </cell>
          <cell r="L10736">
            <v>1</v>
          </cell>
          <cell r="M10736">
            <v>1</v>
          </cell>
          <cell r="N10736">
            <v>104500</v>
          </cell>
        </row>
        <row r="10737">
          <cell r="A10737">
            <v>2003</v>
          </cell>
          <cell r="B10737">
            <v>8</v>
          </cell>
          <cell r="C10737" t="str">
            <v>211</v>
          </cell>
          <cell r="D10737">
            <v>4</v>
          </cell>
          <cell r="E10737">
            <v>2</v>
          </cell>
          <cell r="F10737">
            <v>1</v>
          </cell>
          <cell r="G10737">
            <v>1000</v>
          </cell>
          <cell r="H10737">
            <v>7</v>
          </cell>
          <cell r="I10737" t="str">
            <v>P</v>
          </cell>
          <cell r="J10737">
            <v>81</v>
          </cell>
          <cell r="K10737">
            <v>1509</v>
          </cell>
          <cell r="L10737">
            <v>1</v>
          </cell>
          <cell r="M10737">
            <v>1</v>
          </cell>
          <cell r="N10737">
            <v>3265809</v>
          </cell>
        </row>
        <row r="10738">
          <cell r="A10738">
            <v>2003</v>
          </cell>
          <cell r="B10738">
            <v>8</v>
          </cell>
          <cell r="C10738" t="str">
            <v>211</v>
          </cell>
          <cell r="D10738">
            <v>4</v>
          </cell>
          <cell r="E10738">
            <v>2</v>
          </cell>
          <cell r="F10738">
            <v>1</v>
          </cell>
          <cell r="G10738">
            <v>1000</v>
          </cell>
          <cell r="H10738">
            <v>7</v>
          </cell>
          <cell r="I10738" t="str">
            <v>P</v>
          </cell>
          <cell r="J10738">
            <v>81</v>
          </cell>
          <cell r="K10738">
            <v>1601</v>
          </cell>
          <cell r="L10738">
            <v>1</v>
          </cell>
          <cell r="M10738">
            <v>1</v>
          </cell>
          <cell r="N10738">
            <v>280500</v>
          </cell>
        </row>
        <row r="10739">
          <cell r="A10739">
            <v>2003</v>
          </cell>
          <cell r="B10739">
            <v>8</v>
          </cell>
          <cell r="C10739" t="str">
            <v>211</v>
          </cell>
          <cell r="D10739">
            <v>4</v>
          </cell>
          <cell r="E10739">
            <v>2</v>
          </cell>
          <cell r="F10739">
            <v>1</v>
          </cell>
          <cell r="G10739">
            <v>1000</v>
          </cell>
          <cell r="H10739">
            <v>7</v>
          </cell>
          <cell r="I10739" t="str">
            <v>P</v>
          </cell>
          <cell r="J10739">
            <v>81</v>
          </cell>
          <cell r="K10739">
            <v>2100</v>
          </cell>
          <cell r="L10739">
            <v>1</v>
          </cell>
          <cell r="M10739">
            <v>1</v>
          </cell>
          <cell r="N10739">
            <v>355764</v>
          </cell>
        </row>
        <row r="10740">
          <cell r="A10740">
            <v>2003</v>
          </cell>
          <cell r="B10740">
            <v>8</v>
          </cell>
          <cell r="C10740" t="str">
            <v>211</v>
          </cell>
          <cell r="D10740">
            <v>4</v>
          </cell>
          <cell r="E10740">
            <v>2</v>
          </cell>
          <cell r="F10740">
            <v>1</v>
          </cell>
          <cell r="G10740">
            <v>1000</v>
          </cell>
          <cell r="H10740">
            <v>7</v>
          </cell>
          <cell r="I10740" t="str">
            <v>P</v>
          </cell>
          <cell r="J10740">
            <v>81</v>
          </cell>
          <cell r="K10740">
            <v>2200</v>
          </cell>
          <cell r="L10740">
            <v>1</v>
          </cell>
          <cell r="M10740">
            <v>1</v>
          </cell>
          <cell r="N10740">
            <v>101652</v>
          </cell>
        </row>
        <row r="10741">
          <cell r="A10741">
            <v>2003</v>
          </cell>
          <cell r="B10741">
            <v>8</v>
          </cell>
          <cell r="C10741" t="str">
            <v>211</v>
          </cell>
          <cell r="D10741">
            <v>4</v>
          </cell>
          <cell r="E10741">
            <v>2</v>
          </cell>
          <cell r="F10741">
            <v>1</v>
          </cell>
          <cell r="G10741">
            <v>1000</v>
          </cell>
          <cell r="H10741">
            <v>7</v>
          </cell>
          <cell r="I10741" t="str">
            <v>P</v>
          </cell>
          <cell r="J10741">
            <v>81</v>
          </cell>
          <cell r="K10741">
            <v>2300</v>
          </cell>
          <cell r="L10741">
            <v>1</v>
          </cell>
          <cell r="M10741">
            <v>1</v>
          </cell>
          <cell r="N10741">
            <v>47650</v>
          </cell>
        </row>
        <row r="10742">
          <cell r="A10742">
            <v>2003</v>
          </cell>
          <cell r="B10742">
            <v>8</v>
          </cell>
          <cell r="C10742" t="str">
            <v>211</v>
          </cell>
          <cell r="D10742">
            <v>4</v>
          </cell>
          <cell r="E10742">
            <v>2</v>
          </cell>
          <cell r="F10742">
            <v>1</v>
          </cell>
          <cell r="G10742">
            <v>1000</v>
          </cell>
          <cell r="H10742">
            <v>7</v>
          </cell>
          <cell r="I10742" t="str">
            <v>P</v>
          </cell>
          <cell r="J10742">
            <v>81</v>
          </cell>
          <cell r="K10742">
            <v>2400</v>
          </cell>
          <cell r="L10742">
            <v>1</v>
          </cell>
          <cell r="M10742">
            <v>1</v>
          </cell>
          <cell r="N10742">
            <v>54070</v>
          </cell>
        </row>
        <row r="10743">
          <cell r="A10743">
            <v>2003</v>
          </cell>
          <cell r="B10743">
            <v>8</v>
          </cell>
          <cell r="C10743" t="str">
            <v>211</v>
          </cell>
          <cell r="D10743">
            <v>4</v>
          </cell>
          <cell r="E10743">
            <v>2</v>
          </cell>
          <cell r="F10743">
            <v>1</v>
          </cell>
          <cell r="G10743">
            <v>1000</v>
          </cell>
          <cell r="H10743">
            <v>7</v>
          </cell>
          <cell r="I10743" t="str">
            <v>P</v>
          </cell>
          <cell r="J10743">
            <v>81</v>
          </cell>
          <cell r="K10743">
            <v>2500</v>
          </cell>
          <cell r="L10743">
            <v>1</v>
          </cell>
          <cell r="M10743">
            <v>1</v>
          </cell>
          <cell r="N10743">
            <v>25000</v>
          </cell>
        </row>
        <row r="10744">
          <cell r="A10744">
            <v>2003</v>
          </cell>
          <cell r="B10744">
            <v>8</v>
          </cell>
          <cell r="C10744" t="str">
            <v>211</v>
          </cell>
          <cell r="D10744">
            <v>4</v>
          </cell>
          <cell r="E10744">
            <v>2</v>
          </cell>
          <cell r="F10744">
            <v>1</v>
          </cell>
          <cell r="G10744">
            <v>1000</v>
          </cell>
          <cell r="H10744">
            <v>7</v>
          </cell>
          <cell r="I10744" t="str">
            <v>P</v>
          </cell>
          <cell r="J10744">
            <v>81</v>
          </cell>
          <cell r="K10744">
            <v>2600</v>
          </cell>
          <cell r="L10744">
            <v>1</v>
          </cell>
          <cell r="M10744">
            <v>1</v>
          </cell>
          <cell r="N10744">
            <v>167573</v>
          </cell>
        </row>
        <row r="10745">
          <cell r="A10745">
            <v>2003</v>
          </cell>
          <cell r="B10745">
            <v>8</v>
          </cell>
          <cell r="C10745" t="str">
            <v>211</v>
          </cell>
          <cell r="D10745">
            <v>4</v>
          </cell>
          <cell r="E10745">
            <v>2</v>
          </cell>
          <cell r="F10745">
            <v>1</v>
          </cell>
          <cell r="G10745">
            <v>1000</v>
          </cell>
          <cell r="H10745">
            <v>7</v>
          </cell>
          <cell r="I10745" t="str">
            <v>P</v>
          </cell>
          <cell r="J10745">
            <v>81</v>
          </cell>
          <cell r="K10745">
            <v>2700</v>
          </cell>
          <cell r="L10745">
            <v>1</v>
          </cell>
          <cell r="M10745">
            <v>1</v>
          </cell>
          <cell r="N10745">
            <v>40000</v>
          </cell>
        </row>
        <row r="10746">
          <cell r="A10746">
            <v>2003</v>
          </cell>
          <cell r="B10746">
            <v>8</v>
          </cell>
          <cell r="C10746" t="str">
            <v>211</v>
          </cell>
          <cell r="D10746">
            <v>4</v>
          </cell>
          <cell r="E10746">
            <v>2</v>
          </cell>
          <cell r="F10746">
            <v>1</v>
          </cell>
          <cell r="G10746">
            <v>1000</v>
          </cell>
          <cell r="H10746">
            <v>7</v>
          </cell>
          <cell r="I10746" t="str">
            <v>P</v>
          </cell>
          <cell r="J10746">
            <v>81</v>
          </cell>
          <cell r="K10746">
            <v>3100</v>
          </cell>
          <cell r="L10746">
            <v>1</v>
          </cell>
          <cell r="M10746">
            <v>1</v>
          </cell>
          <cell r="N10746">
            <v>902546</v>
          </cell>
        </row>
        <row r="10747">
          <cell r="A10747">
            <v>2003</v>
          </cell>
          <cell r="B10747">
            <v>8</v>
          </cell>
          <cell r="C10747" t="str">
            <v>211</v>
          </cell>
          <cell r="D10747">
            <v>4</v>
          </cell>
          <cell r="E10747">
            <v>2</v>
          </cell>
          <cell r="F10747">
            <v>1</v>
          </cell>
          <cell r="G10747">
            <v>1000</v>
          </cell>
          <cell r="H10747">
            <v>7</v>
          </cell>
          <cell r="I10747" t="str">
            <v>P</v>
          </cell>
          <cell r="J10747">
            <v>81</v>
          </cell>
          <cell r="K10747">
            <v>3200</v>
          </cell>
          <cell r="L10747">
            <v>1</v>
          </cell>
          <cell r="M10747">
            <v>1</v>
          </cell>
          <cell r="N10747">
            <v>2140969</v>
          </cell>
        </row>
        <row r="10748">
          <cell r="A10748">
            <v>2003</v>
          </cell>
          <cell r="B10748">
            <v>8</v>
          </cell>
          <cell r="C10748" t="str">
            <v>211</v>
          </cell>
          <cell r="D10748">
            <v>4</v>
          </cell>
          <cell r="E10748">
            <v>2</v>
          </cell>
          <cell r="F10748">
            <v>1</v>
          </cell>
          <cell r="G10748">
            <v>1000</v>
          </cell>
          <cell r="H10748">
            <v>7</v>
          </cell>
          <cell r="I10748" t="str">
            <v>P</v>
          </cell>
          <cell r="J10748">
            <v>81</v>
          </cell>
          <cell r="K10748">
            <v>3400</v>
          </cell>
          <cell r="L10748">
            <v>1</v>
          </cell>
          <cell r="M10748">
            <v>1</v>
          </cell>
          <cell r="N10748">
            <v>1078276</v>
          </cell>
        </row>
        <row r="10749">
          <cell r="A10749">
            <v>2003</v>
          </cell>
          <cell r="B10749">
            <v>8</v>
          </cell>
          <cell r="C10749" t="str">
            <v>211</v>
          </cell>
          <cell r="D10749">
            <v>4</v>
          </cell>
          <cell r="E10749">
            <v>2</v>
          </cell>
          <cell r="F10749">
            <v>1</v>
          </cell>
          <cell r="G10749">
            <v>1000</v>
          </cell>
          <cell r="H10749">
            <v>7</v>
          </cell>
          <cell r="I10749" t="str">
            <v>P</v>
          </cell>
          <cell r="J10749">
            <v>81</v>
          </cell>
          <cell r="K10749">
            <v>3500</v>
          </cell>
          <cell r="L10749">
            <v>1</v>
          </cell>
          <cell r="M10749">
            <v>1</v>
          </cell>
          <cell r="N10749">
            <v>815459</v>
          </cell>
        </row>
        <row r="10750">
          <cell r="A10750">
            <v>2003</v>
          </cell>
          <cell r="B10750">
            <v>8</v>
          </cell>
          <cell r="C10750" t="str">
            <v>211</v>
          </cell>
          <cell r="D10750">
            <v>4</v>
          </cell>
          <cell r="E10750">
            <v>2</v>
          </cell>
          <cell r="F10750">
            <v>1</v>
          </cell>
          <cell r="G10750">
            <v>1000</v>
          </cell>
          <cell r="H10750">
            <v>7</v>
          </cell>
          <cell r="I10750" t="str">
            <v>P</v>
          </cell>
          <cell r="J10750">
            <v>81</v>
          </cell>
          <cell r="K10750">
            <v>3800</v>
          </cell>
          <cell r="L10750">
            <v>1</v>
          </cell>
          <cell r="M10750">
            <v>1</v>
          </cell>
          <cell r="N10750">
            <v>533924</v>
          </cell>
        </row>
        <row r="10751">
          <cell r="A10751">
            <v>2003</v>
          </cell>
          <cell r="B10751">
            <v>8</v>
          </cell>
          <cell r="C10751" t="str">
            <v>211</v>
          </cell>
          <cell r="D10751">
            <v>4</v>
          </cell>
          <cell r="E10751">
            <v>2</v>
          </cell>
          <cell r="F10751">
            <v>1</v>
          </cell>
          <cell r="G10751">
            <v>1000</v>
          </cell>
          <cell r="H10751">
            <v>7</v>
          </cell>
          <cell r="I10751" t="str">
            <v>P</v>
          </cell>
          <cell r="J10751">
            <v>81</v>
          </cell>
          <cell r="K10751">
            <v>5100</v>
          </cell>
          <cell r="L10751">
            <v>2</v>
          </cell>
          <cell r="M10751">
            <v>1</v>
          </cell>
          <cell r="N10751">
            <v>45854</v>
          </cell>
        </row>
        <row r="10752">
          <cell r="A10752">
            <v>2003</v>
          </cell>
          <cell r="B10752">
            <v>8</v>
          </cell>
          <cell r="C10752" t="str">
            <v>211</v>
          </cell>
          <cell r="D10752">
            <v>4</v>
          </cell>
          <cell r="E10752">
            <v>2</v>
          </cell>
          <cell r="F10752">
            <v>1</v>
          </cell>
          <cell r="G10752">
            <v>1000</v>
          </cell>
          <cell r="H10752">
            <v>7</v>
          </cell>
          <cell r="I10752" t="str">
            <v>P</v>
          </cell>
          <cell r="J10752">
            <v>81</v>
          </cell>
          <cell r="K10752">
            <v>5200</v>
          </cell>
          <cell r="L10752">
            <v>2</v>
          </cell>
          <cell r="M10752">
            <v>1</v>
          </cell>
          <cell r="N10752">
            <v>238441</v>
          </cell>
        </row>
        <row r="10753">
          <cell r="A10753">
            <v>2003</v>
          </cell>
          <cell r="B10753">
            <v>8</v>
          </cell>
          <cell r="C10753" t="str">
            <v>212</v>
          </cell>
          <cell r="D10753">
            <v>4</v>
          </cell>
          <cell r="E10753">
            <v>2</v>
          </cell>
          <cell r="F10753">
            <v>1</v>
          </cell>
          <cell r="G10753">
            <v>1000</v>
          </cell>
          <cell r="H10753">
            <v>1</v>
          </cell>
          <cell r="I10753" t="str">
            <v>P</v>
          </cell>
          <cell r="J10753">
            <v>57</v>
          </cell>
          <cell r="K10753">
            <v>3800</v>
          </cell>
          <cell r="L10753">
            <v>1</v>
          </cell>
          <cell r="M10753">
            <v>1</v>
          </cell>
          <cell r="N10753">
            <v>547202</v>
          </cell>
        </row>
        <row r="10754">
          <cell r="A10754">
            <v>2003</v>
          </cell>
          <cell r="B10754">
            <v>8</v>
          </cell>
          <cell r="C10754" t="str">
            <v>212</v>
          </cell>
          <cell r="D10754">
            <v>4</v>
          </cell>
          <cell r="E10754">
            <v>2</v>
          </cell>
          <cell r="F10754">
            <v>1</v>
          </cell>
          <cell r="G10754">
            <v>1000</v>
          </cell>
          <cell r="H10754">
            <v>7</v>
          </cell>
          <cell r="I10754" t="str">
            <v>P</v>
          </cell>
          <cell r="J10754">
            <v>81</v>
          </cell>
          <cell r="K10754">
            <v>1103</v>
          </cell>
          <cell r="L10754">
            <v>1</v>
          </cell>
          <cell r="M10754">
            <v>1</v>
          </cell>
          <cell r="N10754">
            <v>207800</v>
          </cell>
        </row>
        <row r="10755">
          <cell r="A10755">
            <v>2003</v>
          </cell>
          <cell r="B10755">
            <v>8</v>
          </cell>
          <cell r="C10755" t="str">
            <v>212</v>
          </cell>
          <cell r="D10755">
            <v>4</v>
          </cell>
          <cell r="E10755">
            <v>2</v>
          </cell>
          <cell r="F10755">
            <v>1</v>
          </cell>
          <cell r="G10755">
            <v>1000</v>
          </cell>
          <cell r="H10755">
            <v>7</v>
          </cell>
          <cell r="I10755" t="str">
            <v>P</v>
          </cell>
          <cell r="J10755">
            <v>81</v>
          </cell>
          <cell r="K10755">
            <v>1305</v>
          </cell>
          <cell r="L10755">
            <v>1</v>
          </cell>
          <cell r="M10755">
            <v>1</v>
          </cell>
          <cell r="N10755">
            <v>5800</v>
          </cell>
        </row>
        <row r="10756">
          <cell r="A10756">
            <v>2003</v>
          </cell>
          <cell r="B10756">
            <v>8</v>
          </cell>
          <cell r="C10756" t="str">
            <v>212</v>
          </cell>
          <cell r="D10756">
            <v>4</v>
          </cell>
          <cell r="E10756">
            <v>2</v>
          </cell>
          <cell r="F10756">
            <v>1</v>
          </cell>
          <cell r="G10756">
            <v>1000</v>
          </cell>
          <cell r="H10756">
            <v>7</v>
          </cell>
          <cell r="I10756" t="str">
            <v>P</v>
          </cell>
          <cell r="J10756">
            <v>81</v>
          </cell>
          <cell r="K10756">
            <v>1306</v>
          </cell>
          <cell r="L10756">
            <v>1</v>
          </cell>
          <cell r="M10756">
            <v>1</v>
          </cell>
          <cell r="N10756">
            <v>23100</v>
          </cell>
        </row>
        <row r="10757">
          <cell r="A10757">
            <v>2003</v>
          </cell>
          <cell r="B10757">
            <v>8</v>
          </cell>
          <cell r="C10757" t="str">
            <v>212</v>
          </cell>
          <cell r="D10757">
            <v>4</v>
          </cell>
          <cell r="E10757">
            <v>2</v>
          </cell>
          <cell r="F10757">
            <v>1</v>
          </cell>
          <cell r="G10757">
            <v>1000</v>
          </cell>
          <cell r="H10757">
            <v>7</v>
          </cell>
          <cell r="I10757" t="str">
            <v>P</v>
          </cell>
          <cell r="J10757">
            <v>81</v>
          </cell>
          <cell r="K10757">
            <v>1401</v>
          </cell>
          <cell r="L10757">
            <v>1</v>
          </cell>
          <cell r="M10757">
            <v>1</v>
          </cell>
          <cell r="N10757">
            <v>26500</v>
          </cell>
        </row>
        <row r="10758">
          <cell r="A10758">
            <v>2003</v>
          </cell>
          <cell r="B10758">
            <v>8</v>
          </cell>
          <cell r="C10758" t="str">
            <v>212</v>
          </cell>
          <cell r="D10758">
            <v>4</v>
          </cell>
          <cell r="E10758">
            <v>2</v>
          </cell>
          <cell r="F10758">
            <v>1</v>
          </cell>
          <cell r="G10758">
            <v>1000</v>
          </cell>
          <cell r="H10758">
            <v>7</v>
          </cell>
          <cell r="I10758" t="str">
            <v>P</v>
          </cell>
          <cell r="J10758">
            <v>81</v>
          </cell>
          <cell r="K10758">
            <v>1403</v>
          </cell>
          <cell r="L10758">
            <v>1</v>
          </cell>
          <cell r="M10758">
            <v>1</v>
          </cell>
          <cell r="N10758">
            <v>10400</v>
          </cell>
        </row>
        <row r="10759">
          <cell r="A10759">
            <v>2003</v>
          </cell>
          <cell r="B10759">
            <v>8</v>
          </cell>
          <cell r="C10759" t="str">
            <v>212</v>
          </cell>
          <cell r="D10759">
            <v>4</v>
          </cell>
          <cell r="E10759">
            <v>2</v>
          </cell>
          <cell r="F10759">
            <v>1</v>
          </cell>
          <cell r="G10759">
            <v>1000</v>
          </cell>
          <cell r="H10759">
            <v>7</v>
          </cell>
          <cell r="I10759" t="str">
            <v>P</v>
          </cell>
          <cell r="J10759">
            <v>81</v>
          </cell>
          <cell r="K10759">
            <v>1404</v>
          </cell>
          <cell r="L10759">
            <v>1</v>
          </cell>
          <cell r="M10759">
            <v>1</v>
          </cell>
          <cell r="N10759">
            <v>32600</v>
          </cell>
        </row>
        <row r="10760">
          <cell r="A10760">
            <v>2003</v>
          </cell>
          <cell r="B10760">
            <v>8</v>
          </cell>
          <cell r="C10760" t="str">
            <v>212</v>
          </cell>
          <cell r="D10760">
            <v>4</v>
          </cell>
          <cell r="E10760">
            <v>2</v>
          </cell>
          <cell r="F10760">
            <v>1</v>
          </cell>
          <cell r="G10760">
            <v>1000</v>
          </cell>
          <cell r="H10760">
            <v>7</v>
          </cell>
          <cell r="I10760" t="str">
            <v>P</v>
          </cell>
          <cell r="J10760">
            <v>81</v>
          </cell>
          <cell r="K10760">
            <v>1406</v>
          </cell>
          <cell r="L10760">
            <v>1</v>
          </cell>
          <cell r="M10760">
            <v>1</v>
          </cell>
          <cell r="N10760">
            <v>13700</v>
          </cell>
        </row>
        <row r="10761">
          <cell r="A10761">
            <v>2003</v>
          </cell>
          <cell r="B10761">
            <v>8</v>
          </cell>
          <cell r="C10761" t="str">
            <v>212</v>
          </cell>
          <cell r="D10761">
            <v>4</v>
          </cell>
          <cell r="E10761">
            <v>2</v>
          </cell>
          <cell r="F10761">
            <v>1</v>
          </cell>
          <cell r="G10761">
            <v>1000</v>
          </cell>
          <cell r="H10761">
            <v>7</v>
          </cell>
          <cell r="I10761" t="str">
            <v>P</v>
          </cell>
          <cell r="J10761">
            <v>81</v>
          </cell>
          <cell r="K10761">
            <v>1407</v>
          </cell>
          <cell r="L10761">
            <v>1</v>
          </cell>
          <cell r="M10761">
            <v>1</v>
          </cell>
          <cell r="N10761">
            <v>180900</v>
          </cell>
        </row>
        <row r="10762">
          <cell r="A10762">
            <v>2003</v>
          </cell>
          <cell r="B10762">
            <v>8</v>
          </cell>
          <cell r="C10762" t="str">
            <v>212</v>
          </cell>
          <cell r="D10762">
            <v>4</v>
          </cell>
          <cell r="E10762">
            <v>2</v>
          </cell>
          <cell r="F10762">
            <v>1</v>
          </cell>
          <cell r="G10762">
            <v>1000</v>
          </cell>
          <cell r="H10762">
            <v>7</v>
          </cell>
          <cell r="I10762" t="str">
            <v>P</v>
          </cell>
          <cell r="J10762">
            <v>81</v>
          </cell>
          <cell r="K10762">
            <v>1408</v>
          </cell>
          <cell r="L10762">
            <v>1</v>
          </cell>
          <cell r="M10762">
            <v>1</v>
          </cell>
          <cell r="N10762">
            <v>200</v>
          </cell>
        </row>
        <row r="10763">
          <cell r="A10763">
            <v>2003</v>
          </cell>
          <cell r="B10763">
            <v>8</v>
          </cell>
          <cell r="C10763" t="str">
            <v>212</v>
          </cell>
          <cell r="D10763">
            <v>4</v>
          </cell>
          <cell r="E10763">
            <v>2</v>
          </cell>
          <cell r="F10763">
            <v>1</v>
          </cell>
          <cell r="G10763">
            <v>1000</v>
          </cell>
          <cell r="H10763">
            <v>7</v>
          </cell>
          <cell r="I10763" t="str">
            <v>P</v>
          </cell>
          <cell r="J10763">
            <v>81</v>
          </cell>
          <cell r="K10763">
            <v>1507</v>
          </cell>
          <cell r="L10763">
            <v>1</v>
          </cell>
          <cell r="M10763">
            <v>1</v>
          </cell>
          <cell r="N10763">
            <v>900</v>
          </cell>
        </row>
        <row r="10764">
          <cell r="A10764">
            <v>2003</v>
          </cell>
          <cell r="B10764">
            <v>8</v>
          </cell>
          <cell r="C10764" t="str">
            <v>212</v>
          </cell>
          <cell r="D10764">
            <v>4</v>
          </cell>
          <cell r="E10764">
            <v>2</v>
          </cell>
          <cell r="F10764">
            <v>1</v>
          </cell>
          <cell r="G10764">
            <v>1000</v>
          </cell>
          <cell r="H10764">
            <v>7</v>
          </cell>
          <cell r="I10764" t="str">
            <v>P</v>
          </cell>
          <cell r="J10764">
            <v>81</v>
          </cell>
          <cell r="K10764">
            <v>1508</v>
          </cell>
          <cell r="L10764">
            <v>1</v>
          </cell>
          <cell r="M10764">
            <v>1</v>
          </cell>
          <cell r="N10764">
            <v>4200</v>
          </cell>
        </row>
        <row r="10765">
          <cell r="A10765">
            <v>2003</v>
          </cell>
          <cell r="B10765">
            <v>8</v>
          </cell>
          <cell r="C10765" t="str">
            <v>212</v>
          </cell>
          <cell r="D10765">
            <v>4</v>
          </cell>
          <cell r="E10765">
            <v>2</v>
          </cell>
          <cell r="F10765">
            <v>1</v>
          </cell>
          <cell r="G10765">
            <v>1000</v>
          </cell>
          <cell r="H10765">
            <v>7</v>
          </cell>
          <cell r="I10765" t="str">
            <v>P</v>
          </cell>
          <cell r="J10765">
            <v>81</v>
          </cell>
          <cell r="K10765">
            <v>1509</v>
          </cell>
          <cell r="L10765">
            <v>1</v>
          </cell>
          <cell r="M10765">
            <v>1</v>
          </cell>
          <cell r="N10765">
            <v>966761</v>
          </cell>
        </row>
        <row r="10766">
          <cell r="A10766">
            <v>2003</v>
          </cell>
          <cell r="B10766">
            <v>8</v>
          </cell>
          <cell r="C10766" t="str">
            <v>212</v>
          </cell>
          <cell r="D10766">
            <v>4</v>
          </cell>
          <cell r="E10766">
            <v>2</v>
          </cell>
          <cell r="F10766">
            <v>1</v>
          </cell>
          <cell r="G10766">
            <v>1000</v>
          </cell>
          <cell r="H10766">
            <v>7</v>
          </cell>
          <cell r="I10766" t="str">
            <v>P</v>
          </cell>
          <cell r="J10766">
            <v>81</v>
          </cell>
          <cell r="K10766">
            <v>1601</v>
          </cell>
          <cell r="L10766">
            <v>1</v>
          </cell>
          <cell r="M10766">
            <v>1</v>
          </cell>
          <cell r="N10766">
            <v>36800</v>
          </cell>
        </row>
        <row r="10767">
          <cell r="A10767">
            <v>2003</v>
          </cell>
          <cell r="B10767">
            <v>8</v>
          </cell>
          <cell r="C10767" t="str">
            <v>212</v>
          </cell>
          <cell r="D10767">
            <v>4</v>
          </cell>
          <cell r="E10767">
            <v>2</v>
          </cell>
          <cell r="F10767">
            <v>1</v>
          </cell>
          <cell r="G10767">
            <v>1000</v>
          </cell>
          <cell r="H10767">
            <v>7</v>
          </cell>
          <cell r="I10767" t="str">
            <v>P</v>
          </cell>
          <cell r="J10767">
            <v>81</v>
          </cell>
          <cell r="K10767">
            <v>2100</v>
          </cell>
          <cell r="L10767">
            <v>1</v>
          </cell>
          <cell r="M10767">
            <v>1</v>
          </cell>
          <cell r="N10767">
            <v>372781</v>
          </cell>
        </row>
        <row r="10768">
          <cell r="A10768">
            <v>2003</v>
          </cell>
          <cell r="B10768">
            <v>8</v>
          </cell>
          <cell r="C10768" t="str">
            <v>212</v>
          </cell>
          <cell r="D10768">
            <v>4</v>
          </cell>
          <cell r="E10768">
            <v>2</v>
          </cell>
          <cell r="F10768">
            <v>1</v>
          </cell>
          <cell r="G10768">
            <v>1000</v>
          </cell>
          <cell r="H10768">
            <v>7</v>
          </cell>
          <cell r="I10768" t="str">
            <v>P</v>
          </cell>
          <cell r="J10768">
            <v>81</v>
          </cell>
          <cell r="K10768">
            <v>2200</v>
          </cell>
          <cell r="L10768">
            <v>1</v>
          </cell>
          <cell r="M10768">
            <v>1</v>
          </cell>
          <cell r="N10768">
            <v>178584</v>
          </cell>
        </row>
        <row r="10769">
          <cell r="A10769">
            <v>2003</v>
          </cell>
          <cell r="B10769">
            <v>8</v>
          </cell>
          <cell r="C10769" t="str">
            <v>212</v>
          </cell>
          <cell r="D10769">
            <v>4</v>
          </cell>
          <cell r="E10769">
            <v>2</v>
          </cell>
          <cell r="F10769">
            <v>1</v>
          </cell>
          <cell r="G10769">
            <v>1000</v>
          </cell>
          <cell r="H10769">
            <v>7</v>
          </cell>
          <cell r="I10769" t="str">
            <v>P</v>
          </cell>
          <cell r="J10769">
            <v>81</v>
          </cell>
          <cell r="K10769">
            <v>2300</v>
          </cell>
          <cell r="L10769">
            <v>1</v>
          </cell>
          <cell r="M10769">
            <v>1</v>
          </cell>
          <cell r="N10769">
            <v>29779</v>
          </cell>
        </row>
        <row r="10770">
          <cell r="A10770">
            <v>2003</v>
          </cell>
          <cell r="B10770">
            <v>8</v>
          </cell>
          <cell r="C10770" t="str">
            <v>212</v>
          </cell>
          <cell r="D10770">
            <v>4</v>
          </cell>
          <cell r="E10770">
            <v>2</v>
          </cell>
          <cell r="F10770">
            <v>1</v>
          </cell>
          <cell r="G10770">
            <v>1000</v>
          </cell>
          <cell r="H10770">
            <v>7</v>
          </cell>
          <cell r="I10770" t="str">
            <v>P</v>
          </cell>
          <cell r="J10770">
            <v>81</v>
          </cell>
          <cell r="K10770">
            <v>2400</v>
          </cell>
          <cell r="L10770">
            <v>1</v>
          </cell>
          <cell r="M10770">
            <v>1</v>
          </cell>
          <cell r="N10770">
            <v>25533</v>
          </cell>
        </row>
        <row r="10771">
          <cell r="A10771">
            <v>2003</v>
          </cell>
          <cell r="B10771">
            <v>8</v>
          </cell>
          <cell r="C10771" t="str">
            <v>212</v>
          </cell>
          <cell r="D10771">
            <v>4</v>
          </cell>
          <cell r="E10771">
            <v>2</v>
          </cell>
          <cell r="F10771">
            <v>1</v>
          </cell>
          <cell r="G10771">
            <v>1000</v>
          </cell>
          <cell r="H10771">
            <v>7</v>
          </cell>
          <cell r="I10771" t="str">
            <v>P</v>
          </cell>
          <cell r="J10771">
            <v>81</v>
          </cell>
          <cell r="K10771">
            <v>2500</v>
          </cell>
          <cell r="L10771">
            <v>1</v>
          </cell>
          <cell r="M10771">
            <v>1</v>
          </cell>
          <cell r="N10771">
            <v>2908</v>
          </cell>
        </row>
        <row r="10772">
          <cell r="A10772">
            <v>2003</v>
          </cell>
          <cell r="B10772">
            <v>8</v>
          </cell>
          <cell r="C10772" t="str">
            <v>212</v>
          </cell>
          <cell r="D10772">
            <v>4</v>
          </cell>
          <cell r="E10772">
            <v>2</v>
          </cell>
          <cell r="F10772">
            <v>1</v>
          </cell>
          <cell r="G10772">
            <v>1000</v>
          </cell>
          <cell r="H10772">
            <v>7</v>
          </cell>
          <cell r="I10772" t="str">
            <v>P</v>
          </cell>
          <cell r="J10772">
            <v>81</v>
          </cell>
          <cell r="K10772">
            <v>2600</v>
          </cell>
          <cell r="L10772">
            <v>1</v>
          </cell>
          <cell r="M10772">
            <v>1</v>
          </cell>
          <cell r="N10772">
            <v>88969</v>
          </cell>
        </row>
        <row r="10773">
          <cell r="A10773">
            <v>2003</v>
          </cell>
          <cell r="B10773">
            <v>8</v>
          </cell>
          <cell r="C10773" t="str">
            <v>212</v>
          </cell>
          <cell r="D10773">
            <v>4</v>
          </cell>
          <cell r="E10773">
            <v>2</v>
          </cell>
          <cell r="F10773">
            <v>1</v>
          </cell>
          <cell r="G10773">
            <v>1000</v>
          </cell>
          <cell r="H10773">
            <v>7</v>
          </cell>
          <cell r="I10773" t="str">
            <v>P</v>
          </cell>
          <cell r="J10773">
            <v>81</v>
          </cell>
          <cell r="K10773">
            <v>2700</v>
          </cell>
          <cell r="L10773">
            <v>1</v>
          </cell>
          <cell r="M10773">
            <v>1</v>
          </cell>
          <cell r="N10773">
            <v>4298</v>
          </cell>
        </row>
        <row r="10774">
          <cell r="A10774">
            <v>2003</v>
          </cell>
          <cell r="B10774">
            <v>8</v>
          </cell>
          <cell r="C10774" t="str">
            <v>212</v>
          </cell>
          <cell r="D10774">
            <v>4</v>
          </cell>
          <cell r="E10774">
            <v>2</v>
          </cell>
          <cell r="F10774">
            <v>1</v>
          </cell>
          <cell r="G10774">
            <v>1000</v>
          </cell>
          <cell r="H10774">
            <v>7</v>
          </cell>
          <cell r="I10774" t="str">
            <v>P</v>
          </cell>
          <cell r="J10774">
            <v>81</v>
          </cell>
          <cell r="K10774">
            <v>3100</v>
          </cell>
          <cell r="L10774">
            <v>1</v>
          </cell>
          <cell r="M10774">
            <v>1</v>
          </cell>
          <cell r="N10774">
            <v>570322</v>
          </cell>
        </row>
        <row r="10775">
          <cell r="A10775">
            <v>2003</v>
          </cell>
          <cell r="B10775">
            <v>8</v>
          </cell>
          <cell r="C10775" t="str">
            <v>212</v>
          </cell>
          <cell r="D10775">
            <v>4</v>
          </cell>
          <cell r="E10775">
            <v>2</v>
          </cell>
          <cell r="F10775">
            <v>1</v>
          </cell>
          <cell r="G10775">
            <v>1000</v>
          </cell>
          <cell r="H10775">
            <v>7</v>
          </cell>
          <cell r="I10775" t="str">
            <v>P</v>
          </cell>
          <cell r="J10775">
            <v>81</v>
          </cell>
          <cell r="K10775">
            <v>3200</v>
          </cell>
          <cell r="L10775">
            <v>1</v>
          </cell>
          <cell r="M10775">
            <v>1</v>
          </cell>
          <cell r="N10775">
            <v>1133035</v>
          </cell>
        </row>
        <row r="10776">
          <cell r="A10776">
            <v>2003</v>
          </cell>
          <cell r="B10776">
            <v>8</v>
          </cell>
          <cell r="C10776" t="str">
            <v>212</v>
          </cell>
          <cell r="D10776">
            <v>4</v>
          </cell>
          <cell r="E10776">
            <v>2</v>
          </cell>
          <cell r="F10776">
            <v>1</v>
          </cell>
          <cell r="G10776">
            <v>1000</v>
          </cell>
          <cell r="H10776">
            <v>7</v>
          </cell>
          <cell r="I10776" t="str">
            <v>P</v>
          </cell>
          <cell r="J10776">
            <v>81</v>
          </cell>
          <cell r="K10776">
            <v>3400</v>
          </cell>
          <cell r="L10776">
            <v>1</v>
          </cell>
          <cell r="M10776">
            <v>1</v>
          </cell>
          <cell r="N10776">
            <v>329926</v>
          </cell>
        </row>
        <row r="10777">
          <cell r="A10777">
            <v>2003</v>
          </cell>
          <cell r="B10777">
            <v>8</v>
          </cell>
          <cell r="C10777" t="str">
            <v>212</v>
          </cell>
          <cell r="D10777">
            <v>4</v>
          </cell>
          <cell r="E10777">
            <v>2</v>
          </cell>
          <cell r="F10777">
            <v>1</v>
          </cell>
          <cell r="G10777">
            <v>1000</v>
          </cell>
          <cell r="H10777">
            <v>7</v>
          </cell>
          <cell r="I10777" t="str">
            <v>P</v>
          </cell>
          <cell r="J10777">
            <v>81</v>
          </cell>
          <cell r="K10777">
            <v>3500</v>
          </cell>
          <cell r="L10777">
            <v>1</v>
          </cell>
          <cell r="M10777">
            <v>1</v>
          </cell>
          <cell r="N10777">
            <v>300829</v>
          </cell>
        </row>
        <row r="10778">
          <cell r="A10778">
            <v>2003</v>
          </cell>
          <cell r="B10778">
            <v>8</v>
          </cell>
          <cell r="C10778" t="str">
            <v>212</v>
          </cell>
          <cell r="D10778">
            <v>4</v>
          </cell>
          <cell r="E10778">
            <v>2</v>
          </cell>
          <cell r="F10778">
            <v>1</v>
          </cell>
          <cell r="G10778">
            <v>1000</v>
          </cell>
          <cell r="H10778">
            <v>7</v>
          </cell>
          <cell r="I10778" t="str">
            <v>P</v>
          </cell>
          <cell r="J10778">
            <v>81</v>
          </cell>
          <cell r="K10778">
            <v>3800</v>
          </cell>
          <cell r="L10778">
            <v>1</v>
          </cell>
          <cell r="M10778">
            <v>1</v>
          </cell>
          <cell r="N10778">
            <v>1602845</v>
          </cell>
        </row>
        <row r="10779">
          <cell r="A10779">
            <v>2003</v>
          </cell>
          <cell r="B10779">
            <v>8</v>
          </cell>
          <cell r="C10779" t="str">
            <v>212</v>
          </cell>
          <cell r="D10779">
            <v>4</v>
          </cell>
          <cell r="E10779">
            <v>2</v>
          </cell>
          <cell r="F10779">
            <v>1</v>
          </cell>
          <cell r="G10779">
            <v>1000</v>
          </cell>
          <cell r="H10779">
            <v>7</v>
          </cell>
          <cell r="I10779" t="str">
            <v>P</v>
          </cell>
          <cell r="J10779">
            <v>81</v>
          </cell>
          <cell r="K10779">
            <v>5100</v>
          </cell>
          <cell r="L10779">
            <v>2</v>
          </cell>
          <cell r="M10779">
            <v>1</v>
          </cell>
          <cell r="N10779">
            <v>54938</v>
          </cell>
        </row>
        <row r="10780">
          <cell r="A10780">
            <v>2003</v>
          </cell>
          <cell r="B10780">
            <v>8</v>
          </cell>
          <cell r="C10780" t="str">
            <v>212</v>
          </cell>
          <cell r="D10780">
            <v>4</v>
          </cell>
          <cell r="E10780">
            <v>2</v>
          </cell>
          <cell r="F10780">
            <v>1</v>
          </cell>
          <cell r="G10780">
            <v>1000</v>
          </cell>
          <cell r="H10780">
            <v>7</v>
          </cell>
          <cell r="I10780" t="str">
            <v>P</v>
          </cell>
          <cell r="J10780">
            <v>81</v>
          </cell>
          <cell r="K10780">
            <v>5200</v>
          </cell>
          <cell r="L10780">
            <v>2</v>
          </cell>
          <cell r="M10780">
            <v>1</v>
          </cell>
          <cell r="N10780">
            <v>219751</v>
          </cell>
        </row>
        <row r="10781">
          <cell r="A10781">
            <v>2003</v>
          </cell>
          <cell r="B10781">
            <v>8</v>
          </cell>
          <cell r="C10781" t="str">
            <v>300</v>
          </cell>
          <cell r="D10781">
            <v>4</v>
          </cell>
          <cell r="E10781">
            <v>2</v>
          </cell>
          <cell r="F10781">
            <v>1</v>
          </cell>
          <cell r="G10781">
            <v>1000</v>
          </cell>
          <cell r="H10781">
            <v>1</v>
          </cell>
          <cell r="I10781" t="str">
            <v>P</v>
          </cell>
          <cell r="J10781">
            <v>59</v>
          </cell>
          <cell r="K10781">
            <v>2100</v>
          </cell>
          <cell r="L10781">
            <v>1</v>
          </cell>
          <cell r="M10781">
            <v>1</v>
          </cell>
          <cell r="N10781">
            <v>272123</v>
          </cell>
        </row>
        <row r="10782">
          <cell r="A10782">
            <v>2003</v>
          </cell>
          <cell r="B10782">
            <v>8</v>
          </cell>
          <cell r="C10782" t="str">
            <v>300</v>
          </cell>
          <cell r="D10782">
            <v>4</v>
          </cell>
          <cell r="E10782">
            <v>2</v>
          </cell>
          <cell r="F10782">
            <v>1</v>
          </cell>
          <cell r="G10782">
            <v>1000</v>
          </cell>
          <cell r="H10782">
            <v>1</v>
          </cell>
          <cell r="I10782" t="str">
            <v>P</v>
          </cell>
          <cell r="J10782">
            <v>59</v>
          </cell>
          <cell r="K10782">
            <v>2200</v>
          </cell>
          <cell r="L10782">
            <v>1</v>
          </cell>
          <cell r="M10782">
            <v>1</v>
          </cell>
          <cell r="N10782">
            <v>245670</v>
          </cell>
        </row>
        <row r="10783">
          <cell r="A10783">
            <v>2003</v>
          </cell>
          <cell r="B10783">
            <v>8</v>
          </cell>
          <cell r="C10783" t="str">
            <v>300</v>
          </cell>
          <cell r="D10783">
            <v>4</v>
          </cell>
          <cell r="E10783">
            <v>2</v>
          </cell>
          <cell r="F10783">
            <v>1</v>
          </cell>
          <cell r="G10783">
            <v>1000</v>
          </cell>
          <cell r="H10783">
            <v>1</v>
          </cell>
          <cell r="I10783" t="str">
            <v>P</v>
          </cell>
          <cell r="J10783">
            <v>59</v>
          </cell>
          <cell r="K10783">
            <v>2300</v>
          </cell>
          <cell r="L10783">
            <v>1</v>
          </cell>
          <cell r="M10783">
            <v>1</v>
          </cell>
          <cell r="N10783">
            <v>28420</v>
          </cell>
        </row>
        <row r="10784">
          <cell r="A10784">
            <v>2003</v>
          </cell>
          <cell r="B10784">
            <v>8</v>
          </cell>
          <cell r="C10784" t="str">
            <v>300</v>
          </cell>
          <cell r="D10784">
            <v>4</v>
          </cell>
          <cell r="E10784">
            <v>2</v>
          </cell>
          <cell r="F10784">
            <v>1</v>
          </cell>
          <cell r="G10784">
            <v>1000</v>
          </cell>
          <cell r="H10784">
            <v>1</v>
          </cell>
          <cell r="I10784" t="str">
            <v>P</v>
          </cell>
          <cell r="J10784">
            <v>59</v>
          </cell>
          <cell r="K10784">
            <v>2400</v>
          </cell>
          <cell r="L10784">
            <v>1</v>
          </cell>
          <cell r="M10784">
            <v>1</v>
          </cell>
          <cell r="N10784">
            <v>70000</v>
          </cell>
        </row>
        <row r="10785">
          <cell r="A10785">
            <v>2003</v>
          </cell>
          <cell r="B10785">
            <v>8</v>
          </cell>
          <cell r="C10785" t="str">
            <v>300</v>
          </cell>
          <cell r="D10785">
            <v>4</v>
          </cell>
          <cell r="E10785">
            <v>2</v>
          </cell>
          <cell r="F10785">
            <v>1</v>
          </cell>
          <cell r="G10785">
            <v>1000</v>
          </cell>
          <cell r="H10785">
            <v>1</v>
          </cell>
          <cell r="I10785" t="str">
            <v>P</v>
          </cell>
          <cell r="J10785">
            <v>59</v>
          </cell>
          <cell r="K10785">
            <v>2500</v>
          </cell>
          <cell r="L10785">
            <v>1</v>
          </cell>
          <cell r="M10785">
            <v>1</v>
          </cell>
          <cell r="N10785">
            <v>6000</v>
          </cell>
        </row>
        <row r="10786">
          <cell r="A10786">
            <v>2003</v>
          </cell>
          <cell r="B10786">
            <v>8</v>
          </cell>
          <cell r="C10786" t="str">
            <v>300</v>
          </cell>
          <cell r="D10786">
            <v>4</v>
          </cell>
          <cell r="E10786">
            <v>2</v>
          </cell>
          <cell r="F10786">
            <v>1</v>
          </cell>
          <cell r="G10786">
            <v>1000</v>
          </cell>
          <cell r="H10786">
            <v>1</v>
          </cell>
          <cell r="I10786" t="str">
            <v>P</v>
          </cell>
          <cell r="J10786">
            <v>59</v>
          </cell>
          <cell r="K10786">
            <v>2600</v>
          </cell>
          <cell r="L10786">
            <v>1</v>
          </cell>
          <cell r="M10786">
            <v>1</v>
          </cell>
          <cell r="N10786">
            <v>215000</v>
          </cell>
        </row>
        <row r="10787">
          <cell r="A10787">
            <v>2003</v>
          </cell>
          <cell r="B10787">
            <v>8</v>
          </cell>
          <cell r="C10787" t="str">
            <v>300</v>
          </cell>
          <cell r="D10787">
            <v>4</v>
          </cell>
          <cell r="E10787">
            <v>2</v>
          </cell>
          <cell r="F10787">
            <v>1</v>
          </cell>
          <cell r="G10787">
            <v>1000</v>
          </cell>
          <cell r="H10787">
            <v>1</v>
          </cell>
          <cell r="I10787" t="str">
            <v>P</v>
          </cell>
          <cell r="J10787">
            <v>59</v>
          </cell>
          <cell r="K10787">
            <v>2700</v>
          </cell>
          <cell r="L10787">
            <v>1</v>
          </cell>
          <cell r="M10787">
            <v>1</v>
          </cell>
          <cell r="N10787">
            <v>120000</v>
          </cell>
        </row>
        <row r="10788">
          <cell r="A10788">
            <v>2003</v>
          </cell>
          <cell r="B10788">
            <v>8</v>
          </cell>
          <cell r="C10788" t="str">
            <v>300</v>
          </cell>
          <cell r="D10788">
            <v>4</v>
          </cell>
          <cell r="E10788">
            <v>2</v>
          </cell>
          <cell r="F10788">
            <v>1</v>
          </cell>
          <cell r="G10788">
            <v>1000</v>
          </cell>
          <cell r="H10788">
            <v>1</v>
          </cell>
          <cell r="I10788" t="str">
            <v>P</v>
          </cell>
          <cell r="J10788">
            <v>59</v>
          </cell>
          <cell r="K10788">
            <v>3100</v>
          </cell>
          <cell r="L10788">
            <v>1</v>
          </cell>
          <cell r="M10788">
            <v>1</v>
          </cell>
          <cell r="N10788">
            <v>592279</v>
          </cell>
        </row>
        <row r="10789">
          <cell r="A10789">
            <v>2003</v>
          </cell>
          <cell r="B10789">
            <v>8</v>
          </cell>
          <cell r="C10789" t="str">
            <v>300</v>
          </cell>
          <cell r="D10789">
            <v>4</v>
          </cell>
          <cell r="E10789">
            <v>2</v>
          </cell>
          <cell r="F10789">
            <v>1</v>
          </cell>
          <cell r="G10789">
            <v>1000</v>
          </cell>
          <cell r="H10789">
            <v>1</v>
          </cell>
          <cell r="I10789" t="str">
            <v>P</v>
          </cell>
          <cell r="J10789">
            <v>59</v>
          </cell>
          <cell r="K10789">
            <v>3200</v>
          </cell>
          <cell r="L10789">
            <v>1</v>
          </cell>
          <cell r="M10789">
            <v>1</v>
          </cell>
          <cell r="N10789">
            <v>740686</v>
          </cell>
        </row>
        <row r="10790">
          <cell r="A10790">
            <v>2003</v>
          </cell>
          <cell r="B10790">
            <v>8</v>
          </cell>
          <cell r="C10790" t="str">
            <v>300</v>
          </cell>
          <cell r="D10790">
            <v>4</v>
          </cell>
          <cell r="E10790">
            <v>2</v>
          </cell>
          <cell r="F10790">
            <v>1</v>
          </cell>
          <cell r="G10790">
            <v>1000</v>
          </cell>
          <cell r="H10790">
            <v>1</v>
          </cell>
          <cell r="I10790" t="str">
            <v>P</v>
          </cell>
          <cell r="J10790">
            <v>59</v>
          </cell>
          <cell r="K10790">
            <v>3400</v>
          </cell>
          <cell r="L10790">
            <v>1</v>
          </cell>
          <cell r="M10790">
            <v>1</v>
          </cell>
          <cell r="N10790">
            <v>292071</v>
          </cell>
        </row>
        <row r="10791">
          <cell r="A10791">
            <v>2003</v>
          </cell>
          <cell r="B10791">
            <v>8</v>
          </cell>
          <cell r="C10791" t="str">
            <v>300</v>
          </cell>
          <cell r="D10791">
            <v>4</v>
          </cell>
          <cell r="E10791">
            <v>2</v>
          </cell>
          <cell r="F10791">
            <v>1</v>
          </cell>
          <cell r="G10791">
            <v>1000</v>
          </cell>
          <cell r="H10791">
            <v>1</v>
          </cell>
          <cell r="I10791" t="str">
            <v>P</v>
          </cell>
          <cell r="J10791">
            <v>59</v>
          </cell>
          <cell r="K10791">
            <v>3500</v>
          </cell>
          <cell r="L10791">
            <v>1</v>
          </cell>
          <cell r="M10791">
            <v>1</v>
          </cell>
          <cell r="N10791">
            <v>553189</v>
          </cell>
        </row>
        <row r="10792">
          <cell r="A10792">
            <v>2003</v>
          </cell>
          <cell r="B10792">
            <v>8</v>
          </cell>
          <cell r="C10792" t="str">
            <v>300</v>
          </cell>
          <cell r="D10792">
            <v>4</v>
          </cell>
          <cell r="E10792">
            <v>2</v>
          </cell>
          <cell r="F10792">
            <v>1</v>
          </cell>
          <cell r="G10792">
            <v>1000</v>
          </cell>
          <cell r="H10792">
            <v>1</v>
          </cell>
          <cell r="I10792" t="str">
            <v>P</v>
          </cell>
          <cell r="J10792">
            <v>59</v>
          </cell>
          <cell r="K10792">
            <v>3800</v>
          </cell>
          <cell r="L10792">
            <v>1</v>
          </cell>
          <cell r="M10792">
            <v>1</v>
          </cell>
          <cell r="N10792">
            <v>1290552</v>
          </cell>
        </row>
        <row r="10793">
          <cell r="A10793">
            <v>2003</v>
          </cell>
          <cell r="B10793">
            <v>8</v>
          </cell>
          <cell r="C10793" t="str">
            <v>300</v>
          </cell>
          <cell r="D10793">
            <v>4</v>
          </cell>
          <cell r="E10793">
            <v>2</v>
          </cell>
          <cell r="F10793">
            <v>1</v>
          </cell>
          <cell r="G10793">
            <v>1000</v>
          </cell>
          <cell r="H10793">
            <v>1</v>
          </cell>
          <cell r="I10793" t="str">
            <v>P</v>
          </cell>
          <cell r="J10793">
            <v>59</v>
          </cell>
          <cell r="K10793">
            <v>3900</v>
          </cell>
          <cell r="L10793">
            <v>1</v>
          </cell>
          <cell r="M10793">
            <v>1</v>
          </cell>
          <cell r="N10793">
            <v>3000</v>
          </cell>
        </row>
        <row r="10794">
          <cell r="A10794">
            <v>2003</v>
          </cell>
          <cell r="B10794">
            <v>8</v>
          </cell>
          <cell r="C10794" t="str">
            <v>300</v>
          </cell>
          <cell r="D10794">
            <v>4</v>
          </cell>
          <cell r="E10794">
            <v>2</v>
          </cell>
          <cell r="F10794">
            <v>1</v>
          </cell>
          <cell r="G10794">
            <v>1000</v>
          </cell>
          <cell r="H10794">
            <v>1</v>
          </cell>
          <cell r="I10794" t="str">
            <v>P</v>
          </cell>
          <cell r="J10794">
            <v>59</v>
          </cell>
          <cell r="K10794">
            <v>5100</v>
          </cell>
          <cell r="L10794">
            <v>2</v>
          </cell>
          <cell r="M10794">
            <v>1</v>
          </cell>
          <cell r="N10794">
            <v>91708</v>
          </cell>
        </row>
        <row r="10795">
          <cell r="A10795">
            <v>2003</v>
          </cell>
          <cell r="B10795">
            <v>8</v>
          </cell>
          <cell r="C10795" t="str">
            <v>300</v>
          </cell>
          <cell r="D10795">
            <v>4</v>
          </cell>
          <cell r="E10795">
            <v>2</v>
          </cell>
          <cell r="F10795">
            <v>1</v>
          </cell>
          <cell r="G10795">
            <v>1000</v>
          </cell>
          <cell r="H10795">
            <v>1</v>
          </cell>
          <cell r="I10795" t="str">
            <v>P</v>
          </cell>
          <cell r="J10795">
            <v>59</v>
          </cell>
          <cell r="K10795">
            <v>5200</v>
          </cell>
          <cell r="L10795">
            <v>2</v>
          </cell>
          <cell r="M10795">
            <v>1</v>
          </cell>
          <cell r="N10795">
            <v>275000</v>
          </cell>
        </row>
        <row r="10796">
          <cell r="A10796">
            <v>2003</v>
          </cell>
          <cell r="B10796">
            <v>8</v>
          </cell>
          <cell r="C10796" t="str">
            <v>300</v>
          </cell>
          <cell r="D10796">
            <v>4</v>
          </cell>
          <cell r="E10796">
            <v>2</v>
          </cell>
          <cell r="F10796">
            <v>1</v>
          </cell>
          <cell r="G10796">
            <v>1000</v>
          </cell>
          <cell r="H10796">
            <v>7</v>
          </cell>
          <cell r="I10796" t="str">
            <v>P</v>
          </cell>
          <cell r="J10796">
            <v>81</v>
          </cell>
          <cell r="K10796">
            <v>1103</v>
          </cell>
          <cell r="L10796">
            <v>1</v>
          </cell>
          <cell r="M10796">
            <v>1</v>
          </cell>
          <cell r="N10796">
            <v>3499500</v>
          </cell>
        </row>
        <row r="10797">
          <cell r="A10797">
            <v>2003</v>
          </cell>
          <cell r="B10797">
            <v>8</v>
          </cell>
          <cell r="C10797" t="str">
            <v>300</v>
          </cell>
          <cell r="D10797">
            <v>4</v>
          </cell>
          <cell r="E10797">
            <v>2</v>
          </cell>
          <cell r="F10797">
            <v>1</v>
          </cell>
          <cell r="G10797">
            <v>1000</v>
          </cell>
          <cell r="H10797">
            <v>7</v>
          </cell>
          <cell r="I10797" t="str">
            <v>P</v>
          </cell>
          <cell r="J10797">
            <v>81</v>
          </cell>
          <cell r="K10797">
            <v>1301</v>
          </cell>
          <cell r="L10797">
            <v>1</v>
          </cell>
          <cell r="M10797">
            <v>1</v>
          </cell>
          <cell r="N10797">
            <v>53000</v>
          </cell>
        </row>
        <row r="10798">
          <cell r="A10798">
            <v>2003</v>
          </cell>
          <cell r="B10798">
            <v>8</v>
          </cell>
          <cell r="C10798" t="str">
            <v>300</v>
          </cell>
          <cell r="D10798">
            <v>4</v>
          </cell>
          <cell r="E10798">
            <v>2</v>
          </cell>
          <cell r="F10798">
            <v>1</v>
          </cell>
          <cell r="G10798">
            <v>1000</v>
          </cell>
          <cell r="H10798">
            <v>7</v>
          </cell>
          <cell r="I10798" t="str">
            <v>P</v>
          </cell>
          <cell r="J10798">
            <v>81</v>
          </cell>
          <cell r="K10798">
            <v>1305</v>
          </cell>
          <cell r="L10798">
            <v>1</v>
          </cell>
          <cell r="M10798">
            <v>1</v>
          </cell>
          <cell r="N10798">
            <v>97200</v>
          </cell>
        </row>
        <row r="10799">
          <cell r="A10799">
            <v>2003</v>
          </cell>
          <cell r="B10799">
            <v>8</v>
          </cell>
          <cell r="C10799" t="str">
            <v>300</v>
          </cell>
          <cell r="D10799">
            <v>4</v>
          </cell>
          <cell r="E10799">
            <v>2</v>
          </cell>
          <cell r="F10799">
            <v>1</v>
          </cell>
          <cell r="G10799">
            <v>1000</v>
          </cell>
          <cell r="H10799">
            <v>7</v>
          </cell>
          <cell r="I10799" t="str">
            <v>P</v>
          </cell>
          <cell r="J10799">
            <v>81</v>
          </cell>
          <cell r="K10799">
            <v>1306</v>
          </cell>
          <cell r="L10799">
            <v>1</v>
          </cell>
          <cell r="M10799">
            <v>1</v>
          </cell>
          <cell r="N10799">
            <v>388800</v>
          </cell>
        </row>
        <row r="10800">
          <cell r="A10800">
            <v>2003</v>
          </cell>
          <cell r="B10800">
            <v>8</v>
          </cell>
          <cell r="C10800" t="str">
            <v>300</v>
          </cell>
          <cell r="D10800">
            <v>4</v>
          </cell>
          <cell r="E10800">
            <v>2</v>
          </cell>
          <cell r="F10800">
            <v>1</v>
          </cell>
          <cell r="G10800">
            <v>1000</v>
          </cell>
          <cell r="H10800">
            <v>7</v>
          </cell>
          <cell r="I10800" t="str">
            <v>P</v>
          </cell>
          <cell r="J10800">
            <v>81</v>
          </cell>
          <cell r="K10800">
            <v>1401</v>
          </cell>
          <cell r="L10800">
            <v>1</v>
          </cell>
          <cell r="M10800">
            <v>1</v>
          </cell>
          <cell r="N10800">
            <v>446200</v>
          </cell>
        </row>
        <row r="10801">
          <cell r="A10801">
            <v>2003</v>
          </cell>
          <cell r="B10801">
            <v>8</v>
          </cell>
          <cell r="C10801" t="str">
            <v>300</v>
          </cell>
          <cell r="D10801">
            <v>4</v>
          </cell>
          <cell r="E10801">
            <v>2</v>
          </cell>
          <cell r="F10801">
            <v>1</v>
          </cell>
          <cell r="G10801">
            <v>1000</v>
          </cell>
          <cell r="H10801">
            <v>7</v>
          </cell>
          <cell r="I10801" t="str">
            <v>P</v>
          </cell>
          <cell r="J10801">
            <v>81</v>
          </cell>
          <cell r="K10801">
            <v>1403</v>
          </cell>
          <cell r="L10801">
            <v>1</v>
          </cell>
          <cell r="M10801">
            <v>1</v>
          </cell>
          <cell r="N10801">
            <v>175000</v>
          </cell>
        </row>
        <row r="10802">
          <cell r="A10802">
            <v>2003</v>
          </cell>
          <cell r="B10802">
            <v>8</v>
          </cell>
          <cell r="C10802" t="str">
            <v>300</v>
          </cell>
          <cell r="D10802">
            <v>4</v>
          </cell>
          <cell r="E10802">
            <v>2</v>
          </cell>
          <cell r="F10802">
            <v>1</v>
          </cell>
          <cell r="G10802">
            <v>1000</v>
          </cell>
          <cell r="H10802">
            <v>7</v>
          </cell>
          <cell r="I10802" t="str">
            <v>P</v>
          </cell>
          <cell r="J10802">
            <v>81</v>
          </cell>
          <cell r="K10802">
            <v>1404</v>
          </cell>
          <cell r="L10802">
            <v>1</v>
          </cell>
          <cell r="M10802">
            <v>1</v>
          </cell>
          <cell r="N10802">
            <v>209000</v>
          </cell>
        </row>
        <row r="10803">
          <cell r="A10803">
            <v>2003</v>
          </cell>
          <cell r="B10803">
            <v>8</v>
          </cell>
          <cell r="C10803" t="str">
            <v>300</v>
          </cell>
          <cell r="D10803">
            <v>4</v>
          </cell>
          <cell r="E10803">
            <v>2</v>
          </cell>
          <cell r="F10803">
            <v>1</v>
          </cell>
          <cell r="G10803">
            <v>1000</v>
          </cell>
          <cell r="H10803">
            <v>7</v>
          </cell>
          <cell r="I10803" t="str">
            <v>P</v>
          </cell>
          <cell r="J10803">
            <v>81</v>
          </cell>
          <cell r="K10803">
            <v>1406</v>
          </cell>
          <cell r="L10803">
            <v>1</v>
          </cell>
          <cell r="M10803">
            <v>1</v>
          </cell>
          <cell r="N10803">
            <v>214400</v>
          </cell>
        </row>
        <row r="10804">
          <cell r="A10804">
            <v>2003</v>
          </cell>
          <cell r="B10804">
            <v>8</v>
          </cell>
          <cell r="C10804" t="str">
            <v>300</v>
          </cell>
          <cell r="D10804">
            <v>4</v>
          </cell>
          <cell r="E10804">
            <v>2</v>
          </cell>
          <cell r="F10804">
            <v>1</v>
          </cell>
          <cell r="G10804">
            <v>1000</v>
          </cell>
          <cell r="H10804">
            <v>7</v>
          </cell>
          <cell r="I10804" t="str">
            <v>P</v>
          </cell>
          <cell r="J10804">
            <v>81</v>
          </cell>
          <cell r="K10804">
            <v>1407</v>
          </cell>
          <cell r="L10804">
            <v>1</v>
          </cell>
          <cell r="M10804">
            <v>1</v>
          </cell>
          <cell r="N10804">
            <v>931700</v>
          </cell>
        </row>
        <row r="10805">
          <cell r="A10805">
            <v>2003</v>
          </cell>
          <cell r="B10805">
            <v>8</v>
          </cell>
          <cell r="C10805" t="str">
            <v>300</v>
          </cell>
          <cell r="D10805">
            <v>4</v>
          </cell>
          <cell r="E10805">
            <v>2</v>
          </cell>
          <cell r="F10805">
            <v>1</v>
          </cell>
          <cell r="G10805">
            <v>1000</v>
          </cell>
          <cell r="H10805">
            <v>7</v>
          </cell>
          <cell r="I10805" t="str">
            <v>P</v>
          </cell>
          <cell r="J10805">
            <v>81</v>
          </cell>
          <cell r="K10805">
            <v>1408</v>
          </cell>
          <cell r="L10805">
            <v>1</v>
          </cell>
          <cell r="M10805">
            <v>1</v>
          </cell>
          <cell r="N10805">
            <v>9900</v>
          </cell>
        </row>
        <row r="10806">
          <cell r="A10806">
            <v>2003</v>
          </cell>
          <cell r="B10806">
            <v>8</v>
          </cell>
          <cell r="C10806" t="str">
            <v>300</v>
          </cell>
          <cell r="D10806">
            <v>4</v>
          </cell>
          <cell r="E10806">
            <v>2</v>
          </cell>
          <cell r="F10806">
            <v>1</v>
          </cell>
          <cell r="G10806">
            <v>1000</v>
          </cell>
          <cell r="H10806">
            <v>7</v>
          </cell>
          <cell r="I10806" t="str">
            <v>P</v>
          </cell>
          <cell r="J10806">
            <v>81</v>
          </cell>
          <cell r="K10806">
            <v>1507</v>
          </cell>
          <cell r="L10806">
            <v>1</v>
          </cell>
          <cell r="M10806">
            <v>1</v>
          </cell>
          <cell r="N10806">
            <v>254900</v>
          </cell>
        </row>
        <row r="10807">
          <cell r="A10807">
            <v>2003</v>
          </cell>
          <cell r="B10807">
            <v>8</v>
          </cell>
          <cell r="C10807" t="str">
            <v>300</v>
          </cell>
          <cell r="D10807">
            <v>4</v>
          </cell>
          <cell r="E10807">
            <v>2</v>
          </cell>
          <cell r="F10807">
            <v>1</v>
          </cell>
          <cell r="G10807">
            <v>1000</v>
          </cell>
          <cell r="H10807">
            <v>7</v>
          </cell>
          <cell r="I10807" t="str">
            <v>P</v>
          </cell>
          <cell r="J10807">
            <v>81</v>
          </cell>
          <cell r="K10807">
            <v>1508</v>
          </cell>
          <cell r="L10807">
            <v>1</v>
          </cell>
          <cell r="M10807">
            <v>1</v>
          </cell>
          <cell r="N10807">
            <v>70000</v>
          </cell>
        </row>
        <row r="10808">
          <cell r="A10808">
            <v>2003</v>
          </cell>
          <cell r="B10808">
            <v>8</v>
          </cell>
          <cell r="C10808" t="str">
            <v>300</v>
          </cell>
          <cell r="D10808">
            <v>4</v>
          </cell>
          <cell r="E10808">
            <v>2</v>
          </cell>
          <cell r="F10808">
            <v>1</v>
          </cell>
          <cell r="G10808">
            <v>1000</v>
          </cell>
          <cell r="H10808">
            <v>7</v>
          </cell>
          <cell r="I10808" t="str">
            <v>P</v>
          </cell>
          <cell r="J10808">
            <v>81</v>
          </cell>
          <cell r="K10808">
            <v>1509</v>
          </cell>
          <cell r="L10808">
            <v>1</v>
          </cell>
          <cell r="M10808">
            <v>1</v>
          </cell>
          <cell r="N10808">
            <v>3546045</v>
          </cell>
        </row>
        <row r="10809">
          <cell r="A10809">
            <v>2003</v>
          </cell>
          <cell r="B10809">
            <v>8</v>
          </cell>
          <cell r="C10809" t="str">
            <v>300</v>
          </cell>
          <cell r="D10809">
            <v>4</v>
          </cell>
          <cell r="E10809">
            <v>2</v>
          </cell>
          <cell r="F10809">
            <v>1</v>
          </cell>
          <cell r="G10809">
            <v>1000</v>
          </cell>
          <cell r="H10809">
            <v>7</v>
          </cell>
          <cell r="I10809" t="str">
            <v>P</v>
          </cell>
          <cell r="J10809">
            <v>81</v>
          </cell>
          <cell r="K10809">
            <v>1511</v>
          </cell>
          <cell r="L10809">
            <v>1</v>
          </cell>
          <cell r="M10809">
            <v>1</v>
          </cell>
          <cell r="N10809">
            <v>10700</v>
          </cell>
        </row>
        <row r="10810">
          <cell r="A10810">
            <v>2003</v>
          </cell>
          <cell r="B10810">
            <v>8</v>
          </cell>
          <cell r="C10810" t="str">
            <v>300</v>
          </cell>
          <cell r="D10810">
            <v>4</v>
          </cell>
          <cell r="E10810">
            <v>2</v>
          </cell>
          <cell r="F10810">
            <v>1</v>
          </cell>
          <cell r="G10810">
            <v>1000</v>
          </cell>
          <cell r="H10810">
            <v>7</v>
          </cell>
          <cell r="I10810" t="str">
            <v>P</v>
          </cell>
          <cell r="J10810">
            <v>81</v>
          </cell>
          <cell r="K10810">
            <v>1601</v>
          </cell>
          <cell r="L10810">
            <v>1</v>
          </cell>
          <cell r="M10810">
            <v>1</v>
          </cell>
          <cell r="N10810">
            <v>247000</v>
          </cell>
        </row>
        <row r="10811">
          <cell r="A10811">
            <v>2003</v>
          </cell>
          <cell r="B10811">
            <v>8</v>
          </cell>
          <cell r="C10811" t="str">
            <v>300</v>
          </cell>
          <cell r="D10811">
            <v>4</v>
          </cell>
          <cell r="E10811">
            <v>2</v>
          </cell>
          <cell r="F10811">
            <v>1</v>
          </cell>
          <cell r="G10811">
            <v>1000</v>
          </cell>
          <cell r="H10811">
            <v>7</v>
          </cell>
          <cell r="I10811" t="str">
            <v>P</v>
          </cell>
          <cell r="J10811">
            <v>81</v>
          </cell>
          <cell r="K10811">
            <v>3500</v>
          </cell>
          <cell r="L10811">
            <v>1</v>
          </cell>
          <cell r="M10811">
            <v>1</v>
          </cell>
          <cell r="N10811">
            <v>96202</v>
          </cell>
        </row>
        <row r="10812">
          <cell r="A10812">
            <v>2003</v>
          </cell>
          <cell r="B10812">
            <v>8</v>
          </cell>
          <cell r="C10812" t="str">
            <v>310</v>
          </cell>
          <cell r="D10812">
            <v>4</v>
          </cell>
          <cell r="E10812">
            <v>2</v>
          </cell>
          <cell r="F10812">
            <v>1</v>
          </cell>
          <cell r="G10812">
            <v>1000</v>
          </cell>
          <cell r="H10812">
            <v>2</v>
          </cell>
          <cell r="I10812" t="str">
            <v>S</v>
          </cell>
          <cell r="J10812">
            <v>92</v>
          </cell>
          <cell r="K10812">
            <v>4101</v>
          </cell>
          <cell r="L10812">
            <v>1</v>
          </cell>
          <cell r="M10812">
            <v>1</v>
          </cell>
          <cell r="N10812">
            <v>1423298969</v>
          </cell>
        </row>
        <row r="10813">
          <cell r="A10813">
            <v>2003</v>
          </cell>
          <cell r="B10813">
            <v>8</v>
          </cell>
          <cell r="C10813" t="str">
            <v>310</v>
          </cell>
          <cell r="D10813">
            <v>4</v>
          </cell>
          <cell r="E10813">
            <v>2</v>
          </cell>
          <cell r="F10813">
            <v>1</v>
          </cell>
          <cell r="G10813">
            <v>1000</v>
          </cell>
          <cell r="H10813">
            <v>2</v>
          </cell>
          <cell r="I10813" t="str">
            <v>S</v>
          </cell>
          <cell r="J10813">
            <v>93</v>
          </cell>
          <cell r="K10813">
            <v>4101</v>
          </cell>
          <cell r="L10813">
            <v>1</v>
          </cell>
          <cell r="M10813">
            <v>1</v>
          </cell>
          <cell r="N10813">
            <v>118259794</v>
          </cell>
        </row>
        <row r="10814">
          <cell r="A10814">
            <v>2003</v>
          </cell>
          <cell r="B10814">
            <v>8</v>
          </cell>
          <cell r="C10814" t="str">
            <v>310</v>
          </cell>
          <cell r="D10814">
            <v>4</v>
          </cell>
          <cell r="E10814">
            <v>2</v>
          </cell>
          <cell r="F10814">
            <v>1</v>
          </cell>
          <cell r="G10814">
            <v>1000</v>
          </cell>
          <cell r="H10814">
            <v>2</v>
          </cell>
          <cell r="I10814" t="str">
            <v>S</v>
          </cell>
          <cell r="J10814">
            <v>94</v>
          </cell>
          <cell r="K10814">
            <v>4101</v>
          </cell>
          <cell r="L10814">
            <v>1</v>
          </cell>
          <cell r="M10814">
            <v>1</v>
          </cell>
          <cell r="N10814">
            <v>151041237</v>
          </cell>
        </row>
        <row r="10815">
          <cell r="A10815">
            <v>2003</v>
          </cell>
          <cell r="B10815">
            <v>8</v>
          </cell>
          <cell r="C10815" t="str">
            <v>310</v>
          </cell>
          <cell r="D10815">
            <v>4</v>
          </cell>
          <cell r="E10815">
            <v>2</v>
          </cell>
          <cell r="F10815">
            <v>1</v>
          </cell>
          <cell r="G10815">
            <v>1000</v>
          </cell>
          <cell r="H10815">
            <v>2</v>
          </cell>
          <cell r="I10815" t="str">
            <v>S</v>
          </cell>
          <cell r="J10815">
            <v>98</v>
          </cell>
          <cell r="K10815">
            <v>4101</v>
          </cell>
          <cell r="L10815">
            <v>1</v>
          </cell>
          <cell r="M10815">
            <v>1</v>
          </cell>
          <cell r="N10815">
            <v>460000000</v>
          </cell>
        </row>
        <row r="10816">
          <cell r="A10816">
            <v>2003</v>
          </cell>
          <cell r="B10816">
            <v>8</v>
          </cell>
          <cell r="C10816" t="str">
            <v>310</v>
          </cell>
          <cell r="D10816">
            <v>4</v>
          </cell>
          <cell r="E10816">
            <v>2</v>
          </cell>
          <cell r="F10816">
            <v>1</v>
          </cell>
          <cell r="G10816">
            <v>1000</v>
          </cell>
          <cell r="H10816">
            <v>7</v>
          </cell>
          <cell r="I10816" t="str">
            <v>P</v>
          </cell>
          <cell r="J10816">
            <v>81</v>
          </cell>
          <cell r="K10816">
            <v>1103</v>
          </cell>
          <cell r="L10816">
            <v>1</v>
          </cell>
          <cell r="M10816">
            <v>1</v>
          </cell>
          <cell r="N10816">
            <v>7610500</v>
          </cell>
        </row>
        <row r="10817">
          <cell r="A10817">
            <v>2003</v>
          </cell>
          <cell r="B10817">
            <v>8</v>
          </cell>
          <cell r="C10817" t="str">
            <v>310</v>
          </cell>
          <cell r="D10817">
            <v>4</v>
          </cell>
          <cell r="E10817">
            <v>2</v>
          </cell>
          <cell r="F10817">
            <v>1</v>
          </cell>
          <cell r="G10817">
            <v>1000</v>
          </cell>
          <cell r="H10817">
            <v>7</v>
          </cell>
          <cell r="I10817" t="str">
            <v>P</v>
          </cell>
          <cell r="J10817">
            <v>81</v>
          </cell>
          <cell r="K10817">
            <v>1301</v>
          </cell>
          <cell r="L10817">
            <v>1</v>
          </cell>
          <cell r="M10817">
            <v>1</v>
          </cell>
          <cell r="N10817">
            <v>172600</v>
          </cell>
        </row>
        <row r="10818">
          <cell r="A10818">
            <v>2003</v>
          </cell>
          <cell r="B10818">
            <v>8</v>
          </cell>
          <cell r="C10818" t="str">
            <v>310</v>
          </cell>
          <cell r="D10818">
            <v>4</v>
          </cell>
          <cell r="E10818">
            <v>2</v>
          </cell>
          <cell r="F10818">
            <v>1</v>
          </cell>
          <cell r="G10818">
            <v>1000</v>
          </cell>
          <cell r="H10818">
            <v>7</v>
          </cell>
          <cell r="I10818" t="str">
            <v>P</v>
          </cell>
          <cell r="J10818">
            <v>81</v>
          </cell>
          <cell r="K10818">
            <v>1305</v>
          </cell>
          <cell r="L10818">
            <v>1</v>
          </cell>
          <cell r="M10818">
            <v>1</v>
          </cell>
          <cell r="N10818">
            <v>211400</v>
          </cell>
        </row>
        <row r="10819">
          <cell r="A10819">
            <v>2003</v>
          </cell>
          <cell r="B10819">
            <v>8</v>
          </cell>
          <cell r="C10819" t="str">
            <v>310</v>
          </cell>
          <cell r="D10819">
            <v>4</v>
          </cell>
          <cell r="E10819">
            <v>2</v>
          </cell>
          <cell r="F10819">
            <v>1</v>
          </cell>
          <cell r="G10819">
            <v>1000</v>
          </cell>
          <cell r="H10819">
            <v>7</v>
          </cell>
          <cell r="I10819" t="str">
            <v>P</v>
          </cell>
          <cell r="J10819">
            <v>81</v>
          </cell>
          <cell r="K10819">
            <v>1306</v>
          </cell>
          <cell r="L10819">
            <v>1</v>
          </cell>
          <cell r="M10819">
            <v>1</v>
          </cell>
          <cell r="N10819">
            <v>845600</v>
          </cell>
        </row>
        <row r="10820">
          <cell r="A10820">
            <v>2003</v>
          </cell>
          <cell r="B10820">
            <v>8</v>
          </cell>
          <cell r="C10820" t="str">
            <v>310</v>
          </cell>
          <cell r="D10820">
            <v>4</v>
          </cell>
          <cell r="E10820">
            <v>2</v>
          </cell>
          <cell r="F10820">
            <v>1</v>
          </cell>
          <cell r="G10820">
            <v>1000</v>
          </cell>
          <cell r="H10820">
            <v>7</v>
          </cell>
          <cell r="I10820" t="str">
            <v>P</v>
          </cell>
          <cell r="J10820">
            <v>81</v>
          </cell>
          <cell r="K10820">
            <v>1401</v>
          </cell>
          <cell r="L10820">
            <v>1</v>
          </cell>
          <cell r="M10820">
            <v>1</v>
          </cell>
          <cell r="N10820">
            <v>970300</v>
          </cell>
        </row>
        <row r="10821">
          <cell r="A10821">
            <v>2003</v>
          </cell>
          <cell r="B10821">
            <v>8</v>
          </cell>
          <cell r="C10821" t="str">
            <v>310</v>
          </cell>
          <cell r="D10821">
            <v>4</v>
          </cell>
          <cell r="E10821">
            <v>2</v>
          </cell>
          <cell r="F10821">
            <v>1</v>
          </cell>
          <cell r="G10821">
            <v>1000</v>
          </cell>
          <cell r="H10821">
            <v>7</v>
          </cell>
          <cell r="I10821" t="str">
            <v>P</v>
          </cell>
          <cell r="J10821">
            <v>81</v>
          </cell>
          <cell r="K10821">
            <v>1403</v>
          </cell>
          <cell r="L10821">
            <v>1</v>
          </cell>
          <cell r="M10821">
            <v>1</v>
          </cell>
          <cell r="N10821">
            <v>380500</v>
          </cell>
        </row>
        <row r="10822">
          <cell r="A10822">
            <v>2003</v>
          </cell>
          <cell r="B10822">
            <v>8</v>
          </cell>
          <cell r="C10822" t="str">
            <v>310</v>
          </cell>
          <cell r="D10822">
            <v>4</v>
          </cell>
          <cell r="E10822">
            <v>2</v>
          </cell>
          <cell r="F10822">
            <v>1</v>
          </cell>
          <cell r="G10822">
            <v>1000</v>
          </cell>
          <cell r="H10822">
            <v>7</v>
          </cell>
          <cell r="I10822" t="str">
            <v>P</v>
          </cell>
          <cell r="J10822">
            <v>81</v>
          </cell>
          <cell r="K10822">
            <v>1404</v>
          </cell>
          <cell r="L10822">
            <v>1</v>
          </cell>
          <cell r="M10822">
            <v>1</v>
          </cell>
          <cell r="N10822">
            <v>290400</v>
          </cell>
        </row>
        <row r="10823">
          <cell r="A10823">
            <v>2003</v>
          </cell>
          <cell r="B10823">
            <v>8</v>
          </cell>
          <cell r="C10823" t="str">
            <v>310</v>
          </cell>
          <cell r="D10823">
            <v>4</v>
          </cell>
          <cell r="E10823">
            <v>2</v>
          </cell>
          <cell r="F10823">
            <v>1</v>
          </cell>
          <cell r="G10823">
            <v>1000</v>
          </cell>
          <cell r="H10823">
            <v>7</v>
          </cell>
          <cell r="I10823" t="str">
            <v>P</v>
          </cell>
          <cell r="J10823">
            <v>81</v>
          </cell>
          <cell r="K10823">
            <v>1406</v>
          </cell>
          <cell r="L10823">
            <v>1</v>
          </cell>
          <cell r="M10823">
            <v>1</v>
          </cell>
          <cell r="N10823">
            <v>314100</v>
          </cell>
        </row>
        <row r="10824">
          <cell r="A10824">
            <v>2003</v>
          </cell>
          <cell r="B10824">
            <v>8</v>
          </cell>
          <cell r="C10824" t="str">
            <v>310</v>
          </cell>
          <cell r="D10824">
            <v>4</v>
          </cell>
          <cell r="E10824">
            <v>2</v>
          </cell>
          <cell r="F10824">
            <v>1</v>
          </cell>
          <cell r="G10824">
            <v>1000</v>
          </cell>
          <cell r="H10824">
            <v>7</v>
          </cell>
          <cell r="I10824" t="str">
            <v>P</v>
          </cell>
          <cell r="J10824">
            <v>81</v>
          </cell>
          <cell r="K10824">
            <v>1407</v>
          </cell>
          <cell r="L10824">
            <v>1</v>
          </cell>
          <cell r="M10824">
            <v>1</v>
          </cell>
          <cell r="N10824">
            <v>944400</v>
          </cell>
        </row>
        <row r="10825">
          <cell r="A10825">
            <v>2003</v>
          </cell>
          <cell r="B10825">
            <v>8</v>
          </cell>
          <cell r="C10825" t="str">
            <v>310</v>
          </cell>
          <cell r="D10825">
            <v>4</v>
          </cell>
          <cell r="E10825">
            <v>2</v>
          </cell>
          <cell r="F10825">
            <v>1</v>
          </cell>
          <cell r="G10825">
            <v>1000</v>
          </cell>
          <cell r="H10825">
            <v>7</v>
          </cell>
          <cell r="I10825" t="str">
            <v>P</v>
          </cell>
          <cell r="J10825">
            <v>81</v>
          </cell>
          <cell r="K10825">
            <v>1408</v>
          </cell>
          <cell r="L10825">
            <v>1</v>
          </cell>
          <cell r="M10825">
            <v>1</v>
          </cell>
          <cell r="N10825">
            <v>24900</v>
          </cell>
        </row>
        <row r="10826">
          <cell r="A10826">
            <v>2003</v>
          </cell>
          <cell r="B10826">
            <v>8</v>
          </cell>
          <cell r="C10826" t="str">
            <v>310</v>
          </cell>
          <cell r="D10826">
            <v>4</v>
          </cell>
          <cell r="E10826">
            <v>2</v>
          </cell>
          <cell r="F10826">
            <v>1</v>
          </cell>
          <cell r="G10826">
            <v>1000</v>
          </cell>
          <cell r="H10826">
            <v>7</v>
          </cell>
          <cell r="I10826" t="str">
            <v>P</v>
          </cell>
          <cell r="J10826">
            <v>81</v>
          </cell>
          <cell r="K10826">
            <v>1507</v>
          </cell>
          <cell r="L10826">
            <v>1</v>
          </cell>
          <cell r="M10826">
            <v>1</v>
          </cell>
          <cell r="N10826">
            <v>719800</v>
          </cell>
        </row>
        <row r="10827">
          <cell r="A10827">
            <v>2003</v>
          </cell>
          <cell r="B10827">
            <v>8</v>
          </cell>
          <cell r="C10827" t="str">
            <v>310</v>
          </cell>
          <cell r="D10827">
            <v>4</v>
          </cell>
          <cell r="E10827">
            <v>2</v>
          </cell>
          <cell r="F10827">
            <v>1</v>
          </cell>
          <cell r="G10827">
            <v>1000</v>
          </cell>
          <cell r="H10827">
            <v>7</v>
          </cell>
          <cell r="I10827" t="str">
            <v>P</v>
          </cell>
          <cell r="J10827">
            <v>81</v>
          </cell>
          <cell r="K10827">
            <v>1508</v>
          </cell>
          <cell r="L10827">
            <v>1</v>
          </cell>
          <cell r="M10827">
            <v>1</v>
          </cell>
          <cell r="N10827">
            <v>152200</v>
          </cell>
        </row>
        <row r="10828">
          <cell r="A10828">
            <v>2003</v>
          </cell>
          <cell r="B10828">
            <v>8</v>
          </cell>
          <cell r="C10828" t="str">
            <v>310</v>
          </cell>
          <cell r="D10828">
            <v>4</v>
          </cell>
          <cell r="E10828">
            <v>2</v>
          </cell>
          <cell r="F10828">
            <v>1</v>
          </cell>
          <cell r="G10828">
            <v>1000</v>
          </cell>
          <cell r="H10828">
            <v>7</v>
          </cell>
          <cell r="I10828" t="str">
            <v>P</v>
          </cell>
          <cell r="J10828">
            <v>81</v>
          </cell>
          <cell r="K10828">
            <v>1509</v>
          </cell>
          <cell r="L10828">
            <v>1</v>
          </cell>
          <cell r="M10828">
            <v>1</v>
          </cell>
          <cell r="N10828">
            <v>3796097</v>
          </cell>
        </row>
        <row r="10829">
          <cell r="A10829">
            <v>2003</v>
          </cell>
          <cell r="B10829">
            <v>8</v>
          </cell>
          <cell r="C10829" t="str">
            <v>310</v>
          </cell>
          <cell r="D10829">
            <v>4</v>
          </cell>
          <cell r="E10829">
            <v>2</v>
          </cell>
          <cell r="F10829">
            <v>1</v>
          </cell>
          <cell r="G10829">
            <v>1000</v>
          </cell>
          <cell r="H10829">
            <v>7</v>
          </cell>
          <cell r="I10829" t="str">
            <v>P</v>
          </cell>
          <cell r="J10829">
            <v>81</v>
          </cell>
          <cell r="K10829">
            <v>1601</v>
          </cell>
          <cell r="L10829">
            <v>1</v>
          </cell>
          <cell r="M10829">
            <v>1</v>
          </cell>
          <cell r="N10829">
            <v>358200</v>
          </cell>
        </row>
        <row r="10830">
          <cell r="A10830">
            <v>2003</v>
          </cell>
          <cell r="B10830">
            <v>8</v>
          </cell>
          <cell r="C10830" t="str">
            <v>310</v>
          </cell>
          <cell r="D10830">
            <v>4</v>
          </cell>
          <cell r="E10830">
            <v>2</v>
          </cell>
          <cell r="F10830">
            <v>1</v>
          </cell>
          <cell r="G10830">
            <v>1000</v>
          </cell>
          <cell r="H10830">
            <v>7</v>
          </cell>
          <cell r="I10830" t="str">
            <v>P</v>
          </cell>
          <cell r="J10830">
            <v>81</v>
          </cell>
          <cell r="K10830">
            <v>2100</v>
          </cell>
          <cell r="L10830">
            <v>1</v>
          </cell>
          <cell r="M10830">
            <v>1</v>
          </cell>
          <cell r="N10830">
            <v>225300</v>
          </cell>
        </row>
        <row r="10831">
          <cell r="A10831">
            <v>2003</v>
          </cell>
          <cell r="B10831">
            <v>8</v>
          </cell>
          <cell r="C10831" t="str">
            <v>310</v>
          </cell>
          <cell r="D10831">
            <v>4</v>
          </cell>
          <cell r="E10831">
            <v>2</v>
          </cell>
          <cell r="F10831">
            <v>1</v>
          </cell>
          <cell r="G10831">
            <v>1000</v>
          </cell>
          <cell r="H10831">
            <v>7</v>
          </cell>
          <cell r="I10831" t="str">
            <v>P</v>
          </cell>
          <cell r="J10831">
            <v>81</v>
          </cell>
          <cell r="K10831">
            <v>2200</v>
          </cell>
          <cell r="L10831">
            <v>1</v>
          </cell>
          <cell r="M10831">
            <v>1</v>
          </cell>
          <cell r="N10831">
            <v>215000</v>
          </cell>
        </row>
        <row r="10832">
          <cell r="A10832">
            <v>2003</v>
          </cell>
          <cell r="B10832">
            <v>8</v>
          </cell>
          <cell r="C10832" t="str">
            <v>310</v>
          </cell>
          <cell r="D10832">
            <v>4</v>
          </cell>
          <cell r="E10832">
            <v>2</v>
          </cell>
          <cell r="F10832">
            <v>1</v>
          </cell>
          <cell r="G10832">
            <v>1000</v>
          </cell>
          <cell r="H10832">
            <v>7</v>
          </cell>
          <cell r="I10832" t="str">
            <v>P</v>
          </cell>
          <cell r="J10832">
            <v>81</v>
          </cell>
          <cell r="K10832">
            <v>2300</v>
          </cell>
          <cell r="L10832">
            <v>1</v>
          </cell>
          <cell r="M10832">
            <v>1</v>
          </cell>
          <cell r="N10832">
            <v>25148</v>
          </cell>
        </row>
        <row r="10833">
          <cell r="A10833">
            <v>2003</v>
          </cell>
          <cell r="B10833">
            <v>8</v>
          </cell>
          <cell r="C10833" t="str">
            <v>310</v>
          </cell>
          <cell r="D10833">
            <v>4</v>
          </cell>
          <cell r="E10833">
            <v>2</v>
          </cell>
          <cell r="F10833">
            <v>1</v>
          </cell>
          <cell r="G10833">
            <v>1000</v>
          </cell>
          <cell r="H10833">
            <v>7</v>
          </cell>
          <cell r="I10833" t="str">
            <v>P</v>
          </cell>
          <cell r="J10833">
            <v>81</v>
          </cell>
          <cell r="K10833">
            <v>2400</v>
          </cell>
          <cell r="L10833">
            <v>1</v>
          </cell>
          <cell r="M10833">
            <v>1</v>
          </cell>
          <cell r="N10833">
            <v>61785</v>
          </cell>
        </row>
        <row r="10834">
          <cell r="A10834">
            <v>2003</v>
          </cell>
          <cell r="B10834">
            <v>8</v>
          </cell>
          <cell r="C10834" t="str">
            <v>310</v>
          </cell>
          <cell r="D10834">
            <v>4</v>
          </cell>
          <cell r="E10834">
            <v>2</v>
          </cell>
          <cell r="F10834">
            <v>1</v>
          </cell>
          <cell r="G10834">
            <v>1000</v>
          </cell>
          <cell r="H10834">
            <v>7</v>
          </cell>
          <cell r="I10834" t="str">
            <v>P</v>
          </cell>
          <cell r="J10834">
            <v>81</v>
          </cell>
          <cell r="K10834">
            <v>2500</v>
          </cell>
          <cell r="L10834">
            <v>1</v>
          </cell>
          <cell r="M10834">
            <v>1</v>
          </cell>
          <cell r="N10834">
            <v>18000</v>
          </cell>
        </row>
        <row r="10835">
          <cell r="A10835">
            <v>2003</v>
          </cell>
          <cell r="B10835">
            <v>8</v>
          </cell>
          <cell r="C10835" t="str">
            <v>310</v>
          </cell>
          <cell r="D10835">
            <v>4</v>
          </cell>
          <cell r="E10835">
            <v>2</v>
          </cell>
          <cell r="F10835">
            <v>1</v>
          </cell>
          <cell r="G10835">
            <v>1000</v>
          </cell>
          <cell r="H10835">
            <v>7</v>
          </cell>
          <cell r="I10835" t="str">
            <v>P</v>
          </cell>
          <cell r="J10835">
            <v>81</v>
          </cell>
          <cell r="K10835">
            <v>2600</v>
          </cell>
          <cell r="L10835">
            <v>1</v>
          </cell>
          <cell r="M10835">
            <v>1</v>
          </cell>
          <cell r="N10835">
            <v>98000</v>
          </cell>
        </row>
        <row r="10836">
          <cell r="A10836">
            <v>2003</v>
          </cell>
          <cell r="B10836">
            <v>8</v>
          </cell>
          <cell r="C10836" t="str">
            <v>310</v>
          </cell>
          <cell r="D10836">
            <v>4</v>
          </cell>
          <cell r="E10836">
            <v>2</v>
          </cell>
          <cell r="F10836">
            <v>1</v>
          </cell>
          <cell r="G10836">
            <v>1000</v>
          </cell>
          <cell r="H10836">
            <v>7</v>
          </cell>
          <cell r="I10836" t="str">
            <v>P</v>
          </cell>
          <cell r="J10836">
            <v>81</v>
          </cell>
          <cell r="K10836">
            <v>2700</v>
          </cell>
          <cell r="L10836">
            <v>1</v>
          </cell>
          <cell r="M10836">
            <v>1</v>
          </cell>
          <cell r="N10836">
            <v>100000</v>
          </cell>
        </row>
        <row r="10837">
          <cell r="A10837">
            <v>2003</v>
          </cell>
          <cell r="B10837">
            <v>8</v>
          </cell>
          <cell r="C10837" t="str">
            <v>310</v>
          </cell>
          <cell r="D10837">
            <v>4</v>
          </cell>
          <cell r="E10837">
            <v>2</v>
          </cell>
          <cell r="F10837">
            <v>1</v>
          </cell>
          <cell r="G10837">
            <v>1000</v>
          </cell>
          <cell r="H10837">
            <v>7</v>
          </cell>
          <cell r="I10837" t="str">
            <v>P</v>
          </cell>
          <cell r="J10837">
            <v>81</v>
          </cell>
          <cell r="K10837">
            <v>3100</v>
          </cell>
          <cell r="L10837">
            <v>1</v>
          </cell>
          <cell r="M10837">
            <v>1</v>
          </cell>
          <cell r="N10837">
            <v>939459</v>
          </cell>
        </row>
        <row r="10838">
          <cell r="A10838">
            <v>2003</v>
          </cell>
          <cell r="B10838">
            <v>8</v>
          </cell>
          <cell r="C10838" t="str">
            <v>310</v>
          </cell>
          <cell r="D10838">
            <v>4</v>
          </cell>
          <cell r="E10838">
            <v>2</v>
          </cell>
          <cell r="F10838">
            <v>1</v>
          </cell>
          <cell r="G10838">
            <v>1000</v>
          </cell>
          <cell r="H10838">
            <v>7</v>
          </cell>
          <cell r="I10838" t="str">
            <v>P</v>
          </cell>
          <cell r="J10838">
            <v>81</v>
          </cell>
          <cell r="K10838">
            <v>3200</v>
          </cell>
          <cell r="L10838">
            <v>1</v>
          </cell>
          <cell r="M10838">
            <v>1</v>
          </cell>
          <cell r="N10838">
            <v>4877781</v>
          </cell>
        </row>
        <row r="10839">
          <cell r="A10839">
            <v>2003</v>
          </cell>
          <cell r="B10839">
            <v>8</v>
          </cell>
          <cell r="C10839" t="str">
            <v>310</v>
          </cell>
          <cell r="D10839">
            <v>4</v>
          </cell>
          <cell r="E10839">
            <v>2</v>
          </cell>
          <cell r="F10839">
            <v>1</v>
          </cell>
          <cell r="G10839">
            <v>1000</v>
          </cell>
          <cell r="H10839">
            <v>7</v>
          </cell>
          <cell r="I10839" t="str">
            <v>P</v>
          </cell>
          <cell r="J10839">
            <v>81</v>
          </cell>
          <cell r="K10839">
            <v>3400</v>
          </cell>
          <cell r="L10839">
            <v>1</v>
          </cell>
          <cell r="M10839">
            <v>1</v>
          </cell>
          <cell r="N10839">
            <v>614500</v>
          </cell>
        </row>
        <row r="10840">
          <cell r="A10840">
            <v>2003</v>
          </cell>
          <cell r="B10840">
            <v>8</v>
          </cell>
          <cell r="C10840" t="str">
            <v>310</v>
          </cell>
          <cell r="D10840">
            <v>4</v>
          </cell>
          <cell r="E10840">
            <v>2</v>
          </cell>
          <cell r="F10840">
            <v>1</v>
          </cell>
          <cell r="G10840">
            <v>1000</v>
          </cell>
          <cell r="H10840">
            <v>7</v>
          </cell>
          <cell r="I10840" t="str">
            <v>P</v>
          </cell>
          <cell r="J10840">
            <v>81</v>
          </cell>
          <cell r="K10840">
            <v>3500</v>
          </cell>
          <cell r="L10840">
            <v>1</v>
          </cell>
          <cell r="M10840">
            <v>1</v>
          </cell>
          <cell r="N10840">
            <v>1280840</v>
          </cell>
        </row>
        <row r="10841">
          <cell r="A10841">
            <v>2003</v>
          </cell>
          <cell r="B10841">
            <v>8</v>
          </cell>
          <cell r="C10841" t="str">
            <v>310</v>
          </cell>
          <cell r="D10841">
            <v>4</v>
          </cell>
          <cell r="E10841">
            <v>2</v>
          </cell>
          <cell r="F10841">
            <v>1</v>
          </cell>
          <cell r="G10841">
            <v>1000</v>
          </cell>
          <cell r="H10841">
            <v>7</v>
          </cell>
          <cell r="I10841" t="str">
            <v>P</v>
          </cell>
          <cell r="J10841">
            <v>81</v>
          </cell>
          <cell r="K10841">
            <v>3800</v>
          </cell>
          <cell r="L10841">
            <v>1</v>
          </cell>
          <cell r="M10841">
            <v>1</v>
          </cell>
          <cell r="N10841">
            <v>1724700</v>
          </cell>
        </row>
        <row r="10842">
          <cell r="A10842">
            <v>2003</v>
          </cell>
          <cell r="B10842">
            <v>8</v>
          </cell>
          <cell r="C10842" t="str">
            <v>310</v>
          </cell>
          <cell r="D10842">
            <v>4</v>
          </cell>
          <cell r="E10842">
            <v>2</v>
          </cell>
          <cell r="F10842">
            <v>1</v>
          </cell>
          <cell r="G10842">
            <v>1000</v>
          </cell>
          <cell r="H10842">
            <v>7</v>
          </cell>
          <cell r="I10842" t="str">
            <v>P</v>
          </cell>
          <cell r="J10842">
            <v>81</v>
          </cell>
          <cell r="K10842">
            <v>3900</v>
          </cell>
          <cell r="L10842">
            <v>1</v>
          </cell>
          <cell r="M10842">
            <v>1</v>
          </cell>
          <cell r="N10842">
            <v>3000</v>
          </cell>
        </row>
        <row r="10843">
          <cell r="A10843">
            <v>2003</v>
          </cell>
          <cell r="B10843">
            <v>8</v>
          </cell>
          <cell r="C10843" t="str">
            <v>310</v>
          </cell>
          <cell r="D10843">
            <v>4</v>
          </cell>
          <cell r="E10843">
            <v>2</v>
          </cell>
          <cell r="F10843">
            <v>1</v>
          </cell>
          <cell r="G10843">
            <v>1000</v>
          </cell>
          <cell r="H10843">
            <v>7</v>
          </cell>
          <cell r="I10843" t="str">
            <v>P</v>
          </cell>
          <cell r="J10843">
            <v>81</v>
          </cell>
          <cell r="K10843">
            <v>5100</v>
          </cell>
          <cell r="L10843">
            <v>2</v>
          </cell>
          <cell r="M10843">
            <v>1</v>
          </cell>
          <cell r="N10843">
            <v>118963</v>
          </cell>
        </row>
        <row r="10844">
          <cell r="A10844">
            <v>2003</v>
          </cell>
          <cell r="B10844">
            <v>8</v>
          </cell>
          <cell r="C10844" t="str">
            <v>310</v>
          </cell>
          <cell r="D10844">
            <v>4</v>
          </cell>
          <cell r="E10844">
            <v>2</v>
          </cell>
          <cell r="F10844">
            <v>1</v>
          </cell>
          <cell r="G10844">
            <v>1000</v>
          </cell>
          <cell r="H10844">
            <v>7</v>
          </cell>
          <cell r="I10844" t="str">
            <v>P</v>
          </cell>
          <cell r="J10844">
            <v>81</v>
          </cell>
          <cell r="K10844">
            <v>5200</v>
          </cell>
          <cell r="L10844">
            <v>2</v>
          </cell>
          <cell r="M10844">
            <v>1</v>
          </cell>
          <cell r="N10844">
            <v>275124</v>
          </cell>
        </row>
        <row r="10845">
          <cell r="A10845">
            <v>2003</v>
          </cell>
          <cell r="B10845">
            <v>8</v>
          </cell>
          <cell r="C10845" t="str">
            <v>311</v>
          </cell>
          <cell r="D10845">
            <v>4</v>
          </cell>
          <cell r="E10845">
            <v>2</v>
          </cell>
          <cell r="F10845">
            <v>1</v>
          </cell>
          <cell r="G10845">
            <v>1000</v>
          </cell>
          <cell r="H10845">
            <v>2</v>
          </cell>
          <cell r="I10845" t="str">
            <v>P</v>
          </cell>
          <cell r="J10845">
            <v>60</v>
          </cell>
          <cell r="K10845">
            <v>4101</v>
          </cell>
          <cell r="L10845">
            <v>1</v>
          </cell>
          <cell r="M10845">
            <v>1</v>
          </cell>
          <cell r="N10845">
            <v>34623000</v>
          </cell>
        </row>
        <row r="10846">
          <cell r="A10846">
            <v>2003</v>
          </cell>
          <cell r="B10846">
            <v>8</v>
          </cell>
          <cell r="C10846" t="str">
            <v>311</v>
          </cell>
          <cell r="D10846">
            <v>4</v>
          </cell>
          <cell r="E10846">
            <v>2</v>
          </cell>
          <cell r="F10846">
            <v>1</v>
          </cell>
          <cell r="G10846">
            <v>1000</v>
          </cell>
          <cell r="H10846">
            <v>2</v>
          </cell>
          <cell r="I10846" t="str">
            <v>P</v>
          </cell>
          <cell r="J10846">
            <v>61</v>
          </cell>
          <cell r="K10846">
            <v>4101</v>
          </cell>
          <cell r="L10846">
            <v>1</v>
          </cell>
          <cell r="M10846">
            <v>1</v>
          </cell>
          <cell r="N10846">
            <v>11252500</v>
          </cell>
        </row>
        <row r="10847">
          <cell r="A10847">
            <v>2003</v>
          </cell>
          <cell r="B10847">
            <v>8</v>
          </cell>
          <cell r="C10847" t="str">
            <v>311</v>
          </cell>
          <cell r="D10847">
            <v>4</v>
          </cell>
          <cell r="E10847">
            <v>2</v>
          </cell>
          <cell r="F10847">
            <v>1</v>
          </cell>
          <cell r="G10847">
            <v>1000</v>
          </cell>
          <cell r="H10847">
            <v>2</v>
          </cell>
          <cell r="I10847" t="str">
            <v>S</v>
          </cell>
          <cell r="J10847">
            <v>93</v>
          </cell>
          <cell r="K10847">
            <v>4101</v>
          </cell>
          <cell r="L10847">
            <v>1</v>
          </cell>
          <cell r="M10847">
            <v>1</v>
          </cell>
          <cell r="N10847">
            <v>127400000</v>
          </cell>
        </row>
        <row r="10848">
          <cell r="A10848">
            <v>2003</v>
          </cell>
          <cell r="B10848">
            <v>8</v>
          </cell>
          <cell r="C10848" t="str">
            <v>311</v>
          </cell>
          <cell r="D10848">
            <v>4</v>
          </cell>
          <cell r="E10848">
            <v>2</v>
          </cell>
          <cell r="F10848">
            <v>1</v>
          </cell>
          <cell r="G10848">
            <v>1000</v>
          </cell>
          <cell r="H10848">
            <v>7</v>
          </cell>
          <cell r="I10848" t="str">
            <v>P</v>
          </cell>
          <cell r="J10848">
            <v>81</v>
          </cell>
          <cell r="K10848">
            <v>1103</v>
          </cell>
          <cell r="L10848">
            <v>1</v>
          </cell>
          <cell r="M10848">
            <v>1</v>
          </cell>
          <cell r="N10848">
            <v>9408600</v>
          </cell>
        </row>
        <row r="10849">
          <cell r="A10849">
            <v>2003</v>
          </cell>
          <cell r="B10849">
            <v>8</v>
          </cell>
          <cell r="C10849" t="str">
            <v>311</v>
          </cell>
          <cell r="D10849">
            <v>4</v>
          </cell>
          <cell r="E10849">
            <v>2</v>
          </cell>
          <cell r="F10849">
            <v>1</v>
          </cell>
          <cell r="G10849">
            <v>1000</v>
          </cell>
          <cell r="H10849">
            <v>7</v>
          </cell>
          <cell r="I10849" t="str">
            <v>P</v>
          </cell>
          <cell r="J10849">
            <v>81</v>
          </cell>
          <cell r="K10849">
            <v>1202</v>
          </cell>
          <cell r="L10849">
            <v>1</v>
          </cell>
          <cell r="M10849">
            <v>1</v>
          </cell>
          <cell r="N10849">
            <v>135900</v>
          </cell>
        </row>
        <row r="10850">
          <cell r="A10850">
            <v>2003</v>
          </cell>
          <cell r="B10850">
            <v>8</v>
          </cell>
          <cell r="C10850" t="str">
            <v>311</v>
          </cell>
          <cell r="D10850">
            <v>4</v>
          </cell>
          <cell r="E10850">
            <v>2</v>
          </cell>
          <cell r="F10850">
            <v>1</v>
          </cell>
          <cell r="G10850">
            <v>1000</v>
          </cell>
          <cell r="H10850">
            <v>7</v>
          </cell>
          <cell r="I10850" t="str">
            <v>P</v>
          </cell>
          <cell r="J10850">
            <v>81</v>
          </cell>
          <cell r="K10850">
            <v>1301</v>
          </cell>
          <cell r="L10850">
            <v>1</v>
          </cell>
          <cell r="M10850">
            <v>1</v>
          </cell>
          <cell r="N10850">
            <v>212500</v>
          </cell>
        </row>
        <row r="10851">
          <cell r="A10851">
            <v>2003</v>
          </cell>
          <cell r="B10851">
            <v>8</v>
          </cell>
          <cell r="C10851" t="str">
            <v>311</v>
          </cell>
          <cell r="D10851">
            <v>4</v>
          </cell>
          <cell r="E10851">
            <v>2</v>
          </cell>
          <cell r="F10851">
            <v>1</v>
          </cell>
          <cell r="G10851">
            <v>1000</v>
          </cell>
          <cell r="H10851">
            <v>7</v>
          </cell>
          <cell r="I10851" t="str">
            <v>P</v>
          </cell>
          <cell r="J10851">
            <v>81</v>
          </cell>
          <cell r="K10851">
            <v>1305</v>
          </cell>
          <cell r="L10851">
            <v>1</v>
          </cell>
          <cell r="M10851">
            <v>1</v>
          </cell>
          <cell r="N10851">
            <v>265400</v>
          </cell>
        </row>
        <row r="10852">
          <cell r="A10852">
            <v>2003</v>
          </cell>
          <cell r="B10852">
            <v>8</v>
          </cell>
          <cell r="C10852" t="str">
            <v>311</v>
          </cell>
          <cell r="D10852">
            <v>4</v>
          </cell>
          <cell r="E10852">
            <v>2</v>
          </cell>
          <cell r="F10852">
            <v>1</v>
          </cell>
          <cell r="G10852">
            <v>1000</v>
          </cell>
          <cell r="H10852">
            <v>7</v>
          </cell>
          <cell r="I10852" t="str">
            <v>P</v>
          </cell>
          <cell r="J10852">
            <v>81</v>
          </cell>
          <cell r="K10852">
            <v>1306</v>
          </cell>
          <cell r="L10852">
            <v>1</v>
          </cell>
          <cell r="M10852">
            <v>1</v>
          </cell>
          <cell r="N10852">
            <v>1065300</v>
          </cell>
        </row>
        <row r="10853">
          <cell r="A10853">
            <v>2003</v>
          </cell>
          <cell r="B10853">
            <v>8</v>
          </cell>
          <cell r="C10853" t="str">
            <v>311</v>
          </cell>
          <cell r="D10853">
            <v>4</v>
          </cell>
          <cell r="E10853">
            <v>2</v>
          </cell>
          <cell r="F10853">
            <v>1</v>
          </cell>
          <cell r="G10853">
            <v>1000</v>
          </cell>
          <cell r="H10853">
            <v>7</v>
          </cell>
          <cell r="I10853" t="str">
            <v>P</v>
          </cell>
          <cell r="J10853">
            <v>81</v>
          </cell>
          <cell r="K10853">
            <v>1401</v>
          </cell>
          <cell r="L10853">
            <v>1</v>
          </cell>
          <cell r="M10853">
            <v>1</v>
          </cell>
          <cell r="N10853">
            <v>1217300</v>
          </cell>
        </row>
        <row r="10854">
          <cell r="A10854">
            <v>2003</v>
          </cell>
          <cell r="B10854">
            <v>8</v>
          </cell>
          <cell r="C10854" t="str">
            <v>311</v>
          </cell>
          <cell r="D10854">
            <v>4</v>
          </cell>
          <cell r="E10854">
            <v>2</v>
          </cell>
          <cell r="F10854">
            <v>1</v>
          </cell>
          <cell r="G10854">
            <v>1000</v>
          </cell>
          <cell r="H10854">
            <v>7</v>
          </cell>
          <cell r="I10854" t="str">
            <v>P</v>
          </cell>
          <cell r="J10854">
            <v>81</v>
          </cell>
          <cell r="K10854">
            <v>1403</v>
          </cell>
          <cell r="L10854">
            <v>1</v>
          </cell>
          <cell r="M10854">
            <v>1</v>
          </cell>
          <cell r="N10854">
            <v>477300</v>
          </cell>
        </row>
        <row r="10855">
          <cell r="A10855">
            <v>2003</v>
          </cell>
          <cell r="B10855">
            <v>8</v>
          </cell>
          <cell r="C10855" t="str">
            <v>311</v>
          </cell>
          <cell r="D10855">
            <v>4</v>
          </cell>
          <cell r="E10855">
            <v>2</v>
          </cell>
          <cell r="F10855">
            <v>1</v>
          </cell>
          <cell r="G10855">
            <v>1000</v>
          </cell>
          <cell r="H10855">
            <v>7</v>
          </cell>
          <cell r="I10855" t="str">
            <v>P</v>
          </cell>
          <cell r="J10855">
            <v>81</v>
          </cell>
          <cell r="K10855">
            <v>1404</v>
          </cell>
          <cell r="L10855">
            <v>1</v>
          </cell>
          <cell r="M10855">
            <v>1</v>
          </cell>
          <cell r="N10855">
            <v>416100</v>
          </cell>
        </row>
        <row r="10856">
          <cell r="A10856">
            <v>2003</v>
          </cell>
          <cell r="B10856">
            <v>8</v>
          </cell>
          <cell r="C10856" t="str">
            <v>311</v>
          </cell>
          <cell r="D10856">
            <v>4</v>
          </cell>
          <cell r="E10856">
            <v>2</v>
          </cell>
          <cell r="F10856">
            <v>1</v>
          </cell>
          <cell r="G10856">
            <v>1000</v>
          </cell>
          <cell r="H10856">
            <v>7</v>
          </cell>
          <cell r="I10856" t="str">
            <v>P</v>
          </cell>
          <cell r="J10856">
            <v>81</v>
          </cell>
          <cell r="K10856">
            <v>1406</v>
          </cell>
          <cell r="L10856">
            <v>1</v>
          </cell>
          <cell r="M10856">
            <v>1</v>
          </cell>
          <cell r="N10856">
            <v>502200</v>
          </cell>
        </row>
        <row r="10857">
          <cell r="A10857">
            <v>2003</v>
          </cell>
          <cell r="B10857">
            <v>8</v>
          </cell>
          <cell r="C10857" t="str">
            <v>311</v>
          </cell>
          <cell r="D10857">
            <v>4</v>
          </cell>
          <cell r="E10857">
            <v>2</v>
          </cell>
          <cell r="F10857">
            <v>1</v>
          </cell>
          <cell r="G10857">
            <v>1000</v>
          </cell>
          <cell r="H10857">
            <v>7</v>
          </cell>
          <cell r="I10857" t="str">
            <v>P</v>
          </cell>
          <cell r="J10857">
            <v>81</v>
          </cell>
          <cell r="K10857">
            <v>1407</v>
          </cell>
          <cell r="L10857">
            <v>1</v>
          </cell>
          <cell r="M10857">
            <v>1</v>
          </cell>
          <cell r="N10857">
            <v>1439700</v>
          </cell>
        </row>
        <row r="10858">
          <cell r="A10858">
            <v>2003</v>
          </cell>
          <cell r="B10858">
            <v>8</v>
          </cell>
          <cell r="C10858" t="str">
            <v>311</v>
          </cell>
          <cell r="D10858">
            <v>4</v>
          </cell>
          <cell r="E10858">
            <v>2</v>
          </cell>
          <cell r="F10858">
            <v>1</v>
          </cell>
          <cell r="G10858">
            <v>1000</v>
          </cell>
          <cell r="H10858">
            <v>7</v>
          </cell>
          <cell r="I10858" t="str">
            <v>P</v>
          </cell>
          <cell r="J10858">
            <v>81</v>
          </cell>
          <cell r="K10858">
            <v>1408</v>
          </cell>
          <cell r="L10858">
            <v>1</v>
          </cell>
          <cell r="M10858">
            <v>1</v>
          </cell>
          <cell r="N10858">
            <v>30300</v>
          </cell>
        </row>
        <row r="10859">
          <cell r="A10859">
            <v>2003</v>
          </cell>
          <cell r="B10859">
            <v>8</v>
          </cell>
          <cell r="C10859" t="str">
            <v>311</v>
          </cell>
          <cell r="D10859">
            <v>4</v>
          </cell>
          <cell r="E10859">
            <v>2</v>
          </cell>
          <cell r="F10859">
            <v>1</v>
          </cell>
          <cell r="G10859">
            <v>1000</v>
          </cell>
          <cell r="H10859">
            <v>7</v>
          </cell>
          <cell r="I10859" t="str">
            <v>P</v>
          </cell>
          <cell r="J10859">
            <v>81</v>
          </cell>
          <cell r="K10859">
            <v>1507</v>
          </cell>
          <cell r="L10859">
            <v>1</v>
          </cell>
          <cell r="M10859">
            <v>1</v>
          </cell>
          <cell r="N10859">
            <v>775700</v>
          </cell>
        </row>
        <row r="10860">
          <cell r="A10860">
            <v>2003</v>
          </cell>
          <cell r="B10860">
            <v>8</v>
          </cell>
          <cell r="C10860" t="str">
            <v>311</v>
          </cell>
          <cell r="D10860">
            <v>4</v>
          </cell>
          <cell r="E10860">
            <v>2</v>
          </cell>
          <cell r="F10860">
            <v>1</v>
          </cell>
          <cell r="G10860">
            <v>1000</v>
          </cell>
          <cell r="H10860">
            <v>7</v>
          </cell>
          <cell r="I10860" t="str">
            <v>P</v>
          </cell>
          <cell r="J10860">
            <v>81</v>
          </cell>
          <cell r="K10860">
            <v>1508</v>
          </cell>
          <cell r="L10860">
            <v>1</v>
          </cell>
          <cell r="M10860">
            <v>1</v>
          </cell>
          <cell r="N10860">
            <v>190900</v>
          </cell>
        </row>
        <row r="10861">
          <cell r="A10861">
            <v>2003</v>
          </cell>
          <cell r="B10861">
            <v>8</v>
          </cell>
          <cell r="C10861" t="str">
            <v>311</v>
          </cell>
          <cell r="D10861">
            <v>4</v>
          </cell>
          <cell r="E10861">
            <v>2</v>
          </cell>
          <cell r="F10861">
            <v>1</v>
          </cell>
          <cell r="G10861">
            <v>1000</v>
          </cell>
          <cell r="H10861">
            <v>7</v>
          </cell>
          <cell r="I10861" t="str">
            <v>P</v>
          </cell>
          <cell r="J10861">
            <v>81</v>
          </cell>
          <cell r="K10861">
            <v>1509</v>
          </cell>
          <cell r="L10861">
            <v>1</v>
          </cell>
          <cell r="M10861">
            <v>1</v>
          </cell>
          <cell r="N10861">
            <v>6840240</v>
          </cell>
        </row>
        <row r="10862">
          <cell r="A10862">
            <v>2003</v>
          </cell>
          <cell r="B10862">
            <v>8</v>
          </cell>
          <cell r="C10862" t="str">
            <v>311</v>
          </cell>
          <cell r="D10862">
            <v>4</v>
          </cell>
          <cell r="E10862">
            <v>2</v>
          </cell>
          <cell r="F10862">
            <v>1</v>
          </cell>
          <cell r="G10862">
            <v>1000</v>
          </cell>
          <cell r="H10862">
            <v>7</v>
          </cell>
          <cell r="I10862" t="str">
            <v>P</v>
          </cell>
          <cell r="J10862">
            <v>81</v>
          </cell>
          <cell r="K10862">
            <v>1511</v>
          </cell>
          <cell r="L10862">
            <v>1</v>
          </cell>
          <cell r="M10862">
            <v>1</v>
          </cell>
          <cell r="N10862">
            <v>106600</v>
          </cell>
        </row>
        <row r="10863">
          <cell r="A10863">
            <v>2003</v>
          </cell>
          <cell r="B10863">
            <v>8</v>
          </cell>
          <cell r="C10863" t="str">
            <v>311</v>
          </cell>
          <cell r="D10863">
            <v>4</v>
          </cell>
          <cell r="E10863">
            <v>2</v>
          </cell>
          <cell r="F10863">
            <v>1</v>
          </cell>
          <cell r="G10863">
            <v>1000</v>
          </cell>
          <cell r="H10863">
            <v>7</v>
          </cell>
          <cell r="I10863" t="str">
            <v>P</v>
          </cell>
          <cell r="J10863">
            <v>81</v>
          </cell>
          <cell r="K10863">
            <v>1601</v>
          </cell>
          <cell r="L10863">
            <v>1</v>
          </cell>
          <cell r="M10863">
            <v>1</v>
          </cell>
          <cell r="N10863">
            <v>497800</v>
          </cell>
        </row>
        <row r="10864">
          <cell r="A10864">
            <v>2003</v>
          </cell>
          <cell r="B10864">
            <v>8</v>
          </cell>
          <cell r="C10864" t="str">
            <v>311</v>
          </cell>
          <cell r="D10864">
            <v>4</v>
          </cell>
          <cell r="E10864">
            <v>2</v>
          </cell>
          <cell r="F10864">
            <v>1</v>
          </cell>
          <cell r="G10864">
            <v>1000</v>
          </cell>
          <cell r="H10864">
            <v>7</v>
          </cell>
          <cell r="I10864" t="str">
            <v>P</v>
          </cell>
          <cell r="J10864">
            <v>81</v>
          </cell>
          <cell r="K10864">
            <v>2100</v>
          </cell>
          <cell r="L10864">
            <v>1</v>
          </cell>
          <cell r="M10864">
            <v>1</v>
          </cell>
          <cell r="N10864">
            <v>182800</v>
          </cell>
        </row>
        <row r="10865">
          <cell r="A10865">
            <v>2003</v>
          </cell>
          <cell r="B10865">
            <v>8</v>
          </cell>
          <cell r="C10865" t="str">
            <v>311</v>
          </cell>
          <cell r="D10865">
            <v>4</v>
          </cell>
          <cell r="E10865">
            <v>2</v>
          </cell>
          <cell r="F10865">
            <v>1</v>
          </cell>
          <cell r="G10865">
            <v>1000</v>
          </cell>
          <cell r="H10865">
            <v>7</v>
          </cell>
          <cell r="I10865" t="str">
            <v>P</v>
          </cell>
          <cell r="J10865">
            <v>81</v>
          </cell>
          <cell r="K10865">
            <v>2200</v>
          </cell>
          <cell r="L10865">
            <v>1</v>
          </cell>
          <cell r="M10865">
            <v>1</v>
          </cell>
          <cell r="N10865">
            <v>67000</v>
          </cell>
        </row>
        <row r="10866">
          <cell r="A10866">
            <v>2003</v>
          </cell>
          <cell r="B10866">
            <v>8</v>
          </cell>
          <cell r="C10866" t="str">
            <v>311</v>
          </cell>
          <cell r="D10866">
            <v>4</v>
          </cell>
          <cell r="E10866">
            <v>2</v>
          </cell>
          <cell r="F10866">
            <v>1</v>
          </cell>
          <cell r="G10866">
            <v>1000</v>
          </cell>
          <cell r="H10866">
            <v>7</v>
          </cell>
          <cell r="I10866" t="str">
            <v>P</v>
          </cell>
          <cell r="J10866">
            <v>81</v>
          </cell>
          <cell r="K10866">
            <v>2300</v>
          </cell>
          <cell r="L10866">
            <v>1</v>
          </cell>
          <cell r="M10866">
            <v>1</v>
          </cell>
          <cell r="N10866">
            <v>8002</v>
          </cell>
        </row>
        <row r="10867">
          <cell r="A10867">
            <v>2003</v>
          </cell>
          <cell r="B10867">
            <v>8</v>
          </cell>
          <cell r="C10867" t="str">
            <v>311</v>
          </cell>
          <cell r="D10867">
            <v>4</v>
          </cell>
          <cell r="E10867">
            <v>2</v>
          </cell>
          <cell r="F10867">
            <v>1</v>
          </cell>
          <cell r="G10867">
            <v>1000</v>
          </cell>
          <cell r="H10867">
            <v>7</v>
          </cell>
          <cell r="I10867" t="str">
            <v>P</v>
          </cell>
          <cell r="J10867">
            <v>81</v>
          </cell>
          <cell r="K10867">
            <v>2400</v>
          </cell>
          <cell r="L10867">
            <v>1</v>
          </cell>
          <cell r="M10867">
            <v>1</v>
          </cell>
          <cell r="N10867">
            <v>18500</v>
          </cell>
        </row>
        <row r="10868">
          <cell r="A10868">
            <v>2003</v>
          </cell>
          <cell r="B10868">
            <v>8</v>
          </cell>
          <cell r="C10868" t="str">
            <v>311</v>
          </cell>
          <cell r="D10868">
            <v>4</v>
          </cell>
          <cell r="E10868">
            <v>2</v>
          </cell>
          <cell r="F10868">
            <v>1</v>
          </cell>
          <cell r="G10868">
            <v>1000</v>
          </cell>
          <cell r="H10868">
            <v>7</v>
          </cell>
          <cell r="I10868" t="str">
            <v>P</v>
          </cell>
          <cell r="J10868">
            <v>81</v>
          </cell>
          <cell r="K10868">
            <v>2500</v>
          </cell>
          <cell r="L10868">
            <v>1</v>
          </cell>
          <cell r="M10868">
            <v>1</v>
          </cell>
          <cell r="N10868">
            <v>3000</v>
          </cell>
        </row>
        <row r="10869">
          <cell r="A10869">
            <v>2003</v>
          </cell>
          <cell r="B10869">
            <v>8</v>
          </cell>
          <cell r="C10869" t="str">
            <v>311</v>
          </cell>
          <cell r="D10869">
            <v>4</v>
          </cell>
          <cell r="E10869">
            <v>2</v>
          </cell>
          <cell r="F10869">
            <v>1</v>
          </cell>
          <cell r="G10869">
            <v>1000</v>
          </cell>
          <cell r="H10869">
            <v>7</v>
          </cell>
          <cell r="I10869" t="str">
            <v>P</v>
          </cell>
          <cell r="J10869">
            <v>81</v>
          </cell>
          <cell r="K10869">
            <v>2600</v>
          </cell>
          <cell r="L10869">
            <v>1</v>
          </cell>
          <cell r="M10869">
            <v>1</v>
          </cell>
          <cell r="N10869">
            <v>68500</v>
          </cell>
        </row>
        <row r="10870">
          <cell r="A10870">
            <v>2003</v>
          </cell>
          <cell r="B10870">
            <v>8</v>
          </cell>
          <cell r="C10870" t="str">
            <v>311</v>
          </cell>
          <cell r="D10870">
            <v>4</v>
          </cell>
          <cell r="E10870">
            <v>2</v>
          </cell>
          <cell r="F10870">
            <v>1</v>
          </cell>
          <cell r="G10870">
            <v>1000</v>
          </cell>
          <cell r="H10870">
            <v>7</v>
          </cell>
          <cell r="I10870" t="str">
            <v>P</v>
          </cell>
          <cell r="J10870">
            <v>81</v>
          </cell>
          <cell r="K10870">
            <v>2700</v>
          </cell>
          <cell r="L10870">
            <v>1</v>
          </cell>
          <cell r="M10870">
            <v>1</v>
          </cell>
          <cell r="N10870">
            <v>30000</v>
          </cell>
        </row>
        <row r="10871">
          <cell r="A10871">
            <v>2003</v>
          </cell>
          <cell r="B10871">
            <v>8</v>
          </cell>
          <cell r="C10871" t="str">
            <v>311</v>
          </cell>
          <cell r="D10871">
            <v>4</v>
          </cell>
          <cell r="E10871">
            <v>2</v>
          </cell>
          <cell r="F10871">
            <v>1</v>
          </cell>
          <cell r="G10871">
            <v>1000</v>
          </cell>
          <cell r="H10871">
            <v>7</v>
          </cell>
          <cell r="I10871" t="str">
            <v>P</v>
          </cell>
          <cell r="J10871">
            <v>81</v>
          </cell>
          <cell r="K10871">
            <v>3100</v>
          </cell>
          <cell r="L10871">
            <v>1</v>
          </cell>
          <cell r="M10871">
            <v>1</v>
          </cell>
          <cell r="N10871">
            <v>305178</v>
          </cell>
        </row>
        <row r="10872">
          <cell r="A10872">
            <v>2003</v>
          </cell>
          <cell r="B10872">
            <v>8</v>
          </cell>
          <cell r="C10872" t="str">
            <v>311</v>
          </cell>
          <cell r="D10872">
            <v>4</v>
          </cell>
          <cell r="E10872">
            <v>2</v>
          </cell>
          <cell r="F10872">
            <v>1</v>
          </cell>
          <cell r="G10872">
            <v>1000</v>
          </cell>
          <cell r="H10872">
            <v>7</v>
          </cell>
          <cell r="I10872" t="str">
            <v>P</v>
          </cell>
          <cell r="J10872">
            <v>81</v>
          </cell>
          <cell r="K10872">
            <v>3200</v>
          </cell>
          <cell r="L10872">
            <v>1</v>
          </cell>
          <cell r="M10872">
            <v>1</v>
          </cell>
          <cell r="N10872">
            <v>534394</v>
          </cell>
        </row>
        <row r="10873">
          <cell r="A10873">
            <v>2003</v>
          </cell>
          <cell r="B10873">
            <v>8</v>
          </cell>
          <cell r="C10873" t="str">
            <v>311</v>
          </cell>
          <cell r="D10873">
            <v>4</v>
          </cell>
          <cell r="E10873">
            <v>2</v>
          </cell>
          <cell r="F10873">
            <v>1</v>
          </cell>
          <cell r="G10873">
            <v>1000</v>
          </cell>
          <cell r="H10873">
            <v>7</v>
          </cell>
          <cell r="I10873" t="str">
            <v>P</v>
          </cell>
          <cell r="J10873">
            <v>81</v>
          </cell>
          <cell r="K10873">
            <v>3400</v>
          </cell>
          <cell r="L10873">
            <v>1</v>
          </cell>
          <cell r="M10873">
            <v>1</v>
          </cell>
          <cell r="N10873">
            <v>46256</v>
          </cell>
        </row>
        <row r="10874">
          <cell r="A10874">
            <v>2003</v>
          </cell>
          <cell r="B10874">
            <v>8</v>
          </cell>
          <cell r="C10874" t="str">
            <v>311</v>
          </cell>
          <cell r="D10874">
            <v>4</v>
          </cell>
          <cell r="E10874">
            <v>2</v>
          </cell>
          <cell r="F10874">
            <v>1</v>
          </cell>
          <cell r="G10874">
            <v>1000</v>
          </cell>
          <cell r="H10874">
            <v>7</v>
          </cell>
          <cell r="I10874" t="str">
            <v>P</v>
          </cell>
          <cell r="J10874">
            <v>81</v>
          </cell>
          <cell r="K10874">
            <v>3500</v>
          </cell>
          <cell r="L10874">
            <v>1</v>
          </cell>
          <cell r="M10874">
            <v>1</v>
          </cell>
          <cell r="N10874">
            <v>414459</v>
          </cell>
        </row>
        <row r="10875">
          <cell r="A10875">
            <v>2003</v>
          </cell>
          <cell r="B10875">
            <v>8</v>
          </cell>
          <cell r="C10875" t="str">
            <v>311</v>
          </cell>
          <cell r="D10875">
            <v>4</v>
          </cell>
          <cell r="E10875">
            <v>2</v>
          </cell>
          <cell r="F10875">
            <v>1</v>
          </cell>
          <cell r="G10875">
            <v>1000</v>
          </cell>
          <cell r="H10875">
            <v>7</v>
          </cell>
          <cell r="I10875" t="str">
            <v>P</v>
          </cell>
          <cell r="J10875">
            <v>81</v>
          </cell>
          <cell r="K10875">
            <v>3800</v>
          </cell>
          <cell r="L10875">
            <v>1</v>
          </cell>
          <cell r="M10875">
            <v>1</v>
          </cell>
          <cell r="N10875">
            <v>651180</v>
          </cell>
        </row>
        <row r="10876">
          <cell r="A10876">
            <v>2003</v>
          </cell>
          <cell r="B10876">
            <v>8</v>
          </cell>
          <cell r="C10876" t="str">
            <v>311</v>
          </cell>
          <cell r="D10876">
            <v>4</v>
          </cell>
          <cell r="E10876">
            <v>2</v>
          </cell>
          <cell r="F10876">
            <v>1</v>
          </cell>
          <cell r="G10876">
            <v>1000</v>
          </cell>
          <cell r="H10876">
            <v>7</v>
          </cell>
          <cell r="I10876" t="str">
            <v>P</v>
          </cell>
          <cell r="J10876">
            <v>81</v>
          </cell>
          <cell r="K10876">
            <v>3900</v>
          </cell>
          <cell r="L10876">
            <v>1</v>
          </cell>
          <cell r="M10876">
            <v>1</v>
          </cell>
          <cell r="N10876">
            <v>2000</v>
          </cell>
        </row>
        <row r="10877">
          <cell r="A10877">
            <v>2003</v>
          </cell>
          <cell r="B10877">
            <v>8</v>
          </cell>
          <cell r="C10877" t="str">
            <v>311</v>
          </cell>
          <cell r="D10877">
            <v>4</v>
          </cell>
          <cell r="E10877">
            <v>2</v>
          </cell>
          <cell r="F10877">
            <v>1</v>
          </cell>
          <cell r="G10877">
            <v>1000</v>
          </cell>
          <cell r="H10877">
            <v>7</v>
          </cell>
          <cell r="I10877" t="str">
            <v>P</v>
          </cell>
          <cell r="J10877">
            <v>81</v>
          </cell>
          <cell r="K10877">
            <v>5100</v>
          </cell>
          <cell r="L10877">
            <v>2</v>
          </cell>
          <cell r="M10877">
            <v>1</v>
          </cell>
          <cell r="N10877">
            <v>73367</v>
          </cell>
        </row>
        <row r="10878">
          <cell r="A10878">
            <v>2003</v>
          </cell>
          <cell r="B10878">
            <v>8</v>
          </cell>
          <cell r="C10878" t="str">
            <v>311</v>
          </cell>
          <cell r="D10878">
            <v>4</v>
          </cell>
          <cell r="E10878">
            <v>2</v>
          </cell>
          <cell r="F10878">
            <v>1</v>
          </cell>
          <cell r="G10878">
            <v>1000</v>
          </cell>
          <cell r="H10878">
            <v>7</v>
          </cell>
          <cell r="I10878" t="str">
            <v>P</v>
          </cell>
          <cell r="J10878">
            <v>81</v>
          </cell>
          <cell r="K10878">
            <v>5200</v>
          </cell>
          <cell r="L10878">
            <v>2</v>
          </cell>
          <cell r="M10878">
            <v>1</v>
          </cell>
          <cell r="N10878">
            <v>183464</v>
          </cell>
        </row>
        <row r="10879">
          <cell r="A10879">
            <v>2003</v>
          </cell>
          <cell r="B10879">
            <v>8</v>
          </cell>
          <cell r="C10879" t="str">
            <v>400</v>
          </cell>
          <cell r="D10879">
            <v>4</v>
          </cell>
          <cell r="E10879">
            <v>2</v>
          </cell>
          <cell r="F10879">
            <v>1</v>
          </cell>
          <cell r="G10879">
            <v>1000</v>
          </cell>
          <cell r="H10879">
            <v>1</v>
          </cell>
          <cell r="I10879" t="str">
            <v>P</v>
          </cell>
          <cell r="J10879">
            <v>62</v>
          </cell>
          <cell r="K10879">
            <v>2100</v>
          </cell>
          <cell r="L10879">
            <v>1</v>
          </cell>
          <cell r="M10879">
            <v>1</v>
          </cell>
          <cell r="N10879">
            <v>246937</v>
          </cell>
        </row>
        <row r="10880">
          <cell r="A10880">
            <v>2003</v>
          </cell>
          <cell r="B10880">
            <v>8</v>
          </cell>
          <cell r="C10880" t="str">
            <v>400</v>
          </cell>
          <cell r="D10880">
            <v>4</v>
          </cell>
          <cell r="E10880">
            <v>2</v>
          </cell>
          <cell r="F10880">
            <v>1</v>
          </cell>
          <cell r="G10880">
            <v>1000</v>
          </cell>
          <cell r="H10880">
            <v>1</v>
          </cell>
          <cell r="I10880" t="str">
            <v>P</v>
          </cell>
          <cell r="J10880">
            <v>62</v>
          </cell>
          <cell r="K10880">
            <v>2200</v>
          </cell>
          <cell r="L10880">
            <v>1</v>
          </cell>
          <cell r="M10880">
            <v>1</v>
          </cell>
          <cell r="N10880">
            <v>261517</v>
          </cell>
        </row>
        <row r="10881">
          <cell r="A10881">
            <v>2003</v>
          </cell>
          <cell r="B10881">
            <v>8</v>
          </cell>
          <cell r="C10881" t="str">
            <v>400</v>
          </cell>
          <cell r="D10881">
            <v>4</v>
          </cell>
          <cell r="E10881">
            <v>2</v>
          </cell>
          <cell r="F10881">
            <v>1</v>
          </cell>
          <cell r="G10881">
            <v>1000</v>
          </cell>
          <cell r="H10881">
            <v>1</v>
          </cell>
          <cell r="I10881" t="str">
            <v>P</v>
          </cell>
          <cell r="J10881">
            <v>62</v>
          </cell>
          <cell r="K10881">
            <v>2300</v>
          </cell>
          <cell r="L10881">
            <v>1</v>
          </cell>
          <cell r="M10881">
            <v>1</v>
          </cell>
          <cell r="N10881">
            <v>20000</v>
          </cell>
        </row>
        <row r="10882">
          <cell r="A10882">
            <v>2003</v>
          </cell>
          <cell r="B10882">
            <v>8</v>
          </cell>
          <cell r="C10882" t="str">
            <v>400</v>
          </cell>
          <cell r="D10882">
            <v>4</v>
          </cell>
          <cell r="E10882">
            <v>2</v>
          </cell>
          <cell r="F10882">
            <v>1</v>
          </cell>
          <cell r="G10882">
            <v>1000</v>
          </cell>
          <cell r="H10882">
            <v>1</v>
          </cell>
          <cell r="I10882" t="str">
            <v>P</v>
          </cell>
          <cell r="J10882">
            <v>62</v>
          </cell>
          <cell r="K10882">
            <v>3500</v>
          </cell>
          <cell r="L10882">
            <v>1</v>
          </cell>
          <cell r="M10882">
            <v>1</v>
          </cell>
          <cell r="N10882">
            <v>122278</v>
          </cell>
        </row>
        <row r="10883">
          <cell r="A10883">
            <v>2003</v>
          </cell>
          <cell r="B10883">
            <v>8</v>
          </cell>
          <cell r="C10883" t="str">
            <v>400</v>
          </cell>
          <cell r="D10883">
            <v>4</v>
          </cell>
          <cell r="E10883">
            <v>2</v>
          </cell>
          <cell r="F10883">
            <v>1</v>
          </cell>
          <cell r="G10883">
            <v>1000</v>
          </cell>
          <cell r="H10883">
            <v>1</v>
          </cell>
          <cell r="I10883" t="str">
            <v>P</v>
          </cell>
          <cell r="J10883">
            <v>62</v>
          </cell>
          <cell r="K10883">
            <v>3800</v>
          </cell>
          <cell r="L10883">
            <v>1</v>
          </cell>
          <cell r="M10883">
            <v>1</v>
          </cell>
          <cell r="N10883">
            <v>888717</v>
          </cell>
        </row>
        <row r="10884">
          <cell r="A10884">
            <v>2003</v>
          </cell>
          <cell r="B10884">
            <v>8</v>
          </cell>
          <cell r="C10884" t="str">
            <v>400</v>
          </cell>
          <cell r="D10884">
            <v>4</v>
          </cell>
          <cell r="E10884">
            <v>2</v>
          </cell>
          <cell r="F10884">
            <v>1</v>
          </cell>
          <cell r="G10884">
            <v>1000</v>
          </cell>
          <cell r="H10884">
            <v>2</v>
          </cell>
          <cell r="I10884" t="str">
            <v>S</v>
          </cell>
          <cell r="J10884">
            <v>99</v>
          </cell>
          <cell r="K10884">
            <v>4101</v>
          </cell>
          <cell r="L10884">
            <v>1</v>
          </cell>
          <cell r="M10884">
            <v>1</v>
          </cell>
          <cell r="N10884">
            <v>300000000</v>
          </cell>
        </row>
        <row r="10885">
          <cell r="A10885">
            <v>2003</v>
          </cell>
          <cell r="B10885">
            <v>8</v>
          </cell>
          <cell r="C10885" t="str">
            <v>400</v>
          </cell>
          <cell r="D10885">
            <v>4</v>
          </cell>
          <cell r="E10885">
            <v>2</v>
          </cell>
          <cell r="F10885">
            <v>1</v>
          </cell>
          <cell r="G10885">
            <v>1000</v>
          </cell>
          <cell r="H10885">
            <v>2</v>
          </cell>
          <cell r="I10885" t="str">
            <v>S</v>
          </cell>
          <cell r="J10885">
            <v>101</v>
          </cell>
          <cell r="K10885">
            <v>4101</v>
          </cell>
          <cell r="L10885">
            <v>1</v>
          </cell>
          <cell r="M10885">
            <v>1</v>
          </cell>
          <cell r="N10885">
            <v>1630000000</v>
          </cell>
        </row>
        <row r="10886">
          <cell r="A10886">
            <v>2003</v>
          </cell>
          <cell r="B10886">
            <v>8</v>
          </cell>
          <cell r="C10886" t="str">
            <v>400</v>
          </cell>
          <cell r="D10886">
            <v>4</v>
          </cell>
          <cell r="E10886">
            <v>2</v>
          </cell>
          <cell r="F10886">
            <v>1</v>
          </cell>
          <cell r="G10886">
            <v>1000</v>
          </cell>
          <cell r="H10886">
            <v>7</v>
          </cell>
          <cell r="I10886" t="str">
            <v>P</v>
          </cell>
          <cell r="J10886">
            <v>81</v>
          </cell>
          <cell r="K10886">
            <v>1103</v>
          </cell>
          <cell r="L10886">
            <v>1</v>
          </cell>
          <cell r="M10886">
            <v>1</v>
          </cell>
          <cell r="N10886">
            <v>4361300</v>
          </cell>
        </row>
        <row r="10887">
          <cell r="A10887">
            <v>2003</v>
          </cell>
          <cell r="B10887">
            <v>8</v>
          </cell>
          <cell r="C10887" t="str">
            <v>400</v>
          </cell>
          <cell r="D10887">
            <v>4</v>
          </cell>
          <cell r="E10887">
            <v>2</v>
          </cell>
          <cell r="F10887">
            <v>1</v>
          </cell>
          <cell r="G10887">
            <v>1000</v>
          </cell>
          <cell r="H10887">
            <v>7</v>
          </cell>
          <cell r="I10887" t="str">
            <v>P</v>
          </cell>
          <cell r="J10887">
            <v>81</v>
          </cell>
          <cell r="K10887">
            <v>1301</v>
          </cell>
          <cell r="L10887">
            <v>1</v>
          </cell>
          <cell r="M10887">
            <v>1</v>
          </cell>
          <cell r="N10887">
            <v>71000</v>
          </cell>
        </row>
        <row r="10888">
          <cell r="A10888">
            <v>2003</v>
          </cell>
          <cell r="B10888">
            <v>8</v>
          </cell>
          <cell r="C10888" t="str">
            <v>400</v>
          </cell>
          <cell r="D10888">
            <v>4</v>
          </cell>
          <cell r="E10888">
            <v>2</v>
          </cell>
          <cell r="F10888">
            <v>1</v>
          </cell>
          <cell r="G10888">
            <v>1000</v>
          </cell>
          <cell r="H10888">
            <v>7</v>
          </cell>
          <cell r="I10888" t="str">
            <v>P</v>
          </cell>
          <cell r="J10888">
            <v>81</v>
          </cell>
          <cell r="K10888">
            <v>1305</v>
          </cell>
          <cell r="L10888">
            <v>1</v>
          </cell>
          <cell r="M10888">
            <v>1</v>
          </cell>
          <cell r="N10888">
            <v>121100</v>
          </cell>
        </row>
        <row r="10889">
          <cell r="A10889">
            <v>2003</v>
          </cell>
          <cell r="B10889">
            <v>8</v>
          </cell>
          <cell r="C10889" t="str">
            <v>400</v>
          </cell>
          <cell r="D10889">
            <v>4</v>
          </cell>
          <cell r="E10889">
            <v>2</v>
          </cell>
          <cell r="F10889">
            <v>1</v>
          </cell>
          <cell r="G10889">
            <v>1000</v>
          </cell>
          <cell r="H10889">
            <v>7</v>
          </cell>
          <cell r="I10889" t="str">
            <v>P</v>
          </cell>
          <cell r="J10889">
            <v>81</v>
          </cell>
          <cell r="K10889">
            <v>1306</v>
          </cell>
          <cell r="L10889">
            <v>1</v>
          </cell>
          <cell r="M10889">
            <v>1</v>
          </cell>
          <cell r="N10889">
            <v>484600</v>
          </cell>
        </row>
        <row r="10890">
          <cell r="A10890">
            <v>2003</v>
          </cell>
          <cell r="B10890">
            <v>8</v>
          </cell>
          <cell r="C10890" t="str">
            <v>400</v>
          </cell>
          <cell r="D10890">
            <v>4</v>
          </cell>
          <cell r="E10890">
            <v>2</v>
          </cell>
          <cell r="F10890">
            <v>1</v>
          </cell>
          <cell r="G10890">
            <v>1000</v>
          </cell>
          <cell r="H10890">
            <v>7</v>
          </cell>
          <cell r="I10890" t="str">
            <v>P</v>
          </cell>
          <cell r="J10890">
            <v>81</v>
          </cell>
          <cell r="K10890">
            <v>1401</v>
          </cell>
          <cell r="L10890">
            <v>1</v>
          </cell>
          <cell r="M10890">
            <v>1</v>
          </cell>
          <cell r="N10890">
            <v>556100</v>
          </cell>
        </row>
        <row r="10891">
          <cell r="A10891">
            <v>2003</v>
          </cell>
          <cell r="B10891">
            <v>8</v>
          </cell>
          <cell r="C10891" t="str">
            <v>400</v>
          </cell>
          <cell r="D10891">
            <v>4</v>
          </cell>
          <cell r="E10891">
            <v>2</v>
          </cell>
          <cell r="F10891">
            <v>1</v>
          </cell>
          <cell r="G10891">
            <v>1000</v>
          </cell>
          <cell r="H10891">
            <v>7</v>
          </cell>
          <cell r="I10891" t="str">
            <v>P</v>
          </cell>
          <cell r="J10891">
            <v>81</v>
          </cell>
          <cell r="K10891">
            <v>1403</v>
          </cell>
          <cell r="L10891">
            <v>1</v>
          </cell>
          <cell r="M10891">
            <v>1</v>
          </cell>
          <cell r="N10891">
            <v>218100</v>
          </cell>
        </row>
        <row r="10892">
          <cell r="A10892">
            <v>2003</v>
          </cell>
          <cell r="B10892">
            <v>8</v>
          </cell>
          <cell r="C10892" t="str">
            <v>400</v>
          </cell>
          <cell r="D10892">
            <v>4</v>
          </cell>
          <cell r="E10892">
            <v>2</v>
          </cell>
          <cell r="F10892">
            <v>1</v>
          </cell>
          <cell r="G10892">
            <v>1000</v>
          </cell>
          <cell r="H10892">
            <v>7</v>
          </cell>
          <cell r="I10892" t="str">
            <v>P</v>
          </cell>
          <cell r="J10892">
            <v>81</v>
          </cell>
          <cell r="K10892">
            <v>1404</v>
          </cell>
          <cell r="L10892">
            <v>1</v>
          </cell>
          <cell r="M10892">
            <v>1</v>
          </cell>
          <cell r="N10892">
            <v>217300</v>
          </cell>
        </row>
        <row r="10893">
          <cell r="A10893">
            <v>2003</v>
          </cell>
          <cell r="B10893">
            <v>8</v>
          </cell>
          <cell r="C10893" t="str">
            <v>400</v>
          </cell>
          <cell r="D10893">
            <v>4</v>
          </cell>
          <cell r="E10893">
            <v>2</v>
          </cell>
          <cell r="F10893">
            <v>1</v>
          </cell>
          <cell r="G10893">
            <v>1000</v>
          </cell>
          <cell r="H10893">
            <v>7</v>
          </cell>
          <cell r="I10893" t="str">
            <v>P</v>
          </cell>
          <cell r="J10893">
            <v>81</v>
          </cell>
          <cell r="K10893">
            <v>1406</v>
          </cell>
          <cell r="L10893">
            <v>1</v>
          </cell>
          <cell r="M10893">
            <v>1</v>
          </cell>
          <cell r="N10893">
            <v>167500</v>
          </cell>
        </row>
        <row r="10894">
          <cell r="A10894">
            <v>2003</v>
          </cell>
          <cell r="B10894">
            <v>8</v>
          </cell>
          <cell r="C10894" t="str">
            <v>400</v>
          </cell>
          <cell r="D10894">
            <v>4</v>
          </cell>
          <cell r="E10894">
            <v>2</v>
          </cell>
          <cell r="F10894">
            <v>1</v>
          </cell>
          <cell r="G10894">
            <v>1000</v>
          </cell>
          <cell r="H10894">
            <v>7</v>
          </cell>
          <cell r="I10894" t="str">
            <v>P</v>
          </cell>
          <cell r="J10894">
            <v>81</v>
          </cell>
          <cell r="K10894">
            <v>1407</v>
          </cell>
          <cell r="L10894">
            <v>1</v>
          </cell>
          <cell r="M10894">
            <v>1</v>
          </cell>
          <cell r="N10894">
            <v>792600</v>
          </cell>
        </row>
        <row r="10895">
          <cell r="A10895">
            <v>2003</v>
          </cell>
          <cell r="B10895">
            <v>8</v>
          </cell>
          <cell r="C10895" t="str">
            <v>400</v>
          </cell>
          <cell r="D10895">
            <v>4</v>
          </cell>
          <cell r="E10895">
            <v>2</v>
          </cell>
          <cell r="F10895">
            <v>1</v>
          </cell>
          <cell r="G10895">
            <v>1000</v>
          </cell>
          <cell r="H10895">
            <v>7</v>
          </cell>
          <cell r="I10895" t="str">
            <v>P</v>
          </cell>
          <cell r="J10895">
            <v>81</v>
          </cell>
          <cell r="K10895">
            <v>1408</v>
          </cell>
          <cell r="L10895">
            <v>1</v>
          </cell>
          <cell r="M10895">
            <v>1</v>
          </cell>
          <cell r="N10895">
            <v>13400</v>
          </cell>
        </row>
        <row r="10896">
          <cell r="A10896">
            <v>2003</v>
          </cell>
          <cell r="B10896">
            <v>8</v>
          </cell>
          <cell r="C10896" t="str">
            <v>400</v>
          </cell>
          <cell r="D10896">
            <v>4</v>
          </cell>
          <cell r="E10896">
            <v>2</v>
          </cell>
          <cell r="F10896">
            <v>1</v>
          </cell>
          <cell r="G10896">
            <v>1000</v>
          </cell>
          <cell r="H10896">
            <v>7</v>
          </cell>
          <cell r="I10896" t="str">
            <v>P</v>
          </cell>
          <cell r="J10896">
            <v>81</v>
          </cell>
          <cell r="K10896">
            <v>1507</v>
          </cell>
          <cell r="L10896">
            <v>1</v>
          </cell>
          <cell r="M10896">
            <v>1</v>
          </cell>
          <cell r="N10896">
            <v>347400</v>
          </cell>
        </row>
        <row r="10897">
          <cell r="A10897">
            <v>2003</v>
          </cell>
          <cell r="B10897">
            <v>8</v>
          </cell>
          <cell r="C10897" t="str">
            <v>400</v>
          </cell>
          <cell r="D10897">
            <v>4</v>
          </cell>
          <cell r="E10897">
            <v>2</v>
          </cell>
          <cell r="F10897">
            <v>1</v>
          </cell>
          <cell r="G10897">
            <v>1000</v>
          </cell>
          <cell r="H10897">
            <v>7</v>
          </cell>
          <cell r="I10897" t="str">
            <v>P</v>
          </cell>
          <cell r="J10897">
            <v>81</v>
          </cell>
          <cell r="K10897">
            <v>1508</v>
          </cell>
          <cell r="L10897">
            <v>1</v>
          </cell>
          <cell r="M10897">
            <v>1</v>
          </cell>
          <cell r="N10897">
            <v>87200</v>
          </cell>
        </row>
        <row r="10898">
          <cell r="A10898">
            <v>2003</v>
          </cell>
          <cell r="B10898">
            <v>8</v>
          </cell>
          <cell r="C10898" t="str">
            <v>400</v>
          </cell>
          <cell r="D10898">
            <v>4</v>
          </cell>
          <cell r="E10898">
            <v>2</v>
          </cell>
          <cell r="F10898">
            <v>1</v>
          </cell>
          <cell r="G10898">
            <v>1000</v>
          </cell>
          <cell r="H10898">
            <v>7</v>
          </cell>
          <cell r="I10898" t="str">
            <v>P</v>
          </cell>
          <cell r="J10898">
            <v>81</v>
          </cell>
          <cell r="K10898">
            <v>1509</v>
          </cell>
          <cell r="L10898">
            <v>1</v>
          </cell>
          <cell r="M10898">
            <v>1</v>
          </cell>
          <cell r="N10898">
            <v>3303781</v>
          </cell>
        </row>
        <row r="10899">
          <cell r="A10899">
            <v>2003</v>
          </cell>
          <cell r="B10899">
            <v>8</v>
          </cell>
          <cell r="C10899" t="str">
            <v>400</v>
          </cell>
          <cell r="D10899">
            <v>4</v>
          </cell>
          <cell r="E10899">
            <v>2</v>
          </cell>
          <cell r="F10899">
            <v>1</v>
          </cell>
          <cell r="G10899">
            <v>1000</v>
          </cell>
          <cell r="H10899">
            <v>7</v>
          </cell>
          <cell r="I10899" t="str">
            <v>P</v>
          </cell>
          <cell r="J10899">
            <v>81</v>
          </cell>
          <cell r="K10899">
            <v>1601</v>
          </cell>
          <cell r="L10899">
            <v>1</v>
          </cell>
          <cell r="M10899">
            <v>1</v>
          </cell>
          <cell r="N10899">
            <v>260500</v>
          </cell>
        </row>
        <row r="10900">
          <cell r="A10900">
            <v>2003</v>
          </cell>
          <cell r="B10900">
            <v>8</v>
          </cell>
          <cell r="C10900" t="str">
            <v>400</v>
          </cell>
          <cell r="D10900">
            <v>4</v>
          </cell>
          <cell r="E10900">
            <v>2</v>
          </cell>
          <cell r="F10900">
            <v>1</v>
          </cell>
          <cell r="G10900">
            <v>1000</v>
          </cell>
          <cell r="H10900">
            <v>7</v>
          </cell>
          <cell r="I10900" t="str">
            <v>P</v>
          </cell>
          <cell r="J10900">
            <v>81</v>
          </cell>
          <cell r="K10900">
            <v>2100</v>
          </cell>
          <cell r="L10900">
            <v>1</v>
          </cell>
          <cell r="M10900">
            <v>1</v>
          </cell>
          <cell r="N10900">
            <v>141468</v>
          </cell>
        </row>
        <row r="10901">
          <cell r="A10901">
            <v>2003</v>
          </cell>
          <cell r="B10901">
            <v>8</v>
          </cell>
          <cell r="C10901" t="str">
            <v>400</v>
          </cell>
          <cell r="D10901">
            <v>4</v>
          </cell>
          <cell r="E10901">
            <v>2</v>
          </cell>
          <cell r="F10901">
            <v>1</v>
          </cell>
          <cell r="G10901">
            <v>1000</v>
          </cell>
          <cell r="H10901">
            <v>7</v>
          </cell>
          <cell r="I10901" t="str">
            <v>P</v>
          </cell>
          <cell r="J10901">
            <v>81</v>
          </cell>
          <cell r="K10901">
            <v>2200</v>
          </cell>
          <cell r="L10901">
            <v>1</v>
          </cell>
          <cell r="M10901">
            <v>1</v>
          </cell>
          <cell r="N10901">
            <v>138156</v>
          </cell>
        </row>
        <row r="10902">
          <cell r="A10902">
            <v>2003</v>
          </cell>
          <cell r="B10902">
            <v>8</v>
          </cell>
          <cell r="C10902" t="str">
            <v>400</v>
          </cell>
          <cell r="D10902">
            <v>4</v>
          </cell>
          <cell r="E10902">
            <v>2</v>
          </cell>
          <cell r="F10902">
            <v>1</v>
          </cell>
          <cell r="G10902">
            <v>1000</v>
          </cell>
          <cell r="H10902">
            <v>7</v>
          </cell>
          <cell r="I10902" t="str">
            <v>P</v>
          </cell>
          <cell r="J10902">
            <v>81</v>
          </cell>
          <cell r="K10902">
            <v>2300</v>
          </cell>
          <cell r="L10902">
            <v>1</v>
          </cell>
          <cell r="M10902">
            <v>1</v>
          </cell>
          <cell r="N10902">
            <v>37642</v>
          </cell>
        </row>
        <row r="10903">
          <cell r="A10903">
            <v>2003</v>
          </cell>
          <cell r="B10903">
            <v>8</v>
          </cell>
          <cell r="C10903" t="str">
            <v>400</v>
          </cell>
          <cell r="D10903">
            <v>4</v>
          </cell>
          <cell r="E10903">
            <v>2</v>
          </cell>
          <cell r="F10903">
            <v>1</v>
          </cell>
          <cell r="G10903">
            <v>1000</v>
          </cell>
          <cell r="H10903">
            <v>7</v>
          </cell>
          <cell r="I10903" t="str">
            <v>P</v>
          </cell>
          <cell r="J10903">
            <v>81</v>
          </cell>
          <cell r="K10903">
            <v>2400</v>
          </cell>
          <cell r="L10903">
            <v>1</v>
          </cell>
          <cell r="M10903">
            <v>1</v>
          </cell>
          <cell r="N10903">
            <v>20100</v>
          </cell>
        </row>
        <row r="10904">
          <cell r="A10904">
            <v>2003</v>
          </cell>
          <cell r="B10904">
            <v>8</v>
          </cell>
          <cell r="C10904" t="str">
            <v>400</v>
          </cell>
          <cell r="D10904">
            <v>4</v>
          </cell>
          <cell r="E10904">
            <v>2</v>
          </cell>
          <cell r="F10904">
            <v>1</v>
          </cell>
          <cell r="G10904">
            <v>1000</v>
          </cell>
          <cell r="H10904">
            <v>7</v>
          </cell>
          <cell r="I10904" t="str">
            <v>P</v>
          </cell>
          <cell r="J10904">
            <v>81</v>
          </cell>
          <cell r="K10904">
            <v>2500</v>
          </cell>
          <cell r="L10904">
            <v>1</v>
          </cell>
          <cell r="M10904">
            <v>1</v>
          </cell>
          <cell r="N10904">
            <v>7210</v>
          </cell>
        </row>
        <row r="10905">
          <cell r="A10905">
            <v>2003</v>
          </cell>
          <cell r="B10905">
            <v>8</v>
          </cell>
          <cell r="C10905" t="str">
            <v>400</v>
          </cell>
          <cell r="D10905">
            <v>4</v>
          </cell>
          <cell r="E10905">
            <v>2</v>
          </cell>
          <cell r="F10905">
            <v>1</v>
          </cell>
          <cell r="G10905">
            <v>1000</v>
          </cell>
          <cell r="H10905">
            <v>7</v>
          </cell>
          <cell r="I10905" t="str">
            <v>P</v>
          </cell>
          <cell r="J10905">
            <v>81</v>
          </cell>
          <cell r="K10905">
            <v>2600</v>
          </cell>
          <cell r="L10905">
            <v>1</v>
          </cell>
          <cell r="M10905">
            <v>1</v>
          </cell>
          <cell r="N10905">
            <v>72100</v>
          </cell>
        </row>
        <row r="10906">
          <cell r="A10906">
            <v>2003</v>
          </cell>
          <cell r="B10906">
            <v>8</v>
          </cell>
          <cell r="C10906" t="str">
            <v>400</v>
          </cell>
          <cell r="D10906">
            <v>4</v>
          </cell>
          <cell r="E10906">
            <v>2</v>
          </cell>
          <cell r="F10906">
            <v>1</v>
          </cell>
          <cell r="G10906">
            <v>1000</v>
          </cell>
          <cell r="H10906">
            <v>7</v>
          </cell>
          <cell r="I10906" t="str">
            <v>P</v>
          </cell>
          <cell r="J10906">
            <v>81</v>
          </cell>
          <cell r="K10906">
            <v>2700</v>
          </cell>
          <cell r="L10906">
            <v>1</v>
          </cell>
          <cell r="M10906">
            <v>1</v>
          </cell>
          <cell r="N10906">
            <v>15000</v>
          </cell>
        </row>
        <row r="10907">
          <cell r="A10907">
            <v>2003</v>
          </cell>
          <cell r="B10907">
            <v>8</v>
          </cell>
          <cell r="C10907" t="str">
            <v>400</v>
          </cell>
          <cell r="D10907">
            <v>4</v>
          </cell>
          <cell r="E10907">
            <v>2</v>
          </cell>
          <cell r="F10907">
            <v>1</v>
          </cell>
          <cell r="G10907">
            <v>1000</v>
          </cell>
          <cell r="H10907">
            <v>7</v>
          </cell>
          <cell r="I10907" t="str">
            <v>P</v>
          </cell>
          <cell r="J10907">
            <v>81</v>
          </cell>
          <cell r="K10907">
            <v>3100</v>
          </cell>
          <cell r="L10907">
            <v>1</v>
          </cell>
          <cell r="M10907">
            <v>1</v>
          </cell>
          <cell r="N10907">
            <v>665469</v>
          </cell>
        </row>
        <row r="10908">
          <cell r="A10908">
            <v>2003</v>
          </cell>
          <cell r="B10908">
            <v>8</v>
          </cell>
          <cell r="C10908" t="str">
            <v>400</v>
          </cell>
          <cell r="D10908">
            <v>4</v>
          </cell>
          <cell r="E10908">
            <v>2</v>
          </cell>
          <cell r="F10908">
            <v>1</v>
          </cell>
          <cell r="G10908">
            <v>1000</v>
          </cell>
          <cell r="H10908">
            <v>7</v>
          </cell>
          <cell r="I10908" t="str">
            <v>P</v>
          </cell>
          <cell r="J10908">
            <v>81</v>
          </cell>
          <cell r="K10908">
            <v>3200</v>
          </cell>
          <cell r="L10908">
            <v>1</v>
          </cell>
          <cell r="M10908">
            <v>1</v>
          </cell>
          <cell r="N10908">
            <v>1600000</v>
          </cell>
        </row>
        <row r="10909">
          <cell r="A10909">
            <v>2003</v>
          </cell>
          <cell r="B10909">
            <v>8</v>
          </cell>
          <cell r="C10909" t="str">
            <v>400</v>
          </cell>
          <cell r="D10909">
            <v>4</v>
          </cell>
          <cell r="E10909">
            <v>2</v>
          </cell>
          <cell r="F10909">
            <v>1</v>
          </cell>
          <cell r="G10909">
            <v>1000</v>
          </cell>
          <cell r="H10909">
            <v>7</v>
          </cell>
          <cell r="I10909" t="str">
            <v>P</v>
          </cell>
          <cell r="J10909">
            <v>81</v>
          </cell>
          <cell r="K10909">
            <v>3400</v>
          </cell>
          <cell r="L10909">
            <v>1</v>
          </cell>
          <cell r="M10909">
            <v>1</v>
          </cell>
          <cell r="N10909">
            <v>323441</v>
          </cell>
        </row>
        <row r="10910">
          <cell r="A10910">
            <v>2003</v>
          </cell>
          <cell r="B10910">
            <v>8</v>
          </cell>
          <cell r="C10910" t="str">
            <v>400</v>
          </cell>
          <cell r="D10910">
            <v>4</v>
          </cell>
          <cell r="E10910">
            <v>2</v>
          </cell>
          <cell r="F10910">
            <v>1</v>
          </cell>
          <cell r="G10910">
            <v>1000</v>
          </cell>
          <cell r="H10910">
            <v>7</v>
          </cell>
          <cell r="I10910" t="str">
            <v>P</v>
          </cell>
          <cell r="J10910">
            <v>81</v>
          </cell>
          <cell r="K10910">
            <v>3500</v>
          </cell>
          <cell r="L10910">
            <v>1</v>
          </cell>
          <cell r="M10910">
            <v>1</v>
          </cell>
          <cell r="N10910">
            <v>303646</v>
          </cell>
        </row>
        <row r="10911">
          <cell r="A10911">
            <v>2003</v>
          </cell>
          <cell r="B10911">
            <v>8</v>
          </cell>
          <cell r="C10911" t="str">
            <v>400</v>
          </cell>
          <cell r="D10911">
            <v>4</v>
          </cell>
          <cell r="E10911">
            <v>2</v>
          </cell>
          <cell r="F10911">
            <v>1</v>
          </cell>
          <cell r="G10911">
            <v>1000</v>
          </cell>
          <cell r="H10911">
            <v>7</v>
          </cell>
          <cell r="I10911" t="str">
            <v>P</v>
          </cell>
          <cell r="J10911">
            <v>81</v>
          </cell>
          <cell r="K10911">
            <v>3800</v>
          </cell>
          <cell r="L10911">
            <v>1</v>
          </cell>
          <cell r="M10911">
            <v>1</v>
          </cell>
          <cell r="N10911">
            <v>459119</v>
          </cell>
        </row>
        <row r="10912">
          <cell r="A10912">
            <v>2003</v>
          </cell>
          <cell r="B10912">
            <v>8</v>
          </cell>
          <cell r="C10912" t="str">
            <v>400</v>
          </cell>
          <cell r="D10912">
            <v>4</v>
          </cell>
          <cell r="E10912">
            <v>2</v>
          </cell>
          <cell r="F10912">
            <v>1</v>
          </cell>
          <cell r="G10912">
            <v>1000</v>
          </cell>
          <cell r="H10912">
            <v>7</v>
          </cell>
          <cell r="I10912" t="str">
            <v>P</v>
          </cell>
          <cell r="J10912">
            <v>81</v>
          </cell>
          <cell r="K10912">
            <v>3900</v>
          </cell>
          <cell r="L10912">
            <v>1</v>
          </cell>
          <cell r="M10912">
            <v>1</v>
          </cell>
          <cell r="N10912">
            <v>3000</v>
          </cell>
        </row>
        <row r="10913">
          <cell r="A10913">
            <v>2003</v>
          </cell>
          <cell r="B10913">
            <v>8</v>
          </cell>
          <cell r="C10913" t="str">
            <v>400</v>
          </cell>
          <cell r="D10913">
            <v>4</v>
          </cell>
          <cell r="E10913">
            <v>2</v>
          </cell>
          <cell r="F10913">
            <v>1</v>
          </cell>
          <cell r="G10913">
            <v>1000</v>
          </cell>
          <cell r="H10913">
            <v>7</v>
          </cell>
          <cell r="I10913" t="str">
            <v>P</v>
          </cell>
          <cell r="J10913">
            <v>81</v>
          </cell>
          <cell r="K10913">
            <v>5200</v>
          </cell>
          <cell r="L10913">
            <v>2</v>
          </cell>
          <cell r="M10913">
            <v>1</v>
          </cell>
          <cell r="N10913">
            <v>366000</v>
          </cell>
        </row>
        <row r="10914">
          <cell r="A10914">
            <v>2003</v>
          </cell>
          <cell r="B10914">
            <v>8</v>
          </cell>
          <cell r="C10914" t="str">
            <v>410</v>
          </cell>
          <cell r="D10914">
            <v>4</v>
          </cell>
          <cell r="E10914">
            <v>2</v>
          </cell>
          <cell r="F10914">
            <v>1</v>
          </cell>
          <cell r="G10914">
            <v>1000</v>
          </cell>
          <cell r="H10914">
            <v>2</v>
          </cell>
          <cell r="I10914" t="str">
            <v>S</v>
          </cell>
          <cell r="J10914">
            <v>71</v>
          </cell>
          <cell r="K10914">
            <v>4101</v>
          </cell>
          <cell r="L10914">
            <v>1</v>
          </cell>
          <cell r="M10914">
            <v>1</v>
          </cell>
          <cell r="N10914">
            <v>200000000</v>
          </cell>
        </row>
        <row r="10915">
          <cell r="A10915">
            <v>2003</v>
          </cell>
          <cell r="B10915">
            <v>8</v>
          </cell>
          <cell r="C10915" t="str">
            <v>410</v>
          </cell>
          <cell r="D10915">
            <v>4</v>
          </cell>
          <cell r="E10915">
            <v>2</v>
          </cell>
          <cell r="F10915">
            <v>1</v>
          </cell>
          <cell r="G10915">
            <v>1000</v>
          </cell>
          <cell r="H10915">
            <v>2</v>
          </cell>
          <cell r="I10915" t="str">
            <v>S</v>
          </cell>
          <cell r="J10915">
            <v>87</v>
          </cell>
          <cell r="K10915">
            <v>4101</v>
          </cell>
          <cell r="L10915">
            <v>1</v>
          </cell>
          <cell r="M10915">
            <v>1</v>
          </cell>
          <cell r="N10915">
            <v>612070000</v>
          </cell>
        </row>
        <row r="10916">
          <cell r="A10916">
            <v>2003</v>
          </cell>
          <cell r="B10916">
            <v>8</v>
          </cell>
          <cell r="C10916" t="str">
            <v>410</v>
          </cell>
          <cell r="D10916">
            <v>4</v>
          </cell>
          <cell r="E10916">
            <v>2</v>
          </cell>
          <cell r="F10916">
            <v>1</v>
          </cell>
          <cell r="G10916">
            <v>1000</v>
          </cell>
          <cell r="H10916">
            <v>2</v>
          </cell>
          <cell r="I10916" t="str">
            <v>S</v>
          </cell>
          <cell r="J10916">
            <v>93</v>
          </cell>
          <cell r="K10916">
            <v>4101</v>
          </cell>
          <cell r="L10916">
            <v>1</v>
          </cell>
          <cell r="M10916">
            <v>1</v>
          </cell>
          <cell r="N10916">
            <v>970794842</v>
          </cell>
        </row>
        <row r="10917">
          <cell r="A10917">
            <v>2003</v>
          </cell>
          <cell r="B10917">
            <v>8</v>
          </cell>
          <cell r="C10917" t="str">
            <v>410</v>
          </cell>
          <cell r="D10917">
            <v>4</v>
          </cell>
          <cell r="E10917">
            <v>2</v>
          </cell>
          <cell r="F10917">
            <v>1</v>
          </cell>
          <cell r="G10917">
            <v>1000</v>
          </cell>
          <cell r="H10917">
            <v>2</v>
          </cell>
          <cell r="I10917" t="str">
            <v>S</v>
          </cell>
          <cell r="J10917">
            <v>95</v>
          </cell>
          <cell r="K10917">
            <v>4101</v>
          </cell>
          <cell r="L10917">
            <v>1</v>
          </cell>
          <cell r="M10917">
            <v>1</v>
          </cell>
          <cell r="N10917">
            <v>1018034463</v>
          </cell>
        </row>
        <row r="10918">
          <cell r="A10918">
            <v>2003</v>
          </cell>
          <cell r="B10918">
            <v>8</v>
          </cell>
          <cell r="C10918" t="str">
            <v>410</v>
          </cell>
          <cell r="D10918">
            <v>4</v>
          </cell>
          <cell r="E10918">
            <v>2</v>
          </cell>
          <cell r="F10918">
            <v>1</v>
          </cell>
          <cell r="G10918">
            <v>1000</v>
          </cell>
          <cell r="H10918">
            <v>2</v>
          </cell>
          <cell r="I10918" t="str">
            <v>S</v>
          </cell>
          <cell r="J10918">
            <v>102</v>
          </cell>
          <cell r="K10918">
            <v>4101</v>
          </cell>
          <cell r="L10918">
            <v>1</v>
          </cell>
          <cell r="M10918">
            <v>1</v>
          </cell>
          <cell r="N10918">
            <v>250000000</v>
          </cell>
        </row>
        <row r="10919">
          <cell r="A10919">
            <v>2003</v>
          </cell>
          <cell r="B10919">
            <v>8</v>
          </cell>
          <cell r="C10919" t="str">
            <v>410</v>
          </cell>
          <cell r="D10919">
            <v>4</v>
          </cell>
          <cell r="E10919">
            <v>2</v>
          </cell>
          <cell r="F10919">
            <v>1</v>
          </cell>
          <cell r="G10919">
            <v>1000</v>
          </cell>
          <cell r="H10919">
            <v>7</v>
          </cell>
          <cell r="I10919" t="str">
            <v>P</v>
          </cell>
          <cell r="J10919">
            <v>81</v>
          </cell>
          <cell r="K10919">
            <v>1103</v>
          </cell>
          <cell r="L10919">
            <v>1</v>
          </cell>
          <cell r="M10919">
            <v>1</v>
          </cell>
          <cell r="N10919">
            <v>1676600</v>
          </cell>
        </row>
        <row r="10920">
          <cell r="A10920">
            <v>2003</v>
          </cell>
          <cell r="B10920">
            <v>8</v>
          </cell>
          <cell r="C10920" t="str">
            <v>410</v>
          </cell>
          <cell r="D10920">
            <v>4</v>
          </cell>
          <cell r="E10920">
            <v>2</v>
          </cell>
          <cell r="F10920">
            <v>1</v>
          </cell>
          <cell r="G10920">
            <v>1000</v>
          </cell>
          <cell r="H10920">
            <v>7</v>
          </cell>
          <cell r="I10920" t="str">
            <v>P</v>
          </cell>
          <cell r="J10920">
            <v>81</v>
          </cell>
          <cell r="K10920">
            <v>1301</v>
          </cell>
          <cell r="L10920">
            <v>1</v>
          </cell>
          <cell r="M10920">
            <v>1</v>
          </cell>
          <cell r="N10920">
            <v>18900</v>
          </cell>
        </row>
        <row r="10921">
          <cell r="A10921">
            <v>2003</v>
          </cell>
          <cell r="B10921">
            <v>8</v>
          </cell>
          <cell r="C10921" t="str">
            <v>410</v>
          </cell>
          <cell r="D10921">
            <v>4</v>
          </cell>
          <cell r="E10921">
            <v>2</v>
          </cell>
          <cell r="F10921">
            <v>1</v>
          </cell>
          <cell r="G10921">
            <v>1000</v>
          </cell>
          <cell r="H10921">
            <v>7</v>
          </cell>
          <cell r="I10921" t="str">
            <v>P</v>
          </cell>
          <cell r="J10921">
            <v>81</v>
          </cell>
          <cell r="K10921">
            <v>1305</v>
          </cell>
          <cell r="L10921">
            <v>1</v>
          </cell>
          <cell r="M10921">
            <v>1</v>
          </cell>
          <cell r="N10921">
            <v>46600</v>
          </cell>
        </row>
        <row r="10922">
          <cell r="A10922">
            <v>2003</v>
          </cell>
          <cell r="B10922">
            <v>8</v>
          </cell>
          <cell r="C10922" t="str">
            <v>410</v>
          </cell>
          <cell r="D10922">
            <v>4</v>
          </cell>
          <cell r="E10922">
            <v>2</v>
          </cell>
          <cell r="F10922">
            <v>1</v>
          </cell>
          <cell r="G10922">
            <v>1000</v>
          </cell>
          <cell r="H10922">
            <v>7</v>
          </cell>
          <cell r="I10922" t="str">
            <v>P</v>
          </cell>
          <cell r="J10922">
            <v>81</v>
          </cell>
          <cell r="K10922">
            <v>1306</v>
          </cell>
          <cell r="L10922">
            <v>1</v>
          </cell>
          <cell r="M10922">
            <v>1</v>
          </cell>
          <cell r="N10922">
            <v>186300</v>
          </cell>
        </row>
        <row r="10923">
          <cell r="A10923">
            <v>2003</v>
          </cell>
          <cell r="B10923">
            <v>8</v>
          </cell>
          <cell r="C10923" t="str">
            <v>410</v>
          </cell>
          <cell r="D10923">
            <v>4</v>
          </cell>
          <cell r="E10923">
            <v>2</v>
          </cell>
          <cell r="F10923">
            <v>1</v>
          </cell>
          <cell r="G10923">
            <v>1000</v>
          </cell>
          <cell r="H10923">
            <v>7</v>
          </cell>
          <cell r="I10923" t="str">
            <v>P</v>
          </cell>
          <cell r="J10923">
            <v>81</v>
          </cell>
          <cell r="K10923">
            <v>1401</v>
          </cell>
          <cell r="L10923">
            <v>1</v>
          </cell>
          <cell r="M10923">
            <v>1</v>
          </cell>
          <cell r="N10923">
            <v>213800</v>
          </cell>
        </row>
        <row r="10924">
          <cell r="A10924">
            <v>2003</v>
          </cell>
          <cell r="B10924">
            <v>8</v>
          </cell>
          <cell r="C10924" t="str">
            <v>410</v>
          </cell>
          <cell r="D10924">
            <v>4</v>
          </cell>
          <cell r="E10924">
            <v>2</v>
          </cell>
          <cell r="F10924">
            <v>1</v>
          </cell>
          <cell r="G10924">
            <v>1000</v>
          </cell>
          <cell r="H10924">
            <v>7</v>
          </cell>
          <cell r="I10924" t="str">
            <v>P</v>
          </cell>
          <cell r="J10924">
            <v>81</v>
          </cell>
          <cell r="K10924">
            <v>1403</v>
          </cell>
          <cell r="L10924">
            <v>1</v>
          </cell>
          <cell r="M10924">
            <v>1</v>
          </cell>
          <cell r="N10924">
            <v>83800</v>
          </cell>
        </row>
        <row r="10925">
          <cell r="A10925">
            <v>2003</v>
          </cell>
          <cell r="B10925">
            <v>8</v>
          </cell>
          <cell r="C10925" t="str">
            <v>410</v>
          </cell>
          <cell r="D10925">
            <v>4</v>
          </cell>
          <cell r="E10925">
            <v>2</v>
          </cell>
          <cell r="F10925">
            <v>1</v>
          </cell>
          <cell r="G10925">
            <v>1000</v>
          </cell>
          <cell r="H10925">
            <v>7</v>
          </cell>
          <cell r="I10925" t="str">
            <v>P</v>
          </cell>
          <cell r="J10925">
            <v>81</v>
          </cell>
          <cell r="K10925">
            <v>1404</v>
          </cell>
          <cell r="L10925">
            <v>1</v>
          </cell>
          <cell r="M10925">
            <v>1</v>
          </cell>
          <cell r="N10925">
            <v>120500</v>
          </cell>
        </row>
        <row r="10926">
          <cell r="A10926">
            <v>2003</v>
          </cell>
          <cell r="B10926">
            <v>8</v>
          </cell>
          <cell r="C10926" t="str">
            <v>410</v>
          </cell>
          <cell r="D10926">
            <v>4</v>
          </cell>
          <cell r="E10926">
            <v>2</v>
          </cell>
          <cell r="F10926">
            <v>1</v>
          </cell>
          <cell r="G10926">
            <v>1000</v>
          </cell>
          <cell r="H10926">
            <v>7</v>
          </cell>
          <cell r="I10926" t="str">
            <v>P</v>
          </cell>
          <cell r="J10926">
            <v>81</v>
          </cell>
          <cell r="K10926">
            <v>1406</v>
          </cell>
          <cell r="L10926">
            <v>1</v>
          </cell>
          <cell r="M10926">
            <v>1</v>
          </cell>
          <cell r="N10926">
            <v>128600</v>
          </cell>
        </row>
        <row r="10927">
          <cell r="A10927">
            <v>2003</v>
          </cell>
          <cell r="B10927">
            <v>8</v>
          </cell>
          <cell r="C10927" t="str">
            <v>410</v>
          </cell>
          <cell r="D10927">
            <v>4</v>
          </cell>
          <cell r="E10927">
            <v>2</v>
          </cell>
          <cell r="F10927">
            <v>1</v>
          </cell>
          <cell r="G10927">
            <v>1000</v>
          </cell>
          <cell r="H10927">
            <v>7</v>
          </cell>
          <cell r="I10927" t="str">
            <v>P</v>
          </cell>
          <cell r="J10927">
            <v>81</v>
          </cell>
          <cell r="K10927">
            <v>1407</v>
          </cell>
          <cell r="L10927">
            <v>1</v>
          </cell>
          <cell r="M10927">
            <v>1</v>
          </cell>
          <cell r="N10927">
            <v>570400</v>
          </cell>
        </row>
        <row r="10928">
          <cell r="A10928">
            <v>2003</v>
          </cell>
          <cell r="B10928">
            <v>8</v>
          </cell>
          <cell r="C10928" t="str">
            <v>410</v>
          </cell>
          <cell r="D10928">
            <v>4</v>
          </cell>
          <cell r="E10928">
            <v>2</v>
          </cell>
          <cell r="F10928">
            <v>1</v>
          </cell>
          <cell r="G10928">
            <v>1000</v>
          </cell>
          <cell r="H10928">
            <v>7</v>
          </cell>
          <cell r="I10928" t="str">
            <v>P</v>
          </cell>
          <cell r="J10928">
            <v>81</v>
          </cell>
          <cell r="K10928">
            <v>1408</v>
          </cell>
          <cell r="L10928">
            <v>1</v>
          </cell>
          <cell r="M10928">
            <v>1</v>
          </cell>
          <cell r="N10928">
            <v>4700</v>
          </cell>
        </row>
        <row r="10929">
          <cell r="A10929">
            <v>2003</v>
          </cell>
          <cell r="B10929">
            <v>8</v>
          </cell>
          <cell r="C10929" t="str">
            <v>410</v>
          </cell>
          <cell r="D10929">
            <v>4</v>
          </cell>
          <cell r="E10929">
            <v>2</v>
          </cell>
          <cell r="F10929">
            <v>1</v>
          </cell>
          <cell r="G10929">
            <v>1000</v>
          </cell>
          <cell r="H10929">
            <v>7</v>
          </cell>
          <cell r="I10929" t="str">
            <v>P</v>
          </cell>
          <cell r="J10929">
            <v>81</v>
          </cell>
          <cell r="K10929">
            <v>1507</v>
          </cell>
          <cell r="L10929">
            <v>1</v>
          </cell>
          <cell r="M10929">
            <v>1</v>
          </cell>
          <cell r="N10929">
            <v>108000</v>
          </cell>
        </row>
        <row r="10930">
          <cell r="A10930">
            <v>2003</v>
          </cell>
          <cell r="B10930">
            <v>8</v>
          </cell>
          <cell r="C10930" t="str">
            <v>410</v>
          </cell>
          <cell r="D10930">
            <v>4</v>
          </cell>
          <cell r="E10930">
            <v>2</v>
          </cell>
          <cell r="F10930">
            <v>1</v>
          </cell>
          <cell r="G10930">
            <v>1000</v>
          </cell>
          <cell r="H10930">
            <v>7</v>
          </cell>
          <cell r="I10930" t="str">
            <v>P</v>
          </cell>
          <cell r="J10930">
            <v>81</v>
          </cell>
          <cell r="K10930">
            <v>1508</v>
          </cell>
          <cell r="L10930">
            <v>1</v>
          </cell>
          <cell r="M10930">
            <v>1</v>
          </cell>
          <cell r="N10930">
            <v>33500</v>
          </cell>
        </row>
        <row r="10931">
          <cell r="A10931">
            <v>2003</v>
          </cell>
          <cell r="B10931">
            <v>8</v>
          </cell>
          <cell r="C10931" t="str">
            <v>410</v>
          </cell>
          <cell r="D10931">
            <v>4</v>
          </cell>
          <cell r="E10931">
            <v>2</v>
          </cell>
          <cell r="F10931">
            <v>1</v>
          </cell>
          <cell r="G10931">
            <v>1000</v>
          </cell>
          <cell r="H10931">
            <v>7</v>
          </cell>
          <cell r="I10931" t="str">
            <v>P</v>
          </cell>
          <cell r="J10931">
            <v>81</v>
          </cell>
          <cell r="K10931">
            <v>1509</v>
          </cell>
          <cell r="L10931">
            <v>1</v>
          </cell>
          <cell r="M10931">
            <v>1</v>
          </cell>
          <cell r="N10931">
            <v>1678628</v>
          </cell>
        </row>
        <row r="10932">
          <cell r="A10932">
            <v>2003</v>
          </cell>
          <cell r="B10932">
            <v>8</v>
          </cell>
          <cell r="C10932" t="str">
            <v>410</v>
          </cell>
          <cell r="D10932">
            <v>4</v>
          </cell>
          <cell r="E10932">
            <v>2</v>
          </cell>
          <cell r="F10932">
            <v>1</v>
          </cell>
          <cell r="G10932">
            <v>1000</v>
          </cell>
          <cell r="H10932">
            <v>7</v>
          </cell>
          <cell r="I10932" t="str">
            <v>P</v>
          </cell>
          <cell r="J10932">
            <v>81</v>
          </cell>
          <cell r="K10932">
            <v>1511</v>
          </cell>
          <cell r="L10932">
            <v>1</v>
          </cell>
          <cell r="M10932">
            <v>1</v>
          </cell>
          <cell r="N10932">
            <v>35500</v>
          </cell>
        </row>
        <row r="10933">
          <cell r="A10933">
            <v>2003</v>
          </cell>
          <cell r="B10933">
            <v>8</v>
          </cell>
          <cell r="C10933" t="str">
            <v>410</v>
          </cell>
          <cell r="D10933">
            <v>4</v>
          </cell>
          <cell r="E10933">
            <v>2</v>
          </cell>
          <cell r="F10933">
            <v>1</v>
          </cell>
          <cell r="G10933">
            <v>1000</v>
          </cell>
          <cell r="H10933">
            <v>7</v>
          </cell>
          <cell r="I10933" t="str">
            <v>P</v>
          </cell>
          <cell r="J10933">
            <v>81</v>
          </cell>
          <cell r="K10933">
            <v>1601</v>
          </cell>
          <cell r="L10933">
            <v>1</v>
          </cell>
          <cell r="M10933">
            <v>1</v>
          </cell>
          <cell r="N10933">
            <v>140700</v>
          </cell>
        </row>
        <row r="10934">
          <cell r="A10934">
            <v>2003</v>
          </cell>
          <cell r="B10934">
            <v>8</v>
          </cell>
          <cell r="C10934" t="str">
            <v>410</v>
          </cell>
          <cell r="D10934">
            <v>4</v>
          </cell>
          <cell r="E10934">
            <v>2</v>
          </cell>
          <cell r="F10934">
            <v>1</v>
          </cell>
          <cell r="G10934">
            <v>1000</v>
          </cell>
          <cell r="H10934">
            <v>7</v>
          </cell>
          <cell r="I10934" t="str">
            <v>P</v>
          </cell>
          <cell r="J10934">
            <v>81</v>
          </cell>
          <cell r="K10934">
            <v>2100</v>
          </cell>
          <cell r="L10934">
            <v>1</v>
          </cell>
          <cell r="M10934">
            <v>1</v>
          </cell>
          <cell r="N10934">
            <v>338296</v>
          </cell>
        </row>
        <row r="10935">
          <cell r="A10935">
            <v>2003</v>
          </cell>
          <cell r="B10935">
            <v>8</v>
          </cell>
          <cell r="C10935" t="str">
            <v>410</v>
          </cell>
          <cell r="D10935">
            <v>4</v>
          </cell>
          <cell r="E10935">
            <v>2</v>
          </cell>
          <cell r="F10935">
            <v>1</v>
          </cell>
          <cell r="G10935">
            <v>1000</v>
          </cell>
          <cell r="H10935">
            <v>7</v>
          </cell>
          <cell r="I10935" t="str">
            <v>P</v>
          </cell>
          <cell r="J10935">
            <v>81</v>
          </cell>
          <cell r="K10935">
            <v>2200</v>
          </cell>
          <cell r="L10935">
            <v>1</v>
          </cell>
          <cell r="M10935">
            <v>1</v>
          </cell>
          <cell r="N10935">
            <v>142148</v>
          </cell>
        </row>
        <row r="10936">
          <cell r="A10936">
            <v>2003</v>
          </cell>
          <cell r="B10936">
            <v>8</v>
          </cell>
          <cell r="C10936" t="str">
            <v>410</v>
          </cell>
          <cell r="D10936">
            <v>4</v>
          </cell>
          <cell r="E10936">
            <v>2</v>
          </cell>
          <cell r="F10936">
            <v>1</v>
          </cell>
          <cell r="G10936">
            <v>1000</v>
          </cell>
          <cell r="H10936">
            <v>7</v>
          </cell>
          <cell r="I10936" t="str">
            <v>P</v>
          </cell>
          <cell r="J10936">
            <v>81</v>
          </cell>
          <cell r="K10936">
            <v>2300</v>
          </cell>
          <cell r="L10936">
            <v>1</v>
          </cell>
          <cell r="M10936">
            <v>1</v>
          </cell>
          <cell r="N10936">
            <v>27000</v>
          </cell>
        </row>
        <row r="10937">
          <cell r="A10937">
            <v>2003</v>
          </cell>
          <cell r="B10937">
            <v>8</v>
          </cell>
          <cell r="C10937" t="str">
            <v>410</v>
          </cell>
          <cell r="D10937">
            <v>4</v>
          </cell>
          <cell r="E10937">
            <v>2</v>
          </cell>
          <cell r="F10937">
            <v>1</v>
          </cell>
          <cell r="G10937">
            <v>1000</v>
          </cell>
          <cell r="H10937">
            <v>7</v>
          </cell>
          <cell r="I10937" t="str">
            <v>P</v>
          </cell>
          <cell r="J10937">
            <v>81</v>
          </cell>
          <cell r="K10937">
            <v>2400</v>
          </cell>
          <cell r="L10937">
            <v>1</v>
          </cell>
          <cell r="M10937">
            <v>1</v>
          </cell>
          <cell r="N10937">
            <v>6900</v>
          </cell>
        </row>
        <row r="10938">
          <cell r="A10938">
            <v>2003</v>
          </cell>
          <cell r="B10938">
            <v>8</v>
          </cell>
          <cell r="C10938" t="str">
            <v>410</v>
          </cell>
          <cell r="D10938">
            <v>4</v>
          </cell>
          <cell r="E10938">
            <v>2</v>
          </cell>
          <cell r="F10938">
            <v>1</v>
          </cell>
          <cell r="G10938">
            <v>1000</v>
          </cell>
          <cell r="H10938">
            <v>7</v>
          </cell>
          <cell r="I10938" t="str">
            <v>P</v>
          </cell>
          <cell r="J10938">
            <v>81</v>
          </cell>
          <cell r="K10938">
            <v>2500</v>
          </cell>
          <cell r="L10938">
            <v>1</v>
          </cell>
          <cell r="M10938">
            <v>1</v>
          </cell>
          <cell r="N10938">
            <v>6000</v>
          </cell>
        </row>
        <row r="10939">
          <cell r="A10939">
            <v>2003</v>
          </cell>
          <cell r="B10939">
            <v>8</v>
          </cell>
          <cell r="C10939" t="str">
            <v>410</v>
          </cell>
          <cell r="D10939">
            <v>4</v>
          </cell>
          <cell r="E10939">
            <v>2</v>
          </cell>
          <cell r="F10939">
            <v>1</v>
          </cell>
          <cell r="G10939">
            <v>1000</v>
          </cell>
          <cell r="H10939">
            <v>7</v>
          </cell>
          <cell r="I10939" t="str">
            <v>P</v>
          </cell>
          <cell r="J10939">
            <v>81</v>
          </cell>
          <cell r="K10939">
            <v>2600</v>
          </cell>
          <cell r="L10939">
            <v>1</v>
          </cell>
          <cell r="M10939">
            <v>1</v>
          </cell>
          <cell r="N10939">
            <v>64511</v>
          </cell>
        </row>
        <row r="10940">
          <cell r="A10940">
            <v>2003</v>
          </cell>
          <cell r="B10940">
            <v>8</v>
          </cell>
          <cell r="C10940" t="str">
            <v>410</v>
          </cell>
          <cell r="D10940">
            <v>4</v>
          </cell>
          <cell r="E10940">
            <v>2</v>
          </cell>
          <cell r="F10940">
            <v>1</v>
          </cell>
          <cell r="G10940">
            <v>1000</v>
          </cell>
          <cell r="H10940">
            <v>7</v>
          </cell>
          <cell r="I10940" t="str">
            <v>P</v>
          </cell>
          <cell r="J10940">
            <v>81</v>
          </cell>
          <cell r="K10940">
            <v>2700</v>
          </cell>
          <cell r="L10940">
            <v>1</v>
          </cell>
          <cell r="M10940">
            <v>1</v>
          </cell>
          <cell r="N10940">
            <v>7000</v>
          </cell>
        </row>
        <row r="10941">
          <cell r="A10941">
            <v>2003</v>
          </cell>
          <cell r="B10941">
            <v>8</v>
          </cell>
          <cell r="C10941" t="str">
            <v>410</v>
          </cell>
          <cell r="D10941">
            <v>4</v>
          </cell>
          <cell r="E10941">
            <v>2</v>
          </cell>
          <cell r="F10941">
            <v>1</v>
          </cell>
          <cell r="G10941">
            <v>1000</v>
          </cell>
          <cell r="H10941">
            <v>7</v>
          </cell>
          <cell r="I10941" t="str">
            <v>P</v>
          </cell>
          <cell r="J10941">
            <v>81</v>
          </cell>
          <cell r="K10941">
            <v>3100</v>
          </cell>
          <cell r="L10941">
            <v>1</v>
          </cell>
          <cell r="M10941">
            <v>1</v>
          </cell>
          <cell r="N10941">
            <v>416457</v>
          </cell>
        </row>
        <row r="10942">
          <cell r="A10942">
            <v>2003</v>
          </cell>
          <cell r="B10942">
            <v>8</v>
          </cell>
          <cell r="C10942" t="str">
            <v>410</v>
          </cell>
          <cell r="D10942">
            <v>4</v>
          </cell>
          <cell r="E10942">
            <v>2</v>
          </cell>
          <cell r="F10942">
            <v>1</v>
          </cell>
          <cell r="G10942">
            <v>1000</v>
          </cell>
          <cell r="H10942">
            <v>7</v>
          </cell>
          <cell r="I10942" t="str">
            <v>P</v>
          </cell>
          <cell r="J10942">
            <v>81</v>
          </cell>
          <cell r="K10942">
            <v>3200</v>
          </cell>
          <cell r="L10942">
            <v>1</v>
          </cell>
          <cell r="M10942">
            <v>1</v>
          </cell>
          <cell r="N10942">
            <v>55000</v>
          </cell>
        </row>
        <row r="10943">
          <cell r="A10943">
            <v>2003</v>
          </cell>
          <cell r="B10943">
            <v>8</v>
          </cell>
          <cell r="C10943" t="str">
            <v>410</v>
          </cell>
          <cell r="D10943">
            <v>4</v>
          </cell>
          <cell r="E10943">
            <v>2</v>
          </cell>
          <cell r="F10943">
            <v>1</v>
          </cell>
          <cell r="G10943">
            <v>1000</v>
          </cell>
          <cell r="H10943">
            <v>7</v>
          </cell>
          <cell r="I10943" t="str">
            <v>P</v>
          </cell>
          <cell r="J10943">
            <v>81</v>
          </cell>
          <cell r="K10943">
            <v>3400</v>
          </cell>
          <cell r="L10943">
            <v>1</v>
          </cell>
          <cell r="M10943">
            <v>1</v>
          </cell>
          <cell r="N10943">
            <v>146987</v>
          </cell>
        </row>
        <row r="10944">
          <cell r="A10944">
            <v>2003</v>
          </cell>
          <cell r="B10944">
            <v>8</v>
          </cell>
          <cell r="C10944" t="str">
            <v>410</v>
          </cell>
          <cell r="D10944">
            <v>4</v>
          </cell>
          <cell r="E10944">
            <v>2</v>
          </cell>
          <cell r="F10944">
            <v>1</v>
          </cell>
          <cell r="G10944">
            <v>1000</v>
          </cell>
          <cell r="H10944">
            <v>7</v>
          </cell>
          <cell r="I10944" t="str">
            <v>P</v>
          </cell>
          <cell r="J10944">
            <v>81</v>
          </cell>
          <cell r="K10944">
            <v>3500</v>
          </cell>
          <cell r="L10944">
            <v>1</v>
          </cell>
          <cell r="M10944">
            <v>1</v>
          </cell>
          <cell r="N10944">
            <v>214331</v>
          </cell>
        </row>
        <row r="10945">
          <cell r="A10945">
            <v>2003</v>
          </cell>
          <cell r="B10945">
            <v>8</v>
          </cell>
          <cell r="C10945" t="str">
            <v>410</v>
          </cell>
          <cell r="D10945">
            <v>4</v>
          </cell>
          <cell r="E10945">
            <v>2</v>
          </cell>
          <cell r="F10945">
            <v>1</v>
          </cell>
          <cell r="G10945">
            <v>1000</v>
          </cell>
          <cell r="H10945">
            <v>7</v>
          </cell>
          <cell r="I10945" t="str">
            <v>P</v>
          </cell>
          <cell r="J10945">
            <v>81</v>
          </cell>
          <cell r="K10945">
            <v>3800</v>
          </cell>
          <cell r="L10945">
            <v>1</v>
          </cell>
          <cell r="M10945">
            <v>1</v>
          </cell>
          <cell r="N10945">
            <v>755992</v>
          </cell>
        </row>
        <row r="10946">
          <cell r="A10946">
            <v>2003</v>
          </cell>
          <cell r="B10946">
            <v>8</v>
          </cell>
          <cell r="C10946" t="str">
            <v>410</v>
          </cell>
          <cell r="D10946">
            <v>4</v>
          </cell>
          <cell r="E10946">
            <v>2</v>
          </cell>
          <cell r="F10946">
            <v>1</v>
          </cell>
          <cell r="G10946">
            <v>1000</v>
          </cell>
          <cell r="H10946">
            <v>7</v>
          </cell>
          <cell r="I10946" t="str">
            <v>P</v>
          </cell>
          <cell r="J10946">
            <v>81</v>
          </cell>
          <cell r="K10946">
            <v>3900</v>
          </cell>
          <cell r="L10946">
            <v>1</v>
          </cell>
          <cell r="M10946">
            <v>1</v>
          </cell>
          <cell r="N10946">
            <v>1500</v>
          </cell>
        </row>
        <row r="10947">
          <cell r="A10947">
            <v>2003</v>
          </cell>
          <cell r="B10947">
            <v>8</v>
          </cell>
          <cell r="C10947" t="str">
            <v>410</v>
          </cell>
          <cell r="D10947">
            <v>4</v>
          </cell>
          <cell r="E10947">
            <v>2</v>
          </cell>
          <cell r="F10947">
            <v>1</v>
          </cell>
          <cell r="G10947">
            <v>1000</v>
          </cell>
          <cell r="H10947">
            <v>7</v>
          </cell>
          <cell r="I10947" t="str">
            <v>P</v>
          </cell>
          <cell r="J10947">
            <v>81</v>
          </cell>
          <cell r="K10947">
            <v>5200</v>
          </cell>
          <cell r="L10947">
            <v>2</v>
          </cell>
          <cell r="M10947">
            <v>1</v>
          </cell>
          <cell r="N10947">
            <v>320978</v>
          </cell>
        </row>
        <row r="10948">
          <cell r="A10948">
            <v>2003</v>
          </cell>
          <cell r="B10948">
            <v>8</v>
          </cell>
          <cell r="C10948" t="str">
            <v>411</v>
          </cell>
          <cell r="D10948">
            <v>4</v>
          </cell>
          <cell r="E10948">
            <v>2</v>
          </cell>
          <cell r="F10948">
            <v>1</v>
          </cell>
          <cell r="G10948">
            <v>1000</v>
          </cell>
          <cell r="H10948">
            <v>2</v>
          </cell>
          <cell r="I10948" t="str">
            <v>S</v>
          </cell>
          <cell r="J10948">
            <v>93</v>
          </cell>
          <cell r="K10948">
            <v>4101</v>
          </cell>
          <cell r="L10948">
            <v>1</v>
          </cell>
          <cell r="M10948">
            <v>1</v>
          </cell>
          <cell r="N10948">
            <v>96970932</v>
          </cell>
        </row>
        <row r="10949">
          <cell r="A10949">
            <v>2003</v>
          </cell>
          <cell r="B10949">
            <v>8</v>
          </cell>
          <cell r="C10949" t="str">
            <v>411</v>
          </cell>
          <cell r="D10949">
            <v>4</v>
          </cell>
          <cell r="E10949">
            <v>2</v>
          </cell>
          <cell r="F10949">
            <v>1</v>
          </cell>
          <cell r="G10949">
            <v>1000</v>
          </cell>
          <cell r="H10949">
            <v>2</v>
          </cell>
          <cell r="I10949" t="str">
            <v>S</v>
          </cell>
          <cell r="J10949">
            <v>95</v>
          </cell>
          <cell r="K10949">
            <v>4101</v>
          </cell>
          <cell r="L10949">
            <v>1</v>
          </cell>
          <cell r="M10949">
            <v>1</v>
          </cell>
          <cell r="N10949">
            <v>294612204</v>
          </cell>
        </row>
        <row r="10950">
          <cell r="A10950">
            <v>2003</v>
          </cell>
          <cell r="B10950">
            <v>8</v>
          </cell>
          <cell r="C10950" t="str">
            <v>411</v>
          </cell>
          <cell r="D10950">
            <v>4</v>
          </cell>
          <cell r="E10950">
            <v>2</v>
          </cell>
          <cell r="F10950">
            <v>1</v>
          </cell>
          <cell r="G10950">
            <v>1000</v>
          </cell>
          <cell r="H10950">
            <v>7</v>
          </cell>
          <cell r="I10950" t="str">
            <v>P</v>
          </cell>
          <cell r="J10950">
            <v>81</v>
          </cell>
          <cell r="K10950">
            <v>1103</v>
          </cell>
          <cell r="L10950">
            <v>1</v>
          </cell>
          <cell r="M10950">
            <v>1</v>
          </cell>
          <cell r="N10950">
            <v>1906400</v>
          </cell>
        </row>
        <row r="10951">
          <cell r="A10951">
            <v>2003</v>
          </cell>
          <cell r="B10951">
            <v>8</v>
          </cell>
          <cell r="C10951" t="str">
            <v>411</v>
          </cell>
          <cell r="D10951">
            <v>4</v>
          </cell>
          <cell r="E10951">
            <v>2</v>
          </cell>
          <cell r="F10951">
            <v>1</v>
          </cell>
          <cell r="G10951">
            <v>1000</v>
          </cell>
          <cell r="H10951">
            <v>7</v>
          </cell>
          <cell r="I10951" t="str">
            <v>P</v>
          </cell>
          <cell r="J10951">
            <v>81</v>
          </cell>
          <cell r="K10951">
            <v>1301</v>
          </cell>
          <cell r="L10951">
            <v>1</v>
          </cell>
          <cell r="M10951">
            <v>1</v>
          </cell>
          <cell r="N10951">
            <v>16900</v>
          </cell>
        </row>
        <row r="10952">
          <cell r="A10952">
            <v>2003</v>
          </cell>
          <cell r="B10952">
            <v>8</v>
          </cell>
          <cell r="C10952" t="str">
            <v>411</v>
          </cell>
          <cell r="D10952">
            <v>4</v>
          </cell>
          <cell r="E10952">
            <v>2</v>
          </cell>
          <cell r="F10952">
            <v>1</v>
          </cell>
          <cell r="G10952">
            <v>1000</v>
          </cell>
          <cell r="H10952">
            <v>7</v>
          </cell>
          <cell r="I10952" t="str">
            <v>P</v>
          </cell>
          <cell r="J10952">
            <v>81</v>
          </cell>
          <cell r="K10952">
            <v>1305</v>
          </cell>
          <cell r="L10952">
            <v>1</v>
          </cell>
          <cell r="M10952">
            <v>1</v>
          </cell>
          <cell r="N10952">
            <v>53000</v>
          </cell>
        </row>
        <row r="10953">
          <cell r="A10953">
            <v>2003</v>
          </cell>
          <cell r="B10953">
            <v>8</v>
          </cell>
          <cell r="C10953" t="str">
            <v>411</v>
          </cell>
          <cell r="D10953">
            <v>4</v>
          </cell>
          <cell r="E10953">
            <v>2</v>
          </cell>
          <cell r="F10953">
            <v>1</v>
          </cell>
          <cell r="G10953">
            <v>1000</v>
          </cell>
          <cell r="H10953">
            <v>7</v>
          </cell>
          <cell r="I10953" t="str">
            <v>P</v>
          </cell>
          <cell r="J10953">
            <v>81</v>
          </cell>
          <cell r="K10953">
            <v>1306</v>
          </cell>
          <cell r="L10953">
            <v>1</v>
          </cell>
          <cell r="M10953">
            <v>1</v>
          </cell>
          <cell r="N10953">
            <v>211800</v>
          </cell>
        </row>
        <row r="10954">
          <cell r="A10954">
            <v>2003</v>
          </cell>
          <cell r="B10954">
            <v>8</v>
          </cell>
          <cell r="C10954" t="str">
            <v>411</v>
          </cell>
          <cell r="D10954">
            <v>4</v>
          </cell>
          <cell r="E10954">
            <v>2</v>
          </cell>
          <cell r="F10954">
            <v>1</v>
          </cell>
          <cell r="G10954">
            <v>1000</v>
          </cell>
          <cell r="H10954">
            <v>7</v>
          </cell>
          <cell r="I10954" t="str">
            <v>P</v>
          </cell>
          <cell r="J10954">
            <v>81</v>
          </cell>
          <cell r="K10954">
            <v>1401</v>
          </cell>
          <cell r="L10954">
            <v>1</v>
          </cell>
          <cell r="M10954">
            <v>1</v>
          </cell>
          <cell r="N10954">
            <v>243100</v>
          </cell>
        </row>
        <row r="10955">
          <cell r="A10955">
            <v>2003</v>
          </cell>
          <cell r="B10955">
            <v>8</v>
          </cell>
          <cell r="C10955" t="str">
            <v>411</v>
          </cell>
          <cell r="D10955">
            <v>4</v>
          </cell>
          <cell r="E10955">
            <v>2</v>
          </cell>
          <cell r="F10955">
            <v>1</v>
          </cell>
          <cell r="G10955">
            <v>1000</v>
          </cell>
          <cell r="H10955">
            <v>7</v>
          </cell>
          <cell r="I10955" t="str">
            <v>P</v>
          </cell>
          <cell r="J10955">
            <v>81</v>
          </cell>
          <cell r="K10955">
            <v>1403</v>
          </cell>
          <cell r="L10955">
            <v>1</v>
          </cell>
          <cell r="M10955">
            <v>1</v>
          </cell>
          <cell r="N10955">
            <v>95300</v>
          </cell>
        </row>
        <row r="10956">
          <cell r="A10956">
            <v>2003</v>
          </cell>
          <cell r="B10956">
            <v>8</v>
          </cell>
          <cell r="C10956" t="str">
            <v>411</v>
          </cell>
          <cell r="D10956">
            <v>4</v>
          </cell>
          <cell r="E10956">
            <v>2</v>
          </cell>
          <cell r="F10956">
            <v>1</v>
          </cell>
          <cell r="G10956">
            <v>1000</v>
          </cell>
          <cell r="H10956">
            <v>7</v>
          </cell>
          <cell r="I10956" t="str">
            <v>P</v>
          </cell>
          <cell r="J10956">
            <v>81</v>
          </cell>
          <cell r="K10956">
            <v>1404</v>
          </cell>
          <cell r="L10956">
            <v>1</v>
          </cell>
          <cell r="M10956">
            <v>1</v>
          </cell>
          <cell r="N10956">
            <v>151000</v>
          </cell>
        </row>
        <row r="10957">
          <cell r="A10957">
            <v>2003</v>
          </cell>
          <cell r="B10957">
            <v>8</v>
          </cell>
          <cell r="C10957" t="str">
            <v>411</v>
          </cell>
          <cell r="D10957">
            <v>4</v>
          </cell>
          <cell r="E10957">
            <v>2</v>
          </cell>
          <cell r="F10957">
            <v>1</v>
          </cell>
          <cell r="G10957">
            <v>1000</v>
          </cell>
          <cell r="H10957">
            <v>7</v>
          </cell>
          <cell r="I10957" t="str">
            <v>P</v>
          </cell>
          <cell r="J10957">
            <v>81</v>
          </cell>
          <cell r="K10957">
            <v>1406</v>
          </cell>
          <cell r="L10957">
            <v>1</v>
          </cell>
          <cell r="M10957">
            <v>1</v>
          </cell>
          <cell r="N10957">
            <v>180100</v>
          </cell>
        </row>
        <row r="10958">
          <cell r="A10958">
            <v>2003</v>
          </cell>
          <cell r="B10958">
            <v>8</v>
          </cell>
          <cell r="C10958" t="str">
            <v>411</v>
          </cell>
          <cell r="D10958">
            <v>4</v>
          </cell>
          <cell r="E10958">
            <v>2</v>
          </cell>
          <cell r="F10958">
            <v>1</v>
          </cell>
          <cell r="G10958">
            <v>1000</v>
          </cell>
          <cell r="H10958">
            <v>7</v>
          </cell>
          <cell r="I10958" t="str">
            <v>P</v>
          </cell>
          <cell r="J10958">
            <v>81</v>
          </cell>
          <cell r="K10958">
            <v>1407</v>
          </cell>
          <cell r="L10958">
            <v>1</v>
          </cell>
          <cell r="M10958">
            <v>1</v>
          </cell>
          <cell r="N10958">
            <v>740400</v>
          </cell>
        </row>
        <row r="10959">
          <cell r="A10959">
            <v>2003</v>
          </cell>
          <cell r="B10959">
            <v>8</v>
          </cell>
          <cell r="C10959" t="str">
            <v>411</v>
          </cell>
          <cell r="D10959">
            <v>4</v>
          </cell>
          <cell r="E10959">
            <v>2</v>
          </cell>
          <cell r="F10959">
            <v>1</v>
          </cell>
          <cell r="G10959">
            <v>1000</v>
          </cell>
          <cell r="H10959">
            <v>7</v>
          </cell>
          <cell r="I10959" t="str">
            <v>P</v>
          </cell>
          <cell r="J10959">
            <v>81</v>
          </cell>
          <cell r="K10959">
            <v>1408</v>
          </cell>
          <cell r="L10959">
            <v>1</v>
          </cell>
          <cell r="M10959">
            <v>1</v>
          </cell>
          <cell r="N10959">
            <v>4700</v>
          </cell>
        </row>
        <row r="10960">
          <cell r="A10960">
            <v>2003</v>
          </cell>
          <cell r="B10960">
            <v>8</v>
          </cell>
          <cell r="C10960" t="str">
            <v>411</v>
          </cell>
          <cell r="D10960">
            <v>4</v>
          </cell>
          <cell r="E10960">
            <v>2</v>
          </cell>
          <cell r="F10960">
            <v>1</v>
          </cell>
          <cell r="G10960">
            <v>1000</v>
          </cell>
          <cell r="H10960">
            <v>7</v>
          </cell>
          <cell r="I10960" t="str">
            <v>P</v>
          </cell>
          <cell r="J10960">
            <v>81</v>
          </cell>
          <cell r="K10960">
            <v>1507</v>
          </cell>
          <cell r="L10960">
            <v>1</v>
          </cell>
          <cell r="M10960">
            <v>1</v>
          </cell>
          <cell r="N10960">
            <v>76400</v>
          </cell>
        </row>
        <row r="10961">
          <cell r="A10961">
            <v>2003</v>
          </cell>
          <cell r="B10961">
            <v>8</v>
          </cell>
          <cell r="C10961" t="str">
            <v>411</v>
          </cell>
          <cell r="D10961">
            <v>4</v>
          </cell>
          <cell r="E10961">
            <v>2</v>
          </cell>
          <cell r="F10961">
            <v>1</v>
          </cell>
          <cell r="G10961">
            <v>1000</v>
          </cell>
          <cell r="H10961">
            <v>7</v>
          </cell>
          <cell r="I10961" t="str">
            <v>P</v>
          </cell>
          <cell r="J10961">
            <v>81</v>
          </cell>
          <cell r="K10961">
            <v>1508</v>
          </cell>
          <cell r="L10961">
            <v>1</v>
          </cell>
          <cell r="M10961">
            <v>1</v>
          </cell>
          <cell r="N10961">
            <v>38100</v>
          </cell>
        </row>
        <row r="10962">
          <cell r="A10962">
            <v>2003</v>
          </cell>
          <cell r="B10962">
            <v>8</v>
          </cell>
          <cell r="C10962" t="str">
            <v>411</v>
          </cell>
          <cell r="D10962">
            <v>4</v>
          </cell>
          <cell r="E10962">
            <v>2</v>
          </cell>
          <cell r="F10962">
            <v>1</v>
          </cell>
          <cell r="G10962">
            <v>1000</v>
          </cell>
          <cell r="H10962">
            <v>7</v>
          </cell>
          <cell r="I10962" t="str">
            <v>P</v>
          </cell>
          <cell r="J10962">
            <v>81</v>
          </cell>
          <cell r="K10962">
            <v>1509</v>
          </cell>
          <cell r="L10962">
            <v>1</v>
          </cell>
          <cell r="M10962">
            <v>1</v>
          </cell>
          <cell r="N10962">
            <v>2563830</v>
          </cell>
        </row>
        <row r="10963">
          <cell r="A10963">
            <v>2003</v>
          </cell>
          <cell r="B10963">
            <v>8</v>
          </cell>
          <cell r="C10963" t="str">
            <v>411</v>
          </cell>
          <cell r="D10963">
            <v>4</v>
          </cell>
          <cell r="E10963">
            <v>2</v>
          </cell>
          <cell r="F10963">
            <v>1</v>
          </cell>
          <cell r="G10963">
            <v>1000</v>
          </cell>
          <cell r="H10963">
            <v>7</v>
          </cell>
          <cell r="I10963" t="str">
            <v>P</v>
          </cell>
          <cell r="J10963">
            <v>81</v>
          </cell>
          <cell r="K10963">
            <v>1601</v>
          </cell>
          <cell r="L10963">
            <v>1</v>
          </cell>
          <cell r="M10963">
            <v>1</v>
          </cell>
          <cell r="N10963">
            <v>174600</v>
          </cell>
        </row>
        <row r="10964">
          <cell r="A10964">
            <v>2003</v>
          </cell>
          <cell r="B10964">
            <v>8</v>
          </cell>
          <cell r="C10964" t="str">
            <v>411</v>
          </cell>
          <cell r="D10964">
            <v>4</v>
          </cell>
          <cell r="E10964">
            <v>2</v>
          </cell>
          <cell r="F10964">
            <v>1</v>
          </cell>
          <cell r="G10964">
            <v>1000</v>
          </cell>
          <cell r="H10964">
            <v>7</v>
          </cell>
          <cell r="I10964" t="str">
            <v>P</v>
          </cell>
          <cell r="J10964">
            <v>81</v>
          </cell>
          <cell r="K10964">
            <v>2100</v>
          </cell>
          <cell r="L10964">
            <v>1</v>
          </cell>
          <cell r="M10964">
            <v>1</v>
          </cell>
          <cell r="N10964">
            <v>161143</v>
          </cell>
        </row>
        <row r="10965">
          <cell r="A10965">
            <v>2003</v>
          </cell>
          <cell r="B10965">
            <v>8</v>
          </cell>
          <cell r="C10965" t="str">
            <v>411</v>
          </cell>
          <cell r="D10965">
            <v>4</v>
          </cell>
          <cell r="E10965">
            <v>2</v>
          </cell>
          <cell r="F10965">
            <v>1</v>
          </cell>
          <cell r="G10965">
            <v>1000</v>
          </cell>
          <cell r="H10965">
            <v>7</v>
          </cell>
          <cell r="I10965" t="str">
            <v>P</v>
          </cell>
          <cell r="J10965">
            <v>81</v>
          </cell>
          <cell r="K10965">
            <v>2200</v>
          </cell>
          <cell r="L10965">
            <v>1</v>
          </cell>
          <cell r="M10965">
            <v>1</v>
          </cell>
          <cell r="N10965">
            <v>79123</v>
          </cell>
        </row>
        <row r="10966">
          <cell r="A10966">
            <v>2003</v>
          </cell>
          <cell r="B10966">
            <v>8</v>
          </cell>
          <cell r="C10966" t="str">
            <v>411</v>
          </cell>
          <cell r="D10966">
            <v>4</v>
          </cell>
          <cell r="E10966">
            <v>2</v>
          </cell>
          <cell r="F10966">
            <v>1</v>
          </cell>
          <cell r="G10966">
            <v>1000</v>
          </cell>
          <cell r="H10966">
            <v>7</v>
          </cell>
          <cell r="I10966" t="str">
            <v>P</v>
          </cell>
          <cell r="J10966">
            <v>81</v>
          </cell>
          <cell r="K10966">
            <v>2300</v>
          </cell>
          <cell r="L10966">
            <v>1</v>
          </cell>
          <cell r="M10966">
            <v>1</v>
          </cell>
          <cell r="N10966">
            <v>31000</v>
          </cell>
        </row>
        <row r="10967">
          <cell r="A10967">
            <v>2003</v>
          </cell>
          <cell r="B10967">
            <v>8</v>
          </cell>
          <cell r="C10967" t="str">
            <v>411</v>
          </cell>
          <cell r="D10967">
            <v>4</v>
          </cell>
          <cell r="E10967">
            <v>2</v>
          </cell>
          <cell r="F10967">
            <v>1</v>
          </cell>
          <cell r="G10967">
            <v>1000</v>
          </cell>
          <cell r="H10967">
            <v>7</v>
          </cell>
          <cell r="I10967" t="str">
            <v>P</v>
          </cell>
          <cell r="J10967">
            <v>81</v>
          </cell>
          <cell r="K10967">
            <v>2400</v>
          </cell>
          <cell r="L10967">
            <v>1</v>
          </cell>
          <cell r="M10967">
            <v>1</v>
          </cell>
          <cell r="N10967">
            <v>4400</v>
          </cell>
        </row>
        <row r="10968">
          <cell r="A10968">
            <v>2003</v>
          </cell>
          <cell r="B10968">
            <v>8</v>
          </cell>
          <cell r="C10968" t="str">
            <v>411</v>
          </cell>
          <cell r="D10968">
            <v>4</v>
          </cell>
          <cell r="E10968">
            <v>2</v>
          </cell>
          <cell r="F10968">
            <v>1</v>
          </cell>
          <cell r="G10968">
            <v>1000</v>
          </cell>
          <cell r="H10968">
            <v>7</v>
          </cell>
          <cell r="I10968" t="str">
            <v>P</v>
          </cell>
          <cell r="J10968">
            <v>81</v>
          </cell>
          <cell r="K10968">
            <v>2500</v>
          </cell>
          <cell r="L10968">
            <v>1</v>
          </cell>
          <cell r="M10968">
            <v>1</v>
          </cell>
          <cell r="N10968">
            <v>6500</v>
          </cell>
        </row>
        <row r="10969">
          <cell r="A10969">
            <v>2003</v>
          </cell>
          <cell r="B10969">
            <v>8</v>
          </cell>
          <cell r="C10969" t="str">
            <v>411</v>
          </cell>
          <cell r="D10969">
            <v>4</v>
          </cell>
          <cell r="E10969">
            <v>2</v>
          </cell>
          <cell r="F10969">
            <v>1</v>
          </cell>
          <cell r="G10969">
            <v>1000</v>
          </cell>
          <cell r="H10969">
            <v>7</v>
          </cell>
          <cell r="I10969" t="str">
            <v>P</v>
          </cell>
          <cell r="J10969">
            <v>81</v>
          </cell>
          <cell r="K10969">
            <v>2600</v>
          </cell>
          <cell r="L10969">
            <v>1</v>
          </cell>
          <cell r="M10969">
            <v>1</v>
          </cell>
          <cell r="N10969">
            <v>78683</v>
          </cell>
        </row>
        <row r="10970">
          <cell r="A10970">
            <v>2003</v>
          </cell>
          <cell r="B10970">
            <v>8</v>
          </cell>
          <cell r="C10970" t="str">
            <v>411</v>
          </cell>
          <cell r="D10970">
            <v>4</v>
          </cell>
          <cell r="E10970">
            <v>2</v>
          </cell>
          <cell r="F10970">
            <v>1</v>
          </cell>
          <cell r="G10970">
            <v>1000</v>
          </cell>
          <cell r="H10970">
            <v>7</v>
          </cell>
          <cell r="I10970" t="str">
            <v>P</v>
          </cell>
          <cell r="J10970">
            <v>81</v>
          </cell>
          <cell r="K10970">
            <v>2700</v>
          </cell>
          <cell r="L10970">
            <v>1</v>
          </cell>
          <cell r="M10970">
            <v>1</v>
          </cell>
          <cell r="N10970">
            <v>8000</v>
          </cell>
        </row>
        <row r="10971">
          <cell r="A10971">
            <v>2003</v>
          </cell>
          <cell r="B10971">
            <v>8</v>
          </cell>
          <cell r="C10971" t="str">
            <v>411</v>
          </cell>
          <cell r="D10971">
            <v>4</v>
          </cell>
          <cell r="E10971">
            <v>2</v>
          </cell>
          <cell r="F10971">
            <v>1</v>
          </cell>
          <cell r="G10971">
            <v>1000</v>
          </cell>
          <cell r="H10971">
            <v>7</v>
          </cell>
          <cell r="I10971" t="str">
            <v>P</v>
          </cell>
          <cell r="J10971">
            <v>81</v>
          </cell>
          <cell r="K10971">
            <v>3100</v>
          </cell>
          <cell r="L10971">
            <v>1</v>
          </cell>
          <cell r="M10971">
            <v>1</v>
          </cell>
          <cell r="N10971">
            <v>371941</v>
          </cell>
        </row>
        <row r="10972">
          <cell r="A10972">
            <v>2003</v>
          </cell>
          <cell r="B10972">
            <v>8</v>
          </cell>
          <cell r="C10972" t="str">
            <v>411</v>
          </cell>
          <cell r="D10972">
            <v>4</v>
          </cell>
          <cell r="E10972">
            <v>2</v>
          </cell>
          <cell r="F10972">
            <v>1</v>
          </cell>
          <cell r="G10972">
            <v>1000</v>
          </cell>
          <cell r="H10972">
            <v>7</v>
          </cell>
          <cell r="I10972" t="str">
            <v>P</v>
          </cell>
          <cell r="J10972">
            <v>81</v>
          </cell>
          <cell r="K10972">
            <v>3200</v>
          </cell>
          <cell r="L10972">
            <v>1</v>
          </cell>
          <cell r="M10972">
            <v>1</v>
          </cell>
          <cell r="N10972">
            <v>557916</v>
          </cell>
        </row>
        <row r="10973">
          <cell r="A10973">
            <v>2003</v>
          </cell>
          <cell r="B10973">
            <v>8</v>
          </cell>
          <cell r="C10973" t="str">
            <v>411</v>
          </cell>
          <cell r="D10973">
            <v>4</v>
          </cell>
          <cell r="E10973">
            <v>2</v>
          </cell>
          <cell r="F10973">
            <v>1</v>
          </cell>
          <cell r="G10973">
            <v>1000</v>
          </cell>
          <cell r="H10973">
            <v>7</v>
          </cell>
          <cell r="I10973" t="str">
            <v>P</v>
          </cell>
          <cell r="J10973">
            <v>81</v>
          </cell>
          <cell r="K10973">
            <v>3400</v>
          </cell>
          <cell r="L10973">
            <v>1</v>
          </cell>
          <cell r="M10973">
            <v>1</v>
          </cell>
          <cell r="N10973">
            <v>258957</v>
          </cell>
        </row>
        <row r="10974">
          <cell r="A10974">
            <v>2003</v>
          </cell>
          <cell r="B10974">
            <v>8</v>
          </cell>
          <cell r="C10974" t="str">
            <v>411</v>
          </cell>
          <cell r="D10974">
            <v>4</v>
          </cell>
          <cell r="E10974">
            <v>2</v>
          </cell>
          <cell r="F10974">
            <v>1</v>
          </cell>
          <cell r="G10974">
            <v>1000</v>
          </cell>
          <cell r="H10974">
            <v>7</v>
          </cell>
          <cell r="I10974" t="str">
            <v>P</v>
          </cell>
          <cell r="J10974">
            <v>81</v>
          </cell>
          <cell r="K10974">
            <v>3500</v>
          </cell>
          <cell r="L10974">
            <v>1</v>
          </cell>
          <cell r="M10974">
            <v>1</v>
          </cell>
          <cell r="N10974">
            <v>189669</v>
          </cell>
        </row>
        <row r="10975">
          <cell r="A10975">
            <v>2003</v>
          </cell>
          <cell r="B10975">
            <v>8</v>
          </cell>
          <cell r="C10975" t="str">
            <v>411</v>
          </cell>
          <cell r="D10975">
            <v>4</v>
          </cell>
          <cell r="E10975">
            <v>2</v>
          </cell>
          <cell r="F10975">
            <v>1</v>
          </cell>
          <cell r="G10975">
            <v>1000</v>
          </cell>
          <cell r="H10975">
            <v>7</v>
          </cell>
          <cell r="I10975" t="str">
            <v>P</v>
          </cell>
          <cell r="J10975">
            <v>81</v>
          </cell>
          <cell r="K10975">
            <v>3800</v>
          </cell>
          <cell r="L10975">
            <v>1</v>
          </cell>
          <cell r="M10975">
            <v>1</v>
          </cell>
          <cell r="N10975">
            <v>567990</v>
          </cell>
        </row>
        <row r="10976">
          <cell r="A10976">
            <v>2003</v>
          </cell>
          <cell r="B10976">
            <v>8</v>
          </cell>
          <cell r="C10976" t="str">
            <v>411</v>
          </cell>
          <cell r="D10976">
            <v>4</v>
          </cell>
          <cell r="E10976">
            <v>2</v>
          </cell>
          <cell r="F10976">
            <v>1</v>
          </cell>
          <cell r="G10976">
            <v>1000</v>
          </cell>
          <cell r="H10976">
            <v>7</v>
          </cell>
          <cell r="I10976" t="str">
            <v>P</v>
          </cell>
          <cell r="J10976">
            <v>81</v>
          </cell>
          <cell r="K10976">
            <v>3900</v>
          </cell>
          <cell r="L10976">
            <v>1</v>
          </cell>
          <cell r="M10976">
            <v>1</v>
          </cell>
          <cell r="N10976">
            <v>1500</v>
          </cell>
        </row>
        <row r="10977">
          <cell r="A10977">
            <v>2003</v>
          </cell>
          <cell r="B10977">
            <v>8</v>
          </cell>
          <cell r="C10977" t="str">
            <v>411</v>
          </cell>
          <cell r="D10977">
            <v>4</v>
          </cell>
          <cell r="E10977">
            <v>2</v>
          </cell>
          <cell r="F10977">
            <v>1</v>
          </cell>
          <cell r="G10977">
            <v>1000</v>
          </cell>
          <cell r="H10977">
            <v>7</v>
          </cell>
          <cell r="I10977" t="str">
            <v>P</v>
          </cell>
          <cell r="J10977">
            <v>81</v>
          </cell>
          <cell r="K10977">
            <v>5200</v>
          </cell>
          <cell r="L10977">
            <v>2</v>
          </cell>
          <cell r="M10977">
            <v>1</v>
          </cell>
          <cell r="N10977">
            <v>320978</v>
          </cell>
        </row>
        <row r="10978">
          <cell r="A10978">
            <v>2003</v>
          </cell>
          <cell r="B10978">
            <v>8</v>
          </cell>
          <cell r="C10978" t="str">
            <v>412</v>
          </cell>
          <cell r="D10978">
            <v>4</v>
          </cell>
          <cell r="E10978">
            <v>2</v>
          </cell>
          <cell r="F10978">
            <v>1</v>
          </cell>
          <cell r="G10978">
            <v>1000</v>
          </cell>
          <cell r="H10978">
            <v>2</v>
          </cell>
          <cell r="I10978" t="str">
            <v>S</v>
          </cell>
          <cell r="J10978">
            <v>95</v>
          </cell>
          <cell r="K10978">
            <v>4101</v>
          </cell>
          <cell r="L10978">
            <v>1</v>
          </cell>
          <cell r="M10978">
            <v>1</v>
          </cell>
          <cell r="N10978">
            <v>67887324</v>
          </cell>
        </row>
        <row r="10979">
          <cell r="A10979">
            <v>2003</v>
          </cell>
          <cell r="B10979">
            <v>8</v>
          </cell>
          <cell r="C10979" t="str">
            <v>412</v>
          </cell>
          <cell r="D10979">
            <v>4</v>
          </cell>
          <cell r="E10979">
            <v>2</v>
          </cell>
          <cell r="F10979">
            <v>1</v>
          </cell>
          <cell r="G10979">
            <v>1000</v>
          </cell>
          <cell r="H10979">
            <v>7</v>
          </cell>
          <cell r="I10979" t="str">
            <v>P</v>
          </cell>
          <cell r="J10979">
            <v>81</v>
          </cell>
          <cell r="K10979">
            <v>1103</v>
          </cell>
          <cell r="L10979">
            <v>1</v>
          </cell>
          <cell r="M10979">
            <v>1</v>
          </cell>
          <cell r="N10979">
            <v>1160200</v>
          </cell>
        </row>
        <row r="10980">
          <cell r="A10980">
            <v>2003</v>
          </cell>
          <cell r="B10980">
            <v>8</v>
          </cell>
          <cell r="C10980" t="str">
            <v>412</v>
          </cell>
          <cell r="D10980">
            <v>4</v>
          </cell>
          <cell r="E10980">
            <v>2</v>
          </cell>
          <cell r="F10980">
            <v>1</v>
          </cell>
          <cell r="G10980">
            <v>1000</v>
          </cell>
          <cell r="H10980">
            <v>7</v>
          </cell>
          <cell r="I10980" t="str">
            <v>P</v>
          </cell>
          <cell r="J10980">
            <v>81</v>
          </cell>
          <cell r="K10980">
            <v>1301</v>
          </cell>
          <cell r="L10980">
            <v>1</v>
          </cell>
          <cell r="M10980">
            <v>1</v>
          </cell>
          <cell r="N10980">
            <v>15400</v>
          </cell>
        </row>
        <row r="10981">
          <cell r="A10981">
            <v>2003</v>
          </cell>
          <cell r="B10981">
            <v>8</v>
          </cell>
          <cell r="C10981" t="str">
            <v>412</v>
          </cell>
          <cell r="D10981">
            <v>4</v>
          </cell>
          <cell r="E10981">
            <v>2</v>
          </cell>
          <cell r="F10981">
            <v>1</v>
          </cell>
          <cell r="G10981">
            <v>1000</v>
          </cell>
          <cell r="H10981">
            <v>7</v>
          </cell>
          <cell r="I10981" t="str">
            <v>P</v>
          </cell>
          <cell r="J10981">
            <v>81</v>
          </cell>
          <cell r="K10981">
            <v>1305</v>
          </cell>
          <cell r="L10981">
            <v>1</v>
          </cell>
          <cell r="M10981">
            <v>1</v>
          </cell>
          <cell r="N10981">
            <v>32200</v>
          </cell>
        </row>
        <row r="10982">
          <cell r="A10982">
            <v>2003</v>
          </cell>
          <cell r="B10982">
            <v>8</v>
          </cell>
          <cell r="C10982" t="str">
            <v>412</v>
          </cell>
          <cell r="D10982">
            <v>4</v>
          </cell>
          <cell r="E10982">
            <v>2</v>
          </cell>
          <cell r="F10982">
            <v>1</v>
          </cell>
          <cell r="G10982">
            <v>1000</v>
          </cell>
          <cell r="H10982">
            <v>7</v>
          </cell>
          <cell r="I10982" t="str">
            <v>P</v>
          </cell>
          <cell r="J10982">
            <v>81</v>
          </cell>
          <cell r="K10982">
            <v>1306</v>
          </cell>
          <cell r="L10982">
            <v>1</v>
          </cell>
          <cell r="M10982">
            <v>1</v>
          </cell>
          <cell r="N10982">
            <v>128900</v>
          </cell>
        </row>
        <row r="10983">
          <cell r="A10983">
            <v>2003</v>
          </cell>
          <cell r="B10983">
            <v>8</v>
          </cell>
          <cell r="C10983" t="str">
            <v>412</v>
          </cell>
          <cell r="D10983">
            <v>4</v>
          </cell>
          <cell r="E10983">
            <v>2</v>
          </cell>
          <cell r="F10983">
            <v>1</v>
          </cell>
          <cell r="G10983">
            <v>1000</v>
          </cell>
          <cell r="H10983">
            <v>7</v>
          </cell>
          <cell r="I10983" t="str">
            <v>P</v>
          </cell>
          <cell r="J10983">
            <v>81</v>
          </cell>
          <cell r="K10983">
            <v>1401</v>
          </cell>
          <cell r="L10983">
            <v>1</v>
          </cell>
          <cell r="M10983">
            <v>1</v>
          </cell>
          <cell r="N10983">
            <v>147900</v>
          </cell>
        </row>
        <row r="10984">
          <cell r="A10984">
            <v>2003</v>
          </cell>
          <cell r="B10984">
            <v>8</v>
          </cell>
          <cell r="C10984" t="str">
            <v>412</v>
          </cell>
          <cell r="D10984">
            <v>4</v>
          </cell>
          <cell r="E10984">
            <v>2</v>
          </cell>
          <cell r="F10984">
            <v>1</v>
          </cell>
          <cell r="G10984">
            <v>1000</v>
          </cell>
          <cell r="H10984">
            <v>7</v>
          </cell>
          <cell r="I10984" t="str">
            <v>P</v>
          </cell>
          <cell r="J10984">
            <v>81</v>
          </cell>
          <cell r="K10984">
            <v>1403</v>
          </cell>
          <cell r="L10984">
            <v>1</v>
          </cell>
          <cell r="M10984">
            <v>1</v>
          </cell>
          <cell r="N10984">
            <v>58000</v>
          </cell>
        </row>
        <row r="10985">
          <cell r="A10985">
            <v>2003</v>
          </cell>
          <cell r="B10985">
            <v>8</v>
          </cell>
          <cell r="C10985" t="str">
            <v>412</v>
          </cell>
          <cell r="D10985">
            <v>4</v>
          </cell>
          <cell r="E10985">
            <v>2</v>
          </cell>
          <cell r="F10985">
            <v>1</v>
          </cell>
          <cell r="G10985">
            <v>1000</v>
          </cell>
          <cell r="H10985">
            <v>7</v>
          </cell>
          <cell r="I10985" t="str">
            <v>P</v>
          </cell>
          <cell r="J10985">
            <v>81</v>
          </cell>
          <cell r="K10985">
            <v>1404</v>
          </cell>
          <cell r="L10985">
            <v>1</v>
          </cell>
          <cell r="M10985">
            <v>1</v>
          </cell>
          <cell r="N10985">
            <v>80200</v>
          </cell>
        </row>
        <row r="10986">
          <cell r="A10986">
            <v>2003</v>
          </cell>
          <cell r="B10986">
            <v>8</v>
          </cell>
          <cell r="C10986" t="str">
            <v>412</v>
          </cell>
          <cell r="D10986">
            <v>4</v>
          </cell>
          <cell r="E10986">
            <v>2</v>
          </cell>
          <cell r="F10986">
            <v>1</v>
          </cell>
          <cell r="G10986">
            <v>1000</v>
          </cell>
          <cell r="H10986">
            <v>7</v>
          </cell>
          <cell r="I10986" t="str">
            <v>P</v>
          </cell>
          <cell r="J10986">
            <v>81</v>
          </cell>
          <cell r="K10986">
            <v>1406</v>
          </cell>
          <cell r="L10986">
            <v>1</v>
          </cell>
          <cell r="M10986">
            <v>1</v>
          </cell>
          <cell r="N10986">
            <v>65000</v>
          </cell>
        </row>
        <row r="10987">
          <cell r="A10987">
            <v>2003</v>
          </cell>
          <cell r="B10987">
            <v>8</v>
          </cell>
          <cell r="C10987" t="str">
            <v>412</v>
          </cell>
          <cell r="D10987">
            <v>4</v>
          </cell>
          <cell r="E10987">
            <v>2</v>
          </cell>
          <cell r="F10987">
            <v>1</v>
          </cell>
          <cell r="G10987">
            <v>1000</v>
          </cell>
          <cell r="H10987">
            <v>7</v>
          </cell>
          <cell r="I10987" t="str">
            <v>P</v>
          </cell>
          <cell r="J10987">
            <v>81</v>
          </cell>
          <cell r="K10987">
            <v>1407</v>
          </cell>
          <cell r="L10987">
            <v>1</v>
          </cell>
          <cell r="M10987">
            <v>1</v>
          </cell>
          <cell r="N10987">
            <v>377000</v>
          </cell>
        </row>
        <row r="10988">
          <cell r="A10988">
            <v>2003</v>
          </cell>
          <cell r="B10988">
            <v>8</v>
          </cell>
          <cell r="C10988" t="str">
            <v>412</v>
          </cell>
          <cell r="D10988">
            <v>4</v>
          </cell>
          <cell r="E10988">
            <v>2</v>
          </cell>
          <cell r="F10988">
            <v>1</v>
          </cell>
          <cell r="G10988">
            <v>1000</v>
          </cell>
          <cell r="H10988">
            <v>7</v>
          </cell>
          <cell r="I10988" t="str">
            <v>P</v>
          </cell>
          <cell r="J10988">
            <v>81</v>
          </cell>
          <cell r="K10988">
            <v>1408</v>
          </cell>
          <cell r="L10988">
            <v>1</v>
          </cell>
          <cell r="M10988">
            <v>1</v>
          </cell>
          <cell r="N10988">
            <v>3100</v>
          </cell>
        </row>
        <row r="10989">
          <cell r="A10989">
            <v>2003</v>
          </cell>
          <cell r="B10989">
            <v>8</v>
          </cell>
          <cell r="C10989" t="str">
            <v>412</v>
          </cell>
          <cell r="D10989">
            <v>4</v>
          </cell>
          <cell r="E10989">
            <v>2</v>
          </cell>
          <cell r="F10989">
            <v>1</v>
          </cell>
          <cell r="G10989">
            <v>1000</v>
          </cell>
          <cell r="H10989">
            <v>7</v>
          </cell>
          <cell r="I10989" t="str">
            <v>P</v>
          </cell>
          <cell r="J10989">
            <v>81</v>
          </cell>
          <cell r="K10989">
            <v>1507</v>
          </cell>
          <cell r="L10989">
            <v>1</v>
          </cell>
          <cell r="M10989">
            <v>1</v>
          </cell>
          <cell r="N10989">
            <v>80700</v>
          </cell>
        </row>
        <row r="10990">
          <cell r="A10990">
            <v>2003</v>
          </cell>
          <cell r="B10990">
            <v>8</v>
          </cell>
          <cell r="C10990" t="str">
            <v>412</v>
          </cell>
          <cell r="D10990">
            <v>4</v>
          </cell>
          <cell r="E10990">
            <v>2</v>
          </cell>
          <cell r="F10990">
            <v>1</v>
          </cell>
          <cell r="G10990">
            <v>1000</v>
          </cell>
          <cell r="H10990">
            <v>7</v>
          </cell>
          <cell r="I10990" t="str">
            <v>P</v>
          </cell>
          <cell r="J10990">
            <v>81</v>
          </cell>
          <cell r="K10990">
            <v>1508</v>
          </cell>
          <cell r="L10990">
            <v>1</v>
          </cell>
          <cell r="M10990">
            <v>1</v>
          </cell>
          <cell r="N10990">
            <v>23200</v>
          </cell>
        </row>
        <row r="10991">
          <cell r="A10991">
            <v>2003</v>
          </cell>
          <cell r="B10991">
            <v>8</v>
          </cell>
          <cell r="C10991" t="str">
            <v>412</v>
          </cell>
          <cell r="D10991">
            <v>4</v>
          </cell>
          <cell r="E10991">
            <v>2</v>
          </cell>
          <cell r="F10991">
            <v>1</v>
          </cell>
          <cell r="G10991">
            <v>1000</v>
          </cell>
          <cell r="H10991">
            <v>7</v>
          </cell>
          <cell r="I10991" t="str">
            <v>P</v>
          </cell>
          <cell r="J10991">
            <v>81</v>
          </cell>
          <cell r="K10991">
            <v>1509</v>
          </cell>
          <cell r="L10991">
            <v>1</v>
          </cell>
          <cell r="M10991">
            <v>1</v>
          </cell>
          <cell r="N10991">
            <v>640873</v>
          </cell>
        </row>
        <row r="10992">
          <cell r="A10992">
            <v>2003</v>
          </cell>
          <cell r="B10992">
            <v>8</v>
          </cell>
          <cell r="C10992" t="str">
            <v>412</v>
          </cell>
          <cell r="D10992">
            <v>4</v>
          </cell>
          <cell r="E10992">
            <v>2</v>
          </cell>
          <cell r="F10992">
            <v>1</v>
          </cell>
          <cell r="G10992">
            <v>1000</v>
          </cell>
          <cell r="H10992">
            <v>7</v>
          </cell>
          <cell r="I10992" t="str">
            <v>P</v>
          </cell>
          <cell r="J10992">
            <v>81</v>
          </cell>
          <cell r="K10992">
            <v>1601</v>
          </cell>
          <cell r="L10992">
            <v>1</v>
          </cell>
          <cell r="M10992">
            <v>1</v>
          </cell>
          <cell r="N10992">
            <v>94000</v>
          </cell>
        </row>
        <row r="10993">
          <cell r="A10993">
            <v>2003</v>
          </cell>
          <cell r="B10993">
            <v>8</v>
          </cell>
          <cell r="C10993" t="str">
            <v>412</v>
          </cell>
          <cell r="D10993">
            <v>4</v>
          </cell>
          <cell r="E10993">
            <v>2</v>
          </cell>
          <cell r="F10993">
            <v>1</v>
          </cell>
          <cell r="G10993">
            <v>1000</v>
          </cell>
          <cell r="H10993">
            <v>7</v>
          </cell>
          <cell r="I10993" t="str">
            <v>P</v>
          </cell>
          <cell r="J10993">
            <v>81</v>
          </cell>
          <cell r="K10993">
            <v>2100</v>
          </cell>
          <cell r="L10993">
            <v>1</v>
          </cell>
          <cell r="M10993">
            <v>1</v>
          </cell>
          <cell r="N10993">
            <v>253610</v>
          </cell>
        </row>
        <row r="10994">
          <cell r="A10994">
            <v>2003</v>
          </cell>
          <cell r="B10994">
            <v>8</v>
          </cell>
          <cell r="C10994" t="str">
            <v>412</v>
          </cell>
          <cell r="D10994">
            <v>4</v>
          </cell>
          <cell r="E10994">
            <v>2</v>
          </cell>
          <cell r="F10994">
            <v>1</v>
          </cell>
          <cell r="G10994">
            <v>1000</v>
          </cell>
          <cell r="H10994">
            <v>7</v>
          </cell>
          <cell r="I10994" t="str">
            <v>P</v>
          </cell>
          <cell r="J10994">
            <v>81</v>
          </cell>
          <cell r="K10994">
            <v>2200</v>
          </cell>
          <cell r="L10994">
            <v>1</v>
          </cell>
          <cell r="M10994">
            <v>1</v>
          </cell>
          <cell r="N10994">
            <v>60700</v>
          </cell>
        </row>
        <row r="10995">
          <cell r="A10995">
            <v>2003</v>
          </cell>
          <cell r="B10995">
            <v>8</v>
          </cell>
          <cell r="C10995" t="str">
            <v>412</v>
          </cell>
          <cell r="D10995">
            <v>4</v>
          </cell>
          <cell r="E10995">
            <v>2</v>
          </cell>
          <cell r="F10995">
            <v>1</v>
          </cell>
          <cell r="G10995">
            <v>1000</v>
          </cell>
          <cell r="H10995">
            <v>7</v>
          </cell>
          <cell r="I10995" t="str">
            <v>P</v>
          </cell>
          <cell r="J10995">
            <v>81</v>
          </cell>
          <cell r="K10995">
            <v>2300</v>
          </cell>
          <cell r="L10995">
            <v>1</v>
          </cell>
          <cell r="M10995">
            <v>1</v>
          </cell>
          <cell r="N10995">
            <v>30000</v>
          </cell>
        </row>
        <row r="10996">
          <cell r="A10996">
            <v>2003</v>
          </cell>
          <cell r="B10996">
            <v>8</v>
          </cell>
          <cell r="C10996" t="str">
            <v>412</v>
          </cell>
          <cell r="D10996">
            <v>4</v>
          </cell>
          <cell r="E10996">
            <v>2</v>
          </cell>
          <cell r="F10996">
            <v>1</v>
          </cell>
          <cell r="G10996">
            <v>1000</v>
          </cell>
          <cell r="H10996">
            <v>7</v>
          </cell>
          <cell r="I10996" t="str">
            <v>P</v>
          </cell>
          <cell r="J10996">
            <v>81</v>
          </cell>
          <cell r="K10996">
            <v>2400</v>
          </cell>
          <cell r="L10996">
            <v>1</v>
          </cell>
          <cell r="M10996">
            <v>1</v>
          </cell>
          <cell r="N10996">
            <v>9800</v>
          </cell>
        </row>
        <row r="10997">
          <cell r="A10997">
            <v>2003</v>
          </cell>
          <cell r="B10997">
            <v>8</v>
          </cell>
          <cell r="C10997" t="str">
            <v>412</v>
          </cell>
          <cell r="D10997">
            <v>4</v>
          </cell>
          <cell r="E10997">
            <v>2</v>
          </cell>
          <cell r="F10997">
            <v>1</v>
          </cell>
          <cell r="G10997">
            <v>1000</v>
          </cell>
          <cell r="H10997">
            <v>7</v>
          </cell>
          <cell r="I10997" t="str">
            <v>P</v>
          </cell>
          <cell r="J10997">
            <v>81</v>
          </cell>
          <cell r="K10997">
            <v>2500</v>
          </cell>
          <cell r="L10997">
            <v>1</v>
          </cell>
          <cell r="M10997">
            <v>1</v>
          </cell>
          <cell r="N10997">
            <v>3000</v>
          </cell>
        </row>
        <row r="10998">
          <cell r="A10998">
            <v>2003</v>
          </cell>
          <cell r="B10998">
            <v>8</v>
          </cell>
          <cell r="C10998" t="str">
            <v>412</v>
          </cell>
          <cell r="D10998">
            <v>4</v>
          </cell>
          <cell r="E10998">
            <v>2</v>
          </cell>
          <cell r="F10998">
            <v>1</v>
          </cell>
          <cell r="G10998">
            <v>1000</v>
          </cell>
          <cell r="H10998">
            <v>7</v>
          </cell>
          <cell r="I10998" t="str">
            <v>P</v>
          </cell>
          <cell r="J10998">
            <v>81</v>
          </cell>
          <cell r="K10998">
            <v>2600</v>
          </cell>
          <cell r="L10998">
            <v>1</v>
          </cell>
          <cell r="M10998">
            <v>1</v>
          </cell>
          <cell r="N10998">
            <v>52365</v>
          </cell>
        </row>
        <row r="10999">
          <cell r="A10999">
            <v>2003</v>
          </cell>
          <cell r="B10999">
            <v>8</v>
          </cell>
          <cell r="C10999" t="str">
            <v>412</v>
          </cell>
          <cell r="D10999">
            <v>4</v>
          </cell>
          <cell r="E10999">
            <v>2</v>
          </cell>
          <cell r="F10999">
            <v>1</v>
          </cell>
          <cell r="G10999">
            <v>1000</v>
          </cell>
          <cell r="H10999">
            <v>7</v>
          </cell>
          <cell r="I10999" t="str">
            <v>P</v>
          </cell>
          <cell r="J10999">
            <v>81</v>
          </cell>
          <cell r="K10999">
            <v>2700</v>
          </cell>
          <cell r="L10999">
            <v>1</v>
          </cell>
          <cell r="M10999">
            <v>1</v>
          </cell>
          <cell r="N10999">
            <v>13000</v>
          </cell>
        </row>
        <row r="11000">
          <cell r="A11000">
            <v>2003</v>
          </cell>
          <cell r="B11000">
            <v>8</v>
          </cell>
          <cell r="C11000" t="str">
            <v>412</v>
          </cell>
          <cell r="D11000">
            <v>4</v>
          </cell>
          <cell r="E11000">
            <v>2</v>
          </cell>
          <cell r="F11000">
            <v>1</v>
          </cell>
          <cell r="G11000">
            <v>1000</v>
          </cell>
          <cell r="H11000">
            <v>7</v>
          </cell>
          <cell r="I11000" t="str">
            <v>P</v>
          </cell>
          <cell r="J11000">
            <v>81</v>
          </cell>
          <cell r="K11000">
            <v>3100</v>
          </cell>
          <cell r="L11000">
            <v>1</v>
          </cell>
          <cell r="M11000">
            <v>1</v>
          </cell>
          <cell r="N11000">
            <v>289481</v>
          </cell>
        </row>
        <row r="11001">
          <cell r="A11001">
            <v>2003</v>
          </cell>
          <cell r="B11001">
            <v>8</v>
          </cell>
          <cell r="C11001" t="str">
            <v>412</v>
          </cell>
          <cell r="D11001">
            <v>4</v>
          </cell>
          <cell r="E11001">
            <v>2</v>
          </cell>
          <cell r="F11001">
            <v>1</v>
          </cell>
          <cell r="G11001">
            <v>1000</v>
          </cell>
          <cell r="H11001">
            <v>7</v>
          </cell>
          <cell r="I11001" t="str">
            <v>P</v>
          </cell>
          <cell r="J11001">
            <v>81</v>
          </cell>
          <cell r="K11001">
            <v>3200</v>
          </cell>
          <cell r="L11001">
            <v>1</v>
          </cell>
          <cell r="M11001">
            <v>1</v>
          </cell>
          <cell r="N11001">
            <v>303114</v>
          </cell>
        </row>
        <row r="11002">
          <cell r="A11002">
            <v>2003</v>
          </cell>
          <cell r="B11002">
            <v>8</v>
          </cell>
          <cell r="C11002" t="str">
            <v>412</v>
          </cell>
          <cell r="D11002">
            <v>4</v>
          </cell>
          <cell r="E11002">
            <v>2</v>
          </cell>
          <cell r="F11002">
            <v>1</v>
          </cell>
          <cell r="G11002">
            <v>1000</v>
          </cell>
          <cell r="H11002">
            <v>7</v>
          </cell>
          <cell r="I11002" t="str">
            <v>P</v>
          </cell>
          <cell r="J11002">
            <v>81</v>
          </cell>
          <cell r="K11002">
            <v>3400</v>
          </cell>
          <cell r="L11002">
            <v>1</v>
          </cell>
          <cell r="M11002">
            <v>1</v>
          </cell>
          <cell r="N11002">
            <v>181233</v>
          </cell>
        </row>
        <row r="11003">
          <cell r="A11003">
            <v>2003</v>
          </cell>
          <cell r="B11003">
            <v>8</v>
          </cell>
          <cell r="C11003" t="str">
            <v>412</v>
          </cell>
          <cell r="D11003">
            <v>4</v>
          </cell>
          <cell r="E11003">
            <v>2</v>
          </cell>
          <cell r="F11003">
            <v>1</v>
          </cell>
          <cell r="G11003">
            <v>1000</v>
          </cell>
          <cell r="H11003">
            <v>7</v>
          </cell>
          <cell r="I11003" t="str">
            <v>P</v>
          </cell>
          <cell r="J11003">
            <v>81</v>
          </cell>
          <cell r="K11003">
            <v>3500</v>
          </cell>
          <cell r="L11003">
            <v>1</v>
          </cell>
          <cell r="M11003">
            <v>1</v>
          </cell>
          <cell r="N11003">
            <v>188475</v>
          </cell>
        </row>
        <row r="11004">
          <cell r="A11004">
            <v>2003</v>
          </cell>
          <cell r="B11004">
            <v>8</v>
          </cell>
          <cell r="C11004" t="str">
            <v>412</v>
          </cell>
          <cell r="D11004">
            <v>4</v>
          </cell>
          <cell r="E11004">
            <v>2</v>
          </cell>
          <cell r="F11004">
            <v>1</v>
          </cell>
          <cell r="G11004">
            <v>1000</v>
          </cell>
          <cell r="H11004">
            <v>7</v>
          </cell>
          <cell r="I11004" t="str">
            <v>P</v>
          </cell>
          <cell r="J11004">
            <v>81</v>
          </cell>
          <cell r="K11004">
            <v>3800</v>
          </cell>
          <cell r="L11004">
            <v>1</v>
          </cell>
          <cell r="M11004">
            <v>1</v>
          </cell>
          <cell r="N11004">
            <v>887444</v>
          </cell>
        </row>
        <row r="11005">
          <cell r="A11005">
            <v>2003</v>
          </cell>
          <cell r="B11005">
            <v>8</v>
          </cell>
          <cell r="C11005" t="str">
            <v>412</v>
          </cell>
          <cell r="D11005">
            <v>4</v>
          </cell>
          <cell r="E11005">
            <v>2</v>
          </cell>
          <cell r="F11005">
            <v>1</v>
          </cell>
          <cell r="G11005">
            <v>1000</v>
          </cell>
          <cell r="H11005">
            <v>7</v>
          </cell>
          <cell r="I11005" t="str">
            <v>P</v>
          </cell>
          <cell r="J11005">
            <v>81</v>
          </cell>
          <cell r="K11005">
            <v>3900</v>
          </cell>
          <cell r="L11005">
            <v>1</v>
          </cell>
          <cell r="M11005">
            <v>1</v>
          </cell>
          <cell r="N11005">
            <v>1500</v>
          </cell>
        </row>
        <row r="11006">
          <cell r="A11006">
            <v>2003</v>
          </cell>
          <cell r="B11006">
            <v>8</v>
          </cell>
          <cell r="C11006" t="str">
            <v>412</v>
          </cell>
          <cell r="D11006">
            <v>4</v>
          </cell>
          <cell r="E11006">
            <v>2</v>
          </cell>
          <cell r="F11006">
            <v>1</v>
          </cell>
          <cell r="G11006">
            <v>1000</v>
          </cell>
          <cell r="H11006">
            <v>7</v>
          </cell>
          <cell r="I11006" t="str">
            <v>P</v>
          </cell>
          <cell r="J11006">
            <v>81</v>
          </cell>
          <cell r="K11006">
            <v>5200</v>
          </cell>
          <cell r="L11006">
            <v>2</v>
          </cell>
          <cell r="M11006">
            <v>1</v>
          </cell>
          <cell r="N11006">
            <v>320978</v>
          </cell>
        </row>
        <row r="11007">
          <cell r="A11007">
            <v>2003</v>
          </cell>
          <cell r="B11007">
            <v>8</v>
          </cell>
          <cell r="C11007" t="str">
            <v>413</v>
          </cell>
          <cell r="D11007">
            <v>4</v>
          </cell>
          <cell r="E11007">
            <v>2</v>
          </cell>
          <cell r="F11007">
            <v>1</v>
          </cell>
          <cell r="G11007">
            <v>1000</v>
          </cell>
          <cell r="H11007">
            <v>2</v>
          </cell>
          <cell r="I11007" t="str">
            <v>S</v>
          </cell>
          <cell r="J11007">
            <v>93</v>
          </cell>
          <cell r="K11007">
            <v>4101</v>
          </cell>
          <cell r="L11007">
            <v>1</v>
          </cell>
          <cell r="M11007">
            <v>1</v>
          </cell>
          <cell r="N11007">
            <v>157976066</v>
          </cell>
        </row>
        <row r="11008">
          <cell r="A11008">
            <v>2003</v>
          </cell>
          <cell r="B11008">
            <v>8</v>
          </cell>
          <cell r="C11008" t="str">
            <v>413</v>
          </cell>
          <cell r="D11008">
            <v>4</v>
          </cell>
          <cell r="E11008">
            <v>2</v>
          </cell>
          <cell r="F11008">
            <v>1</v>
          </cell>
          <cell r="G11008">
            <v>1000</v>
          </cell>
          <cell r="H11008">
            <v>2</v>
          </cell>
          <cell r="I11008" t="str">
            <v>S</v>
          </cell>
          <cell r="J11008">
            <v>95</v>
          </cell>
          <cell r="K11008">
            <v>4101</v>
          </cell>
          <cell r="L11008">
            <v>1</v>
          </cell>
          <cell r="M11008">
            <v>1</v>
          </cell>
          <cell r="N11008">
            <v>406224169</v>
          </cell>
        </row>
        <row r="11009">
          <cell r="A11009">
            <v>2003</v>
          </cell>
          <cell r="B11009">
            <v>8</v>
          </cell>
          <cell r="C11009" t="str">
            <v>413</v>
          </cell>
          <cell r="D11009">
            <v>4</v>
          </cell>
          <cell r="E11009">
            <v>2</v>
          </cell>
          <cell r="F11009">
            <v>1</v>
          </cell>
          <cell r="G11009">
            <v>1000</v>
          </cell>
          <cell r="H11009">
            <v>7</v>
          </cell>
          <cell r="I11009" t="str">
            <v>P</v>
          </cell>
          <cell r="J11009">
            <v>81</v>
          </cell>
          <cell r="K11009">
            <v>1103</v>
          </cell>
          <cell r="L11009">
            <v>1</v>
          </cell>
          <cell r="M11009">
            <v>1</v>
          </cell>
          <cell r="N11009">
            <v>973900</v>
          </cell>
        </row>
        <row r="11010">
          <cell r="A11010">
            <v>2003</v>
          </cell>
          <cell r="B11010">
            <v>8</v>
          </cell>
          <cell r="C11010" t="str">
            <v>413</v>
          </cell>
          <cell r="D11010">
            <v>4</v>
          </cell>
          <cell r="E11010">
            <v>2</v>
          </cell>
          <cell r="F11010">
            <v>1</v>
          </cell>
          <cell r="G11010">
            <v>1000</v>
          </cell>
          <cell r="H11010">
            <v>7</v>
          </cell>
          <cell r="I11010" t="str">
            <v>P</v>
          </cell>
          <cell r="J11010">
            <v>81</v>
          </cell>
          <cell r="K11010">
            <v>1301</v>
          </cell>
          <cell r="L11010">
            <v>1</v>
          </cell>
          <cell r="M11010">
            <v>1</v>
          </cell>
          <cell r="N11010">
            <v>7600</v>
          </cell>
        </row>
        <row r="11011">
          <cell r="A11011">
            <v>2003</v>
          </cell>
          <cell r="B11011">
            <v>8</v>
          </cell>
          <cell r="C11011" t="str">
            <v>413</v>
          </cell>
          <cell r="D11011">
            <v>4</v>
          </cell>
          <cell r="E11011">
            <v>2</v>
          </cell>
          <cell r="F11011">
            <v>1</v>
          </cell>
          <cell r="G11011">
            <v>1000</v>
          </cell>
          <cell r="H11011">
            <v>7</v>
          </cell>
          <cell r="I11011" t="str">
            <v>P</v>
          </cell>
          <cell r="J11011">
            <v>81</v>
          </cell>
          <cell r="K11011">
            <v>1305</v>
          </cell>
          <cell r="L11011">
            <v>1</v>
          </cell>
          <cell r="M11011">
            <v>1</v>
          </cell>
          <cell r="N11011">
            <v>27100</v>
          </cell>
        </row>
        <row r="11012">
          <cell r="A11012">
            <v>2003</v>
          </cell>
          <cell r="B11012">
            <v>8</v>
          </cell>
          <cell r="C11012" t="str">
            <v>413</v>
          </cell>
          <cell r="D11012">
            <v>4</v>
          </cell>
          <cell r="E11012">
            <v>2</v>
          </cell>
          <cell r="F11012">
            <v>1</v>
          </cell>
          <cell r="G11012">
            <v>1000</v>
          </cell>
          <cell r="H11012">
            <v>7</v>
          </cell>
          <cell r="I11012" t="str">
            <v>P</v>
          </cell>
          <cell r="J11012">
            <v>81</v>
          </cell>
          <cell r="K11012">
            <v>1306</v>
          </cell>
          <cell r="L11012">
            <v>1</v>
          </cell>
          <cell r="M11012">
            <v>1</v>
          </cell>
          <cell r="N11012">
            <v>108200</v>
          </cell>
        </row>
        <row r="11013">
          <cell r="A11013">
            <v>2003</v>
          </cell>
          <cell r="B11013">
            <v>8</v>
          </cell>
          <cell r="C11013" t="str">
            <v>413</v>
          </cell>
          <cell r="D11013">
            <v>4</v>
          </cell>
          <cell r="E11013">
            <v>2</v>
          </cell>
          <cell r="F11013">
            <v>1</v>
          </cell>
          <cell r="G11013">
            <v>1000</v>
          </cell>
          <cell r="H11013">
            <v>7</v>
          </cell>
          <cell r="I11013" t="str">
            <v>P</v>
          </cell>
          <cell r="J11013">
            <v>81</v>
          </cell>
          <cell r="K11013">
            <v>1401</v>
          </cell>
          <cell r="L11013">
            <v>1</v>
          </cell>
          <cell r="M11013">
            <v>1</v>
          </cell>
          <cell r="N11013">
            <v>124200</v>
          </cell>
        </row>
        <row r="11014">
          <cell r="A11014">
            <v>2003</v>
          </cell>
          <cell r="B11014">
            <v>8</v>
          </cell>
          <cell r="C11014" t="str">
            <v>413</v>
          </cell>
          <cell r="D11014">
            <v>4</v>
          </cell>
          <cell r="E11014">
            <v>2</v>
          </cell>
          <cell r="F11014">
            <v>1</v>
          </cell>
          <cell r="G11014">
            <v>1000</v>
          </cell>
          <cell r="H11014">
            <v>7</v>
          </cell>
          <cell r="I11014" t="str">
            <v>P</v>
          </cell>
          <cell r="J11014">
            <v>81</v>
          </cell>
          <cell r="K11014">
            <v>1403</v>
          </cell>
          <cell r="L11014">
            <v>1</v>
          </cell>
          <cell r="M11014">
            <v>1</v>
          </cell>
          <cell r="N11014">
            <v>48700</v>
          </cell>
        </row>
        <row r="11015">
          <cell r="A11015">
            <v>2003</v>
          </cell>
          <cell r="B11015">
            <v>8</v>
          </cell>
          <cell r="C11015" t="str">
            <v>413</v>
          </cell>
          <cell r="D11015">
            <v>4</v>
          </cell>
          <cell r="E11015">
            <v>2</v>
          </cell>
          <cell r="F11015">
            <v>1</v>
          </cell>
          <cell r="G11015">
            <v>1000</v>
          </cell>
          <cell r="H11015">
            <v>7</v>
          </cell>
          <cell r="I11015" t="str">
            <v>P</v>
          </cell>
          <cell r="J11015">
            <v>81</v>
          </cell>
          <cell r="K11015">
            <v>1404</v>
          </cell>
          <cell r="L11015">
            <v>1</v>
          </cell>
          <cell r="M11015">
            <v>1</v>
          </cell>
          <cell r="N11015">
            <v>88900</v>
          </cell>
        </row>
        <row r="11016">
          <cell r="A11016">
            <v>2003</v>
          </cell>
          <cell r="B11016">
            <v>8</v>
          </cell>
          <cell r="C11016" t="str">
            <v>413</v>
          </cell>
          <cell r="D11016">
            <v>4</v>
          </cell>
          <cell r="E11016">
            <v>2</v>
          </cell>
          <cell r="F11016">
            <v>1</v>
          </cell>
          <cell r="G11016">
            <v>1000</v>
          </cell>
          <cell r="H11016">
            <v>7</v>
          </cell>
          <cell r="I11016" t="str">
            <v>P</v>
          </cell>
          <cell r="J11016">
            <v>81</v>
          </cell>
          <cell r="K11016">
            <v>1406</v>
          </cell>
          <cell r="L11016">
            <v>1</v>
          </cell>
          <cell r="M11016">
            <v>1</v>
          </cell>
          <cell r="N11016">
            <v>90500</v>
          </cell>
        </row>
        <row r="11017">
          <cell r="A11017">
            <v>2003</v>
          </cell>
          <cell r="B11017">
            <v>8</v>
          </cell>
          <cell r="C11017" t="str">
            <v>413</v>
          </cell>
          <cell r="D11017">
            <v>4</v>
          </cell>
          <cell r="E11017">
            <v>2</v>
          </cell>
          <cell r="F11017">
            <v>1</v>
          </cell>
          <cell r="G11017">
            <v>1000</v>
          </cell>
          <cell r="H11017">
            <v>7</v>
          </cell>
          <cell r="I11017" t="str">
            <v>P</v>
          </cell>
          <cell r="J11017">
            <v>81</v>
          </cell>
          <cell r="K11017">
            <v>1407</v>
          </cell>
          <cell r="L11017">
            <v>1</v>
          </cell>
          <cell r="M11017">
            <v>1</v>
          </cell>
          <cell r="N11017">
            <v>444600</v>
          </cell>
        </row>
        <row r="11018">
          <cell r="A11018">
            <v>2003</v>
          </cell>
          <cell r="B11018">
            <v>8</v>
          </cell>
          <cell r="C11018" t="str">
            <v>413</v>
          </cell>
          <cell r="D11018">
            <v>4</v>
          </cell>
          <cell r="E11018">
            <v>2</v>
          </cell>
          <cell r="F11018">
            <v>1</v>
          </cell>
          <cell r="G11018">
            <v>1000</v>
          </cell>
          <cell r="H11018">
            <v>7</v>
          </cell>
          <cell r="I11018" t="str">
            <v>P</v>
          </cell>
          <cell r="J11018">
            <v>81</v>
          </cell>
          <cell r="K11018">
            <v>1408</v>
          </cell>
          <cell r="L11018">
            <v>1</v>
          </cell>
          <cell r="M11018">
            <v>1</v>
          </cell>
          <cell r="N11018">
            <v>2400</v>
          </cell>
        </row>
        <row r="11019">
          <cell r="A11019">
            <v>2003</v>
          </cell>
          <cell r="B11019">
            <v>8</v>
          </cell>
          <cell r="C11019" t="str">
            <v>413</v>
          </cell>
          <cell r="D11019">
            <v>4</v>
          </cell>
          <cell r="E11019">
            <v>2</v>
          </cell>
          <cell r="F11019">
            <v>1</v>
          </cell>
          <cell r="G11019">
            <v>1000</v>
          </cell>
          <cell r="H11019">
            <v>7</v>
          </cell>
          <cell r="I11019" t="str">
            <v>P</v>
          </cell>
          <cell r="J11019">
            <v>81</v>
          </cell>
          <cell r="K11019">
            <v>1507</v>
          </cell>
          <cell r="L11019">
            <v>1</v>
          </cell>
          <cell r="M11019">
            <v>1</v>
          </cell>
          <cell r="N11019">
            <v>45400</v>
          </cell>
        </row>
        <row r="11020">
          <cell r="A11020">
            <v>2003</v>
          </cell>
          <cell r="B11020">
            <v>8</v>
          </cell>
          <cell r="C11020" t="str">
            <v>413</v>
          </cell>
          <cell r="D11020">
            <v>4</v>
          </cell>
          <cell r="E11020">
            <v>2</v>
          </cell>
          <cell r="F11020">
            <v>1</v>
          </cell>
          <cell r="G11020">
            <v>1000</v>
          </cell>
          <cell r="H11020">
            <v>7</v>
          </cell>
          <cell r="I11020" t="str">
            <v>P</v>
          </cell>
          <cell r="J11020">
            <v>81</v>
          </cell>
          <cell r="K11020">
            <v>1508</v>
          </cell>
          <cell r="L11020">
            <v>1</v>
          </cell>
          <cell r="M11020">
            <v>1</v>
          </cell>
          <cell r="N11020">
            <v>19500</v>
          </cell>
        </row>
        <row r="11021">
          <cell r="A11021">
            <v>2003</v>
          </cell>
          <cell r="B11021">
            <v>8</v>
          </cell>
          <cell r="C11021" t="str">
            <v>413</v>
          </cell>
          <cell r="D11021">
            <v>4</v>
          </cell>
          <cell r="E11021">
            <v>2</v>
          </cell>
          <cell r="F11021">
            <v>1</v>
          </cell>
          <cell r="G11021">
            <v>1000</v>
          </cell>
          <cell r="H11021">
            <v>7</v>
          </cell>
          <cell r="I11021" t="str">
            <v>P</v>
          </cell>
          <cell r="J11021">
            <v>81</v>
          </cell>
          <cell r="K11021">
            <v>1509</v>
          </cell>
          <cell r="L11021">
            <v>1</v>
          </cell>
          <cell r="M11021">
            <v>1</v>
          </cell>
          <cell r="N11021">
            <v>1043418</v>
          </cell>
        </row>
        <row r="11022">
          <cell r="A11022">
            <v>2003</v>
          </cell>
          <cell r="B11022">
            <v>8</v>
          </cell>
          <cell r="C11022" t="str">
            <v>413</v>
          </cell>
          <cell r="D11022">
            <v>4</v>
          </cell>
          <cell r="E11022">
            <v>2</v>
          </cell>
          <cell r="F11022">
            <v>1</v>
          </cell>
          <cell r="G11022">
            <v>1000</v>
          </cell>
          <cell r="H11022">
            <v>7</v>
          </cell>
          <cell r="I11022" t="str">
            <v>P</v>
          </cell>
          <cell r="J11022">
            <v>81</v>
          </cell>
          <cell r="K11022">
            <v>1601</v>
          </cell>
          <cell r="L11022">
            <v>1</v>
          </cell>
          <cell r="M11022">
            <v>1</v>
          </cell>
          <cell r="N11022">
            <v>102400</v>
          </cell>
        </row>
        <row r="11023">
          <cell r="A11023">
            <v>2003</v>
          </cell>
          <cell r="B11023">
            <v>8</v>
          </cell>
          <cell r="C11023" t="str">
            <v>413</v>
          </cell>
          <cell r="D11023">
            <v>4</v>
          </cell>
          <cell r="E11023">
            <v>2</v>
          </cell>
          <cell r="F11023">
            <v>1</v>
          </cell>
          <cell r="G11023">
            <v>1000</v>
          </cell>
          <cell r="H11023">
            <v>7</v>
          </cell>
          <cell r="I11023" t="str">
            <v>P</v>
          </cell>
          <cell r="J11023">
            <v>81</v>
          </cell>
          <cell r="K11023">
            <v>2100</v>
          </cell>
          <cell r="L11023">
            <v>1</v>
          </cell>
          <cell r="M11023">
            <v>1</v>
          </cell>
          <cell r="N11023">
            <v>157392</v>
          </cell>
        </row>
        <row r="11024">
          <cell r="A11024">
            <v>2003</v>
          </cell>
          <cell r="B11024">
            <v>8</v>
          </cell>
          <cell r="C11024" t="str">
            <v>413</v>
          </cell>
          <cell r="D11024">
            <v>4</v>
          </cell>
          <cell r="E11024">
            <v>2</v>
          </cell>
          <cell r="F11024">
            <v>1</v>
          </cell>
          <cell r="G11024">
            <v>1000</v>
          </cell>
          <cell r="H11024">
            <v>7</v>
          </cell>
          <cell r="I11024" t="str">
            <v>P</v>
          </cell>
          <cell r="J11024">
            <v>81</v>
          </cell>
          <cell r="K11024">
            <v>2200</v>
          </cell>
          <cell r="L11024">
            <v>1</v>
          </cell>
          <cell r="M11024">
            <v>1</v>
          </cell>
          <cell r="N11024">
            <v>57025</v>
          </cell>
        </row>
        <row r="11025">
          <cell r="A11025">
            <v>2003</v>
          </cell>
          <cell r="B11025">
            <v>8</v>
          </cell>
          <cell r="C11025" t="str">
            <v>413</v>
          </cell>
          <cell r="D11025">
            <v>4</v>
          </cell>
          <cell r="E11025">
            <v>2</v>
          </cell>
          <cell r="F11025">
            <v>1</v>
          </cell>
          <cell r="G11025">
            <v>1000</v>
          </cell>
          <cell r="H11025">
            <v>7</v>
          </cell>
          <cell r="I11025" t="str">
            <v>P</v>
          </cell>
          <cell r="J11025">
            <v>81</v>
          </cell>
          <cell r="K11025">
            <v>2300</v>
          </cell>
          <cell r="L11025">
            <v>1</v>
          </cell>
          <cell r="M11025">
            <v>1</v>
          </cell>
          <cell r="N11025">
            <v>28000</v>
          </cell>
        </row>
        <row r="11026">
          <cell r="A11026">
            <v>2003</v>
          </cell>
          <cell r="B11026">
            <v>8</v>
          </cell>
          <cell r="C11026" t="str">
            <v>413</v>
          </cell>
          <cell r="D11026">
            <v>4</v>
          </cell>
          <cell r="E11026">
            <v>2</v>
          </cell>
          <cell r="F11026">
            <v>1</v>
          </cell>
          <cell r="G11026">
            <v>1000</v>
          </cell>
          <cell r="H11026">
            <v>7</v>
          </cell>
          <cell r="I11026" t="str">
            <v>P</v>
          </cell>
          <cell r="J11026">
            <v>81</v>
          </cell>
          <cell r="K11026">
            <v>2400</v>
          </cell>
          <cell r="L11026">
            <v>1</v>
          </cell>
          <cell r="M11026">
            <v>1</v>
          </cell>
          <cell r="N11026">
            <v>7540</v>
          </cell>
        </row>
        <row r="11027">
          <cell r="A11027">
            <v>2003</v>
          </cell>
          <cell r="B11027">
            <v>8</v>
          </cell>
          <cell r="C11027" t="str">
            <v>413</v>
          </cell>
          <cell r="D11027">
            <v>4</v>
          </cell>
          <cell r="E11027">
            <v>2</v>
          </cell>
          <cell r="F11027">
            <v>1</v>
          </cell>
          <cell r="G11027">
            <v>1000</v>
          </cell>
          <cell r="H11027">
            <v>7</v>
          </cell>
          <cell r="I11027" t="str">
            <v>P</v>
          </cell>
          <cell r="J11027">
            <v>81</v>
          </cell>
          <cell r="K11027">
            <v>2500</v>
          </cell>
          <cell r="L11027">
            <v>1</v>
          </cell>
          <cell r="M11027">
            <v>1</v>
          </cell>
          <cell r="N11027">
            <v>4000</v>
          </cell>
        </row>
        <row r="11028">
          <cell r="A11028">
            <v>2003</v>
          </cell>
          <cell r="B11028">
            <v>8</v>
          </cell>
          <cell r="C11028" t="str">
            <v>413</v>
          </cell>
          <cell r="D11028">
            <v>4</v>
          </cell>
          <cell r="E11028">
            <v>2</v>
          </cell>
          <cell r="F11028">
            <v>1</v>
          </cell>
          <cell r="G11028">
            <v>1000</v>
          </cell>
          <cell r="H11028">
            <v>7</v>
          </cell>
          <cell r="I11028" t="str">
            <v>P</v>
          </cell>
          <cell r="J11028">
            <v>81</v>
          </cell>
          <cell r="K11028">
            <v>2600</v>
          </cell>
          <cell r="L11028">
            <v>1</v>
          </cell>
          <cell r="M11028">
            <v>1</v>
          </cell>
          <cell r="N11028">
            <v>39410</v>
          </cell>
        </row>
        <row r="11029">
          <cell r="A11029">
            <v>2003</v>
          </cell>
          <cell r="B11029">
            <v>8</v>
          </cell>
          <cell r="C11029" t="str">
            <v>413</v>
          </cell>
          <cell r="D11029">
            <v>4</v>
          </cell>
          <cell r="E11029">
            <v>2</v>
          </cell>
          <cell r="F11029">
            <v>1</v>
          </cell>
          <cell r="G11029">
            <v>1000</v>
          </cell>
          <cell r="H11029">
            <v>7</v>
          </cell>
          <cell r="I11029" t="str">
            <v>P</v>
          </cell>
          <cell r="J11029">
            <v>81</v>
          </cell>
          <cell r="K11029">
            <v>2700</v>
          </cell>
          <cell r="L11029">
            <v>1</v>
          </cell>
          <cell r="M11029">
            <v>1</v>
          </cell>
          <cell r="N11029">
            <v>6000</v>
          </cell>
        </row>
        <row r="11030">
          <cell r="A11030">
            <v>2003</v>
          </cell>
          <cell r="B11030">
            <v>8</v>
          </cell>
          <cell r="C11030" t="str">
            <v>413</v>
          </cell>
          <cell r="D11030">
            <v>4</v>
          </cell>
          <cell r="E11030">
            <v>2</v>
          </cell>
          <cell r="F11030">
            <v>1</v>
          </cell>
          <cell r="G11030">
            <v>1000</v>
          </cell>
          <cell r="H11030">
            <v>7</v>
          </cell>
          <cell r="I11030" t="str">
            <v>P</v>
          </cell>
          <cell r="J11030">
            <v>81</v>
          </cell>
          <cell r="K11030">
            <v>3100</v>
          </cell>
          <cell r="L11030">
            <v>1</v>
          </cell>
          <cell r="M11030">
            <v>1</v>
          </cell>
          <cell r="N11030">
            <v>241826</v>
          </cell>
        </row>
        <row r="11031">
          <cell r="A11031">
            <v>2003</v>
          </cell>
          <cell r="B11031">
            <v>8</v>
          </cell>
          <cell r="C11031" t="str">
            <v>413</v>
          </cell>
          <cell r="D11031">
            <v>4</v>
          </cell>
          <cell r="E11031">
            <v>2</v>
          </cell>
          <cell r="F11031">
            <v>1</v>
          </cell>
          <cell r="G11031">
            <v>1000</v>
          </cell>
          <cell r="H11031">
            <v>7</v>
          </cell>
          <cell r="I11031" t="str">
            <v>P</v>
          </cell>
          <cell r="J11031">
            <v>81</v>
          </cell>
          <cell r="K11031">
            <v>3200</v>
          </cell>
          <cell r="L11031">
            <v>1</v>
          </cell>
          <cell r="M11031">
            <v>1</v>
          </cell>
          <cell r="N11031">
            <v>50000</v>
          </cell>
        </row>
        <row r="11032">
          <cell r="A11032">
            <v>2003</v>
          </cell>
          <cell r="B11032">
            <v>8</v>
          </cell>
          <cell r="C11032" t="str">
            <v>413</v>
          </cell>
          <cell r="D11032">
            <v>4</v>
          </cell>
          <cell r="E11032">
            <v>2</v>
          </cell>
          <cell r="F11032">
            <v>1</v>
          </cell>
          <cell r="G11032">
            <v>1000</v>
          </cell>
          <cell r="H11032">
            <v>7</v>
          </cell>
          <cell r="I11032" t="str">
            <v>P</v>
          </cell>
          <cell r="J11032">
            <v>81</v>
          </cell>
          <cell r="K11032">
            <v>3400</v>
          </cell>
          <cell r="L11032">
            <v>1</v>
          </cell>
          <cell r="M11032">
            <v>1</v>
          </cell>
          <cell r="N11032">
            <v>140465</v>
          </cell>
        </row>
        <row r="11033">
          <cell r="A11033">
            <v>2003</v>
          </cell>
          <cell r="B11033">
            <v>8</v>
          </cell>
          <cell r="C11033" t="str">
            <v>413</v>
          </cell>
          <cell r="D11033">
            <v>4</v>
          </cell>
          <cell r="E11033">
            <v>2</v>
          </cell>
          <cell r="F11033">
            <v>1</v>
          </cell>
          <cell r="G11033">
            <v>1000</v>
          </cell>
          <cell r="H11033">
            <v>7</v>
          </cell>
          <cell r="I11033" t="str">
            <v>P</v>
          </cell>
          <cell r="J11033">
            <v>81</v>
          </cell>
          <cell r="K11033">
            <v>3500</v>
          </cell>
          <cell r="L11033">
            <v>1</v>
          </cell>
          <cell r="M11033">
            <v>1</v>
          </cell>
          <cell r="N11033">
            <v>177074</v>
          </cell>
        </row>
        <row r="11034">
          <cell r="A11034">
            <v>2003</v>
          </cell>
          <cell r="B11034">
            <v>8</v>
          </cell>
          <cell r="C11034" t="str">
            <v>413</v>
          </cell>
          <cell r="D11034">
            <v>4</v>
          </cell>
          <cell r="E11034">
            <v>2</v>
          </cell>
          <cell r="F11034">
            <v>1</v>
          </cell>
          <cell r="G11034">
            <v>1000</v>
          </cell>
          <cell r="H11034">
            <v>7</v>
          </cell>
          <cell r="I11034" t="str">
            <v>P</v>
          </cell>
          <cell r="J11034">
            <v>81</v>
          </cell>
          <cell r="K11034">
            <v>3800</v>
          </cell>
          <cell r="L11034">
            <v>1</v>
          </cell>
          <cell r="M11034">
            <v>1</v>
          </cell>
          <cell r="N11034">
            <v>1035290</v>
          </cell>
        </row>
        <row r="11035">
          <cell r="A11035">
            <v>2003</v>
          </cell>
          <cell r="B11035">
            <v>8</v>
          </cell>
          <cell r="C11035" t="str">
            <v>413</v>
          </cell>
          <cell r="D11035">
            <v>4</v>
          </cell>
          <cell r="E11035">
            <v>2</v>
          </cell>
          <cell r="F11035">
            <v>1</v>
          </cell>
          <cell r="G11035">
            <v>1000</v>
          </cell>
          <cell r="H11035">
            <v>7</v>
          </cell>
          <cell r="I11035" t="str">
            <v>P</v>
          </cell>
          <cell r="J11035">
            <v>81</v>
          </cell>
          <cell r="K11035">
            <v>3900</v>
          </cell>
          <cell r="L11035">
            <v>1</v>
          </cell>
          <cell r="M11035">
            <v>1</v>
          </cell>
          <cell r="N11035">
            <v>1500</v>
          </cell>
        </row>
        <row r="11036">
          <cell r="A11036">
            <v>2003</v>
          </cell>
          <cell r="B11036">
            <v>8</v>
          </cell>
          <cell r="C11036" t="str">
            <v>413</v>
          </cell>
          <cell r="D11036">
            <v>4</v>
          </cell>
          <cell r="E11036">
            <v>2</v>
          </cell>
          <cell r="F11036">
            <v>1</v>
          </cell>
          <cell r="G11036">
            <v>1000</v>
          </cell>
          <cell r="H11036">
            <v>7</v>
          </cell>
          <cell r="I11036" t="str">
            <v>P</v>
          </cell>
          <cell r="J11036">
            <v>81</v>
          </cell>
          <cell r="K11036">
            <v>5200</v>
          </cell>
          <cell r="L11036">
            <v>2</v>
          </cell>
          <cell r="M11036">
            <v>1</v>
          </cell>
          <cell r="N11036">
            <v>320978</v>
          </cell>
        </row>
        <row r="11037">
          <cell r="A11037">
            <v>2003</v>
          </cell>
          <cell r="B11037">
            <v>8</v>
          </cell>
          <cell r="C11037" t="str">
            <v>500</v>
          </cell>
          <cell r="D11037">
            <v>1</v>
          </cell>
          <cell r="E11037">
            <v>2</v>
          </cell>
          <cell r="F11037">
            <v>3</v>
          </cell>
          <cell r="G11037">
            <v>1000</v>
          </cell>
          <cell r="H11037">
            <v>7</v>
          </cell>
          <cell r="I11037" t="str">
            <v>P</v>
          </cell>
          <cell r="J11037">
            <v>81</v>
          </cell>
          <cell r="K11037">
            <v>1103</v>
          </cell>
          <cell r="L11037">
            <v>1</v>
          </cell>
          <cell r="M11037">
            <v>1</v>
          </cell>
          <cell r="N11037">
            <v>4626600</v>
          </cell>
        </row>
        <row r="11038">
          <cell r="A11038">
            <v>2003</v>
          </cell>
          <cell r="B11038">
            <v>8</v>
          </cell>
          <cell r="C11038" t="str">
            <v>500</v>
          </cell>
          <cell r="D11038">
            <v>1</v>
          </cell>
          <cell r="E11038">
            <v>2</v>
          </cell>
          <cell r="F11038">
            <v>3</v>
          </cell>
          <cell r="G11038">
            <v>1000</v>
          </cell>
          <cell r="H11038">
            <v>7</v>
          </cell>
          <cell r="I11038" t="str">
            <v>P</v>
          </cell>
          <cell r="J11038">
            <v>81</v>
          </cell>
          <cell r="K11038">
            <v>1301</v>
          </cell>
          <cell r="L11038">
            <v>1</v>
          </cell>
          <cell r="M11038">
            <v>1</v>
          </cell>
          <cell r="N11038">
            <v>59900</v>
          </cell>
        </row>
        <row r="11039">
          <cell r="A11039">
            <v>2003</v>
          </cell>
          <cell r="B11039">
            <v>8</v>
          </cell>
          <cell r="C11039" t="str">
            <v>500</v>
          </cell>
          <cell r="D11039">
            <v>1</v>
          </cell>
          <cell r="E11039">
            <v>2</v>
          </cell>
          <cell r="F11039">
            <v>3</v>
          </cell>
          <cell r="G11039">
            <v>1000</v>
          </cell>
          <cell r="H11039">
            <v>7</v>
          </cell>
          <cell r="I11039" t="str">
            <v>P</v>
          </cell>
          <cell r="J11039">
            <v>81</v>
          </cell>
          <cell r="K11039">
            <v>1305</v>
          </cell>
          <cell r="L11039">
            <v>1</v>
          </cell>
          <cell r="M11039">
            <v>1</v>
          </cell>
          <cell r="N11039">
            <v>128500</v>
          </cell>
        </row>
        <row r="11040">
          <cell r="A11040">
            <v>2003</v>
          </cell>
          <cell r="B11040">
            <v>8</v>
          </cell>
          <cell r="C11040" t="str">
            <v>500</v>
          </cell>
          <cell r="D11040">
            <v>1</v>
          </cell>
          <cell r="E11040">
            <v>2</v>
          </cell>
          <cell r="F11040">
            <v>3</v>
          </cell>
          <cell r="G11040">
            <v>1000</v>
          </cell>
          <cell r="H11040">
            <v>7</v>
          </cell>
          <cell r="I11040" t="str">
            <v>P</v>
          </cell>
          <cell r="J11040">
            <v>81</v>
          </cell>
          <cell r="K11040">
            <v>1306</v>
          </cell>
          <cell r="L11040">
            <v>1</v>
          </cell>
          <cell r="M11040">
            <v>1</v>
          </cell>
          <cell r="N11040">
            <v>514100</v>
          </cell>
        </row>
        <row r="11041">
          <cell r="A11041">
            <v>2003</v>
          </cell>
          <cell r="B11041">
            <v>8</v>
          </cell>
          <cell r="C11041" t="str">
            <v>500</v>
          </cell>
          <cell r="D11041">
            <v>1</v>
          </cell>
          <cell r="E11041">
            <v>2</v>
          </cell>
          <cell r="F11041">
            <v>3</v>
          </cell>
          <cell r="G11041">
            <v>1000</v>
          </cell>
          <cell r="H11041">
            <v>7</v>
          </cell>
          <cell r="I11041" t="str">
            <v>P</v>
          </cell>
          <cell r="J11041">
            <v>81</v>
          </cell>
          <cell r="K11041">
            <v>1401</v>
          </cell>
          <cell r="L11041">
            <v>1</v>
          </cell>
          <cell r="M11041">
            <v>1</v>
          </cell>
          <cell r="N11041">
            <v>589900</v>
          </cell>
        </row>
        <row r="11042">
          <cell r="A11042">
            <v>2003</v>
          </cell>
          <cell r="B11042">
            <v>8</v>
          </cell>
          <cell r="C11042" t="str">
            <v>500</v>
          </cell>
          <cell r="D11042">
            <v>1</v>
          </cell>
          <cell r="E11042">
            <v>2</v>
          </cell>
          <cell r="F11042">
            <v>3</v>
          </cell>
          <cell r="G11042">
            <v>1000</v>
          </cell>
          <cell r="H11042">
            <v>7</v>
          </cell>
          <cell r="I11042" t="str">
            <v>P</v>
          </cell>
          <cell r="J11042">
            <v>81</v>
          </cell>
          <cell r="K11042">
            <v>1403</v>
          </cell>
          <cell r="L11042">
            <v>1</v>
          </cell>
          <cell r="M11042">
            <v>1</v>
          </cell>
          <cell r="N11042">
            <v>231300</v>
          </cell>
        </row>
        <row r="11043">
          <cell r="A11043">
            <v>2003</v>
          </cell>
          <cell r="B11043">
            <v>8</v>
          </cell>
          <cell r="C11043" t="str">
            <v>500</v>
          </cell>
          <cell r="D11043">
            <v>1</v>
          </cell>
          <cell r="E11043">
            <v>2</v>
          </cell>
          <cell r="F11043">
            <v>3</v>
          </cell>
          <cell r="G11043">
            <v>1000</v>
          </cell>
          <cell r="H11043">
            <v>7</v>
          </cell>
          <cell r="I11043" t="str">
            <v>P</v>
          </cell>
          <cell r="J11043">
            <v>81</v>
          </cell>
          <cell r="K11043">
            <v>1404</v>
          </cell>
          <cell r="L11043">
            <v>1</v>
          </cell>
          <cell r="M11043">
            <v>1</v>
          </cell>
          <cell r="N11043">
            <v>258900</v>
          </cell>
        </row>
        <row r="11044">
          <cell r="A11044">
            <v>2003</v>
          </cell>
          <cell r="B11044">
            <v>8</v>
          </cell>
          <cell r="C11044" t="str">
            <v>500</v>
          </cell>
          <cell r="D11044">
            <v>1</v>
          </cell>
          <cell r="E11044">
            <v>2</v>
          </cell>
          <cell r="F11044">
            <v>3</v>
          </cell>
          <cell r="G11044">
            <v>1000</v>
          </cell>
          <cell r="H11044">
            <v>7</v>
          </cell>
          <cell r="I11044" t="str">
            <v>P</v>
          </cell>
          <cell r="J11044">
            <v>81</v>
          </cell>
          <cell r="K11044">
            <v>1406</v>
          </cell>
          <cell r="L11044">
            <v>1</v>
          </cell>
          <cell r="M11044">
            <v>1</v>
          </cell>
          <cell r="N11044">
            <v>300600</v>
          </cell>
        </row>
        <row r="11045">
          <cell r="A11045">
            <v>2003</v>
          </cell>
          <cell r="B11045">
            <v>8</v>
          </cell>
          <cell r="C11045" t="str">
            <v>500</v>
          </cell>
          <cell r="D11045">
            <v>1</v>
          </cell>
          <cell r="E11045">
            <v>2</v>
          </cell>
          <cell r="F11045">
            <v>3</v>
          </cell>
          <cell r="G11045">
            <v>1000</v>
          </cell>
          <cell r="H11045">
            <v>7</v>
          </cell>
          <cell r="I11045" t="str">
            <v>P</v>
          </cell>
          <cell r="J11045">
            <v>81</v>
          </cell>
          <cell r="K11045">
            <v>1407</v>
          </cell>
          <cell r="L11045">
            <v>1</v>
          </cell>
          <cell r="M11045">
            <v>1</v>
          </cell>
          <cell r="N11045">
            <v>1077700</v>
          </cell>
        </row>
        <row r="11046">
          <cell r="A11046">
            <v>2003</v>
          </cell>
          <cell r="B11046">
            <v>8</v>
          </cell>
          <cell r="C11046" t="str">
            <v>500</v>
          </cell>
          <cell r="D11046">
            <v>1</v>
          </cell>
          <cell r="E11046">
            <v>2</v>
          </cell>
          <cell r="F11046">
            <v>3</v>
          </cell>
          <cell r="G11046">
            <v>1000</v>
          </cell>
          <cell r="H11046">
            <v>7</v>
          </cell>
          <cell r="I11046" t="str">
            <v>P</v>
          </cell>
          <cell r="J11046">
            <v>81</v>
          </cell>
          <cell r="K11046">
            <v>1408</v>
          </cell>
          <cell r="L11046">
            <v>1</v>
          </cell>
          <cell r="M11046">
            <v>1</v>
          </cell>
          <cell r="N11046">
            <v>13900</v>
          </cell>
        </row>
        <row r="11047">
          <cell r="A11047">
            <v>2003</v>
          </cell>
          <cell r="B11047">
            <v>8</v>
          </cell>
          <cell r="C11047" t="str">
            <v>500</v>
          </cell>
          <cell r="D11047">
            <v>1</v>
          </cell>
          <cell r="E11047">
            <v>2</v>
          </cell>
          <cell r="F11047">
            <v>3</v>
          </cell>
          <cell r="G11047">
            <v>1000</v>
          </cell>
          <cell r="H11047">
            <v>7</v>
          </cell>
          <cell r="I11047" t="str">
            <v>P</v>
          </cell>
          <cell r="J11047">
            <v>81</v>
          </cell>
          <cell r="K11047">
            <v>1507</v>
          </cell>
          <cell r="L11047">
            <v>1</v>
          </cell>
          <cell r="M11047">
            <v>1</v>
          </cell>
          <cell r="N11047">
            <v>318600</v>
          </cell>
        </row>
        <row r="11048">
          <cell r="A11048">
            <v>2003</v>
          </cell>
          <cell r="B11048">
            <v>8</v>
          </cell>
          <cell r="C11048" t="str">
            <v>500</v>
          </cell>
          <cell r="D11048">
            <v>1</v>
          </cell>
          <cell r="E11048">
            <v>2</v>
          </cell>
          <cell r="F11048">
            <v>3</v>
          </cell>
          <cell r="G11048">
            <v>1000</v>
          </cell>
          <cell r="H11048">
            <v>7</v>
          </cell>
          <cell r="I11048" t="str">
            <v>P</v>
          </cell>
          <cell r="J11048">
            <v>81</v>
          </cell>
          <cell r="K11048">
            <v>1508</v>
          </cell>
          <cell r="L11048">
            <v>1</v>
          </cell>
          <cell r="M11048">
            <v>1</v>
          </cell>
          <cell r="N11048">
            <v>92500</v>
          </cell>
        </row>
        <row r="11049">
          <cell r="A11049">
            <v>2003</v>
          </cell>
          <cell r="B11049">
            <v>8</v>
          </cell>
          <cell r="C11049" t="str">
            <v>500</v>
          </cell>
          <cell r="D11049">
            <v>1</v>
          </cell>
          <cell r="E11049">
            <v>2</v>
          </cell>
          <cell r="F11049">
            <v>3</v>
          </cell>
          <cell r="G11049">
            <v>1000</v>
          </cell>
          <cell r="H11049">
            <v>7</v>
          </cell>
          <cell r="I11049" t="str">
            <v>P</v>
          </cell>
          <cell r="J11049">
            <v>81</v>
          </cell>
          <cell r="K11049">
            <v>1509</v>
          </cell>
          <cell r="L11049">
            <v>1</v>
          </cell>
          <cell r="M11049">
            <v>1</v>
          </cell>
          <cell r="N11049">
            <v>4541783</v>
          </cell>
        </row>
        <row r="11050">
          <cell r="A11050">
            <v>2003</v>
          </cell>
          <cell r="B11050">
            <v>8</v>
          </cell>
          <cell r="C11050" t="str">
            <v>500</v>
          </cell>
          <cell r="D11050">
            <v>1</v>
          </cell>
          <cell r="E11050">
            <v>2</v>
          </cell>
          <cell r="F11050">
            <v>3</v>
          </cell>
          <cell r="G11050">
            <v>1000</v>
          </cell>
          <cell r="H11050">
            <v>7</v>
          </cell>
          <cell r="I11050" t="str">
            <v>P</v>
          </cell>
          <cell r="J11050">
            <v>81</v>
          </cell>
          <cell r="K11050">
            <v>1601</v>
          </cell>
          <cell r="L11050">
            <v>1</v>
          </cell>
          <cell r="M11050">
            <v>1</v>
          </cell>
          <cell r="N11050">
            <v>306900</v>
          </cell>
        </row>
        <row r="11051">
          <cell r="A11051">
            <v>2003</v>
          </cell>
          <cell r="B11051">
            <v>8</v>
          </cell>
          <cell r="C11051" t="str">
            <v>500</v>
          </cell>
          <cell r="D11051">
            <v>1</v>
          </cell>
          <cell r="E11051">
            <v>2</v>
          </cell>
          <cell r="F11051">
            <v>3</v>
          </cell>
          <cell r="G11051">
            <v>1000</v>
          </cell>
          <cell r="H11051">
            <v>7</v>
          </cell>
          <cell r="I11051" t="str">
            <v>P</v>
          </cell>
          <cell r="J11051">
            <v>81</v>
          </cell>
          <cell r="K11051">
            <v>2100</v>
          </cell>
          <cell r="L11051">
            <v>1</v>
          </cell>
          <cell r="M11051">
            <v>1</v>
          </cell>
          <cell r="N11051">
            <v>242136</v>
          </cell>
        </row>
        <row r="11052">
          <cell r="A11052">
            <v>2003</v>
          </cell>
          <cell r="B11052">
            <v>8</v>
          </cell>
          <cell r="C11052" t="str">
            <v>500</v>
          </cell>
          <cell r="D11052">
            <v>1</v>
          </cell>
          <cell r="E11052">
            <v>2</v>
          </cell>
          <cell r="F11052">
            <v>3</v>
          </cell>
          <cell r="G11052">
            <v>1000</v>
          </cell>
          <cell r="H11052">
            <v>7</v>
          </cell>
          <cell r="I11052" t="str">
            <v>P</v>
          </cell>
          <cell r="J11052">
            <v>81</v>
          </cell>
          <cell r="K11052">
            <v>2200</v>
          </cell>
          <cell r="L11052">
            <v>1</v>
          </cell>
          <cell r="M11052">
            <v>1</v>
          </cell>
          <cell r="N11052">
            <v>155907</v>
          </cell>
        </row>
        <row r="11053">
          <cell r="A11053">
            <v>2003</v>
          </cell>
          <cell r="B11053">
            <v>8</v>
          </cell>
          <cell r="C11053" t="str">
            <v>500</v>
          </cell>
          <cell r="D11053">
            <v>1</v>
          </cell>
          <cell r="E11053">
            <v>2</v>
          </cell>
          <cell r="F11053">
            <v>3</v>
          </cell>
          <cell r="G11053">
            <v>1000</v>
          </cell>
          <cell r="H11053">
            <v>7</v>
          </cell>
          <cell r="I11053" t="str">
            <v>P</v>
          </cell>
          <cell r="J11053">
            <v>81</v>
          </cell>
          <cell r="K11053">
            <v>2300</v>
          </cell>
          <cell r="L11053">
            <v>1</v>
          </cell>
          <cell r="M11053">
            <v>1</v>
          </cell>
          <cell r="N11053">
            <v>34837</v>
          </cell>
        </row>
        <row r="11054">
          <cell r="A11054">
            <v>2003</v>
          </cell>
          <cell r="B11054">
            <v>8</v>
          </cell>
          <cell r="C11054" t="str">
            <v>500</v>
          </cell>
          <cell r="D11054">
            <v>1</v>
          </cell>
          <cell r="E11054">
            <v>2</v>
          </cell>
          <cell r="F11054">
            <v>3</v>
          </cell>
          <cell r="G11054">
            <v>1000</v>
          </cell>
          <cell r="H11054">
            <v>7</v>
          </cell>
          <cell r="I11054" t="str">
            <v>P</v>
          </cell>
          <cell r="J11054">
            <v>81</v>
          </cell>
          <cell r="K11054">
            <v>2400</v>
          </cell>
          <cell r="L11054">
            <v>1</v>
          </cell>
          <cell r="M11054">
            <v>1</v>
          </cell>
          <cell r="N11054">
            <v>152977</v>
          </cell>
        </row>
        <row r="11055">
          <cell r="A11055">
            <v>2003</v>
          </cell>
          <cell r="B11055">
            <v>8</v>
          </cell>
          <cell r="C11055" t="str">
            <v>500</v>
          </cell>
          <cell r="D11055">
            <v>1</v>
          </cell>
          <cell r="E11055">
            <v>2</v>
          </cell>
          <cell r="F11055">
            <v>3</v>
          </cell>
          <cell r="G11055">
            <v>1000</v>
          </cell>
          <cell r="H11055">
            <v>7</v>
          </cell>
          <cell r="I11055" t="str">
            <v>P</v>
          </cell>
          <cell r="J11055">
            <v>81</v>
          </cell>
          <cell r="K11055">
            <v>2500</v>
          </cell>
          <cell r="L11055">
            <v>1</v>
          </cell>
          <cell r="M11055">
            <v>1</v>
          </cell>
          <cell r="N11055">
            <v>5000</v>
          </cell>
        </row>
        <row r="11056">
          <cell r="A11056">
            <v>2003</v>
          </cell>
          <cell r="B11056">
            <v>8</v>
          </cell>
          <cell r="C11056" t="str">
            <v>500</v>
          </cell>
          <cell r="D11056">
            <v>1</v>
          </cell>
          <cell r="E11056">
            <v>2</v>
          </cell>
          <cell r="F11056">
            <v>3</v>
          </cell>
          <cell r="G11056">
            <v>1000</v>
          </cell>
          <cell r="H11056">
            <v>7</v>
          </cell>
          <cell r="I11056" t="str">
            <v>P</v>
          </cell>
          <cell r="J11056">
            <v>81</v>
          </cell>
          <cell r="K11056">
            <v>2600</v>
          </cell>
          <cell r="L11056">
            <v>1</v>
          </cell>
          <cell r="M11056">
            <v>1</v>
          </cell>
          <cell r="N11056">
            <v>206129</v>
          </cell>
        </row>
        <row r="11057">
          <cell r="A11057">
            <v>2003</v>
          </cell>
          <cell r="B11057">
            <v>8</v>
          </cell>
          <cell r="C11057" t="str">
            <v>500</v>
          </cell>
          <cell r="D11057">
            <v>1</v>
          </cell>
          <cell r="E11057">
            <v>2</v>
          </cell>
          <cell r="F11057">
            <v>3</v>
          </cell>
          <cell r="G11057">
            <v>1000</v>
          </cell>
          <cell r="H11057">
            <v>7</v>
          </cell>
          <cell r="I11057" t="str">
            <v>P</v>
          </cell>
          <cell r="J11057">
            <v>81</v>
          </cell>
          <cell r="K11057">
            <v>2700</v>
          </cell>
          <cell r="L11057">
            <v>1</v>
          </cell>
          <cell r="M11057">
            <v>1</v>
          </cell>
          <cell r="N11057">
            <v>48118</v>
          </cell>
        </row>
        <row r="11058">
          <cell r="A11058">
            <v>2003</v>
          </cell>
          <cell r="B11058">
            <v>8</v>
          </cell>
          <cell r="C11058" t="str">
            <v>500</v>
          </cell>
          <cell r="D11058">
            <v>1</v>
          </cell>
          <cell r="E11058">
            <v>2</v>
          </cell>
          <cell r="F11058">
            <v>3</v>
          </cell>
          <cell r="G11058">
            <v>1000</v>
          </cell>
          <cell r="H11058">
            <v>7</v>
          </cell>
          <cell r="I11058" t="str">
            <v>P</v>
          </cell>
          <cell r="J11058">
            <v>81</v>
          </cell>
          <cell r="K11058">
            <v>3100</v>
          </cell>
          <cell r="L11058">
            <v>1</v>
          </cell>
          <cell r="M11058">
            <v>1</v>
          </cell>
          <cell r="N11058">
            <v>950595</v>
          </cell>
        </row>
        <row r="11059">
          <cell r="A11059">
            <v>2003</v>
          </cell>
          <cell r="B11059">
            <v>8</v>
          </cell>
          <cell r="C11059" t="str">
            <v>500</v>
          </cell>
          <cell r="D11059">
            <v>1</v>
          </cell>
          <cell r="E11059">
            <v>2</v>
          </cell>
          <cell r="F11059">
            <v>3</v>
          </cell>
          <cell r="G11059">
            <v>1000</v>
          </cell>
          <cell r="H11059">
            <v>7</v>
          </cell>
          <cell r="I11059" t="str">
            <v>P</v>
          </cell>
          <cell r="J11059">
            <v>81</v>
          </cell>
          <cell r="K11059">
            <v>3200</v>
          </cell>
          <cell r="L11059">
            <v>1</v>
          </cell>
          <cell r="M11059">
            <v>1</v>
          </cell>
          <cell r="N11059">
            <v>1787429</v>
          </cell>
        </row>
        <row r="11060">
          <cell r="A11060">
            <v>2003</v>
          </cell>
          <cell r="B11060">
            <v>8</v>
          </cell>
          <cell r="C11060" t="str">
            <v>500</v>
          </cell>
          <cell r="D11060">
            <v>1</v>
          </cell>
          <cell r="E11060">
            <v>2</v>
          </cell>
          <cell r="F11060">
            <v>3</v>
          </cell>
          <cell r="G11060">
            <v>1000</v>
          </cell>
          <cell r="H11060">
            <v>7</v>
          </cell>
          <cell r="I11060" t="str">
            <v>P</v>
          </cell>
          <cell r="J11060">
            <v>81</v>
          </cell>
          <cell r="K11060">
            <v>3400</v>
          </cell>
          <cell r="L11060">
            <v>1</v>
          </cell>
          <cell r="M11060">
            <v>1</v>
          </cell>
          <cell r="N11060">
            <v>431117</v>
          </cell>
        </row>
        <row r="11061">
          <cell r="A11061">
            <v>2003</v>
          </cell>
          <cell r="B11061">
            <v>8</v>
          </cell>
          <cell r="C11061" t="str">
            <v>500</v>
          </cell>
          <cell r="D11061">
            <v>1</v>
          </cell>
          <cell r="E11061">
            <v>2</v>
          </cell>
          <cell r="F11061">
            <v>3</v>
          </cell>
          <cell r="G11061">
            <v>1000</v>
          </cell>
          <cell r="H11061">
            <v>7</v>
          </cell>
          <cell r="I11061" t="str">
            <v>P</v>
          </cell>
          <cell r="J11061">
            <v>81</v>
          </cell>
          <cell r="K11061">
            <v>3500</v>
          </cell>
          <cell r="L11061">
            <v>1</v>
          </cell>
          <cell r="M11061">
            <v>1</v>
          </cell>
          <cell r="N11061">
            <v>617469</v>
          </cell>
        </row>
        <row r="11062">
          <cell r="A11062">
            <v>2003</v>
          </cell>
          <cell r="B11062">
            <v>8</v>
          </cell>
          <cell r="C11062" t="str">
            <v>500</v>
          </cell>
          <cell r="D11062">
            <v>1</v>
          </cell>
          <cell r="E11062">
            <v>2</v>
          </cell>
          <cell r="F11062">
            <v>3</v>
          </cell>
          <cell r="G11062">
            <v>1000</v>
          </cell>
          <cell r="H11062">
            <v>7</v>
          </cell>
          <cell r="I11062" t="str">
            <v>P</v>
          </cell>
          <cell r="J11062">
            <v>81</v>
          </cell>
          <cell r="K11062">
            <v>3800</v>
          </cell>
          <cell r="L11062">
            <v>1</v>
          </cell>
          <cell r="M11062">
            <v>1</v>
          </cell>
          <cell r="N11062">
            <v>1020199</v>
          </cell>
        </row>
        <row r="11063">
          <cell r="A11063">
            <v>2003</v>
          </cell>
          <cell r="B11063">
            <v>8</v>
          </cell>
          <cell r="C11063" t="str">
            <v>500</v>
          </cell>
          <cell r="D11063">
            <v>1</v>
          </cell>
          <cell r="E11063">
            <v>2</v>
          </cell>
          <cell r="F11063">
            <v>3</v>
          </cell>
          <cell r="G11063">
            <v>1000</v>
          </cell>
          <cell r="H11063">
            <v>7</v>
          </cell>
          <cell r="I11063" t="str">
            <v>P</v>
          </cell>
          <cell r="J11063">
            <v>81</v>
          </cell>
          <cell r="K11063">
            <v>3900</v>
          </cell>
          <cell r="L11063">
            <v>1</v>
          </cell>
          <cell r="M11063">
            <v>1</v>
          </cell>
          <cell r="N11063">
            <v>15000</v>
          </cell>
        </row>
        <row r="11064">
          <cell r="A11064">
            <v>2003</v>
          </cell>
          <cell r="B11064">
            <v>8</v>
          </cell>
          <cell r="C11064" t="str">
            <v>500</v>
          </cell>
          <cell r="D11064">
            <v>1</v>
          </cell>
          <cell r="E11064">
            <v>2</v>
          </cell>
          <cell r="F11064">
            <v>3</v>
          </cell>
          <cell r="G11064">
            <v>1000</v>
          </cell>
          <cell r="H11064">
            <v>7</v>
          </cell>
          <cell r="I11064" t="str">
            <v>P</v>
          </cell>
          <cell r="J11064">
            <v>81</v>
          </cell>
          <cell r="K11064">
            <v>5100</v>
          </cell>
          <cell r="L11064">
            <v>2</v>
          </cell>
          <cell r="M11064">
            <v>1</v>
          </cell>
          <cell r="N11064">
            <v>78870</v>
          </cell>
        </row>
        <row r="11065">
          <cell r="A11065">
            <v>2003</v>
          </cell>
          <cell r="B11065">
            <v>8</v>
          </cell>
          <cell r="C11065" t="str">
            <v>500</v>
          </cell>
          <cell r="D11065">
            <v>1</v>
          </cell>
          <cell r="E11065">
            <v>2</v>
          </cell>
          <cell r="F11065">
            <v>3</v>
          </cell>
          <cell r="G11065">
            <v>1000</v>
          </cell>
          <cell r="H11065">
            <v>7</v>
          </cell>
          <cell r="I11065" t="str">
            <v>P</v>
          </cell>
          <cell r="J11065">
            <v>81</v>
          </cell>
          <cell r="K11065">
            <v>5200</v>
          </cell>
          <cell r="L11065">
            <v>2</v>
          </cell>
          <cell r="M11065">
            <v>1</v>
          </cell>
          <cell r="N11065">
            <v>294017</v>
          </cell>
        </row>
        <row r="11066">
          <cell r="A11066">
            <v>2003</v>
          </cell>
          <cell r="B11066">
            <v>8</v>
          </cell>
          <cell r="C11066" t="str">
            <v>500</v>
          </cell>
          <cell r="D11066">
            <v>4</v>
          </cell>
          <cell r="E11066">
            <v>2</v>
          </cell>
          <cell r="F11066">
            <v>1</v>
          </cell>
          <cell r="G11066">
            <v>1000</v>
          </cell>
          <cell r="H11066">
            <v>2</v>
          </cell>
          <cell r="I11066" t="str">
            <v>P</v>
          </cell>
          <cell r="J11066">
            <v>94</v>
          </cell>
          <cell r="K11066">
            <v>7500</v>
          </cell>
          <cell r="L11066">
            <v>1</v>
          </cell>
          <cell r="M11066">
            <v>1</v>
          </cell>
          <cell r="N11066">
            <v>623000000</v>
          </cell>
        </row>
        <row r="11067">
          <cell r="A11067">
            <v>2003</v>
          </cell>
          <cell r="B11067">
            <v>8</v>
          </cell>
          <cell r="C11067" t="str">
            <v>510</v>
          </cell>
          <cell r="D11067">
            <v>4</v>
          </cell>
          <cell r="E11067">
            <v>2</v>
          </cell>
          <cell r="F11067">
            <v>1</v>
          </cell>
          <cell r="G11067">
            <v>1000</v>
          </cell>
          <cell r="H11067">
            <v>7</v>
          </cell>
          <cell r="I11067" t="str">
            <v>P</v>
          </cell>
          <cell r="J11067">
            <v>81</v>
          </cell>
          <cell r="K11067">
            <v>1103</v>
          </cell>
          <cell r="L11067">
            <v>1</v>
          </cell>
          <cell r="M11067">
            <v>1</v>
          </cell>
          <cell r="N11067">
            <v>22559500</v>
          </cell>
        </row>
        <row r="11068">
          <cell r="A11068">
            <v>2003</v>
          </cell>
          <cell r="B11068">
            <v>8</v>
          </cell>
          <cell r="C11068" t="str">
            <v>510</v>
          </cell>
          <cell r="D11068">
            <v>4</v>
          </cell>
          <cell r="E11068">
            <v>2</v>
          </cell>
          <cell r="F11068">
            <v>1</v>
          </cell>
          <cell r="G11068">
            <v>1000</v>
          </cell>
          <cell r="H11068">
            <v>7</v>
          </cell>
          <cell r="I11068" t="str">
            <v>P</v>
          </cell>
          <cell r="J11068">
            <v>81</v>
          </cell>
          <cell r="K11068">
            <v>1301</v>
          </cell>
          <cell r="L11068">
            <v>1</v>
          </cell>
          <cell r="M11068">
            <v>1</v>
          </cell>
          <cell r="N11068">
            <v>461100</v>
          </cell>
        </row>
        <row r="11069">
          <cell r="A11069">
            <v>2003</v>
          </cell>
          <cell r="B11069">
            <v>8</v>
          </cell>
          <cell r="C11069" t="str">
            <v>510</v>
          </cell>
          <cell r="D11069">
            <v>4</v>
          </cell>
          <cell r="E11069">
            <v>2</v>
          </cell>
          <cell r="F11069">
            <v>1</v>
          </cell>
          <cell r="G11069">
            <v>1000</v>
          </cell>
          <cell r="H11069">
            <v>7</v>
          </cell>
          <cell r="I11069" t="str">
            <v>P</v>
          </cell>
          <cell r="J11069">
            <v>81</v>
          </cell>
          <cell r="K11069">
            <v>1305</v>
          </cell>
          <cell r="L11069">
            <v>1</v>
          </cell>
          <cell r="M11069">
            <v>1</v>
          </cell>
          <cell r="N11069">
            <v>626700</v>
          </cell>
        </row>
        <row r="11070">
          <cell r="A11070">
            <v>2003</v>
          </cell>
          <cell r="B11070">
            <v>8</v>
          </cell>
          <cell r="C11070" t="str">
            <v>510</v>
          </cell>
          <cell r="D11070">
            <v>4</v>
          </cell>
          <cell r="E11070">
            <v>2</v>
          </cell>
          <cell r="F11070">
            <v>1</v>
          </cell>
          <cell r="G11070">
            <v>1000</v>
          </cell>
          <cell r="H11070">
            <v>7</v>
          </cell>
          <cell r="I11070" t="str">
            <v>P</v>
          </cell>
          <cell r="J11070">
            <v>81</v>
          </cell>
          <cell r="K11070">
            <v>1306</v>
          </cell>
          <cell r="L11070">
            <v>1</v>
          </cell>
          <cell r="M11070">
            <v>1</v>
          </cell>
          <cell r="N11070">
            <v>2506600</v>
          </cell>
        </row>
        <row r="11071">
          <cell r="A11071">
            <v>2003</v>
          </cell>
          <cell r="B11071">
            <v>8</v>
          </cell>
          <cell r="C11071" t="str">
            <v>510</v>
          </cell>
          <cell r="D11071">
            <v>4</v>
          </cell>
          <cell r="E11071">
            <v>2</v>
          </cell>
          <cell r="F11071">
            <v>1</v>
          </cell>
          <cell r="G11071">
            <v>1000</v>
          </cell>
          <cell r="H11071">
            <v>7</v>
          </cell>
          <cell r="I11071" t="str">
            <v>P</v>
          </cell>
          <cell r="J11071">
            <v>81</v>
          </cell>
          <cell r="K11071">
            <v>1401</v>
          </cell>
          <cell r="L11071">
            <v>1</v>
          </cell>
          <cell r="M11071">
            <v>1</v>
          </cell>
          <cell r="N11071">
            <v>2876300</v>
          </cell>
        </row>
        <row r="11072">
          <cell r="A11072">
            <v>2003</v>
          </cell>
          <cell r="B11072">
            <v>8</v>
          </cell>
          <cell r="C11072" t="str">
            <v>510</v>
          </cell>
          <cell r="D11072">
            <v>4</v>
          </cell>
          <cell r="E11072">
            <v>2</v>
          </cell>
          <cell r="F11072">
            <v>1</v>
          </cell>
          <cell r="G11072">
            <v>1000</v>
          </cell>
          <cell r="H11072">
            <v>7</v>
          </cell>
          <cell r="I11072" t="str">
            <v>P</v>
          </cell>
          <cell r="J11072">
            <v>81</v>
          </cell>
          <cell r="K11072">
            <v>1403</v>
          </cell>
          <cell r="L11072">
            <v>1</v>
          </cell>
          <cell r="M11072">
            <v>1</v>
          </cell>
          <cell r="N11072">
            <v>1128000</v>
          </cell>
        </row>
        <row r="11073">
          <cell r="A11073">
            <v>2003</v>
          </cell>
          <cell r="B11073">
            <v>8</v>
          </cell>
          <cell r="C11073" t="str">
            <v>510</v>
          </cell>
          <cell r="D11073">
            <v>4</v>
          </cell>
          <cell r="E11073">
            <v>2</v>
          </cell>
          <cell r="F11073">
            <v>1</v>
          </cell>
          <cell r="G11073">
            <v>1000</v>
          </cell>
          <cell r="H11073">
            <v>7</v>
          </cell>
          <cell r="I11073" t="str">
            <v>P</v>
          </cell>
          <cell r="J11073">
            <v>81</v>
          </cell>
          <cell r="K11073">
            <v>1404</v>
          </cell>
          <cell r="L11073">
            <v>1</v>
          </cell>
          <cell r="M11073">
            <v>1</v>
          </cell>
          <cell r="N11073">
            <v>902900</v>
          </cell>
        </row>
        <row r="11074">
          <cell r="A11074">
            <v>2003</v>
          </cell>
          <cell r="B11074">
            <v>8</v>
          </cell>
          <cell r="C11074" t="str">
            <v>510</v>
          </cell>
          <cell r="D11074">
            <v>4</v>
          </cell>
          <cell r="E11074">
            <v>2</v>
          </cell>
          <cell r="F11074">
            <v>1</v>
          </cell>
          <cell r="G11074">
            <v>1000</v>
          </cell>
          <cell r="H11074">
            <v>7</v>
          </cell>
          <cell r="I11074" t="str">
            <v>P</v>
          </cell>
          <cell r="J11074">
            <v>81</v>
          </cell>
          <cell r="K11074">
            <v>1406</v>
          </cell>
          <cell r="L11074">
            <v>1</v>
          </cell>
          <cell r="M11074">
            <v>1</v>
          </cell>
          <cell r="N11074">
            <v>1242400</v>
          </cell>
        </row>
        <row r="11075">
          <cell r="A11075">
            <v>2003</v>
          </cell>
          <cell r="B11075">
            <v>8</v>
          </cell>
          <cell r="C11075" t="str">
            <v>510</v>
          </cell>
          <cell r="D11075">
            <v>4</v>
          </cell>
          <cell r="E11075">
            <v>2</v>
          </cell>
          <cell r="F11075">
            <v>1</v>
          </cell>
          <cell r="G11075">
            <v>1000</v>
          </cell>
          <cell r="H11075">
            <v>7</v>
          </cell>
          <cell r="I11075" t="str">
            <v>P</v>
          </cell>
          <cell r="J11075">
            <v>81</v>
          </cell>
          <cell r="K11075">
            <v>1407</v>
          </cell>
          <cell r="L11075">
            <v>1</v>
          </cell>
          <cell r="M11075">
            <v>1</v>
          </cell>
          <cell r="N11075">
            <v>2832400</v>
          </cell>
        </row>
        <row r="11076">
          <cell r="A11076">
            <v>2003</v>
          </cell>
          <cell r="B11076">
            <v>8</v>
          </cell>
          <cell r="C11076" t="str">
            <v>510</v>
          </cell>
          <cell r="D11076">
            <v>4</v>
          </cell>
          <cell r="E11076">
            <v>2</v>
          </cell>
          <cell r="F11076">
            <v>1</v>
          </cell>
          <cell r="G11076">
            <v>1000</v>
          </cell>
          <cell r="H11076">
            <v>7</v>
          </cell>
          <cell r="I11076" t="str">
            <v>P</v>
          </cell>
          <cell r="J11076">
            <v>81</v>
          </cell>
          <cell r="K11076">
            <v>1408</v>
          </cell>
          <cell r="L11076">
            <v>1</v>
          </cell>
          <cell r="M11076">
            <v>1</v>
          </cell>
          <cell r="N11076">
            <v>75000</v>
          </cell>
        </row>
        <row r="11077">
          <cell r="A11077">
            <v>2003</v>
          </cell>
          <cell r="B11077">
            <v>8</v>
          </cell>
          <cell r="C11077" t="str">
            <v>510</v>
          </cell>
          <cell r="D11077">
            <v>4</v>
          </cell>
          <cell r="E11077">
            <v>2</v>
          </cell>
          <cell r="F11077">
            <v>1</v>
          </cell>
          <cell r="G11077">
            <v>1000</v>
          </cell>
          <cell r="H11077">
            <v>7</v>
          </cell>
          <cell r="I11077" t="str">
            <v>P</v>
          </cell>
          <cell r="J11077">
            <v>81</v>
          </cell>
          <cell r="K11077">
            <v>1507</v>
          </cell>
          <cell r="L11077">
            <v>1</v>
          </cell>
          <cell r="M11077">
            <v>1</v>
          </cell>
          <cell r="N11077">
            <v>1799500</v>
          </cell>
        </row>
        <row r="11078">
          <cell r="A11078">
            <v>2003</v>
          </cell>
          <cell r="B11078">
            <v>8</v>
          </cell>
          <cell r="C11078" t="str">
            <v>510</v>
          </cell>
          <cell r="D11078">
            <v>4</v>
          </cell>
          <cell r="E11078">
            <v>2</v>
          </cell>
          <cell r="F11078">
            <v>1</v>
          </cell>
          <cell r="G11078">
            <v>1000</v>
          </cell>
          <cell r="H11078">
            <v>7</v>
          </cell>
          <cell r="I11078" t="str">
            <v>P</v>
          </cell>
          <cell r="J11078">
            <v>81</v>
          </cell>
          <cell r="K11078">
            <v>1508</v>
          </cell>
          <cell r="L11078">
            <v>1</v>
          </cell>
          <cell r="M11078">
            <v>1</v>
          </cell>
          <cell r="N11078">
            <v>451200</v>
          </cell>
        </row>
        <row r="11079">
          <cell r="A11079">
            <v>2003</v>
          </cell>
          <cell r="B11079">
            <v>8</v>
          </cell>
          <cell r="C11079" t="str">
            <v>510</v>
          </cell>
          <cell r="D11079">
            <v>4</v>
          </cell>
          <cell r="E11079">
            <v>2</v>
          </cell>
          <cell r="F11079">
            <v>1</v>
          </cell>
          <cell r="G11079">
            <v>1000</v>
          </cell>
          <cell r="H11079">
            <v>7</v>
          </cell>
          <cell r="I11079" t="str">
            <v>P</v>
          </cell>
          <cell r="J11079">
            <v>81</v>
          </cell>
          <cell r="K11079">
            <v>1509</v>
          </cell>
          <cell r="L11079">
            <v>1</v>
          </cell>
          <cell r="M11079">
            <v>1</v>
          </cell>
          <cell r="N11079">
            <v>15312588</v>
          </cell>
        </row>
        <row r="11080">
          <cell r="A11080">
            <v>2003</v>
          </cell>
          <cell r="B11080">
            <v>8</v>
          </cell>
          <cell r="C11080" t="str">
            <v>510</v>
          </cell>
          <cell r="D11080">
            <v>4</v>
          </cell>
          <cell r="E11080">
            <v>2</v>
          </cell>
          <cell r="F11080">
            <v>1</v>
          </cell>
          <cell r="G11080">
            <v>1000</v>
          </cell>
          <cell r="H11080">
            <v>7</v>
          </cell>
          <cell r="I11080" t="str">
            <v>P</v>
          </cell>
          <cell r="J11080">
            <v>81</v>
          </cell>
          <cell r="K11080">
            <v>1601</v>
          </cell>
          <cell r="L11080">
            <v>1</v>
          </cell>
          <cell r="M11080">
            <v>1</v>
          </cell>
          <cell r="N11080">
            <v>1101900</v>
          </cell>
        </row>
        <row r="11081">
          <cell r="A11081">
            <v>2003</v>
          </cell>
          <cell r="B11081">
            <v>8</v>
          </cell>
          <cell r="C11081" t="str">
            <v>510</v>
          </cell>
          <cell r="D11081">
            <v>4</v>
          </cell>
          <cell r="E11081">
            <v>2</v>
          </cell>
          <cell r="F11081">
            <v>1</v>
          </cell>
          <cell r="G11081">
            <v>1000</v>
          </cell>
          <cell r="H11081">
            <v>7</v>
          </cell>
          <cell r="I11081" t="str">
            <v>P</v>
          </cell>
          <cell r="J11081">
            <v>81</v>
          </cell>
          <cell r="K11081">
            <v>1801</v>
          </cell>
          <cell r="L11081">
            <v>1</v>
          </cell>
          <cell r="M11081">
            <v>1</v>
          </cell>
          <cell r="N11081">
            <v>101450000</v>
          </cell>
        </row>
        <row r="11082">
          <cell r="A11082">
            <v>2003</v>
          </cell>
          <cell r="B11082">
            <v>8</v>
          </cell>
          <cell r="C11082" t="str">
            <v>510</v>
          </cell>
          <cell r="D11082">
            <v>4</v>
          </cell>
          <cell r="E11082">
            <v>2</v>
          </cell>
          <cell r="F11082">
            <v>1</v>
          </cell>
          <cell r="G11082">
            <v>1000</v>
          </cell>
          <cell r="H11082">
            <v>7</v>
          </cell>
          <cell r="I11082" t="str">
            <v>P</v>
          </cell>
          <cell r="J11082">
            <v>81</v>
          </cell>
          <cell r="K11082">
            <v>1803</v>
          </cell>
          <cell r="L11082">
            <v>1</v>
          </cell>
          <cell r="M11082">
            <v>1</v>
          </cell>
          <cell r="N11082">
            <v>149830000</v>
          </cell>
        </row>
        <row r="11083">
          <cell r="A11083">
            <v>2003</v>
          </cell>
          <cell r="B11083">
            <v>8</v>
          </cell>
          <cell r="C11083" t="str">
            <v>510</v>
          </cell>
          <cell r="D11083">
            <v>4</v>
          </cell>
          <cell r="E11083">
            <v>2</v>
          </cell>
          <cell r="F11083">
            <v>1</v>
          </cell>
          <cell r="G11083">
            <v>1000</v>
          </cell>
          <cell r="H11083">
            <v>7</v>
          </cell>
          <cell r="I11083" t="str">
            <v>P</v>
          </cell>
          <cell r="J11083">
            <v>81</v>
          </cell>
          <cell r="K11083">
            <v>1804</v>
          </cell>
          <cell r="L11083">
            <v>1</v>
          </cell>
          <cell r="M11083">
            <v>1</v>
          </cell>
          <cell r="N11083">
            <v>6610000</v>
          </cell>
        </row>
        <row r="11084">
          <cell r="A11084">
            <v>2003</v>
          </cell>
          <cell r="B11084">
            <v>8</v>
          </cell>
          <cell r="C11084" t="str">
            <v>510</v>
          </cell>
          <cell r="D11084">
            <v>4</v>
          </cell>
          <cell r="E11084">
            <v>2</v>
          </cell>
          <cell r="F11084">
            <v>1</v>
          </cell>
          <cell r="G11084">
            <v>1000</v>
          </cell>
          <cell r="H11084">
            <v>7</v>
          </cell>
          <cell r="I11084" t="str">
            <v>P</v>
          </cell>
          <cell r="J11084">
            <v>81</v>
          </cell>
          <cell r="K11084">
            <v>1805</v>
          </cell>
          <cell r="L11084">
            <v>1</v>
          </cell>
          <cell r="M11084">
            <v>1</v>
          </cell>
          <cell r="N11084">
            <v>2600000</v>
          </cell>
        </row>
        <row r="11085">
          <cell r="A11085">
            <v>2003</v>
          </cell>
          <cell r="B11085">
            <v>8</v>
          </cell>
          <cell r="C11085" t="str">
            <v>510</v>
          </cell>
          <cell r="D11085">
            <v>4</v>
          </cell>
          <cell r="E11085">
            <v>2</v>
          </cell>
          <cell r="F11085">
            <v>1</v>
          </cell>
          <cell r="G11085">
            <v>1000</v>
          </cell>
          <cell r="H11085">
            <v>7</v>
          </cell>
          <cell r="I11085" t="str">
            <v>P</v>
          </cell>
          <cell r="J11085">
            <v>81</v>
          </cell>
          <cell r="K11085">
            <v>2100</v>
          </cell>
          <cell r="L11085">
            <v>1</v>
          </cell>
          <cell r="M11085">
            <v>1</v>
          </cell>
          <cell r="N11085">
            <v>219400</v>
          </cell>
        </row>
        <row r="11086">
          <cell r="A11086">
            <v>2003</v>
          </cell>
          <cell r="B11086">
            <v>8</v>
          </cell>
          <cell r="C11086" t="str">
            <v>510</v>
          </cell>
          <cell r="D11086">
            <v>4</v>
          </cell>
          <cell r="E11086">
            <v>2</v>
          </cell>
          <cell r="F11086">
            <v>1</v>
          </cell>
          <cell r="G11086">
            <v>1000</v>
          </cell>
          <cell r="H11086">
            <v>7</v>
          </cell>
          <cell r="I11086" t="str">
            <v>P</v>
          </cell>
          <cell r="J11086">
            <v>81</v>
          </cell>
          <cell r="K11086">
            <v>2200</v>
          </cell>
          <cell r="L11086">
            <v>1</v>
          </cell>
          <cell r="M11086">
            <v>1</v>
          </cell>
          <cell r="N11086">
            <v>221760</v>
          </cell>
        </row>
        <row r="11087">
          <cell r="A11087">
            <v>2003</v>
          </cell>
          <cell r="B11087">
            <v>8</v>
          </cell>
          <cell r="C11087" t="str">
            <v>510</v>
          </cell>
          <cell r="D11087">
            <v>4</v>
          </cell>
          <cell r="E11087">
            <v>2</v>
          </cell>
          <cell r="F11087">
            <v>1</v>
          </cell>
          <cell r="G11087">
            <v>1000</v>
          </cell>
          <cell r="H11087">
            <v>7</v>
          </cell>
          <cell r="I11087" t="str">
            <v>P</v>
          </cell>
          <cell r="J11087">
            <v>81</v>
          </cell>
          <cell r="K11087">
            <v>2300</v>
          </cell>
          <cell r="L11087">
            <v>1</v>
          </cell>
          <cell r="M11087">
            <v>1</v>
          </cell>
          <cell r="N11087">
            <v>84000</v>
          </cell>
        </row>
        <row r="11088">
          <cell r="A11088">
            <v>2003</v>
          </cell>
          <cell r="B11088">
            <v>8</v>
          </cell>
          <cell r="C11088" t="str">
            <v>510</v>
          </cell>
          <cell r="D11088">
            <v>4</v>
          </cell>
          <cell r="E11088">
            <v>2</v>
          </cell>
          <cell r="F11088">
            <v>1</v>
          </cell>
          <cell r="G11088">
            <v>1000</v>
          </cell>
          <cell r="H11088">
            <v>7</v>
          </cell>
          <cell r="I11088" t="str">
            <v>P</v>
          </cell>
          <cell r="J11088">
            <v>81</v>
          </cell>
          <cell r="K11088">
            <v>2400</v>
          </cell>
          <cell r="L11088">
            <v>1</v>
          </cell>
          <cell r="M11088">
            <v>1</v>
          </cell>
          <cell r="N11088">
            <v>43500</v>
          </cell>
        </row>
        <row r="11089">
          <cell r="A11089">
            <v>2003</v>
          </cell>
          <cell r="B11089">
            <v>8</v>
          </cell>
          <cell r="C11089" t="str">
            <v>510</v>
          </cell>
          <cell r="D11089">
            <v>4</v>
          </cell>
          <cell r="E11089">
            <v>2</v>
          </cell>
          <cell r="F11089">
            <v>1</v>
          </cell>
          <cell r="G11089">
            <v>1000</v>
          </cell>
          <cell r="H11089">
            <v>7</v>
          </cell>
          <cell r="I11089" t="str">
            <v>P</v>
          </cell>
          <cell r="J11089">
            <v>81</v>
          </cell>
          <cell r="K11089">
            <v>2500</v>
          </cell>
          <cell r="L11089">
            <v>1</v>
          </cell>
          <cell r="M11089">
            <v>1</v>
          </cell>
          <cell r="N11089">
            <v>7210</v>
          </cell>
        </row>
        <row r="11090">
          <cell r="A11090">
            <v>2003</v>
          </cell>
          <cell r="B11090">
            <v>8</v>
          </cell>
          <cell r="C11090" t="str">
            <v>510</v>
          </cell>
          <cell r="D11090">
            <v>4</v>
          </cell>
          <cell r="E11090">
            <v>2</v>
          </cell>
          <cell r="F11090">
            <v>1</v>
          </cell>
          <cell r="G11090">
            <v>1000</v>
          </cell>
          <cell r="H11090">
            <v>7</v>
          </cell>
          <cell r="I11090" t="str">
            <v>P</v>
          </cell>
          <cell r="J11090">
            <v>81</v>
          </cell>
          <cell r="K11090">
            <v>2600</v>
          </cell>
          <cell r="L11090">
            <v>1</v>
          </cell>
          <cell r="M11090">
            <v>1</v>
          </cell>
          <cell r="N11090">
            <v>177000</v>
          </cell>
        </row>
        <row r="11091">
          <cell r="A11091">
            <v>2003</v>
          </cell>
          <cell r="B11091">
            <v>8</v>
          </cell>
          <cell r="C11091" t="str">
            <v>510</v>
          </cell>
          <cell r="D11091">
            <v>4</v>
          </cell>
          <cell r="E11091">
            <v>2</v>
          </cell>
          <cell r="F11091">
            <v>1</v>
          </cell>
          <cell r="G11091">
            <v>1000</v>
          </cell>
          <cell r="H11091">
            <v>7</v>
          </cell>
          <cell r="I11091" t="str">
            <v>P</v>
          </cell>
          <cell r="J11091">
            <v>81</v>
          </cell>
          <cell r="K11091">
            <v>2700</v>
          </cell>
          <cell r="L11091">
            <v>1</v>
          </cell>
          <cell r="M11091">
            <v>1</v>
          </cell>
          <cell r="N11091">
            <v>8200</v>
          </cell>
        </row>
        <row r="11092">
          <cell r="A11092">
            <v>2003</v>
          </cell>
          <cell r="B11092">
            <v>8</v>
          </cell>
          <cell r="C11092" t="str">
            <v>510</v>
          </cell>
          <cell r="D11092">
            <v>4</v>
          </cell>
          <cell r="E11092">
            <v>2</v>
          </cell>
          <cell r="F11092">
            <v>1</v>
          </cell>
          <cell r="G11092">
            <v>1000</v>
          </cell>
          <cell r="H11092">
            <v>7</v>
          </cell>
          <cell r="I11092" t="str">
            <v>P</v>
          </cell>
          <cell r="J11092">
            <v>81</v>
          </cell>
          <cell r="K11092">
            <v>3100</v>
          </cell>
          <cell r="L11092">
            <v>1</v>
          </cell>
          <cell r="M11092">
            <v>1</v>
          </cell>
          <cell r="N11092">
            <v>165300</v>
          </cell>
        </row>
        <row r="11093">
          <cell r="A11093">
            <v>2003</v>
          </cell>
          <cell r="B11093">
            <v>8</v>
          </cell>
          <cell r="C11093" t="str">
            <v>510</v>
          </cell>
          <cell r="D11093">
            <v>4</v>
          </cell>
          <cell r="E11093">
            <v>2</v>
          </cell>
          <cell r="F11093">
            <v>1</v>
          </cell>
          <cell r="G11093">
            <v>1000</v>
          </cell>
          <cell r="H11093">
            <v>7</v>
          </cell>
          <cell r="I11093" t="str">
            <v>P</v>
          </cell>
          <cell r="J11093">
            <v>81</v>
          </cell>
          <cell r="K11093">
            <v>3200</v>
          </cell>
          <cell r="L11093">
            <v>1</v>
          </cell>
          <cell r="M11093">
            <v>1</v>
          </cell>
          <cell r="N11093">
            <v>467000</v>
          </cell>
        </row>
        <row r="11094">
          <cell r="A11094">
            <v>2003</v>
          </cell>
          <cell r="B11094">
            <v>8</v>
          </cell>
          <cell r="C11094" t="str">
            <v>510</v>
          </cell>
          <cell r="D11094">
            <v>4</v>
          </cell>
          <cell r="E11094">
            <v>2</v>
          </cell>
          <cell r="F11094">
            <v>1</v>
          </cell>
          <cell r="G11094">
            <v>1000</v>
          </cell>
          <cell r="H11094">
            <v>7</v>
          </cell>
          <cell r="I11094" t="str">
            <v>P</v>
          </cell>
          <cell r="J11094">
            <v>81</v>
          </cell>
          <cell r="K11094">
            <v>3400</v>
          </cell>
          <cell r="L11094">
            <v>1</v>
          </cell>
          <cell r="M11094">
            <v>1</v>
          </cell>
          <cell r="N11094">
            <v>85020</v>
          </cell>
        </row>
        <row r="11095">
          <cell r="A11095">
            <v>2003</v>
          </cell>
          <cell r="B11095">
            <v>8</v>
          </cell>
          <cell r="C11095" t="str">
            <v>510</v>
          </cell>
          <cell r="D11095">
            <v>4</v>
          </cell>
          <cell r="E11095">
            <v>2</v>
          </cell>
          <cell r="F11095">
            <v>1</v>
          </cell>
          <cell r="G11095">
            <v>1000</v>
          </cell>
          <cell r="H11095">
            <v>7</v>
          </cell>
          <cell r="I11095" t="str">
            <v>P</v>
          </cell>
          <cell r="J11095">
            <v>81</v>
          </cell>
          <cell r="K11095">
            <v>3500</v>
          </cell>
          <cell r="L11095">
            <v>1</v>
          </cell>
          <cell r="M11095">
            <v>1</v>
          </cell>
          <cell r="N11095">
            <v>207000</v>
          </cell>
        </row>
        <row r="11096">
          <cell r="A11096">
            <v>2003</v>
          </cell>
          <cell r="B11096">
            <v>8</v>
          </cell>
          <cell r="C11096" t="str">
            <v>510</v>
          </cell>
          <cell r="D11096">
            <v>4</v>
          </cell>
          <cell r="E11096">
            <v>2</v>
          </cell>
          <cell r="F11096">
            <v>1</v>
          </cell>
          <cell r="G11096">
            <v>1000</v>
          </cell>
          <cell r="H11096">
            <v>7</v>
          </cell>
          <cell r="I11096" t="str">
            <v>P</v>
          </cell>
          <cell r="J11096">
            <v>81</v>
          </cell>
          <cell r="K11096">
            <v>3800</v>
          </cell>
          <cell r="L11096">
            <v>1</v>
          </cell>
          <cell r="M11096">
            <v>1</v>
          </cell>
          <cell r="N11096">
            <v>37800</v>
          </cell>
        </row>
        <row r="11097">
          <cell r="A11097">
            <v>2003</v>
          </cell>
          <cell r="B11097">
            <v>8</v>
          </cell>
          <cell r="C11097" t="str">
            <v>510</v>
          </cell>
          <cell r="D11097">
            <v>4</v>
          </cell>
          <cell r="E11097">
            <v>2</v>
          </cell>
          <cell r="F11097">
            <v>1</v>
          </cell>
          <cell r="G11097">
            <v>1000</v>
          </cell>
          <cell r="H11097">
            <v>7</v>
          </cell>
          <cell r="I11097" t="str">
            <v>P</v>
          </cell>
          <cell r="J11097">
            <v>81</v>
          </cell>
          <cell r="K11097">
            <v>4313</v>
          </cell>
          <cell r="L11097">
            <v>1</v>
          </cell>
          <cell r="M11097">
            <v>1</v>
          </cell>
          <cell r="N11097">
            <v>87060000</v>
          </cell>
        </row>
        <row r="11098">
          <cell r="A11098">
            <v>2003</v>
          </cell>
          <cell r="B11098">
            <v>8</v>
          </cell>
          <cell r="C11098" t="str">
            <v>510</v>
          </cell>
          <cell r="D11098">
            <v>4</v>
          </cell>
          <cell r="E11098">
            <v>2</v>
          </cell>
          <cell r="F11098">
            <v>1</v>
          </cell>
          <cell r="G11098">
            <v>1000</v>
          </cell>
          <cell r="H11098">
            <v>7</v>
          </cell>
          <cell r="I11098" t="str">
            <v>P</v>
          </cell>
          <cell r="J11098">
            <v>81</v>
          </cell>
          <cell r="K11098">
            <v>4321</v>
          </cell>
          <cell r="L11098">
            <v>1</v>
          </cell>
          <cell r="M11098">
            <v>1</v>
          </cell>
          <cell r="N11098">
            <v>5280000</v>
          </cell>
        </row>
        <row r="11099">
          <cell r="A11099">
            <v>2003</v>
          </cell>
          <cell r="B11099">
            <v>8</v>
          </cell>
          <cell r="C11099" t="str">
            <v>510</v>
          </cell>
          <cell r="D11099">
            <v>4</v>
          </cell>
          <cell r="E11099">
            <v>2</v>
          </cell>
          <cell r="F11099">
            <v>1</v>
          </cell>
          <cell r="G11099">
            <v>1000</v>
          </cell>
          <cell r="H11099">
            <v>7</v>
          </cell>
          <cell r="I11099" t="str">
            <v>P</v>
          </cell>
          <cell r="J11099">
            <v>81</v>
          </cell>
          <cell r="K11099">
            <v>4324</v>
          </cell>
          <cell r="L11099">
            <v>1</v>
          </cell>
          <cell r="M11099">
            <v>1</v>
          </cell>
          <cell r="N11099">
            <v>780000</v>
          </cell>
        </row>
        <row r="11100">
          <cell r="A11100">
            <v>2003</v>
          </cell>
          <cell r="B11100">
            <v>8</v>
          </cell>
          <cell r="C11100" t="str">
            <v>510</v>
          </cell>
          <cell r="D11100">
            <v>4</v>
          </cell>
          <cell r="E11100">
            <v>2</v>
          </cell>
          <cell r="F11100">
            <v>1</v>
          </cell>
          <cell r="G11100">
            <v>1000</v>
          </cell>
          <cell r="H11100">
            <v>7</v>
          </cell>
          <cell r="I11100" t="str">
            <v>P</v>
          </cell>
          <cell r="J11100">
            <v>81</v>
          </cell>
          <cell r="K11100">
            <v>4325</v>
          </cell>
          <cell r="L11100">
            <v>1</v>
          </cell>
          <cell r="M11100">
            <v>1</v>
          </cell>
          <cell r="N11100">
            <v>300000</v>
          </cell>
        </row>
        <row r="11101">
          <cell r="A11101">
            <v>2003</v>
          </cell>
          <cell r="B11101">
            <v>8</v>
          </cell>
          <cell r="C11101" t="str">
            <v>510</v>
          </cell>
          <cell r="D11101">
            <v>4</v>
          </cell>
          <cell r="E11101">
            <v>2</v>
          </cell>
          <cell r="F11101">
            <v>1</v>
          </cell>
          <cell r="G11101">
            <v>1000</v>
          </cell>
          <cell r="H11101">
            <v>7</v>
          </cell>
          <cell r="I11101" t="str">
            <v>P</v>
          </cell>
          <cell r="J11101">
            <v>88</v>
          </cell>
          <cell r="K11101">
            <v>2100</v>
          </cell>
          <cell r="L11101">
            <v>1</v>
          </cell>
          <cell r="M11101">
            <v>1</v>
          </cell>
          <cell r="N11101">
            <v>1592300</v>
          </cell>
        </row>
        <row r="11102">
          <cell r="A11102">
            <v>2003</v>
          </cell>
          <cell r="B11102">
            <v>8</v>
          </cell>
          <cell r="C11102" t="str">
            <v>510</v>
          </cell>
          <cell r="D11102">
            <v>4</v>
          </cell>
          <cell r="E11102">
            <v>2</v>
          </cell>
          <cell r="F11102">
            <v>1</v>
          </cell>
          <cell r="G11102">
            <v>1000</v>
          </cell>
          <cell r="H11102">
            <v>7</v>
          </cell>
          <cell r="I11102" t="str">
            <v>P</v>
          </cell>
          <cell r="J11102">
            <v>88</v>
          </cell>
          <cell r="K11102">
            <v>2200</v>
          </cell>
          <cell r="L11102">
            <v>1</v>
          </cell>
          <cell r="M11102">
            <v>1</v>
          </cell>
          <cell r="N11102">
            <v>708240</v>
          </cell>
        </row>
        <row r="11103">
          <cell r="A11103">
            <v>2003</v>
          </cell>
          <cell r="B11103">
            <v>8</v>
          </cell>
          <cell r="C11103" t="str">
            <v>510</v>
          </cell>
          <cell r="D11103">
            <v>4</v>
          </cell>
          <cell r="E11103">
            <v>2</v>
          </cell>
          <cell r="F11103">
            <v>1</v>
          </cell>
          <cell r="G11103">
            <v>1000</v>
          </cell>
          <cell r="H11103">
            <v>7</v>
          </cell>
          <cell r="I11103" t="str">
            <v>P</v>
          </cell>
          <cell r="J11103">
            <v>88</v>
          </cell>
          <cell r="K11103">
            <v>2300</v>
          </cell>
          <cell r="L11103">
            <v>1</v>
          </cell>
          <cell r="M11103">
            <v>1</v>
          </cell>
          <cell r="N11103">
            <v>264900</v>
          </cell>
        </row>
        <row r="11104">
          <cell r="A11104">
            <v>2003</v>
          </cell>
          <cell r="B11104">
            <v>8</v>
          </cell>
          <cell r="C11104" t="str">
            <v>510</v>
          </cell>
          <cell r="D11104">
            <v>4</v>
          </cell>
          <cell r="E11104">
            <v>2</v>
          </cell>
          <cell r="F11104">
            <v>1</v>
          </cell>
          <cell r="G11104">
            <v>1000</v>
          </cell>
          <cell r="H11104">
            <v>7</v>
          </cell>
          <cell r="I11104" t="str">
            <v>P</v>
          </cell>
          <cell r="J11104">
            <v>88</v>
          </cell>
          <cell r="K11104">
            <v>2400</v>
          </cell>
          <cell r="L11104">
            <v>1</v>
          </cell>
          <cell r="M11104">
            <v>1</v>
          </cell>
          <cell r="N11104">
            <v>300000</v>
          </cell>
        </row>
        <row r="11105">
          <cell r="A11105">
            <v>2003</v>
          </cell>
          <cell r="B11105">
            <v>8</v>
          </cell>
          <cell r="C11105" t="str">
            <v>510</v>
          </cell>
          <cell r="D11105">
            <v>4</v>
          </cell>
          <cell r="E11105">
            <v>2</v>
          </cell>
          <cell r="F11105">
            <v>1</v>
          </cell>
          <cell r="G11105">
            <v>1000</v>
          </cell>
          <cell r="H11105">
            <v>7</v>
          </cell>
          <cell r="I11105" t="str">
            <v>P</v>
          </cell>
          <cell r="J11105">
            <v>88</v>
          </cell>
          <cell r="K11105">
            <v>2500</v>
          </cell>
          <cell r="L11105">
            <v>1</v>
          </cell>
          <cell r="M11105">
            <v>1</v>
          </cell>
          <cell r="N11105">
            <v>50240</v>
          </cell>
        </row>
        <row r="11106">
          <cell r="A11106">
            <v>2003</v>
          </cell>
          <cell r="B11106">
            <v>8</v>
          </cell>
          <cell r="C11106" t="str">
            <v>510</v>
          </cell>
          <cell r="D11106">
            <v>4</v>
          </cell>
          <cell r="E11106">
            <v>2</v>
          </cell>
          <cell r="F11106">
            <v>1</v>
          </cell>
          <cell r="G11106">
            <v>1000</v>
          </cell>
          <cell r="H11106">
            <v>7</v>
          </cell>
          <cell r="I11106" t="str">
            <v>P</v>
          </cell>
          <cell r="J11106">
            <v>88</v>
          </cell>
          <cell r="K11106">
            <v>2600</v>
          </cell>
          <cell r="L11106">
            <v>1</v>
          </cell>
          <cell r="M11106">
            <v>1</v>
          </cell>
          <cell r="N11106">
            <v>39050</v>
          </cell>
        </row>
        <row r="11107">
          <cell r="A11107">
            <v>2003</v>
          </cell>
          <cell r="B11107">
            <v>8</v>
          </cell>
          <cell r="C11107" t="str">
            <v>510</v>
          </cell>
          <cell r="D11107">
            <v>4</v>
          </cell>
          <cell r="E11107">
            <v>2</v>
          </cell>
          <cell r="F11107">
            <v>1</v>
          </cell>
          <cell r="G11107">
            <v>1000</v>
          </cell>
          <cell r="H11107">
            <v>7</v>
          </cell>
          <cell r="I11107" t="str">
            <v>P</v>
          </cell>
          <cell r="J11107">
            <v>88</v>
          </cell>
          <cell r="K11107">
            <v>3100</v>
          </cell>
          <cell r="L11107">
            <v>1</v>
          </cell>
          <cell r="M11107">
            <v>1</v>
          </cell>
          <cell r="N11107">
            <v>2074900</v>
          </cell>
        </row>
        <row r="11108">
          <cell r="A11108">
            <v>2003</v>
          </cell>
          <cell r="B11108">
            <v>8</v>
          </cell>
          <cell r="C11108" t="str">
            <v>510</v>
          </cell>
          <cell r="D11108">
            <v>4</v>
          </cell>
          <cell r="E11108">
            <v>2</v>
          </cell>
          <cell r="F11108">
            <v>1</v>
          </cell>
          <cell r="G11108">
            <v>1000</v>
          </cell>
          <cell r="H11108">
            <v>7</v>
          </cell>
          <cell r="I11108" t="str">
            <v>P</v>
          </cell>
          <cell r="J11108">
            <v>88</v>
          </cell>
          <cell r="K11108">
            <v>3200</v>
          </cell>
          <cell r="L11108">
            <v>1</v>
          </cell>
          <cell r="M11108">
            <v>1</v>
          </cell>
          <cell r="N11108">
            <v>5253040</v>
          </cell>
        </row>
        <row r="11109">
          <cell r="A11109">
            <v>2003</v>
          </cell>
          <cell r="B11109">
            <v>8</v>
          </cell>
          <cell r="C11109" t="str">
            <v>510</v>
          </cell>
          <cell r="D11109">
            <v>4</v>
          </cell>
          <cell r="E11109">
            <v>2</v>
          </cell>
          <cell r="F11109">
            <v>1</v>
          </cell>
          <cell r="G11109">
            <v>1000</v>
          </cell>
          <cell r="H11109">
            <v>7</v>
          </cell>
          <cell r="I11109" t="str">
            <v>P</v>
          </cell>
          <cell r="J11109">
            <v>88</v>
          </cell>
          <cell r="K11109">
            <v>3400</v>
          </cell>
          <cell r="L11109">
            <v>1</v>
          </cell>
          <cell r="M11109">
            <v>1</v>
          </cell>
          <cell r="N11109">
            <v>26525213</v>
          </cell>
        </row>
        <row r="11110">
          <cell r="A11110">
            <v>2003</v>
          </cell>
          <cell r="B11110">
            <v>8</v>
          </cell>
          <cell r="C11110" t="str">
            <v>510</v>
          </cell>
          <cell r="D11110">
            <v>4</v>
          </cell>
          <cell r="E11110">
            <v>2</v>
          </cell>
          <cell r="F11110">
            <v>1</v>
          </cell>
          <cell r="G11110">
            <v>1000</v>
          </cell>
          <cell r="H11110">
            <v>7</v>
          </cell>
          <cell r="I11110" t="str">
            <v>P</v>
          </cell>
          <cell r="J11110">
            <v>88</v>
          </cell>
          <cell r="K11110">
            <v>3500</v>
          </cell>
          <cell r="L11110">
            <v>1</v>
          </cell>
          <cell r="M11110">
            <v>1</v>
          </cell>
          <cell r="N11110">
            <v>26402000</v>
          </cell>
        </row>
        <row r="11111">
          <cell r="A11111">
            <v>2003</v>
          </cell>
          <cell r="B11111">
            <v>8</v>
          </cell>
          <cell r="C11111" t="str">
            <v>510</v>
          </cell>
          <cell r="D11111">
            <v>4</v>
          </cell>
          <cell r="E11111">
            <v>2</v>
          </cell>
          <cell r="F11111">
            <v>1</v>
          </cell>
          <cell r="G11111">
            <v>1000</v>
          </cell>
          <cell r="H11111">
            <v>7</v>
          </cell>
          <cell r="I11111" t="str">
            <v>P</v>
          </cell>
          <cell r="J11111">
            <v>88</v>
          </cell>
          <cell r="K11111">
            <v>3800</v>
          </cell>
          <cell r="L11111">
            <v>1</v>
          </cell>
          <cell r="M11111">
            <v>1</v>
          </cell>
          <cell r="N11111">
            <v>22995000</v>
          </cell>
        </row>
        <row r="11112">
          <cell r="A11112">
            <v>2003</v>
          </cell>
          <cell r="B11112">
            <v>8</v>
          </cell>
          <cell r="C11112" t="str">
            <v>510</v>
          </cell>
          <cell r="D11112">
            <v>4</v>
          </cell>
          <cell r="E11112">
            <v>2</v>
          </cell>
          <cell r="F11112">
            <v>1</v>
          </cell>
          <cell r="G11112">
            <v>1000</v>
          </cell>
          <cell r="H11112">
            <v>7</v>
          </cell>
          <cell r="I11112" t="str">
            <v>P</v>
          </cell>
          <cell r="J11112">
            <v>88</v>
          </cell>
          <cell r="K11112">
            <v>5100</v>
          </cell>
          <cell r="L11112">
            <v>2</v>
          </cell>
          <cell r="M11112">
            <v>1</v>
          </cell>
          <cell r="N11112">
            <v>616000</v>
          </cell>
        </row>
        <row r="11113">
          <cell r="A11113">
            <v>2003</v>
          </cell>
          <cell r="B11113">
            <v>8</v>
          </cell>
          <cell r="C11113" t="str">
            <v>510</v>
          </cell>
          <cell r="D11113">
            <v>4</v>
          </cell>
          <cell r="E11113">
            <v>2</v>
          </cell>
          <cell r="F11113">
            <v>1</v>
          </cell>
          <cell r="G11113">
            <v>1000</v>
          </cell>
          <cell r="H11113">
            <v>7</v>
          </cell>
          <cell r="I11113" t="str">
            <v>P</v>
          </cell>
          <cell r="J11113">
            <v>88</v>
          </cell>
          <cell r="K11113">
            <v>5200</v>
          </cell>
          <cell r="L11113">
            <v>2</v>
          </cell>
          <cell r="M11113">
            <v>1</v>
          </cell>
          <cell r="N11113">
            <v>1060327</v>
          </cell>
        </row>
        <row r="11114">
          <cell r="A11114">
            <v>2003</v>
          </cell>
          <cell r="B11114">
            <v>8</v>
          </cell>
          <cell r="C11114" t="str">
            <v>511</v>
          </cell>
          <cell r="D11114">
            <v>4</v>
          </cell>
          <cell r="E11114">
            <v>2</v>
          </cell>
          <cell r="F11114">
            <v>1</v>
          </cell>
          <cell r="G11114">
            <v>1000</v>
          </cell>
          <cell r="H11114">
            <v>7</v>
          </cell>
          <cell r="I11114" t="str">
            <v>P</v>
          </cell>
          <cell r="J11114">
            <v>81</v>
          </cell>
          <cell r="K11114">
            <v>1103</v>
          </cell>
          <cell r="L11114">
            <v>1</v>
          </cell>
          <cell r="M11114">
            <v>1</v>
          </cell>
          <cell r="N11114">
            <v>35783100</v>
          </cell>
        </row>
        <row r="11115">
          <cell r="A11115">
            <v>2003</v>
          </cell>
          <cell r="B11115">
            <v>8</v>
          </cell>
          <cell r="C11115" t="str">
            <v>511</v>
          </cell>
          <cell r="D11115">
            <v>4</v>
          </cell>
          <cell r="E11115">
            <v>2</v>
          </cell>
          <cell r="F11115">
            <v>1</v>
          </cell>
          <cell r="G11115">
            <v>1000</v>
          </cell>
          <cell r="H11115">
            <v>7</v>
          </cell>
          <cell r="I11115" t="str">
            <v>P</v>
          </cell>
          <cell r="J11115">
            <v>81</v>
          </cell>
          <cell r="K11115">
            <v>1201</v>
          </cell>
          <cell r="L11115">
            <v>1</v>
          </cell>
          <cell r="M11115">
            <v>1</v>
          </cell>
          <cell r="N11115">
            <v>6000000</v>
          </cell>
        </row>
        <row r="11116">
          <cell r="A11116">
            <v>2003</v>
          </cell>
          <cell r="B11116">
            <v>8</v>
          </cell>
          <cell r="C11116" t="str">
            <v>511</v>
          </cell>
          <cell r="D11116">
            <v>4</v>
          </cell>
          <cell r="E11116">
            <v>2</v>
          </cell>
          <cell r="F11116">
            <v>1</v>
          </cell>
          <cell r="G11116">
            <v>1000</v>
          </cell>
          <cell r="H11116">
            <v>7</v>
          </cell>
          <cell r="I11116" t="str">
            <v>P</v>
          </cell>
          <cell r="J11116">
            <v>81</v>
          </cell>
          <cell r="K11116">
            <v>1301</v>
          </cell>
          <cell r="L11116">
            <v>1</v>
          </cell>
          <cell r="M11116">
            <v>1</v>
          </cell>
          <cell r="N11116">
            <v>611900</v>
          </cell>
        </row>
        <row r="11117">
          <cell r="A11117">
            <v>2003</v>
          </cell>
          <cell r="B11117">
            <v>8</v>
          </cell>
          <cell r="C11117" t="str">
            <v>511</v>
          </cell>
          <cell r="D11117">
            <v>4</v>
          </cell>
          <cell r="E11117">
            <v>2</v>
          </cell>
          <cell r="F11117">
            <v>1</v>
          </cell>
          <cell r="G11117">
            <v>1000</v>
          </cell>
          <cell r="H11117">
            <v>7</v>
          </cell>
          <cell r="I11117" t="str">
            <v>P</v>
          </cell>
          <cell r="J11117">
            <v>81</v>
          </cell>
          <cell r="K11117">
            <v>1305</v>
          </cell>
          <cell r="L11117">
            <v>1</v>
          </cell>
          <cell r="M11117">
            <v>1</v>
          </cell>
          <cell r="N11117">
            <v>994000</v>
          </cell>
        </row>
        <row r="11118">
          <cell r="A11118">
            <v>2003</v>
          </cell>
          <cell r="B11118">
            <v>8</v>
          </cell>
          <cell r="C11118" t="str">
            <v>511</v>
          </cell>
          <cell r="D11118">
            <v>4</v>
          </cell>
          <cell r="E11118">
            <v>2</v>
          </cell>
          <cell r="F11118">
            <v>1</v>
          </cell>
          <cell r="G11118">
            <v>1000</v>
          </cell>
          <cell r="H11118">
            <v>7</v>
          </cell>
          <cell r="I11118" t="str">
            <v>P</v>
          </cell>
          <cell r="J11118">
            <v>81</v>
          </cell>
          <cell r="K11118">
            <v>1306</v>
          </cell>
          <cell r="L11118">
            <v>1</v>
          </cell>
          <cell r="M11118">
            <v>1</v>
          </cell>
          <cell r="N11118">
            <v>4337800</v>
          </cell>
        </row>
        <row r="11119">
          <cell r="A11119">
            <v>2003</v>
          </cell>
          <cell r="B11119">
            <v>8</v>
          </cell>
          <cell r="C11119" t="str">
            <v>511</v>
          </cell>
          <cell r="D11119">
            <v>4</v>
          </cell>
          <cell r="E11119">
            <v>2</v>
          </cell>
          <cell r="F11119">
            <v>1</v>
          </cell>
          <cell r="G11119">
            <v>1000</v>
          </cell>
          <cell r="H11119">
            <v>7</v>
          </cell>
          <cell r="I11119" t="str">
            <v>P</v>
          </cell>
          <cell r="J11119">
            <v>81</v>
          </cell>
          <cell r="K11119">
            <v>1401</v>
          </cell>
          <cell r="L11119">
            <v>1</v>
          </cell>
          <cell r="M11119">
            <v>1</v>
          </cell>
          <cell r="N11119">
            <v>4562400</v>
          </cell>
        </row>
        <row r="11120">
          <cell r="A11120">
            <v>2003</v>
          </cell>
          <cell r="B11120">
            <v>8</v>
          </cell>
          <cell r="C11120" t="str">
            <v>511</v>
          </cell>
          <cell r="D11120">
            <v>4</v>
          </cell>
          <cell r="E11120">
            <v>2</v>
          </cell>
          <cell r="F11120">
            <v>1</v>
          </cell>
          <cell r="G11120">
            <v>1000</v>
          </cell>
          <cell r="H11120">
            <v>7</v>
          </cell>
          <cell r="I11120" t="str">
            <v>P</v>
          </cell>
          <cell r="J11120">
            <v>81</v>
          </cell>
          <cell r="K11120">
            <v>1403</v>
          </cell>
          <cell r="L11120">
            <v>1</v>
          </cell>
          <cell r="M11120">
            <v>1</v>
          </cell>
          <cell r="N11120">
            <v>1789200</v>
          </cell>
        </row>
        <row r="11121">
          <cell r="A11121">
            <v>2003</v>
          </cell>
          <cell r="B11121">
            <v>8</v>
          </cell>
          <cell r="C11121" t="str">
            <v>511</v>
          </cell>
          <cell r="D11121">
            <v>4</v>
          </cell>
          <cell r="E11121">
            <v>2</v>
          </cell>
          <cell r="F11121">
            <v>1</v>
          </cell>
          <cell r="G11121">
            <v>1000</v>
          </cell>
          <cell r="H11121">
            <v>7</v>
          </cell>
          <cell r="I11121" t="str">
            <v>P</v>
          </cell>
          <cell r="J11121">
            <v>81</v>
          </cell>
          <cell r="K11121">
            <v>1404</v>
          </cell>
          <cell r="L11121">
            <v>1</v>
          </cell>
          <cell r="M11121">
            <v>1</v>
          </cell>
          <cell r="N11121">
            <v>1049900</v>
          </cell>
        </row>
        <row r="11122">
          <cell r="A11122">
            <v>2003</v>
          </cell>
          <cell r="B11122">
            <v>8</v>
          </cell>
          <cell r="C11122" t="str">
            <v>511</v>
          </cell>
          <cell r="D11122">
            <v>4</v>
          </cell>
          <cell r="E11122">
            <v>2</v>
          </cell>
          <cell r="F11122">
            <v>1</v>
          </cell>
          <cell r="G11122">
            <v>1000</v>
          </cell>
          <cell r="H11122">
            <v>7</v>
          </cell>
          <cell r="I11122" t="str">
            <v>P</v>
          </cell>
          <cell r="J11122">
            <v>81</v>
          </cell>
          <cell r="K11122">
            <v>1406</v>
          </cell>
          <cell r="L11122">
            <v>1</v>
          </cell>
          <cell r="M11122">
            <v>1</v>
          </cell>
          <cell r="N11122">
            <v>696700</v>
          </cell>
        </row>
        <row r="11123">
          <cell r="A11123">
            <v>2003</v>
          </cell>
          <cell r="B11123">
            <v>8</v>
          </cell>
          <cell r="C11123" t="str">
            <v>511</v>
          </cell>
          <cell r="D11123">
            <v>4</v>
          </cell>
          <cell r="E11123">
            <v>2</v>
          </cell>
          <cell r="F11123">
            <v>1</v>
          </cell>
          <cell r="G11123">
            <v>1000</v>
          </cell>
          <cell r="H11123">
            <v>7</v>
          </cell>
          <cell r="I11123" t="str">
            <v>P</v>
          </cell>
          <cell r="J11123">
            <v>81</v>
          </cell>
          <cell r="K11123">
            <v>1407</v>
          </cell>
          <cell r="L11123">
            <v>1</v>
          </cell>
          <cell r="M11123">
            <v>1</v>
          </cell>
          <cell r="N11123">
            <v>1786900</v>
          </cell>
        </row>
        <row r="11124">
          <cell r="A11124">
            <v>2003</v>
          </cell>
          <cell r="B11124">
            <v>8</v>
          </cell>
          <cell r="C11124" t="str">
            <v>511</v>
          </cell>
          <cell r="D11124">
            <v>4</v>
          </cell>
          <cell r="E11124">
            <v>2</v>
          </cell>
          <cell r="F11124">
            <v>1</v>
          </cell>
          <cell r="G11124">
            <v>1000</v>
          </cell>
          <cell r="H11124">
            <v>7</v>
          </cell>
          <cell r="I11124" t="str">
            <v>P</v>
          </cell>
          <cell r="J11124">
            <v>81</v>
          </cell>
          <cell r="K11124">
            <v>1408</v>
          </cell>
          <cell r="L11124">
            <v>1</v>
          </cell>
          <cell r="M11124">
            <v>1</v>
          </cell>
          <cell r="N11124">
            <v>125600</v>
          </cell>
        </row>
        <row r="11125">
          <cell r="A11125">
            <v>2003</v>
          </cell>
          <cell r="B11125">
            <v>8</v>
          </cell>
          <cell r="C11125" t="str">
            <v>511</v>
          </cell>
          <cell r="D11125">
            <v>4</v>
          </cell>
          <cell r="E11125">
            <v>2</v>
          </cell>
          <cell r="F11125">
            <v>1</v>
          </cell>
          <cell r="G11125">
            <v>1000</v>
          </cell>
          <cell r="H11125">
            <v>7</v>
          </cell>
          <cell r="I11125" t="str">
            <v>P</v>
          </cell>
          <cell r="J11125">
            <v>81</v>
          </cell>
          <cell r="K11125">
            <v>1506</v>
          </cell>
          <cell r="L11125">
            <v>1</v>
          </cell>
          <cell r="M11125">
            <v>1</v>
          </cell>
          <cell r="N11125">
            <v>27000000</v>
          </cell>
        </row>
        <row r="11126">
          <cell r="A11126">
            <v>2003</v>
          </cell>
          <cell r="B11126">
            <v>8</v>
          </cell>
          <cell r="C11126" t="str">
            <v>511</v>
          </cell>
          <cell r="D11126">
            <v>4</v>
          </cell>
          <cell r="E11126">
            <v>2</v>
          </cell>
          <cell r="F11126">
            <v>1</v>
          </cell>
          <cell r="G11126">
            <v>1000</v>
          </cell>
          <cell r="H11126">
            <v>7</v>
          </cell>
          <cell r="I11126" t="str">
            <v>P</v>
          </cell>
          <cell r="J11126">
            <v>81</v>
          </cell>
          <cell r="K11126">
            <v>1507</v>
          </cell>
          <cell r="L11126">
            <v>1</v>
          </cell>
          <cell r="M11126">
            <v>1</v>
          </cell>
          <cell r="N11126">
            <v>40464300</v>
          </cell>
        </row>
        <row r="11127">
          <cell r="A11127">
            <v>2003</v>
          </cell>
          <cell r="B11127">
            <v>8</v>
          </cell>
          <cell r="C11127" t="str">
            <v>511</v>
          </cell>
          <cell r="D11127">
            <v>4</v>
          </cell>
          <cell r="E11127">
            <v>2</v>
          </cell>
          <cell r="F11127">
            <v>1</v>
          </cell>
          <cell r="G11127">
            <v>1000</v>
          </cell>
          <cell r="H11127">
            <v>7</v>
          </cell>
          <cell r="I11127" t="str">
            <v>P</v>
          </cell>
          <cell r="J11127">
            <v>81</v>
          </cell>
          <cell r="K11127">
            <v>1508</v>
          </cell>
          <cell r="L11127">
            <v>1</v>
          </cell>
          <cell r="M11127">
            <v>1</v>
          </cell>
          <cell r="N11127">
            <v>715600</v>
          </cell>
        </row>
        <row r="11128">
          <cell r="A11128">
            <v>2003</v>
          </cell>
          <cell r="B11128">
            <v>8</v>
          </cell>
          <cell r="C11128" t="str">
            <v>511</v>
          </cell>
          <cell r="D11128">
            <v>4</v>
          </cell>
          <cell r="E11128">
            <v>2</v>
          </cell>
          <cell r="F11128">
            <v>1</v>
          </cell>
          <cell r="G11128">
            <v>1000</v>
          </cell>
          <cell r="H11128">
            <v>7</v>
          </cell>
          <cell r="I11128" t="str">
            <v>P</v>
          </cell>
          <cell r="J11128">
            <v>81</v>
          </cell>
          <cell r="K11128">
            <v>1509</v>
          </cell>
          <cell r="L11128">
            <v>1</v>
          </cell>
          <cell r="M11128">
            <v>1</v>
          </cell>
          <cell r="N11128">
            <v>12257638</v>
          </cell>
        </row>
        <row r="11129">
          <cell r="A11129">
            <v>2003</v>
          </cell>
          <cell r="B11129">
            <v>8</v>
          </cell>
          <cell r="C11129" t="str">
            <v>511</v>
          </cell>
          <cell r="D11129">
            <v>4</v>
          </cell>
          <cell r="E11129">
            <v>2</v>
          </cell>
          <cell r="F11129">
            <v>1</v>
          </cell>
          <cell r="G11129">
            <v>1000</v>
          </cell>
          <cell r="H11129">
            <v>7</v>
          </cell>
          <cell r="I11129" t="str">
            <v>P</v>
          </cell>
          <cell r="J11129">
            <v>81</v>
          </cell>
          <cell r="K11129">
            <v>1511</v>
          </cell>
          <cell r="L11129">
            <v>1</v>
          </cell>
          <cell r="M11129">
            <v>1</v>
          </cell>
          <cell r="N11129">
            <v>905800</v>
          </cell>
        </row>
        <row r="11130">
          <cell r="A11130">
            <v>2003</v>
          </cell>
          <cell r="B11130">
            <v>8</v>
          </cell>
          <cell r="C11130" t="str">
            <v>511</v>
          </cell>
          <cell r="D11130">
            <v>4</v>
          </cell>
          <cell r="E11130">
            <v>2</v>
          </cell>
          <cell r="F11130">
            <v>1</v>
          </cell>
          <cell r="G11130">
            <v>1000</v>
          </cell>
          <cell r="H11130">
            <v>7</v>
          </cell>
          <cell r="I11130" t="str">
            <v>P</v>
          </cell>
          <cell r="J11130">
            <v>81</v>
          </cell>
          <cell r="K11130">
            <v>1601</v>
          </cell>
          <cell r="L11130">
            <v>1</v>
          </cell>
          <cell r="M11130">
            <v>1</v>
          </cell>
          <cell r="N11130">
            <v>1418900</v>
          </cell>
        </row>
        <row r="11131">
          <cell r="A11131">
            <v>2003</v>
          </cell>
          <cell r="B11131">
            <v>8</v>
          </cell>
          <cell r="C11131" t="str">
            <v>511</v>
          </cell>
          <cell r="D11131">
            <v>4</v>
          </cell>
          <cell r="E11131">
            <v>2</v>
          </cell>
          <cell r="F11131">
            <v>1</v>
          </cell>
          <cell r="G11131">
            <v>1000</v>
          </cell>
          <cell r="H11131">
            <v>7</v>
          </cell>
          <cell r="I11131" t="str">
            <v>P</v>
          </cell>
          <cell r="J11131">
            <v>81</v>
          </cell>
          <cell r="K11131">
            <v>1602</v>
          </cell>
          <cell r="L11131">
            <v>1</v>
          </cell>
          <cell r="M11131">
            <v>1</v>
          </cell>
          <cell r="N11131">
            <v>18000000</v>
          </cell>
        </row>
        <row r="11132">
          <cell r="A11132">
            <v>2003</v>
          </cell>
          <cell r="B11132">
            <v>8</v>
          </cell>
          <cell r="C11132" t="str">
            <v>511</v>
          </cell>
          <cell r="D11132">
            <v>4</v>
          </cell>
          <cell r="E11132">
            <v>2</v>
          </cell>
          <cell r="F11132">
            <v>1</v>
          </cell>
          <cell r="G11132">
            <v>1000</v>
          </cell>
          <cell r="H11132">
            <v>7</v>
          </cell>
          <cell r="I11132" t="str">
            <v>P</v>
          </cell>
          <cell r="J11132">
            <v>81</v>
          </cell>
          <cell r="K11132">
            <v>2100</v>
          </cell>
          <cell r="L11132">
            <v>1</v>
          </cell>
          <cell r="M11132">
            <v>1</v>
          </cell>
          <cell r="N11132">
            <v>1610180</v>
          </cell>
        </row>
        <row r="11133">
          <cell r="A11133">
            <v>2003</v>
          </cell>
          <cell r="B11133">
            <v>8</v>
          </cell>
          <cell r="C11133" t="str">
            <v>511</v>
          </cell>
          <cell r="D11133">
            <v>4</v>
          </cell>
          <cell r="E11133">
            <v>2</v>
          </cell>
          <cell r="F11133">
            <v>1</v>
          </cell>
          <cell r="G11133">
            <v>1000</v>
          </cell>
          <cell r="H11133">
            <v>7</v>
          </cell>
          <cell r="I11133" t="str">
            <v>P</v>
          </cell>
          <cell r="J11133">
            <v>81</v>
          </cell>
          <cell r="K11133">
            <v>2200</v>
          </cell>
          <cell r="L11133">
            <v>1</v>
          </cell>
          <cell r="M11133">
            <v>1</v>
          </cell>
          <cell r="N11133">
            <v>366835</v>
          </cell>
        </row>
        <row r="11134">
          <cell r="A11134">
            <v>2003</v>
          </cell>
          <cell r="B11134">
            <v>8</v>
          </cell>
          <cell r="C11134" t="str">
            <v>511</v>
          </cell>
          <cell r="D11134">
            <v>4</v>
          </cell>
          <cell r="E11134">
            <v>2</v>
          </cell>
          <cell r="F11134">
            <v>1</v>
          </cell>
          <cell r="G11134">
            <v>1000</v>
          </cell>
          <cell r="H11134">
            <v>7</v>
          </cell>
          <cell r="I11134" t="str">
            <v>P</v>
          </cell>
          <cell r="J11134">
            <v>81</v>
          </cell>
          <cell r="K11134">
            <v>2300</v>
          </cell>
          <cell r="L11134">
            <v>1</v>
          </cell>
          <cell r="M11134">
            <v>1</v>
          </cell>
          <cell r="N11134">
            <v>251171</v>
          </cell>
        </row>
        <row r="11135">
          <cell r="A11135">
            <v>2003</v>
          </cell>
          <cell r="B11135">
            <v>8</v>
          </cell>
          <cell r="C11135" t="str">
            <v>511</v>
          </cell>
          <cell r="D11135">
            <v>4</v>
          </cell>
          <cell r="E11135">
            <v>2</v>
          </cell>
          <cell r="F11135">
            <v>1</v>
          </cell>
          <cell r="G11135">
            <v>1000</v>
          </cell>
          <cell r="H11135">
            <v>7</v>
          </cell>
          <cell r="I11135" t="str">
            <v>P</v>
          </cell>
          <cell r="J11135">
            <v>81</v>
          </cell>
          <cell r="K11135">
            <v>2400</v>
          </cell>
          <cell r="L11135">
            <v>1</v>
          </cell>
          <cell r="M11135">
            <v>1</v>
          </cell>
          <cell r="N11135">
            <v>206000</v>
          </cell>
        </row>
        <row r="11136">
          <cell r="A11136">
            <v>2003</v>
          </cell>
          <cell r="B11136">
            <v>8</v>
          </cell>
          <cell r="C11136" t="str">
            <v>511</v>
          </cell>
          <cell r="D11136">
            <v>4</v>
          </cell>
          <cell r="E11136">
            <v>2</v>
          </cell>
          <cell r="F11136">
            <v>1</v>
          </cell>
          <cell r="G11136">
            <v>1000</v>
          </cell>
          <cell r="H11136">
            <v>7</v>
          </cell>
          <cell r="I11136" t="str">
            <v>P</v>
          </cell>
          <cell r="J11136">
            <v>81</v>
          </cell>
          <cell r="K11136">
            <v>2500</v>
          </cell>
          <cell r="L11136">
            <v>1</v>
          </cell>
          <cell r="M11136">
            <v>1</v>
          </cell>
          <cell r="N11136">
            <v>60000</v>
          </cell>
        </row>
        <row r="11137">
          <cell r="A11137">
            <v>2003</v>
          </cell>
          <cell r="B11137">
            <v>8</v>
          </cell>
          <cell r="C11137" t="str">
            <v>511</v>
          </cell>
          <cell r="D11137">
            <v>4</v>
          </cell>
          <cell r="E11137">
            <v>2</v>
          </cell>
          <cell r="F11137">
            <v>1</v>
          </cell>
          <cell r="G11137">
            <v>1000</v>
          </cell>
          <cell r="H11137">
            <v>7</v>
          </cell>
          <cell r="I11137" t="str">
            <v>P</v>
          </cell>
          <cell r="J11137">
            <v>81</v>
          </cell>
          <cell r="K11137">
            <v>2600</v>
          </cell>
          <cell r="L11137">
            <v>1</v>
          </cell>
          <cell r="M11137">
            <v>1</v>
          </cell>
          <cell r="N11137">
            <v>133845</v>
          </cell>
        </row>
        <row r="11138">
          <cell r="A11138">
            <v>2003</v>
          </cell>
          <cell r="B11138">
            <v>8</v>
          </cell>
          <cell r="C11138" t="str">
            <v>511</v>
          </cell>
          <cell r="D11138">
            <v>4</v>
          </cell>
          <cell r="E11138">
            <v>2</v>
          </cell>
          <cell r="F11138">
            <v>1</v>
          </cell>
          <cell r="G11138">
            <v>1000</v>
          </cell>
          <cell r="H11138">
            <v>7</v>
          </cell>
          <cell r="I11138" t="str">
            <v>P</v>
          </cell>
          <cell r="J11138">
            <v>81</v>
          </cell>
          <cell r="K11138">
            <v>2700</v>
          </cell>
          <cell r="L11138">
            <v>1</v>
          </cell>
          <cell r="M11138">
            <v>1</v>
          </cell>
          <cell r="N11138">
            <v>136000</v>
          </cell>
        </row>
        <row r="11139">
          <cell r="A11139">
            <v>2003</v>
          </cell>
          <cell r="B11139">
            <v>8</v>
          </cell>
          <cell r="C11139" t="str">
            <v>511</v>
          </cell>
          <cell r="D11139">
            <v>4</v>
          </cell>
          <cell r="E11139">
            <v>2</v>
          </cell>
          <cell r="F11139">
            <v>1</v>
          </cell>
          <cell r="G11139">
            <v>1000</v>
          </cell>
          <cell r="H11139">
            <v>7</v>
          </cell>
          <cell r="I11139" t="str">
            <v>P</v>
          </cell>
          <cell r="J11139">
            <v>81</v>
          </cell>
          <cell r="K11139">
            <v>3100</v>
          </cell>
          <cell r="L11139">
            <v>1</v>
          </cell>
          <cell r="M11139">
            <v>1</v>
          </cell>
          <cell r="N11139">
            <v>3306991</v>
          </cell>
        </row>
        <row r="11140">
          <cell r="A11140">
            <v>2003</v>
          </cell>
          <cell r="B11140">
            <v>8</v>
          </cell>
          <cell r="C11140" t="str">
            <v>511</v>
          </cell>
          <cell r="D11140">
            <v>4</v>
          </cell>
          <cell r="E11140">
            <v>2</v>
          </cell>
          <cell r="F11140">
            <v>1</v>
          </cell>
          <cell r="G11140">
            <v>1000</v>
          </cell>
          <cell r="H11140">
            <v>7</v>
          </cell>
          <cell r="I11140" t="str">
            <v>P</v>
          </cell>
          <cell r="J11140">
            <v>81</v>
          </cell>
          <cell r="K11140">
            <v>3200</v>
          </cell>
          <cell r="L11140">
            <v>1</v>
          </cell>
          <cell r="M11140">
            <v>1</v>
          </cell>
          <cell r="N11140">
            <v>5859188</v>
          </cell>
        </row>
        <row r="11141">
          <cell r="A11141">
            <v>2003</v>
          </cell>
          <cell r="B11141">
            <v>8</v>
          </cell>
          <cell r="C11141" t="str">
            <v>511</v>
          </cell>
          <cell r="D11141">
            <v>4</v>
          </cell>
          <cell r="E11141">
            <v>2</v>
          </cell>
          <cell r="F11141">
            <v>1</v>
          </cell>
          <cell r="G11141">
            <v>1000</v>
          </cell>
          <cell r="H11141">
            <v>7</v>
          </cell>
          <cell r="I11141" t="str">
            <v>P</v>
          </cell>
          <cell r="J11141">
            <v>81</v>
          </cell>
          <cell r="K11141">
            <v>3400</v>
          </cell>
          <cell r="L11141">
            <v>1</v>
          </cell>
          <cell r="M11141">
            <v>1</v>
          </cell>
          <cell r="N11141">
            <v>3559433</v>
          </cell>
        </row>
        <row r="11142">
          <cell r="A11142">
            <v>2003</v>
          </cell>
          <cell r="B11142">
            <v>8</v>
          </cell>
          <cell r="C11142" t="str">
            <v>511</v>
          </cell>
          <cell r="D11142">
            <v>4</v>
          </cell>
          <cell r="E11142">
            <v>2</v>
          </cell>
          <cell r="F11142">
            <v>1</v>
          </cell>
          <cell r="G11142">
            <v>1000</v>
          </cell>
          <cell r="H11142">
            <v>7</v>
          </cell>
          <cell r="I11142" t="str">
            <v>P</v>
          </cell>
          <cell r="J11142">
            <v>81</v>
          </cell>
          <cell r="K11142">
            <v>3500</v>
          </cell>
          <cell r="L11142">
            <v>1</v>
          </cell>
          <cell r="M11142">
            <v>1</v>
          </cell>
          <cell r="N11142">
            <v>3047484</v>
          </cell>
        </row>
        <row r="11143">
          <cell r="A11143">
            <v>2003</v>
          </cell>
          <cell r="B11143">
            <v>8</v>
          </cell>
          <cell r="C11143" t="str">
            <v>511</v>
          </cell>
          <cell r="D11143">
            <v>4</v>
          </cell>
          <cell r="E11143">
            <v>2</v>
          </cell>
          <cell r="F11143">
            <v>1</v>
          </cell>
          <cell r="G11143">
            <v>1000</v>
          </cell>
          <cell r="H11143">
            <v>7</v>
          </cell>
          <cell r="I11143" t="str">
            <v>P</v>
          </cell>
          <cell r="J11143">
            <v>81</v>
          </cell>
          <cell r="K11143">
            <v>3800</v>
          </cell>
          <cell r="L11143">
            <v>1</v>
          </cell>
          <cell r="M11143">
            <v>1</v>
          </cell>
          <cell r="N11143">
            <v>889568</v>
          </cell>
        </row>
        <row r="11144">
          <cell r="A11144">
            <v>2003</v>
          </cell>
          <cell r="B11144">
            <v>8</v>
          </cell>
          <cell r="C11144" t="str">
            <v>511</v>
          </cell>
          <cell r="D11144">
            <v>4</v>
          </cell>
          <cell r="E11144">
            <v>2</v>
          </cell>
          <cell r="F11144">
            <v>1</v>
          </cell>
          <cell r="G11144">
            <v>1000</v>
          </cell>
          <cell r="H11144">
            <v>7</v>
          </cell>
          <cell r="I11144" t="str">
            <v>P</v>
          </cell>
          <cell r="J11144">
            <v>81</v>
          </cell>
          <cell r="K11144">
            <v>3900</v>
          </cell>
          <cell r="L11144">
            <v>1</v>
          </cell>
          <cell r="M11144">
            <v>1</v>
          </cell>
          <cell r="N11144">
            <v>5000</v>
          </cell>
        </row>
        <row r="11145">
          <cell r="A11145">
            <v>2003</v>
          </cell>
          <cell r="B11145">
            <v>8</v>
          </cell>
          <cell r="C11145" t="str">
            <v>511</v>
          </cell>
          <cell r="D11145">
            <v>4</v>
          </cell>
          <cell r="E11145">
            <v>2</v>
          </cell>
          <cell r="F11145">
            <v>1</v>
          </cell>
          <cell r="G11145">
            <v>1000</v>
          </cell>
          <cell r="H11145">
            <v>7</v>
          </cell>
          <cell r="I11145" t="str">
            <v>P</v>
          </cell>
          <cell r="J11145">
            <v>81</v>
          </cell>
          <cell r="K11145">
            <v>5200</v>
          </cell>
          <cell r="L11145">
            <v>2</v>
          </cell>
          <cell r="M11145">
            <v>1</v>
          </cell>
          <cell r="N11145">
            <v>1041805</v>
          </cell>
        </row>
        <row r="11146">
          <cell r="A11146">
            <v>2003</v>
          </cell>
          <cell r="B11146">
            <v>8</v>
          </cell>
          <cell r="C11146" t="str">
            <v>512</v>
          </cell>
          <cell r="D11146">
            <v>4</v>
          </cell>
          <cell r="E11146">
            <v>2</v>
          </cell>
          <cell r="F11146">
            <v>1</v>
          </cell>
          <cell r="G11146">
            <v>1000</v>
          </cell>
          <cell r="H11146">
            <v>7</v>
          </cell>
          <cell r="I11146" t="str">
            <v>P</v>
          </cell>
          <cell r="J11146">
            <v>81</v>
          </cell>
          <cell r="K11146">
            <v>1103</v>
          </cell>
          <cell r="L11146">
            <v>1</v>
          </cell>
          <cell r="M11146">
            <v>1</v>
          </cell>
          <cell r="N11146">
            <v>17976000</v>
          </cell>
        </row>
        <row r="11147">
          <cell r="A11147">
            <v>2003</v>
          </cell>
          <cell r="B11147">
            <v>8</v>
          </cell>
          <cell r="C11147" t="str">
            <v>512</v>
          </cell>
          <cell r="D11147">
            <v>4</v>
          </cell>
          <cell r="E11147">
            <v>2</v>
          </cell>
          <cell r="F11147">
            <v>1</v>
          </cell>
          <cell r="G11147">
            <v>1000</v>
          </cell>
          <cell r="H11147">
            <v>7</v>
          </cell>
          <cell r="I11147" t="str">
            <v>P</v>
          </cell>
          <cell r="J11147">
            <v>81</v>
          </cell>
          <cell r="K11147">
            <v>1301</v>
          </cell>
          <cell r="L11147">
            <v>1</v>
          </cell>
          <cell r="M11147">
            <v>1</v>
          </cell>
          <cell r="N11147">
            <v>395400</v>
          </cell>
        </row>
        <row r="11148">
          <cell r="A11148">
            <v>2003</v>
          </cell>
          <cell r="B11148">
            <v>8</v>
          </cell>
          <cell r="C11148" t="str">
            <v>512</v>
          </cell>
          <cell r="D11148">
            <v>4</v>
          </cell>
          <cell r="E11148">
            <v>2</v>
          </cell>
          <cell r="F11148">
            <v>1</v>
          </cell>
          <cell r="G11148">
            <v>1000</v>
          </cell>
          <cell r="H11148">
            <v>7</v>
          </cell>
          <cell r="I11148" t="str">
            <v>P</v>
          </cell>
          <cell r="J11148">
            <v>81</v>
          </cell>
          <cell r="K11148">
            <v>1305</v>
          </cell>
          <cell r="L11148">
            <v>1</v>
          </cell>
          <cell r="M11148">
            <v>1</v>
          </cell>
          <cell r="N11148">
            <v>499300</v>
          </cell>
        </row>
        <row r="11149">
          <cell r="A11149">
            <v>2003</v>
          </cell>
          <cell r="B11149">
            <v>8</v>
          </cell>
          <cell r="C11149" t="str">
            <v>512</v>
          </cell>
          <cell r="D11149">
            <v>4</v>
          </cell>
          <cell r="E11149">
            <v>2</v>
          </cell>
          <cell r="F11149">
            <v>1</v>
          </cell>
          <cell r="G11149">
            <v>1000</v>
          </cell>
          <cell r="H11149">
            <v>7</v>
          </cell>
          <cell r="I11149" t="str">
            <v>P</v>
          </cell>
          <cell r="J11149">
            <v>81</v>
          </cell>
          <cell r="K11149">
            <v>1306</v>
          </cell>
          <cell r="L11149">
            <v>1</v>
          </cell>
          <cell r="M11149">
            <v>1</v>
          </cell>
          <cell r="N11149">
            <v>1997300</v>
          </cell>
        </row>
        <row r="11150">
          <cell r="A11150">
            <v>2003</v>
          </cell>
          <cell r="B11150">
            <v>8</v>
          </cell>
          <cell r="C11150" t="str">
            <v>512</v>
          </cell>
          <cell r="D11150">
            <v>4</v>
          </cell>
          <cell r="E11150">
            <v>2</v>
          </cell>
          <cell r="F11150">
            <v>1</v>
          </cell>
          <cell r="G11150">
            <v>1000</v>
          </cell>
          <cell r="H11150">
            <v>7</v>
          </cell>
          <cell r="I11150" t="str">
            <v>P</v>
          </cell>
          <cell r="J11150">
            <v>81</v>
          </cell>
          <cell r="K11150">
            <v>1401</v>
          </cell>
          <cell r="L11150">
            <v>1</v>
          </cell>
          <cell r="M11150">
            <v>1</v>
          </cell>
          <cell r="N11150">
            <v>2291900</v>
          </cell>
        </row>
        <row r="11151">
          <cell r="A11151">
            <v>2003</v>
          </cell>
          <cell r="B11151">
            <v>8</v>
          </cell>
          <cell r="C11151" t="str">
            <v>512</v>
          </cell>
          <cell r="D11151">
            <v>4</v>
          </cell>
          <cell r="E11151">
            <v>2</v>
          </cell>
          <cell r="F11151">
            <v>1</v>
          </cell>
          <cell r="G11151">
            <v>1000</v>
          </cell>
          <cell r="H11151">
            <v>7</v>
          </cell>
          <cell r="I11151" t="str">
            <v>P</v>
          </cell>
          <cell r="J11151">
            <v>81</v>
          </cell>
          <cell r="K11151">
            <v>1403</v>
          </cell>
          <cell r="L11151">
            <v>1</v>
          </cell>
          <cell r="M11151">
            <v>1</v>
          </cell>
          <cell r="N11151">
            <v>898800</v>
          </cell>
        </row>
        <row r="11152">
          <cell r="A11152">
            <v>2003</v>
          </cell>
          <cell r="B11152">
            <v>8</v>
          </cell>
          <cell r="C11152" t="str">
            <v>512</v>
          </cell>
          <cell r="D11152">
            <v>4</v>
          </cell>
          <cell r="E11152">
            <v>2</v>
          </cell>
          <cell r="F11152">
            <v>1</v>
          </cell>
          <cell r="G11152">
            <v>1000</v>
          </cell>
          <cell r="H11152">
            <v>7</v>
          </cell>
          <cell r="I11152" t="str">
            <v>P</v>
          </cell>
          <cell r="J11152">
            <v>81</v>
          </cell>
          <cell r="K11152">
            <v>1404</v>
          </cell>
          <cell r="L11152">
            <v>1</v>
          </cell>
          <cell r="M11152">
            <v>1</v>
          </cell>
          <cell r="N11152">
            <v>600100</v>
          </cell>
        </row>
        <row r="11153">
          <cell r="A11153">
            <v>2003</v>
          </cell>
          <cell r="B11153">
            <v>8</v>
          </cell>
          <cell r="C11153" t="str">
            <v>512</v>
          </cell>
          <cell r="D11153">
            <v>4</v>
          </cell>
          <cell r="E11153">
            <v>2</v>
          </cell>
          <cell r="F11153">
            <v>1</v>
          </cell>
          <cell r="G11153">
            <v>1000</v>
          </cell>
          <cell r="H11153">
            <v>7</v>
          </cell>
          <cell r="I11153" t="str">
            <v>P</v>
          </cell>
          <cell r="J11153">
            <v>81</v>
          </cell>
          <cell r="K11153">
            <v>1406</v>
          </cell>
          <cell r="L11153">
            <v>1</v>
          </cell>
          <cell r="M11153">
            <v>1</v>
          </cell>
          <cell r="N11153">
            <v>630700</v>
          </cell>
        </row>
        <row r="11154">
          <cell r="A11154">
            <v>2003</v>
          </cell>
          <cell r="B11154">
            <v>8</v>
          </cell>
          <cell r="C11154" t="str">
            <v>512</v>
          </cell>
          <cell r="D11154">
            <v>4</v>
          </cell>
          <cell r="E11154">
            <v>2</v>
          </cell>
          <cell r="F11154">
            <v>1</v>
          </cell>
          <cell r="G11154">
            <v>1000</v>
          </cell>
          <cell r="H11154">
            <v>7</v>
          </cell>
          <cell r="I11154" t="str">
            <v>P</v>
          </cell>
          <cell r="J11154">
            <v>81</v>
          </cell>
          <cell r="K11154">
            <v>1407</v>
          </cell>
          <cell r="L11154">
            <v>1</v>
          </cell>
          <cell r="M11154">
            <v>1</v>
          </cell>
          <cell r="N11154">
            <v>1574200</v>
          </cell>
        </row>
        <row r="11155">
          <cell r="A11155">
            <v>2003</v>
          </cell>
          <cell r="B11155">
            <v>8</v>
          </cell>
          <cell r="C11155" t="str">
            <v>512</v>
          </cell>
          <cell r="D11155">
            <v>4</v>
          </cell>
          <cell r="E11155">
            <v>2</v>
          </cell>
          <cell r="F11155">
            <v>1</v>
          </cell>
          <cell r="G11155">
            <v>1000</v>
          </cell>
          <cell r="H11155">
            <v>7</v>
          </cell>
          <cell r="I11155" t="str">
            <v>P</v>
          </cell>
          <cell r="J11155">
            <v>81</v>
          </cell>
          <cell r="K11155">
            <v>1408</v>
          </cell>
          <cell r="L11155">
            <v>1</v>
          </cell>
          <cell r="M11155">
            <v>1</v>
          </cell>
          <cell r="N11155">
            <v>61800</v>
          </cell>
        </row>
        <row r="11156">
          <cell r="A11156">
            <v>2003</v>
          </cell>
          <cell r="B11156">
            <v>8</v>
          </cell>
          <cell r="C11156" t="str">
            <v>512</v>
          </cell>
          <cell r="D11156">
            <v>4</v>
          </cell>
          <cell r="E11156">
            <v>2</v>
          </cell>
          <cell r="F11156">
            <v>1</v>
          </cell>
          <cell r="G11156">
            <v>1000</v>
          </cell>
          <cell r="H11156">
            <v>7</v>
          </cell>
          <cell r="I11156" t="str">
            <v>P</v>
          </cell>
          <cell r="J11156">
            <v>81</v>
          </cell>
          <cell r="K11156">
            <v>1507</v>
          </cell>
          <cell r="L11156">
            <v>1</v>
          </cell>
          <cell r="M11156">
            <v>1</v>
          </cell>
          <cell r="N11156">
            <v>1715600</v>
          </cell>
        </row>
        <row r="11157">
          <cell r="A11157">
            <v>2003</v>
          </cell>
          <cell r="B11157">
            <v>8</v>
          </cell>
          <cell r="C11157" t="str">
            <v>512</v>
          </cell>
          <cell r="D11157">
            <v>4</v>
          </cell>
          <cell r="E11157">
            <v>2</v>
          </cell>
          <cell r="F11157">
            <v>1</v>
          </cell>
          <cell r="G11157">
            <v>1000</v>
          </cell>
          <cell r="H11157">
            <v>7</v>
          </cell>
          <cell r="I11157" t="str">
            <v>P</v>
          </cell>
          <cell r="J11157">
            <v>81</v>
          </cell>
          <cell r="K11157">
            <v>1508</v>
          </cell>
          <cell r="L11157">
            <v>1</v>
          </cell>
          <cell r="M11157">
            <v>1</v>
          </cell>
          <cell r="N11157">
            <v>359500</v>
          </cell>
        </row>
        <row r="11158">
          <cell r="A11158">
            <v>2003</v>
          </cell>
          <cell r="B11158">
            <v>8</v>
          </cell>
          <cell r="C11158" t="str">
            <v>512</v>
          </cell>
          <cell r="D11158">
            <v>4</v>
          </cell>
          <cell r="E11158">
            <v>2</v>
          </cell>
          <cell r="F11158">
            <v>1</v>
          </cell>
          <cell r="G11158">
            <v>1000</v>
          </cell>
          <cell r="H11158">
            <v>7</v>
          </cell>
          <cell r="I11158" t="str">
            <v>P</v>
          </cell>
          <cell r="J11158">
            <v>81</v>
          </cell>
          <cell r="K11158">
            <v>1509</v>
          </cell>
          <cell r="L11158">
            <v>1</v>
          </cell>
          <cell r="M11158">
            <v>1</v>
          </cell>
          <cell r="N11158">
            <v>7925929</v>
          </cell>
        </row>
        <row r="11159">
          <cell r="A11159">
            <v>2003</v>
          </cell>
          <cell r="B11159">
            <v>8</v>
          </cell>
          <cell r="C11159" t="str">
            <v>512</v>
          </cell>
          <cell r="D11159">
            <v>4</v>
          </cell>
          <cell r="E11159">
            <v>2</v>
          </cell>
          <cell r="F11159">
            <v>1</v>
          </cell>
          <cell r="G11159">
            <v>1000</v>
          </cell>
          <cell r="H11159">
            <v>7</v>
          </cell>
          <cell r="I11159" t="str">
            <v>P</v>
          </cell>
          <cell r="J11159">
            <v>81</v>
          </cell>
          <cell r="K11159">
            <v>1601</v>
          </cell>
          <cell r="L11159">
            <v>1</v>
          </cell>
          <cell r="M11159">
            <v>1</v>
          </cell>
          <cell r="N11159">
            <v>751100</v>
          </cell>
        </row>
        <row r="11160">
          <cell r="A11160">
            <v>2003</v>
          </cell>
          <cell r="B11160">
            <v>8</v>
          </cell>
          <cell r="C11160" t="str">
            <v>512</v>
          </cell>
          <cell r="D11160">
            <v>4</v>
          </cell>
          <cell r="E11160">
            <v>2</v>
          </cell>
          <cell r="F11160">
            <v>1</v>
          </cell>
          <cell r="G11160">
            <v>1000</v>
          </cell>
          <cell r="H11160">
            <v>7</v>
          </cell>
          <cell r="I11160" t="str">
            <v>P</v>
          </cell>
          <cell r="J11160">
            <v>81</v>
          </cell>
          <cell r="K11160">
            <v>2100</v>
          </cell>
          <cell r="L11160">
            <v>1</v>
          </cell>
          <cell r="M11160">
            <v>1</v>
          </cell>
          <cell r="N11160">
            <v>818810</v>
          </cell>
        </row>
        <row r="11161">
          <cell r="A11161">
            <v>2003</v>
          </cell>
          <cell r="B11161">
            <v>8</v>
          </cell>
          <cell r="C11161" t="str">
            <v>512</v>
          </cell>
          <cell r="D11161">
            <v>4</v>
          </cell>
          <cell r="E11161">
            <v>2</v>
          </cell>
          <cell r="F11161">
            <v>1</v>
          </cell>
          <cell r="G11161">
            <v>1000</v>
          </cell>
          <cell r="H11161">
            <v>7</v>
          </cell>
          <cell r="I11161" t="str">
            <v>P</v>
          </cell>
          <cell r="J11161">
            <v>81</v>
          </cell>
          <cell r="K11161">
            <v>2200</v>
          </cell>
          <cell r="L11161">
            <v>1</v>
          </cell>
          <cell r="M11161">
            <v>1</v>
          </cell>
          <cell r="N11161">
            <v>382793</v>
          </cell>
        </row>
        <row r="11162">
          <cell r="A11162">
            <v>2003</v>
          </cell>
          <cell r="B11162">
            <v>8</v>
          </cell>
          <cell r="C11162" t="str">
            <v>512</v>
          </cell>
          <cell r="D11162">
            <v>4</v>
          </cell>
          <cell r="E11162">
            <v>2</v>
          </cell>
          <cell r="F11162">
            <v>1</v>
          </cell>
          <cell r="G11162">
            <v>1000</v>
          </cell>
          <cell r="H11162">
            <v>7</v>
          </cell>
          <cell r="I11162" t="str">
            <v>P</v>
          </cell>
          <cell r="J11162">
            <v>81</v>
          </cell>
          <cell r="K11162">
            <v>2300</v>
          </cell>
          <cell r="L11162">
            <v>1</v>
          </cell>
          <cell r="M11162">
            <v>1</v>
          </cell>
          <cell r="N11162">
            <v>2775281</v>
          </cell>
        </row>
        <row r="11163">
          <cell r="A11163">
            <v>2003</v>
          </cell>
          <cell r="B11163">
            <v>8</v>
          </cell>
          <cell r="C11163" t="str">
            <v>512</v>
          </cell>
          <cell r="D11163">
            <v>4</v>
          </cell>
          <cell r="E11163">
            <v>2</v>
          </cell>
          <cell r="F11163">
            <v>1</v>
          </cell>
          <cell r="G11163">
            <v>1000</v>
          </cell>
          <cell r="H11163">
            <v>7</v>
          </cell>
          <cell r="I11163" t="str">
            <v>P</v>
          </cell>
          <cell r="J11163">
            <v>81</v>
          </cell>
          <cell r="K11163">
            <v>2400</v>
          </cell>
          <cell r="L11163">
            <v>1</v>
          </cell>
          <cell r="M11163">
            <v>1</v>
          </cell>
          <cell r="N11163">
            <v>539895</v>
          </cell>
        </row>
        <row r="11164">
          <cell r="A11164">
            <v>2003</v>
          </cell>
          <cell r="B11164">
            <v>8</v>
          </cell>
          <cell r="C11164" t="str">
            <v>512</v>
          </cell>
          <cell r="D11164">
            <v>4</v>
          </cell>
          <cell r="E11164">
            <v>2</v>
          </cell>
          <cell r="F11164">
            <v>1</v>
          </cell>
          <cell r="G11164">
            <v>1000</v>
          </cell>
          <cell r="H11164">
            <v>7</v>
          </cell>
          <cell r="I11164" t="str">
            <v>P</v>
          </cell>
          <cell r="J11164">
            <v>81</v>
          </cell>
          <cell r="K11164">
            <v>2500</v>
          </cell>
          <cell r="L11164">
            <v>1</v>
          </cell>
          <cell r="M11164">
            <v>1</v>
          </cell>
          <cell r="N11164">
            <v>31650</v>
          </cell>
        </row>
        <row r="11165">
          <cell r="A11165">
            <v>2003</v>
          </cell>
          <cell r="B11165">
            <v>8</v>
          </cell>
          <cell r="C11165" t="str">
            <v>512</v>
          </cell>
          <cell r="D11165">
            <v>4</v>
          </cell>
          <cell r="E11165">
            <v>2</v>
          </cell>
          <cell r="F11165">
            <v>1</v>
          </cell>
          <cell r="G11165">
            <v>1000</v>
          </cell>
          <cell r="H11165">
            <v>7</v>
          </cell>
          <cell r="I11165" t="str">
            <v>P</v>
          </cell>
          <cell r="J11165">
            <v>81</v>
          </cell>
          <cell r="K11165">
            <v>2600</v>
          </cell>
          <cell r="L11165">
            <v>1</v>
          </cell>
          <cell r="M11165">
            <v>1</v>
          </cell>
          <cell r="N11165">
            <v>2457373</v>
          </cell>
        </row>
        <row r="11166">
          <cell r="A11166">
            <v>2003</v>
          </cell>
          <cell r="B11166">
            <v>8</v>
          </cell>
          <cell r="C11166" t="str">
            <v>512</v>
          </cell>
          <cell r="D11166">
            <v>4</v>
          </cell>
          <cell r="E11166">
            <v>2</v>
          </cell>
          <cell r="F11166">
            <v>1</v>
          </cell>
          <cell r="G11166">
            <v>1000</v>
          </cell>
          <cell r="H11166">
            <v>7</v>
          </cell>
          <cell r="I11166" t="str">
            <v>P</v>
          </cell>
          <cell r="J11166">
            <v>81</v>
          </cell>
          <cell r="K11166">
            <v>2700</v>
          </cell>
          <cell r="L11166">
            <v>1</v>
          </cell>
          <cell r="M11166">
            <v>1</v>
          </cell>
          <cell r="N11166">
            <v>433923</v>
          </cell>
        </row>
        <row r="11167">
          <cell r="A11167">
            <v>2003</v>
          </cell>
          <cell r="B11167">
            <v>8</v>
          </cell>
          <cell r="C11167" t="str">
            <v>512</v>
          </cell>
          <cell r="D11167">
            <v>4</v>
          </cell>
          <cell r="E11167">
            <v>2</v>
          </cell>
          <cell r="F11167">
            <v>1</v>
          </cell>
          <cell r="G11167">
            <v>1000</v>
          </cell>
          <cell r="H11167">
            <v>7</v>
          </cell>
          <cell r="I11167" t="str">
            <v>P</v>
          </cell>
          <cell r="J11167">
            <v>81</v>
          </cell>
          <cell r="K11167">
            <v>3100</v>
          </cell>
          <cell r="L11167">
            <v>1</v>
          </cell>
          <cell r="M11167">
            <v>1</v>
          </cell>
          <cell r="N11167">
            <v>2617541</v>
          </cell>
        </row>
        <row r="11168">
          <cell r="A11168">
            <v>2003</v>
          </cell>
          <cell r="B11168">
            <v>8</v>
          </cell>
          <cell r="C11168" t="str">
            <v>512</v>
          </cell>
          <cell r="D11168">
            <v>4</v>
          </cell>
          <cell r="E11168">
            <v>2</v>
          </cell>
          <cell r="F11168">
            <v>1</v>
          </cell>
          <cell r="G11168">
            <v>1000</v>
          </cell>
          <cell r="H11168">
            <v>7</v>
          </cell>
          <cell r="I11168" t="str">
            <v>P</v>
          </cell>
          <cell r="J11168">
            <v>81</v>
          </cell>
          <cell r="K11168">
            <v>3200</v>
          </cell>
          <cell r="L11168">
            <v>1</v>
          </cell>
          <cell r="M11168">
            <v>1</v>
          </cell>
          <cell r="N11168">
            <v>5115572</v>
          </cell>
        </row>
        <row r="11169">
          <cell r="A11169">
            <v>2003</v>
          </cell>
          <cell r="B11169">
            <v>8</v>
          </cell>
          <cell r="C11169" t="str">
            <v>512</v>
          </cell>
          <cell r="D11169">
            <v>4</v>
          </cell>
          <cell r="E11169">
            <v>2</v>
          </cell>
          <cell r="F11169">
            <v>1</v>
          </cell>
          <cell r="G11169">
            <v>1000</v>
          </cell>
          <cell r="H11169">
            <v>7</v>
          </cell>
          <cell r="I11169" t="str">
            <v>P</v>
          </cell>
          <cell r="J11169">
            <v>81</v>
          </cell>
          <cell r="K11169">
            <v>3300</v>
          </cell>
          <cell r="L11169">
            <v>1</v>
          </cell>
          <cell r="M11169">
            <v>1</v>
          </cell>
          <cell r="N11169">
            <v>524862</v>
          </cell>
        </row>
        <row r="11170">
          <cell r="A11170">
            <v>2003</v>
          </cell>
          <cell r="B11170">
            <v>8</v>
          </cell>
          <cell r="C11170" t="str">
            <v>512</v>
          </cell>
          <cell r="D11170">
            <v>4</v>
          </cell>
          <cell r="E11170">
            <v>2</v>
          </cell>
          <cell r="F11170">
            <v>1</v>
          </cell>
          <cell r="G11170">
            <v>1000</v>
          </cell>
          <cell r="H11170">
            <v>7</v>
          </cell>
          <cell r="I11170" t="str">
            <v>P</v>
          </cell>
          <cell r="J11170">
            <v>81</v>
          </cell>
          <cell r="K11170">
            <v>3400</v>
          </cell>
          <cell r="L11170">
            <v>1</v>
          </cell>
          <cell r="M11170">
            <v>1</v>
          </cell>
          <cell r="N11170">
            <v>18984289</v>
          </cell>
        </row>
        <row r="11171">
          <cell r="A11171">
            <v>2003</v>
          </cell>
          <cell r="B11171">
            <v>8</v>
          </cell>
          <cell r="C11171" t="str">
            <v>512</v>
          </cell>
          <cell r="D11171">
            <v>4</v>
          </cell>
          <cell r="E11171">
            <v>2</v>
          </cell>
          <cell r="F11171">
            <v>1</v>
          </cell>
          <cell r="G11171">
            <v>1000</v>
          </cell>
          <cell r="H11171">
            <v>7</v>
          </cell>
          <cell r="I11171" t="str">
            <v>P</v>
          </cell>
          <cell r="J11171">
            <v>81</v>
          </cell>
          <cell r="K11171">
            <v>3500</v>
          </cell>
          <cell r="L11171">
            <v>1</v>
          </cell>
          <cell r="M11171">
            <v>1</v>
          </cell>
          <cell r="N11171">
            <v>10704438</v>
          </cell>
        </row>
        <row r="11172">
          <cell r="A11172">
            <v>2003</v>
          </cell>
          <cell r="B11172">
            <v>8</v>
          </cell>
          <cell r="C11172" t="str">
            <v>512</v>
          </cell>
          <cell r="D11172">
            <v>4</v>
          </cell>
          <cell r="E11172">
            <v>2</v>
          </cell>
          <cell r="F11172">
            <v>1</v>
          </cell>
          <cell r="G11172">
            <v>1000</v>
          </cell>
          <cell r="H11172">
            <v>7</v>
          </cell>
          <cell r="I11172" t="str">
            <v>P</v>
          </cell>
          <cell r="J11172">
            <v>81</v>
          </cell>
          <cell r="K11172">
            <v>3600</v>
          </cell>
          <cell r="L11172">
            <v>1</v>
          </cell>
          <cell r="M11172">
            <v>1</v>
          </cell>
          <cell r="N11172">
            <v>400900</v>
          </cell>
        </row>
        <row r="11173">
          <cell r="A11173">
            <v>2003</v>
          </cell>
          <cell r="B11173">
            <v>8</v>
          </cell>
          <cell r="C11173" t="str">
            <v>512</v>
          </cell>
          <cell r="D11173">
            <v>4</v>
          </cell>
          <cell r="E11173">
            <v>2</v>
          </cell>
          <cell r="F11173">
            <v>1</v>
          </cell>
          <cell r="G11173">
            <v>1000</v>
          </cell>
          <cell r="H11173">
            <v>7</v>
          </cell>
          <cell r="I11173" t="str">
            <v>P</v>
          </cell>
          <cell r="J11173">
            <v>81</v>
          </cell>
          <cell r="K11173">
            <v>3800</v>
          </cell>
          <cell r="L11173">
            <v>1</v>
          </cell>
          <cell r="M11173">
            <v>1</v>
          </cell>
          <cell r="N11173">
            <v>3143305</v>
          </cell>
        </row>
        <row r="11174">
          <cell r="A11174">
            <v>2003</v>
          </cell>
          <cell r="B11174">
            <v>8</v>
          </cell>
          <cell r="C11174" t="str">
            <v>512</v>
          </cell>
          <cell r="D11174">
            <v>4</v>
          </cell>
          <cell r="E11174">
            <v>2</v>
          </cell>
          <cell r="F11174">
            <v>1</v>
          </cell>
          <cell r="G11174">
            <v>1000</v>
          </cell>
          <cell r="H11174">
            <v>7</v>
          </cell>
          <cell r="I11174" t="str">
            <v>P</v>
          </cell>
          <cell r="J11174">
            <v>81</v>
          </cell>
          <cell r="K11174">
            <v>5100</v>
          </cell>
          <cell r="L11174">
            <v>2</v>
          </cell>
          <cell r="M11174">
            <v>1</v>
          </cell>
          <cell r="N11174">
            <v>137562</v>
          </cell>
        </row>
        <row r="11175">
          <cell r="A11175">
            <v>2003</v>
          </cell>
          <cell r="B11175">
            <v>8</v>
          </cell>
          <cell r="C11175" t="str">
            <v>512</v>
          </cell>
          <cell r="D11175">
            <v>4</v>
          </cell>
          <cell r="E11175">
            <v>2</v>
          </cell>
          <cell r="F11175">
            <v>1</v>
          </cell>
          <cell r="G11175">
            <v>1000</v>
          </cell>
          <cell r="H11175">
            <v>7</v>
          </cell>
          <cell r="I11175" t="str">
            <v>P</v>
          </cell>
          <cell r="J11175">
            <v>81</v>
          </cell>
          <cell r="K11175">
            <v>5200</v>
          </cell>
          <cell r="L11175">
            <v>2</v>
          </cell>
          <cell r="M11175">
            <v>1</v>
          </cell>
          <cell r="N11175">
            <v>752006</v>
          </cell>
        </row>
        <row r="11176">
          <cell r="A11176">
            <v>2003</v>
          </cell>
          <cell r="B11176">
            <v>8</v>
          </cell>
          <cell r="C11176" t="str">
            <v>512</v>
          </cell>
          <cell r="D11176">
            <v>4</v>
          </cell>
          <cell r="E11176">
            <v>2</v>
          </cell>
          <cell r="F11176">
            <v>1</v>
          </cell>
          <cell r="G11176">
            <v>1000</v>
          </cell>
          <cell r="H11176">
            <v>7</v>
          </cell>
          <cell r="I11176" t="str">
            <v>P</v>
          </cell>
          <cell r="J11176">
            <v>81</v>
          </cell>
          <cell r="K11176">
            <v>5500</v>
          </cell>
          <cell r="L11176">
            <v>2</v>
          </cell>
          <cell r="M11176">
            <v>1</v>
          </cell>
          <cell r="N11176">
            <v>2100000</v>
          </cell>
        </row>
        <row r="11177">
          <cell r="A11177">
            <v>2003</v>
          </cell>
          <cell r="B11177">
            <v>8</v>
          </cell>
          <cell r="C11177" t="str">
            <v>513</v>
          </cell>
          <cell r="D11177">
            <v>4</v>
          </cell>
          <cell r="E11177">
            <v>2</v>
          </cell>
          <cell r="F11177">
            <v>1</v>
          </cell>
          <cell r="G11177">
            <v>1000</v>
          </cell>
          <cell r="H11177">
            <v>7</v>
          </cell>
          <cell r="I11177" t="str">
            <v>P</v>
          </cell>
          <cell r="J11177">
            <v>81</v>
          </cell>
          <cell r="K11177">
            <v>1103</v>
          </cell>
          <cell r="L11177">
            <v>1</v>
          </cell>
          <cell r="M11177">
            <v>1</v>
          </cell>
          <cell r="N11177">
            <v>207800</v>
          </cell>
        </row>
        <row r="11178">
          <cell r="A11178">
            <v>2003</v>
          </cell>
          <cell r="B11178">
            <v>8</v>
          </cell>
          <cell r="C11178" t="str">
            <v>513</v>
          </cell>
          <cell r="D11178">
            <v>4</v>
          </cell>
          <cell r="E11178">
            <v>2</v>
          </cell>
          <cell r="F11178">
            <v>1</v>
          </cell>
          <cell r="G11178">
            <v>1000</v>
          </cell>
          <cell r="H11178">
            <v>7</v>
          </cell>
          <cell r="I11178" t="str">
            <v>P</v>
          </cell>
          <cell r="J11178">
            <v>81</v>
          </cell>
          <cell r="K11178">
            <v>1305</v>
          </cell>
          <cell r="L11178">
            <v>1</v>
          </cell>
          <cell r="M11178">
            <v>1</v>
          </cell>
          <cell r="N11178">
            <v>5800</v>
          </cell>
        </row>
        <row r="11179">
          <cell r="A11179">
            <v>2003</v>
          </cell>
          <cell r="B11179">
            <v>8</v>
          </cell>
          <cell r="C11179" t="str">
            <v>513</v>
          </cell>
          <cell r="D11179">
            <v>4</v>
          </cell>
          <cell r="E11179">
            <v>2</v>
          </cell>
          <cell r="F11179">
            <v>1</v>
          </cell>
          <cell r="G11179">
            <v>1000</v>
          </cell>
          <cell r="H11179">
            <v>7</v>
          </cell>
          <cell r="I11179" t="str">
            <v>P</v>
          </cell>
          <cell r="J11179">
            <v>81</v>
          </cell>
          <cell r="K11179">
            <v>1306</v>
          </cell>
          <cell r="L11179">
            <v>1</v>
          </cell>
          <cell r="M11179">
            <v>1</v>
          </cell>
          <cell r="N11179">
            <v>23100</v>
          </cell>
        </row>
        <row r="11180">
          <cell r="A11180">
            <v>2003</v>
          </cell>
          <cell r="B11180">
            <v>8</v>
          </cell>
          <cell r="C11180" t="str">
            <v>513</v>
          </cell>
          <cell r="D11180">
            <v>4</v>
          </cell>
          <cell r="E11180">
            <v>2</v>
          </cell>
          <cell r="F11180">
            <v>1</v>
          </cell>
          <cell r="G11180">
            <v>1000</v>
          </cell>
          <cell r="H11180">
            <v>7</v>
          </cell>
          <cell r="I11180" t="str">
            <v>P</v>
          </cell>
          <cell r="J11180">
            <v>81</v>
          </cell>
          <cell r="K11180">
            <v>1401</v>
          </cell>
          <cell r="L11180">
            <v>1</v>
          </cell>
          <cell r="M11180">
            <v>1</v>
          </cell>
          <cell r="N11180">
            <v>26500</v>
          </cell>
        </row>
        <row r="11181">
          <cell r="A11181">
            <v>2003</v>
          </cell>
          <cell r="B11181">
            <v>8</v>
          </cell>
          <cell r="C11181" t="str">
            <v>513</v>
          </cell>
          <cell r="D11181">
            <v>4</v>
          </cell>
          <cell r="E11181">
            <v>2</v>
          </cell>
          <cell r="F11181">
            <v>1</v>
          </cell>
          <cell r="G11181">
            <v>1000</v>
          </cell>
          <cell r="H11181">
            <v>7</v>
          </cell>
          <cell r="I11181" t="str">
            <v>P</v>
          </cell>
          <cell r="J11181">
            <v>81</v>
          </cell>
          <cell r="K11181">
            <v>1403</v>
          </cell>
          <cell r="L11181">
            <v>1</v>
          </cell>
          <cell r="M11181">
            <v>1</v>
          </cell>
          <cell r="N11181">
            <v>10400</v>
          </cell>
        </row>
        <row r="11182">
          <cell r="A11182">
            <v>2003</v>
          </cell>
          <cell r="B11182">
            <v>8</v>
          </cell>
          <cell r="C11182" t="str">
            <v>513</v>
          </cell>
          <cell r="D11182">
            <v>4</v>
          </cell>
          <cell r="E11182">
            <v>2</v>
          </cell>
          <cell r="F11182">
            <v>1</v>
          </cell>
          <cell r="G11182">
            <v>1000</v>
          </cell>
          <cell r="H11182">
            <v>7</v>
          </cell>
          <cell r="I11182" t="str">
            <v>P</v>
          </cell>
          <cell r="J11182">
            <v>81</v>
          </cell>
          <cell r="K11182">
            <v>1404</v>
          </cell>
          <cell r="L11182">
            <v>1</v>
          </cell>
          <cell r="M11182">
            <v>1</v>
          </cell>
          <cell r="N11182">
            <v>32600</v>
          </cell>
        </row>
        <row r="11183">
          <cell r="A11183">
            <v>2003</v>
          </cell>
          <cell r="B11183">
            <v>8</v>
          </cell>
          <cell r="C11183" t="str">
            <v>513</v>
          </cell>
          <cell r="D11183">
            <v>4</v>
          </cell>
          <cell r="E11183">
            <v>2</v>
          </cell>
          <cell r="F11183">
            <v>1</v>
          </cell>
          <cell r="G11183">
            <v>1000</v>
          </cell>
          <cell r="H11183">
            <v>7</v>
          </cell>
          <cell r="I11183" t="str">
            <v>P</v>
          </cell>
          <cell r="J11183">
            <v>81</v>
          </cell>
          <cell r="K11183">
            <v>1406</v>
          </cell>
          <cell r="L11183">
            <v>1</v>
          </cell>
          <cell r="M11183">
            <v>1</v>
          </cell>
          <cell r="N11183">
            <v>13700</v>
          </cell>
        </row>
        <row r="11184">
          <cell r="A11184">
            <v>2003</v>
          </cell>
          <cell r="B11184">
            <v>8</v>
          </cell>
          <cell r="C11184" t="str">
            <v>513</v>
          </cell>
          <cell r="D11184">
            <v>4</v>
          </cell>
          <cell r="E11184">
            <v>2</v>
          </cell>
          <cell r="F11184">
            <v>1</v>
          </cell>
          <cell r="G11184">
            <v>1000</v>
          </cell>
          <cell r="H11184">
            <v>7</v>
          </cell>
          <cell r="I11184" t="str">
            <v>P</v>
          </cell>
          <cell r="J11184">
            <v>81</v>
          </cell>
          <cell r="K11184">
            <v>1407</v>
          </cell>
          <cell r="L11184">
            <v>1</v>
          </cell>
          <cell r="M11184">
            <v>1</v>
          </cell>
          <cell r="N11184">
            <v>180900</v>
          </cell>
        </row>
        <row r="11185">
          <cell r="A11185">
            <v>2003</v>
          </cell>
          <cell r="B11185">
            <v>8</v>
          </cell>
          <cell r="C11185" t="str">
            <v>513</v>
          </cell>
          <cell r="D11185">
            <v>4</v>
          </cell>
          <cell r="E11185">
            <v>2</v>
          </cell>
          <cell r="F11185">
            <v>1</v>
          </cell>
          <cell r="G11185">
            <v>1000</v>
          </cell>
          <cell r="H11185">
            <v>7</v>
          </cell>
          <cell r="I11185" t="str">
            <v>P</v>
          </cell>
          <cell r="J11185">
            <v>81</v>
          </cell>
          <cell r="K11185">
            <v>1408</v>
          </cell>
          <cell r="L11185">
            <v>1</v>
          </cell>
          <cell r="M11185">
            <v>1</v>
          </cell>
          <cell r="N11185">
            <v>200</v>
          </cell>
        </row>
        <row r="11186">
          <cell r="A11186">
            <v>2003</v>
          </cell>
          <cell r="B11186">
            <v>8</v>
          </cell>
          <cell r="C11186" t="str">
            <v>513</v>
          </cell>
          <cell r="D11186">
            <v>4</v>
          </cell>
          <cell r="E11186">
            <v>2</v>
          </cell>
          <cell r="F11186">
            <v>1</v>
          </cell>
          <cell r="G11186">
            <v>1000</v>
          </cell>
          <cell r="H11186">
            <v>7</v>
          </cell>
          <cell r="I11186" t="str">
            <v>P</v>
          </cell>
          <cell r="J11186">
            <v>81</v>
          </cell>
          <cell r="K11186">
            <v>1507</v>
          </cell>
          <cell r="L11186">
            <v>1</v>
          </cell>
          <cell r="M11186">
            <v>1</v>
          </cell>
          <cell r="N11186">
            <v>900</v>
          </cell>
        </row>
        <row r="11187">
          <cell r="A11187">
            <v>2003</v>
          </cell>
          <cell r="B11187">
            <v>8</v>
          </cell>
          <cell r="C11187" t="str">
            <v>513</v>
          </cell>
          <cell r="D11187">
            <v>4</v>
          </cell>
          <cell r="E11187">
            <v>2</v>
          </cell>
          <cell r="F11187">
            <v>1</v>
          </cell>
          <cell r="G11187">
            <v>1000</v>
          </cell>
          <cell r="H11187">
            <v>7</v>
          </cell>
          <cell r="I11187" t="str">
            <v>P</v>
          </cell>
          <cell r="J11187">
            <v>81</v>
          </cell>
          <cell r="K11187">
            <v>1508</v>
          </cell>
          <cell r="L11187">
            <v>1</v>
          </cell>
          <cell r="M11187">
            <v>1</v>
          </cell>
          <cell r="N11187">
            <v>4200</v>
          </cell>
        </row>
        <row r="11188">
          <cell r="A11188">
            <v>2003</v>
          </cell>
          <cell r="B11188">
            <v>8</v>
          </cell>
          <cell r="C11188" t="str">
            <v>513</v>
          </cell>
          <cell r="D11188">
            <v>4</v>
          </cell>
          <cell r="E11188">
            <v>2</v>
          </cell>
          <cell r="F11188">
            <v>1</v>
          </cell>
          <cell r="G11188">
            <v>1000</v>
          </cell>
          <cell r="H11188">
            <v>7</v>
          </cell>
          <cell r="I11188" t="str">
            <v>P</v>
          </cell>
          <cell r="J11188">
            <v>81</v>
          </cell>
          <cell r="K11188">
            <v>1509</v>
          </cell>
          <cell r="L11188">
            <v>1</v>
          </cell>
          <cell r="M11188">
            <v>1</v>
          </cell>
          <cell r="N11188">
            <v>966760</v>
          </cell>
        </row>
        <row r="11189">
          <cell r="A11189">
            <v>2003</v>
          </cell>
          <cell r="B11189">
            <v>8</v>
          </cell>
          <cell r="C11189" t="str">
            <v>513</v>
          </cell>
          <cell r="D11189">
            <v>4</v>
          </cell>
          <cell r="E11189">
            <v>2</v>
          </cell>
          <cell r="F11189">
            <v>1</v>
          </cell>
          <cell r="G11189">
            <v>1000</v>
          </cell>
          <cell r="H11189">
            <v>7</v>
          </cell>
          <cell r="I11189" t="str">
            <v>P</v>
          </cell>
          <cell r="J11189">
            <v>81</v>
          </cell>
          <cell r="K11189">
            <v>2100</v>
          </cell>
          <cell r="L11189">
            <v>1</v>
          </cell>
          <cell r="M11189">
            <v>1</v>
          </cell>
          <cell r="N11189">
            <v>639467</v>
          </cell>
        </row>
        <row r="11190">
          <cell r="A11190">
            <v>2003</v>
          </cell>
          <cell r="B11190">
            <v>8</v>
          </cell>
          <cell r="C11190" t="str">
            <v>513</v>
          </cell>
          <cell r="D11190">
            <v>4</v>
          </cell>
          <cell r="E11190">
            <v>2</v>
          </cell>
          <cell r="F11190">
            <v>1</v>
          </cell>
          <cell r="G11190">
            <v>1000</v>
          </cell>
          <cell r="H11190">
            <v>7</v>
          </cell>
          <cell r="I11190" t="str">
            <v>P</v>
          </cell>
          <cell r="J11190">
            <v>81</v>
          </cell>
          <cell r="K11190">
            <v>2200</v>
          </cell>
          <cell r="L11190">
            <v>1</v>
          </cell>
          <cell r="M11190">
            <v>1</v>
          </cell>
          <cell r="N11190">
            <v>13757</v>
          </cell>
        </row>
        <row r="11191">
          <cell r="A11191">
            <v>2003</v>
          </cell>
          <cell r="B11191">
            <v>8</v>
          </cell>
          <cell r="C11191" t="str">
            <v>513</v>
          </cell>
          <cell r="D11191">
            <v>4</v>
          </cell>
          <cell r="E11191">
            <v>2</v>
          </cell>
          <cell r="F11191">
            <v>1</v>
          </cell>
          <cell r="G11191">
            <v>1000</v>
          </cell>
          <cell r="H11191">
            <v>7</v>
          </cell>
          <cell r="I11191" t="str">
            <v>P</v>
          </cell>
          <cell r="J11191">
            <v>81</v>
          </cell>
          <cell r="K11191">
            <v>2300</v>
          </cell>
          <cell r="L11191">
            <v>1</v>
          </cell>
          <cell r="M11191">
            <v>1</v>
          </cell>
          <cell r="N11191">
            <v>539586</v>
          </cell>
        </row>
        <row r="11192">
          <cell r="A11192">
            <v>2003</v>
          </cell>
          <cell r="B11192">
            <v>8</v>
          </cell>
          <cell r="C11192" t="str">
            <v>513</v>
          </cell>
          <cell r="D11192">
            <v>4</v>
          </cell>
          <cell r="E11192">
            <v>2</v>
          </cell>
          <cell r="F11192">
            <v>1</v>
          </cell>
          <cell r="G11192">
            <v>1000</v>
          </cell>
          <cell r="H11192">
            <v>7</v>
          </cell>
          <cell r="I11192" t="str">
            <v>P</v>
          </cell>
          <cell r="J11192">
            <v>81</v>
          </cell>
          <cell r="K11192">
            <v>2400</v>
          </cell>
          <cell r="L11192">
            <v>1</v>
          </cell>
          <cell r="M11192">
            <v>1</v>
          </cell>
          <cell r="N11192">
            <v>140000</v>
          </cell>
        </row>
        <row r="11193">
          <cell r="A11193">
            <v>2003</v>
          </cell>
          <cell r="B11193">
            <v>8</v>
          </cell>
          <cell r="C11193" t="str">
            <v>513</v>
          </cell>
          <cell r="D11193">
            <v>4</v>
          </cell>
          <cell r="E11193">
            <v>2</v>
          </cell>
          <cell r="F11193">
            <v>1</v>
          </cell>
          <cell r="G11193">
            <v>1000</v>
          </cell>
          <cell r="H11193">
            <v>7</v>
          </cell>
          <cell r="I11193" t="str">
            <v>P</v>
          </cell>
          <cell r="J11193">
            <v>81</v>
          </cell>
          <cell r="K11193">
            <v>2500</v>
          </cell>
          <cell r="L11193">
            <v>1</v>
          </cell>
          <cell r="M11193">
            <v>1</v>
          </cell>
          <cell r="N11193">
            <v>14000</v>
          </cell>
        </row>
        <row r="11194">
          <cell r="A11194">
            <v>2003</v>
          </cell>
          <cell r="B11194">
            <v>8</v>
          </cell>
          <cell r="C11194" t="str">
            <v>513</v>
          </cell>
          <cell r="D11194">
            <v>4</v>
          </cell>
          <cell r="E11194">
            <v>2</v>
          </cell>
          <cell r="F11194">
            <v>1</v>
          </cell>
          <cell r="G11194">
            <v>1000</v>
          </cell>
          <cell r="H11194">
            <v>7</v>
          </cell>
          <cell r="I11194" t="str">
            <v>P</v>
          </cell>
          <cell r="J11194">
            <v>81</v>
          </cell>
          <cell r="K11194">
            <v>2600</v>
          </cell>
          <cell r="L11194">
            <v>1</v>
          </cell>
          <cell r="M11194">
            <v>1</v>
          </cell>
          <cell r="N11194">
            <v>118010</v>
          </cell>
        </row>
        <row r="11195">
          <cell r="A11195">
            <v>2003</v>
          </cell>
          <cell r="B11195">
            <v>8</v>
          </cell>
          <cell r="C11195" t="str">
            <v>513</v>
          </cell>
          <cell r="D11195">
            <v>4</v>
          </cell>
          <cell r="E11195">
            <v>2</v>
          </cell>
          <cell r="F11195">
            <v>1</v>
          </cell>
          <cell r="G11195">
            <v>1000</v>
          </cell>
          <cell r="H11195">
            <v>7</v>
          </cell>
          <cell r="I11195" t="str">
            <v>P</v>
          </cell>
          <cell r="J11195">
            <v>81</v>
          </cell>
          <cell r="K11195">
            <v>2700</v>
          </cell>
          <cell r="L11195">
            <v>1</v>
          </cell>
          <cell r="M11195">
            <v>1</v>
          </cell>
          <cell r="N11195">
            <v>20000</v>
          </cell>
        </row>
        <row r="11196">
          <cell r="A11196">
            <v>2003</v>
          </cell>
          <cell r="B11196">
            <v>8</v>
          </cell>
          <cell r="C11196" t="str">
            <v>513</v>
          </cell>
          <cell r="D11196">
            <v>4</v>
          </cell>
          <cell r="E11196">
            <v>2</v>
          </cell>
          <cell r="F11196">
            <v>1</v>
          </cell>
          <cell r="G11196">
            <v>1000</v>
          </cell>
          <cell r="H11196">
            <v>7</v>
          </cell>
          <cell r="I11196" t="str">
            <v>P</v>
          </cell>
          <cell r="J11196">
            <v>81</v>
          </cell>
          <cell r="K11196">
            <v>3100</v>
          </cell>
          <cell r="L11196">
            <v>1</v>
          </cell>
          <cell r="M11196">
            <v>1</v>
          </cell>
          <cell r="N11196">
            <v>2173483</v>
          </cell>
        </row>
        <row r="11197">
          <cell r="A11197">
            <v>2003</v>
          </cell>
          <cell r="B11197">
            <v>8</v>
          </cell>
          <cell r="C11197" t="str">
            <v>513</v>
          </cell>
          <cell r="D11197">
            <v>4</v>
          </cell>
          <cell r="E11197">
            <v>2</v>
          </cell>
          <cell r="F11197">
            <v>1</v>
          </cell>
          <cell r="G11197">
            <v>1000</v>
          </cell>
          <cell r="H11197">
            <v>7</v>
          </cell>
          <cell r="I11197" t="str">
            <v>P</v>
          </cell>
          <cell r="J11197">
            <v>81</v>
          </cell>
          <cell r="K11197">
            <v>3200</v>
          </cell>
          <cell r="L11197">
            <v>1</v>
          </cell>
          <cell r="M11197">
            <v>1</v>
          </cell>
          <cell r="N11197">
            <v>2354145</v>
          </cell>
        </row>
        <row r="11198">
          <cell r="A11198">
            <v>2003</v>
          </cell>
          <cell r="B11198">
            <v>8</v>
          </cell>
          <cell r="C11198" t="str">
            <v>513</v>
          </cell>
          <cell r="D11198">
            <v>4</v>
          </cell>
          <cell r="E11198">
            <v>2</v>
          </cell>
          <cell r="F11198">
            <v>1</v>
          </cell>
          <cell r="G11198">
            <v>1000</v>
          </cell>
          <cell r="H11198">
            <v>7</v>
          </cell>
          <cell r="I11198" t="str">
            <v>P</v>
          </cell>
          <cell r="J11198">
            <v>81</v>
          </cell>
          <cell r="K11198">
            <v>3300</v>
          </cell>
          <cell r="L11198">
            <v>1</v>
          </cell>
          <cell r="M11198">
            <v>1</v>
          </cell>
          <cell r="N11198">
            <v>229270</v>
          </cell>
        </row>
        <row r="11199">
          <cell r="A11199">
            <v>2003</v>
          </cell>
          <cell r="B11199">
            <v>8</v>
          </cell>
          <cell r="C11199" t="str">
            <v>513</v>
          </cell>
          <cell r="D11199">
            <v>4</v>
          </cell>
          <cell r="E11199">
            <v>2</v>
          </cell>
          <cell r="F11199">
            <v>1</v>
          </cell>
          <cell r="G11199">
            <v>1000</v>
          </cell>
          <cell r="H11199">
            <v>7</v>
          </cell>
          <cell r="I11199" t="str">
            <v>P</v>
          </cell>
          <cell r="J11199">
            <v>81</v>
          </cell>
          <cell r="K11199">
            <v>3400</v>
          </cell>
          <cell r="L11199">
            <v>1</v>
          </cell>
          <cell r="M11199">
            <v>1</v>
          </cell>
          <cell r="N11199">
            <v>200635</v>
          </cell>
        </row>
        <row r="11200">
          <cell r="A11200">
            <v>2003</v>
          </cell>
          <cell r="B11200">
            <v>8</v>
          </cell>
          <cell r="C11200" t="str">
            <v>513</v>
          </cell>
          <cell r="D11200">
            <v>4</v>
          </cell>
          <cell r="E11200">
            <v>2</v>
          </cell>
          <cell r="F11200">
            <v>1</v>
          </cell>
          <cell r="G11200">
            <v>1000</v>
          </cell>
          <cell r="H11200">
            <v>7</v>
          </cell>
          <cell r="I11200" t="str">
            <v>P</v>
          </cell>
          <cell r="J11200">
            <v>81</v>
          </cell>
          <cell r="K11200">
            <v>3500</v>
          </cell>
          <cell r="L11200">
            <v>1</v>
          </cell>
          <cell r="M11200">
            <v>1</v>
          </cell>
          <cell r="N11200">
            <v>165465</v>
          </cell>
        </row>
        <row r="11201">
          <cell r="A11201">
            <v>2003</v>
          </cell>
          <cell r="B11201">
            <v>8</v>
          </cell>
          <cell r="C11201" t="str">
            <v>513</v>
          </cell>
          <cell r="D11201">
            <v>4</v>
          </cell>
          <cell r="E11201">
            <v>2</v>
          </cell>
          <cell r="F11201">
            <v>1</v>
          </cell>
          <cell r="G11201">
            <v>1000</v>
          </cell>
          <cell r="H11201">
            <v>7</v>
          </cell>
          <cell r="I11201" t="str">
            <v>P</v>
          </cell>
          <cell r="J11201">
            <v>81</v>
          </cell>
          <cell r="K11201">
            <v>3800</v>
          </cell>
          <cell r="L11201">
            <v>1</v>
          </cell>
          <cell r="M11201">
            <v>1</v>
          </cell>
          <cell r="N11201">
            <v>729080</v>
          </cell>
        </row>
        <row r="11202">
          <cell r="A11202">
            <v>2003</v>
          </cell>
          <cell r="B11202">
            <v>8</v>
          </cell>
          <cell r="C11202" t="str">
            <v>513</v>
          </cell>
          <cell r="D11202">
            <v>4</v>
          </cell>
          <cell r="E11202">
            <v>2</v>
          </cell>
          <cell r="F11202">
            <v>1</v>
          </cell>
          <cell r="G11202">
            <v>1000</v>
          </cell>
          <cell r="H11202">
            <v>7</v>
          </cell>
          <cell r="I11202" t="str">
            <v>P</v>
          </cell>
          <cell r="J11202">
            <v>91</v>
          </cell>
          <cell r="K11202">
            <v>5200</v>
          </cell>
          <cell r="L11202">
            <v>2</v>
          </cell>
          <cell r="M11202">
            <v>1</v>
          </cell>
          <cell r="N11202">
            <v>7835202</v>
          </cell>
        </row>
        <row r="11203">
          <cell r="A11203">
            <v>2003</v>
          </cell>
          <cell r="B11203">
            <v>8</v>
          </cell>
          <cell r="C11203" t="str">
            <v>513</v>
          </cell>
          <cell r="D11203">
            <v>4</v>
          </cell>
          <cell r="E11203">
            <v>2</v>
          </cell>
          <cell r="F11203">
            <v>1</v>
          </cell>
          <cell r="G11203">
            <v>1000</v>
          </cell>
          <cell r="H11203">
            <v>7</v>
          </cell>
          <cell r="I11203" t="str">
            <v>P</v>
          </cell>
          <cell r="J11203">
            <v>92</v>
          </cell>
          <cell r="K11203">
            <v>3300</v>
          </cell>
          <cell r="L11203">
            <v>1</v>
          </cell>
          <cell r="M11203">
            <v>1</v>
          </cell>
          <cell r="N11203">
            <v>4738000</v>
          </cell>
        </row>
        <row r="11204">
          <cell r="A11204">
            <v>2003</v>
          </cell>
          <cell r="B11204">
            <v>8</v>
          </cell>
          <cell r="C11204" t="str">
            <v>513</v>
          </cell>
          <cell r="D11204">
            <v>4</v>
          </cell>
          <cell r="E11204">
            <v>2</v>
          </cell>
          <cell r="F11204">
            <v>1</v>
          </cell>
          <cell r="G11204">
            <v>1000</v>
          </cell>
          <cell r="H11204">
            <v>7</v>
          </cell>
          <cell r="I11204" t="str">
            <v>P</v>
          </cell>
          <cell r="J11204">
            <v>92</v>
          </cell>
          <cell r="K11204">
            <v>4107</v>
          </cell>
          <cell r="L11204">
            <v>1</v>
          </cell>
          <cell r="M11204">
            <v>1</v>
          </cell>
          <cell r="N11204">
            <v>426000</v>
          </cell>
        </row>
      </sheetData>
      <sheetData sheetId="1" refreshError="1"/>
      <sheetData sheetId="2"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2)"/>
      <sheetName val="gnt"/>
      <sheetName val="ramos"/>
      <sheetName val="entidades"/>
      <sheetName val="tabla"/>
      <sheetName val="tabla (2)"/>
      <sheetName val="tabla (3)"/>
      <sheetName val="Hoja1"/>
      <sheetName val="ajuste funcional"/>
      <sheetName val="oics"/>
      <sheetName val="cat ramos"/>
      <sheetName val="urs"/>
      <sheetName val="pps"/>
      <sheetName val="o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ow r="2">
          <cell r="C2" t="str">
            <v>4,114</v>
          </cell>
          <cell r="D2" t="str">
            <v>Unidad de Contraloría Interna</v>
          </cell>
        </row>
        <row r="3">
          <cell r="C3" t="str">
            <v>5,615</v>
          </cell>
          <cell r="D3" t="str">
            <v>Organo Interno de Control</v>
          </cell>
        </row>
        <row r="4">
          <cell r="C4" t="str">
            <v>6,113</v>
          </cell>
          <cell r="D4" t="str">
            <v>Órgano Interno de Control</v>
          </cell>
        </row>
        <row r="5">
          <cell r="C5" t="str">
            <v>8,114</v>
          </cell>
          <cell r="D5" t="str">
            <v>Unidad de Contraloría Interna</v>
          </cell>
        </row>
        <row r="6">
          <cell r="C6" t="str">
            <v>9,112</v>
          </cell>
          <cell r="D6" t="str">
            <v>Órgano Interno de Control</v>
          </cell>
        </row>
        <row r="7">
          <cell r="C7" t="str">
            <v>10,104</v>
          </cell>
          <cell r="D7" t="str">
            <v>Unidad de Contraloría Interna</v>
          </cell>
        </row>
        <row r="8">
          <cell r="C8" t="str">
            <v>11,116</v>
          </cell>
          <cell r="D8" t="str">
            <v>Órgano Interno de Control</v>
          </cell>
        </row>
        <row r="9">
          <cell r="C9" t="str">
            <v>12,113</v>
          </cell>
          <cell r="D9" t="str">
            <v>Órgano Interno de Control</v>
          </cell>
        </row>
        <row r="10">
          <cell r="C10" t="str">
            <v>14,115</v>
          </cell>
          <cell r="D10" t="str">
            <v>Órgano Interno de Control</v>
          </cell>
        </row>
        <row r="11">
          <cell r="C11" t="str">
            <v>15,112</v>
          </cell>
          <cell r="D11" t="str">
            <v>Órgano Interno de Control</v>
          </cell>
        </row>
        <row r="12">
          <cell r="C12" t="str">
            <v>16,113</v>
          </cell>
          <cell r="D12" t="str">
            <v>Organo Interno de Control</v>
          </cell>
        </row>
        <row r="13">
          <cell r="C13" t="str">
            <v>17,112</v>
          </cell>
          <cell r="D13" t="str">
            <v>Contraloría Interna</v>
          </cell>
        </row>
        <row r="14">
          <cell r="C14" t="str">
            <v>18,113</v>
          </cell>
          <cell r="D14" t="str">
            <v>Órgano Interno de Control</v>
          </cell>
        </row>
        <row r="15">
          <cell r="C15" t="str">
            <v>20,114</v>
          </cell>
          <cell r="D15" t="str">
            <v>Órgano Interno de Control</v>
          </cell>
        </row>
        <row r="16">
          <cell r="C16" t="str">
            <v>21,110</v>
          </cell>
          <cell r="D16" t="str">
            <v>Contraloría Interna</v>
          </cell>
        </row>
        <row r="17">
          <cell r="C17" t="str">
            <v>22,107</v>
          </cell>
          <cell r="D17" t="str">
            <v>Contraloría General</v>
          </cell>
        </row>
        <row r="18">
          <cell r="C18" t="str">
            <v>27,112</v>
          </cell>
          <cell r="D18" t="str">
            <v>Contraloría Interna</v>
          </cell>
        </row>
        <row r="19">
          <cell r="C19" t="str">
            <v>35,113</v>
          </cell>
          <cell r="D19" t="str">
            <v>Órgano Interno de Control</v>
          </cell>
        </row>
        <row r="20">
          <cell r="C20" t="str">
            <v>36,112</v>
          </cell>
          <cell r="D20" t="str">
            <v>Órgano Interno de Control</v>
          </cell>
        </row>
        <row r="21">
          <cell r="C21" t="str">
            <v>37,110</v>
          </cell>
          <cell r="D21" t="str">
            <v>Organo Interno de Control</v>
          </cell>
        </row>
      </sheetData>
      <sheetData sheetId="10" refreshError="1"/>
      <sheetData sheetId="11">
        <row r="10">
          <cell r="C10" t="str">
            <v>1,100</v>
          </cell>
          <cell r="D10" t="str">
            <v>H. Cámara de Diputados</v>
          </cell>
        </row>
        <row r="11">
          <cell r="C11" t="str">
            <v>1,101</v>
          </cell>
          <cell r="D11" t="str">
            <v>Auditoría Superior de la Federación</v>
          </cell>
        </row>
        <row r="12">
          <cell r="C12" t="str">
            <v>1,200</v>
          </cell>
          <cell r="D12" t="str">
            <v>H. Cámara de Senadores</v>
          </cell>
        </row>
        <row r="13">
          <cell r="C13" t="str">
            <v>2,112</v>
          </cell>
          <cell r="D13" t="str">
            <v>Secretaría Particular</v>
          </cell>
        </row>
        <row r="14">
          <cell r="C14" t="str">
            <v>2,113</v>
          </cell>
          <cell r="D14" t="str">
            <v>Coordinación General de Administración</v>
          </cell>
        </row>
        <row r="15">
          <cell r="C15" t="str">
            <v>2,114</v>
          </cell>
          <cell r="D15" t="str">
            <v>Coordinación de Opinión Pública</v>
          </cell>
        </row>
        <row r="16">
          <cell r="C16" t="str">
            <v>2,115</v>
          </cell>
          <cell r="D16" t="str">
            <v>Coordinación de Comunicación Social</v>
          </cell>
        </row>
        <row r="17">
          <cell r="C17" t="str">
            <v>2,127</v>
          </cell>
          <cell r="D17" t="str">
            <v>Coordinación de Gabinetes y Proyectos Especiales</v>
          </cell>
        </row>
        <row r="18">
          <cell r="C18" t="str">
            <v>2,128</v>
          </cell>
          <cell r="D18" t="str">
            <v>Coordinación de Asesores</v>
          </cell>
        </row>
        <row r="19">
          <cell r="C19" t="str">
            <v>2,129</v>
          </cell>
          <cell r="D19" t="str">
            <v>Oficina de la Presidencia de la República</v>
          </cell>
        </row>
        <row r="20">
          <cell r="C20" t="str">
            <v>2,130</v>
          </cell>
          <cell r="D20" t="str">
            <v>Coordinación de Estrategia y Mensaje Gubernamental</v>
          </cell>
        </row>
        <row r="21">
          <cell r="C21" t="str">
            <v>2,210</v>
          </cell>
          <cell r="D21" t="str">
            <v>Estado Mayor Presidencial</v>
          </cell>
        </row>
        <row r="22">
          <cell r="C22" t="str">
            <v>2,211</v>
          </cell>
          <cell r="D22" t="str">
            <v>Coordinación General de Transportes Aéreos Presidenciales</v>
          </cell>
        </row>
        <row r="23">
          <cell r="C23" t="str">
            <v>3,100</v>
          </cell>
          <cell r="D23" t="str">
            <v>Suprema Corte de Justicia de la Nación</v>
          </cell>
        </row>
        <row r="24">
          <cell r="C24" t="str">
            <v>3,110</v>
          </cell>
          <cell r="D24" t="str">
            <v>Consejo de la Judicatura Federal</v>
          </cell>
        </row>
        <row r="25">
          <cell r="C25" t="str">
            <v>3,210</v>
          </cell>
          <cell r="D25" t="str">
            <v>Sala Superior</v>
          </cell>
        </row>
        <row r="26">
          <cell r="C26" t="str">
            <v>3,211</v>
          </cell>
          <cell r="D26" t="str">
            <v>Salas Regionales</v>
          </cell>
        </row>
        <row r="27">
          <cell r="C27" t="str">
            <v>4,A00</v>
          </cell>
          <cell r="D27" t="str">
            <v>Instituto Nacional para el Federalismo y el Desarrollo Municipal</v>
          </cell>
        </row>
        <row r="28">
          <cell r="C28" t="str">
            <v>4,B00</v>
          </cell>
          <cell r="D28" t="str">
            <v>Archivo General de la Nación</v>
          </cell>
        </row>
        <row r="29">
          <cell r="C29" t="str">
            <v>4,C00</v>
          </cell>
          <cell r="D29" t="str">
            <v>Instituto Nacional de Estudios Históricos de las Revoluciones de México</v>
          </cell>
        </row>
        <row r="30">
          <cell r="C30" t="str">
            <v>4,EZQ</v>
          </cell>
          <cell r="D30" t="str">
            <v>Consejo Nacional para Prevenir la Discriminación</v>
          </cell>
        </row>
        <row r="31">
          <cell r="C31" t="str">
            <v>4,E0A</v>
          </cell>
          <cell r="D31" t="str">
            <v>Notimex, S.A. de C.V. (en proceso de desincorporación)</v>
          </cell>
        </row>
        <row r="32">
          <cell r="C32" t="str">
            <v>4,E2D</v>
          </cell>
          <cell r="D32" t="str">
            <v>Talleres Gráficos de México</v>
          </cell>
        </row>
        <row r="33">
          <cell r="C33" t="str">
            <v>4,F00</v>
          </cell>
          <cell r="D33" t="str">
            <v>Tribunal Federal de Conciliación y Arbitraje</v>
          </cell>
        </row>
        <row r="34">
          <cell r="C34" t="str">
            <v>4,G00</v>
          </cell>
          <cell r="D34" t="str">
            <v>Secretaría General del Consejo Nacional de Población</v>
          </cell>
        </row>
        <row r="35">
          <cell r="C35" t="str">
            <v>4,H00</v>
          </cell>
          <cell r="D35" t="str">
            <v>Centro Nacional de Prevención de Desastres</v>
          </cell>
        </row>
        <row r="36">
          <cell r="C36" t="str">
            <v>4,I00</v>
          </cell>
          <cell r="D36" t="str">
            <v>Centro de Investigación y Seguridad Nacional</v>
          </cell>
        </row>
        <row r="37">
          <cell r="C37" t="str">
            <v>4,K00</v>
          </cell>
          <cell r="D37" t="str">
            <v>Instituto Nacional de Migración</v>
          </cell>
        </row>
        <row r="38">
          <cell r="C38" t="str">
            <v>4,M00</v>
          </cell>
          <cell r="D38" t="str">
            <v>Secretaría Técnica de la Comisión Calificadora de Publicaciones y Revistas Ilustradas</v>
          </cell>
        </row>
        <row r="39">
          <cell r="C39" t="str">
            <v>4,N00</v>
          </cell>
          <cell r="D39" t="str">
            <v>Coordinación General de la Comisión Mexicana de Ayuda a Refugiados</v>
          </cell>
        </row>
        <row r="40">
          <cell r="C40" t="str">
            <v>4,Q00</v>
          </cell>
          <cell r="D40" t="str">
            <v>Centro de Producción de Programas Informativos y Especiales</v>
          </cell>
        </row>
        <row r="41">
          <cell r="C41" t="str">
            <v>4,U00</v>
          </cell>
          <cell r="D41" t="str">
            <v>Secretaría Técnica del Consejo de Coordinación para la Implementación del Sistema de Justicia Penal</v>
          </cell>
        </row>
        <row r="42">
          <cell r="C42" t="str">
            <v>4,V00</v>
          </cell>
          <cell r="D42" t="str">
            <v>Comisión Nacional para Prevenir y Erradicar la Violencia Contra las Mujeres</v>
          </cell>
        </row>
        <row r="43">
          <cell r="C43" t="str">
            <v>4,100</v>
          </cell>
          <cell r="D43" t="str">
            <v>Secretaría</v>
          </cell>
        </row>
        <row r="44">
          <cell r="C44" t="str">
            <v>4,111</v>
          </cell>
          <cell r="D44" t="str">
            <v>Dirección General de Comunicación Social</v>
          </cell>
        </row>
        <row r="45">
          <cell r="C45" t="str">
            <v>4,112</v>
          </cell>
          <cell r="D45" t="str">
            <v>Coordinación General de Protección Civil</v>
          </cell>
        </row>
        <row r="46">
          <cell r="C46" t="str">
            <v>4,113</v>
          </cell>
          <cell r="D46" t="str">
            <v>Dirección General de Protección Civil</v>
          </cell>
        </row>
        <row r="47">
          <cell r="C47" t="str">
            <v>4,114</v>
          </cell>
          <cell r="D47" t="str">
            <v>Unidad de Contraloría Interna</v>
          </cell>
        </row>
        <row r="48">
          <cell r="C48" t="str">
            <v>4,115</v>
          </cell>
          <cell r="D48" t="str">
            <v>Dirección General para el Fondo de Desastres Naturales</v>
          </cell>
        </row>
        <row r="49">
          <cell r="C49" t="str">
            <v>4,200</v>
          </cell>
          <cell r="D49" t="str">
            <v>Subsecretaría de Gobierno</v>
          </cell>
        </row>
        <row r="50">
          <cell r="C50" t="str">
            <v>4,211</v>
          </cell>
          <cell r="D50" t="str">
            <v>Unidad de Gobierno</v>
          </cell>
        </row>
        <row r="51">
          <cell r="C51" t="str">
            <v>4,212</v>
          </cell>
          <cell r="D51" t="str">
            <v>Unidad para la Atención de Organizaciones Sociales</v>
          </cell>
        </row>
        <row r="52">
          <cell r="C52" t="str">
            <v>4,213</v>
          </cell>
          <cell r="D52" t="str">
            <v>Dirección General de Coordinación con Entidades Federativas</v>
          </cell>
        </row>
        <row r="53">
          <cell r="C53" t="str">
            <v>4,214</v>
          </cell>
          <cell r="D53" t="str">
            <v>Unidad de Enlace Federal</v>
          </cell>
        </row>
        <row r="54">
          <cell r="C54" t="str">
            <v>4,300</v>
          </cell>
          <cell r="D54" t="str">
            <v>Subsecretaría de Enlace Legislativo</v>
          </cell>
        </row>
        <row r="55">
          <cell r="C55" t="str">
            <v>4,310</v>
          </cell>
          <cell r="D55" t="str">
            <v>Dirección General de Estudios Legislativos</v>
          </cell>
        </row>
        <row r="56">
          <cell r="C56" t="str">
            <v>4,311</v>
          </cell>
          <cell r="D56" t="str">
            <v>Unidad de Enlace Legislativo</v>
          </cell>
        </row>
        <row r="57">
          <cell r="C57" t="str">
            <v>4,312</v>
          </cell>
          <cell r="D57" t="str">
            <v>Dirección General de Información Legislativa</v>
          </cell>
        </row>
        <row r="58">
          <cell r="C58" t="str">
            <v>4,400</v>
          </cell>
          <cell r="D58" t="str">
            <v>Subsecretaría de Población, Migración y Asuntos Religiosos</v>
          </cell>
        </row>
        <row r="59">
          <cell r="C59" t="str">
            <v>4,410</v>
          </cell>
          <cell r="D59" t="str">
            <v>Dirección General del Registro Nacional de Población e Identificación Personal</v>
          </cell>
        </row>
        <row r="60">
          <cell r="C60" t="str">
            <v>4,411</v>
          </cell>
          <cell r="D60" t="str">
            <v>Dirección General de Asociaciones Religiosas</v>
          </cell>
        </row>
        <row r="61">
          <cell r="C61" t="str">
            <v>4,500</v>
          </cell>
          <cell r="D61" t="str">
            <v>Unidad para el Desarrollo Político</v>
          </cell>
        </row>
        <row r="62">
          <cell r="C62" t="str">
            <v>4,510</v>
          </cell>
          <cell r="D62" t="str">
            <v>Dirección General de Cultura Democrática y Fomento Cívico</v>
          </cell>
        </row>
        <row r="63">
          <cell r="C63" t="str">
            <v>4,700</v>
          </cell>
          <cell r="D63" t="str">
            <v>Subsecretaría de Normatividad de Medios</v>
          </cell>
        </row>
        <row r="64">
          <cell r="C64" t="str">
            <v>4,710</v>
          </cell>
          <cell r="D64" t="str">
            <v>Dirección General de Radio, Televisión y Cinematografía</v>
          </cell>
        </row>
        <row r="65">
          <cell r="C65" t="str">
            <v>4,711</v>
          </cell>
          <cell r="D65" t="str">
            <v>Dirección General de Normatividad de Comunicación</v>
          </cell>
        </row>
        <row r="66">
          <cell r="C66" t="str">
            <v>4,712</v>
          </cell>
          <cell r="D66" t="str">
            <v>Dirección General de Medios Impresos</v>
          </cell>
        </row>
        <row r="67">
          <cell r="C67" t="str">
            <v>4,800</v>
          </cell>
          <cell r="D67" t="str">
            <v>Oficialía Mayor</v>
          </cell>
        </row>
        <row r="68">
          <cell r="C68" t="str">
            <v>4,810</v>
          </cell>
          <cell r="D68" t="str">
            <v>Dirección General de Recursos Humanos</v>
          </cell>
        </row>
        <row r="69">
          <cell r="C69" t="str">
            <v>4,811</v>
          </cell>
          <cell r="D69" t="str">
            <v>Dirección General de Programación y Presupuesto</v>
          </cell>
        </row>
        <row r="70">
          <cell r="C70" t="str">
            <v>4,812</v>
          </cell>
          <cell r="D70" t="str">
            <v>Dirección General de Recursos Materiales y Servicios Generales</v>
          </cell>
        </row>
        <row r="71">
          <cell r="C71" t="str">
            <v>4,813</v>
          </cell>
          <cell r="D71" t="str">
            <v>Dirección General de Tecnologías de la Información</v>
          </cell>
        </row>
        <row r="72">
          <cell r="C72" t="str">
            <v>4,900</v>
          </cell>
          <cell r="D72" t="str">
            <v>Subsecretaría de Asuntos Jurídicos y Derechos Humanos</v>
          </cell>
        </row>
        <row r="73">
          <cell r="C73" t="str">
            <v>4,910</v>
          </cell>
          <cell r="D73" t="str">
            <v>Unidad de Asuntos Jurídicos</v>
          </cell>
        </row>
        <row r="74">
          <cell r="C74" t="str">
            <v>4,911</v>
          </cell>
          <cell r="D74" t="str">
            <v>Unidad para la Promoción y Defensa de los Derechos Humanos</v>
          </cell>
        </row>
        <row r="75">
          <cell r="C75" t="str">
            <v>4,912</v>
          </cell>
          <cell r="D75" t="str">
            <v>Dirección General de Compilación y Consulta del Orden Jurídico Nacional</v>
          </cell>
        </row>
        <row r="76">
          <cell r="C76" t="str">
            <v>5,B00</v>
          </cell>
          <cell r="D76" t="str">
            <v>Sección Mexicana de la Comisión Internacional de Límites y Aguas entre México y Estados Unidos</v>
          </cell>
        </row>
        <row r="77">
          <cell r="C77" t="str">
            <v>5,C00</v>
          </cell>
          <cell r="D77" t="str">
            <v>Secciones Mexicanas de las Comisiones Internacionales de Límites y Aguas entre México y Guatemala, y entre México y Belize</v>
          </cell>
        </row>
        <row r="78">
          <cell r="C78" t="str">
            <v>5,I00</v>
          </cell>
          <cell r="D78" t="str">
            <v>Instituto Matías Romero</v>
          </cell>
        </row>
        <row r="79">
          <cell r="C79" t="str">
            <v>5,J00</v>
          </cell>
          <cell r="D79" t="str">
            <v>Instituto de los Mexicanos en el Exterior</v>
          </cell>
        </row>
        <row r="80">
          <cell r="C80" t="str">
            <v>5,100</v>
          </cell>
          <cell r="D80" t="str">
            <v>Secretaría</v>
          </cell>
        </row>
        <row r="81">
          <cell r="C81" t="str">
            <v>5,103</v>
          </cell>
          <cell r="D81" t="str">
            <v>Dirección General de Coordinación Política</v>
          </cell>
        </row>
        <row r="82">
          <cell r="C82" t="str">
            <v>5,111</v>
          </cell>
          <cell r="D82" t="str">
            <v>Dirección General de Protocolo</v>
          </cell>
        </row>
        <row r="83">
          <cell r="C83" t="str">
            <v>5,112</v>
          </cell>
          <cell r="D83" t="str">
            <v>Dirección General de Comunicación Social</v>
          </cell>
        </row>
        <row r="84">
          <cell r="C84" t="str">
            <v>5,121</v>
          </cell>
          <cell r="D84" t="str">
            <v>Consultoría Jurídica</v>
          </cell>
        </row>
        <row r="85">
          <cell r="C85" t="str">
            <v>5,123</v>
          </cell>
          <cell r="D85" t="str">
            <v>Dirección General del Acervo Histórico Diplomático</v>
          </cell>
        </row>
        <row r="86">
          <cell r="C86" t="str">
            <v>5,200</v>
          </cell>
          <cell r="D86" t="str">
            <v>Subsecretaría para América del Norte</v>
          </cell>
        </row>
        <row r="87">
          <cell r="C87" t="str">
            <v>5,210</v>
          </cell>
          <cell r="D87" t="str">
            <v>Dirección General para América del Norte</v>
          </cell>
        </row>
        <row r="88">
          <cell r="C88" t="str">
            <v>5,211</v>
          </cell>
          <cell r="D88" t="str">
            <v>Dirección General de Protección a Mexicanos en el Exterior</v>
          </cell>
        </row>
        <row r="89">
          <cell r="C89" t="str">
            <v>5,212</v>
          </cell>
          <cell r="D89" t="str">
            <v>Dirección General de Servicios Consulares</v>
          </cell>
        </row>
        <row r="90">
          <cell r="C90" t="str">
            <v>5,300</v>
          </cell>
          <cell r="D90" t="str">
            <v>Subsecretaría para América Latina y el Caribe</v>
          </cell>
        </row>
        <row r="91">
          <cell r="C91" t="str">
            <v>5,310</v>
          </cell>
          <cell r="D91" t="str">
            <v>Dirección General para América Latina y el Caribe</v>
          </cell>
        </row>
        <row r="92">
          <cell r="C92" t="str">
            <v>5,311</v>
          </cell>
          <cell r="D92" t="str">
            <v>Dirección General de Organismos y Mecanismos Regionales Americanos</v>
          </cell>
        </row>
        <row r="93">
          <cell r="C93" t="str">
            <v>5,312</v>
          </cell>
          <cell r="D93" t="str">
            <v>Dirección General del Proyecto de Integración y Desarrollo de Mesoamérica</v>
          </cell>
        </row>
        <row r="94">
          <cell r="C94" t="str">
            <v>5,400</v>
          </cell>
          <cell r="D94" t="str">
            <v>Subsecretaría de Relaciones Exteriores</v>
          </cell>
        </row>
        <row r="95">
          <cell r="C95" t="str">
            <v>5,411</v>
          </cell>
          <cell r="D95" t="str">
            <v>Dirección General para Europa</v>
          </cell>
        </row>
        <row r="96">
          <cell r="C96" t="str">
            <v>5,412</v>
          </cell>
          <cell r="D96" t="str">
            <v>Dirección General para Asia-Pacífico</v>
          </cell>
        </row>
        <row r="97">
          <cell r="C97" t="str">
            <v>5,413</v>
          </cell>
          <cell r="D97" t="str">
            <v>Dirección General para Africa y Medio Oriente</v>
          </cell>
        </row>
        <row r="98">
          <cell r="C98" t="str">
            <v>5,500</v>
          </cell>
          <cell r="D98" t="str">
            <v>Unidad de Relaciones Económicas y Cooperación Internacional</v>
          </cell>
        </row>
        <row r="99">
          <cell r="C99" t="str">
            <v>5,510</v>
          </cell>
          <cell r="D99" t="str">
            <v>Dirección General de Promoción Económica Internacional</v>
          </cell>
        </row>
        <row r="100">
          <cell r="C100" t="str">
            <v>5,511</v>
          </cell>
          <cell r="D100" t="str">
            <v>Dirección General de Organismos Económicos Regionales y Multilaterales</v>
          </cell>
        </row>
        <row r="101">
          <cell r="C101" t="str">
            <v>5,512</v>
          </cell>
          <cell r="D101" t="str">
            <v>Dirección General de Relaciones Económicas Bilaterales</v>
          </cell>
        </row>
        <row r="102">
          <cell r="C102" t="str">
            <v>5,514</v>
          </cell>
          <cell r="D102" t="str">
            <v>Dirección General de Cooperación Técnica y Científica</v>
          </cell>
        </row>
        <row r="103">
          <cell r="C103" t="str">
            <v>5,515</v>
          </cell>
          <cell r="D103" t="str">
            <v>Dirección General de Cooperación Educativa y Cultural</v>
          </cell>
        </row>
        <row r="104">
          <cell r="C104" t="str">
            <v>5,600</v>
          </cell>
          <cell r="D104" t="str">
            <v>Oficialía Mayor</v>
          </cell>
        </row>
        <row r="105">
          <cell r="C105" t="str">
            <v>5,610</v>
          </cell>
          <cell r="D105" t="str">
            <v>Dirección General del Servicio Exterior y de Recursos Humanos</v>
          </cell>
        </row>
        <row r="106">
          <cell r="C106" t="str">
            <v>5,611</v>
          </cell>
          <cell r="D106" t="str">
            <v>Dirección General de Delegaciones</v>
          </cell>
        </row>
        <row r="107">
          <cell r="C107" t="str">
            <v>5,612</v>
          </cell>
          <cell r="D107" t="str">
            <v>Dirección General de Programación, Organización y Presupuesto</v>
          </cell>
        </row>
        <row r="108">
          <cell r="C108" t="str">
            <v>5,613</v>
          </cell>
          <cell r="D108" t="str">
            <v>Dirección General de Bienes Inmuebles y Recursos Materiales</v>
          </cell>
        </row>
        <row r="109">
          <cell r="C109" t="str">
            <v>5,614</v>
          </cell>
          <cell r="D109" t="str">
            <v>Dirección General de Tecnologías de Información e Innovación</v>
          </cell>
        </row>
        <row r="110">
          <cell r="C110" t="str">
            <v>5,615</v>
          </cell>
          <cell r="D110" t="str">
            <v>Organo Interno de Control</v>
          </cell>
        </row>
        <row r="111">
          <cell r="C111" t="str">
            <v>5,616</v>
          </cell>
          <cell r="D111" t="str">
            <v>Dirección General de Asuntos Jurídicos</v>
          </cell>
        </row>
        <row r="112">
          <cell r="C112" t="str">
            <v>5,800</v>
          </cell>
          <cell r="D112" t="str">
            <v>Subsecretaría para Asuntos Multilaterales y Derechos Humanos</v>
          </cell>
        </row>
        <row r="113">
          <cell r="C113" t="str">
            <v>5,810</v>
          </cell>
          <cell r="D113" t="str">
            <v>Dirección General para Temas Globales</v>
          </cell>
        </row>
        <row r="114">
          <cell r="C114" t="str">
            <v>5,811</v>
          </cell>
          <cell r="D114" t="str">
            <v>Dirección General para la Organización de las Naciones Unidas</v>
          </cell>
        </row>
        <row r="115">
          <cell r="C115" t="str">
            <v>5,812</v>
          </cell>
          <cell r="D115" t="str">
            <v>Dirección General de Derechos Humanos y Democracia</v>
          </cell>
        </row>
        <row r="116">
          <cell r="C116" t="str">
            <v>5,813</v>
          </cell>
          <cell r="D116" t="str">
            <v>Dirección General de Vinculación con las Organizaciones de la Sociedad Civil</v>
          </cell>
        </row>
        <row r="117">
          <cell r="C117" t="str">
            <v>6,AYB</v>
          </cell>
          <cell r="D117" t="str">
            <v>Comisión Nacional para el Desarrollo de los Pueblos Indígenas</v>
          </cell>
        </row>
        <row r="118">
          <cell r="C118" t="str">
            <v>6,AYG</v>
          </cell>
          <cell r="D118" t="str">
            <v>Notimex, Agencia de Noticias del Estado Mexicano</v>
          </cell>
        </row>
        <row r="119">
          <cell r="C119" t="str">
            <v>6,B00</v>
          </cell>
          <cell r="D119" t="str">
            <v>Comisión Nacional Bancaria y de Valores</v>
          </cell>
        </row>
        <row r="120">
          <cell r="C120" t="str">
            <v>6,C00</v>
          </cell>
          <cell r="D120" t="str">
            <v>Comisión Nacional de Seguros y Fianzas</v>
          </cell>
        </row>
        <row r="121">
          <cell r="C121" t="str">
            <v>6,D00</v>
          </cell>
          <cell r="D121" t="str">
            <v>Comisión Nacional del Sistema de Ahorro para el Retiro</v>
          </cell>
        </row>
        <row r="122">
          <cell r="C122" t="str">
            <v>6,E00</v>
          </cell>
          <cell r="D122" t="str">
            <v>Servicio de Administración Tributaria</v>
          </cell>
        </row>
        <row r="123">
          <cell r="C123" t="str">
            <v>6,GSA</v>
          </cell>
          <cell r="D123" t="str">
            <v>Agroasemex, S.A.</v>
          </cell>
        </row>
        <row r="124">
          <cell r="C124" t="str">
            <v>6,GSC</v>
          </cell>
          <cell r="D124" t="str">
            <v>Seguros de Crédito a la Vivienda SHF, S.A. de C.V.</v>
          </cell>
        </row>
        <row r="125">
          <cell r="C125" t="str">
            <v>6,GSW</v>
          </cell>
          <cell r="D125" t="str">
            <v>Almacenes Nacionales de Depósito, S.A. (en proceso de desincorporación)</v>
          </cell>
        </row>
        <row r="126">
          <cell r="C126" t="str">
            <v>6,G0N</v>
          </cell>
          <cell r="D126" t="str">
            <v>Banco Nacional de Comercio Exterior, S.N.C.</v>
          </cell>
        </row>
        <row r="127">
          <cell r="C127" t="str">
            <v>6,G0S</v>
          </cell>
          <cell r="D127" t="str">
            <v>Banco Nacional de Crédito Rural, S.N.C. (en proceso de desincorporación)</v>
          </cell>
        </row>
        <row r="128">
          <cell r="C128" t="str">
            <v>6,G1C</v>
          </cell>
          <cell r="D128" t="str">
            <v>Banco Nacional de Obras y Servicios Públicos, S.N.C.</v>
          </cell>
        </row>
        <row r="129">
          <cell r="C129" t="str">
            <v>6,G1H</v>
          </cell>
          <cell r="D129" t="str">
            <v>Banco Nacional del Ejército, Fuerza Aérea y Armada, S.N.C.</v>
          </cell>
        </row>
        <row r="130">
          <cell r="C130" t="str">
            <v>6,G2T</v>
          </cell>
          <cell r="D130" t="str">
            <v>Casa de Moneda de México</v>
          </cell>
        </row>
        <row r="131">
          <cell r="C131" t="str">
            <v>6,G3A</v>
          </cell>
          <cell r="D131" t="str">
            <v>Comisión Nacional para la Protección y Defensa de los Usuarios de Servicios Financieros</v>
          </cell>
        </row>
        <row r="132">
          <cell r="C132" t="str">
            <v>6,G4H</v>
          </cell>
          <cell r="D132" t="str">
            <v>Exportadores Asociados, S.A. de C.V. (en proceso de desincorporación)</v>
          </cell>
        </row>
        <row r="133">
          <cell r="C133" t="str">
            <v>6,G4O</v>
          </cell>
          <cell r="D133" t="str">
            <v>Fideicomiso Liquidador de Instituciones y Organizaciones Auxiliares de Crédito (en proceso de desincorporación)</v>
          </cell>
        </row>
        <row r="134">
          <cell r="C134" t="str">
            <v>6,HAN</v>
          </cell>
          <cell r="D134" t="str">
            <v>Financiera Rural</v>
          </cell>
        </row>
        <row r="135">
          <cell r="C135" t="str">
            <v>6,HAS</v>
          </cell>
          <cell r="D135" t="str">
            <v>Fondo Especial de Asistencia Técnica y Garantía para Créditos Agropecuarios</v>
          </cell>
        </row>
        <row r="136">
          <cell r="C136" t="str">
            <v>6,HAT</v>
          </cell>
          <cell r="D136" t="str">
            <v>Fondo de Capitalización e Inversión del Sector Rural</v>
          </cell>
        </row>
        <row r="137">
          <cell r="C137" t="str">
            <v>6,HBW</v>
          </cell>
          <cell r="D137" t="str">
            <v>Fondo de Garantía y Fomento para la Agricultura, Ganadería y Avicultura</v>
          </cell>
        </row>
        <row r="138">
          <cell r="C138" t="str">
            <v>6,HBX</v>
          </cell>
          <cell r="D138" t="str">
            <v>Fondo de Garantía y Fomento para las Actividades Pesqueras</v>
          </cell>
        </row>
        <row r="139">
          <cell r="C139" t="str">
            <v>6,HCG</v>
          </cell>
          <cell r="D139" t="str">
            <v>Fondo de Operación y Financiamiento Bancario a la Vivienda</v>
          </cell>
        </row>
        <row r="140">
          <cell r="C140" t="str">
            <v>6,HDA</v>
          </cell>
          <cell r="D140" t="str">
            <v>Fondo Especial para Financiamientos Agropecuarios</v>
          </cell>
        </row>
        <row r="141">
          <cell r="C141" t="str">
            <v>6,HDB</v>
          </cell>
          <cell r="D141" t="str">
            <v>Comisión Nacional de Vivienda</v>
          </cell>
        </row>
        <row r="142">
          <cell r="C142" t="str">
            <v>6,HHE</v>
          </cell>
          <cell r="D142" t="str">
            <v>Instituto Federal de Acceso a la Información Pública</v>
          </cell>
        </row>
        <row r="143">
          <cell r="C143" t="str">
            <v>6,HHG</v>
          </cell>
          <cell r="D143" t="str">
            <v>Instituto Nacional de las Mujeres</v>
          </cell>
        </row>
        <row r="144">
          <cell r="C144" t="str">
            <v>6,HHI</v>
          </cell>
          <cell r="D144" t="str">
            <v>Instituto para el Desarrollo Técnico de las Haciendas Públicas</v>
          </cell>
        </row>
        <row r="145">
          <cell r="C145" t="str">
            <v>6,HHN</v>
          </cell>
          <cell r="D145" t="str">
            <v>Instituto para la Protección al Ahorro Bancario</v>
          </cell>
        </row>
        <row r="146">
          <cell r="C146" t="str">
            <v>6,HHQ</v>
          </cell>
          <cell r="D146" t="str">
            <v>Lotería Nacional para la Asistencia Pública</v>
          </cell>
        </row>
        <row r="147">
          <cell r="C147" t="str">
            <v>6,HIU</v>
          </cell>
          <cell r="D147" t="str">
            <v>Nacional Financiera, S.N.C.</v>
          </cell>
        </row>
        <row r="148">
          <cell r="C148" t="str">
            <v>6,HJO</v>
          </cell>
          <cell r="D148" t="str">
            <v>Banco del Ahorro Nacional y Servicios Financieros, S.N.C.</v>
          </cell>
        </row>
        <row r="149">
          <cell r="C149" t="str">
            <v>6,HJY</v>
          </cell>
          <cell r="D149" t="str">
            <v>Pronósticos para la Asistencia Pública</v>
          </cell>
        </row>
        <row r="150">
          <cell r="C150" t="str">
            <v>6,HKA</v>
          </cell>
          <cell r="D150" t="str">
            <v>Servicio de Administración y Enajenación de Bienes</v>
          </cell>
        </row>
        <row r="151">
          <cell r="C151" t="str">
            <v>6,HKB</v>
          </cell>
          <cell r="D151" t="str">
            <v>Servicios de Almacenamiento del Norte, S.A. (en proceso de desincorporación)</v>
          </cell>
        </row>
        <row r="152">
          <cell r="C152" t="str">
            <v>6,HKI</v>
          </cell>
          <cell r="D152" t="str">
            <v>Sociedad Hipotecaria Federal, S.N.C.</v>
          </cell>
        </row>
        <row r="153">
          <cell r="C153" t="str">
            <v>6,100</v>
          </cell>
          <cell r="D153" t="str">
            <v>Secretaría</v>
          </cell>
        </row>
        <row r="154">
          <cell r="C154" t="str">
            <v>6,110</v>
          </cell>
          <cell r="D154" t="str">
            <v>Unidad de Inteligencia Financiera</v>
          </cell>
        </row>
        <row r="155">
          <cell r="C155" t="str">
            <v>6,112</v>
          </cell>
          <cell r="D155" t="str">
            <v>Unidad de Comunicación Social y Vocero</v>
          </cell>
        </row>
        <row r="156">
          <cell r="C156" t="str">
            <v>6,113</v>
          </cell>
          <cell r="D156" t="str">
            <v>Órgano Interno de Control</v>
          </cell>
        </row>
        <row r="157">
          <cell r="C157" t="str">
            <v>6,114</v>
          </cell>
          <cell r="D157" t="str">
            <v>Unidad de Coordinación con Entidades Federativas</v>
          </cell>
        </row>
        <row r="158">
          <cell r="C158" t="str">
            <v>6,115</v>
          </cell>
          <cell r="D158" t="str">
            <v>Coordinación General de Tecnologías de Información y Comunicaciones</v>
          </cell>
        </row>
        <row r="159">
          <cell r="C159" t="str">
            <v>6,116</v>
          </cell>
          <cell r="D159" t="str">
            <v>Coordinación General de Calidad y Seguridad de la Información</v>
          </cell>
        </row>
        <row r="160">
          <cell r="C160" t="str">
            <v>6,200</v>
          </cell>
          <cell r="D160" t="str">
            <v>Subsecretaría de Hacienda y Crédito Público</v>
          </cell>
        </row>
        <row r="161">
          <cell r="C161" t="str">
            <v>6,210</v>
          </cell>
          <cell r="D161" t="str">
            <v>Unidad de Crédito Público</v>
          </cell>
        </row>
        <row r="162">
          <cell r="C162" t="str">
            <v>6,211</v>
          </cell>
          <cell r="D162" t="str">
            <v>Unidad de Planeación Económica de la Hacienda Pública</v>
          </cell>
        </row>
        <row r="163">
          <cell r="C163" t="str">
            <v>6,212</v>
          </cell>
          <cell r="D163" t="str">
            <v>Unidad de Banca de Desarrollo</v>
          </cell>
        </row>
        <row r="164">
          <cell r="C164" t="str">
            <v>6,213</v>
          </cell>
          <cell r="D164" t="str">
            <v>Unidad de Banca, Valores y Ahorro</v>
          </cell>
        </row>
        <row r="165">
          <cell r="C165" t="str">
            <v>6,214</v>
          </cell>
          <cell r="D165" t="str">
            <v>Unidad de Seguros, Pensiones y Seguridad Social</v>
          </cell>
        </row>
        <row r="166">
          <cell r="C166" t="str">
            <v>6,215</v>
          </cell>
          <cell r="D166" t="str">
            <v>Unidad de Asuntos Internacionales de Hacienda</v>
          </cell>
        </row>
        <row r="167">
          <cell r="C167" t="str">
            <v>6,300</v>
          </cell>
          <cell r="D167" t="str">
            <v>Subsecretaría de Ingresos</v>
          </cell>
        </row>
        <row r="168">
          <cell r="C168" t="str">
            <v>6,310</v>
          </cell>
          <cell r="D168" t="str">
            <v>Unidad de Política de Ingresos</v>
          </cell>
        </row>
        <row r="169">
          <cell r="C169" t="str">
            <v>6,311</v>
          </cell>
          <cell r="D169" t="str">
            <v>Unidad de Legislación Tributaria</v>
          </cell>
        </row>
        <row r="170">
          <cell r="C170" t="str">
            <v>6,400</v>
          </cell>
          <cell r="D170" t="str">
            <v>Subsecretaría de Egresos</v>
          </cell>
        </row>
        <row r="171">
          <cell r="C171" t="str">
            <v>6,410</v>
          </cell>
          <cell r="D171" t="str">
            <v>Unidad de Inversiones</v>
          </cell>
        </row>
        <row r="172">
          <cell r="C172" t="str">
            <v>6,411</v>
          </cell>
          <cell r="D172" t="str">
            <v>Unidad de Política y Control Presupuestario</v>
          </cell>
        </row>
        <row r="173">
          <cell r="C173" t="str">
            <v>6,412</v>
          </cell>
          <cell r="D173" t="str">
            <v>Unidad de Contabilidad Gubernamental e Informes sobre la Gestión Pública</v>
          </cell>
        </row>
        <row r="174">
          <cell r="C174" t="str">
            <v>6,415</v>
          </cell>
          <cell r="D174" t="str">
            <v>Dirección General de Programación y Presupuesto "B"</v>
          </cell>
        </row>
        <row r="175">
          <cell r="C175" t="str">
            <v>6,416</v>
          </cell>
          <cell r="D175" t="str">
            <v>Dirección General de Programación y Presupuesto "A"</v>
          </cell>
        </row>
        <row r="176">
          <cell r="C176" t="str">
            <v>6,418</v>
          </cell>
          <cell r="D176" t="str">
            <v>Dirección General Jurídica de Egresos</v>
          </cell>
        </row>
        <row r="177">
          <cell r="C177" t="str">
            <v>6,500</v>
          </cell>
          <cell r="D177" t="str">
            <v>Procuraduría Fiscal de la Federación</v>
          </cell>
        </row>
        <row r="178">
          <cell r="C178" t="str">
            <v>6,510</v>
          </cell>
          <cell r="D178" t="str">
            <v>Subprocuraduría Fiscal Federal de Legislación y Consulta</v>
          </cell>
        </row>
        <row r="179">
          <cell r="C179" t="str">
            <v>6,511</v>
          </cell>
          <cell r="D179" t="str">
            <v>Subprocuraduría Fiscal Federal de Amparos</v>
          </cell>
        </row>
        <row r="180">
          <cell r="C180" t="str">
            <v>6,512</v>
          </cell>
          <cell r="D180" t="str">
            <v>Subprocuraduría Fiscal Federal de Asuntos Financieros</v>
          </cell>
        </row>
        <row r="181">
          <cell r="C181" t="str">
            <v>6,513</v>
          </cell>
          <cell r="D181" t="str">
            <v>Subprocuraduría Fiscal Federal de Investigaciones</v>
          </cell>
        </row>
        <row r="182">
          <cell r="C182" t="str">
            <v>6,600</v>
          </cell>
          <cell r="D182" t="str">
            <v>Tesorería de la Federación</v>
          </cell>
        </row>
        <row r="183">
          <cell r="C183" t="str">
            <v>6,610</v>
          </cell>
          <cell r="D183" t="str">
            <v>Subtesorería de Operación</v>
          </cell>
        </row>
        <row r="184">
          <cell r="C184" t="str">
            <v>6,611</v>
          </cell>
          <cell r="D184" t="str">
            <v>Subtesorería de Contabilidad y Control Operativo</v>
          </cell>
        </row>
        <row r="185">
          <cell r="C185" t="str">
            <v>6,612</v>
          </cell>
          <cell r="D185" t="str">
            <v>Unidad de Vigilancia de Fondos y Valores</v>
          </cell>
        </row>
        <row r="186">
          <cell r="C186" t="str">
            <v>6,613</v>
          </cell>
          <cell r="D186" t="str">
            <v>Dirección General de Procedimientos Legales</v>
          </cell>
        </row>
        <row r="187">
          <cell r="C187" t="str">
            <v>6,700</v>
          </cell>
          <cell r="D187" t="str">
            <v>Oficialía Mayor</v>
          </cell>
        </row>
        <row r="188">
          <cell r="C188" t="str">
            <v>6,710</v>
          </cell>
          <cell r="D188" t="str">
            <v>Dirección General de Recursos Financieros</v>
          </cell>
        </row>
        <row r="189">
          <cell r="C189" t="str">
            <v>6,711</v>
          </cell>
          <cell r="D189" t="str">
            <v>Dirección General de Recursos Humanos</v>
          </cell>
        </row>
        <row r="190">
          <cell r="C190" t="str">
            <v>6,712</v>
          </cell>
          <cell r="D190" t="str">
            <v>Dirección General de Recursos Materiales y Servicios Generales</v>
          </cell>
        </row>
        <row r="191">
          <cell r="C191" t="str">
            <v>6,713</v>
          </cell>
          <cell r="D191" t="str">
            <v>Dirección General de Talleres de Impresión de Estampillas y Valores</v>
          </cell>
        </row>
        <row r="192">
          <cell r="C192" t="str">
            <v>6,715</v>
          </cell>
          <cell r="D192" t="str">
            <v>Dirección General de Promoción Cultural, Obra Pública y Acervo Patrimonial</v>
          </cell>
        </row>
        <row r="193">
          <cell r="C193" t="str">
            <v>7,HXA</v>
          </cell>
          <cell r="D193" t="str">
            <v>Instituto de Seguridad Social para las Fuerzas Armadas Mexicanas</v>
          </cell>
        </row>
        <row r="194">
          <cell r="C194" t="str">
            <v>7,100</v>
          </cell>
          <cell r="D194" t="str">
            <v>Secretaría</v>
          </cell>
        </row>
        <row r="195">
          <cell r="C195" t="str">
            <v>7,110</v>
          </cell>
          <cell r="D195" t="str">
            <v>Dirección General de Administración</v>
          </cell>
        </row>
        <row r="196">
          <cell r="C196" t="str">
            <v>7,111</v>
          </cell>
          <cell r="D196" t="str">
            <v>Jefatura del Estado Mayor de la Defensa Nacional</v>
          </cell>
        </row>
        <row r="197">
          <cell r="C197" t="str">
            <v>7,112</v>
          </cell>
          <cell r="D197" t="str">
            <v>Dirección General de Industria Militar</v>
          </cell>
        </row>
        <row r="198">
          <cell r="C198" t="str">
            <v>7,113</v>
          </cell>
          <cell r="D198" t="str">
            <v>Dirección General de Fábricas de Vestuario y Equipo</v>
          </cell>
        </row>
        <row r="199">
          <cell r="C199" t="str">
            <v>7,114</v>
          </cell>
          <cell r="D199" t="str">
            <v>Dirección General de Justicia Militar</v>
          </cell>
        </row>
        <row r="200">
          <cell r="C200" t="str">
            <v>7,115</v>
          </cell>
          <cell r="D200" t="str">
            <v>Dirección General de Educación Militar y Rectoría de la Universidad del Ejército y Fuerza Aérea</v>
          </cell>
        </row>
        <row r="201">
          <cell r="C201" t="str">
            <v>7,116</v>
          </cell>
          <cell r="D201" t="str">
            <v>Dirección General de Sanidad</v>
          </cell>
        </row>
        <row r="202">
          <cell r="C202" t="str">
            <v>7,117</v>
          </cell>
          <cell r="D202" t="str">
            <v>Dirección General de Ingenieros</v>
          </cell>
        </row>
        <row r="203">
          <cell r="C203" t="str">
            <v>7,120</v>
          </cell>
          <cell r="D203" t="str">
            <v>Comandancia I Región Militar</v>
          </cell>
        </row>
        <row r="204">
          <cell r="C204" t="str">
            <v>7,121</v>
          </cell>
          <cell r="D204" t="str">
            <v>Comandancia II Región Militar</v>
          </cell>
        </row>
        <row r="205">
          <cell r="C205" t="str">
            <v>7,122</v>
          </cell>
          <cell r="D205" t="str">
            <v>Comandancia III Región Militar</v>
          </cell>
        </row>
        <row r="206">
          <cell r="C206" t="str">
            <v>7,123</v>
          </cell>
          <cell r="D206" t="str">
            <v>Comandancia IV Región Militar</v>
          </cell>
        </row>
        <row r="207">
          <cell r="C207" t="str">
            <v>7,124</v>
          </cell>
          <cell r="D207" t="str">
            <v>Comandancia V Región Militar</v>
          </cell>
        </row>
        <row r="208">
          <cell r="C208" t="str">
            <v>7,125</v>
          </cell>
          <cell r="D208" t="str">
            <v>Comandancia VI Región Militar</v>
          </cell>
        </row>
        <row r="209">
          <cell r="C209" t="str">
            <v>7,126</v>
          </cell>
          <cell r="D209" t="str">
            <v>Comandancia VII Región Militar</v>
          </cell>
        </row>
        <row r="210">
          <cell r="C210" t="str">
            <v>7,127</v>
          </cell>
          <cell r="D210" t="str">
            <v>Comandancia VIII Región Militar</v>
          </cell>
        </row>
        <row r="211">
          <cell r="C211" t="str">
            <v>7,128</v>
          </cell>
          <cell r="D211" t="str">
            <v>Comandancia IX Región Militar</v>
          </cell>
        </row>
        <row r="212">
          <cell r="C212" t="str">
            <v>7,129</v>
          </cell>
          <cell r="D212" t="str">
            <v>Comandancia X Región Militar</v>
          </cell>
        </row>
        <row r="213">
          <cell r="C213" t="str">
            <v>7,130</v>
          </cell>
          <cell r="D213" t="str">
            <v>Comandancia XI Región Militar</v>
          </cell>
        </row>
        <row r="214">
          <cell r="C214" t="str">
            <v>7,131</v>
          </cell>
          <cell r="D214" t="str">
            <v>Comandancia XII Región Militar</v>
          </cell>
        </row>
        <row r="215">
          <cell r="C215" t="str">
            <v>7,132</v>
          </cell>
          <cell r="D215" t="str">
            <v>Comandancia de la Fuerza Aérea Mexicana</v>
          </cell>
        </row>
        <row r="216">
          <cell r="C216" t="str">
            <v>7,135</v>
          </cell>
          <cell r="D216" t="str">
            <v>Presidencia del Supremo Tribunal Militar</v>
          </cell>
        </row>
        <row r="217">
          <cell r="C217" t="str">
            <v>7,136</v>
          </cell>
          <cell r="D217" t="str">
            <v>Procuraduría General de Justicia Militar</v>
          </cell>
        </row>
        <row r="218">
          <cell r="C218" t="str">
            <v>7,137</v>
          </cell>
          <cell r="D218" t="str">
            <v>Jefatura del Cuerpo de Defensores de Oficio</v>
          </cell>
        </row>
        <row r="219">
          <cell r="C219" t="str">
            <v>7,138</v>
          </cell>
          <cell r="D219" t="str">
            <v>Dirección General de Comunicación Social</v>
          </cell>
        </row>
        <row r="220">
          <cell r="C220" t="str">
            <v>7,139</v>
          </cell>
          <cell r="D220" t="str">
            <v>Dirección General de Derechos Humanos</v>
          </cell>
        </row>
        <row r="221">
          <cell r="C221" t="str">
            <v>7,140</v>
          </cell>
          <cell r="D221" t="str">
            <v>Dirección General de Informática</v>
          </cell>
        </row>
        <row r="222">
          <cell r="C222" t="str">
            <v>8,AFU</v>
          </cell>
          <cell r="D222" t="str">
            <v>Comité Nacional para el Desarrollo Sustentable de la Caña de Azúcar</v>
          </cell>
        </row>
        <row r="223">
          <cell r="C223" t="str">
            <v>8,A1I</v>
          </cell>
          <cell r="D223" t="str">
            <v>Universidad Autónoma Chapingo</v>
          </cell>
        </row>
        <row r="224">
          <cell r="C224" t="str">
            <v>8,B00</v>
          </cell>
          <cell r="D224" t="str">
            <v>Servicio Nacional de Sanidad, Inocuidad y Calidad Agroalimentaria</v>
          </cell>
        </row>
        <row r="225">
          <cell r="C225" t="str">
            <v>8,C00</v>
          </cell>
          <cell r="D225" t="str">
            <v>Servicio Nacional de Inspección y Certificación de Semillas</v>
          </cell>
        </row>
        <row r="226">
          <cell r="C226" t="str">
            <v>8,D00</v>
          </cell>
          <cell r="D226" t="str">
            <v>Colegio Superior Agropecuario del Estado de Guerrero</v>
          </cell>
        </row>
        <row r="227">
          <cell r="C227" t="str">
            <v>8,F00</v>
          </cell>
          <cell r="D227" t="str">
            <v>Apoyos y Servicios a la Comercialización Agropecuaria</v>
          </cell>
        </row>
        <row r="228">
          <cell r="C228" t="str">
            <v>8,G00</v>
          </cell>
          <cell r="D228" t="str">
            <v>Servicio de Información Agroalimentaria y Pesquera</v>
          </cell>
        </row>
        <row r="229">
          <cell r="C229" t="str">
            <v>8,H00</v>
          </cell>
          <cell r="D229" t="str">
            <v>Instituto Nacional de la Pesca</v>
          </cell>
        </row>
        <row r="230">
          <cell r="C230" t="str">
            <v>8,IZC</v>
          </cell>
          <cell r="D230" t="str">
            <v>Colegio de Postgraduados</v>
          </cell>
        </row>
        <row r="231">
          <cell r="C231" t="str">
            <v>8,IZI</v>
          </cell>
          <cell r="D231" t="str">
            <v>Comisión Nacional de las Zonas Aridas</v>
          </cell>
        </row>
        <row r="232">
          <cell r="C232" t="str">
            <v>8,I00</v>
          </cell>
          <cell r="D232" t="str">
            <v>Comisión Nacional de Acuacultura y Pesca</v>
          </cell>
        </row>
        <row r="233">
          <cell r="C233" t="str">
            <v>8,I6L</v>
          </cell>
          <cell r="D233" t="str">
            <v>Fideicomiso de Riesgo Compartido</v>
          </cell>
        </row>
        <row r="234">
          <cell r="C234" t="str">
            <v>8,I6U</v>
          </cell>
          <cell r="D234" t="str">
            <v>Fondo de Empresas Expropiadas del Sector Azucarero</v>
          </cell>
        </row>
        <row r="235">
          <cell r="C235" t="str">
            <v>8,I9H</v>
          </cell>
          <cell r="D235" t="str">
            <v>Instituto Nacional para el Desarrollo de Capacidades del Sector Rural, A.C.</v>
          </cell>
        </row>
        <row r="236">
          <cell r="C236" t="str">
            <v>8,JAG</v>
          </cell>
          <cell r="D236" t="str">
            <v>Instituto Nacional de Investigaciones Forestales, Agrícolas y Pecuarias</v>
          </cell>
        </row>
        <row r="237">
          <cell r="C237" t="str">
            <v>8,JBK</v>
          </cell>
          <cell r="D237" t="str">
            <v>Productora Nacional de Biológicos Veterinarios</v>
          </cell>
        </row>
        <row r="238">
          <cell r="C238" t="str">
            <v>8,JBU</v>
          </cell>
          <cell r="D238" t="str">
            <v>Productora Nacional de Semillas (en proceso de desincorporación)</v>
          </cell>
        </row>
        <row r="239">
          <cell r="C239" t="str">
            <v>8,100</v>
          </cell>
          <cell r="D239" t="str">
            <v>Secretaría</v>
          </cell>
        </row>
        <row r="240">
          <cell r="C240" t="str">
            <v>8,110</v>
          </cell>
          <cell r="D240" t="str">
            <v>Coordinación General Jurídica</v>
          </cell>
        </row>
        <row r="241">
          <cell r="C241" t="str">
            <v>8,111</v>
          </cell>
          <cell r="D241" t="str">
            <v>Coordinación General de Comunicación Social</v>
          </cell>
        </row>
        <row r="242">
          <cell r="C242" t="str">
            <v>8,112</v>
          </cell>
          <cell r="D242" t="str">
            <v>Coordinación General de Política Sectorial</v>
          </cell>
        </row>
        <row r="243">
          <cell r="C243" t="str">
            <v>8,113</v>
          </cell>
          <cell r="D243" t="str">
            <v>Coordinación General de Delegaciones</v>
          </cell>
        </row>
        <row r="244">
          <cell r="C244" t="str">
            <v>8,114</v>
          </cell>
          <cell r="D244" t="str">
            <v>Unidad de Contraloría Interna</v>
          </cell>
        </row>
        <row r="245">
          <cell r="C245" t="str">
            <v>8,115</v>
          </cell>
          <cell r="D245" t="str">
            <v>Coordinación General de Enlace y Operación</v>
          </cell>
        </row>
        <row r="246">
          <cell r="C246" t="str">
            <v>8,116</v>
          </cell>
          <cell r="D246" t="str">
            <v>Coordinación General de Ganadería</v>
          </cell>
        </row>
        <row r="247">
          <cell r="C247" t="str">
            <v>8,121</v>
          </cell>
          <cell r="D247" t="str">
            <v>Delegación en Aguascalientes</v>
          </cell>
        </row>
        <row r="248">
          <cell r="C248" t="str">
            <v>8,122</v>
          </cell>
          <cell r="D248" t="str">
            <v>Delegación en Baja California</v>
          </cell>
        </row>
        <row r="249">
          <cell r="C249" t="str">
            <v>8,123</v>
          </cell>
          <cell r="D249" t="str">
            <v>Delegación en Baja California Sur</v>
          </cell>
        </row>
        <row r="250">
          <cell r="C250" t="str">
            <v>8,124</v>
          </cell>
          <cell r="D250" t="str">
            <v>Delegación en Campeche</v>
          </cell>
        </row>
        <row r="251">
          <cell r="C251" t="str">
            <v>8,125</v>
          </cell>
          <cell r="D251" t="str">
            <v>Delegación en Coahuila</v>
          </cell>
        </row>
        <row r="252">
          <cell r="C252" t="str">
            <v>8,126</v>
          </cell>
          <cell r="D252" t="str">
            <v>Delegación en Colima</v>
          </cell>
        </row>
        <row r="253">
          <cell r="C253" t="str">
            <v>8,127</v>
          </cell>
          <cell r="D253" t="str">
            <v>Delegación en Chiapas</v>
          </cell>
        </row>
        <row r="254">
          <cell r="C254" t="str">
            <v>8,128</v>
          </cell>
          <cell r="D254" t="str">
            <v>Delegación en Chihuahua</v>
          </cell>
        </row>
        <row r="255">
          <cell r="C255" t="str">
            <v>8,129</v>
          </cell>
          <cell r="D255" t="str">
            <v>Delegación en el Distrito Federal</v>
          </cell>
        </row>
        <row r="256">
          <cell r="C256" t="str">
            <v>8,130</v>
          </cell>
          <cell r="D256" t="str">
            <v>Delegación en Durango</v>
          </cell>
        </row>
        <row r="257">
          <cell r="C257" t="str">
            <v>8,131</v>
          </cell>
          <cell r="D257" t="str">
            <v>Delegación en Guanajuato</v>
          </cell>
        </row>
        <row r="258">
          <cell r="C258" t="str">
            <v>8,132</v>
          </cell>
          <cell r="D258" t="str">
            <v>Delegación en Guerrero</v>
          </cell>
        </row>
        <row r="259">
          <cell r="C259" t="str">
            <v>8,133</v>
          </cell>
          <cell r="D259" t="str">
            <v>Delegación en Hidalgo</v>
          </cell>
        </row>
        <row r="260">
          <cell r="C260" t="str">
            <v>8,134</v>
          </cell>
          <cell r="D260" t="str">
            <v>Delegación en Jalisco</v>
          </cell>
        </row>
        <row r="261">
          <cell r="C261" t="str">
            <v>8,135</v>
          </cell>
          <cell r="D261" t="str">
            <v>Delegación en el Estado de México</v>
          </cell>
        </row>
        <row r="262">
          <cell r="C262" t="str">
            <v>8,136</v>
          </cell>
          <cell r="D262" t="str">
            <v>Delegación en Michoacán</v>
          </cell>
        </row>
        <row r="263">
          <cell r="C263" t="str">
            <v>8,137</v>
          </cell>
          <cell r="D263" t="str">
            <v>Delegación en Morelos</v>
          </cell>
        </row>
        <row r="264">
          <cell r="C264" t="str">
            <v>8,138</v>
          </cell>
          <cell r="D264" t="str">
            <v>Delegación en Nayarit</v>
          </cell>
        </row>
        <row r="265">
          <cell r="C265" t="str">
            <v>8,139</v>
          </cell>
          <cell r="D265" t="str">
            <v>Delegación en Nuevo León</v>
          </cell>
        </row>
        <row r="266">
          <cell r="C266" t="str">
            <v>8,140</v>
          </cell>
          <cell r="D266" t="str">
            <v>Delegación en Oaxaca</v>
          </cell>
        </row>
        <row r="267">
          <cell r="C267" t="str">
            <v>8,141</v>
          </cell>
          <cell r="D267" t="str">
            <v>Delegación en Puebla</v>
          </cell>
        </row>
        <row r="268">
          <cell r="C268" t="str">
            <v>8,142</v>
          </cell>
          <cell r="D268" t="str">
            <v>Delegación en Querétaro</v>
          </cell>
        </row>
        <row r="269">
          <cell r="C269" t="str">
            <v>8,143</v>
          </cell>
          <cell r="D269" t="str">
            <v>Delegación en Quintana Roo</v>
          </cell>
        </row>
        <row r="270">
          <cell r="C270" t="str">
            <v>8,144</v>
          </cell>
          <cell r="D270" t="str">
            <v>Delegación en San Luis Potosí</v>
          </cell>
        </row>
        <row r="271">
          <cell r="C271" t="str">
            <v>8,145</v>
          </cell>
          <cell r="D271" t="str">
            <v>Delegación en Sinaloa</v>
          </cell>
        </row>
        <row r="272">
          <cell r="C272" t="str">
            <v>8,146</v>
          </cell>
          <cell r="D272" t="str">
            <v>Delegación en Sonora</v>
          </cell>
        </row>
        <row r="273">
          <cell r="C273" t="str">
            <v>8,147</v>
          </cell>
          <cell r="D273" t="str">
            <v>Delegación en Tabasco</v>
          </cell>
        </row>
        <row r="274">
          <cell r="C274" t="str">
            <v>8,148</v>
          </cell>
          <cell r="D274" t="str">
            <v>Delegación en Tamaulipas</v>
          </cell>
        </row>
        <row r="275">
          <cell r="C275" t="str">
            <v>8,149</v>
          </cell>
          <cell r="D275" t="str">
            <v>Delegación en Tlaxcala</v>
          </cell>
        </row>
        <row r="276">
          <cell r="C276" t="str">
            <v>8,150</v>
          </cell>
          <cell r="D276" t="str">
            <v>Delegación en Veracruz</v>
          </cell>
        </row>
        <row r="277">
          <cell r="C277" t="str">
            <v>8,151</v>
          </cell>
          <cell r="D277" t="str">
            <v>Delegación en Yucatán</v>
          </cell>
        </row>
        <row r="278">
          <cell r="C278" t="str">
            <v>8,152</v>
          </cell>
          <cell r="D278" t="str">
            <v>Delegación en Zacatecas</v>
          </cell>
        </row>
        <row r="279">
          <cell r="C279" t="str">
            <v>8,153</v>
          </cell>
          <cell r="D279" t="str">
            <v>Delegación en la Región Lagunera</v>
          </cell>
        </row>
        <row r="280">
          <cell r="C280" t="str">
            <v>8,200</v>
          </cell>
          <cell r="D280" t="str">
            <v>Subsecretaría de Fomento a los Agronegocios</v>
          </cell>
        </row>
        <row r="281">
          <cell r="C281" t="str">
            <v>8,210</v>
          </cell>
          <cell r="D281" t="str">
            <v>Dirección General de Estudios Agropecuarios y Pesqueros</v>
          </cell>
        </row>
        <row r="282">
          <cell r="C282" t="str">
            <v>8,211</v>
          </cell>
          <cell r="D282" t="str">
            <v>Dirección General de Administración de Riesgos y Proyectos de Inversión</v>
          </cell>
        </row>
        <row r="283">
          <cell r="C283" t="str">
            <v>8,212</v>
          </cell>
          <cell r="D283" t="str">
            <v>Dirección General de Apoyo al Financiamiento Rural</v>
          </cell>
        </row>
        <row r="284">
          <cell r="C284" t="str">
            <v>8,300</v>
          </cell>
          <cell r="D284" t="str">
            <v>Subsecretaría de Agricultura</v>
          </cell>
        </row>
        <row r="285">
          <cell r="C285" t="str">
            <v>8,310</v>
          </cell>
          <cell r="D285" t="str">
            <v>Dirección General de Fomento a la Agricultura</v>
          </cell>
        </row>
        <row r="286">
          <cell r="C286" t="str">
            <v>8,311</v>
          </cell>
          <cell r="D286" t="str">
            <v>Dirección General de Vinculación y Desarrollo Tecnológico</v>
          </cell>
        </row>
        <row r="287">
          <cell r="C287" t="str">
            <v>8,400</v>
          </cell>
          <cell r="D287" t="str">
            <v>Subsecretaría de Desarrollo Rural</v>
          </cell>
        </row>
        <row r="288">
          <cell r="C288" t="str">
            <v>8,410</v>
          </cell>
          <cell r="D288" t="str">
            <v>Dirección General de Apoyos para el Desarrollo Rural</v>
          </cell>
        </row>
        <row r="289">
          <cell r="C289" t="str">
            <v>8,411</v>
          </cell>
          <cell r="D289" t="str">
            <v>Dirección General de Programas Regionales y Organización Rural</v>
          </cell>
        </row>
        <row r="290">
          <cell r="C290" t="str">
            <v>8,412</v>
          </cell>
          <cell r="D290" t="str">
            <v>Dirección General de Estudios para el Desarrollo Rural</v>
          </cell>
        </row>
        <row r="291">
          <cell r="C291" t="str">
            <v>8,413</v>
          </cell>
          <cell r="D291" t="str">
            <v>Dirección General de Servicios Profesionales para el Desarrollo Rural</v>
          </cell>
        </row>
        <row r="292">
          <cell r="C292" t="str">
            <v>8,500</v>
          </cell>
          <cell r="D292" t="str">
            <v>Oficialía Mayor</v>
          </cell>
        </row>
        <row r="293">
          <cell r="C293" t="str">
            <v>8,510</v>
          </cell>
          <cell r="D293" t="str">
            <v>Dirección General de Eficiencia Financiera y Rendición de Cuentas</v>
          </cell>
        </row>
        <row r="294">
          <cell r="C294" t="str">
            <v>8,511</v>
          </cell>
          <cell r="D294" t="str">
            <v>Dirección General de Desarrollo Humano y Profesionalización</v>
          </cell>
        </row>
        <row r="295">
          <cell r="C295" t="str">
            <v>8,512</v>
          </cell>
          <cell r="D295" t="str">
            <v>Dirección General de Proveeduría y Racionalización de Bienes y Servicios</v>
          </cell>
        </row>
        <row r="296">
          <cell r="C296" t="str">
            <v>8,513</v>
          </cell>
          <cell r="D296" t="str">
            <v>Dirección General de Promoción de la Eficiencia y Calidad de los Servicios</v>
          </cell>
        </row>
        <row r="297">
          <cell r="C297" t="str">
            <v>9,A00</v>
          </cell>
          <cell r="D297" t="str">
            <v>Instituto Mexicano del Transporte</v>
          </cell>
        </row>
        <row r="298">
          <cell r="C298" t="str">
            <v>9,C00</v>
          </cell>
          <cell r="D298" t="str">
            <v>Servicios a la Navegación en el Espacio Aéreo Mexicano</v>
          </cell>
        </row>
        <row r="299">
          <cell r="C299" t="str">
            <v>9,D00</v>
          </cell>
          <cell r="D299" t="str">
            <v>Comisión Federal de Telecomunicaciones</v>
          </cell>
        </row>
        <row r="300">
          <cell r="C300" t="str">
            <v>9,JZL</v>
          </cell>
          <cell r="D300" t="str">
            <v>Aeropuertos y Servicios Auxiliares</v>
          </cell>
        </row>
        <row r="301">
          <cell r="C301" t="str">
            <v>9,J0U</v>
          </cell>
          <cell r="D301" t="str">
            <v>Caminos y Puentes Federales de Ingresos y Servicios Conexos</v>
          </cell>
        </row>
        <row r="302">
          <cell r="C302" t="str">
            <v>9,J2P</v>
          </cell>
          <cell r="D302" t="str">
            <v>Administración Portuaria Integral de Dos Bocas, S.A. de C.V.</v>
          </cell>
        </row>
        <row r="303">
          <cell r="C303" t="str">
            <v>9,J2R</v>
          </cell>
          <cell r="D303" t="str">
            <v>Administración Portuaria Integral de Ensenada, S.A. de C.V.</v>
          </cell>
        </row>
        <row r="304">
          <cell r="C304" t="str">
            <v>9,J2T</v>
          </cell>
          <cell r="D304" t="str">
            <v>Administración Portuaria Integral de Mazatlán, S.A. de C.V.</v>
          </cell>
        </row>
        <row r="305">
          <cell r="C305" t="str">
            <v>9,J2U</v>
          </cell>
          <cell r="D305" t="str">
            <v>Administración Portuaria Integral de Progreso, S.A. de C.V.</v>
          </cell>
        </row>
        <row r="306">
          <cell r="C306" t="str">
            <v>9,J2V</v>
          </cell>
          <cell r="D306" t="str">
            <v>Administración Portuaria Integral de Puerto Vallarta, S.A. de C.V.</v>
          </cell>
        </row>
        <row r="307">
          <cell r="C307" t="str">
            <v>9,J2W</v>
          </cell>
          <cell r="D307" t="str">
            <v>Administración Portuaria Integral de Topolobampo, S.A. de C.V.</v>
          </cell>
        </row>
        <row r="308">
          <cell r="C308" t="str">
            <v>9,J2X</v>
          </cell>
          <cell r="D308" t="str">
            <v>Administración Portuaria Integral de Tuxpan, S.A. de C.V.</v>
          </cell>
        </row>
        <row r="309">
          <cell r="C309" t="str">
            <v>9,J2Y</v>
          </cell>
          <cell r="D309" t="str">
            <v>Administración Portuaria Integral de Altamira, S.A. de C.V.</v>
          </cell>
        </row>
        <row r="310">
          <cell r="C310" t="str">
            <v>9,J2Z</v>
          </cell>
          <cell r="D310" t="str">
            <v>Administración Portuaria Integral de Guaymas, S.A. de C.V.</v>
          </cell>
        </row>
        <row r="311">
          <cell r="C311" t="str">
            <v>9,J3A</v>
          </cell>
          <cell r="D311" t="str">
            <v>Administración Portuaria Integral de Lázaro Cárdenas, S.A. de C.V.</v>
          </cell>
        </row>
        <row r="312">
          <cell r="C312" t="str">
            <v>9,J3B</v>
          </cell>
          <cell r="D312" t="str">
            <v>Administración Portuaria Integral de Manzanillo, S.A. de C.V.</v>
          </cell>
        </row>
        <row r="313">
          <cell r="C313" t="str">
            <v>9,J3C</v>
          </cell>
          <cell r="D313" t="str">
            <v>Administración Portuaria Integral de Puerto Madero, S.A. de C.V.</v>
          </cell>
        </row>
        <row r="314">
          <cell r="C314" t="str">
            <v>9,J3D</v>
          </cell>
          <cell r="D314" t="str">
            <v>Administración Portuaria Integral de Tampico, S.A. de C.V.</v>
          </cell>
        </row>
        <row r="315">
          <cell r="C315" t="str">
            <v>9,J3E</v>
          </cell>
          <cell r="D315" t="str">
            <v>Administración Portuaria Integral de Veracruz, S.A. de C.V.</v>
          </cell>
        </row>
        <row r="316">
          <cell r="C316" t="str">
            <v>9,J3F</v>
          </cell>
          <cell r="D316" t="str">
            <v>Administración Portuaria Integral de Coatzacoalcos, S.A. de C.V.</v>
          </cell>
        </row>
        <row r="317">
          <cell r="C317" t="str">
            <v>9,J3G</v>
          </cell>
          <cell r="D317" t="str">
            <v>Administración Portuaria Integral de Salina Cruz, S.A. de C.V.</v>
          </cell>
        </row>
        <row r="318">
          <cell r="C318" t="str">
            <v>9,J3L</v>
          </cell>
          <cell r="D318" t="str">
            <v>Ferrocarril del Istmo de Tehuantepec, S.A. de C.V.</v>
          </cell>
        </row>
        <row r="319">
          <cell r="C319" t="str">
            <v>9,J3R</v>
          </cell>
          <cell r="D319" t="str">
            <v>Ferrocarriles Nacionales de México (en proceso de desincorporación)</v>
          </cell>
        </row>
        <row r="320">
          <cell r="C320" t="str">
            <v>9,J4V</v>
          </cell>
          <cell r="D320" t="str">
            <v>Fideicomiso de Formación y Capacitación para el Personal de la Marina Mercante Nacional</v>
          </cell>
        </row>
        <row r="321">
          <cell r="C321" t="str">
            <v>9,J9E</v>
          </cell>
          <cell r="D321" t="str">
            <v>Servicio Postal Mexicano</v>
          </cell>
        </row>
        <row r="322">
          <cell r="C322" t="str">
            <v>9,KCZ</v>
          </cell>
          <cell r="D322" t="str">
            <v>Telecomunicaciones de México</v>
          </cell>
        </row>
        <row r="323">
          <cell r="C323" t="str">
            <v>9,KDH</v>
          </cell>
          <cell r="D323" t="str">
            <v>Grupo Aeroportuario de la Ciudad de México, S.A. de C.V.</v>
          </cell>
        </row>
        <row r="324">
          <cell r="C324" t="str">
            <v>9,KDK</v>
          </cell>
          <cell r="D324" t="str">
            <v>Servicios Aeroportuarios de la Ciudad de México, S.A. de C.V.</v>
          </cell>
        </row>
        <row r="325">
          <cell r="C325" t="str">
            <v>9,KDN</v>
          </cell>
          <cell r="D325" t="str">
            <v>Aeropuerto Internacional de la Ciudad de México, S.A. de C.V.</v>
          </cell>
        </row>
        <row r="326">
          <cell r="C326" t="str">
            <v>9,100</v>
          </cell>
          <cell r="D326" t="str">
            <v>Secretaría</v>
          </cell>
        </row>
        <row r="327">
          <cell r="C327" t="str">
            <v>9,102</v>
          </cell>
          <cell r="D327" t="str">
            <v>Unidad de Apoyo al Cambio Estructural</v>
          </cell>
        </row>
        <row r="328">
          <cell r="C328" t="str">
            <v>9,110</v>
          </cell>
          <cell r="D328" t="str">
            <v>Unidad de Asuntos Jurídicos</v>
          </cell>
        </row>
        <row r="329">
          <cell r="C329" t="str">
            <v>9,111</v>
          </cell>
          <cell r="D329" t="str">
            <v>Dirección General de Comunicación Social</v>
          </cell>
        </row>
        <row r="330">
          <cell r="C330" t="str">
            <v>9,112</v>
          </cell>
          <cell r="D330" t="str">
            <v>Órgano Interno de Control</v>
          </cell>
        </row>
        <row r="331">
          <cell r="C331" t="str">
            <v>9,114</v>
          </cell>
          <cell r="D331" t="str">
            <v>Dirección General de Planeación</v>
          </cell>
        </row>
        <row r="332">
          <cell r="C332" t="str">
            <v>9,200</v>
          </cell>
          <cell r="D332" t="str">
            <v>Subsecretaría de Infraestructura</v>
          </cell>
        </row>
        <row r="333">
          <cell r="C333" t="str">
            <v>9,210</v>
          </cell>
          <cell r="D333" t="str">
            <v>Dirección General de Carreteras</v>
          </cell>
        </row>
        <row r="334">
          <cell r="C334" t="str">
            <v>9,211</v>
          </cell>
          <cell r="D334" t="str">
            <v>Dirección General de Conservación de Carreteras</v>
          </cell>
        </row>
        <row r="335">
          <cell r="C335" t="str">
            <v>9,212</v>
          </cell>
          <cell r="D335" t="str">
            <v>Dirección General de Servicios Técnicos</v>
          </cell>
        </row>
        <row r="336">
          <cell r="C336" t="str">
            <v>9,214</v>
          </cell>
          <cell r="D336" t="str">
            <v>Dirección General de Desarrollo Carretero</v>
          </cell>
        </row>
        <row r="337">
          <cell r="C337" t="str">
            <v>9,300</v>
          </cell>
          <cell r="D337" t="str">
            <v>Subsecretaría de Transporte</v>
          </cell>
        </row>
        <row r="338">
          <cell r="C338" t="str">
            <v>9,310</v>
          </cell>
          <cell r="D338" t="str">
            <v>Dirección General de Aeronáutica Civil</v>
          </cell>
        </row>
        <row r="339">
          <cell r="C339" t="str">
            <v>9,311</v>
          </cell>
          <cell r="D339" t="str">
            <v>Dirección General de Transporte Ferroviario y Multimodal</v>
          </cell>
        </row>
        <row r="340">
          <cell r="C340" t="str">
            <v>9,312</v>
          </cell>
          <cell r="D340" t="str">
            <v>Dirección General de Autotransporte Federal</v>
          </cell>
        </row>
        <row r="341">
          <cell r="C341" t="str">
            <v>9,313</v>
          </cell>
          <cell r="D341" t="str">
            <v>Dirección General de Protección y Medicina Preventiva en el Transporte</v>
          </cell>
        </row>
        <row r="342">
          <cell r="C342" t="str">
            <v>9,400</v>
          </cell>
          <cell r="D342" t="str">
            <v>Subsecretaría de Comunicaciones</v>
          </cell>
        </row>
        <row r="343">
          <cell r="C343" t="str">
            <v>9,411</v>
          </cell>
          <cell r="D343" t="str">
            <v>Dirección General de Política de Telecomunicaciones y de Radiodifusión</v>
          </cell>
        </row>
        <row r="344">
          <cell r="C344" t="str">
            <v>9,414</v>
          </cell>
          <cell r="D344" t="str">
            <v>Unidad de la Red Privada del Gobierno Federal</v>
          </cell>
        </row>
        <row r="345">
          <cell r="C345" t="str">
            <v>9,415</v>
          </cell>
          <cell r="D345" t="str">
            <v>Coordinación de la Sociedad de la Información y el Conocimiento</v>
          </cell>
        </row>
        <row r="346">
          <cell r="C346" t="str">
            <v>9,500</v>
          </cell>
          <cell r="D346" t="str">
            <v>Coordinación General de Puertos y Marina Mercante</v>
          </cell>
        </row>
        <row r="347">
          <cell r="C347" t="str">
            <v>9,510</v>
          </cell>
          <cell r="D347" t="str">
            <v>Dirección General de Puertos</v>
          </cell>
        </row>
        <row r="348">
          <cell r="C348" t="str">
            <v>9,511</v>
          </cell>
          <cell r="D348" t="str">
            <v>Dirección General de Marina Mercante</v>
          </cell>
        </row>
        <row r="349">
          <cell r="C349" t="str">
            <v>9,512</v>
          </cell>
          <cell r="D349" t="str">
            <v>Dirección General de Fomento y Administración Portuaria</v>
          </cell>
        </row>
        <row r="350">
          <cell r="C350" t="str">
            <v>9,600</v>
          </cell>
          <cell r="D350" t="str">
            <v>Coordinación General de Centros SCT</v>
          </cell>
        </row>
        <row r="351">
          <cell r="C351" t="str">
            <v>9,611</v>
          </cell>
          <cell r="D351" t="str">
            <v>Dirección General de Evaluación</v>
          </cell>
        </row>
        <row r="352">
          <cell r="C352" t="str">
            <v>9,621</v>
          </cell>
          <cell r="D352" t="str">
            <v>Centro SCT Aguascalientes</v>
          </cell>
        </row>
        <row r="353">
          <cell r="C353" t="str">
            <v>9,622</v>
          </cell>
          <cell r="D353" t="str">
            <v>Centro SCT Baja California</v>
          </cell>
        </row>
        <row r="354">
          <cell r="C354" t="str">
            <v>9,623</v>
          </cell>
          <cell r="D354" t="str">
            <v>Centro SCT Baja California Sur</v>
          </cell>
        </row>
        <row r="355">
          <cell r="C355" t="str">
            <v>9,624</v>
          </cell>
          <cell r="D355" t="str">
            <v>Centro SCT Campeche</v>
          </cell>
        </row>
        <row r="356">
          <cell r="C356" t="str">
            <v>9,625</v>
          </cell>
          <cell r="D356" t="str">
            <v>Centro SCT Coahuila</v>
          </cell>
        </row>
        <row r="357">
          <cell r="C357" t="str">
            <v>9,626</v>
          </cell>
          <cell r="D357" t="str">
            <v>Centro SCT Colima</v>
          </cell>
        </row>
        <row r="358">
          <cell r="C358" t="str">
            <v>9,627</v>
          </cell>
          <cell r="D358" t="str">
            <v>Centro SCT Chiapas</v>
          </cell>
        </row>
        <row r="359">
          <cell r="C359" t="str">
            <v>9,628</v>
          </cell>
          <cell r="D359" t="str">
            <v>Centro SCT Chihuahua</v>
          </cell>
        </row>
        <row r="360">
          <cell r="C360" t="str">
            <v>9,630</v>
          </cell>
          <cell r="D360" t="str">
            <v>Centro SCT Durango</v>
          </cell>
        </row>
        <row r="361">
          <cell r="C361" t="str">
            <v>9,631</v>
          </cell>
          <cell r="D361" t="str">
            <v>Centro SCT Guanajuato</v>
          </cell>
        </row>
        <row r="362">
          <cell r="C362" t="str">
            <v>9,632</v>
          </cell>
          <cell r="D362" t="str">
            <v>Centro SCT Guerrero</v>
          </cell>
        </row>
        <row r="363">
          <cell r="C363" t="str">
            <v>9,633</v>
          </cell>
          <cell r="D363" t="str">
            <v>Centro SCT Hidalgo</v>
          </cell>
        </row>
        <row r="364">
          <cell r="C364" t="str">
            <v>9,634</v>
          </cell>
          <cell r="D364" t="str">
            <v>Centro SCT Jalisco</v>
          </cell>
        </row>
        <row r="365">
          <cell r="C365" t="str">
            <v>9,635</v>
          </cell>
          <cell r="D365" t="str">
            <v>Centro SCT México</v>
          </cell>
        </row>
        <row r="366">
          <cell r="C366" t="str">
            <v>9,636</v>
          </cell>
          <cell r="D366" t="str">
            <v>Centro SCT Michoacán</v>
          </cell>
        </row>
        <row r="367">
          <cell r="C367" t="str">
            <v>9,637</v>
          </cell>
          <cell r="D367" t="str">
            <v>Centro SCT Morelos</v>
          </cell>
        </row>
        <row r="368">
          <cell r="C368" t="str">
            <v>9,638</v>
          </cell>
          <cell r="D368" t="str">
            <v>Centro SCT Nayarit</v>
          </cell>
        </row>
        <row r="369">
          <cell r="C369" t="str">
            <v>9,639</v>
          </cell>
          <cell r="D369" t="str">
            <v>Centro SCT Nuevo León</v>
          </cell>
        </row>
        <row r="370">
          <cell r="C370" t="str">
            <v>9,640</v>
          </cell>
          <cell r="D370" t="str">
            <v>Centro SCT Oaxaca</v>
          </cell>
        </row>
        <row r="371">
          <cell r="C371" t="str">
            <v>9,641</v>
          </cell>
          <cell r="D371" t="str">
            <v>Centro SCT Puebla</v>
          </cell>
        </row>
        <row r="372">
          <cell r="C372" t="str">
            <v>9,642</v>
          </cell>
          <cell r="D372" t="str">
            <v>Centro SCT Querétaro</v>
          </cell>
        </row>
        <row r="373">
          <cell r="C373" t="str">
            <v>9,643</v>
          </cell>
          <cell r="D373" t="str">
            <v>Centro SCT Quintana Roo</v>
          </cell>
        </row>
        <row r="374">
          <cell r="C374" t="str">
            <v>9,644</v>
          </cell>
          <cell r="D374" t="str">
            <v>Centro SCT San Luis Potosí</v>
          </cell>
        </row>
        <row r="375">
          <cell r="C375" t="str">
            <v>9,645</v>
          </cell>
          <cell r="D375" t="str">
            <v>Centro SCT Sinaloa</v>
          </cell>
        </row>
        <row r="376">
          <cell r="C376" t="str">
            <v>9,646</v>
          </cell>
          <cell r="D376" t="str">
            <v>Centro SCT Sonora</v>
          </cell>
        </row>
        <row r="377">
          <cell r="C377" t="str">
            <v>9,647</v>
          </cell>
          <cell r="D377" t="str">
            <v>Centro SCT Tabasco</v>
          </cell>
        </row>
        <row r="378">
          <cell r="C378" t="str">
            <v>9,648</v>
          </cell>
          <cell r="D378" t="str">
            <v>Centro SCT Tamaulipas</v>
          </cell>
        </row>
        <row r="379">
          <cell r="C379" t="str">
            <v>9,649</v>
          </cell>
          <cell r="D379" t="str">
            <v>Centro SCT Tlaxcala</v>
          </cell>
        </row>
        <row r="380">
          <cell r="C380" t="str">
            <v>9,650</v>
          </cell>
          <cell r="D380" t="str">
            <v>Centro SCT Veracruz</v>
          </cell>
        </row>
        <row r="381">
          <cell r="C381" t="str">
            <v>9,651</v>
          </cell>
          <cell r="D381" t="str">
            <v>Centro SCT Yucatán</v>
          </cell>
        </row>
        <row r="382">
          <cell r="C382" t="str">
            <v>9,652</v>
          </cell>
          <cell r="D382" t="str">
            <v>Centro SCT Zacatecas</v>
          </cell>
        </row>
        <row r="383">
          <cell r="C383" t="str">
            <v>9,700</v>
          </cell>
          <cell r="D383" t="str">
            <v>Oficialía Mayor</v>
          </cell>
        </row>
        <row r="384">
          <cell r="C384" t="str">
            <v>9,710</v>
          </cell>
          <cell r="D384" t="str">
            <v>Dirección General de Programación, Organización y Presupuesto</v>
          </cell>
        </row>
        <row r="385">
          <cell r="C385" t="str">
            <v>9,711</v>
          </cell>
          <cell r="D385" t="str">
            <v>Dirección General de Recursos Humanos</v>
          </cell>
        </row>
        <row r="386">
          <cell r="C386" t="str">
            <v>9,712</v>
          </cell>
          <cell r="D386" t="str">
            <v>Dirección General de Recursos Materiales</v>
          </cell>
        </row>
        <row r="387">
          <cell r="C387" t="str">
            <v>9,713</v>
          </cell>
          <cell r="D387" t="str">
            <v>Unidad de Tecnologías de Información y Comunicaciones</v>
          </cell>
        </row>
        <row r="388">
          <cell r="C388" t="str">
            <v>10,A00</v>
          </cell>
          <cell r="D388" t="str">
            <v>Comisión Federal de Competencia</v>
          </cell>
        </row>
        <row r="389">
          <cell r="C389" t="str">
            <v>10,B00</v>
          </cell>
          <cell r="D389" t="str">
            <v>Comisión Federal de Mejora Regulatoria</v>
          </cell>
        </row>
        <row r="390">
          <cell r="C390" t="str">
            <v>10,C00</v>
          </cell>
          <cell r="D390" t="str">
            <v>Coordinación General del Programa Nacional de Apoyo para las Empresas de Solidaridad</v>
          </cell>
        </row>
        <row r="391">
          <cell r="C391" t="str">
            <v>10,K2H</v>
          </cell>
          <cell r="D391" t="str">
            <v>Centro Nacional de Metrología</v>
          </cell>
        </row>
        <row r="392">
          <cell r="C392" t="str">
            <v>10,K2N</v>
          </cell>
          <cell r="D392" t="str">
            <v>Exportadora de Sal, S.A. de C.V.</v>
          </cell>
        </row>
        <row r="393">
          <cell r="C393" t="str">
            <v>10,K2O</v>
          </cell>
          <cell r="D393" t="str">
            <v>Fideicomiso de Fomento Minero</v>
          </cell>
        </row>
        <row r="394">
          <cell r="C394" t="str">
            <v>10,K2W</v>
          </cell>
          <cell r="D394" t="str">
            <v>ProMéxico</v>
          </cell>
        </row>
        <row r="395">
          <cell r="C395" t="str">
            <v>10,K8V</v>
          </cell>
          <cell r="D395" t="str">
            <v>Instituto Mexicano de la Propiedad Industrial</v>
          </cell>
        </row>
        <row r="396">
          <cell r="C396" t="str">
            <v>10,LAT</v>
          </cell>
          <cell r="D396" t="str">
            <v>Procuraduría Federal del Consumidor</v>
          </cell>
        </row>
        <row r="397">
          <cell r="C397" t="str">
            <v>10,LAU</v>
          </cell>
          <cell r="D397" t="str">
            <v>Servicio Geológico Mexicano</v>
          </cell>
        </row>
        <row r="398">
          <cell r="C398" t="str">
            <v>10,100</v>
          </cell>
          <cell r="D398" t="str">
            <v>Secretaría</v>
          </cell>
        </row>
        <row r="399">
          <cell r="C399" t="str">
            <v>10,102</v>
          </cell>
          <cell r="D399" t="str">
            <v>Coordinación General del Programa Nacional de Financiamiento al Microempresario</v>
          </cell>
        </row>
        <row r="400">
          <cell r="C400" t="str">
            <v>10,104</v>
          </cell>
          <cell r="D400" t="str">
            <v>Unidad de Contraloría Interna</v>
          </cell>
        </row>
        <row r="401">
          <cell r="C401" t="str">
            <v>10,110</v>
          </cell>
          <cell r="D401" t="str">
            <v>Unidad de Asuntos Jurídicos</v>
          </cell>
        </row>
        <row r="402">
          <cell r="C402" t="str">
            <v>10,111</v>
          </cell>
          <cell r="D402" t="str">
            <v>Secretariado Técnico de Planeación, Comunicación y Enlace</v>
          </cell>
        </row>
        <row r="403">
          <cell r="C403" t="str">
            <v>10,200</v>
          </cell>
          <cell r="D403" t="str">
            <v>Subsecretaría para la Pequeña y Mediana Empresa</v>
          </cell>
        </row>
        <row r="404">
          <cell r="C404" t="str">
            <v>10,210</v>
          </cell>
          <cell r="D404" t="str">
            <v>Dirección General de Capacitación e Innovación Tecnológica</v>
          </cell>
        </row>
        <row r="405">
          <cell r="C405" t="str">
            <v>10,211</v>
          </cell>
          <cell r="D405" t="str">
            <v>Dirección General de Promoción Empresarial</v>
          </cell>
        </row>
        <row r="406">
          <cell r="C406" t="str">
            <v>10,212</v>
          </cell>
          <cell r="D406" t="str">
            <v>Dirección General de Desarrollo Empresarial y Oportunidades de Negocio</v>
          </cell>
        </row>
        <row r="407">
          <cell r="C407" t="str">
            <v>10,213</v>
          </cell>
          <cell r="D407" t="str">
            <v>Dirección General de Oferta Exportable</v>
          </cell>
        </row>
        <row r="408">
          <cell r="C408" t="str">
            <v>10,300</v>
          </cell>
          <cell r="D408" t="str">
            <v>Subsecretaría de Competitividad y Normatividad</v>
          </cell>
        </row>
        <row r="409">
          <cell r="C409" t="str">
            <v>10,310</v>
          </cell>
          <cell r="D409" t="str">
            <v>Unidad de Prácticas Comerciales Internacionales</v>
          </cell>
        </row>
        <row r="410">
          <cell r="C410" t="str">
            <v>10,312</v>
          </cell>
          <cell r="D410" t="str">
            <v>Dirección General de Normas</v>
          </cell>
        </row>
        <row r="411">
          <cell r="C411" t="str">
            <v>10,315</v>
          </cell>
          <cell r="D411" t="str">
            <v>Dirección General de Inversión Extranjera</v>
          </cell>
        </row>
        <row r="412">
          <cell r="C412" t="str">
            <v>10,316</v>
          </cell>
          <cell r="D412" t="str">
            <v>Dirección General de Normatividad Mercantil</v>
          </cell>
        </row>
        <row r="413">
          <cell r="C413" t="str">
            <v>10,317</v>
          </cell>
          <cell r="D413" t="str">
            <v>Secretariado Técnico de la Competitividad</v>
          </cell>
        </row>
        <row r="414">
          <cell r="C414" t="str">
            <v>10,400</v>
          </cell>
          <cell r="D414" t="str">
            <v>Subsecretaría de Industria y Comercio</v>
          </cell>
        </row>
        <row r="415">
          <cell r="C415" t="str">
            <v>10,410</v>
          </cell>
          <cell r="D415" t="str">
            <v>Dirección General de Comercio Interior y Economía Digital</v>
          </cell>
        </row>
        <row r="416">
          <cell r="C416" t="str">
            <v>10,412</v>
          </cell>
          <cell r="D416" t="str">
            <v>Dirección General de Industrias Básicas</v>
          </cell>
        </row>
        <row r="417">
          <cell r="C417" t="str">
            <v>10,414</v>
          </cell>
          <cell r="D417" t="str">
            <v>Dirección General de Comercio Exterior</v>
          </cell>
        </row>
        <row r="418">
          <cell r="C418" t="str">
            <v>10,415</v>
          </cell>
          <cell r="D418" t="str">
            <v>Dirección General de Industrias Pesadas y de Alta Tecnología</v>
          </cell>
        </row>
        <row r="419">
          <cell r="C419" t="str">
            <v>10,420</v>
          </cell>
          <cell r="D419" t="str">
            <v>Coordinación General de Minería</v>
          </cell>
        </row>
        <row r="420">
          <cell r="C420" t="str">
            <v>10,421</v>
          </cell>
          <cell r="D420" t="str">
            <v>Dirección General de Minas</v>
          </cell>
        </row>
        <row r="421">
          <cell r="C421" t="str">
            <v>10,422</v>
          </cell>
          <cell r="D421" t="str">
            <v>Dirección General de Promoción Minera</v>
          </cell>
        </row>
        <row r="422">
          <cell r="C422" t="str">
            <v>10,500</v>
          </cell>
          <cell r="D422" t="str">
            <v>Subsecretaría de Comercio Exterior</v>
          </cell>
        </row>
        <row r="423">
          <cell r="C423" t="str">
            <v>10,510</v>
          </cell>
          <cell r="D423" t="str">
            <v>Dirección General de Negociaciones Multilaterales y Regionales</v>
          </cell>
        </row>
        <row r="424">
          <cell r="C424" t="str">
            <v>10,511</v>
          </cell>
          <cell r="D424" t="str">
            <v>Dirección General de Consultoría Jurídica de Negociaciones</v>
          </cell>
        </row>
        <row r="425">
          <cell r="C425" t="str">
            <v>10,512</v>
          </cell>
          <cell r="D425" t="str">
            <v>Unidad de Coordinación de Negociaciones Internacionales</v>
          </cell>
        </row>
        <row r="426">
          <cell r="C426" t="str">
            <v>10,513</v>
          </cell>
          <cell r="D426" t="str">
            <v>Dirección General de Política Comercial</v>
          </cell>
        </row>
        <row r="427">
          <cell r="C427" t="str">
            <v>10,514</v>
          </cell>
          <cell r="D427" t="str">
            <v>Dirección General de Evaluación y Seguimiento de Negociaciones</v>
          </cell>
        </row>
        <row r="428">
          <cell r="C428" t="str">
            <v>10,700</v>
          </cell>
          <cell r="D428" t="str">
            <v>Oficialía Mayor</v>
          </cell>
        </row>
        <row r="429">
          <cell r="C429" t="str">
            <v>10,710</v>
          </cell>
          <cell r="D429" t="str">
            <v>Dirección General de Recursos Humanos</v>
          </cell>
        </row>
        <row r="430">
          <cell r="C430" t="str">
            <v>10,711</v>
          </cell>
          <cell r="D430" t="str">
            <v>Dirección General de Recursos Materiales y Servicios Generales</v>
          </cell>
        </row>
        <row r="431">
          <cell r="C431" t="str">
            <v>10,712</v>
          </cell>
          <cell r="D431" t="str">
            <v>Dirección General de Programación, Organización y Presupuesto</v>
          </cell>
        </row>
        <row r="432">
          <cell r="C432" t="str">
            <v>10,713</v>
          </cell>
          <cell r="D432" t="str">
            <v>Dirección General de Informática</v>
          </cell>
        </row>
        <row r="433">
          <cell r="C433" t="str">
            <v>10,720</v>
          </cell>
          <cell r="D433" t="str">
            <v>Coordinación General de Delegaciones Federales</v>
          </cell>
        </row>
        <row r="434">
          <cell r="C434" t="str">
            <v>10,721</v>
          </cell>
          <cell r="D434" t="str">
            <v>Delegación en Aguascalientes</v>
          </cell>
        </row>
        <row r="435">
          <cell r="C435" t="str">
            <v>10,722</v>
          </cell>
          <cell r="D435" t="str">
            <v>Delegación en Baja California</v>
          </cell>
        </row>
        <row r="436">
          <cell r="C436" t="str">
            <v>10,723</v>
          </cell>
          <cell r="D436" t="str">
            <v>Delegación en Baja California Sur</v>
          </cell>
        </row>
        <row r="437">
          <cell r="C437" t="str">
            <v>10,724</v>
          </cell>
          <cell r="D437" t="str">
            <v>Delegación en Campeche</v>
          </cell>
        </row>
        <row r="438">
          <cell r="C438" t="str">
            <v>10,725</v>
          </cell>
          <cell r="D438" t="str">
            <v>Delegación en Coahuila</v>
          </cell>
        </row>
        <row r="439">
          <cell r="C439" t="str">
            <v>10,726</v>
          </cell>
          <cell r="D439" t="str">
            <v>Delegación en Colima</v>
          </cell>
        </row>
        <row r="440">
          <cell r="C440" t="str">
            <v>10,727</v>
          </cell>
          <cell r="D440" t="str">
            <v>Delegación en Chiapas</v>
          </cell>
        </row>
        <row r="441">
          <cell r="C441" t="str">
            <v>10,728</v>
          </cell>
          <cell r="D441" t="str">
            <v>Delegación en Chihuahua</v>
          </cell>
        </row>
        <row r="442">
          <cell r="C442" t="str">
            <v>10,729</v>
          </cell>
          <cell r="D442" t="str">
            <v>Delegación en Distrito Federal</v>
          </cell>
        </row>
        <row r="443">
          <cell r="C443" t="str">
            <v>10,730</v>
          </cell>
          <cell r="D443" t="str">
            <v>Delegación en Durango</v>
          </cell>
        </row>
        <row r="444">
          <cell r="C444" t="str">
            <v>10,731</v>
          </cell>
          <cell r="D444" t="str">
            <v>Delegación en Guanajuato</v>
          </cell>
        </row>
        <row r="445">
          <cell r="C445" t="str">
            <v>10,732</v>
          </cell>
          <cell r="D445" t="str">
            <v>Delegación en Guerrero</v>
          </cell>
        </row>
        <row r="446">
          <cell r="C446" t="str">
            <v>10,733</v>
          </cell>
          <cell r="D446" t="str">
            <v>Delegación en Hidalgo</v>
          </cell>
        </row>
        <row r="447">
          <cell r="C447" t="str">
            <v>10,734</v>
          </cell>
          <cell r="D447" t="str">
            <v>Delegación en Jalisco</v>
          </cell>
        </row>
        <row r="448">
          <cell r="C448" t="str">
            <v>10,735</v>
          </cell>
          <cell r="D448" t="str">
            <v>Delegación en México</v>
          </cell>
        </row>
        <row r="449">
          <cell r="C449" t="str">
            <v>10,736</v>
          </cell>
          <cell r="D449" t="str">
            <v>Delegación en Michoacán</v>
          </cell>
        </row>
        <row r="450">
          <cell r="C450" t="str">
            <v>10,737</v>
          </cell>
          <cell r="D450" t="str">
            <v>Delegación en Morelos</v>
          </cell>
        </row>
        <row r="451">
          <cell r="C451" t="str">
            <v>10,738</v>
          </cell>
          <cell r="D451" t="str">
            <v>Delegación en Nayarit</v>
          </cell>
        </row>
        <row r="452">
          <cell r="C452" t="str">
            <v>10,739</v>
          </cell>
          <cell r="D452" t="str">
            <v>Delegación en Nuevo León</v>
          </cell>
        </row>
        <row r="453">
          <cell r="C453" t="str">
            <v>10,740</v>
          </cell>
          <cell r="D453" t="str">
            <v>Delegación en Oaxaca</v>
          </cell>
        </row>
        <row r="454">
          <cell r="C454" t="str">
            <v>10,741</v>
          </cell>
          <cell r="D454" t="str">
            <v>Delegación en Puebla</v>
          </cell>
        </row>
        <row r="455">
          <cell r="C455" t="str">
            <v>10,742</v>
          </cell>
          <cell r="D455" t="str">
            <v>Delegación en Querétaro</v>
          </cell>
        </row>
        <row r="456">
          <cell r="C456" t="str">
            <v>10,743</v>
          </cell>
          <cell r="D456" t="str">
            <v>Delegación en Quintana Roo</v>
          </cell>
        </row>
        <row r="457">
          <cell r="C457" t="str">
            <v>10,744</v>
          </cell>
          <cell r="D457" t="str">
            <v>Delegación en San Luis Potosí</v>
          </cell>
        </row>
        <row r="458">
          <cell r="C458" t="str">
            <v>10,745</v>
          </cell>
          <cell r="D458" t="str">
            <v>Delegación en Sinaloa</v>
          </cell>
        </row>
        <row r="459">
          <cell r="C459" t="str">
            <v>10,746</v>
          </cell>
          <cell r="D459" t="str">
            <v>Delegación en Sonora</v>
          </cell>
        </row>
        <row r="460">
          <cell r="C460" t="str">
            <v>10,747</v>
          </cell>
          <cell r="D460" t="str">
            <v>Delegación en Tabasco</v>
          </cell>
        </row>
        <row r="461">
          <cell r="C461" t="str">
            <v>10,748</v>
          </cell>
          <cell r="D461" t="str">
            <v>Delegación en Tamaulipas</v>
          </cell>
        </row>
        <row r="462">
          <cell r="C462" t="str">
            <v>10,749</v>
          </cell>
          <cell r="D462" t="str">
            <v>Delegación en Tlaxcala</v>
          </cell>
        </row>
        <row r="463">
          <cell r="C463" t="str">
            <v>10,750</v>
          </cell>
          <cell r="D463" t="str">
            <v>Delegación en Veracruz</v>
          </cell>
        </row>
        <row r="464">
          <cell r="C464" t="str">
            <v>10,751</v>
          </cell>
          <cell r="D464" t="str">
            <v>Delegación en Yucatán</v>
          </cell>
        </row>
        <row r="465">
          <cell r="C465" t="str">
            <v>10,752</v>
          </cell>
          <cell r="D465" t="str">
            <v>Delegación en Zacatecas</v>
          </cell>
        </row>
        <row r="466">
          <cell r="C466" t="str">
            <v>10,754</v>
          </cell>
          <cell r="D466" t="str">
            <v>Subdelegación en Tijuana</v>
          </cell>
        </row>
        <row r="467">
          <cell r="C467" t="str">
            <v>10,755</v>
          </cell>
          <cell r="D467" t="str">
            <v>Subdelegación en Piedras Negras</v>
          </cell>
        </row>
        <row r="468">
          <cell r="C468" t="str">
            <v>10,756</v>
          </cell>
          <cell r="D468" t="str">
            <v>Subdelegación en Torreón</v>
          </cell>
        </row>
        <row r="469">
          <cell r="C469" t="str">
            <v>10,757</v>
          </cell>
          <cell r="D469" t="str">
            <v>Subdelegación en Tapachula</v>
          </cell>
        </row>
        <row r="470">
          <cell r="C470" t="str">
            <v>10,758</v>
          </cell>
          <cell r="D470" t="str">
            <v>Subdelegación en Ciudad Juárez</v>
          </cell>
        </row>
        <row r="471">
          <cell r="C471" t="str">
            <v>10,759</v>
          </cell>
          <cell r="D471" t="str">
            <v>Subdelegación en Gómez Palacio</v>
          </cell>
        </row>
        <row r="472">
          <cell r="C472" t="str">
            <v>10,760</v>
          </cell>
          <cell r="D472" t="str">
            <v>Subdelegación en Celaya</v>
          </cell>
        </row>
        <row r="473">
          <cell r="C473" t="str">
            <v>10,761</v>
          </cell>
          <cell r="D473" t="str">
            <v>Subdelegación en Chilpancingo</v>
          </cell>
        </row>
        <row r="474">
          <cell r="C474" t="str">
            <v>10,762</v>
          </cell>
          <cell r="D474" t="str">
            <v>Subdelegación en Cancún</v>
          </cell>
        </row>
        <row r="475">
          <cell r="C475" t="str">
            <v>10,763</v>
          </cell>
          <cell r="D475" t="str">
            <v>Subdelegación en Ciudad Obregón</v>
          </cell>
        </row>
        <row r="476">
          <cell r="C476" t="str">
            <v>10,764</v>
          </cell>
          <cell r="D476" t="str">
            <v>Subdelegación en Nogales</v>
          </cell>
        </row>
        <row r="477">
          <cell r="C477" t="str">
            <v>10,765</v>
          </cell>
          <cell r="D477" t="str">
            <v>Subdelegación en San Luis Río Colorado</v>
          </cell>
        </row>
        <row r="478">
          <cell r="C478" t="str">
            <v>10,766</v>
          </cell>
          <cell r="D478" t="str">
            <v>Subdelegación en Matamoros</v>
          </cell>
        </row>
        <row r="479">
          <cell r="C479" t="str">
            <v>10,767</v>
          </cell>
          <cell r="D479" t="str">
            <v>Subdelegación en Nuevo Laredo</v>
          </cell>
        </row>
        <row r="480">
          <cell r="C480" t="str">
            <v>10,768</v>
          </cell>
          <cell r="D480" t="str">
            <v>Subdelegación en Reynosa</v>
          </cell>
        </row>
        <row r="481">
          <cell r="C481" t="str">
            <v>10,769</v>
          </cell>
          <cell r="D481" t="str">
            <v>Subdelegación en Tampico</v>
          </cell>
        </row>
        <row r="482">
          <cell r="C482" t="str">
            <v>10,770</v>
          </cell>
          <cell r="D482" t="str">
            <v>Subdelegación en Coatzacoalcos</v>
          </cell>
        </row>
        <row r="483">
          <cell r="C483" t="str">
            <v>10,771</v>
          </cell>
          <cell r="D483" t="str">
            <v>Subdelegación en Poza Rica</v>
          </cell>
        </row>
        <row r="484">
          <cell r="C484" t="str">
            <v>10,772</v>
          </cell>
          <cell r="D484" t="str">
            <v>Subdelegación en el Puerto de Veracruz</v>
          </cell>
        </row>
        <row r="485">
          <cell r="C485" t="str">
            <v>11,A00</v>
          </cell>
          <cell r="D485" t="str">
            <v>Universidad Pedagógica Nacional</v>
          </cell>
        </row>
        <row r="486">
          <cell r="C486" t="str">
            <v>11,A2M</v>
          </cell>
          <cell r="D486" t="str">
            <v>Universidad Autónoma Metropolitana</v>
          </cell>
        </row>
        <row r="487">
          <cell r="C487" t="str">
            <v>11,A3Q</v>
          </cell>
          <cell r="D487" t="str">
            <v>Universidad Nacional Autónoma de México</v>
          </cell>
        </row>
        <row r="488">
          <cell r="C488" t="str">
            <v>11,B00</v>
          </cell>
          <cell r="D488" t="str">
            <v>Instituto Politécnico Nacional</v>
          </cell>
        </row>
        <row r="489">
          <cell r="C489" t="str">
            <v>11,B01</v>
          </cell>
          <cell r="D489" t="str">
            <v>XE-IPN Canal 11</v>
          </cell>
        </row>
        <row r="490">
          <cell r="C490" t="str">
            <v>11,C00</v>
          </cell>
          <cell r="D490" t="str">
            <v>Administración Federal de Servicios Educativos en el Distrito Federal</v>
          </cell>
        </row>
        <row r="491">
          <cell r="C491" t="str">
            <v>11,D00</v>
          </cell>
          <cell r="D491" t="str">
            <v>Instituto Nacional de Antropología e Historia</v>
          </cell>
        </row>
        <row r="492">
          <cell r="C492" t="str">
            <v>11,E00</v>
          </cell>
          <cell r="D492" t="str">
            <v>Instituto Nacional de Bellas Artes y Literatura</v>
          </cell>
        </row>
        <row r="493">
          <cell r="C493" t="str">
            <v>11,F00</v>
          </cell>
          <cell r="D493" t="str">
            <v>Radio Educación</v>
          </cell>
        </row>
        <row r="494">
          <cell r="C494" t="str">
            <v>11,G00</v>
          </cell>
          <cell r="D494" t="str">
            <v>Comisión de Apelación y Arbitraje del Deporte</v>
          </cell>
        </row>
        <row r="495">
          <cell r="C495" t="str">
            <v>11,H00</v>
          </cell>
          <cell r="D495" t="str">
            <v>Consejo Nacional para la Cultura y las Artes</v>
          </cell>
        </row>
        <row r="496">
          <cell r="C496" t="str">
            <v>11,I00</v>
          </cell>
          <cell r="D496" t="str">
            <v>Instituto Nacional del Derecho de Autor</v>
          </cell>
        </row>
        <row r="497">
          <cell r="C497" t="str">
            <v>11,L3N</v>
          </cell>
          <cell r="D497" t="str">
            <v>Centro de Capacitación Cinematográfica, A.C.</v>
          </cell>
        </row>
        <row r="498">
          <cell r="C498" t="str">
            <v>11,L3P</v>
          </cell>
          <cell r="D498" t="str">
            <v>Centro de Enseñanza Técnica Industrial</v>
          </cell>
        </row>
        <row r="499">
          <cell r="C499" t="str">
            <v>11,L4J</v>
          </cell>
          <cell r="D499" t="str">
            <v>Centro de Investigación y de Estudios Avanzados del Instituto Politécnico Nacional</v>
          </cell>
        </row>
        <row r="500">
          <cell r="C500" t="str">
            <v>11,L5N</v>
          </cell>
          <cell r="D500" t="str">
            <v>Colegio de Bachilleres</v>
          </cell>
        </row>
        <row r="501">
          <cell r="C501" t="str">
            <v>11,L5X</v>
          </cell>
          <cell r="D501" t="str">
            <v>Colegio Nacional de Educación Profesional Técnica</v>
          </cell>
        </row>
        <row r="502">
          <cell r="C502" t="str">
            <v>11,L6H</v>
          </cell>
          <cell r="D502" t="str">
            <v>Comisión de Operación y Fomento de Actividades Académicas del Instituto Politécnico Nacional</v>
          </cell>
        </row>
        <row r="503">
          <cell r="C503" t="str">
            <v>11,L6I</v>
          </cell>
          <cell r="D503" t="str">
            <v>Comisión Nacional de Cultura Física y Deporte</v>
          </cell>
        </row>
        <row r="504">
          <cell r="C504" t="str">
            <v>11,L6J</v>
          </cell>
          <cell r="D504" t="str">
            <v>Comisión Nacional de Libros de Texto Gratuitos</v>
          </cell>
        </row>
        <row r="505">
          <cell r="C505" t="str">
            <v>11,L6U</v>
          </cell>
          <cell r="D505" t="str">
            <v>Compañía Operadora del Centro Cultural y Turístico de Tijuana, S.A. de C.V.</v>
          </cell>
        </row>
        <row r="506">
          <cell r="C506" t="str">
            <v>11,L6W</v>
          </cell>
          <cell r="D506" t="str">
            <v>Consejo Nacional de Fomento Educativo</v>
          </cell>
        </row>
        <row r="507">
          <cell r="C507" t="str">
            <v>11,L8G</v>
          </cell>
          <cell r="D507" t="str">
            <v>Educal, S.A. de C.V.</v>
          </cell>
        </row>
        <row r="508">
          <cell r="C508" t="str">
            <v>11,L8K</v>
          </cell>
          <cell r="D508" t="str">
            <v>El Colegio de México, A.C.</v>
          </cell>
        </row>
        <row r="509">
          <cell r="C509" t="str">
            <v>11,L8P</v>
          </cell>
          <cell r="D509" t="str">
            <v>Estudios Churubusco Azteca, S.A.</v>
          </cell>
        </row>
        <row r="510">
          <cell r="C510" t="str">
            <v>11,L9T</v>
          </cell>
          <cell r="D510" t="str">
            <v>Fideicomiso de los Sistemas Normalizado de Competencia Laboral y de Certificación de Competencia Laboral</v>
          </cell>
        </row>
        <row r="511">
          <cell r="C511" t="str">
            <v>11,L9Y</v>
          </cell>
          <cell r="D511" t="str">
            <v>Fideicomiso para la Cineteca Nacional</v>
          </cell>
        </row>
        <row r="512">
          <cell r="C512" t="str">
            <v>11,MAR</v>
          </cell>
          <cell r="D512" t="str">
            <v>Fondo de Cultura Económica</v>
          </cell>
        </row>
        <row r="513">
          <cell r="C513" t="str">
            <v>11,MAX</v>
          </cell>
          <cell r="D513" t="str">
            <v>Impresora y Encuadernadora Progreso, S.A. de C.V.</v>
          </cell>
        </row>
        <row r="514">
          <cell r="C514" t="str">
            <v>11,MDA</v>
          </cell>
          <cell r="D514" t="str">
            <v>Instituto Nacional para la Educación de los Adultos</v>
          </cell>
        </row>
        <row r="515">
          <cell r="C515" t="str">
            <v>11,MDB</v>
          </cell>
          <cell r="D515" t="str">
            <v>Instituto Nacional de Lenguas Indígenas</v>
          </cell>
        </row>
        <row r="516">
          <cell r="C516" t="str">
            <v>11,MDC</v>
          </cell>
          <cell r="D516" t="str">
            <v>Instituto Mexicano de Cinematografía</v>
          </cell>
        </row>
        <row r="517">
          <cell r="C517" t="str">
            <v>11,MDE</v>
          </cell>
          <cell r="D517" t="str">
            <v>Instituto Nacional de la Infraestructura Física Educativa</v>
          </cell>
        </row>
        <row r="518">
          <cell r="C518" t="str">
            <v>11,MDI</v>
          </cell>
          <cell r="D518" t="str">
            <v>Instituto Mexicano de la Juventud</v>
          </cell>
        </row>
        <row r="519">
          <cell r="C519" t="str">
            <v>11,MDL</v>
          </cell>
          <cell r="D519" t="str">
            <v>Instituto Mexicano de la Radio</v>
          </cell>
        </row>
        <row r="520">
          <cell r="C520" t="str">
            <v>11,MDN</v>
          </cell>
          <cell r="D520" t="str">
            <v>Instituto Nacional para la Evaluación de la Educación</v>
          </cell>
        </row>
        <row r="521">
          <cell r="C521" t="str">
            <v>11,MGC</v>
          </cell>
          <cell r="D521" t="str">
            <v>Patronato de Obras e Instalaciones del Instituto Politécnico Nacional</v>
          </cell>
        </row>
        <row r="522">
          <cell r="C522" t="str">
            <v>11,MGH</v>
          </cell>
          <cell r="D522" t="str">
            <v>Universidad Autónoma Agraria Antonio Narro</v>
          </cell>
        </row>
        <row r="523">
          <cell r="C523" t="str">
            <v>11,MHL</v>
          </cell>
          <cell r="D523" t="str">
            <v>Televisión Metropolitana, S.A. de C.V.</v>
          </cell>
        </row>
        <row r="524">
          <cell r="C524" t="str">
            <v>11,100</v>
          </cell>
          <cell r="D524" t="str">
            <v>Secretaría</v>
          </cell>
        </row>
        <row r="525">
          <cell r="C525" t="str">
            <v>11,110</v>
          </cell>
          <cell r="D525" t="str">
            <v>Dirección General de Comunicación Social</v>
          </cell>
        </row>
        <row r="526">
          <cell r="C526" t="str">
            <v>11,111</v>
          </cell>
          <cell r="D526" t="str">
            <v>Dirección General de Asuntos Jurídicos</v>
          </cell>
        </row>
        <row r="527">
          <cell r="C527" t="str">
            <v>11,112</v>
          </cell>
          <cell r="D527" t="str">
            <v>Dirección General de Relaciones Internacionales</v>
          </cell>
        </row>
        <row r="528">
          <cell r="C528" t="str">
            <v>11,114</v>
          </cell>
          <cell r="D528" t="str">
            <v>Coordinación General de Oficinas de Servicios Federales de Apoyo a la Educación</v>
          </cell>
        </row>
        <row r="529">
          <cell r="C529" t="str">
            <v>11,115</v>
          </cell>
          <cell r="D529" t="str">
            <v>Coordinación General de Educación Intercultural y Bilingüe</v>
          </cell>
        </row>
        <row r="530">
          <cell r="C530" t="str">
            <v>11,116</v>
          </cell>
          <cell r="D530" t="str">
            <v>Órgano Interno de Control</v>
          </cell>
        </row>
        <row r="531">
          <cell r="C531" t="str">
            <v>11,120</v>
          </cell>
          <cell r="D531" t="str">
            <v>Coordinación Ejecutiva</v>
          </cell>
        </row>
        <row r="532">
          <cell r="C532" t="str">
            <v>11,121</v>
          </cell>
          <cell r="D532" t="str">
            <v>Oficina de Servicios Federales de Apoyo a la Educación en el Estado de Aguascalientes</v>
          </cell>
        </row>
        <row r="533">
          <cell r="C533" t="str">
            <v>11,122</v>
          </cell>
          <cell r="D533" t="str">
            <v>Oficina de Servicios Federales de Apoyo a la Educación en el Estado de Baja California</v>
          </cell>
        </row>
        <row r="534">
          <cell r="C534" t="str">
            <v>11,123</v>
          </cell>
          <cell r="D534" t="str">
            <v>Oficina de Servicios Federales de Apoyo a la Educación en el Estado de Baja California Sur</v>
          </cell>
        </row>
        <row r="535">
          <cell r="C535" t="str">
            <v>11,124</v>
          </cell>
          <cell r="D535" t="str">
            <v>Oficina de Servicios Federales de Apoyo a la Educación en el Estado de Campeche</v>
          </cell>
        </row>
        <row r="536">
          <cell r="C536" t="str">
            <v>11,125</v>
          </cell>
          <cell r="D536" t="str">
            <v>Oficina de Servicios Federales de Apoyo a la Educación en el Estado de Coahuila</v>
          </cell>
        </row>
        <row r="537">
          <cell r="C537" t="str">
            <v>11,126</v>
          </cell>
          <cell r="D537" t="str">
            <v>Oficina de Servicios Federales de Apoyo a la Educación en el Estado de Colima</v>
          </cell>
        </row>
        <row r="538">
          <cell r="C538" t="str">
            <v>11,127</v>
          </cell>
          <cell r="D538" t="str">
            <v>Oficina de Servicios Federales de Apoyo a la Educación en el Estado de Chiapas</v>
          </cell>
        </row>
        <row r="539">
          <cell r="C539" t="str">
            <v>11,128</v>
          </cell>
          <cell r="D539" t="str">
            <v>Oficina de Servicios Federales de Apoyo a la Educación en el Estado de Chihuahua</v>
          </cell>
        </row>
        <row r="540">
          <cell r="C540" t="str">
            <v>11,130</v>
          </cell>
          <cell r="D540" t="str">
            <v>Oficina de Servicios Federales de Apoyo a la Educación en el Estado de Durango</v>
          </cell>
        </row>
        <row r="541">
          <cell r="C541" t="str">
            <v>11,131</v>
          </cell>
          <cell r="D541" t="str">
            <v>Oficina de Servicios Federales de Apoyo a la Educación en el Estado de Guanajuato</v>
          </cell>
        </row>
        <row r="542">
          <cell r="C542" t="str">
            <v>11,132</v>
          </cell>
          <cell r="D542" t="str">
            <v>Oficina de Servicios Federales de Apoyo a la Educación en el Estado de Guerrero</v>
          </cell>
        </row>
        <row r="543">
          <cell r="C543" t="str">
            <v>11,133</v>
          </cell>
          <cell r="D543" t="str">
            <v>Oficina de Servicios Federales de Apoyo a la Educación en el Estado de Hidalgo</v>
          </cell>
        </row>
        <row r="544">
          <cell r="C544" t="str">
            <v>11,134</v>
          </cell>
          <cell r="D544" t="str">
            <v>Oficina de Servicios Federales de Apoyo a la Educación en el Estado de Jalisco</v>
          </cell>
        </row>
        <row r="545">
          <cell r="C545" t="str">
            <v>11,135</v>
          </cell>
          <cell r="D545" t="str">
            <v>Oficina de Servicios Federales de Apoyo a la Educación en el Estado de México</v>
          </cell>
        </row>
        <row r="546">
          <cell r="C546" t="str">
            <v>11,136</v>
          </cell>
          <cell r="D546" t="str">
            <v>Oficina de Servicios Federales de Apoyo a la Educación en el Estado de Michoacán</v>
          </cell>
        </row>
        <row r="547">
          <cell r="C547" t="str">
            <v>11,137</v>
          </cell>
          <cell r="D547" t="str">
            <v>Oficina de Servicios Federales de Apoyo a la Educación en el Estado de Morelos</v>
          </cell>
        </row>
        <row r="548">
          <cell r="C548" t="str">
            <v>11,138</v>
          </cell>
          <cell r="D548" t="str">
            <v>Oficina de Servicios Federales de Apoyo a la Educación en el Estado de Nayarit</v>
          </cell>
        </row>
        <row r="549">
          <cell r="C549" t="str">
            <v>11,139</v>
          </cell>
          <cell r="D549" t="str">
            <v>Oficina de Servicios Federales de Apoyo a la Educación en el Estado de Nuevo León</v>
          </cell>
        </row>
        <row r="550">
          <cell r="C550" t="str">
            <v>11,140</v>
          </cell>
          <cell r="D550" t="str">
            <v>Oficina de Servicios Federales de Apoyo a la Educación en el Estado de Oaxaca</v>
          </cell>
        </row>
        <row r="551">
          <cell r="C551" t="str">
            <v>11,141</v>
          </cell>
          <cell r="D551" t="str">
            <v>Oficina de Servicios Federales de Apoyo a la Educación en el Estado de Puebla</v>
          </cell>
        </row>
        <row r="552">
          <cell r="C552" t="str">
            <v>11,142</v>
          </cell>
          <cell r="D552" t="str">
            <v>Oficina de Servicios Federales de Apoyo a la Educación en el Estado de Querétaro</v>
          </cell>
        </row>
        <row r="553">
          <cell r="C553" t="str">
            <v>11,143</v>
          </cell>
          <cell r="D553" t="str">
            <v>Oficina de Servicios Federales de Apoyo a la Educación en el Estado de Quintana Roo</v>
          </cell>
        </row>
        <row r="554">
          <cell r="C554" t="str">
            <v>11,144</v>
          </cell>
          <cell r="D554" t="str">
            <v>Oficina de Servicios Federales de Apoyo a la Educación en el Estado de San Luis Potosí</v>
          </cell>
        </row>
        <row r="555">
          <cell r="C555" t="str">
            <v>11,145</v>
          </cell>
          <cell r="D555" t="str">
            <v>Oficina de Servicios Federales de Apoyo a la Educación en el Estado de Sinaloa</v>
          </cell>
        </row>
        <row r="556">
          <cell r="C556" t="str">
            <v>11,146</v>
          </cell>
          <cell r="D556" t="str">
            <v>Oficina de Servicios Federales de Apoyo a la Educación en el Estado de Sonora</v>
          </cell>
        </row>
        <row r="557">
          <cell r="C557" t="str">
            <v>11,147</v>
          </cell>
          <cell r="D557" t="str">
            <v>Oficina de Servicios Federales de Apoyo a la Educación en el Estado de Tabasco</v>
          </cell>
        </row>
        <row r="558">
          <cell r="C558" t="str">
            <v>11,148</v>
          </cell>
          <cell r="D558" t="str">
            <v>Oficina de Servicios Federales de Apoyo a la Educación en el Estado de Tamaulipas</v>
          </cell>
        </row>
        <row r="559">
          <cell r="C559" t="str">
            <v>11,149</v>
          </cell>
          <cell r="D559" t="str">
            <v>Oficina de Servicios Federales de Apoyo a la Educación en el Estado de Tlaxcala</v>
          </cell>
        </row>
        <row r="560">
          <cell r="C560" t="str">
            <v>11,150</v>
          </cell>
          <cell r="D560" t="str">
            <v>Oficina de Servicios Federales de Apoyo a la Educación en el Estado de Veracruz</v>
          </cell>
        </row>
        <row r="561">
          <cell r="C561" t="str">
            <v>11,151</v>
          </cell>
          <cell r="D561" t="str">
            <v>Oficina de Servicios Federales de Apoyo a la Educación en el Estado de Yucatán</v>
          </cell>
        </row>
        <row r="562">
          <cell r="C562" t="str">
            <v>11,152</v>
          </cell>
          <cell r="D562" t="str">
            <v>Oficina de Servicios Federales de Apoyo a la Educación en el Estado de Zacatecas</v>
          </cell>
        </row>
        <row r="563">
          <cell r="C563" t="str">
            <v>11,200</v>
          </cell>
          <cell r="D563" t="str">
            <v>Unidad de Planeación y Evaluación de Políticas Educativas</v>
          </cell>
        </row>
        <row r="564">
          <cell r="C564" t="str">
            <v>11,210</v>
          </cell>
          <cell r="D564" t="str">
            <v>Dirección General de Planeación y Programación</v>
          </cell>
        </row>
        <row r="565">
          <cell r="C565" t="str">
            <v>11,211</v>
          </cell>
          <cell r="D565" t="str">
            <v>Dirección General de Acreditación, Incorporación y Revalidación</v>
          </cell>
        </row>
        <row r="566">
          <cell r="C566" t="str">
            <v>11,212</v>
          </cell>
          <cell r="D566" t="str">
            <v>Dirección General de Evaluación de Políticas</v>
          </cell>
        </row>
        <row r="567">
          <cell r="C567" t="str">
            <v>11,213</v>
          </cell>
          <cell r="D567" t="str">
            <v>Coordinación de Órganos Desconcentrados y del Sector Paraestatal</v>
          </cell>
        </row>
        <row r="568">
          <cell r="C568" t="str">
            <v>11,215</v>
          </cell>
          <cell r="D568" t="str">
            <v>Coordinación Nacional de Carrera Magisterial</v>
          </cell>
        </row>
        <row r="569">
          <cell r="C569" t="str">
            <v>11,216</v>
          </cell>
          <cell r="D569" t="str">
            <v>Dirección General de Televisión Educativa</v>
          </cell>
        </row>
        <row r="570">
          <cell r="C570" t="str">
            <v>11,300</v>
          </cell>
          <cell r="D570" t="str">
            <v>Subsecretaría de Educación Básica</v>
          </cell>
        </row>
        <row r="571">
          <cell r="C571" t="str">
            <v>11,310</v>
          </cell>
          <cell r="D571" t="str">
            <v>Dirección General de Desarrollo de la Gestión e Innovación Educativa</v>
          </cell>
        </row>
        <row r="572">
          <cell r="C572" t="str">
            <v>11,311</v>
          </cell>
          <cell r="D572" t="str">
            <v>Dirección General de Materiales Educativos</v>
          </cell>
        </row>
        <row r="573">
          <cell r="C573" t="str">
            <v>11,312</v>
          </cell>
          <cell r="D573" t="str">
            <v>Dirección General de Desarrollo Curricular</v>
          </cell>
        </row>
        <row r="574">
          <cell r="C574" t="str">
            <v>11,313</v>
          </cell>
          <cell r="D574" t="str">
            <v>Dirección General de Educación Indígena</v>
          </cell>
        </row>
        <row r="575">
          <cell r="C575" t="str">
            <v>11,314</v>
          </cell>
          <cell r="D575" t="str">
            <v>Dirección General de Formación Continua de Maestros en Servicio</v>
          </cell>
        </row>
        <row r="576">
          <cell r="C576" t="str">
            <v>11,500</v>
          </cell>
          <cell r="D576" t="str">
            <v>Subsecretaría de Educación Superior</v>
          </cell>
        </row>
        <row r="577">
          <cell r="C577" t="str">
            <v>11,511</v>
          </cell>
          <cell r="D577" t="str">
            <v>Dirección General de Educación Superior Universitaria</v>
          </cell>
        </row>
        <row r="578">
          <cell r="C578" t="str">
            <v>11,512</v>
          </cell>
          <cell r="D578" t="str">
            <v>Dirección General de Profesiones</v>
          </cell>
        </row>
        <row r="579">
          <cell r="C579" t="str">
            <v>11,513</v>
          </cell>
          <cell r="D579" t="str">
            <v>Dirección General de Educación Superior Tecnológica</v>
          </cell>
        </row>
        <row r="580">
          <cell r="C580" t="str">
            <v>11,514</v>
          </cell>
          <cell r="D580" t="str">
            <v>Coordinación General de Universidades Tecnológicas</v>
          </cell>
        </row>
        <row r="581">
          <cell r="C581" t="str">
            <v>11,515</v>
          </cell>
          <cell r="D581" t="str">
            <v>Dirección General de Educación Superior para Profesionales de la Educación</v>
          </cell>
        </row>
        <row r="582">
          <cell r="C582" t="str">
            <v>11,600</v>
          </cell>
          <cell r="D582" t="str">
            <v>Subsecretaría de Educación Media Superior</v>
          </cell>
        </row>
        <row r="583">
          <cell r="C583" t="str">
            <v>11,610</v>
          </cell>
          <cell r="D583" t="str">
            <v>Dirección General de Educación Tecnológica Agropecuaria</v>
          </cell>
        </row>
        <row r="584">
          <cell r="C584" t="str">
            <v>11,611</v>
          </cell>
          <cell r="D584" t="str">
            <v>Dirección General de Educación Tecnológica Industrial</v>
          </cell>
        </row>
        <row r="585">
          <cell r="C585" t="str">
            <v>11,613</v>
          </cell>
          <cell r="D585" t="str">
            <v>Dirección General de Centros de Formación para el Trabajo</v>
          </cell>
        </row>
        <row r="586">
          <cell r="C586" t="str">
            <v>11,614</v>
          </cell>
          <cell r="D586" t="str">
            <v>Dirección General de Educación Secundaria Técnica</v>
          </cell>
        </row>
        <row r="587">
          <cell r="C587" t="str">
            <v>11,615</v>
          </cell>
          <cell r="D587" t="str">
            <v>Dirección General de Educación en Ciencia y Tecnología del Mar</v>
          </cell>
        </row>
        <row r="588">
          <cell r="C588" t="str">
            <v>11,616</v>
          </cell>
          <cell r="D588" t="str">
            <v>Dirección General del Bachillerato</v>
          </cell>
        </row>
        <row r="589">
          <cell r="C589" t="str">
            <v>11,700</v>
          </cell>
          <cell r="D589" t="str">
            <v>Oficialía Mayor</v>
          </cell>
        </row>
        <row r="590">
          <cell r="C590" t="str">
            <v>11,710</v>
          </cell>
          <cell r="D590" t="str">
            <v>Dirección General de Administración Presupuestal y Recursos Financieros</v>
          </cell>
        </row>
        <row r="591">
          <cell r="C591" t="str">
            <v>11,711</v>
          </cell>
          <cell r="D591" t="str">
            <v>Dirección General de Personal</v>
          </cell>
        </row>
        <row r="592">
          <cell r="C592" t="str">
            <v>11,712</v>
          </cell>
          <cell r="D592" t="str">
            <v>Dirección General de Recursos Materiales y Servicios</v>
          </cell>
        </row>
        <row r="593">
          <cell r="C593" t="str">
            <v>11,713</v>
          </cell>
          <cell r="D593" t="str">
            <v>Dirección General de Tecnología de la Información</v>
          </cell>
        </row>
        <row r="594">
          <cell r="C594" t="str">
            <v>11,714</v>
          </cell>
          <cell r="D594" t="str">
            <v>Dirección General de Innovación, Calidad y Organización</v>
          </cell>
        </row>
        <row r="595">
          <cell r="C595" t="str">
            <v>12,E00</v>
          </cell>
          <cell r="D595" t="str">
            <v>Administración del Patrimonio de la Beneficencia Pública</v>
          </cell>
        </row>
        <row r="596">
          <cell r="C596" t="str">
            <v>12,I00</v>
          </cell>
          <cell r="D596" t="str">
            <v>Centro Nacional de la Transfusión Sanguínea</v>
          </cell>
        </row>
        <row r="597">
          <cell r="C597" t="str">
            <v>12,K00</v>
          </cell>
          <cell r="D597" t="str">
            <v>Centro Nacional para la Prevención y el Control del VIH/SIDA</v>
          </cell>
        </row>
        <row r="598">
          <cell r="C598" t="str">
            <v>12,L00</v>
          </cell>
          <cell r="D598" t="str">
            <v>Centro Nacional de Equidad de Género y Salud Reproductiva</v>
          </cell>
        </row>
        <row r="599">
          <cell r="C599" t="str">
            <v>12,M00</v>
          </cell>
          <cell r="D599" t="str">
            <v>Comisión Nacional de Arbitraje Médico</v>
          </cell>
        </row>
        <row r="600">
          <cell r="C600" t="str">
            <v>12,M7A</v>
          </cell>
          <cell r="D600" t="str">
            <v>Centro Regional de Alta Especialidad de Chiapas</v>
          </cell>
        </row>
        <row r="601">
          <cell r="C601" t="str">
            <v>12,M7F</v>
          </cell>
          <cell r="D601" t="str">
            <v>Instituto Nacional de Psiquiatría Ramón de la Fuente Muñiz</v>
          </cell>
        </row>
        <row r="602">
          <cell r="C602" t="str">
            <v>12,M7K</v>
          </cell>
          <cell r="D602" t="str">
            <v>Centros de Integración Juvenil, A.C.</v>
          </cell>
        </row>
        <row r="603">
          <cell r="C603" t="str">
            <v>12,NAW</v>
          </cell>
          <cell r="D603" t="str">
            <v>Hospital Juárez de México</v>
          </cell>
        </row>
        <row r="604">
          <cell r="C604" t="str">
            <v>12,NBB</v>
          </cell>
          <cell r="D604" t="str">
            <v>Hospital General "Dr. Manuel Gea González"</v>
          </cell>
        </row>
        <row r="605">
          <cell r="C605" t="str">
            <v>12,NBD</v>
          </cell>
          <cell r="D605" t="str">
            <v>Hospital General de México</v>
          </cell>
        </row>
        <row r="606">
          <cell r="C606" t="str">
            <v>12,NBG</v>
          </cell>
          <cell r="D606" t="str">
            <v>Hospital Infantil de México Federico Gómez</v>
          </cell>
        </row>
        <row r="607">
          <cell r="C607" t="str">
            <v>12,NBQ</v>
          </cell>
          <cell r="D607" t="str">
            <v>Hospital Regional de Alta Especialidad del Bajío</v>
          </cell>
        </row>
        <row r="608">
          <cell r="C608" t="str">
            <v>12,NBR</v>
          </cell>
          <cell r="D608" t="str">
            <v>Hospital Regional de Alta Especialidad de Oaxaca</v>
          </cell>
        </row>
        <row r="609">
          <cell r="C609" t="str">
            <v>12,NBS</v>
          </cell>
          <cell r="D609" t="str">
            <v>Hospital Regional de Alta Especialidad de la Península de Yucatán</v>
          </cell>
        </row>
        <row r="610">
          <cell r="C610" t="str">
            <v>12,NBV</v>
          </cell>
          <cell r="D610" t="str">
            <v>Instituto Nacional de Cancerología</v>
          </cell>
        </row>
        <row r="611">
          <cell r="C611" t="str">
            <v>12,NCA</v>
          </cell>
          <cell r="D611" t="str">
            <v>Instituto Nacional de Cardiología Ignacio Chávez</v>
          </cell>
        </row>
        <row r="612">
          <cell r="C612" t="str">
            <v>12,NCD</v>
          </cell>
          <cell r="D612" t="str">
            <v>Instituto Nacional de Enfermedades Respiratorias Ismael Cosío Villegas</v>
          </cell>
        </row>
        <row r="613">
          <cell r="C613" t="str">
            <v>12,NCG</v>
          </cell>
          <cell r="D613" t="str">
            <v>Instituto Nacional de Ciencias Médicas y Nutrición Salvador Zubirán</v>
          </cell>
        </row>
        <row r="614">
          <cell r="C614" t="str">
            <v>12,NCH</v>
          </cell>
          <cell r="D614" t="str">
            <v>Instituto Nacional de Medicina Genómica</v>
          </cell>
        </row>
        <row r="615">
          <cell r="C615" t="str">
            <v>12,NCK</v>
          </cell>
          <cell r="D615" t="str">
            <v>Instituto Nacional de Neurología y Neurocirugía Manuel Velasco Suárez</v>
          </cell>
        </row>
        <row r="616">
          <cell r="C616" t="str">
            <v>12,NCZ</v>
          </cell>
          <cell r="D616" t="str">
            <v>Instituto Nacional de Pediatría</v>
          </cell>
        </row>
        <row r="617">
          <cell r="C617" t="str">
            <v>12,NDE</v>
          </cell>
          <cell r="D617" t="str">
            <v>Instituto Nacional de Perinatología Isidro Espinosa de los Reyes</v>
          </cell>
        </row>
        <row r="618">
          <cell r="C618" t="str">
            <v>12,NDF</v>
          </cell>
          <cell r="D618" t="str">
            <v>Instituto Nacional de Rehabilitación</v>
          </cell>
        </row>
        <row r="619">
          <cell r="C619" t="str">
            <v>12,NDY</v>
          </cell>
          <cell r="D619" t="str">
            <v>Instituto Nacional de Salud Pública</v>
          </cell>
        </row>
        <row r="620">
          <cell r="C620" t="str">
            <v>12,NEF</v>
          </cell>
          <cell r="D620" t="str">
            <v>Laboratorios de Biológicos y Reactivos de México, S.A. de C.V.</v>
          </cell>
        </row>
        <row r="621">
          <cell r="C621" t="str">
            <v>12,NHK</v>
          </cell>
          <cell r="D621" t="str">
            <v>Sistema Nacional para el Desarrollo Integral de la Familia</v>
          </cell>
        </row>
        <row r="622">
          <cell r="C622" t="str">
            <v>12,N00</v>
          </cell>
          <cell r="D622" t="str">
            <v>Servicios de Atención Psiquiátrica</v>
          </cell>
        </row>
        <row r="623">
          <cell r="C623" t="str">
            <v>12,O00</v>
          </cell>
          <cell r="D623" t="str">
            <v>Centro Nacional de Vigilancia Epidemiológica y Control de Enfermedades</v>
          </cell>
        </row>
        <row r="624">
          <cell r="C624" t="str">
            <v>12,Q00</v>
          </cell>
          <cell r="D624" t="str">
            <v>Centro Nacional de Trasplantes</v>
          </cell>
        </row>
        <row r="625">
          <cell r="C625" t="str">
            <v>12,R00</v>
          </cell>
          <cell r="D625" t="str">
            <v>Centro Nacional para la Salud de la Infancia y la Adolescencia</v>
          </cell>
        </row>
        <row r="626">
          <cell r="C626" t="str">
            <v>12,S00</v>
          </cell>
          <cell r="D626" t="str">
            <v>Comisión Federal para la Protección contra Riesgos Sanitarios</v>
          </cell>
        </row>
        <row r="627">
          <cell r="C627" t="str">
            <v>12,T00</v>
          </cell>
          <cell r="D627" t="str">
            <v>Centro Nacional de Excelencia Tecnológica en Salud</v>
          </cell>
        </row>
        <row r="628">
          <cell r="C628" t="str">
            <v>12,U00</v>
          </cell>
          <cell r="D628" t="str">
            <v>Comisión Nacional de Protección Social en Salud</v>
          </cell>
        </row>
        <row r="629">
          <cell r="C629" t="str">
            <v>12,V00</v>
          </cell>
          <cell r="D629" t="str">
            <v>Comisión Nacional de Bioética</v>
          </cell>
        </row>
        <row r="630">
          <cell r="C630" t="str">
            <v>12,W00</v>
          </cell>
          <cell r="D630" t="str">
            <v>Instituto de Geriatría</v>
          </cell>
        </row>
        <row r="631">
          <cell r="C631" t="str">
            <v>12,100</v>
          </cell>
          <cell r="D631" t="str">
            <v>Secretaría</v>
          </cell>
        </row>
        <row r="632">
          <cell r="C632" t="str">
            <v>12,111</v>
          </cell>
          <cell r="D632" t="str">
            <v>Dirección General de Asuntos Jurídicos</v>
          </cell>
        </row>
        <row r="633">
          <cell r="C633" t="str">
            <v>12,112</v>
          </cell>
          <cell r="D633" t="str">
            <v>Dirección General de Comunicación Social</v>
          </cell>
        </row>
        <row r="634">
          <cell r="C634" t="str">
            <v>12,113</v>
          </cell>
          <cell r="D634" t="str">
            <v>Órgano Interno de Control</v>
          </cell>
        </row>
        <row r="635">
          <cell r="C635" t="str">
            <v>12,114</v>
          </cell>
          <cell r="D635" t="str">
            <v>Unidad de Análisis Económico</v>
          </cell>
        </row>
        <row r="636">
          <cell r="C636" t="str">
            <v>12,160</v>
          </cell>
          <cell r="D636" t="str">
            <v>Comisión Coordinadora de Institutos Nacionales de Salud y Hospitales de Alta Especialidad</v>
          </cell>
        </row>
        <row r="637">
          <cell r="C637" t="str">
            <v>12,170</v>
          </cell>
          <cell r="D637" t="str">
            <v>Unidad Coordinadora de Vinculación y Participación Social</v>
          </cell>
        </row>
        <row r="638">
          <cell r="C638" t="str">
            <v>12,171</v>
          </cell>
          <cell r="D638" t="str">
            <v>Secretariado Técnico del Consejo Nacional de Salud</v>
          </cell>
        </row>
        <row r="639">
          <cell r="C639" t="str">
            <v>12,172</v>
          </cell>
          <cell r="D639" t="str">
            <v>Dirección General de Relaciones Internacionales</v>
          </cell>
        </row>
        <row r="640">
          <cell r="C640" t="str">
            <v>12,300</v>
          </cell>
          <cell r="D640" t="str">
            <v>Subsecretaría de Prevención y Promoción de la Salud</v>
          </cell>
        </row>
        <row r="641">
          <cell r="C641" t="str">
            <v>12,310</v>
          </cell>
          <cell r="D641" t="str">
            <v>Dirección General de Promoción de la Salud</v>
          </cell>
        </row>
        <row r="642">
          <cell r="C642" t="str">
            <v>12,312</v>
          </cell>
          <cell r="D642" t="str">
            <v>Secretariado Técnico del Consejo Nacional Contra las Adicciones</v>
          </cell>
        </row>
        <row r="643">
          <cell r="C643" t="str">
            <v>12,313</v>
          </cell>
          <cell r="D643" t="str">
            <v>Secretariado Técnico del Consejo Nacional de Salud Mental</v>
          </cell>
        </row>
        <row r="644">
          <cell r="C644" t="str">
            <v>12,314</v>
          </cell>
          <cell r="D644" t="str">
            <v>Secretariado Técnico del Consejo Nacional para las Personas con Discapacidad</v>
          </cell>
        </row>
        <row r="645">
          <cell r="C645" t="str">
            <v>12,315</v>
          </cell>
          <cell r="D645" t="str">
            <v>Centro Nacional para la Prevención de Accidentes</v>
          </cell>
        </row>
        <row r="646">
          <cell r="C646" t="str">
            <v>12,500</v>
          </cell>
          <cell r="D646" t="str">
            <v>Subsecretaría de Administración y Finanzas (Oficialía Mayor)</v>
          </cell>
        </row>
        <row r="647">
          <cell r="C647" t="str">
            <v>12,510</v>
          </cell>
          <cell r="D647" t="str">
            <v>Dirección General de Programación, Organización y Presupuesto</v>
          </cell>
        </row>
        <row r="648">
          <cell r="C648" t="str">
            <v>12,511</v>
          </cell>
          <cell r="D648" t="str">
            <v>Dirección General de Tecnologías de la Información</v>
          </cell>
        </row>
        <row r="649">
          <cell r="C649" t="str">
            <v>12,512</v>
          </cell>
          <cell r="D649" t="str">
            <v>Dirección General de Recursos Materiales y Servicios Generales</v>
          </cell>
        </row>
        <row r="650">
          <cell r="C650" t="str">
            <v>12,513</v>
          </cell>
          <cell r="D650" t="str">
            <v>Dirección General de Recursos Humanos</v>
          </cell>
        </row>
        <row r="651">
          <cell r="C651" t="str">
            <v>12,514</v>
          </cell>
          <cell r="D651" t="str">
            <v>Dirección General de Desarrollo de la Infraestructura Física</v>
          </cell>
        </row>
        <row r="652">
          <cell r="C652" t="str">
            <v>12,600</v>
          </cell>
          <cell r="D652" t="str">
            <v>Subsecretaría de Innovación y Calidad</v>
          </cell>
        </row>
        <row r="653">
          <cell r="C653" t="str">
            <v>12,610</v>
          </cell>
          <cell r="D653" t="str">
            <v>Dirección General de Calidad y Educación en Salud</v>
          </cell>
        </row>
        <row r="654">
          <cell r="C654" t="str">
            <v>12,611</v>
          </cell>
          <cell r="D654" t="str">
            <v>Dirección General de Planeación y Desarrollo en Salud</v>
          </cell>
        </row>
        <row r="655">
          <cell r="C655" t="str">
            <v>12,613</v>
          </cell>
          <cell r="D655" t="str">
            <v>Dirección General de Información en Salud</v>
          </cell>
        </row>
        <row r="656">
          <cell r="C656" t="str">
            <v>12,614</v>
          </cell>
          <cell r="D656" t="str">
            <v>Dirección General de Evaluación del Desempeño</v>
          </cell>
        </row>
        <row r="657">
          <cell r="C657" t="str">
            <v>13,100</v>
          </cell>
          <cell r="D657" t="str">
            <v>Secretaría</v>
          </cell>
        </row>
        <row r="658">
          <cell r="C658" t="str">
            <v>13,110</v>
          </cell>
          <cell r="D658" t="str">
            <v>Inspección y Contraloría General de Marina</v>
          </cell>
        </row>
        <row r="659">
          <cell r="C659" t="str">
            <v>13,111</v>
          </cell>
          <cell r="D659" t="str">
            <v>Junta de Almirantes</v>
          </cell>
        </row>
        <row r="660">
          <cell r="C660" t="str">
            <v>13,112</v>
          </cell>
          <cell r="D660" t="str">
            <v>Junta Naval</v>
          </cell>
        </row>
        <row r="661">
          <cell r="C661" t="str">
            <v>13,113</v>
          </cell>
          <cell r="D661" t="str">
            <v>Estado Mayor General de la Armada</v>
          </cell>
        </row>
        <row r="662">
          <cell r="C662" t="str">
            <v>13,115</v>
          </cell>
          <cell r="D662" t="str">
            <v>Fuerzas, Regiones, Zonas y Sectores Navales</v>
          </cell>
        </row>
        <row r="663">
          <cell r="C663" t="str">
            <v>13,117</v>
          </cell>
          <cell r="D663" t="str">
            <v>Unidad Jurídica</v>
          </cell>
        </row>
        <row r="664">
          <cell r="C664" t="str">
            <v>13,122</v>
          </cell>
          <cell r="D664" t="str">
            <v>Unidad de Planeación Estratégica</v>
          </cell>
        </row>
        <row r="665">
          <cell r="C665" t="str">
            <v>13,200</v>
          </cell>
          <cell r="D665" t="str">
            <v>Subsecretaría</v>
          </cell>
        </row>
        <row r="666">
          <cell r="C666" t="str">
            <v>13,211</v>
          </cell>
          <cell r="D666" t="str">
            <v>Dirección General de Construcciones Navales</v>
          </cell>
        </row>
        <row r="667">
          <cell r="C667" t="str">
            <v>13,212</v>
          </cell>
          <cell r="D667" t="str">
            <v>Dirección General de Investigación y Desarrollo</v>
          </cell>
        </row>
        <row r="668">
          <cell r="C668" t="str">
            <v>13,216</v>
          </cell>
          <cell r="D668" t="str">
            <v>Dirección General de Servicios</v>
          </cell>
        </row>
        <row r="669">
          <cell r="C669" t="str">
            <v>13,300</v>
          </cell>
          <cell r="D669" t="str">
            <v>Oficialía Mayor</v>
          </cell>
        </row>
        <row r="670">
          <cell r="C670" t="str">
            <v>13,311</v>
          </cell>
          <cell r="D670" t="str">
            <v>Dirección General de Recursos Humanos</v>
          </cell>
        </row>
        <row r="671">
          <cell r="C671" t="str">
            <v>13,312</v>
          </cell>
          <cell r="D671" t="str">
            <v>Dirección General de Administración y Finanzas</v>
          </cell>
        </row>
        <row r="672">
          <cell r="C672" t="str">
            <v>14,A00</v>
          </cell>
          <cell r="D672" t="str">
            <v>Procuraduría Federal de la Defensa del Trabajo</v>
          </cell>
        </row>
        <row r="673">
          <cell r="C673" t="str">
            <v>14,B00</v>
          </cell>
          <cell r="D673" t="str">
            <v>Comité Nacional Mixto de Protección al Salario</v>
          </cell>
        </row>
        <row r="674">
          <cell r="C674" t="str">
            <v>14,PBJ</v>
          </cell>
          <cell r="D674" t="str">
            <v>Comisión Nacional de los Salarios Mínimos</v>
          </cell>
        </row>
        <row r="675">
          <cell r="C675" t="str">
            <v>14,PDC</v>
          </cell>
          <cell r="D675" t="str">
            <v>Fondo de Fomento y Garantía para el Consumo de los Trabajadores (en proceso de desincorporación)</v>
          </cell>
        </row>
        <row r="676">
          <cell r="C676" t="str">
            <v>14,P7R</v>
          </cell>
          <cell r="D676" t="str">
            <v>Instituto del Fondo Nacional para el Consumo de los Trabajadores</v>
          </cell>
        </row>
        <row r="677">
          <cell r="C677" t="str">
            <v>14,100</v>
          </cell>
          <cell r="D677" t="str">
            <v>Secretaría</v>
          </cell>
        </row>
        <row r="678">
          <cell r="C678" t="str">
            <v>14,110</v>
          </cell>
          <cell r="D678" t="str">
            <v>Junta Federal de Conciliación y Arbitraje</v>
          </cell>
        </row>
        <row r="679">
          <cell r="C679" t="str">
            <v>14,111</v>
          </cell>
          <cell r="D679" t="str">
            <v>Dirección General de Comunicación Social</v>
          </cell>
        </row>
        <row r="680">
          <cell r="C680" t="str">
            <v>14,112</v>
          </cell>
          <cell r="D680" t="str">
            <v>Unidad de Delegaciones Federales del Trabajo</v>
          </cell>
        </row>
        <row r="681">
          <cell r="C681" t="str">
            <v>14,114</v>
          </cell>
          <cell r="D681" t="str">
            <v>Unidad de Asuntos Internacionales</v>
          </cell>
        </row>
        <row r="682">
          <cell r="C682" t="str">
            <v>14,115</v>
          </cell>
          <cell r="D682" t="str">
            <v>Órgano Interno de Control</v>
          </cell>
        </row>
        <row r="683">
          <cell r="C683" t="str">
            <v>14,116</v>
          </cell>
          <cell r="D683" t="str">
            <v>Dirección General de Planeación, Evaluación y Política Sectorial</v>
          </cell>
        </row>
        <row r="684">
          <cell r="C684" t="str">
            <v>14,121</v>
          </cell>
          <cell r="D684" t="str">
            <v>Delegación Federal del Trabajo en Aguascalientes</v>
          </cell>
        </row>
        <row r="685">
          <cell r="C685" t="str">
            <v>14,122</v>
          </cell>
          <cell r="D685" t="str">
            <v>Delegación Federal del Trabajo en Baja California</v>
          </cell>
        </row>
        <row r="686">
          <cell r="C686" t="str">
            <v>14,123</v>
          </cell>
          <cell r="D686" t="str">
            <v>Delegación Federal del Trabajo en Baja California Sur</v>
          </cell>
        </row>
        <row r="687">
          <cell r="C687" t="str">
            <v>14,124</v>
          </cell>
          <cell r="D687" t="str">
            <v>Delegación Federal del Trabajo en Campeche</v>
          </cell>
        </row>
        <row r="688">
          <cell r="C688" t="str">
            <v>14,125</v>
          </cell>
          <cell r="D688" t="str">
            <v>Delegación Federal del Trabajo en Coahuila</v>
          </cell>
        </row>
        <row r="689">
          <cell r="C689" t="str">
            <v>14,126</v>
          </cell>
          <cell r="D689" t="str">
            <v>Delegación Federal del Trabajo en Colima</v>
          </cell>
        </row>
        <row r="690">
          <cell r="C690" t="str">
            <v>14,127</v>
          </cell>
          <cell r="D690" t="str">
            <v>Delegación Federal del Trabajo en Chiapas</v>
          </cell>
        </row>
        <row r="691">
          <cell r="C691" t="str">
            <v>14,128</v>
          </cell>
          <cell r="D691" t="str">
            <v>Delegación Federal del Trabajo en Chihuahua</v>
          </cell>
        </row>
        <row r="692">
          <cell r="C692" t="str">
            <v>14,130</v>
          </cell>
          <cell r="D692" t="str">
            <v>Delegación Federal del Trabajo en Durango</v>
          </cell>
        </row>
        <row r="693">
          <cell r="C693" t="str">
            <v>14,131</v>
          </cell>
          <cell r="D693" t="str">
            <v>Delegación Federal del Trabajo en Guanajuato</v>
          </cell>
        </row>
        <row r="694">
          <cell r="C694" t="str">
            <v>14,132</v>
          </cell>
          <cell r="D694" t="str">
            <v>Delegación Federal del Trabajo en Guerrero</v>
          </cell>
        </row>
        <row r="695">
          <cell r="C695" t="str">
            <v>14,133</v>
          </cell>
          <cell r="D695" t="str">
            <v>Delegación Federal del Trabajo en Hidalgo</v>
          </cell>
        </row>
        <row r="696">
          <cell r="C696" t="str">
            <v>14,134</v>
          </cell>
          <cell r="D696" t="str">
            <v>Delegación Federal del Trabajo en Jalisco</v>
          </cell>
        </row>
        <row r="697">
          <cell r="C697" t="str">
            <v>14,135</v>
          </cell>
          <cell r="D697" t="str">
            <v>Delegación Federal del Trabajo en México</v>
          </cell>
        </row>
        <row r="698">
          <cell r="C698" t="str">
            <v>14,136</v>
          </cell>
          <cell r="D698" t="str">
            <v>Delegación Federal del Trabajo en Michoacán</v>
          </cell>
        </row>
        <row r="699">
          <cell r="C699" t="str">
            <v>14,137</v>
          </cell>
          <cell r="D699" t="str">
            <v>Delegación Federal del Trabajo en Morelos</v>
          </cell>
        </row>
        <row r="700">
          <cell r="C700" t="str">
            <v>14,138</v>
          </cell>
          <cell r="D700" t="str">
            <v>Delegación Federal del Trabajo en Nayarit</v>
          </cell>
        </row>
        <row r="701">
          <cell r="C701" t="str">
            <v>14,139</v>
          </cell>
          <cell r="D701" t="str">
            <v>Delegación Federal del Trabajo en Nuevo León</v>
          </cell>
        </row>
        <row r="702">
          <cell r="C702" t="str">
            <v>14,140</v>
          </cell>
          <cell r="D702" t="str">
            <v>Delegación Federal del Trabajo en Oaxaca</v>
          </cell>
        </row>
        <row r="703">
          <cell r="C703" t="str">
            <v>14,141</v>
          </cell>
          <cell r="D703" t="str">
            <v>Delegación Federal del Trabajo en Puebla</v>
          </cell>
        </row>
        <row r="704">
          <cell r="C704" t="str">
            <v>14,142</v>
          </cell>
          <cell r="D704" t="str">
            <v>Delegación Federal del Trabajo en Querétaro</v>
          </cell>
        </row>
        <row r="705">
          <cell r="C705" t="str">
            <v>14,143</v>
          </cell>
          <cell r="D705" t="str">
            <v>Delegación Federal del Trabajo en Quintana Roo</v>
          </cell>
        </row>
        <row r="706">
          <cell r="C706" t="str">
            <v>14,144</v>
          </cell>
          <cell r="D706" t="str">
            <v>Delegación Federal del Trabajo en San Luis Potosí</v>
          </cell>
        </row>
        <row r="707">
          <cell r="C707" t="str">
            <v>14,145</v>
          </cell>
          <cell r="D707" t="str">
            <v>Delegación Federal del Trabajo en Sinaloa</v>
          </cell>
        </row>
        <row r="708">
          <cell r="C708" t="str">
            <v>14,146</v>
          </cell>
          <cell r="D708" t="str">
            <v>Delegación Federal del Trabajo en Sonora</v>
          </cell>
        </row>
        <row r="709">
          <cell r="C709" t="str">
            <v>14,147</v>
          </cell>
          <cell r="D709" t="str">
            <v>Delegación Federal del Trabajo en Tabasco</v>
          </cell>
        </row>
        <row r="710">
          <cell r="C710" t="str">
            <v>14,148</v>
          </cell>
          <cell r="D710" t="str">
            <v>Delegación Federal del Trabajo en Tamaulipas</v>
          </cell>
        </row>
        <row r="711">
          <cell r="C711" t="str">
            <v>14,149</v>
          </cell>
          <cell r="D711" t="str">
            <v>Delegación Federal del Trabajo en Tlaxcala</v>
          </cell>
        </row>
        <row r="712">
          <cell r="C712" t="str">
            <v>14,150</v>
          </cell>
          <cell r="D712" t="str">
            <v>Delegación Federal del Trabajo en Veracruz</v>
          </cell>
        </row>
        <row r="713">
          <cell r="C713" t="str">
            <v>14,151</v>
          </cell>
          <cell r="D713" t="str">
            <v>Delegación Federal del Trabajo en Yucatán</v>
          </cell>
        </row>
        <row r="714">
          <cell r="C714" t="str">
            <v>14,152</v>
          </cell>
          <cell r="D714" t="str">
            <v>Delegación Federal del Trabajo en Zacatecas</v>
          </cell>
        </row>
        <row r="715">
          <cell r="C715" t="str">
            <v>14,153</v>
          </cell>
          <cell r="D715" t="str">
            <v>Delegación Federal del Trabajo en el Distrito Federal</v>
          </cell>
        </row>
        <row r="716">
          <cell r="C716" t="str">
            <v>14,200</v>
          </cell>
          <cell r="D716" t="str">
            <v>Subsecretaría del Trabajo</v>
          </cell>
        </row>
        <row r="717">
          <cell r="C717" t="str">
            <v>14,210</v>
          </cell>
          <cell r="D717" t="str">
            <v>Dirección General de Inspección Federal del Trabajo</v>
          </cell>
        </row>
        <row r="718">
          <cell r="C718" t="str">
            <v>14,211</v>
          </cell>
          <cell r="D718" t="str">
            <v>Dirección General de Registro de Asociaciones</v>
          </cell>
        </row>
        <row r="719">
          <cell r="C719" t="str">
            <v>14,212</v>
          </cell>
          <cell r="D719" t="str">
            <v>Dirección General de Asuntos Jurídicos</v>
          </cell>
        </row>
        <row r="720">
          <cell r="C720" t="str">
            <v>14,213</v>
          </cell>
          <cell r="D720" t="str">
            <v>Dirección General de Seguridad y Salud en el Trabajo</v>
          </cell>
        </row>
        <row r="721">
          <cell r="C721" t="str">
            <v>14,214</v>
          </cell>
          <cell r="D721" t="str">
            <v>Unidad de Funcionarios Conciliadores</v>
          </cell>
        </row>
        <row r="722">
          <cell r="C722" t="str">
            <v>14,300</v>
          </cell>
          <cell r="D722" t="str">
            <v>Subsecretaría de Empleo y Productividad Laboral</v>
          </cell>
        </row>
        <row r="723">
          <cell r="C723" t="str">
            <v>14,310</v>
          </cell>
          <cell r="D723" t="str">
            <v>Coordinación General del Servicio Nacional de Empleo</v>
          </cell>
        </row>
        <row r="724">
          <cell r="C724" t="str">
            <v>14,311</v>
          </cell>
          <cell r="D724" t="str">
            <v>Dirección General de Productividad Laboral</v>
          </cell>
        </row>
        <row r="725">
          <cell r="C725" t="str">
            <v>14,312</v>
          </cell>
          <cell r="D725" t="str">
            <v>Dirección General de Investigación y Estadísticas del Trabajo</v>
          </cell>
        </row>
        <row r="726">
          <cell r="C726" t="str">
            <v>14,313</v>
          </cell>
          <cell r="D726" t="str">
            <v>Dirección General de Fomento de la Empleabilidad</v>
          </cell>
        </row>
        <row r="727">
          <cell r="C727" t="str">
            <v>14,400</v>
          </cell>
          <cell r="D727" t="str">
            <v>Subsecretario de Inclusión Laboral</v>
          </cell>
        </row>
        <row r="728">
          <cell r="C728" t="str">
            <v>14,410</v>
          </cell>
          <cell r="D728" t="str">
            <v>Dirección General para la Igualdad Laboral</v>
          </cell>
        </row>
        <row r="729">
          <cell r="C729" t="str">
            <v>14,411</v>
          </cell>
          <cell r="D729" t="str">
            <v>Dirección General de Capacitación</v>
          </cell>
        </row>
        <row r="730">
          <cell r="C730" t="str">
            <v>14,412</v>
          </cell>
          <cell r="D730" t="str">
            <v>Dirección General para la Innovación Laboral</v>
          </cell>
        </row>
        <row r="731">
          <cell r="C731" t="str">
            <v>14,500</v>
          </cell>
          <cell r="D731" t="str">
            <v>Oficialía Mayor</v>
          </cell>
        </row>
        <row r="732">
          <cell r="C732" t="str">
            <v>14,510</v>
          </cell>
          <cell r="D732" t="str">
            <v>Dirección General de Recursos Humanos</v>
          </cell>
        </row>
        <row r="733">
          <cell r="C733" t="str">
            <v>14,511</v>
          </cell>
          <cell r="D733" t="str">
            <v>Dirección General de Programación y Presupuesto</v>
          </cell>
        </row>
        <row r="734">
          <cell r="C734" t="str">
            <v>14,512</v>
          </cell>
          <cell r="D734" t="str">
            <v>Dirección General de Recursos Materiales y Servicios Generales</v>
          </cell>
        </row>
        <row r="735">
          <cell r="C735" t="str">
            <v>14,513</v>
          </cell>
          <cell r="D735" t="str">
            <v>Dirección General de Tecnologías de la Información</v>
          </cell>
        </row>
        <row r="736">
          <cell r="C736" t="str">
            <v>15,B00</v>
          </cell>
          <cell r="D736" t="str">
            <v>Registro Agrario Nacional</v>
          </cell>
        </row>
        <row r="737">
          <cell r="C737" t="str">
            <v>15,QEU</v>
          </cell>
          <cell r="D737" t="str">
            <v>Fideicomiso Fondo Nacional de Fomento Ejidal</v>
          </cell>
        </row>
        <row r="738">
          <cell r="C738" t="str">
            <v>15,QEZ</v>
          </cell>
          <cell r="D738" t="str">
            <v>Procuraduría Agraria</v>
          </cell>
        </row>
        <row r="739">
          <cell r="C739" t="str">
            <v>15,100</v>
          </cell>
          <cell r="D739" t="str">
            <v>Secretaría</v>
          </cell>
        </row>
        <row r="740">
          <cell r="C740" t="str">
            <v>15,110</v>
          </cell>
          <cell r="D740" t="str">
            <v>Jefatura de Unidad de Asuntos Jurídicos</v>
          </cell>
        </row>
        <row r="741">
          <cell r="C741" t="str">
            <v>15,111</v>
          </cell>
          <cell r="D741" t="str">
            <v>Dirección General de Comunicación Social</v>
          </cell>
        </row>
        <row r="742">
          <cell r="C742" t="str">
            <v>15,112</v>
          </cell>
          <cell r="D742" t="str">
            <v>Órgano Interno de Control</v>
          </cell>
        </row>
        <row r="743">
          <cell r="C743" t="str">
            <v>15,120</v>
          </cell>
          <cell r="D743" t="str">
            <v>Dirección General de Coordinación de Delegaciones</v>
          </cell>
        </row>
        <row r="744">
          <cell r="C744" t="str">
            <v>15,121</v>
          </cell>
          <cell r="D744" t="str">
            <v>Delegación Estatal en Aguascalientes</v>
          </cell>
        </row>
        <row r="745">
          <cell r="C745" t="str">
            <v>15,122</v>
          </cell>
          <cell r="D745" t="str">
            <v>Delegación Estatal en Baja California</v>
          </cell>
        </row>
        <row r="746">
          <cell r="C746" t="str">
            <v>15,123</v>
          </cell>
          <cell r="D746" t="str">
            <v>Delegación Estatal en Baja California Sur</v>
          </cell>
        </row>
        <row r="747">
          <cell r="C747" t="str">
            <v>15,124</v>
          </cell>
          <cell r="D747" t="str">
            <v>Delegación Estatal en Campeche</v>
          </cell>
        </row>
        <row r="748">
          <cell r="C748" t="str">
            <v>15,125</v>
          </cell>
          <cell r="D748" t="str">
            <v>Delegación Estatal en Coahuila</v>
          </cell>
        </row>
        <row r="749">
          <cell r="C749" t="str">
            <v>15,126</v>
          </cell>
          <cell r="D749" t="str">
            <v>Delegación Estatal en Colima</v>
          </cell>
        </row>
        <row r="750">
          <cell r="C750" t="str">
            <v>15,127</v>
          </cell>
          <cell r="D750" t="str">
            <v>Delegación Estatal en Chiapas</v>
          </cell>
        </row>
        <row r="751">
          <cell r="C751" t="str">
            <v>15,128</v>
          </cell>
          <cell r="D751" t="str">
            <v>Delegación Estatal en Chihuahua</v>
          </cell>
        </row>
        <row r="752">
          <cell r="C752" t="str">
            <v>15,129</v>
          </cell>
          <cell r="D752" t="str">
            <v>Delegación Estatal en el Distrito Federal</v>
          </cell>
        </row>
        <row r="753">
          <cell r="C753" t="str">
            <v>15,130</v>
          </cell>
          <cell r="D753" t="str">
            <v>Delegación Estatal en Durango</v>
          </cell>
        </row>
        <row r="754">
          <cell r="C754" t="str">
            <v>15,131</v>
          </cell>
          <cell r="D754" t="str">
            <v>Delegación Estatal en Guanajuato</v>
          </cell>
        </row>
        <row r="755">
          <cell r="C755" t="str">
            <v>15,132</v>
          </cell>
          <cell r="D755" t="str">
            <v>Delegación Estatal en Guerrero</v>
          </cell>
        </row>
        <row r="756">
          <cell r="C756" t="str">
            <v>15,133</v>
          </cell>
          <cell r="D756" t="str">
            <v>Delegación Estatal en Hidalgo</v>
          </cell>
        </row>
        <row r="757">
          <cell r="C757" t="str">
            <v>15,134</v>
          </cell>
          <cell r="D757" t="str">
            <v>Delegación Estatal en Jalisco</v>
          </cell>
        </row>
        <row r="758">
          <cell r="C758" t="str">
            <v>15,135</v>
          </cell>
          <cell r="D758" t="str">
            <v>Delegación Estatal en México</v>
          </cell>
        </row>
        <row r="759">
          <cell r="C759" t="str">
            <v>15,136</v>
          </cell>
          <cell r="D759" t="str">
            <v>Delegación Estatal en Michoacán</v>
          </cell>
        </row>
        <row r="760">
          <cell r="C760" t="str">
            <v>15,137</v>
          </cell>
          <cell r="D760" t="str">
            <v>Delegación Estatal en Morelos</v>
          </cell>
        </row>
        <row r="761">
          <cell r="C761" t="str">
            <v>15,138</v>
          </cell>
          <cell r="D761" t="str">
            <v>Delegación Estatal en Nayarit</v>
          </cell>
        </row>
        <row r="762">
          <cell r="C762" t="str">
            <v>15,139</v>
          </cell>
          <cell r="D762" t="str">
            <v>Delegación Estatal en Nuevo León</v>
          </cell>
        </row>
        <row r="763">
          <cell r="C763" t="str">
            <v>15,140</v>
          </cell>
          <cell r="D763" t="str">
            <v>Delegación Estatal en Oaxaca</v>
          </cell>
        </row>
        <row r="764">
          <cell r="C764" t="str">
            <v>15,141</v>
          </cell>
          <cell r="D764" t="str">
            <v>Delegación Estatal en Puebla</v>
          </cell>
        </row>
        <row r="765">
          <cell r="C765" t="str">
            <v>15,142</v>
          </cell>
          <cell r="D765" t="str">
            <v>Delegación Estatal en Querétaro</v>
          </cell>
        </row>
        <row r="766">
          <cell r="C766" t="str">
            <v>15,143</v>
          </cell>
          <cell r="D766" t="str">
            <v>Delegación Estatal en Quintana Roo</v>
          </cell>
        </row>
        <row r="767">
          <cell r="C767" t="str">
            <v>15,144</v>
          </cell>
          <cell r="D767" t="str">
            <v>Delegación Estatal en San Luis Potosí</v>
          </cell>
        </row>
        <row r="768">
          <cell r="C768" t="str">
            <v>15,145</v>
          </cell>
          <cell r="D768" t="str">
            <v>Delegación Estatal en Sinaloa</v>
          </cell>
        </row>
        <row r="769">
          <cell r="C769" t="str">
            <v>15,146</v>
          </cell>
          <cell r="D769" t="str">
            <v>Delegación Estatal en Sonora</v>
          </cell>
        </row>
        <row r="770">
          <cell r="C770" t="str">
            <v>15,147</v>
          </cell>
          <cell r="D770" t="str">
            <v>Delegación Estatal en Tabasco</v>
          </cell>
        </row>
        <row r="771">
          <cell r="C771" t="str">
            <v>15,148</v>
          </cell>
          <cell r="D771" t="str">
            <v>Delegación Estatal en Tamaulipas</v>
          </cell>
        </row>
        <row r="772">
          <cell r="C772" t="str">
            <v>15,149</v>
          </cell>
          <cell r="D772" t="str">
            <v>Delegación Estatal en Tlaxcala</v>
          </cell>
        </row>
        <row r="773">
          <cell r="C773" t="str">
            <v>15,150</v>
          </cell>
          <cell r="D773" t="str">
            <v>Delegación Estatal en Veracruz</v>
          </cell>
        </row>
        <row r="774">
          <cell r="C774" t="str">
            <v>15,151</v>
          </cell>
          <cell r="D774" t="str">
            <v>Delegación Estatal en Yucatán</v>
          </cell>
        </row>
        <row r="775">
          <cell r="C775" t="str">
            <v>15,152</v>
          </cell>
          <cell r="D775" t="str">
            <v>Delegación Estatal en Zacatecas</v>
          </cell>
        </row>
        <row r="776">
          <cell r="C776" t="str">
            <v>15,200</v>
          </cell>
          <cell r="D776" t="str">
            <v>Subsecretaría de Ordenamiento de la Propiedad Rural</v>
          </cell>
        </row>
        <row r="777">
          <cell r="C777" t="str">
            <v>15,210</v>
          </cell>
          <cell r="D777" t="str">
            <v>Dirección General de Ordenamiento y Regularización</v>
          </cell>
        </row>
        <row r="778">
          <cell r="C778" t="str">
            <v>15,211</v>
          </cell>
          <cell r="D778" t="str">
            <v>Dirección General de Concertación Agraria</v>
          </cell>
        </row>
        <row r="779">
          <cell r="C779" t="str">
            <v>15,212</v>
          </cell>
          <cell r="D779" t="str">
            <v>Dirección General Técnica Operativa</v>
          </cell>
        </row>
        <row r="780">
          <cell r="C780" t="str">
            <v>15,300</v>
          </cell>
          <cell r="D780" t="str">
            <v>Subsecretaría de Política Sectorial</v>
          </cell>
        </row>
        <row r="781">
          <cell r="C781" t="str">
            <v>15,310</v>
          </cell>
          <cell r="D781" t="str">
            <v>Dirección General de Coordinación</v>
          </cell>
        </row>
        <row r="782">
          <cell r="C782" t="str">
            <v>15,311</v>
          </cell>
          <cell r="D782" t="str">
            <v>Dirección General de Política y Planeación Agraria</v>
          </cell>
        </row>
        <row r="783">
          <cell r="C783" t="str">
            <v>15,400</v>
          </cell>
          <cell r="D783" t="str">
            <v>Oficialía Mayor</v>
          </cell>
        </row>
        <row r="784">
          <cell r="C784" t="str">
            <v>15,410</v>
          </cell>
          <cell r="D784" t="str">
            <v>Dirección General de Administración</v>
          </cell>
        </row>
        <row r="785">
          <cell r="C785" t="str">
            <v>15,411</v>
          </cell>
          <cell r="D785" t="str">
            <v>Dirección General de Tecnologías de la Información</v>
          </cell>
        </row>
        <row r="786">
          <cell r="C786" t="str">
            <v>16,B00</v>
          </cell>
          <cell r="D786" t="str">
            <v>Comisión Nacional del Agua</v>
          </cell>
        </row>
        <row r="787">
          <cell r="C787" t="str">
            <v>16,B01</v>
          </cell>
          <cell r="D787" t="str">
            <v>Dirección General</v>
          </cell>
        </row>
        <row r="788">
          <cell r="C788" t="str">
            <v>16,B02</v>
          </cell>
          <cell r="D788" t="str">
            <v>Subdirección General de Administración del Agua</v>
          </cell>
        </row>
        <row r="789">
          <cell r="C789" t="str">
            <v>16,B03</v>
          </cell>
          <cell r="D789" t="str">
            <v>Subdirección General de Administración</v>
          </cell>
        </row>
        <row r="790">
          <cell r="C790" t="str">
            <v>16,B04</v>
          </cell>
          <cell r="D790" t="str">
            <v>Subdirección General de Agua Potable, Drenaje y Saneamiento</v>
          </cell>
        </row>
        <row r="791">
          <cell r="C791" t="str">
            <v>16,B05</v>
          </cell>
          <cell r="D791" t="str">
            <v>Subdirección General de Infraestructura Hidroagrícola</v>
          </cell>
        </row>
        <row r="792">
          <cell r="C792" t="str">
            <v>16,B06</v>
          </cell>
          <cell r="D792" t="str">
            <v>Subdirección General de Programación</v>
          </cell>
        </row>
        <row r="793">
          <cell r="C793" t="str">
            <v>16,B07</v>
          </cell>
          <cell r="D793" t="str">
            <v>Subdirección General Jurídica</v>
          </cell>
        </row>
        <row r="794">
          <cell r="C794" t="str">
            <v>16,B08</v>
          </cell>
          <cell r="D794" t="str">
            <v>Subdirección General Técnica</v>
          </cell>
        </row>
        <row r="795">
          <cell r="C795" t="str">
            <v>16,B09</v>
          </cell>
          <cell r="D795" t="str">
            <v>Coordinación General de Atención de Emergencias y Consejos de Cuenca</v>
          </cell>
        </row>
        <row r="796">
          <cell r="C796" t="str">
            <v>16,B10</v>
          </cell>
          <cell r="D796" t="str">
            <v>Coordinación General de Atención Institucional, Comunicación y Cultura del Agua</v>
          </cell>
        </row>
        <row r="797">
          <cell r="C797" t="str">
            <v>16,B11</v>
          </cell>
          <cell r="D797" t="str">
            <v>Coordinación General de Revisión y Liquidación Fiscal</v>
          </cell>
        </row>
        <row r="798">
          <cell r="C798" t="str">
            <v>16,B12</v>
          </cell>
          <cell r="D798" t="str">
            <v>Coordinación General del Servicio Meteorológico Nacional</v>
          </cell>
        </row>
        <row r="799">
          <cell r="C799" t="str">
            <v>16,B13</v>
          </cell>
          <cell r="D799" t="str">
            <v>Órgano Interno de Control</v>
          </cell>
        </row>
        <row r="800">
          <cell r="C800" t="str">
            <v>16,B20</v>
          </cell>
          <cell r="D800" t="str">
            <v>Organismo de Cuenca Aguas del Valle de México</v>
          </cell>
        </row>
        <row r="801">
          <cell r="C801" t="str">
            <v>16,B21</v>
          </cell>
          <cell r="D801" t="str">
            <v>Organismo de Cuenca Balsas</v>
          </cell>
        </row>
        <row r="802">
          <cell r="C802" t="str">
            <v>16,B22</v>
          </cell>
          <cell r="D802" t="str">
            <v>Organismo de Cuenca Cuencas Centrales del Norte</v>
          </cell>
        </row>
        <row r="803">
          <cell r="C803" t="str">
            <v>16,B23</v>
          </cell>
          <cell r="D803" t="str">
            <v>Organismo de Cuenca Frontera Sur</v>
          </cell>
        </row>
        <row r="804">
          <cell r="C804" t="str">
            <v>16,B24</v>
          </cell>
          <cell r="D804" t="str">
            <v>Organismo de Cuenca Golfo Centro</v>
          </cell>
        </row>
        <row r="805">
          <cell r="C805" t="str">
            <v>16,B25</v>
          </cell>
          <cell r="D805" t="str">
            <v>Organismo de Cuenca Golfo Norte</v>
          </cell>
        </row>
        <row r="806">
          <cell r="C806" t="str">
            <v>16,B26</v>
          </cell>
          <cell r="D806" t="str">
            <v>Organismo de Cuenca Lerma Santiago Pacífico</v>
          </cell>
        </row>
        <row r="807">
          <cell r="C807" t="str">
            <v>16,B27</v>
          </cell>
          <cell r="D807" t="str">
            <v>Organismo de Cuenca Noroeste</v>
          </cell>
        </row>
        <row r="808">
          <cell r="C808" t="str">
            <v>16,B28</v>
          </cell>
          <cell r="D808" t="str">
            <v>Organismo de Cuenca Pacífico Norte</v>
          </cell>
        </row>
        <row r="809">
          <cell r="C809" t="str">
            <v>16,B29</v>
          </cell>
          <cell r="D809" t="str">
            <v>Organismo de Cuenca Pacífico Sur</v>
          </cell>
        </row>
        <row r="810">
          <cell r="C810" t="str">
            <v>16,B30</v>
          </cell>
          <cell r="D810" t="str">
            <v>Organismo de Cuenca Península de Baja California</v>
          </cell>
        </row>
        <row r="811">
          <cell r="C811" t="str">
            <v>16,B31</v>
          </cell>
          <cell r="D811" t="str">
            <v>Organismo de Cuenca Península de Yucatán</v>
          </cell>
        </row>
        <row r="812">
          <cell r="C812" t="str">
            <v>16,B32</v>
          </cell>
          <cell r="D812" t="str">
            <v>Organismo de Cuenca Río Bravo</v>
          </cell>
        </row>
        <row r="813">
          <cell r="C813" t="str">
            <v>16,B40</v>
          </cell>
          <cell r="D813" t="str">
            <v>Dirección Local Aguascalientes</v>
          </cell>
        </row>
        <row r="814">
          <cell r="C814" t="str">
            <v>16,B41</v>
          </cell>
          <cell r="D814" t="str">
            <v>Dirección Local Baja California Sur</v>
          </cell>
        </row>
        <row r="815">
          <cell r="C815" t="str">
            <v>16,B42</v>
          </cell>
          <cell r="D815" t="str">
            <v>Dirección Local Campeche</v>
          </cell>
        </row>
        <row r="816">
          <cell r="C816" t="str">
            <v>16,B43</v>
          </cell>
          <cell r="D816" t="str">
            <v>Dirección Local Chihuahua</v>
          </cell>
        </row>
        <row r="817">
          <cell r="C817" t="str">
            <v>16,B44</v>
          </cell>
          <cell r="D817" t="str">
            <v>Dirección Local Coahuila</v>
          </cell>
        </row>
        <row r="818">
          <cell r="C818" t="str">
            <v>16,B45</v>
          </cell>
          <cell r="D818" t="str">
            <v>Dirección Local Colima</v>
          </cell>
        </row>
        <row r="819">
          <cell r="C819" t="str">
            <v>16,B46</v>
          </cell>
          <cell r="D819" t="str">
            <v>Dirección Local Durango</v>
          </cell>
        </row>
        <row r="820">
          <cell r="C820" t="str">
            <v>16,B47</v>
          </cell>
          <cell r="D820" t="str">
            <v>Dirección Local Guanajuato</v>
          </cell>
        </row>
        <row r="821">
          <cell r="C821" t="str">
            <v>16,B48</v>
          </cell>
          <cell r="D821" t="str">
            <v>Dirección Local Guerrero</v>
          </cell>
        </row>
        <row r="822">
          <cell r="C822" t="str">
            <v>16,B49</v>
          </cell>
          <cell r="D822" t="str">
            <v>Dirección Local Hidalgo</v>
          </cell>
        </row>
        <row r="823">
          <cell r="C823" t="str">
            <v>16,B50</v>
          </cell>
          <cell r="D823" t="str">
            <v>Dirección Local Estado de México</v>
          </cell>
        </row>
        <row r="824">
          <cell r="C824" t="str">
            <v>16,B51</v>
          </cell>
          <cell r="D824" t="str">
            <v>Dirección Local Michoacán</v>
          </cell>
        </row>
        <row r="825">
          <cell r="C825" t="str">
            <v>16,B52</v>
          </cell>
          <cell r="D825" t="str">
            <v>Dirección Local Nayarit</v>
          </cell>
        </row>
        <row r="826">
          <cell r="C826" t="str">
            <v>16,B53</v>
          </cell>
          <cell r="D826" t="str">
            <v>Dirección Local Puebla</v>
          </cell>
        </row>
        <row r="827">
          <cell r="C827" t="str">
            <v>16,B54</v>
          </cell>
          <cell r="D827" t="str">
            <v>Dirección Local Querétaro</v>
          </cell>
        </row>
        <row r="828">
          <cell r="C828" t="str">
            <v>16,B55</v>
          </cell>
          <cell r="D828" t="str">
            <v>Dirección Local Quintana Roo</v>
          </cell>
        </row>
        <row r="829">
          <cell r="C829" t="str">
            <v>16,B56</v>
          </cell>
          <cell r="D829" t="str">
            <v>Dirección Local San Luis Potosí</v>
          </cell>
        </row>
        <row r="830">
          <cell r="C830" t="str">
            <v>16,B57</v>
          </cell>
          <cell r="D830" t="str">
            <v>Dirección Local Tabasco</v>
          </cell>
        </row>
        <row r="831">
          <cell r="C831" t="str">
            <v>16,B58</v>
          </cell>
          <cell r="D831" t="str">
            <v>Dirección Local Tlaxcala</v>
          </cell>
        </row>
        <row r="832">
          <cell r="C832" t="str">
            <v>16,B59</v>
          </cell>
          <cell r="D832" t="str">
            <v>Dirección Local Zacatecas</v>
          </cell>
        </row>
        <row r="833">
          <cell r="C833" t="str">
            <v>16,D00</v>
          </cell>
          <cell r="D833" t="str">
            <v>Instituto Nacional de Ecología</v>
          </cell>
        </row>
        <row r="834">
          <cell r="C834" t="str">
            <v>16,E00</v>
          </cell>
          <cell r="D834" t="str">
            <v>Procuraduría Federal de Protección al Ambiente</v>
          </cell>
        </row>
        <row r="835">
          <cell r="C835" t="str">
            <v>16,F00</v>
          </cell>
          <cell r="D835" t="str">
            <v>Comisión Nacional de Áreas Naturales Protegidas</v>
          </cell>
        </row>
        <row r="836">
          <cell r="C836" t="str">
            <v>16,RHQ</v>
          </cell>
          <cell r="D836" t="str">
            <v>Comisión Nacional Forestal</v>
          </cell>
        </row>
        <row r="837">
          <cell r="C837" t="str">
            <v>16,RJE</v>
          </cell>
          <cell r="D837" t="str">
            <v>Instituto Mexicano de Tecnología del Agua</v>
          </cell>
        </row>
        <row r="838">
          <cell r="C838" t="str">
            <v>16,100</v>
          </cell>
          <cell r="D838" t="str">
            <v>Secretaría</v>
          </cell>
        </row>
        <row r="839">
          <cell r="C839" t="str">
            <v>16,109</v>
          </cell>
          <cell r="D839" t="str">
            <v>Unidad Coordinadora de Asuntos Internacionales</v>
          </cell>
        </row>
        <row r="840">
          <cell r="C840" t="str">
            <v>16,111</v>
          </cell>
          <cell r="D840" t="str">
            <v>Coordinación General de Comunicación Social</v>
          </cell>
        </row>
        <row r="841">
          <cell r="C841" t="str">
            <v>16,112</v>
          </cell>
          <cell r="D841" t="str">
            <v>Coordinación General Jurídica</v>
          </cell>
        </row>
        <row r="842">
          <cell r="C842" t="str">
            <v>16,113</v>
          </cell>
          <cell r="D842" t="str">
            <v>Organo Interno de Control</v>
          </cell>
        </row>
        <row r="843">
          <cell r="C843" t="str">
            <v>16,114</v>
          </cell>
          <cell r="D843" t="str">
            <v>Coordinación General de Delegaciones</v>
          </cell>
        </row>
        <row r="844">
          <cell r="C844" t="str">
            <v>16,115</v>
          </cell>
          <cell r="D844" t="str">
            <v>Centro de Educación y Capacitación para el Desarrollo Sustentable</v>
          </cell>
        </row>
        <row r="845">
          <cell r="C845" t="str">
            <v>16,116</v>
          </cell>
          <cell r="D845" t="str">
            <v>Unidad Coordinadora de Participación Social y Transparencia</v>
          </cell>
        </row>
        <row r="846">
          <cell r="C846" t="str">
            <v>16,118</v>
          </cell>
          <cell r="D846" t="str">
            <v>Coordinación Regional de la Cuenca del Valle de México</v>
          </cell>
        </row>
        <row r="847">
          <cell r="C847" t="str">
            <v>16,121</v>
          </cell>
          <cell r="D847" t="str">
            <v>Delegación Federal en Aguascalientes</v>
          </cell>
        </row>
        <row r="848">
          <cell r="C848" t="str">
            <v>16,122</v>
          </cell>
          <cell r="D848" t="str">
            <v>Delegación Federal en Baja California</v>
          </cell>
        </row>
        <row r="849">
          <cell r="C849" t="str">
            <v>16,123</v>
          </cell>
          <cell r="D849" t="str">
            <v>Delegación Federal en Baja California Sur</v>
          </cell>
        </row>
        <row r="850">
          <cell r="C850" t="str">
            <v>16,124</v>
          </cell>
          <cell r="D850" t="str">
            <v>Delegación Federal en Campeche</v>
          </cell>
        </row>
        <row r="851">
          <cell r="C851" t="str">
            <v>16,125</v>
          </cell>
          <cell r="D851" t="str">
            <v>Delegación Federal en Coahuila</v>
          </cell>
        </row>
        <row r="852">
          <cell r="C852" t="str">
            <v>16,126</v>
          </cell>
          <cell r="D852" t="str">
            <v>Delegación Federal en Colima</v>
          </cell>
        </row>
        <row r="853">
          <cell r="C853" t="str">
            <v>16,127</v>
          </cell>
          <cell r="D853" t="str">
            <v>Delegación Federal en Chiapas</v>
          </cell>
        </row>
        <row r="854">
          <cell r="C854" t="str">
            <v>16,128</v>
          </cell>
          <cell r="D854" t="str">
            <v>Delegación Federal en Chihuahua</v>
          </cell>
        </row>
        <row r="855">
          <cell r="C855" t="str">
            <v>16,130</v>
          </cell>
          <cell r="D855" t="str">
            <v>Delegación Federal en Durango</v>
          </cell>
        </row>
        <row r="856">
          <cell r="C856" t="str">
            <v>16,131</v>
          </cell>
          <cell r="D856" t="str">
            <v>Delegación Federal en Guanajuato</v>
          </cell>
        </row>
        <row r="857">
          <cell r="C857" t="str">
            <v>16,132</v>
          </cell>
          <cell r="D857" t="str">
            <v>Delegación Federal en Guerrero</v>
          </cell>
        </row>
        <row r="858">
          <cell r="C858" t="str">
            <v>16,133</v>
          </cell>
          <cell r="D858" t="str">
            <v>Delegación Federal en Hidalgo</v>
          </cell>
        </row>
        <row r="859">
          <cell r="C859" t="str">
            <v>16,134</v>
          </cell>
          <cell r="D859" t="str">
            <v>Delegación Federal en Jalisco</v>
          </cell>
        </row>
        <row r="860">
          <cell r="C860" t="str">
            <v>16,135</v>
          </cell>
          <cell r="D860" t="str">
            <v>Delegación Federal en México</v>
          </cell>
        </row>
        <row r="861">
          <cell r="C861" t="str">
            <v>16,136</v>
          </cell>
          <cell r="D861" t="str">
            <v>Delegación Federal en Michoacán</v>
          </cell>
        </row>
        <row r="862">
          <cell r="C862" t="str">
            <v>16,137</v>
          </cell>
          <cell r="D862" t="str">
            <v>Delegación Federal en Morelos</v>
          </cell>
        </row>
        <row r="863">
          <cell r="C863" t="str">
            <v>16,138</v>
          </cell>
          <cell r="D863" t="str">
            <v>Delegación Federal en Nayarit</v>
          </cell>
        </row>
        <row r="864">
          <cell r="C864" t="str">
            <v>16,139</v>
          </cell>
          <cell r="D864" t="str">
            <v>Delegación Federal en Nuevo León</v>
          </cell>
        </row>
        <row r="865">
          <cell r="C865" t="str">
            <v>16,140</v>
          </cell>
          <cell r="D865" t="str">
            <v>Delegación Federal en Oaxaca</v>
          </cell>
        </row>
        <row r="866">
          <cell r="C866" t="str">
            <v>16,141</v>
          </cell>
          <cell r="D866" t="str">
            <v>Delegación Federal en Puebla</v>
          </cell>
        </row>
        <row r="867">
          <cell r="C867" t="str">
            <v>16,142</v>
          </cell>
          <cell r="D867" t="str">
            <v>Delegación Federal en Querétaro</v>
          </cell>
        </row>
        <row r="868">
          <cell r="C868" t="str">
            <v>16,143</v>
          </cell>
          <cell r="D868" t="str">
            <v>Delegación Federal en Quintana Roo</v>
          </cell>
        </row>
        <row r="869">
          <cell r="C869" t="str">
            <v>16,144</v>
          </cell>
          <cell r="D869" t="str">
            <v>Delegación Federal en San Luis Potosí</v>
          </cell>
        </row>
        <row r="870">
          <cell r="C870" t="str">
            <v>16,145</v>
          </cell>
          <cell r="D870" t="str">
            <v>Delegación Federal en Sinaloa</v>
          </cell>
        </row>
        <row r="871">
          <cell r="C871" t="str">
            <v>16,146</v>
          </cell>
          <cell r="D871" t="str">
            <v>Delegación Federal en Sonora</v>
          </cell>
        </row>
        <row r="872">
          <cell r="C872" t="str">
            <v>16,147</v>
          </cell>
          <cell r="D872" t="str">
            <v>Delegación Federal en Tabasco</v>
          </cell>
        </row>
        <row r="873">
          <cell r="C873" t="str">
            <v>16,148</v>
          </cell>
          <cell r="D873" t="str">
            <v>Delegación Federal en Tamaulipas</v>
          </cell>
        </row>
        <row r="874">
          <cell r="C874" t="str">
            <v>16,149</v>
          </cell>
          <cell r="D874" t="str">
            <v>Delegación Federal en Tlaxcala</v>
          </cell>
        </row>
        <row r="875">
          <cell r="C875" t="str">
            <v>16,150</v>
          </cell>
          <cell r="D875" t="str">
            <v>Delegación Federal en Veracruz</v>
          </cell>
        </row>
        <row r="876">
          <cell r="C876" t="str">
            <v>16,151</v>
          </cell>
          <cell r="D876" t="str">
            <v>Delegación Federal en Yucatán</v>
          </cell>
        </row>
        <row r="877">
          <cell r="C877" t="str">
            <v>16,152</v>
          </cell>
          <cell r="D877" t="str">
            <v>Delegación Federal en Zacatecas</v>
          </cell>
        </row>
        <row r="878">
          <cell r="C878" t="str">
            <v>16,400</v>
          </cell>
          <cell r="D878" t="str">
            <v>Subsecretaría de Planeación y Política Ambiental</v>
          </cell>
        </row>
        <row r="879">
          <cell r="C879" t="str">
            <v>16,410</v>
          </cell>
          <cell r="D879" t="str">
            <v>Dirección General de Planeación y Evaluación</v>
          </cell>
        </row>
        <row r="880">
          <cell r="C880" t="str">
            <v>16,411</v>
          </cell>
          <cell r="D880" t="str">
            <v>Dirección General de Estadística e Información Ambiental</v>
          </cell>
        </row>
        <row r="881">
          <cell r="C881" t="str">
            <v>16,413</v>
          </cell>
          <cell r="D881" t="str">
            <v>Dirección General de Política Ambiental e Integración Regional y Sectorial</v>
          </cell>
        </row>
        <row r="882">
          <cell r="C882" t="str">
            <v>16,500</v>
          </cell>
          <cell r="D882" t="str">
            <v>Oficialía Mayor</v>
          </cell>
        </row>
        <row r="883">
          <cell r="C883" t="str">
            <v>16,510</v>
          </cell>
          <cell r="D883" t="str">
            <v>Dirección General de Desarrollo Humano y Organización</v>
          </cell>
        </row>
        <row r="884">
          <cell r="C884" t="str">
            <v>16,511</v>
          </cell>
          <cell r="D884" t="str">
            <v>Dirección General de Programación y Presupuesto</v>
          </cell>
        </row>
        <row r="885">
          <cell r="C885" t="str">
            <v>16,512</v>
          </cell>
          <cell r="D885" t="str">
            <v>Dirección General de Recursos Materiales, Inmuebles y Servicios</v>
          </cell>
        </row>
        <row r="886">
          <cell r="C886" t="str">
            <v>16,513</v>
          </cell>
          <cell r="D886" t="str">
            <v>Dirección General de Informática y Telecomunicaciones</v>
          </cell>
        </row>
        <row r="887">
          <cell r="C887" t="str">
            <v>16,600</v>
          </cell>
          <cell r="D887" t="str">
            <v>Subsecretaría de Fomento y Normatividad Ambiental</v>
          </cell>
        </row>
        <row r="888">
          <cell r="C888" t="str">
            <v>16,610</v>
          </cell>
          <cell r="D888" t="str">
            <v>Dirección General de Industria</v>
          </cell>
        </row>
        <row r="889">
          <cell r="C889" t="str">
            <v>16,611</v>
          </cell>
          <cell r="D889" t="str">
            <v>Dirección General del Sector Primario y Recursos Naturales Renovables</v>
          </cell>
        </row>
        <row r="890">
          <cell r="C890" t="str">
            <v>16,612</v>
          </cell>
          <cell r="D890" t="str">
            <v>Dirección General de Fomento Ambiental, Urbano y Turístico</v>
          </cell>
        </row>
        <row r="891">
          <cell r="C891" t="str">
            <v>16,614</v>
          </cell>
          <cell r="D891" t="str">
            <v>Dirección General de Energía y Actividades Extractivas</v>
          </cell>
        </row>
        <row r="892">
          <cell r="C892" t="str">
            <v>16,700</v>
          </cell>
          <cell r="D892" t="str">
            <v>Subsecretaría de Gestión para la Protección Ambiental</v>
          </cell>
        </row>
        <row r="893">
          <cell r="C893" t="str">
            <v>16,710</v>
          </cell>
          <cell r="D893" t="str">
            <v>Dirección General de Gestión Integral de Materiales y Actividades Riesgosas</v>
          </cell>
        </row>
        <row r="894">
          <cell r="C894" t="str">
            <v>16,711</v>
          </cell>
          <cell r="D894" t="str">
            <v>Dirección General de Impacto y Riesgo Ambiental</v>
          </cell>
        </row>
        <row r="895">
          <cell r="C895" t="str">
            <v>16,712</v>
          </cell>
          <cell r="D895" t="str">
            <v>Dirección General de Gestión Forestal y de Suelos</v>
          </cell>
        </row>
        <row r="896">
          <cell r="C896" t="str">
            <v>16,713</v>
          </cell>
          <cell r="D896" t="str">
            <v>Dirección General de Vida Silvestre</v>
          </cell>
        </row>
        <row r="897">
          <cell r="C897" t="str">
            <v>16,714</v>
          </cell>
          <cell r="D897" t="str">
            <v>Dirección General de Zona Federal Marítimo Terrestre y Ambientes Costeros</v>
          </cell>
        </row>
        <row r="898">
          <cell r="C898" t="str">
            <v>16,715</v>
          </cell>
          <cell r="D898" t="str">
            <v>Dirección General de Gestión de la Calidad del Aire y Registro de Emisiones y Transferencia de Contaminantes</v>
          </cell>
        </row>
        <row r="899">
          <cell r="C899" t="str">
            <v>17,A00</v>
          </cell>
          <cell r="D899" t="str">
            <v>Centro Nacional de Planeación, Análisis e Información para el Combate a la Delincuencia</v>
          </cell>
        </row>
        <row r="900">
          <cell r="C900" t="str">
            <v>17,B00</v>
          </cell>
          <cell r="D900" t="str">
            <v>Instituto de Capacitación y Profesionalización en Procuración de Justicia Federal</v>
          </cell>
        </row>
        <row r="901">
          <cell r="C901" t="str">
            <v>17,C00</v>
          </cell>
          <cell r="D901" t="str">
            <v>Centro de Evaluación y Desarrollo Humano</v>
          </cell>
        </row>
        <row r="902">
          <cell r="C902" t="str">
            <v>17,SKC</v>
          </cell>
          <cell r="D902" t="str">
            <v>Instituto Nacional de Ciencias Penales</v>
          </cell>
        </row>
        <row r="903">
          <cell r="C903" t="str">
            <v>17,100</v>
          </cell>
          <cell r="D903" t="str">
            <v>Procuraduría General de la República</v>
          </cell>
        </row>
        <row r="904">
          <cell r="C904" t="str">
            <v>17,110</v>
          </cell>
          <cell r="D904" t="str">
            <v>Dirección General de Comunicación Social</v>
          </cell>
        </row>
        <row r="905">
          <cell r="C905" t="str">
            <v>17,112</v>
          </cell>
          <cell r="D905" t="str">
            <v>Contraloría Interna</v>
          </cell>
        </row>
        <row r="906">
          <cell r="C906" t="str">
            <v>17,113</v>
          </cell>
          <cell r="D906" t="str">
            <v>Dirección General de Coordinación de Servicios Periciales</v>
          </cell>
        </row>
        <row r="907">
          <cell r="C907" t="str">
            <v>17,120</v>
          </cell>
          <cell r="D907" t="str">
            <v>Agencia Federal de Investigación</v>
          </cell>
        </row>
        <row r="908">
          <cell r="C908" t="str">
            <v>17,121</v>
          </cell>
          <cell r="D908" t="str">
            <v>Unidad de Operaciones</v>
          </cell>
        </row>
        <row r="909">
          <cell r="C909" t="str">
            <v>17,122</v>
          </cell>
          <cell r="D909" t="str">
            <v>Dirección General de Intercepción</v>
          </cell>
        </row>
        <row r="910">
          <cell r="C910" t="str">
            <v>17,123</v>
          </cell>
          <cell r="D910" t="str">
            <v>Dirección General de Erradicación</v>
          </cell>
        </row>
        <row r="911">
          <cell r="C911" t="str">
            <v>17,124</v>
          </cell>
          <cell r="D911" t="str">
            <v>Dirección General de Planeación Policial</v>
          </cell>
        </row>
        <row r="912">
          <cell r="C912" t="str">
            <v>17,125</v>
          </cell>
          <cell r="D912" t="str">
            <v>Dirección General de Investigación Policial</v>
          </cell>
        </row>
        <row r="913">
          <cell r="C913" t="str">
            <v>17,126</v>
          </cell>
          <cell r="D913" t="str">
            <v>Dirección General de Análisis Táctico</v>
          </cell>
        </row>
        <row r="914">
          <cell r="C914" t="str">
            <v>17,127</v>
          </cell>
          <cell r="D914" t="str">
            <v>Dirección General de Despliegue Regional Policial</v>
          </cell>
        </row>
        <row r="915">
          <cell r="C915" t="str">
            <v>17,128</v>
          </cell>
          <cell r="D915" t="str">
            <v>Dirección General de Operaciones Especiales</v>
          </cell>
        </row>
        <row r="916">
          <cell r="C916" t="str">
            <v>17,129</v>
          </cell>
          <cell r="D916" t="str">
            <v>Dirección General de Asuntos Policiales Internacionales e Interpol</v>
          </cell>
        </row>
        <row r="917">
          <cell r="C917" t="str">
            <v>17,130</v>
          </cell>
          <cell r="D917" t="str">
            <v>Coordinación de Planeación, Desarrollo e Innovación Institucional</v>
          </cell>
        </row>
        <row r="918">
          <cell r="C918" t="str">
            <v>17,131</v>
          </cell>
          <cell r="D918" t="str">
            <v>Dirección General de Planeación e Innovación Institucional</v>
          </cell>
        </row>
        <row r="919">
          <cell r="C919" t="str">
            <v>17,133</v>
          </cell>
          <cell r="D919" t="str">
            <v>Dirección General de Formación Profesional</v>
          </cell>
        </row>
        <row r="920">
          <cell r="C920" t="str">
            <v>17,134</v>
          </cell>
          <cell r="D920" t="str">
            <v>Dirección General del Servicio de Carrera de Procuración de Justicia Federal</v>
          </cell>
        </row>
        <row r="921">
          <cell r="C921" t="str">
            <v>17,136</v>
          </cell>
          <cell r="D921" t="str">
            <v>Dirección General de Tecnologías de Información y Comunicaciones</v>
          </cell>
        </row>
        <row r="922">
          <cell r="C922" t="str">
            <v>17,200</v>
          </cell>
          <cell r="D922" t="str">
            <v>Subprocuraduría Jurídica y de Asuntos Internacionales</v>
          </cell>
        </row>
        <row r="923">
          <cell r="C923" t="str">
            <v>17,210</v>
          </cell>
          <cell r="D923" t="str">
            <v>Dirección General de Asuntos Jurídicos</v>
          </cell>
        </row>
        <row r="924">
          <cell r="C924" t="str">
            <v>17,211</v>
          </cell>
          <cell r="D924" t="str">
            <v>Dirección General de Constitucionalidad</v>
          </cell>
        </row>
        <row r="925">
          <cell r="C925" t="str">
            <v>17,212</v>
          </cell>
          <cell r="D925" t="str">
            <v>Dirección General de Normatividad</v>
          </cell>
        </row>
        <row r="926">
          <cell r="C926" t="str">
            <v>17,213</v>
          </cell>
          <cell r="D926" t="str">
            <v>Dirección General de Extradiciones y Asistencia Jurídica</v>
          </cell>
        </row>
        <row r="927">
          <cell r="C927" t="str">
            <v>17,214</v>
          </cell>
          <cell r="D927" t="str">
            <v>Dirección General de Cooperación Internacional</v>
          </cell>
        </row>
        <row r="928">
          <cell r="C928" t="str">
            <v>17,216</v>
          </cell>
          <cell r="D928" t="str">
            <v>Coordinación de Asuntos Internacionales y Agregadurías</v>
          </cell>
        </row>
        <row r="929">
          <cell r="C929" t="str">
            <v>17,217</v>
          </cell>
          <cell r="D929" t="str">
            <v>Agregadurías</v>
          </cell>
        </row>
        <row r="930">
          <cell r="C930" t="str">
            <v>17,218</v>
          </cell>
          <cell r="D930" t="str">
            <v>Dirección General de Políticas Públicas y Coordinación Interinstitucional</v>
          </cell>
        </row>
        <row r="931">
          <cell r="C931" t="str">
            <v>17,300</v>
          </cell>
          <cell r="D931" t="str">
            <v>Subprocuraduría de Control Regional, Procedimientos Penales y Amparo</v>
          </cell>
        </row>
        <row r="932">
          <cell r="C932" t="str">
            <v>17,310</v>
          </cell>
          <cell r="D932" t="str">
            <v>Dirección General de Control de Averiguaciones Previas</v>
          </cell>
        </row>
        <row r="933">
          <cell r="C933" t="str">
            <v>17,311</v>
          </cell>
          <cell r="D933" t="str">
            <v>Dirección General de Control de Procesos Penales Federales</v>
          </cell>
        </row>
        <row r="934">
          <cell r="C934" t="str">
            <v>17,312</v>
          </cell>
          <cell r="D934" t="str">
            <v>Dirección General de Amparo</v>
          </cell>
        </row>
        <row r="935">
          <cell r="C935" t="str">
            <v>17,313</v>
          </cell>
          <cell r="D935" t="str">
            <v>Coordinación General de Delegaciones</v>
          </cell>
        </row>
        <row r="936">
          <cell r="C936" t="str">
            <v>17,321</v>
          </cell>
          <cell r="D936" t="str">
            <v>Delegación Estatal en Aguascalientes</v>
          </cell>
        </row>
        <row r="937">
          <cell r="C937" t="str">
            <v>17,322</v>
          </cell>
          <cell r="D937" t="str">
            <v>Delegación Estatal en Baja California</v>
          </cell>
        </row>
        <row r="938">
          <cell r="C938" t="str">
            <v>17,323</v>
          </cell>
          <cell r="D938" t="str">
            <v>Delegación Estatal en Baja California Sur</v>
          </cell>
        </row>
        <row r="939">
          <cell r="C939" t="str">
            <v>17,324</v>
          </cell>
          <cell r="D939" t="str">
            <v>Delegación Estatal en Campeche</v>
          </cell>
        </row>
        <row r="940">
          <cell r="C940" t="str">
            <v>17,325</v>
          </cell>
          <cell r="D940" t="str">
            <v>Delegación Estatal en Coahuila</v>
          </cell>
        </row>
        <row r="941">
          <cell r="C941" t="str">
            <v>17,326</v>
          </cell>
          <cell r="D941" t="str">
            <v>Delegación Estatal en Colima</v>
          </cell>
        </row>
        <row r="942">
          <cell r="C942" t="str">
            <v>17,327</v>
          </cell>
          <cell r="D942" t="str">
            <v>Delegación Estatal en Chiapas</v>
          </cell>
        </row>
        <row r="943">
          <cell r="C943" t="str">
            <v>17,328</v>
          </cell>
          <cell r="D943" t="str">
            <v>Delegación Estatal en Chihuahua</v>
          </cell>
        </row>
        <row r="944">
          <cell r="C944" t="str">
            <v>17,329</v>
          </cell>
          <cell r="D944" t="str">
            <v>Delegación Estatal en el Distrito Federal</v>
          </cell>
        </row>
        <row r="945">
          <cell r="C945" t="str">
            <v>17,330</v>
          </cell>
          <cell r="D945" t="str">
            <v>Delegación Estatal en Durango</v>
          </cell>
        </row>
        <row r="946">
          <cell r="C946" t="str">
            <v>17,331</v>
          </cell>
          <cell r="D946" t="str">
            <v>Delegación Estatal en Guanajuato</v>
          </cell>
        </row>
        <row r="947">
          <cell r="C947" t="str">
            <v>17,332</v>
          </cell>
          <cell r="D947" t="str">
            <v>Delegación Estatal en Guerrero</v>
          </cell>
        </row>
        <row r="948">
          <cell r="C948" t="str">
            <v>17,333</v>
          </cell>
          <cell r="D948" t="str">
            <v>Delegación Estatal en Hidalgo</v>
          </cell>
        </row>
        <row r="949">
          <cell r="C949" t="str">
            <v>17,334</v>
          </cell>
          <cell r="D949" t="str">
            <v>Delegación Estatal en Jalisco</v>
          </cell>
        </row>
        <row r="950">
          <cell r="C950" t="str">
            <v>17,335</v>
          </cell>
          <cell r="D950" t="str">
            <v>Delegación Estatal en México</v>
          </cell>
        </row>
        <row r="951">
          <cell r="C951" t="str">
            <v>17,336</v>
          </cell>
          <cell r="D951" t="str">
            <v>Delegación Estatal en Michoacán</v>
          </cell>
        </row>
        <row r="952">
          <cell r="C952" t="str">
            <v>17,337</v>
          </cell>
          <cell r="D952" t="str">
            <v>Delegación Estatal en Morelos</v>
          </cell>
        </row>
        <row r="953">
          <cell r="C953" t="str">
            <v>17,338</v>
          </cell>
          <cell r="D953" t="str">
            <v>Delegación Estatal en Nayarit</v>
          </cell>
        </row>
        <row r="954">
          <cell r="C954" t="str">
            <v>17,339</v>
          </cell>
          <cell r="D954" t="str">
            <v>Delegación Estatal en Nuevo León</v>
          </cell>
        </row>
        <row r="955">
          <cell r="C955" t="str">
            <v>17,340</v>
          </cell>
          <cell r="D955" t="str">
            <v>Delegación Estatal en Oaxaca</v>
          </cell>
        </row>
        <row r="956">
          <cell r="C956" t="str">
            <v>17,341</v>
          </cell>
          <cell r="D956" t="str">
            <v>Delegación Estatal en Puebla</v>
          </cell>
        </row>
        <row r="957">
          <cell r="C957" t="str">
            <v>17,342</v>
          </cell>
          <cell r="D957" t="str">
            <v>Delegación Estatal en Querétaro</v>
          </cell>
        </row>
        <row r="958">
          <cell r="C958" t="str">
            <v>17,343</v>
          </cell>
          <cell r="D958" t="str">
            <v>Delegación Estatal en Quintana Roo</v>
          </cell>
        </row>
        <row r="959">
          <cell r="C959" t="str">
            <v>17,344</v>
          </cell>
          <cell r="D959" t="str">
            <v>Delegación Estatal en San Luis Potosí</v>
          </cell>
        </row>
        <row r="960">
          <cell r="C960" t="str">
            <v>17,345</v>
          </cell>
          <cell r="D960" t="str">
            <v>Delegación Estatal en Sinaloa</v>
          </cell>
        </row>
        <row r="961">
          <cell r="C961" t="str">
            <v>17,346</v>
          </cell>
          <cell r="D961" t="str">
            <v>Delegación Estatal en Sonora</v>
          </cell>
        </row>
        <row r="962">
          <cell r="C962" t="str">
            <v>17,347</v>
          </cell>
          <cell r="D962" t="str">
            <v>Delegación Estatal en Tabasco</v>
          </cell>
        </row>
        <row r="963">
          <cell r="C963" t="str">
            <v>17,348</v>
          </cell>
          <cell r="D963" t="str">
            <v>Delegación Estatal en Tamaulipas</v>
          </cell>
        </row>
        <row r="964">
          <cell r="C964" t="str">
            <v>17,349</v>
          </cell>
          <cell r="D964" t="str">
            <v>Delegación Estatal en Tlaxcala</v>
          </cell>
        </row>
        <row r="965">
          <cell r="C965" t="str">
            <v>17,350</v>
          </cell>
          <cell r="D965" t="str">
            <v>Delegación Estatal en Veracruz</v>
          </cell>
        </row>
        <row r="966">
          <cell r="C966" t="str">
            <v>17,351</v>
          </cell>
          <cell r="D966" t="str">
            <v>Delegación Estatal en Yucatán</v>
          </cell>
        </row>
        <row r="967">
          <cell r="C967" t="str">
            <v>17,352</v>
          </cell>
          <cell r="D967" t="str">
            <v>Delegación Estatal en Zacatecas</v>
          </cell>
        </row>
        <row r="968">
          <cell r="C968" t="str">
            <v>17,400</v>
          </cell>
          <cell r="D968" t="str">
            <v>Subprocuraduría de Investigación Especializada en Delincuencia Organizada</v>
          </cell>
        </row>
        <row r="969">
          <cell r="C969" t="str">
            <v>17,410</v>
          </cell>
          <cell r="D969" t="str">
            <v>Unidad Especializada en Investigación de Terrorismo, Acopio y Tráfico de Armas</v>
          </cell>
        </row>
        <row r="970">
          <cell r="C970" t="str">
            <v>17,411</v>
          </cell>
          <cell r="D970" t="str">
            <v>Unidad Especializada en Investigación de Delitos contra la Salud</v>
          </cell>
        </row>
        <row r="971">
          <cell r="C971" t="str">
            <v>17,412</v>
          </cell>
          <cell r="D971" t="str">
            <v>Unidad Especializada en Investigación de Operaciones con Recursos de Procedencia Ilícita y de Falsificación o Alteración de Moneda</v>
          </cell>
        </row>
        <row r="972">
          <cell r="C972" t="str">
            <v>17,413</v>
          </cell>
          <cell r="D972" t="str">
            <v>Unidad Especializada en Investigación de Secuestros</v>
          </cell>
        </row>
        <row r="973">
          <cell r="C973" t="str">
            <v>17,414</v>
          </cell>
          <cell r="D973" t="str">
            <v>Unidad Especializada en Investigación de Tráfico de Menores, Indocumentados y Organos</v>
          </cell>
        </row>
        <row r="974">
          <cell r="C974" t="str">
            <v>17,415</v>
          </cell>
          <cell r="D974" t="str">
            <v>Unidad Especializada en Investigación de Asalto y Robo de Vehículos</v>
          </cell>
        </row>
        <row r="975">
          <cell r="C975" t="str">
            <v>17,500</v>
          </cell>
          <cell r="D975" t="str">
            <v>Subprocuraduría de Investigación Especializada en Delitos Federales</v>
          </cell>
        </row>
        <row r="976">
          <cell r="C976" t="str">
            <v>17,510</v>
          </cell>
          <cell r="D976" t="str">
            <v>Unidad Especializada en Investigación de Delitos contra los Derechos de Autor y la Propiedad Industrial</v>
          </cell>
        </row>
        <row r="977">
          <cell r="C977" t="str">
            <v>17,511</v>
          </cell>
          <cell r="D977" t="str">
            <v>Unidad Especializada en Investigación de Delitos Fiscales y Financieros</v>
          </cell>
        </row>
        <row r="978">
          <cell r="C978" t="str">
            <v>17,512</v>
          </cell>
          <cell r="D978" t="str">
            <v>Unidad Especializada en Investigación de Delitos contra el Ambiente y Previstos en Leyes Especiales</v>
          </cell>
        </row>
        <row r="979">
          <cell r="C979" t="str">
            <v>17,513</v>
          </cell>
          <cell r="D979" t="str">
            <v>Unidad Especializada en Investigación de Delitos Cometidos por Servidores Públicos y contra la Administración de Justicia</v>
          </cell>
        </row>
        <row r="980">
          <cell r="C980" t="str">
            <v>17,514</v>
          </cell>
          <cell r="D980" t="str">
            <v>Coordinación General de Investigación</v>
          </cell>
        </row>
        <row r="981">
          <cell r="C981" t="str">
            <v>17,600</v>
          </cell>
          <cell r="D981" t="str">
            <v>Subprocuraduría de Derechos Humanos, Atención a Víctimas y Servicios a la Comunidad</v>
          </cell>
        </row>
        <row r="982">
          <cell r="C982" t="str">
            <v>17,610</v>
          </cell>
          <cell r="D982" t="str">
            <v>Dirección General de Promoción de la Cultura en Derechos Humanos, Atención a Quejas e Inspección</v>
          </cell>
        </row>
        <row r="983">
          <cell r="C983" t="str">
            <v>17,611</v>
          </cell>
          <cell r="D983" t="str">
            <v>Dirección General de Atención a Recomendaciones y Amigables Conciliaciones en Derechos Humanos</v>
          </cell>
        </row>
        <row r="984">
          <cell r="C984" t="str">
            <v>17,612</v>
          </cell>
          <cell r="D984" t="str">
            <v>Dirección General de Atención a Víctimas del Delito</v>
          </cell>
        </row>
        <row r="985">
          <cell r="C985" t="str">
            <v>17,613</v>
          </cell>
          <cell r="D985" t="str">
            <v>Dirección General de Prevención del Delito y Servicios a la Comunidad</v>
          </cell>
        </row>
        <row r="986">
          <cell r="C986" t="str">
            <v>17,700</v>
          </cell>
          <cell r="D986" t="str">
            <v>Fiscalía Especializada para la Atención de Delitos Electorales</v>
          </cell>
        </row>
        <row r="987">
          <cell r="C987" t="str">
            <v>17,800</v>
          </cell>
          <cell r="D987" t="str">
            <v>Oficialía Mayor</v>
          </cell>
        </row>
        <row r="988">
          <cell r="C988" t="str">
            <v>17,810</v>
          </cell>
          <cell r="D988" t="str">
            <v>Dirección General de Programación, Organización y Presupuesto</v>
          </cell>
        </row>
        <row r="989">
          <cell r="C989" t="str">
            <v>17,811</v>
          </cell>
          <cell r="D989" t="str">
            <v>Dirección General de Recursos Humanos</v>
          </cell>
        </row>
        <row r="990">
          <cell r="C990" t="str">
            <v>17,812</v>
          </cell>
          <cell r="D990" t="str">
            <v>Dirección General de Recursos Materiales y Servicios Generales</v>
          </cell>
        </row>
        <row r="991">
          <cell r="C991" t="str">
            <v>17,814</v>
          </cell>
          <cell r="D991" t="str">
            <v>Dirección General de Control y Registro de Aseguramientos Ministeriales</v>
          </cell>
        </row>
        <row r="992">
          <cell r="C992" t="str">
            <v>17,815</v>
          </cell>
          <cell r="D992" t="str">
            <v>Dirección General de Servicios Aéreos</v>
          </cell>
        </row>
        <row r="993">
          <cell r="C993" t="str">
            <v>17,816</v>
          </cell>
          <cell r="D993" t="str">
            <v>Dirección General de Seguridad Institucional</v>
          </cell>
        </row>
        <row r="994">
          <cell r="C994" t="str">
            <v>17,900</v>
          </cell>
          <cell r="D994" t="str">
            <v>Visitaduría General</v>
          </cell>
        </row>
        <row r="995">
          <cell r="C995" t="str">
            <v>17,910</v>
          </cell>
          <cell r="D995" t="str">
            <v>Dirección General de Visitaduría</v>
          </cell>
        </row>
        <row r="996">
          <cell r="C996" t="str">
            <v>17,911</v>
          </cell>
          <cell r="D996" t="str">
            <v>Dirección General de Inspección Interna</v>
          </cell>
        </row>
        <row r="997">
          <cell r="C997" t="str">
            <v>17,912</v>
          </cell>
          <cell r="D997" t="str">
            <v>Dirección General de Supervisión e Inspección Interna para la Agencia Federal de Investigación</v>
          </cell>
        </row>
        <row r="998">
          <cell r="C998" t="str">
            <v>17,913</v>
          </cell>
          <cell r="D998" t="str">
            <v>Dirección General de Delitos Cometidos por Servidores Públicos de la Institución</v>
          </cell>
        </row>
        <row r="999">
          <cell r="C999" t="str">
            <v>18,A00</v>
          </cell>
          <cell r="D999" t="str">
            <v>Comisión Nacional de Seguridad Nuclear y Salvaguardias</v>
          </cell>
        </row>
        <row r="1000">
          <cell r="C1000" t="str">
            <v>18,C00</v>
          </cell>
          <cell r="D1000" t="str">
            <v>Comisión Reguladora de Energía</v>
          </cell>
        </row>
        <row r="1001">
          <cell r="C1001" t="str">
            <v>18,D00</v>
          </cell>
          <cell r="D1001" t="str">
            <v>Comisión Nacional de Hidrocarburos</v>
          </cell>
        </row>
        <row r="1002">
          <cell r="C1002" t="str">
            <v>18,E00</v>
          </cell>
          <cell r="D1002" t="str">
            <v>Comisión Nacional para el Uso Eficiente de la Energía</v>
          </cell>
        </row>
        <row r="1003">
          <cell r="C1003" t="str">
            <v>TOQ,TOQ</v>
          </cell>
          <cell r="D1003" t="str">
            <v>Comisión Federal de Electricidad</v>
          </cell>
        </row>
        <row r="1004">
          <cell r="C1004" t="str">
            <v>18,TQA</v>
          </cell>
          <cell r="D1004" t="str">
            <v>Compañía Mexicana de Exploraciones, S.A. de C.V.</v>
          </cell>
        </row>
        <row r="1005">
          <cell r="C1005" t="str">
            <v>18,TXS</v>
          </cell>
          <cell r="D1005" t="str">
            <v>I.I.I. Servicios, S.A. de C.V.</v>
          </cell>
        </row>
        <row r="1006">
          <cell r="C1006" t="str">
            <v>18,TXX</v>
          </cell>
          <cell r="D1006" t="str">
            <v>Instalaciones Inmobiliarias para Industrias, S.A. de C.V. (Consolidado)</v>
          </cell>
        </row>
        <row r="1007">
          <cell r="C1007" t="str">
            <v>TZZ,TZZ</v>
          </cell>
          <cell r="D1007" t="str">
            <v>Petróleos Mexicanos (Consolidado)</v>
          </cell>
        </row>
        <row r="1008">
          <cell r="C1008" t="str">
            <v>18,T0I</v>
          </cell>
          <cell r="D1008" t="str">
            <v>Instalaciones Inmobiliarias para Industrias, S.A. de C.V.</v>
          </cell>
        </row>
        <row r="1009">
          <cell r="C1009" t="str">
            <v>18,T0K</v>
          </cell>
          <cell r="D1009" t="str">
            <v>Instituto de Investigaciones Eléctricas</v>
          </cell>
        </row>
        <row r="1010">
          <cell r="C1010" t="str">
            <v>18,T0O</v>
          </cell>
          <cell r="D1010" t="str">
            <v>Instituto Mexicano del Petróleo</v>
          </cell>
        </row>
        <row r="1011">
          <cell r="C1011" t="str">
            <v>18,T0Q</v>
          </cell>
          <cell r="D1011" t="str">
            <v>Instituto Nacional de Investigaciones Nucleares</v>
          </cell>
        </row>
        <row r="1012">
          <cell r="C1012" t="str">
            <v>T1O,T1O</v>
          </cell>
          <cell r="D1012" t="str">
            <v>Luz y Fuerza del Centro</v>
          </cell>
        </row>
        <row r="1013">
          <cell r="C1013" t="str">
            <v>18,T4I</v>
          </cell>
          <cell r="D1013" t="str">
            <v>Petróleos Mexicanos (Corporativo)</v>
          </cell>
        </row>
        <row r="1014">
          <cell r="C1014" t="str">
            <v>18,T4L</v>
          </cell>
          <cell r="D1014" t="str">
            <v>Pemex-Exploración y Producción</v>
          </cell>
        </row>
        <row r="1015">
          <cell r="C1015" t="str">
            <v>18,T4M</v>
          </cell>
          <cell r="D1015" t="str">
            <v>Pemex-Refinación</v>
          </cell>
        </row>
        <row r="1016">
          <cell r="C1016" t="str">
            <v>18,T4N</v>
          </cell>
          <cell r="D1016" t="str">
            <v>Pemex-Gas y Petroquímica Básica</v>
          </cell>
        </row>
        <row r="1017">
          <cell r="C1017" t="str">
            <v>18,T4O</v>
          </cell>
          <cell r="D1017" t="str">
            <v>Pemex-Petroquímica</v>
          </cell>
        </row>
        <row r="1018">
          <cell r="C1018" t="str">
            <v>18,T5K</v>
          </cell>
          <cell r="D1018" t="str">
            <v>P.M.I. Comercio Internacional, S.A. de C.V.</v>
          </cell>
        </row>
        <row r="1019">
          <cell r="C1019" t="str">
            <v>18,100</v>
          </cell>
          <cell r="D1019" t="str">
            <v>Secretaría</v>
          </cell>
        </row>
        <row r="1020">
          <cell r="C1020" t="str">
            <v>18,110</v>
          </cell>
          <cell r="D1020" t="str">
            <v>Unidad de Asuntos Jurídicos</v>
          </cell>
        </row>
        <row r="1021">
          <cell r="C1021" t="str">
            <v>18,111</v>
          </cell>
          <cell r="D1021" t="str">
            <v>Dirección General de Asuntos Internacionales</v>
          </cell>
        </row>
        <row r="1022">
          <cell r="C1022" t="str">
            <v>18,112</v>
          </cell>
          <cell r="D1022" t="str">
            <v>Unidad de Comunicación Social</v>
          </cell>
        </row>
        <row r="1023">
          <cell r="C1023" t="str">
            <v>18,113</v>
          </cell>
          <cell r="D1023" t="str">
            <v>Órgano Interno de Control</v>
          </cell>
        </row>
        <row r="1024">
          <cell r="C1024" t="str">
            <v>18,200</v>
          </cell>
          <cell r="D1024" t="str">
            <v>Subsecretaría de Planeación Energética y Desarrollo Tecnológico</v>
          </cell>
        </row>
        <row r="1025">
          <cell r="C1025" t="str">
            <v>18,210</v>
          </cell>
          <cell r="D1025" t="str">
            <v>Dirección General de Planeación Energética</v>
          </cell>
        </row>
        <row r="1026">
          <cell r="C1026" t="str">
            <v>18,211</v>
          </cell>
          <cell r="D1026" t="str">
            <v>Dirección General de Investigación, Desarrollo Tecnológico y Medio Ambiente</v>
          </cell>
        </row>
        <row r="1027">
          <cell r="C1027" t="str">
            <v>18,300</v>
          </cell>
          <cell r="D1027" t="str">
            <v>Subsecretaría de Electricidad</v>
          </cell>
        </row>
        <row r="1028">
          <cell r="C1028" t="str">
            <v>18,311</v>
          </cell>
          <cell r="D1028" t="str">
            <v>Dirección General de Generación, Conducción y Transformación de Energía Eléctrica</v>
          </cell>
        </row>
        <row r="1029">
          <cell r="C1029" t="str">
            <v>18,314</v>
          </cell>
          <cell r="D1029" t="str">
            <v>Dirección General de Distribución y Abastecimiento de Energía Eléctrica, y Recursos Nucleares</v>
          </cell>
        </row>
        <row r="1030">
          <cell r="C1030" t="str">
            <v>18,400</v>
          </cell>
          <cell r="D1030" t="str">
            <v>Oficialía Mayor</v>
          </cell>
        </row>
        <row r="1031">
          <cell r="C1031" t="str">
            <v>18,410</v>
          </cell>
          <cell r="D1031" t="str">
            <v>Dirección General de Recursos Humanos, Innovación y Servicios</v>
          </cell>
        </row>
        <row r="1032">
          <cell r="C1032" t="str">
            <v>18,411</v>
          </cell>
          <cell r="D1032" t="str">
            <v>Dirección General de Programación y Presupuesto</v>
          </cell>
        </row>
        <row r="1033">
          <cell r="C1033" t="str">
            <v>18,500</v>
          </cell>
          <cell r="D1033" t="str">
            <v>Subsecretaría de Hidrocarburos</v>
          </cell>
        </row>
        <row r="1034">
          <cell r="C1034" t="str">
            <v>18,511</v>
          </cell>
          <cell r="D1034" t="str">
            <v>Dirección General de Desarrollo Industrial de Hidrocarburos</v>
          </cell>
        </row>
        <row r="1035">
          <cell r="C1035" t="str">
            <v>18,512</v>
          </cell>
          <cell r="D1035" t="str">
            <v>Dirección General de Exploración y Explotación de Hidrocarburos</v>
          </cell>
        </row>
        <row r="1036">
          <cell r="C1036" t="str">
            <v>18,513</v>
          </cell>
          <cell r="D1036" t="str">
            <v>Dirección General de Gas L.P.</v>
          </cell>
        </row>
        <row r="1037">
          <cell r="C1037" t="str">
            <v>19,GYN</v>
          </cell>
          <cell r="D1037" t="str">
            <v>Instituto de Seguridad y Servicios Sociales de los Trabajadores del Estado</v>
          </cell>
        </row>
        <row r="1038">
          <cell r="C1038" t="str">
            <v>19,GYR</v>
          </cell>
          <cell r="D1038" t="str">
            <v>Instituto Mexicano del Seguro Social</v>
          </cell>
        </row>
        <row r="1039">
          <cell r="C1039" t="str">
            <v>19,HXA</v>
          </cell>
          <cell r="D1039" t="str">
            <v>Instituto de Seguridad Social para las Fuerzas Armadas Mexicanas</v>
          </cell>
        </row>
        <row r="1040">
          <cell r="C1040" t="str">
            <v>19,411</v>
          </cell>
          <cell r="D1040" t="str">
            <v>Unidad de Política y Control Presupuestario</v>
          </cell>
        </row>
        <row r="1041">
          <cell r="C1041" t="str">
            <v>19,416</v>
          </cell>
          <cell r="D1041" t="str">
            <v>Dirección General de Programación y Presupuesto "A"</v>
          </cell>
        </row>
        <row r="1042">
          <cell r="C1042" t="str">
            <v>20,D00</v>
          </cell>
          <cell r="D1042" t="str">
            <v>Instituto Nacional de Desarrollo Social</v>
          </cell>
        </row>
        <row r="1043">
          <cell r="C1043" t="str">
            <v>20,G00</v>
          </cell>
          <cell r="D1043" t="str">
            <v>Coordinación Nacional del Programa de Desarrollo Humano Oportunidades</v>
          </cell>
        </row>
        <row r="1044">
          <cell r="C1044" t="str">
            <v>20,VQX</v>
          </cell>
          <cell r="D1044" t="str">
            <v>Comisión para la Regularización de la Tenencia de la Tierra</v>
          </cell>
        </row>
        <row r="1045">
          <cell r="C1045" t="str">
            <v>20,VQZ</v>
          </cell>
          <cell r="D1045" t="str">
            <v>Consejo Nacional de Evaluación de la Política de Desarrollo Social</v>
          </cell>
        </row>
        <row r="1046">
          <cell r="C1046" t="str">
            <v>20,VSS</v>
          </cell>
          <cell r="D1046" t="str">
            <v>Diconsa, S.A. de C.V.</v>
          </cell>
        </row>
        <row r="1047">
          <cell r="C1047" t="str">
            <v>20,VST</v>
          </cell>
          <cell r="D1047" t="str">
            <v>Liconsa, S.A. de C.V.</v>
          </cell>
        </row>
        <row r="1048">
          <cell r="C1048" t="str">
            <v>20,VYF</v>
          </cell>
          <cell r="D1048" t="str">
            <v>Fideicomiso Fondo Nacional de Habitaciones Populares</v>
          </cell>
        </row>
        <row r="1049">
          <cell r="C1049" t="str">
            <v>20,VZG</v>
          </cell>
          <cell r="D1049" t="str">
            <v>Fondo Nacional para el Fomento de las Artesanías</v>
          </cell>
        </row>
        <row r="1050">
          <cell r="C1050" t="str">
            <v>20,V3A</v>
          </cell>
          <cell r="D1050" t="str">
            <v>Instituto Nacional de las Personas Adultas Mayores</v>
          </cell>
        </row>
        <row r="1051">
          <cell r="C1051" t="str">
            <v>20,100</v>
          </cell>
          <cell r="D1051" t="str">
            <v>Secretaría</v>
          </cell>
        </row>
        <row r="1052">
          <cell r="C1052" t="str">
            <v>20,110</v>
          </cell>
          <cell r="D1052" t="str">
            <v>Unidad de Comunicación Social</v>
          </cell>
        </row>
        <row r="1053">
          <cell r="C1053" t="str">
            <v>20,112</v>
          </cell>
          <cell r="D1053" t="str">
            <v>Unidad de Coordinación de Delegaciones</v>
          </cell>
        </row>
        <row r="1054">
          <cell r="C1054" t="str">
            <v>20,114</v>
          </cell>
          <cell r="D1054" t="str">
            <v>Órgano Interno de Control</v>
          </cell>
        </row>
        <row r="1055">
          <cell r="C1055" t="str">
            <v>20,115</v>
          </cell>
          <cell r="D1055" t="str">
            <v>Dirección General de Vinculación Interinstitucional</v>
          </cell>
        </row>
        <row r="1056">
          <cell r="C1056" t="str">
            <v>20,121</v>
          </cell>
          <cell r="D1056" t="str">
            <v>Delegación SEDESOL en Aguascalientes</v>
          </cell>
        </row>
        <row r="1057">
          <cell r="C1057" t="str">
            <v>20,122</v>
          </cell>
          <cell r="D1057" t="str">
            <v>Delegación SEDESOL en Baja California</v>
          </cell>
        </row>
        <row r="1058">
          <cell r="C1058" t="str">
            <v>20,123</v>
          </cell>
          <cell r="D1058" t="str">
            <v>Delegación SEDESOL en Baja California Sur</v>
          </cell>
        </row>
        <row r="1059">
          <cell r="C1059" t="str">
            <v>20,124</v>
          </cell>
          <cell r="D1059" t="str">
            <v>Delegación SEDESOL en Campeche</v>
          </cell>
        </row>
        <row r="1060">
          <cell r="C1060" t="str">
            <v>20,125</v>
          </cell>
          <cell r="D1060" t="str">
            <v>Delegación SEDESOL en Coahuila</v>
          </cell>
        </row>
        <row r="1061">
          <cell r="C1061" t="str">
            <v>20,126</v>
          </cell>
          <cell r="D1061" t="str">
            <v>Delegación SEDESOL en Colima</v>
          </cell>
        </row>
        <row r="1062">
          <cell r="C1062" t="str">
            <v>20,127</v>
          </cell>
          <cell r="D1062" t="str">
            <v>Delegación SEDESOL en Chiapas</v>
          </cell>
        </row>
        <row r="1063">
          <cell r="C1063" t="str">
            <v>20,128</v>
          </cell>
          <cell r="D1063" t="str">
            <v>Delegación SEDESOL en Chihuahua</v>
          </cell>
        </row>
        <row r="1064">
          <cell r="C1064" t="str">
            <v>20,129</v>
          </cell>
          <cell r="D1064" t="str">
            <v>Delegación SEDESOL en el Distrito Federal</v>
          </cell>
        </row>
        <row r="1065">
          <cell r="C1065" t="str">
            <v>20,130</v>
          </cell>
          <cell r="D1065" t="str">
            <v>Delegación SEDESOL en Durango</v>
          </cell>
        </row>
        <row r="1066">
          <cell r="C1066" t="str">
            <v>20,131</v>
          </cell>
          <cell r="D1066" t="str">
            <v>Delegación SEDESOL en Guanajuato</v>
          </cell>
        </row>
        <row r="1067">
          <cell r="C1067" t="str">
            <v>20,132</v>
          </cell>
          <cell r="D1067" t="str">
            <v>Delegación SEDESOL en Guerrero</v>
          </cell>
        </row>
        <row r="1068">
          <cell r="C1068" t="str">
            <v>20,133</v>
          </cell>
          <cell r="D1068" t="str">
            <v>Delegación SEDESOL en Hidalgo</v>
          </cell>
        </row>
        <row r="1069">
          <cell r="C1069" t="str">
            <v>20,134</v>
          </cell>
          <cell r="D1069" t="str">
            <v>Delegación SEDESOL en Jalisco</v>
          </cell>
        </row>
        <row r="1070">
          <cell r="C1070" t="str">
            <v>20,135</v>
          </cell>
          <cell r="D1070" t="str">
            <v>Delegación SEDESOL en México</v>
          </cell>
        </row>
        <row r="1071">
          <cell r="C1071" t="str">
            <v>20,136</v>
          </cell>
          <cell r="D1071" t="str">
            <v>Delegación SEDESOL en Michoacán</v>
          </cell>
        </row>
        <row r="1072">
          <cell r="C1072" t="str">
            <v>20,137</v>
          </cell>
          <cell r="D1072" t="str">
            <v>Delegación SEDESOL en Morelos</v>
          </cell>
        </row>
        <row r="1073">
          <cell r="C1073" t="str">
            <v>20,138</v>
          </cell>
          <cell r="D1073" t="str">
            <v>Delegación SEDESOL en Nayarit</v>
          </cell>
        </row>
        <row r="1074">
          <cell r="C1074" t="str">
            <v>20,139</v>
          </cell>
          <cell r="D1074" t="str">
            <v>Delegación SEDESOL en Nuevo León</v>
          </cell>
        </row>
        <row r="1075">
          <cell r="C1075" t="str">
            <v>20,140</v>
          </cell>
          <cell r="D1075" t="str">
            <v>Delegación SEDESOL en Oaxaca</v>
          </cell>
        </row>
        <row r="1076">
          <cell r="C1076" t="str">
            <v>20,141</v>
          </cell>
          <cell r="D1076" t="str">
            <v>Delegación SEDESOL en Puebla</v>
          </cell>
        </row>
        <row r="1077">
          <cell r="C1077" t="str">
            <v>20,142</v>
          </cell>
          <cell r="D1077" t="str">
            <v>Delegación SEDESOL en Querétaro</v>
          </cell>
        </row>
        <row r="1078">
          <cell r="C1078" t="str">
            <v>20,143</v>
          </cell>
          <cell r="D1078" t="str">
            <v>Delegación SEDESOL en Quintana Roo</v>
          </cell>
        </row>
        <row r="1079">
          <cell r="C1079" t="str">
            <v>20,144</v>
          </cell>
          <cell r="D1079" t="str">
            <v>Delegación SEDESOL en San Luis Potosí</v>
          </cell>
        </row>
        <row r="1080">
          <cell r="C1080" t="str">
            <v>20,145</v>
          </cell>
          <cell r="D1080" t="str">
            <v>Delegación SEDESOL en Sinaloa</v>
          </cell>
        </row>
        <row r="1081">
          <cell r="C1081" t="str">
            <v>20,146</v>
          </cell>
          <cell r="D1081" t="str">
            <v>Delegación SEDESOL en Sonora</v>
          </cell>
        </row>
        <row r="1082">
          <cell r="C1082" t="str">
            <v>20,147</v>
          </cell>
          <cell r="D1082" t="str">
            <v>Delegación SEDESOL en Tabasco</v>
          </cell>
        </row>
        <row r="1083">
          <cell r="C1083" t="str">
            <v>20,148</v>
          </cell>
          <cell r="D1083" t="str">
            <v>Delegación SEDESOL en Tamaulipas</v>
          </cell>
        </row>
        <row r="1084">
          <cell r="C1084" t="str">
            <v>20,149</v>
          </cell>
          <cell r="D1084" t="str">
            <v>Delegación SEDESOL en Tlaxcala</v>
          </cell>
        </row>
        <row r="1085">
          <cell r="C1085" t="str">
            <v>20,150</v>
          </cell>
          <cell r="D1085" t="str">
            <v>Delegación SEDESOL en Veracruz</v>
          </cell>
        </row>
        <row r="1086">
          <cell r="C1086" t="str">
            <v>20,151</v>
          </cell>
          <cell r="D1086" t="str">
            <v>Delegación SEDESOL en Yucatán</v>
          </cell>
        </row>
        <row r="1087">
          <cell r="C1087" t="str">
            <v>20,152</v>
          </cell>
          <cell r="D1087" t="str">
            <v>Delegación SEDESOL en Zacatecas</v>
          </cell>
        </row>
        <row r="1088">
          <cell r="C1088" t="str">
            <v>20,200</v>
          </cell>
          <cell r="D1088" t="str">
            <v>Subsecretaría de Desarrollo Social y Humano</v>
          </cell>
        </row>
        <row r="1089">
          <cell r="C1089" t="str">
            <v>20,210</v>
          </cell>
          <cell r="D1089" t="str">
            <v>Dirección General de Opciones Productivas</v>
          </cell>
        </row>
        <row r="1090">
          <cell r="C1090" t="str">
            <v>20,211</v>
          </cell>
          <cell r="D1090" t="str">
            <v>Dirección General de Políticas Sociales</v>
          </cell>
        </row>
        <row r="1091">
          <cell r="C1091" t="str">
            <v>20,212</v>
          </cell>
          <cell r="D1091" t="str">
            <v>Unidad de Microrregiones</v>
          </cell>
        </row>
        <row r="1092">
          <cell r="C1092" t="str">
            <v>20,213</v>
          </cell>
          <cell r="D1092" t="str">
            <v>Dirección General de Atención a Grupos Prioritarios</v>
          </cell>
        </row>
        <row r="1093">
          <cell r="C1093" t="str">
            <v>20,214</v>
          </cell>
          <cell r="D1093" t="str">
            <v>Dirección General de Seguimiento</v>
          </cell>
        </row>
        <row r="1094">
          <cell r="C1094" t="str">
            <v>20,300</v>
          </cell>
          <cell r="D1094" t="str">
            <v>Subsecretaría de Desarrollo Urbano y Ordenación del Territorio</v>
          </cell>
        </row>
        <row r="1095">
          <cell r="C1095" t="str">
            <v>20,310</v>
          </cell>
          <cell r="D1095" t="str">
            <v>Dirección General de Equipamiento e Infraestructura en Zonas Urbano-Marginadas</v>
          </cell>
        </row>
        <row r="1096">
          <cell r="C1096" t="str">
            <v>20,312</v>
          </cell>
          <cell r="D1096" t="str">
            <v>Dirección General de Desarrollo Urbano y Suelo</v>
          </cell>
        </row>
        <row r="1097">
          <cell r="C1097" t="str">
            <v>20,313</v>
          </cell>
          <cell r="D1097" t="str">
            <v>Unidad de Programas de Atención de la Pobreza Urbana</v>
          </cell>
        </row>
        <row r="1098">
          <cell r="C1098" t="str">
            <v>20,314</v>
          </cell>
          <cell r="D1098" t="str">
            <v>Dirección General de Desarrollo Territorial</v>
          </cell>
        </row>
        <row r="1099">
          <cell r="C1099" t="str">
            <v>20,315</v>
          </cell>
          <cell r="D1099" t="str">
            <v>Unidad de Desarrollo Regional</v>
          </cell>
        </row>
        <row r="1100">
          <cell r="C1100" t="str">
            <v>20,400</v>
          </cell>
          <cell r="D1100" t="str">
            <v>Oficialía Mayor</v>
          </cell>
        </row>
        <row r="1101">
          <cell r="C1101" t="str">
            <v>20,410</v>
          </cell>
          <cell r="D1101" t="str">
            <v>Dirección General de Programación y Presupuesto</v>
          </cell>
        </row>
        <row r="1102">
          <cell r="C1102" t="str">
            <v>20,411</v>
          </cell>
          <cell r="D1102" t="str">
            <v>Dirección General de Recursos Materiales</v>
          </cell>
        </row>
        <row r="1103">
          <cell r="C1103" t="str">
            <v>20,412</v>
          </cell>
          <cell r="D1103" t="str">
            <v>Dirección General de Recursos Humanos</v>
          </cell>
        </row>
        <row r="1104">
          <cell r="C1104" t="str">
            <v>20,413</v>
          </cell>
          <cell r="D1104" t="str">
            <v>Dirección General de Informática</v>
          </cell>
        </row>
        <row r="1105">
          <cell r="C1105" t="str">
            <v>20,414</v>
          </cell>
          <cell r="D1105" t="str">
            <v>Dirección General de Organización</v>
          </cell>
        </row>
        <row r="1106">
          <cell r="C1106" t="str">
            <v>20,500</v>
          </cell>
          <cell r="D1106" t="str">
            <v>Unidad del Abogado General y Comisionado para la Transparencia</v>
          </cell>
        </row>
        <row r="1107">
          <cell r="C1107" t="str">
            <v>20,510</v>
          </cell>
          <cell r="D1107" t="str">
            <v>Dirección General de Normatividad y Asuntos Contenciosos</v>
          </cell>
        </row>
        <row r="1108">
          <cell r="C1108" t="str">
            <v>20,600</v>
          </cell>
          <cell r="D1108" t="str">
            <v>Subsecretaría de Prospectiva, Planeación y Evaluación</v>
          </cell>
        </row>
        <row r="1109">
          <cell r="C1109" t="str">
            <v>20,610</v>
          </cell>
          <cell r="D1109" t="str">
            <v>Dirección General de Evaluación y Monitoreo de los Programas Sociales</v>
          </cell>
        </row>
        <row r="1110">
          <cell r="C1110" t="str">
            <v>20,611</v>
          </cell>
          <cell r="D1110" t="str">
            <v>Dirección General de Análisis y Prospectiva</v>
          </cell>
        </row>
        <row r="1111">
          <cell r="C1111" t="str">
            <v>20,612</v>
          </cell>
          <cell r="D1111" t="str">
            <v>Dirección General de Geoestadística y Padrones de Beneficiarios</v>
          </cell>
        </row>
        <row r="1112">
          <cell r="C1112" t="str">
            <v>20,613</v>
          </cell>
          <cell r="D1112" t="str">
            <v>Unidad de Planeación y Relaciones Internacionales</v>
          </cell>
        </row>
        <row r="1113">
          <cell r="C1113" t="str">
            <v>21,A00</v>
          </cell>
          <cell r="D1113" t="str">
            <v>Centro de Estudios Superiores de Turismo</v>
          </cell>
        </row>
        <row r="1114">
          <cell r="C1114" t="str">
            <v>21,B00</v>
          </cell>
          <cell r="D1114" t="str">
            <v>Corporación Ángeles Verdes</v>
          </cell>
        </row>
        <row r="1115">
          <cell r="C1115" t="str">
            <v>21,W3H</v>
          </cell>
          <cell r="D1115" t="str">
            <v>FONATUR Constructora, S.A. de C.V.</v>
          </cell>
        </row>
        <row r="1116">
          <cell r="C1116" t="str">
            <v>21,W3J</v>
          </cell>
          <cell r="D1116" t="str">
            <v>Consejo de Promoción Turística de México, S.A. de C.V.</v>
          </cell>
        </row>
        <row r="1117">
          <cell r="C1117" t="str">
            <v>21,W3N</v>
          </cell>
          <cell r="D1117" t="str">
            <v>Fondo Nacional de Fomento al Turismo</v>
          </cell>
        </row>
        <row r="1118">
          <cell r="C1118" t="str">
            <v>21,W3S</v>
          </cell>
          <cell r="D1118" t="str">
            <v>FONATUR Mantenimiento Turístico, S.A. de C.V.</v>
          </cell>
        </row>
        <row r="1119">
          <cell r="C1119" t="str">
            <v>21,W3W</v>
          </cell>
          <cell r="D1119" t="str">
            <v>FONATUR Prestadora de Servicios, S.A. de C.V.</v>
          </cell>
        </row>
        <row r="1120">
          <cell r="C1120" t="str">
            <v>21,W3X</v>
          </cell>
          <cell r="D1120" t="str">
            <v>FONATUR Operadora Portuaria, S.A. de C.V.</v>
          </cell>
        </row>
        <row r="1121">
          <cell r="C1121" t="str">
            <v>21,100</v>
          </cell>
          <cell r="D1121" t="str">
            <v>Secretaría</v>
          </cell>
        </row>
        <row r="1122">
          <cell r="C1122" t="str">
            <v>21,110</v>
          </cell>
          <cell r="D1122" t="str">
            <v>Contraloría Interna</v>
          </cell>
        </row>
        <row r="1123">
          <cell r="C1123" t="str">
            <v>21,111</v>
          </cell>
          <cell r="D1123" t="str">
            <v>Dirección General de Comunicación Social</v>
          </cell>
        </row>
        <row r="1124">
          <cell r="C1124" t="str">
            <v>21,112</v>
          </cell>
          <cell r="D1124" t="str">
            <v>Dirección General de Asuntos Jurídicos</v>
          </cell>
        </row>
        <row r="1125">
          <cell r="C1125" t="str">
            <v>21,200</v>
          </cell>
          <cell r="D1125" t="str">
            <v>Subsecretaría de Operación Turística</v>
          </cell>
        </row>
        <row r="1126">
          <cell r="C1126" t="str">
            <v>21,210</v>
          </cell>
          <cell r="D1126" t="str">
            <v>Dirección General de Programas Regionales</v>
          </cell>
        </row>
        <row r="1127">
          <cell r="C1127" t="str">
            <v>21,211</v>
          </cell>
          <cell r="D1127" t="str">
            <v>Dirección General de Desarrollo de Productos Turísticos</v>
          </cell>
        </row>
        <row r="1128">
          <cell r="C1128" t="str">
            <v>21,212</v>
          </cell>
          <cell r="D1128" t="str">
            <v>Dirección General de Desarrollo de la Cultura Turística</v>
          </cell>
        </row>
        <row r="1129">
          <cell r="C1129" t="str">
            <v>21,213</v>
          </cell>
          <cell r="D1129" t="str">
            <v>Dirección General de Mejora Regulatoria</v>
          </cell>
        </row>
        <row r="1130">
          <cell r="C1130" t="str">
            <v>21,500</v>
          </cell>
          <cell r="D1130" t="str">
            <v>Subsecretaría de Innovación y Calidad (Oficialía Mayor)</v>
          </cell>
        </row>
        <row r="1131">
          <cell r="C1131" t="str">
            <v>21,510</v>
          </cell>
          <cell r="D1131" t="str">
            <v>Dirección General de Administración</v>
          </cell>
        </row>
        <row r="1132">
          <cell r="C1132" t="str">
            <v>21,511</v>
          </cell>
          <cell r="D1132" t="str">
            <v>Dirección General de Desarrollo Institucional y Coordinación Sectorial</v>
          </cell>
        </row>
        <row r="1133">
          <cell r="C1133" t="str">
            <v>21,512</v>
          </cell>
          <cell r="D1133" t="str">
            <v>Dirección General de Servicios al Turista</v>
          </cell>
        </row>
        <row r="1134">
          <cell r="C1134" t="str">
            <v>21,600</v>
          </cell>
          <cell r="D1134" t="str">
            <v>Subsecretaría de Planeación Turística</v>
          </cell>
        </row>
        <row r="1135">
          <cell r="C1135" t="str">
            <v>21,610</v>
          </cell>
          <cell r="D1135" t="str">
            <v>Dirección General de Información y Análisis</v>
          </cell>
        </row>
        <row r="1136">
          <cell r="C1136" t="str">
            <v>21,611</v>
          </cell>
          <cell r="D1136" t="str">
            <v>Dirección General de Planeación Estratégica y Política Sectorial</v>
          </cell>
        </row>
        <row r="1137">
          <cell r="C1137" t="str">
            <v>22,100</v>
          </cell>
          <cell r="D1137" t="str">
            <v>Instituto Federal Electoral</v>
          </cell>
        </row>
        <row r="1138">
          <cell r="C1138" t="str">
            <v>22,101</v>
          </cell>
          <cell r="D1138" t="str">
            <v>Presidencia del Consejo General</v>
          </cell>
        </row>
        <row r="1139">
          <cell r="C1139" t="str">
            <v>22,102</v>
          </cell>
          <cell r="D1139" t="str">
            <v>Consejeros Electorales</v>
          </cell>
        </row>
        <row r="1140">
          <cell r="C1140" t="str">
            <v>22,103</v>
          </cell>
          <cell r="D1140" t="str">
            <v>Secretaría Ejecutiva</v>
          </cell>
        </row>
        <row r="1141">
          <cell r="C1141" t="str">
            <v>22,104</v>
          </cell>
          <cell r="D1141" t="str">
            <v>Coordinación Nacional de Comunicación Social</v>
          </cell>
        </row>
        <row r="1142">
          <cell r="C1142" t="str">
            <v>22,105</v>
          </cell>
          <cell r="D1142" t="str">
            <v>Coordinación de Asuntos Internacionales</v>
          </cell>
        </row>
        <row r="1143">
          <cell r="C1143" t="str">
            <v>22,106</v>
          </cell>
          <cell r="D1143" t="str">
            <v>Dirección del Secretariado</v>
          </cell>
        </row>
        <row r="1144">
          <cell r="C1144" t="str">
            <v>22,107</v>
          </cell>
          <cell r="D1144" t="str">
            <v>Contraloría General</v>
          </cell>
        </row>
        <row r="1145">
          <cell r="C1145" t="str">
            <v>22,108</v>
          </cell>
          <cell r="D1145" t="str">
            <v>Dirección Jurídica</v>
          </cell>
        </row>
        <row r="1146">
          <cell r="C1146" t="str">
            <v>22,109</v>
          </cell>
          <cell r="D1146" t="str">
            <v>Unidad de Servicios de Informática</v>
          </cell>
        </row>
        <row r="1147">
          <cell r="C1147" t="str">
            <v>22,110</v>
          </cell>
          <cell r="D1147" t="str">
            <v>Centro para el Desarrollo Democrático</v>
          </cell>
        </row>
        <row r="1148">
          <cell r="C1148" t="str">
            <v>22,111</v>
          </cell>
          <cell r="D1148" t="str">
            <v>Dirección Ejecutiva del Registro Federal de Electores</v>
          </cell>
        </row>
        <row r="1149">
          <cell r="C1149" t="str">
            <v>22,112</v>
          </cell>
          <cell r="D1149" t="str">
            <v>Dirección Ejecutiva de Prerrogativas y Partidos Políticos</v>
          </cell>
        </row>
        <row r="1150">
          <cell r="C1150" t="str">
            <v>22,113</v>
          </cell>
          <cell r="D1150" t="str">
            <v>Dirección Ejecutiva de Organización Electoral</v>
          </cell>
        </row>
        <row r="1151">
          <cell r="C1151" t="str">
            <v>22,114</v>
          </cell>
          <cell r="D1151" t="str">
            <v>Dirección Ejecutiva del Servicio Profesional Electoral</v>
          </cell>
        </row>
        <row r="1152">
          <cell r="C1152" t="str">
            <v>22,115</v>
          </cell>
          <cell r="D1152" t="str">
            <v>Dirección Ejecutiva de Capacitación Electoral y Educación Cívica</v>
          </cell>
        </row>
        <row r="1153">
          <cell r="C1153" t="str">
            <v>22,116</v>
          </cell>
          <cell r="D1153" t="str">
            <v>Dirección Ejecutiva de Administración</v>
          </cell>
        </row>
        <row r="1154">
          <cell r="C1154" t="str">
            <v>22,118</v>
          </cell>
          <cell r="D1154" t="str">
            <v>Servicios de Información y Documentación</v>
          </cell>
        </row>
        <row r="1155">
          <cell r="C1155" t="str">
            <v>22,119</v>
          </cell>
          <cell r="D1155" t="str">
            <v>Coordinación del Voto de los Mexicanos Residentes en el Extranjero</v>
          </cell>
        </row>
        <row r="1156">
          <cell r="C1156" t="str">
            <v>22,120</v>
          </cell>
          <cell r="D1156" t="str">
            <v>Unidad de Fiscalización de los Recursos de los Partidos Políticos</v>
          </cell>
        </row>
        <row r="1157">
          <cell r="C1157" t="str">
            <v>22,200</v>
          </cell>
          <cell r="D1157" t="str">
            <v>Juntas Locales</v>
          </cell>
        </row>
        <row r="1158">
          <cell r="C1158" t="str">
            <v>22,300</v>
          </cell>
          <cell r="D1158" t="str">
            <v>Juntas Distritales</v>
          </cell>
        </row>
        <row r="1159">
          <cell r="C1159" t="str">
            <v>23,411</v>
          </cell>
          <cell r="D1159" t="str">
            <v>Unidad de Política y Control Presupuestario</v>
          </cell>
        </row>
        <row r="1160">
          <cell r="C1160" t="str">
            <v>24,210</v>
          </cell>
          <cell r="D1160" t="str">
            <v>Unidad de Crédito Público</v>
          </cell>
        </row>
        <row r="1161">
          <cell r="C1161" t="str">
            <v>25,C00</v>
          </cell>
          <cell r="D1161" t="str">
            <v>Administración Federal de Servicios Educativos en el Distrito Federal</v>
          </cell>
        </row>
        <row r="1162">
          <cell r="C1162" t="str">
            <v>25,416</v>
          </cell>
          <cell r="D1162" t="str">
            <v>Dirección General de Programación y Presupuesto "A"</v>
          </cell>
        </row>
        <row r="1163">
          <cell r="C1163" t="str">
            <v>25,700</v>
          </cell>
          <cell r="D1163" t="str">
            <v>Oficialía Mayor</v>
          </cell>
        </row>
        <row r="1164">
          <cell r="C1164" t="str">
            <v>27,A00</v>
          </cell>
          <cell r="D1164" t="str">
            <v>Instituto de Administración y Avalúos de Bienes Nacionales</v>
          </cell>
        </row>
        <row r="1165">
          <cell r="C1165" t="str">
            <v>27,100</v>
          </cell>
          <cell r="D1165" t="str">
            <v>Secretaría</v>
          </cell>
        </row>
        <row r="1166">
          <cell r="C1166" t="str">
            <v>27,110</v>
          </cell>
          <cell r="D1166" t="str">
            <v>Unidad de Asuntos Jurídicos</v>
          </cell>
        </row>
        <row r="1167">
          <cell r="C1167" t="str">
            <v>27,112</v>
          </cell>
          <cell r="D1167" t="str">
            <v>Contraloría Interna</v>
          </cell>
        </row>
        <row r="1168">
          <cell r="C1168" t="str">
            <v>27,113</v>
          </cell>
          <cell r="D1168" t="str">
            <v>Coordinación General de Órganos de Vigilancia y Control</v>
          </cell>
        </row>
        <row r="1169">
          <cell r="C1169" t="str">
            <v>27,116</v>
          </cell>
          <cell r="D1169" t="str">
            <v>Dirección General de Comunicación Social</v>
          </cell>
        </row>
        <row r="1170">
          <cell r="C1170" t="str">
            <v>27,117</v>
          </cell>
          <cell r="D1170" t="str">
            <v>Unidad de Políticas de Transparencia y Cooperación Internacional</v>
          </cell>
        </row>
        <row r="1171">
          <cell r="C1171" t="str">
            <v>27,118</v>
          </cell>
          <cell r="D1171" t="str">
            <v>Dirección General de Información e Integración</v>
          </cell>
        </row>
        <row r="1172">
          <cell r="C1172" t="str">
            <v>27,200</v>
          </cell>
          <cell r="D1172" t="str">
            <v>Subsecretaría de Control y Auditoría de la Gestión Pública</v>
          </cell>
        </row>
        <row r="1173">
          <cell r="C1173" t="str">
            <v>27,208</v>
          </cell>
          <cell r="D1173" t="str">
            <v>Unidad de Control y Auditoría a Obra Pública</v>
          </cell>
        </row>
        <row r="1174">
          <cell r="C1174" t="str">
            <v>27,209</v>
          </cell>
          <cell r="D1174" t="str">
            <v>Unidad de Control de la Gestión Pública</v>
          </cell>
        </row>
        <row r="1175">
          <cell r="C1175" t="str">
            <v>27,210</v>
          </cell>
          <cell r="D1175" t="str">
            <v>Unidad de Auditoría Gubernamental</v>
          </cell>
        </row>
        <row r="1176">
          <cell r="C1176" t="str">
            <v>27,211</v>
          </cell>
          <cell r="D1176" t="str">
            <v>Unidad de Operación Regional y Contraloría Social</v>
          </cell>
        </row>
        <row r="1177">
          <cell r="C1177" t="str">
            <v>27,212</v>
          </cell>
          <cell r="D1177" t="str">
            <v>Dirección General de Auditorías Externas</v>
          </cell>
        </row>
        <row r="1178">
          <cell r="C1178" t="str">
            <v>27,28S</v>
          </cell>
          <cell r="D1178" t="str">
            <v>Instituto Nacional de Administración Pública, A.C.</v>
          </cell>
        </row>
        <row r="1179">
          <cell r="C1179" t="str">
            <v>27,300</v>
          </cell>
          <cell r="D1179" t="str">
            <v>Subsecretaría de Atención Ciudadana y Normatividad</v>
          </cell>
        </row>
        <row r="1180">
          <cell r="C1180" t="str">
            <v>27,308</v>
          </cell>
          <cell r="D1180" t="str">
            <v>Unidad de Política de Contrataciones Públicas</v>
          </cell>
        </row>
        <row r="1181">
          <cell r="C1181" t="str">
            <v>27,309</v>
          </cell>
          <cell r="D1181" t="str">
            <v>Unidad de Normatividad de Contrataciones Públicas</v>
          </cell>
        </row>
        <row r="1182">
          <cell r="C1182" t="str">
            <v>27,310</v>
          </cell>
          <cell r="D1182" t="str">
            <v>Unidad de Atención Ciudadana</v>
          </cell>
        </row>
        <row r="1183">
          <cell r="C1183" t="str">
            <v>27,311</v>
          </cell>
          <cell r="D1183" t="str">
            <v>Dirección General de Responsabilidades y Situación Patrimonial</v>
          </cell>
        </row>
        <row r="1184">
          <cell r="C1184" t="str">
            <v>27,312</v>
          </cell>
          <cell r="D1184" t="str">
            <v>Dirección General de Controversias y Sanciones en Contrataciones Públicas</v>
          </cell>
        </row>
        <row r="1185">
          <cell r="C1185" t="str">
            <v>27,400</v>
          </cell>
          <cell r="D1185" t="str">
            <v>Subsecretaría de la Función Pública</v>
          </cell>
        </row>
        <row r="1186">
          <cell r="C1186" t="str">
            <v>27,408</v>
          </cell>
          <cell r="D1186" t="str">
            <v>Unidad de Política de Recursos Humanos de la Administración Pública Federal</v>
          </cell>
        </row>
        <row r="1187">
          <cell r="C1187" t="str">
            <v>27,409</v>
          </cell>
          <cell r="D1187" t="str">
            <v>Unidad de Gobierno Digital</v>
          </cell>
        </row>
        <row r="1188">
          <cell r="C1188" t="str">
            <v>27,411</v>
          </cell>
          <cell r="D1188" t="str">
            <v>Unidad de Políticas de Mejora de la Gestión Pública</v>
          </cell>
        </row>
        <row r="1189">
          <cell r="C1189" t="str">
            <v>27,416</v>
          </cell>
          <cell r="D1189" t="str">
            <v>Unidad de Evaluación de la Gestión y el Desempeño Gubernamental</v>
          </cell>
        </row>
        <row r="1190">
          <cell r="C1190" t="str">
            <v>27,500</v>
          </cell>
          <cell r="D1190" t="str">
            <v>Oficialía Mayor</v>
          </cell>
        </row>
        <row r="1191">
          <cell r="C1191" t="str">
            <v>27,510</v>
          </cell>
          <cell r="D1191" t="str">
            <v>Dirección General de Recursos Humanos</v>
          </cell>
        </row>
        <row r="1192">
          <cell r="C1192" t="str">
            <v>27,511</v>
          </cell>
          <cell r="D1192" t="str">
            <v>Dirección General de Tecnologías de Información</v>
          </cell>
        </row>
        <row r="1193">
          <cell r="C1193" t="str">
            <v>27,512</v>
          </cell>
          <cell r="D1193" t="str">
            <v>Dirección General de Programación y Presupuesto</v>
          </cell>
        </row>
        <row r="1194">
          <cell r="C1194" t="str">
            <v>27,513</v>
          </cell>
          <cell r="D1194" t="str">
            <v>Dirección General de Modernización Administrativa y Procesos</v>
          </cell>
        </row>
        <row r="1195">
          <cell r="C1195" t="str">
            <v>27,514</v>
          </cell>
          <cell r="D1195" t="str">
            <v>Dirección General de Recursos Materiales y Servicios Generales</v>
          </cell>
        </row>
        <row r="1196">
          <cell r="C1196" t="str">
            <v>28,114</v>
          </cell>
          <cell r="D1196" t="str">
            <v>Unidad de Coordinación con Entidades Federativas</v>
          </cell>
        </row>
        <row r="1197">
          <cell r="C1197" t="str">
            <v>29,210</v>
          </cell>
          <cell r="D1197" t="str">
            <v>Unidad de Crédito Público</v>
          </cell>
        </row>
        <row r="1198">
          <cell r="C1198" t="str">
            <v>30,411</v>
          </cell>
          <cell r="D1198" t="str">
            <v>Unidad de Política y Control Presupuestario</v>
          </cell>
        </row>
        <row r="1199">
          <cell r="C1199" t="str">
            <v>31,100</v>
          </cell>
          <cell r="D1199" t="str">
            <v>Tribunal Superior Agrario</v>
          </cell>
        </row>
        <row r="1200">
          <cell r="C1200" t="str">
            <v>31,200</v>
          </cell>
          <cell r="D1200" t="str">
            <v>Tribunales Unitarios Agrarios</v>
          </cell>
        </row>
        <row r="1201">
          <cell r="C1201" t="str">
            <v>31,300</v>
          </cell>
          <cell r="D1201" t="str">
            <v>Oficialía Mayor</v>
          </cell>
        </row>
        <row r="1202">
          <cell r="C1202" t="str">
            <v>32,110</v>
          </cell>
          <cell r="D1202" t="str">
            <v>Tribunal Federal de Justicia Fiscal y Administrativa con sede en el Distrito Federal</v>
          </cell>
        </row>
        <row r="1203">
          <cell r="C1203" t="str">
            <v>32,111</v>
          </cell>
          <cell r="D1203" t="str">
            <v>Sala Regional del Noroeste II, con sede en Ciudad Obregón, Son.</v>
          </cell>
        </row>
        <row r="1204">
          <cell r="C1204" t="str">
            <v>32,112</v>
          </cell>
          <cell r="D1204" t="str">
            <v>Primera Sala Regional del Norte Centro II, con sede en Torreón, Coah.</v>
          </cell>
        </row>
        <row r="1205">
          <cell r="C1205" t="str">
            <v>32,113</v>
          </cell>
          <cell r="D1205" t="str">
            <v>Primera Sala Regional del Noreste, con sede en Garza García, N. L.</v>
          </cell>
        </row>
        <row r="1206">
          <cell r="C1206" t="str">
            <v>32,114</v>
          </cell>
          <cell r="D1206" t="str">
            <v>Primera Sala Regional de Occidente, con sede en Guadalajara, Jal.</v>
          </cell>
        </row>
        <row r="1207">
          <cell r="C1207" t="str">
            <v>32,115</v>
          </cell>
          <cell r="D1207" t="str">
            <v>Sala Regional del Centro III, con sede en Celaya, Gto.</v>
          </cell>
        </row>
        <row r="1208">
          <cell r="C1208" t="str">
            <v>32,116</v>
          </cell>
          <cell r="D1208" t="str">
            <v>Primera Sala Regional de Oriente, con sede en Puebla, Pue.</v>
          </cell>
        </row>
        <row r="1209">
          <cell r="C1209" t="str">
            <v>32,118</v>
          </cell>
          <cell r="D1209" t="str">
            <v>Primera Sala Regional del Sureste, con sede en Oaxaca, Oax.</v>
          </cell>
        </row>
        <row r="1210">
          <cell r="C1210" t="str">
            <v>32,119</v>
          </cell>
          <cell r="D1210" t="str">
            <v>Primera Sala Regional Peninsular, con sede en Mérida, Yuc.</v>
          </cell>
        </row>
        <row r="1211">
          <cell r="C1211" t="str">
            <v>32,120</v>
          </cell>
          <cell r="D1211" t="str">
            <v>Sala Regional del Pacífico, con sede en Acapulco, Gro.</v>
          </cell>
        </row>
        <row r="1212">
          <cell r="C1212" t="str">
            <v>32,121</v>
          </cell>
          <cell r="D1212" t="str">
            <v>Primera Sala Regional Hidalgo-México, con sede en Tlalnepantla, Méx.</v>
          </cell>
        </row>
        <row r="1213">
          <cell r="C1213" t="str">
            <v>32,122</v>
          </cell>
          <cell r="D1213" t="str">
            <v>Sala Regional del Pacífico-Centro, con sede en la ciudad de Morelia, Estado de Michoacán</v>
          </cell>
        </row>
        <row r="1214">
          <cell r="C1214" t="str">
            <v>32,201</v>
          </cell>
          <cell r="D1214" t="str">
            <v>Segunda Sala Regional Hidalgo-México, con sede en Tlalnepantla, Mex.</v>
          </cell>
        </row>
        <row r="1215">
          <cell r="C1215" t="str">
            <v>32,202</v>
          </cell>
          <cell r="D1215" t="str">
            <v>Sala Regional del Centro II, con sede en Querétaro, Qro.</v>
          </cell>
        </row>
        <row r="1216">
          <cell r="C1216" t="str">
            <v>32,203</v>
          </cell>
          <cell r="D1216" t="str">
            <v>Segunda Sala Regional del Noreste, con sede en Monterrey, N. L.</v>
          </cell>
        </row>
        <row r="1217">
          <cell r="C1217" t="str">
            <v>32,204</v>
          </cell>
          <cell r="D1217" t="str">
            <v>Sala Regional del Noroeste I, con sede en Tijuana, B. C.</v>
          </cell>
        </row>
        <row r="1218">
          <cell r="C1218" t="str">
            <v>32,205</v>
          </cell>
          <cell r="D1218" t="str">
            <v>Segunda Sala Regional de Occidente, con sede en Guadalajara, Jal.</v>
          </cell>
        </row>
        <row r="1219">
          <cell r="C1219" t="str">
            <v>32,206</v>
          </cell>
          <cell r="D1219" t="str">
            <v>Sala Regional del Norte Centro I, con sede en Chihuahua, Chih.</v>
          </cell>
        </row>
        <row r="1220">
          <cell r="C1220" t="str">
            <v>32,207</v>
          </cell>
          <cell r="D1220" t="str">
            <v>Segunda Sala Regional de Oriente, con sede en Puebla, Pue.</v>
          </cell>
        </row>
        <row r="1221">
          <cell r="C1221" t="str">
            <v>32,208</v>
          </cell>
          <cell r="D1221" t="str">
            <v>Segunda Sala Regional del Golfo, con sede en la ciudad de Jalapa, Estado de Veracruz</v>
          </cell>
        </row>
        <row r="1222">
          <cell r="C1222" t="str">
            <v>32,301</v>
          </cell>
          <cell r="D1222" t="str">
            <v>Sala Regional del Golfo, con sede en Jalapa, Ver.</v>
          </cell>
        </row>
        <row r="1223">
          <cell r="C1223" t="str">
            <v>32,302</v>
          </cell>
          <cell r="D1223" t="str">
            <v>Sala Regional del Centro I, con sede en Aguascalientes, Ags.</v>
          </cell>
        </row>
        <row r="1224">
          <cell r="C1224" t="str">
            <v>32,303</v>
          </cell>
          <cell r="D1224" t="str">
            <v>Sala Regional del Noroeste III, con sede en Culiacán, Sin.</v>
          </cell>
        </row>
        <row r="1225">
          <cell r="C1225" t="str">
            <v>32,304</v>
          </cell>
          <cell r="D1225" t="str">
            <v>Segunda Sala Regional del Norte Centro II, con sede en Torreón, Coah.</v>
          </cell>
        </row>
        <row r="1226">
          <cell r="C1226" t="str">
            <v>32,305</v>
          </cell>
          <cell r="D1226" t="str">
            <v>Tercera Sala Regional Hidalgo-México, con sede en Tlalnepantla, Mex.</v>
          </cell>
        </row>
        <row r="1227">
          <cell r="C1227" t="str">
            <v>32,306</v>
          </cell>
          <cell r="D1227" t="str">
            <v>Sala Regional del Golfo Norte, con sede en Ciudad Victoria, Tamps.</v>
          </cell>
        </row>
        <row r="1228">
          <cell r="C1228" t="str">
            <v>32,307</v>
          </cell>
          <cell r="D1228" t="str">
            <v>Sala Regional Chiapas-Tabasco, con sede en Tuxtla Gutiérrez, Chiapas</v>
          </cell>
        </row>
        <row r="1229">
          <cell r="C1229" t="str">
            <v>32,308</v>
          </cell>
          <cell r="D1229" t="str">
            <v>Sala Regional del Caribe, con sede en Cancún, Quintana Roo</v>
          </cell>
        </row>
        <row r="1230">
          <cell r="C1230" t="str">
            <v>32,309</v>
          </cell>
          <cell r="D1230" t="str">
            <v>Tercera Sala Regional del Norte-Centro II, con sede en la ciudad de Torreón, Estado de Coahuila</v>
          </cell>
        </row>
        <row r="1231">
          <cell r="C1231" t="str">
            <v>32,310</v>
          </cell>
          <cell r="D1231" t="str">
            <v>Tercera Sala Regional del Occidente, con sede en la ciudad de Guadalajara, Estado de Jalisco</v>
          </cell>
        </row>
        <row r="1232">
          <cell r="C1232" t="str">
            <v>32,311</v>
          </cell>
          <cell r="D1232" t="str">
            <v>Tercera Sala Regional del Oriente, con sede en la ciudad de Puebla, Estado de Puebla</v>
          </cell>
        </row>
        <row r="1233">
          <cell r="C1233" t="str">
            <v>32,400</v>
          </cell>
          <cell r="D1233" t="str">
            <v>Oficialía Mayor</v>
          </cell>
        </row>
        <row r="1234">
          <cell r="C1234" t="str">
            <v>32,410</v>
          </cell>
          <cell r="D1234" t="str">
            <v>Dirección General de Recursos Humanos</v>
          </cell>
        </row>
        <row r="1235">
          <cell r="C1235" t="str">
            <v>32,411</v>
          </cell>
          <cell r="D1235" t="str">
            <v>Dirección General de Programación, Organización y Presupuesto</v>
          </cell>
        </row>
        <row r="1236">
          <cell r="C1236" t="str">
            <v>32,412</v>
          </cell>
          <cell r="D1236" t="str">
            <v>Dirección General de Recursos Materiales y Servicios Generales</v>
          </cell>
        </row>
        <row r="1237">
          <cell r="C1237" t="str">
            <v>33,416</v>
          </cell>
          <cell r="D1237" t="str">
            <v>Dirección General de Programación y Presupuesto "A"</v>
          </cell>
        </row>
        <row r="1238">
          <cell r="C1238" t="str">
            <v>34,HHN</v>
          </cell>
          <cell r="D1238" t="str">
            <v>Instituto para la Protección al Ahorro Bancario</v>
          </cell>
        </row>
        <row r="1239">
          <cell r="C1239" t="str">
            <v>34,210</v>
          </cell>
          <cell r="D1239" t="str">
            <v>Unidad de Crédito Público</v>
          </cell>
        </row>
        <row r="1240">
          <cell r="C1240" t="str">
            <v>35,100</v>
          </cell>
          <cell r="D1240" t="str">
            <v>Presidencia</v>
          </cell>
        </row>
        <row r="1241">
          <cell r="C1241" t="str">
            <v>35,101</v>
          </cell>
          <cell r="D1241" t="str">
            <v>Primera Visitaduría General</v>
          </cell>
        </row>
        <row r="1242">
          <cell r="C1242" t="str">
            <v>35,102</v>
          </cell>
          <cell r="D1242" t="str">
            <v>Segunda Visitaduría General</v>
          </cell>
        </row>
        <row r="1243">
          <cell r="C1243" t="str">
            <v>35,103</v>
          </cell>
          <cell r="D1243" t="str">
            <v>Tercera Visitaduría General</v>
          </cell>
        </row>
        <row r="1244">
          <cell r="C1244" t="str">
            <v>35,104</v>
          </cell>
          <cell r="D1244" t="str">
            <v>Cuarta Visitaduría General</v>
          </cell>
        </row>
        <row r="1245">
          <cell r="C1245" t="str">
            <v>35,105</v>
          </cell>
          <cell r="D1245" t="str">
            <v>Secretaría Técnica del Consejo Consultivo</v>
          </cell>
        </row>
        <row r="1246">
          <cell r="C1246" t="str">
            <v>35,106</v>
          </cell>
          <cell r="D1246" t="str">
            <v>Secretaría Ejecutiva</v>
          </cell>
        </row>
        <row r="1247">
          <cell r="C1247" t="str">
            <v>35,107</v>
          </cell>
          <cell r="D1247" t="str">
            <v>Coordinación General de Comunicación y Proyectos</v>
          </cell>
        </row>
        <row r="1248">
          <cell r="C1248" t="str">
            <v>35,108</v>
          </cell>
          <cell r="D1248" t="str">
            <v>Centro Nacional de Derechos Humanos</v>
          </cell>
        </row>
        <row r="1249">
          <cell r="C1249" t="str">
            <v>35,109</v>
          </cell>
          <cell r="D1249" t="str">
            <v>Dirección General de Quejas y Orientación</v>
          </cell>
        </row>
        <row r="1250">
          <cell r="C1250" t="str">
            <v>35,110</v>
          </cell>
          <cell r="D1250" t="str">
            <v>Dirección General de Planeación y Análisis</v>
          </cell>
        </row>
        <row r="1251">
          <cell r="C1251" t="str">
            <v>35,111</v>
          </cell>
          <cell r="D1251" t="str">
            <v>Dirección General de Información Automatizada</v>
          </cell>
        </row>
        <row r="1252">
          <cell r="C1252" t="str">
            <v>35,112</v>
          </cell>
          <cell r="D1252" t="str">
            <v>Oficialía Mayor</v>
          </cell>
        </row>
        <row r="1253">
          <cell r="C1253" t="str">
            <v>35,113</v>
          </cell>
          <cell r="D1253" t="str">
            <v>Órgano Interno de Control</v>
          </cell>
        </row>
        <row r="1254">
          <cell r="C1254" t="str">
            <v>35,114</v>
          </cell>
          <cell r="D1254" t="str">
            <v>Dirección General de Vinculación Interinstitucional</v>
          </cell>
        </row>
        <row r="1255">
          <cell r="C1255" t="str">
            <v>35,115</v>
          </cell>
          <cell r="D1255" t="str">
            <v>Dirección General de Asuntos Jurídicos</v>
          </cell>
        </row>
        <row r="1256">
          <cell r="C1256" t="str">
            <v>35,116</v>
          </cell>
          <cell r="D1256" t="str">
            <v>Quinta Visitaduría General</v>
          </cell>
        </row>
        <row r="1257">
          <cell r="C1257" t="str">
            <v>36,B00</v>
          </cell>
          <cell r="D1257" t="str">
            <v>Consejo de Menores</v>
          </cell>
        </row>
        <row r="1258">
          <cell r="C1258" t="str">
            <v>36,C00</v>
          </cell>
          <cell r="D1258" t="str">
            <v>Policía Federal</v>
          </cell>
        </row>
        <row r="1259">
          <cell r="C1259" t="str">
            <v>36,D00</v>
          </cell>
          <cell r="D1259" t="str">
            <v>Secretariado Ejecutivo del Sistema Nacional de Seguridad Pública</v>
          </cell>
        </row>
        <row r="1260">
          <cell r="C1260" t="str">
            <v>36,E00</v>
          </cell>
          <cell r="D1260" t="str">
            <v>Prevención y Readaptación Social</v>
          </cell>
        </row>
        <row r="1261">
          <cell r="C1261" t="str">
            <v>36,F00</v>
          </cell>
          <cell r="D1261" t="str">
            <v>Servicio de Protección Federal</v>
          </cell>
        </row>
        <row r="1262">
          <cell r="C1262" t="str">
            <v>36,100</v>
          </cell>
          <cell r="D1262" t="str">
            <v>Secretaría</v>
          </cell>
        </row>
        <row r="1263">
          <cell r="C1263" t="str">
            <v>36,111</v>
          </cell>
          <cell r="D1263" t="str">
            <v>Dirección General de Comunicación Social</v>
          </cell>
        </row>
        <row r="1264">
          <cell r="C1264" t="str">
            <v>36,112</v>
          </cell>
          <cell r="D1264" t="str">
            <v>Órgano Interno de Control</v>
          </cell>
        </row>
        <row r="1265">
          <cell r="C1265" t="str">
            <v>36,113</v>
          </cell>
          <cell r="D1265" t="str">
            <v>Coordinación General de Asuntos Jurídicos</v>
          </cell>
        </row>
        <row r="1266">
          <cell r="C1266" t="str">
            <v>36,115</v>
          </cell>
          <cell r="D1266" t="str">
            <v>Dirección General de Asuntos Internacionales</v>
          </cell>
        </row>
        <row r="1267">
          <cell r="C1267" t="str">
            <v>36,200</v>
          </cell>
          <cell r="D1267" t="str">
            <v>Subsecretaría de Prevención, Vinculación y Derechos Humanos</v>
          </cell>
        </row>
        <row r="1268">
          <cell r="C1268" t="str">
            <v>36,214</v>
          </cell>
          <cell r="D1268" t="str">
            <v>Dirección General de Vinculación y Participación Ciudadana</v>
          </cell>
        </row>
        <row r="1269">
          <cell r="C1269" t="str">
            <v>36,216</v>
          </cell>
          <cell r="D1269" t="str">
            <v>Dirección General de Prevención del Delito</v>
          </cell>
        </row>
        <row r="1270">
          <cell r="C1270" t="str">
            <v>36,217</v>
          </cell>
          <cell r="D1270" t="str">
            <v>Dirección General de Derechos Humanos</v>
          </cell>
        </row>
        <row r="1271">
          <cell r="C1271" t="str">
            <v>36,300</v>
          </cell>
          <cell r="D1271" t="str">
            <v>Subsecretaría de Estrategia e Inteligencia Policial</v>
          </cell>
        </row>
        <row r="1272">
          <cell r="C1272" t="str">
            <v>36,314</v>
          </cell>
          <cell r="D1272" t="str">
            <v>Dirección General de Coordinación y Desarrollo de Policías Estatales y Municipales</v>
          </cell>
        </row>
        <row r="1273">
          <cell r="C1273" t="str">
            <v>36,315</v>
          </cell>
          <cell r="D1273" t="str">
            <v>Dirección General de Seguridad Privada</v>
          </cell>
        </row>
        <row r="1274">
          <cell r="C1274" t="str">
            <v>36,400</v>
          </cell>
          <cell r="D1274" t="str">
            <v>Oficialía Mayor</v>
          </cell>
        </row>
        <row r="1275">
          <cell r="C1275" t="str">
            <v>36,410</v>
          </cell>
          <cell r="D1275" t="str">
            <v>Dirección General de Programación, Organización y Presupuesto</v>
          </cell>
        </row>
        <row r="1276">
          <cell r="C1276" t="str">
            <v>36,411</v>
          </cell>
          <cell r="D1276" t="str">
            <v>Dirección General de Recursos Humanos</v>
          </cell>
        </row>
        <row r="1277">
          <cell r="C1277" t="str">
            <v>36,412</v>
          </cell>
          <cell r="D1277" t="str">
            <v>Dirección General de Recursos Materiales y Servicios Generales</v>
          </cell>
        </row>
        <row r="1278">
          <cell r="C1278" t="str">
            <v>36,413</v>
          </cell>
          <cell r="D1278" t="str">
            <v>Dirección General de Sistemas Administrativos</v>
          </cell>
        </row>
        <row r="1279">
          <cell r="C1279" t="str">
            <v>36,414</v>
          </cell>
          <cell r="D1279" t="str">
            <v>Dirección General de Obras Públicas y Servicios</v>
          </cell>
        </row>
        <row r="1280">
          <cell r="C1280" t="str">
            <v>36,500</v>
          </cell>
          <cell r="D1280" t="str">
            <v>Subsecretaría de Evaluación y Desarrollo Institucional</v>
          </cell>
        </row>
        <row r="1281">
          <cell r="C1281" t="str">
            <v>36,510</v>
          </cell>
          <cell r="D1281" t="str">
            <v>Dirección General de Transparencia y Mejora Regulatoria</v>
          </cell>
        </row>
        <row r="1282">
          <cell r="C1282" t="str">
            <v>36,511</v>
          </cell>
          <cell r="D1282" t="str">
            <v>Dirección General de Planeación y Evaluación</v>
          </cell>
        </row>
        <row r="1283">
          <cell r="C1283" t="str">
            <v>36,512</v>
          </cell>
          <cell r="D1283" t="str">
            <v>Dirección General de Profesionalización y Normatividad de Carrera Policial</v>
          </cell>
        </row>
        <row r="1284">
          <cell r="C1284" t="str">
            <v>36,513</v>
          </cell>
          <cell r="D1284" t="str">
            <v>Coordinación General de la Plataforma México</v>
          </cell>
        </row>
        <row r="1285">
          <cell r="C1285" t="str">
            <v>36,600</v>
          </cell>
          <cell r="D1285" t="str">
            <v>Subsecretaría del Sistema Penitenciario Federal</v>
          </cell>
        </row>
        <row r="1286">
          <cell r="C1286" t="str">
            <v>36,610</v>
          </cell>
          <cell r="D1286" t="str">
            <v>Dirección General de Normatividad y Desarrollo Penitenciario</v>
          </cell>
        </row>
        <row r="1287">
          <cell r="C1287" t="str">
            <v>36,611</v>
          </cell>
          <cell r="D1287" t="str">
            <v>Dirección General de Traslado de Reos y Seguridad Penitenciaria</v>
          </cell>
        </row>
        <row r="1288">
          <cell r="C1288" t="str">
            <v>37,100</v>
          </cell>
          <cell r="D1288" t="str">
            <v>Consejería Jurídica del Ejecutivo Federal</v>
          </cell>
        </row>
        <row r="1289">
          <cell r="C1289" t="str">
            <v>37,109</v>
          </cell>
          <cell r="D1289" t="str">
            <v>Dirección General de Administración y de Finanzas</v>
          </cell>
        </row>
        <row r="1290">
          <cell r="C1290" t="str">
            <v>37,110</v>
          </cell>
          <cell r="D1290" t="str">
            <v>Organo Interno de Control</v>
          </cell>
        </row>
        <row r="1291">
          <cell r="C1291" t="str">
            <v>37,111</v>
          </cell>
          <cell r="D1291" t="str">
            <v>Coordinación de Asesores</v>
          </cell>
        </row>
        <row r="1292">
          <cell r="C1292" t="str">
            <v>37,112</v>
          </cell>
          <cell r="D1292" t="str">
            <v>Consejería Adjunta de Consulta y Estudios Constitucionales</v>
          </cell>
        </row>
        <row r="1293">
          <cell r="C1293" t="str">
            <v>37,113</v>
          </cell>
          <cell r="D1293" t="str">
            <v>Consejería Adjunta de Legislación y Estudios Normativos</v>
          </cell>
        </row>
        <row r="1294">
          <cell r="C1294" t="str">
            <v>37,114</v>
          </cell>
          <cell r="D1294" t="str">
            <v>Consejería Adjunta de Control Constitucional y de lo Contencioso</v>
          </cell>
        </row>
        <row r="1295">
          <cell r="C1295" t="str">
            <v>38,9ZU</v>
          </cell>
          <cell r="D1295" t="str">
            <v>Centro de Ingeniería y Desarrollo Industrial</v>
          </cell>
        </row>
        <row r="1296">
          <cell r="C1296" t="str">
            <v>38,9ZW</v>
          </cell>
          <cell r="D1296" t="str">
            <v>Centro de Investigación Científica y de Educación Superior de Ensenada, B.C.</v>
          </cell>
        </row>
        <row r="1297">
          <cell r="C1297" t="str">
            <v>38,9ZY</v>
          </cell>
          <cell r="D1297" t="str">
            <v>Centro de Investigación en Alimentación y Desarrollo, A.C.</v>
          </cell>
        </row>
        <row r="1298">
          <cell r="C1298" t="str">
            <v>38,90A</v>
          </cell>
          <cell r="D1298" t="str">
            <v>Centro de Investigación en Geografía y Geomática, "Ing. Jorge L. Tamayo", A.C.</v>
          </cell>
        </row>
        <row r="1299">
          <cell r="C1299" t="str">
            <v>38,90C</v>
          </cell>
          <cell r="D1299" t="str">
            <v>Centro de Investigación en Matemáticas, A.C.</v>
          </cell>
        </row>
        <row r="1300">
          <cell r="C1300" t="str">
            <v>38,90E</v>
          </cell>
          <cell r="D1300" t="str">
            <v>Centro de Investigación en Materiales Avanzados, S.C.</v>
          </cell>
        </row>
        <row r="1301">
          <cell r="C1301" t="str">
            <v>38,90G</v>
          </cell>
          <cell r="D1301" t="str">
            <v>CIATEC, A.C. "Centro de Innovación Aplicada en Tecnologías Competitivas"</v>
          </cell>
        </row>
        <row r="1302">
          <cell r="C1302" t="str">
            <v>38,90I</v>
          </cell>
          <cell r="D1302" t="str">
            <v>Centro de Investigación y Asistencia en Tecnología y Diseño del Estado de Jalisco, A.C.</v>
          </cell>
        </row>
        <row r="1303">
          <cell r="C1303" t="str">
            <v>38,90K</v>
          </cell>
          <cell r="D1303" t="str">
            <v>Centro de Investigación y Desarrollo Tecnológico en Electroquímica, S.C.</v>
          </cell>
        </row>
        <row r="1304">
          <cell r="C1304" t="str">
            <v>38,90M</v>
          </cell>
          <cell r="D1304" t="str">
            <v>Centro de Investigación y Docencia Económicas, A.C.</v>
          </cell>
        </row>
        <row r="1305">
          <cell r="C1305" t="str">
            <v>38,90O</v>
          </cell>
          <cell r="D1305" t="str">
            <v>Centro de Investigaciones Biológicas del Noroeste, S.C.</v>
          </cell>
        </row>
        <row r="1306">
          <cell r="C1306" t="str">
            <v>38,90Q</v>
          </cell>
          <cell r="D1306" t="str">
            <v>Centro de Investigación Científica de Yucatán, A.C.</v>
          </cell>
        </row>
        <row r="1307">
          <cell r="C1307" t="str">
            <v>38,90S</v>
          </cell>
          <cell r="D1307" t="str">
            <v>Centro de Investigaciones en Optica, A.C.</v>
          </cell>
        </row>
        <row r="1308">
          <cell r="C1308" t="str">
            <v>38,90U</v>
          </cell>
          <cell r="D1308" t="str">
            <v>Centro de Investigación en Química Aplicada</v>
          </cell>
        </row>
        <row r="1309">
          <cell r="C1309" t="str">
            <v>38,90W</v>
          </cell>
          <cell r="D1309" t="str">
            <v>Centro de Investigaciones y Estudios Superiores en Antropología Social</v>
          </cell>
        </row>
        <row r="1310">
          <cell r="C1310" t="str">
            <v>38,90X</v>
          </cell>
          <cell r="D1310" t="str">
            <v>Consejo Nacional de Ciencia y Tecnología</v>
          </cell>
        </row>
        <row r="1311">
          <cell r="C1311" t="str">
            <v>38,90Y</v>
          </cell>
          <cell r="D1311" t="str">
            <v>CIATEQ, A.C. Centro de Tecnología Avanzada</v>
          </cell>
        </row>
        <row r="1312">
          <cell r="C1312" t="str">
            <v>38,91A</v>
          </cell>
          <cell r="D1312" t="str">
            <v>Corporación Mexicana de Investigación en Materiales, S.A. de C.V.</v>
          </cell>
        </row>
        <row r="1313">
          <cell r="C1313" t="str">
            <v>38,91C</v>
          </cell>
          <cell r="D1313" t="str">
            <v>El Colegio de la Frontera Norte, A.C.</v>
          </cell>
        </row>
        <row r="1314">
          <cell r="C1314" t="str">
            <v>38,91E</v>
          </cell>
          <cell r="D1314" t="str">
            <v>El Colegio de la Frontera Sur</v>
          </cell>
        </row>
        <row r="1315">
          <cell r="C1315" t="str">
            <v>38,91I</v>
          </cell>
          <cell r="D1315" t="str">
            <v>El Colegio de Michoacán, A.C.</v>
          </cell>
        </row>
        <row r="1316">
          <cell r="C1316" t="str">
            <v>38,91K</v>
          </cell>
          <cell r="D1316" t="str">
            <v>El Colegio de San Luis, A.C.</v>
          </cell>
        </row>
        <row r="1317">
          <cell r="C1317" t="str">
            <v>38,91M</v>
          </cell>
          <cell r="D1317" t="str">
            <v>Fondo de Información y Documentación para la Industria</v>
          </cell>
        </row>
        <row r="1318">
          <cell r="C1318" t="str">
            <v>38,91O</v>
          </cell>
          <cell r="D1318" t="str">
            <v>Fondo para el Desarrollo de Recursos Humanos</v>
          </cell>
        </row>
        <row r="1319">
          <cell r="C1319" t="str">
            <v>38,91Q</v>
          </cell>
          <cell r="D1319" t="str">
            <v>Instituto de Ecología, A.C.</v>
          </cell>
        </row>
        <row r="1320">
          <cell r="C1320" t="str">
            <v>38,91S</v>
          </cell>
          <cell r="D1320" t="str">
            <v>Instituto de Investigaciones "Dr. José María Luis Mora"</v>
          </cell>
        </row>
        <row r="1321">
          <cell r="C1321" t="str">
            <v>38,91U</v>
          </cell>
          <cell r="D1321" t="str">
            <v>Instituto Nacional de Astrofísica, Optica y Electrónica</v>
          </cell>
        </row>
        <row r="1322">
          <cell r="C1322" t="str">
            <v>38,91W</v>
          </cell>
          <cell r="D1322" t="str">
            <v>Instituto Potosino de Investigación Científica y Tecnológica, A.C.</v>
          </cell>
        </row>
        <row r="1323">
          <cell r="C1323" t="str">
            <v>40,100</v>
          </cell>
          <cell r="D1323" t="str">
            <v>Instituto Nacional de Estadística y Geografía</v>
          </cell>
        </row>
        <row r="1324">
          <cell r="C1324" t="str">
            <v>GYR,GYR</v>
          </cell>
          <cell r="D1324" t="str">
            <v>Instituto Mexicano del Seguro Social</v>
          </cell>
        </row>
        <row r="1325">
          <cell r="C1325" t="str">
            <v>GY1,GY1</v>
          </cell>
          <cell r="D1325" t="str">
            <v>IMSS (Guarderías y Prestaciones Sociales)</v>
          </cell>
        </row>
        <row r="1326">
          <cell r="C1326" t="str">
            <v>GY2,GY2</v>
          </cell>
          <cell r="D1326" t="str">
            <v>IMSS (Enfermedades y Maternidad)</v>
          </cell>
        </row>
        <row r="1327">
          <cell r="C1327" t="str">
            <v>GY3,GY3</v>
          </cell>
          <cell r="D1327" t="str">
            <v>IMSS (Retiro, Cesantía, Edad Avanzada y Vejez)</v>
          </cell>
        </row>
        <row r="1328">
          <cell r="C1328" t="str">
            <v>GY4,GY4</v>
          </cell>
          <cell r="D1328" t="str">
            <v>IMSS (Riesgos de Trabajo)</v>
          </cell>
        </row>
        <row r="1329">
          <cell r="C1329" t="str">
            <v>GY5,GY5</v>
          </cell>
          <cell r="D1329" t="str">
            <v>IMSS (Invalidez y Vida)</v>
          </cell>
        </row>
        <row r="1330">
          <cell r="C1330" t="str">
            <v>GY6,GY6</v>
          </cell>
          <cell r="D1330" t="str">
            <v>IMSS (Salud para la Familia)</v>
          </cell>
        </row>
        <row r="1331">
          <cell r="C1331" t="str">
            <v>GY7,GY7</v>
          </cell>
          <cell r="D1331" t="str">
            <v>IMSS-Oportunidades</v>
          </cell>
        </row>
        <row r="1332">
          <cell r="C1332" t="str">
            <v>GYN,GYN</v>
          </cell>
          <cell r="D1332" t="str">
            <v>Instituto de Seguridad y Servicios Sociales de los Trabajadores del Estado</v>
          </cell>
        </row>
      </sheetData>
      <sheetData sheetId="12">
        <row r="10">
          <cell r="I10" t="str">
            <v>1,R1</v>
          </cell>
          <cell r="J10" t="str">
            <v>ACTIVIDADES DERIVADAS DEL TRABAJO LEGISLATIVO</v>
          </cell>
        </row>
        <row r="11">
          <cell r="I11" t="str">
            <v>1,R2</v>
          </cell>
          <cell r="J11" t="str">
            <v>Entregar a la Cámara de Diputados del H. Congreso de la Unión, el informe sobre la revisión de la Cuenta de la Hacienda Pública Federal</v>
          </cell>
        </row>
        <row r="12">
          <cell r="I12" t="str">
            <v>1,K25</v>
          </cell>
          <cell r="J12" t="str">
            <v>PROYECTOS DE INMUEBLES (OFICINAS ADMINISTRATIVAS).</v>
          </cell>
        </row>
        <row r="13">
          <cell r="I13" t="str">
            <v>1,K27</v>
          </cell>
          <cell r="J13" t="str">
            <v>Mantenimiento de Infraestructura</v>
          </cell>
        </row>
        <row r="14">
          <cell r="I14" t="str">
            <v>2,P1</v>
          </cell>
          <cell r="J14" t="str">
            <v>Asesoramiento, coordinación, difusión y apoyo de las acciones en materia de seguridad nacional a cargo del Consejo de Seguridad Nacional</v>
          </cell>
        </row>
        <row r="15">
          <cell r="I15" t="str">
            <v>2,P2</v>
          </cell>
          <cell r="J15" t="str">
            <v>Asesoraría, coordinación, difusión y apoyo técnico de las actividades del Presidente de la República</v>
          </cell>
        </row>
        <row r="16">
          <cell r="I16" t="str">
            <v>2,P3</v>
          </cell>
          <cell r="J16" t="str">
            <v>Atención y seguimiento a las solicitudes y demandas de la ciudadanía.</v>
          </cell>
        </row>
        <row r="17">
          <cell r="I17" t="str">
            <v>2,P4</v>
          </cell>
          <cell r="J17" t="str">
            <v>Apoyo a las medidas de seguridad de la Presidencia de la República.</v>
          </cell>
        </row>
        <row r="18">
          <cell r="I18" t="str">
            <v>2,K27</v>
          </cell>
          <cell r="J18" t="str">
            <v>Mantenimiento de infraestructura</v>
          </cell>
        </row>
        <row r="19">
          <cell r="I19" t="str">
            <v>2,M1</v>
          </cell>
          <cell r="J19" t="str">
            <v>Actividades de apoyo administrativo</v>
          </cell>
        </row>
        <row r="20">
          <cell r="I20" t="str">
            <v>2,O1</v>
          </cell>
          <cell r="J20" t="str">
            <v>Actividades de apoyo a la función pública y buen gobierno</v>
          </cell>
        </row>
        <row r="21">
          <cell r="I21" t="str">
            <v>3,R1</v>
          </cell>
          <cell r="J21" t="str">
            <v>Otras Actividades</v>
          </cell>
        </row>
        <row r="22">
          <cell r="I22" t="str">
            <v>4,U1</v>
          </cell>
          <cell r="J22" t="str">
            <v>Modernización Integral del Registro Civil con Entidades Federativas</v>
          </cell>
        </row>
        <row r="23">
          <cell r="I23" t="str">
            <v>4,E1</v>
          </cell>
          <cell r="J23" t="str">
            <v>Servicios de inteligencia para la Seguridad Nacional</v>
          </cell>
        </row>
        <row r="24">
          <cell r="I24" t="str">
            <v>4,R1</v>
          </cell>
          <cell r="J24" t="str">
            <v>Pago a trabajadores jubilados de Talleres Gráficos de la Nación</v>
          </cell>
        </row>
        <row r="25">
          <cell r="I25" t="str">
            <v>4,P1</v>
          </cell>
          <cell r="J25" t="str">
            <v>Conducción de la política interior y las relaciones del Ejecutivo Federal con el Congreso de la Unión, Entidades Federativas y Asociaciones Políticas y Sociales</v>
          </cell>
        </row>
        <row r="26">
          <cell r="I26" t="str">
            <v>4,E2</v>
          </cell>
          <cell r="J26" t="str">
            <v>Preservación y difusión del acervo documental de la Nación y de las Revoluciones de México</v>
          </cell>
        </row>
        <row r="27">
          <cell r="I27" t="str">
            <v>4,R2</v>
          </cell>
          <cell r="J27" t="str">
            <v>Fondo de Apoyo Social para Ex Trabajadores Migratorios mexicanos en Estados Unidos</v>
          </cell>
        </row>
        <row r="28">
          <cell r="I28" t="str">
            <v>4,P2</v>
          </cell>
          <cell r="J28" t="str">
            <v>Actividades para contribuir al desarrollo político y cívico social del país</v>
          </cell>
        </row>
        <row r="29">
          <cell r="I29" t="str">
            <v>4,R3</v>
          </cell>
          <cell r="J29" t="str">
            <v>Programa para el Registro Público de Propiedad Único</v>
          </cell>
        </row>
        <row r="30">
          <cell r="I30" t="str">
            <v>4,E3</v>
          </cell>
          <cell r="J30" t="str">
            <v>Servicios de edición y artes gráficas para el Gobierno Federal</v>
          </cell>
        </row>
        <row r="31">
          <cell r="I31" t="str">
            <v>4,P3</v>
          </cell>
          <cell r="J31" t="str">
            <v>Promoción de la protección de los derechos humanos y prevención de la discriminación</v>
          </cell>
        </row>
        <row r="32">
          <cell r="I32" t="str">
            <v>4,P4</v>
          </cell>
          <cell r="J32" t="str">
            <v>Divulgación de las acciones en materia de derechos humanos.</v>
          </cell>
        </row>
        <row r="33">
          <cell r="I33" t="str">
            <v>4,E4</v>
          </cell>
          <cell r="J33" t="str">
            <v>Producción de programas informativos de radio y televisión del Ejecutivo Federal</v>
          </cell>
        </row>
        <row r="34">
          <cell r="I34" t="str">
            <v>4,E5</v>
          </cell>
          <cell r="J34" t="str">
            <v>Monitoreo de contenidos en cine, radio, televisión y editorial</v>
          </cell>
        </row>
        <row r="35">
          <cell r="I35" t="str">
            <v>4,R5</v>
          </cell>
          <cell r="J35" t="str">
            <v>Programa de Integración del Registro Nacional de Población</v>
          </cell>
        </row>
        <row r="36">
          <cell r="I36" t="str">
            <v>4,P5</v>
          </cell>
          <cell r="J36" t="str">
            <v>Conducción de la política de comunicación social de la Administración Pública Federal y la relación con los medios de comunicación</v>
          </cell>
        </row>
        <row r="37">
          <cell r="I37" t="str">
            <v>4,E6</v>
          </cell>
          <cell r="J37" t="str">
            <v>Atención a refugiados en el país</v>
          </cell>
        </row>
        <row r="38">
          <cell r="I38" t="str">
            <v>4,R6</v>
          </cell>
          <cell r="J38" t="str">
            <v>Programa de Modernización Integral del Registro Civil</v>
          </cell>
        </row>
        <row r="39">
          <cell r="I39" t="str">
            <v>4,P6</v>
          </cell>
          <cell r="J39" t="str">
            <v>Planeación demográfica del país</v>
          </cell>
        </row>
        <row r="40">
          <cell r="I40" t="str">
            <v>4,R7</v>
          </cell>
          <cell r="J40" t="str">
            <v>Programa para la adopción y uso de la CURP</v>
          </cell>
        </row>
        <row r="41">
          <cell r="I41" t="str">
            <v>4,E7</v>
          </cell>
          <cell r="J41" t="str">
            <v>Programa de protección a migrantes (Grupos Beta)</v>
          </cell>
        </row>
        <row r="42">
          <cell r="I42" t="str">
            <v>4,P7</v>
          </cell>
          <cell r="J42" t="str">
            <v>Administración del Servicio Nacional de Identificación Personal</v>
          </cell>
        </row>
        <row r="43">
          <cell r="I43" t="str">
            <v>4,R8</v>
          </cell>
          <cell r="J43" t="str">
            <v>Plan de Emergencias Radiológicas Externas (PERE)</v>
          </cell>
        </row>
        <row r="44">
          <cell r="I44" t="str">
            <v>4,E8</v>
          </cell>
          <cell r="J44" t="str">
            <v>Servicios migratorios en fronteras, puertos y aeropuertos</v>
          </cell>
        </row>
        <row r="45">
          <cell r="I45" t="str">
            <v>4,P8</v>
          </cell>
          <cell r="J45" t="str">
            <v>Conducción de la relación del Estado con las asociaciones religiosas</v>
          </cell>
        </row>
        <row r="46">
          <cell r="I46" t="str">
            <v>4,P9</v>
          </cell>
          <cell r="J46" t="str">
            <v>Defensa jurídica de la Secretaría de Gobernación y compilación jurídica nacional y testamentaria ciudadana</v>
          </cell>
        </row>
        <row r="47">
          <cell r="I47" t="str">
            <v>4,E9</v>
          </cell>
          <cell r="J47" t="str">
            <v>Coordinación y operación del Sistema Nacional de Protección Civil</v>
          </cell>
        </row>
        <row r="48">
          <cell r="I48" t="str">
            <v>4,P10</v>
          </cell>
          <cell r="J48" t="str">
            <v>Implementación de la Reforma al Sistema de Justicia Penal</v>
          </cell>
        </row>
        <row r="49">
          <cell r="I49" t="str">
            <v>4,E10</v>
          </cell>
          <cell r="J49" t="str">
            <v>Impartición de justicia laboral para los trabajadores al servicio del Estado</v>
          </cell>
        </row>
        <row r="50">
          <cell r="I50" t="str">
            <v>4,R10</v>
          </cell>
          <cell r="J50" t="str">
            <v>Conducción de Proyectos y Programas públicos a cargo de otras Secretarías de Estado, dirigidos al Estado de Chiapas, principalmente en el area de conflicto</v>
          </cell>
        </row>
        <row r="51">
          <cell r="I51" t="str">
            <v>4,E11</v>
          </cell>
          <cell r="J51" t="str">
            <v>Promover la Protección de los Derechos Humanos y Prevenir la Discriminación.</v>
          </cell>
        </row>
        <row r="52">
          <cell r="I52" t="str">
            <v>4,R11</v>
          </cell>
          <cell r="J52" t="str">
            <v>Coordinación ejecutiva de los programas y calendarios de la Conmemoración del Bicentenario de la Independencia Nacional y Centenario de la RevoluciónMexicana</v>
          </cell>
        </row>
        <row r="53">
          <cell r="I53" t="str">
            <v>4,E12</v>
          </cell>
          <cell r="J53" t="str">
            <v>Registro e Identificación de Población</v>
          </cell>
        </row>
        <row r="54">
          <cell r="I54" t="str">
            <v>4,K15</v>
          </cell>
          <cell r="J54" t="str">
            <v>Proyectos de infraestructura gubernamental de gobernación</v>
          </cell>
        </row>
        <row r="55">
          <cell r="I55" t="str">
            <v>4,O1</v>
          </cell>
          <cell r="J55" t="str">
            <v>Actividades de apoyo a la función pública y buen gobierno</v>
          </cell>
        </row>
        <row r="56">
          <cell r="I56" t="str">
            <v>4,M1</v>
          </cell>
          <cell r="J56" t="str">
            <v>Actividades de apoyo administrativo</v>
          </cell>
        </row>
        <row r="57">
          <cell r="I57" t="str">
            <v>4,O99</v>
          </cell>
          <cell r="J57" t="str">
            <v>Operación del Servicio Profesional de Carrera en la Administración Pública Federal Centralizada</v>
          </cell>
        </row>
        <row r="58">
          <cell r="I58" t="str">
            <v>4,N1</v>
          </cell>
          <cell r="J58" t="str">
            <v>Coordinación del Sistema Nacional de Protección Civil</v>
          </cell>
        </row>
        <row r="59">
          <cell r="I59" t="str">
            <v>5,E1</v>
          </cell>
          <cell r="J59" t="str">
            <v>Atención a las comunidades mexicanas en el exterior</v>
          </cell>
        </row>
        <row r="60">
          <cell r="I60" t="str">
            <v>5,R1</v>
          </cell>
          <cell r="J60" t="str">
            <v>Compromisos financieros de México ante organismos internacionales</v>
          </cell>
        </row>
        <row r="61">
          <cell r="I61" t="str">
            <v>5,P1</v>
          </cell>
          <cell r="J61" t="str">
            <v>Coordinación de la agenda económica, la promoción comercial de México en el exterior y la cooperación internacional</v>
          </cell>
        </row>
        <row r="62">
          <cell r="I62" t="str">
            <v>5,E2</v>
          </cell>
          <cell r="J62" t="str">
            <v>Protección y asistencia consular</v>
          </cell>
        </row>
        <row r="63">
          <cell r="I63" t="str">
            <v>5,R2</v>
          </cell>
          <cell r="J63" t="str">
            <v>Fortalecimiento de las capacidades del Servicio Exterior Mexicano y de la Cancillería</v>
          </cell>
        </row>
        <row r="64">
          <cell r="I64" t="str">
            <v>5,P2</v>
          </cell>
          <cell r="J64" t="str">
            <v>Diseño y conducción de la política exterior de México</v>
          </cell>
        </row>
        <row r="65">
          <cell r="I65" t="str">
            <v>5,P3</v>
          </cell>
          <cell r="J65" t="str">
            <v>Coordinación de la política exterior de México en materia de derechos humanos y democracia</v>
          </cell>
        </row>
        <row r="66">
          <cell r="I66" t="str">
            <v>5,R3</v>
          </cell>
          <cell r="J66" t="str">
            <v>Preservación de la integridad territorial y delimitación de las fronteras del país</v>
          </cell>
        </row>
        <row r="67">
          <cell r="I67" t="str">
            <v>5,E3</v>
          </cell>
          <cell r="J67" t="str">
            <v>Expedición de pasaportes y servicios consulares</v>
          </cell>
        </row>
        <row r="68">
          <cell r="I68" t="str">
            <v>5,E4</v>
          </cell>
          <cell r="J68" t="str">
            <v>Defensa de los intereses de México y de sus nacionales en litigios internacionales</v>
          </cell>
        </row>
        <row r="69">
          <cell r="I69" t="str">
            <v>5,P4</v>
          </cell>
          <cell r="J69" t="str">
            <v>Promoción y defensa de los intereses de México en el exterior, en los ámbitos bilateral y regional</v>
          </cell>
        </row>
        <row r="70">
          <cell r="I70" t="str">
            <v>5,E5</v>
          </cell>
          <cell r="J70" t="str">
            <v>Preservación de la integridad territorial y delimitación de las fronteras del país.</v>
          </cell>
        </row>
        <row r="71">
          <cell r="I71" t="str">
            <v>5,P5</v>
          </cell>
          <cell r="J71" t="str">
            <v>Promoción y defensa de los intereses de México en el Sistema de Naciones Unidas y demás foros multilaterales que se ocupan de temas globales</v>
          </cell>
        </row>
        <row r="72">
          <cell r="I72" t="str">
            <v>5,P6</v>
          </cell>
          <cell r="J72" t="str">
            <v>Promoción y defensa de los intereses de México en los organismos económicos internacionales</v>
          </cell>
        </row>
        <row r="73">
          <cell r="I73" t="str">
            <v>5,E6</v>
          </cell>
          <cell r="J73" t="str">
            <v>Fortalecimiento de las capacidades del Servicio Exterior Mexicano y de la Cancillería.</v>
          </cell>
        </row>
        <row r="74">
          <cell r="I74" t="str">
            <v>5,P7</v>
          </cell>
          <cell r="J74" t="str">
            <v>Promoción de la cultura de México en el exterior</v>
          </cell>
        </row>
        <row r="75">
          <cell r="I75" t="str">
            <v>5,P8</v>
          </cell>
          <cell r="J75" t="str">
            <v>Foros, publicaciones y actividades en materia de equidad de género</v>
          </cell>
        </row>
        <row r="76">
          <cell r="I76" t="str">
            <v>5,K14</v>
          </cell>
          <cell r="J76" t="str">
            <v>Otros proyectos de infraestructura social.</v>
          </cell>
        </row>
        <row r="77">
          <cell r="I77" t="str">
            <v>5,K25</v>
          </cell>
          <cell r="J77" t="str">
            <v>Proyectos de inmuebles (oficinas administrativas)</v>
          </cell>
        </row>
        <row r="78">
          <cell r="I78" t="str">
            <v>5,M1</v>
          </cell>
          <cell r="J78" t="str">
            <v>Actividades de apoyo administrativo</v>
          </cell>
        </row>
        <row r="79">
          <cell r="I79" t="str">
            <v>5,O1</v>
          </cell>
          <cell r="J79" t="str">
            <v>Actividades de apoyo a la función pública y buen gobierno</v>
          </cell>
        </row>
        <row r="80">
          <cell r="I80" t="str">
            <v>6,S1</v>
          </cell>
          <cell r="J80" t="str">
            <v>Subsidio a la Prima del Seguro Agropecuario</v>
          </cell>
        </row>
        <row r="81">
          <cell r="I81" t="str">
            <v>6,U1</v>
          </cell>
          <cell r="J81" t="str">
            <v>Fomento a la producción de vivienda en las Entidades Federativas y Municipios</v>
          </cell>
        </row>
        <row r="82">
          <cell r="I82" t="str">
            <v>6,U2</v>
          </cell>
          <cell r="J82" t="str">
            <v>Proyecto para la Atención a Indígenas Desplazados (Indígenas urbanos y migrantes desplazados)</v>
          </cell>
        </row>
        <row r="83">
          <cell r="I83" t="str">
            <v>6,U4</v>
          </cell>
          <cell r="J83" t="str">
            <v>Apoyo a proyectos de comunicación indígena</v>
          </cell>
        </row>
        <row r="84">
          <cell r="I84" t="str">
            <v>6,U6</v>
          </cell>
          <cell r="J84" t="str">
            <v>Programa complementario de financiamiento a la vivienda</v>
          </cell>
        </row>
        <row r="85">
          <cell r="I85" t="str">
            <v>6,U7</v>
          </cell>
          <cell r="J85" t="str">
            <v>Atención a Tercer Nivel</v>
          </cell>
        </row>
        <row r="86">
          <cell r="I86" t="str">
            <v>6,U8</v>
          </cell>
          <cell r="J86" t="str">
            <v>Manejo y Conservación de Recursos Naturales en Zonas Indígenas</v>
          </cell>
        </row>
        <row r="87">
          <cell r="I87" t="str">
            <v>6,U9</v>
          </cell>
          <cell r="J87" t="str">
            <v>Excarcelación de Presos Indígenas</v>
          </cell>
        </row>
        <row r="88">
          <cell r="I88" t="str">
            <v>6,S10</v>
          </cell>
          <cell r="J88" t="str">
            <v>Fortalecimiento a la Transversalidad de la Perspectiva de Género</v>
          </cell>
        </row>
        <row r="89">
          <cell r="I89" t="str">
            <v>6,U10</v>
          </cell>
          <cell r="J89" t="str">
            <v>Apoyos para la Inclusión Financiera y la Bancarización</v>
          </cell>
        </row>
        <row r="90">
          <cell r="I90" t="str">
            <v>6,U11</v>
          </cell>
          <cell r="J90" t="str">
            <v>Fortalecimiento a las Políticas Municipales de Igualdad y Equidad entre  Mujeres y Hombres.</v>
          </cell>
        </row>
        <row r="91">
          <cell r="I91" t="str">
            <v>6,S172</v>
          </cell>
          <cell r="J91" t="str">
            <v>Programa de Apoyo a los Fondos de Aseguramiento Agropecuario</v>
          </cell>
        </row>
        <row r="92">
          <cell r="I92" t="str">
            <v>6,S177</v>
          </cell>
          <cell r="J92" t="str">
            <v>Programa de esquema de financiamiento y subsidio federal para vivienda</v>
          </cell>
        </row>
        <row r="93">
          <cell r="I93" t="str">
            <v>6,S178</v>
          </cell>
          <cell r="J93" t="str">
            <v>Programas Albergues Escolares Indígenas (PAEI)</v>
          </cell>
        </row>
        <row r="94">
          <cell r="I94" t="str">
            <v>6,S179</v>
          </cell>
          <cell r="J94" t="str">
            <v>Programa de Infraestructura Básica para la Atención de los Pueblos Indígenas (PIBAI)</v>
          </cell>
        </row>
        <row r="95">
          <cell r="I95" t="str">
            <v>6,S180</v>
          </cell>
          <cell r="J95" t="str">
            <v>Programa Fondos Regionales Indígenas (PFRI)</v>
          </cell>
        </row>
        <row r="96">
          <cell r="I96" t="str">
            <v>6,S181</v>
          </cell>
          <cell r="J96" t="str">
            <v>Programa Organización Productiva para Mujeres Indígenas (POPMI)</v>
          </cell>
        </row>
        <row r="97">
          <cell r="I97" t="str">
            <v>6,S182</v>
          </cell>
          <cell r="J97" t="str">
            <v>Programa Promoción de Convenios en Materia de Justicia (PPCMJ)</v>
          </cell>
        </row>
        <row r="98">
          <cell r="I98" t="str">
            <v>6,S183</v>
          </cell>
          <cell r="J98" t="str">
            <v>Programa de Fomento y Desarrollo de las Culturas Indígenas (PFDCI)</v>
          </cell>
        </row>
        <row r="99">
          <cell r="I99" t="str">
            <v>6,S184</v>
          </cell>
          <cell r="J99" t="str">
            <v>Programa Turismo Alternativo en Zonas Indígenas (PTAZI)</v>
          </cell>
        </row>
        <row r="100">
          <cell r="I100" t="str">
            <v>6,S185</v>
          </cell>
          <cell r="J100" t="str">
            <v>Programa de Coordinación para el Apoyo a la Producción Indígena (PROCAPI)</v>
          </cell>
        </row>
        <row r="101">
          <cell r="I101" t="str">
            <v>6,S186</v>
          </cell>
          <cell r="J101" t="str">
            <v>Constitución y operación de unidades de promoción de crédito</v>
          </cell>
        </row>
        <row r="102">
          <cell r="I102" t="str">
            <v>6,S187</v>
          </cell>
          <cell r="J102" t="str">
            <v>Reducción de costos acceso al crédito</v>
          </cell>
        </row>
        <row r="103">
          <cell r="I103" t="str">
            <v>6,S199</v>
          </cell>
          <cell r="J103" t="str">
            <v>Fondo de Contingencias y Autoseguro</v>
          </cell>
        </row>
        <row r="104">
          <cell r="I104" t="str">
            <v>6,G1</v>
          </cell>
          <cell r="J104" t="str">
            <v>Regulación del sector financiero</v>
          </cell>
        </row>
        <row r="105">
          <cell r="I105" t="str">
            <v>6,F1</v>
          </cell>
          <cell r="J105" t="str">
            <v>Programa de Garantías Liquidas</v>
          </cell>
        </row>
        <row r="106">
          <cell r="I106" t="str">
            <v>6,B1</v>
          </cell>
          <cell r="J106" t="str">
            <v>Producción de impresos valorados, no valorados, numerados y de seguridad</v>
          </cell>
        </row>
        <row r="107">
          <cell r="I107" t="str">
            <v>6,R1</v>
          </cell>
          <cell r="J107" t="str">
            <v>Compromisos con Organismos Financieros Internacionales</v>
          </cell>
        </row>
        <row r="108">
          <cell r="I108" t="str">
            <v>6,P1</v>
          </cell>
          <cell r="J108" t="str">
            <v>Diseño de la política de ingresos</v>
          </cell>
        </row>
        <row r="109">
          <cell r="I109" t="str">
            <v>6,G2</v>
          </cell>
          <cell r="J109" t="str">
            <v>Detección y prevención de ilícitos financieros relacionados con el terrorismo y el lavado de dinero</v>
          </cell>
        </row>
        <row r="110">
          <cell r="I110" t="str">
            <v>6,F2</v>
          </cell>
          <cell r="J110" t="str">
            <v>Programa integral de formación, capacitación y consultoría para Productores e Intermediarios Financieros Rurales.</v>
          </cell>
        </row>
        <row r="111">
          <cell r="I111" t="str">
            <v>6,B2</v>
          </cell>
          <cell r="J111" t="str">
            <v>Producción y comercialización de billetes de lotería</v>
          </cell>
        </row>
        <row r="112">
          <cell r="I112" t="str">
            <v>6,R2</v>
          </cell>
          <cell r="J112" t="str">
            <v>Actividades de información y difusión institucional y de fomento para el cumplimiento de las obligaciones fiscales</v>
          </cell>
        </row>
        <row r="113">
          <cell r="I113" t="str">
            <v>6,P2</v>
          </cell>
          <cell r="J113" t="str">
            <v>Diseño e instrumentación de las políticas y estrategias en materia de programación, presupuesto, gasto público federal, contabilidad y rendición de cuentas de la gestión del sector público</v>
          </cell>
        </row>
        <row r="114">
          <cell r="I114" t="str">
            <v>6,B3</v>
          </cell>
          <cell r="J114" t="str">
            <v>Produccion y comercializacion de juegos y productos</v>
          </cell>
        </row>
        <row r="115">
          <cell r="I115" t="str">
            <v>6,E3</v>
          </cell>
          <cell r="J115" t="str">
            <v>Administración de los fondos federales y valores en propiedad y/o custodia del Gobierno Federal</v>
          </cell>
        </row>
        <row r="116">
          <cell r="I116" t="str">
            <v>6,G3</v>
          </cell>
          <cell r="J116" t="str">
            <v>Regulación, inspección y vigilancia de entidades participantes en los Sistemas de Ahorro para el Retiro,</v>
          </cell>
        </row>
        <row r="117">
          <cell r="I117" t="str">
            <v>6,F3</v>
          </cell>
          <cell r="J117" t="str">
            <v>Créditos a productores e intermediarios financieros del sector rural (Financiera Rural)</v>
          </cell>
        </row>
        <row r="118">
          <cell r="I118" t="str">
            <v>6,P3</v>
          </cell>
          <cell r="J118" t="str">
            <v>Diseño e instrumentación de las estrategias macroeconómica, de finanzas y de deuda pública</v>
          </cell>
        </row>
        <row r="119">
          <cell r="I119" t="str">
            <v>6,B4</v>
          </cell>
          <cell r="J119" t="str">
            <v>Producción y comercialización de monedas</v>
          </cell>
        </row>
        <row r="120">
          <cell r="I120" t="str">
            <v>6,G4</v>
          </cell>
          <cell r="J120" t="str">
            <v>Regulación, inspección y vigilancia del sector asegurador</v>
          </cell>
        </row>
        <row r="121">
          <cell r="I121" t="str">
            <v>6,P4</v>
          </cell>
          <cell r="J121" t="str">
            <v>Asesoría jurídica y representación judicial y administrativa de la SHCP</v>
          </cell>
        </row>
        <row r="122">
          <cell r="I122" t="str">
            <v>6,R4</v>
          </cell>
          <cell r="J122" t="str">
            <v>Administración y enajenación de los activos referidos en la Ley Federal para la Administración y Enajenación de Bienes del Sector Público (SAE)</v>
          </cell>
        </row>
        <row r="123">
          <cell r="I123" t="str">
            <v>6,F4</v>
          </cell>
          <cell r="J123" t="str">
            <v>Recuperación de cartera de productores e intermediarios financieros del sector rural (Financiera Rural)</v>
          </cell>
        </row>
        <row r="124">
          <cell r="I124" t="str">
            <v>6,G5</v>
          </cell>
          <cell r="J124" t="str">
            <v>Regulación, inspección y vigilancia del sector bancario y de valores</v>
          </cell>
        </row>
        <row r="125">
          <cell r="I125" t="str">
            <v>6,P5</v>
          </cell>
          <cell r="J125" t="str">
            <v>Conducción e instrumentación de la política nacional de vivienda y suelo para uso y redensificación habitacional</v>
          </cell>
        </row>
        <row r="126">
          <cell r="I126" t="str">
            <v>6,E5</v>
          </cell>
          <cell r="J126" t="str">
            <v>Recopilación y producción de material informativo (Notimex)</v>
          </cell>
        </row>
        <row r="127">
          <cell r="I127" t="str">
            <v>6,P6</v>
          </cell>
          <cell r="J127" t="str">
            <v>Fomento y coordinación de políticas públicas, investigación y promoción vinculadas a las culturas indígenas</v>
          </cell>
        </row>
        <row r="128">
          <cell r="I128" t="str">
            <v>6,F6</v>
          </cell>
          <cell r="J128" t="str">
            <v>Productos y Servicios para Intermediarios Financieros</v>
          </cell>
        </row>
        <row r="129">
          <cell r="I129" t="str">
            <v>6,E6</v>
          </cell>
          <cell r="J129" t="str">
            <v>Promoción del acceso a la información pública</v>
          </cell>
        </row>
        <row r="130">
          <cell r="I130" t="str">
            <v>6,F7</v>
          </cell>
          <cell r="J130" t="str">
            <v>Financiamiento para la exportación</v>
          </cell>
        </row>
        <row r="131">
          <cell r="I131" t="str">
            <v>6,F8</v>
          </cell>
          <cell r="J131" t="str">
            <v>Servicios financieros complementarios en apoyo de las empresas exportadoras</v>
          </cell>
        </row>
        <row r="132">
          <cell r="I132" t="str">
            <v>6,E8</v>
          </cell>
          <cell r="J132" t="str">
            <v>Administración, restauración y difusión del acervo patrimonial y documental de la SHCP</v>
          </cell>
        </row>
        <row r="133">
          <cell r="I133" t="str">
            <v>6,P8</v>
          </cell>
          <cell r="J133" t="str">
            <v>Control de la operación aduanera</v>
          </cell>
        </row>
        <row r="134">
          <cell r="I134" t="str">
            <v>6,R8</v>
          </cell>
          <cell r="J134" t="str">
            <v>Liquidación de Exportadores Asociados, S.A. de C.V.</v>
          </cell>
        </row>
        <row r="135">
          <cell r="I135" t="str">
            <v>6,R9</v>
          </cell>
          <cell r="J135" t="str">
            <v>Administración de la cartera de inversiones financieras</v>
          </cell>
        </row>
        <row r="136">
          <cell r="I136" t="str">
            <v>6,F9</v>
          </cell>
          <cell r="J136" t="str">
            <v>Captación financiera en México y en el Extranjero</v>
          </cell>
        </row>
        <row r="137">
          <cell r="I137" t="str">
            <v>6,P9</v>
          </cell>
          <cell r="J137" t="str">
            <v>Recaudación de las contribuciones federales</v>
          </cell>
        </row>
        <row r="138">
          <cell r="I138" t="str">
            <v>6,F10</v>
          </cell>
          <cell r="J138" t="str">
            <v>Programa Capital de Riesgo y para Servicios de Cobertura</v>
          </cell>
        </row>
        <row r="139">
          <cell r="I139" t="str">
            <v>6,E10</v>
          </cell>
          <cell r="J139" t="str">
            <v>Financiamiento al Sector de Ahorro y Crédito Popular (SACP), Entidades y Organismos Públicos</v>
          </cell>
        </row>
        <row r="140">
          <cell r="I140" t="str">
            <v>6,P10</v>
          </cell>
          <cell r="J140" t="str">
            <v>Promoción y coordinación de las acciones para la equidad de género</v>
          </cell>
        </row>
        <row r="141">
          <cell r="I141" t="str">
            <v>6,R10</v>
          </cell>
          <cell r="J141" t="str">
            <v>Otorgamiento de servicios de seguro y reaseguro</v>
          </cell>
        </row>
        <row r="142">
          <cell r="I142" t="str">
            <v>6,R11</v>
          </cell>
          <cell r="J142" t="str">
            <v>Financiamiento al personal de las fuerzas armadas</v>
          </cell>
        </row>
        <row r="143">
          <cell r="I143" t="str">
            <v>6,F11</v>
          </cell>
          <cell r="J143" t="str">
            <v>Servicios especializados de fomento y administración de programas para la capitalización del Sector Rural y Agroindustrial</v>
          </cell>
        </row>
        <row r="144">
          <cell r="I144" t="str">
            <v>6,E11</v>
          </cell>
          <cell r="J144" t="str">
            <v>Protección y Defensa de los Usuarios de Servicios Financieros</v>
          </cell>
        </row>
        <row r="145">
          <cell r="I145" t="str">
            <v>6,P11</v>
          </cell>
          <cell r="J145" t="str">
            <v>Perfeccionamiento del Sistema Nacional de Coordinación Fiscal</v>
          </cell>
        </row>
        <row r="146">
          <cell r="I146" t="str">
            <v>6,F12</v>
          </cell>
          <cell r="J146" t="str">
            <v>Créditos preferenciales para el fomento del sector agropecuario</v>
          </cell>
        </row>
        <row r="147">
          <cell r="I147" t="str">
            <v>6,R12</v>
          </cell>
          <cell r="J147" t="str">
            <v>Servicios bancarios fronterizos</v>
          </cell>
        </row>
        <row r="148">
          <cell r="I148" t="str">
            <v>6,P12</v>
          </cell>
          <cell r="J148" t="str">
            <v>Instrumentación de Políticas Transversales con Población Indígena</v>
          </cell>
        </row>
        <row r="149">
          <cell r="I149" t="str">
            <v>6,P13</v>
          </cell>
          <cell r="J149" t="str">
            <v>Planeación y Participación Indígena</v>
          </cell>
        </row>
        <row r="150">
          <cell r="I150" t="str">
            <v>6,R13</v>
          </cell>
          <cell r="J150" t="str">
            <v>Acciones de Control de las Unidades Centrales y Foráneas</v>
          </cell>
        </row>
        <row r="151">
          <cell r="I151" t="str">
            <v>6,F13</v>
          </cell>
          <cell r="J151" t="str">
            <v>Créditos preferenciales para el fomento de los sectores agropecuario y pesquero</v>
          </cell>
        </row>
        <row r="152">
          <cell r="I152" t="str">
            <v>6,R14</v>
          </cell>
          <cell r="J152" t="str">
            <v>Programa de cuotas a organismos internacionales tributarios y de comercio exterior</v>
          </cell>
        </row>
        <row r="153">
          <cell r="I153" t="str">
            <v>6,P14</v>
          </cell>
          <cell r="J153" t="str">
            <v>Acciones de control de las unidades centrales y foráneas</v>
          </cell>
        </row>
        <row r="154">
          <cell r="I154" t="str">
            <v>6,K14</v>
          </cell>
          <cell r="J154" t="str">
            <v>Otros proyectos de infraestructura social</v>
          </cell>
        </row>
        <row r="155">
          <cell r="I155" t="str">
            <v>6,E15</v>
          </cell>
          <cell r="J155" t="str">
            <v>Captación de Recursos y Servicios Financieros</v>
          </cell>
        </row>
        <row r="156">
          <cell r="I156" t="str">
            <v>6,F15</v>
          </cell>
          <cell r="J156" t="str">
            <v>Créditos preferenciales para el fomento del sector pesquero</v>
          </cell>
        </row>
        <row r="157">
          <cell r="I157" t="str">
            <v>6,R16</v>
          </cell>
          <cell r="J157" t="str">
            <v>Apoyo para la Defensa de los Contribuyentes</v>
          </cell>
        </row>
        <row r="158">
          <cell r="I158" t="str">
            <v>6,E16</v>
          </cell>
          <cell r="J158" t="str">
            <v>Otorgamiento de crédito a Estados y municipios</v>
          </cell>
        </row>
        <row r="159">
          <cell r="I159" t="str">
            <v>6,F16</v>
          </cell>
          <cell r="J159" t="str">
            <v>Garantías para el fomento de los sectores agropecuario y pesquero</v>
          </cell>
        </row>
        <row r="160">
          <cell r="I160" t="str">
            <v>6,E17</v>
          </cell>
          <cell r="J160" t="str">
            <v>Financiamiento a Proyectos de Infraestructura</v>
          </cell>
        </row>
        <row r="161">
          <cell r="I161" t="str">
            <v>6,F17</v>
          </cell>
          <cell r="J161" t="str">
            <v>Apoyos para el fomento financiero y tecnológico de los sectores agropecuario y pesquero</v>
          </cell>
        </row>
        <row r="162">
          <cell r="I162" t="str">
            <v>6,E18</v>
          </cell>
          <cell r="J162" t="str">
            <v>Otorgamiento de garantías financieras</v>
          </cell>
        </row>
        <row r="163">
          <cell r="I163" t="str">
            <v>6,E19</v>
          </cell>
          <cell r="J163" t="str">
            <v>Servicios financieros complementarios</v>
          </cell>
        </row>
        <row r="164">
          <cell r="I164" t="str">
            <v>6,F19</v>
          </cell>
          <cell r="J164" t="str">
            <v>Acciones para Igualdad de Género con Población Indígena</v>
          </cell>
        </row>
        <row r="165">
          <cell r="I165" t="str">
            <v>6,E20</v>
          </cell>
          <cell r="J165" t="str">
            <v>Otorgamiento de seguro y reaseguro de crédito a la vivienda</v>
          </cell>
        </row>
        <row r="166">
          <cell r="I166" t="str">
            <v>6,F21</v>
          </cell>
          <cell r="J166" t="str">
            <v>Servicios de promoción del comercio exterior y de inversión extranjera</v>
          </cell>
        </row>
        <row r="167">
          <cell r="I167" t="str">
            <v>6,E21</v>
          </cell>
          <cell r="J167" t="str">
            <v>Financiamiento al personal de las fuerzas armadas</v>
          </cell>
        </row>
        <row r="168">
          <cell r="I168" t="str">
            <v>6,E22</v>
          </cell>
          <cell r="J168" t="str">
            <v>Servicios Bancarios Fronterizos</v>
          </cell>
        </row>
        <row r="169">
          <cell r="I169" t="str">
            <v>6,F22</v>
          </cell>
          <cell r="J169" t="str">
            <v>Garantía Líquida Contingente</v>
          </cell>
        </row>
        <row r="170">
          <cell r="I170" t="str">
            <v>6,F23</v>
          </cell>
          <cell r="J170" t="str">
            <v>Administración y enajenación de los activos referidos en la Ley Federal para la Administración y Enajenación de Bienes del Sector Público (SAE)</v>
          </cell>
        </row>
        <row r="171">
          <cell r="I171" t="str">
            <v>6,E23</v>
          </cell>
          <cell r="J171" t="str">
            <v>Captación de recursos financieros mendiante recuperación de cartera hipotecaria</v>
          </cell>
        </row>
        <row r="172">
          <cell r="I172" t="str">
            <v>6,K24</v>
          </cell>
          <cell r="J172" t="str">
            <v>Otros proyectos de infraestructura gubernamental</v>
          </cell>
        </row>
        <row r="173">
          <cell r="I173" t="str">
            <v>6,E24</v>
          </cell>
          <cell r="J173" t="str">
            <v>Acceso a recursos que permitan el desarrollo de esquemas financieros para el apoyo de la demanda de créditos hipotacarios</v>
          </cell>
        </row>
        <row r="174">
          <cell r="I174" t="str">
            <v>6,F25</v>
          </cell>
          <cell r="J174" t="str">
            <v>Captación y canalización de recursos financieros</v>
          </cell>
        </row>
        <row r="175">
          <cell r="I175" t="str">
            <v>6,K25</v>
          </cell>
          <cell r="J175" t="str">
            <v>Proyectos de inmuebles (oficinas administrativas)</v>
          </cell>
        </row>
        <row r="176">
          <cell r="I176" t="str">
            <v>6,E25</v>
          </cell>
          <cell r="J176" t="str">
            <v>Control de la operación aduanera</v>
          </cell>
        </row>
        <row r="177">
          <cell r="I177" t="str">
            <v>6,K26</v>
          </cell>
          <cell r="J177" t="str">
            <v>Otros Proyectos</v>
          </cell>
        </row>
        <row r="178">
          <cell r="I178" t="str">
            <v>6,F26</v>
          </cell>
          <cell r="J178" t="str">
            <v>Otorgamiento de crédito y garantías, capacitación, asistencia técnica e información a las MIPYMES</v>
          </cell>
        </row>
        <row r="179">
          <cell r="I179" t="str">
            <v>6,E26</v>
          </cell>
          <cell r="J179" t="str">
            <v>Recaudación de las contribuciones federales</v>
          </cell>
        </row>
        <row r="180">
          <cell r="I180" t="str">
            <v>6,K27</v>
          </cell>
          <cell r="J180" t="str">
            <v>Mantenimiento de infraestructura</v>
          </cell>
        </row>
        <row r="181">
          <cell r="I181" t="str">
            <v>6,F27</v>
          </cell>
          <cell r="J181" t="str">
            <v>Operación como agente financiero del Gobierno Federal</v>
          </cell>
        </row>
        <row r="182">
          <cell r="I182" t="str">
            <v>6,K28</v>
          </cell>
          <cell r="J182" t="str">
            <v>Estudios de preinversión</v>
          </cell>
        </row>
        <row r="183">
          <cell r="I183" t="str">
            <v>6,F28</v>
          </cell>
          <cell r="J183" t="str">
            <v>Operación de servicios fiduciarios</v>
          </cell>
        </row>
        <row r="184">
          <cell r="I184" t="str">
            <v>6,F29</v>
          </cell>
          <cell r="J184" t="str">
            <v>Constitución y Operación de Unidades de Promoción de Crédito</v>
          </cell>
        </row>
        <row r="185">
          <cell r="I185" t="str">
            <v>6,K29</v>
          </cell>
          <cell r="J185" t="str">
            <v>Programas de adquisiciones</v>
          </cell>
        </row>
        <row r="186">
          <cell r="I186" t="str">
            <v>6,F30</v>
          </cell>
          <cell r="J186" t="str">
            <v>Reducción de Costos de Acceso al Crédito</v>
          </cell>
        </row>
        <row r="187">
          <cell r="I187" t="str">
            <v>6,F31</v>
          </cell>
          <cell r="J187" t="str">
            <v>Comunicación Intercultural</v>
          </cell>
        </row>
        <row r="188">
          <cell r="I188" t="str">
            <v>6,F32</v>
          </cell>
          <cell r="J188" t="str">
            <v>Fortalecimiento de Capacidades Indígenas</v>
          </cell>
        </row>
        <row r="189">
          <cell r="I189" t="str">
            <v>6,F33</v>
          </cell>
          <cell r="J189" t="str">
            <v>Fortalecimiento de la Red Bancaria</v>
          </cell>
        </row>
        <row r="190">
          <cell r="I190" t="str">
            <v>6,R526</v>
          </cell>
          <cell r="J190" t="str">
            <v>Captación de recursos financieros mediante la recuperación de cartera hipotecaria</v>
          </cell>
        </row>
        <row r="191">
          <cell r="I191" t="str">
            <v>6,R651</v>
          </cell>
          <cell r="J191" t="str">
            <v>Recuperación de Inventario de Bienes remanentes y cierre de los fideicomisos en los que el Instituto es fideicomisario o fideicomitente, así como en general para concluir los mandatos conferidos en los artículos transitorios de la LPAB</v>
          </cell>
        </row>
        <row r="192">
          <cell r="I192" t="str">
            <v>6,R652</v>
          </cell>
          <cell r="J192" t="str">
            <v>Captación de recursos por emisión de Bonos de Protección al Ahorro, créditos, recuperaciones, cuotas y apoyos a ahorradores, con base en la programación financiera y el programa anual de financiamiento</v>
          </cell>
        </row>
        <row r="193">
          <cell r="I193" t="str">
            <v>6,R653</v>
          </cell>
          <cell r="J193" t="str">
            <v>Canalización y administración de los recursos obtenidos para dar servicio a la deuda, y realización del pago de obligaciones contractuales y canje de deuda</v>
          </cell>
        </row>
        <row r="194">
          <cell r="I194" t="str">
            <v>6,R654</v>
          </cell>
          <cell r="J194" t="str">
            <v>Continuar con la implementación de los procesos y procedimientos para que el Instituto cumpla con los mandatos que le otorga la LIC y la LPAB y en apego a su misión y visión</v>
          </cell>
        </row>
        <row r="195">
          <cell r="I195" t="str">
            <v>6,R655</v>
          </cell>
          <cell r="J195" t="str">
            <v>Seguimiento, avance y evaluación de los procesos de liquidación o quiebra, según sea el caso, de los Bancos Anáhuac, Atlántico, Capital, Quadrum, Obrero, Unión, Cremi, Interestatal y Oriente, Instituciones de Banca Múltiple en liquidación o quiebra</v>
          </cell>
        </row>
        <row r="196">
          <cell r="I196" t="str">
            <v>6,R656</v>
          </cell>
          <cell r="J196" t="str">
            <v>Otros servicios de apoyo institucional en Banobras</v>
          </cell>
        </row>
        <row r="197">
          <cell r="I197" t="str">
            <v>6,R851</v>
          </cell>
          <cell r="J197" t="str">
            <v>Acceso a recursos que permitan el desarrollo de esquemas financieros para el apoyo de la demanda de créditos hipotecarios</v>
          </cell>
        </row>
        <row r="198">
          <cell r="I198" t="str">
            <v>6,F852</v>
          </cell>
          <cell r="J198" t="str">
            <v>Otorgamiento de créditos al sector vivienda</v>
          </cell>
        </row>
        <row r="199">
          <cell r="I199" t="str">
            <v>6,W1</v>
          </cell>
          <cell r="J199" t="str">
            <v>Operaciones ajenas</v>
          </cell>
        </row>
        <row r="200">
          <cell r="I200" t="str">
            <v>6,O1</v>
          </cell>
          <cell r="J200" t="str">
            <v>Actividades de apoyo a la función pública y buen gobierno</v>
          </cell>
        </row>
        <row r="201">
          <cell r="I201" t="str">
            <v>6,M1</v>
          </cell>
          <cell r="J201" t="str">
            <v>Actividades de apoyo administrativo</v>
          </cell>
        </row>
        <row r="202">
          <cell r="I202" t="str">
            <v>6,O99</v>
          </cell>
          <cell r="J202" t="str">
            <v>Operación del Servicio Profesional de Carrera en la Administración Pública Federal Centralizada</v>
          </cell>
        </row>
        <row r="203">
          <cell r="I203" t="str">
            <v>7,A1</v>
          </cell>
          <cell r="J203" t="str">
            <v>Producción de equipo e infraestructura militares</v>
          </cell>
        </row>
        <row r="204">
          <cell r="I204" t="str">
            <v>7,A2</v>
          </cell>
          <cell r="J204" t="str">
            <v>Defensa de la Integridad, la Independencia, la Soberanía del Territorio Nacional</v>
          </cell>
        </row>
        <row r="205">
          <cell r="I205" t="str">
            <v>7,A3</v>
          </cell>
          <cell r="J205" t="str">
            <v>Acciones de vigilancia en el territorio nacional</v>
          </cell>
        </row>
        <row r="206">
          <cell r="I206" t="str">
            <v>7,A4</v>
          </cell>
          <cell r="J206" t="str">
            <v>Programa Nacional de Seguridad Pública</v>
          </cell>
        </row>
        <row r="207">
          <cell r="I207" t="str">
            <v>7,A5</v>
          </cell>
          <cell r="J207" t="str">
            <v>Procuración de justicia militar</v>
          </cell>
        </row>
        <row r="208">
          <cell r="I208" t="str">
            <v>7,A6</v>
          </cell>
          <cell r="J208" t="str">
            <v>Impartición de justicia militar</v>
          </cell>
        </row>
        <row r="209">
          <cell r="I209" t="str">
            <v>7,A7</v>
          </cell>
          <cell r="J209" t="str">
            <v>Profesionalización de los recursos humanos del ejército y fuerza aérea mediante el sistema educativo militar (educación media superior)</v>
          </cell>
        </row>
        <row r="210">
          <cell r="I210" t="str">
            <v>7,A8</v>
          </cell>
          <cell r="J210" t="str">
            <v>Profesionalización de los recursos humanos del ejército y fuerza aérea mediante el sistema educativo militar (educación superior)</v>
          </cell>
        </row>
        <row r="211">
          <cell r="I211" t="str">
            <v>7,A9</v>
          </cell>
          <cell r="J211" t="str">
            <v>Servicios de Salud al personal militar y sus derechohabientes</v>
          </cell>
        </row>
        <row r="212">
          <cell r="I212" t="str">
            <v>7,A10</v>
          </cell>
          <cell r="J212" t="str">
            <v>Programa de Emergencias Radiológicas Externo (P.E.R.E.)</v>
          </cell>
        </row>
        <row r="213">
          <cell r="I213" t="str">
            <v>7,A12</v>
          </cell>
          <cell r="J213" t="str">
            <v>Atención médica</v>
          </cell>
        </row>
        <row r="214">
          <cell r="I214" t="str">
            <v>7,K12</v>
          </cell>
          <cell r="J214" t="str">
            <v>Proyectos de infraestructura social de asistencia y seguridad social</v>
          </cell>
        </row>
        <row r="215">
          <cell r="I215" t="str">
            <v>7,A13</v>
          </cell>
          <cell r="J215" t="str">
            <v>Otorgamiento de prestaciones socioeconómicas</v>
          </cell>
        </row>
        <row r="216">
          <cell r="I216" t="str">
            <v>7,K14</v>
          </cell>
          <cell r="J216" t="str">
            <v>Otros proyectos de infraestructura social</v>
          </cell>
        </row>
        <row r="217">
          <cell r="I217" t="str">
            <v>7,A15</v>
          </cell>
          <cell r="J217" t="str">
            <v>Producción de árboles en viveros forestales y reforestación</v>
          </cell>
        </row>
        <row r="218">
          <cell r="I218" t="str">
            <v>7,R16</v>
          </cell>
          <cell r="J218" t="str">
            <v>Programa de Becas para los hijos del Personal de las Fuerza Armadas en activo</v>
          </cell>
        </row>
        <row r="219">
          <cell r="I219" t="str">
            <v>7,A17</v>
          </cell>
          <cell r="J219" t="str">
            <v>Derechos humanos</v>
          </cell>
        </row>
        <row r="220">
          <cell r="I220" t="str">
            <v>7,K19</v>
          </cell>
          <cell r="J220" t="str">
            <v>Proyectos de infraestructura gubernamental de seguridad nacional</v>
          </cell>
        </row>
        <row r="221">
          <cell r="I221" t="str">
            <v>7,K26</v>
          </cell>
          <cell r="J221" t="str">
            <v>Otros proyectos</v>
          </cell>
        </row>
        <row r="222">
          <cell r="I222" t="str">
            <v>7,K27</v>
          </cell>
          <cell r="J222" t="str">
            <v>Mantenimiento de infraestructura</v>
          </cell>
        </row>
        <row r="223">
          <cell r="I223" t="str">
            <v>7,K28</v>
          </cell>
          <cell r="J223" t="str">
            <v>Estudios de preinversión</v>
          </cell>
        </row>
        <row r="224">
          <cell r="I224" t="str">
            <v>7,A900</v>
          </cell>
          <cell r="J224" t="str">
            <v>Capacitación y sensibilización para efectivos en perspectiva de género</v>
          </cell>
        </row>
        <row r="225">
          <cell r="I225" t="str">
            <v>7,M1</v>
          </cell>
          <cell r="J225" t="str">
            <v>Actividades de apoyo administrativo</v>
          </cell>
        </row>
        <row r="226">
          <cell r="I226" t="str">
            <v>7,O1</v>
          </cell>
          <cell r="J226" t="str">
            <v>Actividades de apoyo a la función pública y el buen gobierno</v>
          </cell>
        </row>
        <row r="227">
          <cell r="I227" t="str">
            <v>8,U2</v>
          </cell>
          <cell r="J227" t="str">
            <v>Instrumentación de acciones para mejorar las Sanidades a través de Inspecciones Fitozoosanitarias</v>
          </cell>
        </row>
        <row r="228">
          <cell r="I228" t="str">
            <v>8,U3</v>
          </cell>
          <cell r="J228" t="str">
            <v>Determinación de los Coeficientes de Agostadero</v>
          </cell>
        </row>
        <row r="229">
          <cell r="I229" t="str">
            <v>8,U4</v>
          </cell>
          <cell r="J229" t="str">
            <v>Sistema Nacional de Investigación Agrícola</v>
          </cell>
        </row>
        <row r="230">
          <cell r="I230" t="str">
            <v>8,U7</v>
          </cell>
          <cell r="J230" t="str">
            <v>Apoyo al cambio tecnológico en las actividades acuícolas y pesqueras</v>
          </cell>
        </row>
        <row r="231">
          <cell r="I231" t="str">
            <v>8,U9</v>
          </cell>
          <cell r="J231" t="str">
            <v>Fomento de la Ganadería y Normalización de la Calidad de los Productos Pecuarios</v>
          </cell>
        </row>
        <row r="232">
          <cell r="I232" t="str">
            <v>8,U10</v>
          </cell>
          <cell r="J232" t="str">
            <v>Programa Nacional para el Control de la Abeja Africana</v>
          </cell>
        </row>
        <row r="233">
          <cell r="I233" t="str">
            <v>8,U11</v>
          </cell>
          <cell r="J233" t="str">
            <v>Campaña de Diagnóstico, Prevención y Control de la Varroasis</v>
          </cell>
        </row>
        <row r="234">
          <cell r="I234" t="str">
            <v>8,U13</v>
          </cell>
          <cell r="J234" t="str">
            <v>Vinculación Productiva</v>
          </cell>
        </row>
        <row r="235">
          <cell r="I235" t="str">
            <v>8,U14</v>
          </cell>
          <cell r="J235" t="str">
            <v>Acciones Estratégicas de Reversión de la Industria Azucarera</v>
          </cell>
        </row>
        <row r="236">
          <cell r="I236" t="str">
            <v>8,U15</v>
          </cell>
          <cell r="J236" t="str">
            <v>Capacitación y Servicios de Asistencia Técnica, Innovación, Transferencia de Tecnología e Información</v>
          </cell>
        </row>
        <row r="237">
          <cell r="I237" t="str">
            <v>8,U16</v>
          </cell>
          <cell r="J237" t="str">
            <v>Tecnificación del Riego</v>
          </cell>
        </row>
        <row r="238">
          <cell r="I238" t="str">
            <v>8,S161</v>
          </cell>
          <cell r="J238" t="str">
            <v>PROCAMPO para Vivir Mejor</v>
          </cell>
        </row>
        <row r="239">
          <cell r="I239" t="str">
            <v>8,S170</v>
          </cell>
          <cell r="J239" t="str">
            <v>Programa para la Adquisición de Activos Productivos</v>
          </cell>
        </row>
        <row r="240">
          <cell r="I240" t="str">
            <v>8,S173</v>
          </cell>
          <cell r="J240" t="str">
            <v>Programa  de Atención a Contingencias Climatológicas</v>
          </cell>
        </row>
        <row r="241">
          <cell r="I241" t="str">
            <v>8,S195</v>
          </cell>
          <cell r="J241" t="str">
            <v>Programa de Uso Sustentable de Recursos Naturales para la Producción Primaria</v>
          </cell>
        </row>
        <row r="242">
          <cell r="I242" t="str">
            <v>8,S198</v>
          </cell>
          <cell r="J242" t="str">
            <v>Programa de Soporte</v>
          </cell>
        </row>
        <row r="243">
          <cell r="I243" t="str">
            <v>8,S210</v>
          </cell>
          <cell r="J243" t="str">
            <v>Programa de Inducción y Desarrollo del Financiamiento al Medio Rural</v>
          </cell>
        </row>
        <row r="244">
          <cell r="I244" t="str">
            <v>8,S211</v>
          </cell>
          <cell r="J244" t="str">
            <v>Programa de Atención a Problemas Estructurales</v>
          </cell>
        </row>
        <row r="245">
          <cell r="I245" t="str">
            <v>8,S212</v>
          </cell>
          <cell r="J245" t="str">
            <v>Programa de Fortalecimiento a la Organización Rural</v>
          </cell>
        </row>
        <row r="246">
          <cell r="I246" t="str">
            <v>8,P1</v>
          </cell>
          <cell r="J246" t="str">
            <v>Registro, Control y Seguimiento de los Programas Presupuestarios</v>
          </cell>
        </row>
        <row r="247">
          <cell r="I247" t="str">
            <v>8,G1</v>
          </cell>
          <cell r="J247" t="str">
            <v>Regulación, supervisión y aplicación de las políticas públicas en materia agropecuaria, acuícola y pesquera</v>
          </cell>
        </row>
        <row r="248">
          <cell r="I248" t="str">
            <v>8,F1</v>
          </cell>
          <cell r="J248" t="str">
            <v>Promoción, fomento y difusión de las políticas sectoriales en materia agropecuaria y pesquera</v>
          </cell>
        </row>
        <row r="249">
          <cell r="I249" t="str">
            <v>8,B1</v>
          </cell>
          <cell r="J249" t="str">
            <v>Producción y comercialización de Biológicos Veterinarios</v>
          </cell>
        </row>
        <row r="250">
          <cell r="I250" t="str">
            <v>8,E1</v>
          </cell>
          <cell r="J250" t="str">
            <v>Desarrollo y aplicación de programas educativos a nivel medio superior</v>
          </cell>
        </row>
        <row r="251">
          <cell r="I251" t="str">
            <v>8,R2</v>
          </cell>
          <cell r="J251" t="str">
            <v>Sustentar la funcionalidad de programas</v>
          </cell>
        </row>
        <row r="252">
          <cell r="I252" t="str">
            <v>8,E2</v>
          </cell>
          <cell r="J252" t="str">
            <v>Desarrollo de los programas educativos a nivel superior</v>
          </cell>
        </row>
        <row r="253">
          <cell r="I253" t="str">
            <v>8,F2</v>
          </cell>
          <cell r="J253" t="str">
            <v>Formación y Capacitación de Productores Agropecuarios</v>
          </cell>
        </row>
        <row r="254">
          <cell r="I254" t="str">
            <v>8,E3</v>
          </cell>
          <cell r="J254" t="str">
            <v>Vinculación entre los Servicios Académicos que presta la Universidad Autónoma Chapingo y el Desarrollo de la Investigación Científica y Tecnológica</v>
          </cell>
        </row>
        <row r="255">
          <cell r="I255" t="str">
            <v>8,R3</v>
          </cell>
          <cell r="J255" t="str">
            <v>Cuotas y Aportaciones a Organismos Internacionales</v>
          </cell>
        </row>
        <row r="256">
          <cell r="I256" t="str">
            <v>8,E4</v>
          </cell>
          <cell r="J256" t="str">
            <v>Desarrollo y aplicación de programas educativos en materia agropecuaria</v>
          </cell>
        </row>
        <row r="257">
          <cell r="I257" t="str">
            <v>8,E5</v>
          </cell>
          <cell r="J257" t="str">
            <v>Apoyo al cambio tecnológico en las actividades agropecuarias, rurales, acuícolas y pesqueras</v>
          </cell>
        </row>
        <row r="258">
          <cell r="I258" t="str">
            <v>8,E6</v>
          </cell>
          <cell r="J258" t="str">
            <v>Generación de Proyectos de Investigación</v>
          </cell>
        </row>
        <row r="259">
          <cell r="I259" t="str">
            <v>8,K9</v>
          </cell>
          <cell r="J259" t="str">
            <v>Proyectos de infraestructura social de educación</v>
          </cell>
        </row>
        <row r="260">
          <cell r="I260" t="str">
            <v>8,K14</v>
          </cell>
          <cell r="J260" t="str">
            <v>Otros proyectos de infraestructura social</v>
          </cell>
        </row>
        <row r="261">
          <cell r="I261" t="str">
            <v>8,K24</v>
          </cell>
          <cell r="J261" t="str">
            <v>Otros proyectos de infraestructura gubernamental</v>
          </cell>
        </row>
        <row r="262">
          <cell r="I262" t="str">
            <v>8,K26</v>
          </cell>
          <cell r="J262" t="str">
            <v>Otros proyectos</v>
          </cell>
        </row>
        <row r="263">
          <cell r="I263" t="str">
            <v>8,K27</v>
          </cell>
          <cell r="J263" t="str">
            <v>Mantenimiento de Infraestructura</v>
          </cell>
        </row>
        <row r="264">
          <cell r="I264" t="str">
            <v>8,K28</v>
          </cell>
          <cell r="J264" t="str">
            <v>Estudios de Preinversión</v>
          </cell>
        </row>
        <row r="265">
          <cell r="I265" t="str">
            <v>8,M1</v>
          </cell>
          <cell r="J265" t="str">
            <v>Actividades de apoyo administrativo</v>
          </cell>
        </row>
        <row r="266">
          <cell r="I266" t="str">
            <v>8,O1</v>
          </cell>
          <cell r="J266" t="str">
            <v>Apoyo a la Función Pública y Buen Gobierno</v>
          </cell>
        </row>
        <row r="267">
          <cell r="I267" t="str">
            <v>8,O99</v>
          </cell>
          <cell r="J267" t="str">
            <v>Operación del Servicio Profesional de Carrera en la Administración Pública Federal Centralizada</v>
          </cell>
        </row>
        <row r="268">
          <cell r="I268" t="str">
            <v>8,L1</v>
          </cell>
          <cell r="J268" t="str">
            <v>Responsabilidades, Resoluciones Judiciales y Pago de Liquidaciones</v>
          </cell>
        </row>
        <row r="269">
          <cell r="I269" t="str">
            <v>9,U1</v>
          </cell>
          <cell r="J269" t="str">
            <v>Programa de subsidios al transporte ferroviario de pasajeros</v>
          </cell>
        </row>
        <row r="270">
          <cell r="I270" t="str">
            <v>9,S71</v>
          </cell>
          <cell r="J270" t="str">
            <v>Programa de Empleo Temporal (PET)</v>
          </cell>
        </row>
        <row r="271">
          <cell r="I271" t="str">
            <v>9,E1</v>
          </cell>
          <cell r="J271" t="str">
            <v>Conservación Periódica de Tramos</v>
          </cell>
        </row>
        <row r="272">
          <cell r="I272" t="str">
            <v>9,G1</v>
          </cell>
          <cell r="J272" t="str">
            <v>Regulación y supervisión del programa de protección y medicina preventiva en transporte multimodal</v>
          </cell>
        </row>
        <row r="273">
          <cell r="I273" t="str">
            <v>9,P1</v>
          </cell>
          <cell r="J273" t="str">
            <v>Definición y conducción de la política de comunicaciones y transportes</v>
          </cell>
        </row>
        <row r="274">
          <cell r="I274" t="str">
            <v>9,R1</v>
          </cell>
          <cell r="J274" t="str">
            <v>Derechos de vía</v>
          </cell>
        </row>
        <row r="275">
          <cell r="I275" t="str">
            <v>9,E2</v>
          </cell>
          <cell r="J275" t="str">
            <v>Conservación de infraestructura de caminos rurales y carreteras alimentadoras</v>
          </cell>
        </row>
        <row r="276">
          <cell r="I276" t="str">
            <v>9,G2</v>
          </cell>
          <cell r="J276" t="str">
            <v>Supervisión, inspección y verificación del transporte terrestre, marítimo y aéreo</v>
          </cell>
        </row>
        <row r="277">
          <cell r="I277" t="str">
            <v>9,R2</v>
          </cell>
          <cell r="J277" t="str">
            <v>Producción de emulsiones, aditivos y pinturas (CAPUFE)</v>
          </cell>
        </row>
        <row r="278">
          <cell r="I278" t="str">
            <v>9,G3</v>
          </cell>
          <cell r="J278" t="str">
            <v>Supervisión, Regulación, Inspección y Verificación de construcción de carreteras</v>
          </cell>
        </row>
        <row r="279">
          <cell r="I279" t="str">
            <v>9,E3</v>
          </cell>
          <cell r="J279" t="str">
            <v>Conservación y operación de caminos y puentes de cuota (CAPUFE)</v>
          </cell>
        </row>
        <row r="280">
          <cell r="I280" t="str">
            <v>9,R3</v>
          </cell>
          <cell r="J280" t="str">
            <v>Proyecto Estratégico e-México</v>
          </cell>
        </row>
        <row r="281">
          <cell r="I281" t="str">
            <v>9,K3</v>
          </cell>
          <cell r="J281" t="str">
            <v>Proyectos de infraestructura económica de carreteras</v>
          </cell>
        </row>
        <row r="282">
          <cell r="I282" t="str">
            <v>9,E4</v>
          </cell>
          <cell r="J282" t="str">
            <v>Estudios técnicos para la construcción, conservación y operación de infraestructura de comunicaciones y transportes</v>
          </cell>
        </row>
        <row r="283">
          <cell r="I283" t="str">
            <v>9,R4</v>
          </cell>
          <cell r="J283" t="str">
            <v>Dragado</v>
          </cell>
        </row>
        <row r="284">
          <cell r="I284" t="str">
            <v>9,K4</v>
          </cell>
          <cell r="J284" t="str">
            <v>Proyectos de infraestructura económica de puertos</v>
          </cell>
        </row>
        <row r="285">
          <cell r="I285" t="str">
            <v>9,G4</v>
          </cell>
          <cell r="J285" t="str">
            <v>Regulación del sector de telecomunicaciones</v>
          </cell>
        </row>
        <row r="286">
          <cell r="I286" t="str">
            <v>9,G5</v>
          </cell>
          <cell r="J286" t="str">
            <v>Supervisión, inspección y verificación de telefonía rural</v>
          </cell>
        </row>
        <row r="287">
          <cell r="I287" t="str">
            <v>9,R5</v>
          </cell>
          <cell r="J287" t="str">
            <v>Construcción y Ampliación de la Infraestructura Marítimo Portuaria</v>
          </cell>
        </row>
        <row r="288">
          <cell r="I288" t="str">
            <v>9,K5</v>
          </cell>
          <cell r="J288" t="str">
            <v>Proyectos de infraestructura económica de aeropuertos</v>
          </cell>
        </row>
        <row r="289">
          <cell r="I289" t="str">
            <v>9,E5</v>
          </cell>
          <cell r="J289" t="str">
            <v>Estudios y proyectos de construcción de carreteras</v>
          </cell>
        </row>
        <row r="290">
          <cell r="I290" t="str">
            <v>9,E6</v>
          </cell>
          <cell r="J290" t="str">
            <v>Conservación de infraestructura marítimo-portuaria</v>
          </cell>
        </row>
        <row r="291">
          <cell r="I291" t="str">
            <v>9,R6</v>
          </cell>
          <cell r="J291" t="str">
            <v>Señalamiento Marítimo</v>
          </cell>
        </row>
        <row r="292">
          <cell r="I292" t="str">
            <v>9,G6</v>
          </cell>
          <cell r="J292" t="str">
            <v>Centros de Pesaje y Dimensiones</v>
          </cell>
        </row>
        <row r="293">
          <cell r="I293" t="str">
            <v>9,E7</v>
          </cell>
          <cell r="J293" t="str">
            <v>Formación y capacitación del personal de la marina mercante</v>
          </cell>
        </row>
        <row r="294">
          <cell r="I294" t="str">
            <v>9,G7</v>
          </cell>
          <cell r="J294" t="str">
            <v>Supervisión, inspección y verificación del sistema Nacional e-México</v>
          </cell>
        </row>
        <row r="295">
          <cell r="I295" t="str">
            <v>9,R7</v>
          </cell>
          <cell r="J295" t="str">
            <v>Aportaciones a Organismos Internacionales</v>
          </cell>
        </row>
        <row r="296">
          <cell r="I296" t="str">
            <v>9,E8</v>
          </cell>
          <cell r="J296" t="str">
            <v>Operación de infraestructura marítimo-portuaria</v>
          </cell>
        </row>
        <row r="297">
          <cell r="I297" t="str">
            <v>9,G8</v>
          </cell>
          <cell r="J297" t="str">
            <v>Derecho de Vía</v>
          </cell>
        </row>
        <row r="298">
          <cell r="I298" t="str">
            <v>9,E9</v>
          </cell>
          <cell r="J298" t="str">
            <v>Conservación y operación de infraestructura aeroportuaria</v>
          </cell>
        </row>
        <row r="299">
          <cell r="I299" t="str">
            <v>9,G9</v>
          </cell>
          <cell r="J299" t="str">
            <v>Supervisión, inspección y verificación de conservación de carreteras</v>
          </cell>
        </row>
        <row r="300">
          <cell r="I300" t="str">
            <v>9,K10</v>
          </cell>
          <cell r="J300" t="str">
            <v>Proyectos de infraestructura social de ciencia y tecnología</v>
          </cell>
        </row>
        <row r="301">
          <cell r="I301" t="str">
            <v>9,G10</v>
          </cell>
          <cell r="J301" t="str">
            <v>Supervisión y verificación de la calidad en la contrucción y conservación de carreteras</v>
          </cell>
        </row>
        <row r="302">
          <cell r="I302" t="str">
            <v>9,E10</v>
          </cell>
          <cell r="J302" t="str">
            <v>Servicios de ayudas a la navegación aérea</v>
          </cell>
        </row>
        <row r="303">
          <cell r="I303" t="str">
            <v>9,G11</v>
          </cell>
          <cell r="J303" t="str">
            <v>Supervisión, Regulación, Inspección y verificación de construcción de Caminos Rurales y Carreteras Alimentadoras</v>
          </cell>
        </row>
        <row r="304">
          <cell r="I304" t="str">
            <v>9,E11</v>
          </cell>
          <cell r="J304" t="str">
            <v>Conservación de infraestructura ferroviaria</v>
          </cell>
        </row>
        <row r="305">
          <cell r="I305" t="str">
            <v>9,G12</v>
          </cell>
          <cell r="J305" t="str">
            <v>Otros Derechos de vía y Reserva Territorial</v>
          </cell>
        </row>
        <row r="306">
          <cell r="I306" t="str">
            <v>9,E12</v>
          </cell>
          <cell r="J306" t="str">
            <v>Servicios de correo</v>
          </cell>
        </row>
        <row r="307">
          <cell r="I307" t="str">
            <v>9,E13</v>
          </cell>
          <cell r="J307" t="str">
            <v>Servicios de telecomunicaciones, satelitales, telegráficos y de transferencia de fondos</v>
          </cell>
        </row>
        <row r="308">
          <cell r="I308" t="str">
            <v>9,K14</v>
          </cell>
          <cell r="J308" t="str">
            <v>Otros proyectos de infraestructura social</v>
          </cell>
        </row>
        <row r="309">
          <cell r="I309" t="str">
            <v>9,E15</v>
          </cell>
          <cell r="J309" t="str">
            <v>Investigación, estudios, proyectos y capacitación en materia de transporte</v>
          </cell>
        </row>
        <row r="310">
          <cell r="I310" t="str">
            <v>9,E16</v>
          </cell>
          <cell r="J310" t="str">
            <v>Reconstrucción de Tramos</v>
          </cell>
        </row>
        <row r="311">
          <cell r="I311" t="str">
            <v>9,K17</v>
          </cell>
          <cell r="J311" t="str">
            <v>Proyectos de infraestructura gubernamental de SCT</v>
          </cell>
        </row>
        <row r="312">
          <cell r="I312" t="str">
            <v>9,E17</v>
          </cell>
          <cell r="J312" t="str">
            <v>Conservación Rutinaria de Tramos</v>
          </cell>
        </row>
        <row r="313">
          <cell r="I313" t="str">
            <v>9,E18</v>
          </cell>
          <cell r="J313" t="str">
            <v>Reconstrucción de Puentes</v>
          </cell>
        </row>
        <row r="314">
          <cell r="I314" t="str">
            <v>9,E19</v>
          </cell>
          <cell r="J314" t="str">
            <v>Conservación Rutinaria de Puentes</v>
          </cell>
        </row>
        <row r="315">
          <cell r="I315" t="str">
            <v>9,E20</v>
          </cell>
          <cell r="J315" t="str">
            <v>Atención a Puntos de Conflicto</v>
          </cell>
        </row>
        <row r="316">
          <cell r="I316" t="str">
            <v>9,E21</v>
          </cell>
          <cell r="J316" t="str">
            <v>Mantenimiento Integral de la Red Federal de Carreteras</v>
          </cell>
        </row>
        <row r="317">
          <cell r="I317" t="str">
            <v>9,E22</v>
          </cell>
          <cell r="J317" t="str">
            <v>Operación de infraestructura ferroviaria</v>
          </cell>
        </row>
        <row r="318">
          <cell r="I318" t="str">
            <v>9,E23</v>
          </cell>
          <cell r="J318" t="str">
            <v>Programa de Apoyo para la Seguridad en la movilidad de pasajeros</v>
          </cell>
        </row>
        <row r="319">
          <cell r="I319" t="str">
            <v>9,E24</v>
          </cell>
          <cell r="J319" t="str">
            <v>Dragado en Puertos no concesionados</v>
          </cell>
        </row>
        <row r="320">
          <cell r="I320" t="str">
            <v>9,K24</v>
          </cell>
          <cell r="J320" t="str">
            <v>Otros proyectos de infraestructura gubernamental</v>
          </cell>
        </row>
        <row r="321">
          <cell r="I321" t="str">
            <v>9,E25</v>
          </cell>
          <cell r="J321" t="str">
            <v>Señalamiento Marítimo</v>
          </cell>
        </row>
        <row r="322">
          <cell r="I322" t="str">
            <v>9,K25</v>
          </cell>
          <cell r="J322" t="str">
            <v>Proyectos de inmuebles (oficinas administrativas)</v>
          </cell>
        </row>
        <row r="323">
          <cell r="I323" t="str">
            <v>9,E26</v>
          </cell>
          <cell r="J323" t="str">
            <v>Conservación y operación de infraestructura aeroportuaria en la Ciudad de México</v>
          </cell>
        </row>
        <row r="324">
          <cell r="I324" t="str">
            <v>9,K26</v>
          </cell>
          <cell r="J324" t="str">
            <v>Otros proyectos</v>
          </cell>
        </row>
        <row r="325">
          <cell r="I325" t="str">
            <v>9,E27</v>
          </cell>
          <cell r="J325" t="str">
            <v>Conservación y operación de infraestructura aeroportuaria de la Red ASA</v>
          </cell>
        </row>
        <row r="326">
          <cell r="I326" t="str">
            <v>9,K27</v>
          </cell>
          <cell r="J326" t="str">
            <v>Mantenimiento de infraestructura</v>
          </cell>
        </row>
        <row r="327">
          <cell r="I327" t="str">
            <v>9,K28</v>
          </cell>
          <cell r="J327" t="str">
            <v>Estudios de preinversión</v>
          </cell>
        </row>
        <row r="328">
          <cell r="I328" t="str">
            <v>9,E28</v>
          </cell>
          <cell r="J328" t="str">
            <v>Producción de emulsiones, aditivos y pinturas (CAPUFE)</v>
          </cell>
        </row>
        <row r="329">
          <cell r="I329" t="str">
            <v>9,K31</v>
          </cell>
          <cell r="J329" t="str">
            <v>Proyectos de infraestructura económica de carreteras alimentadoras y caminos rurales</v>
          </cell>
        </row>
        <row r="330">
          <cell r="I330" t="str">
            <v>9,K32</v>
          </cell>
          <cell r="J330" t="str">
            <v>Conservación de Infraestructura Carretera</v>
          </cell>
        </row>
        <row r="331">
          <cell r="I331" t="str">
            <v>9,K33</v>
          </cell>
          <cell r="J331" t="str">
            <v>Estudios técnicos para la construcción, operación de infraestructura de comunicaciones y transportes</v>
          </cell>
        </row>
        <row r="332">
          <cell r="I332" t="str">
            <v>9,K34</v>
          </cell>
          <cell r="J332" t="str">
            <v>Estudios y proyectos de construcción de carreteras</v>
          </cell>
        </row>
        <row r="333">
          <cell r="I333" t="str">
            <v>9,K35</v>
          </cell>
          <cell r="J333" t="str">
            <v>Reconstrucción de carreteras</v>
          </cell>
        </row>
        <row r="334">
          <cell r="I334" t="str">
            <v>9,K36</v>
          </cell>
          <cell r="J334" t="str">
            <v>Conservación de infraestructura marítimo-portuaria</v>
          </cell>
        </row>
        <row r="335">
          <cell r="I335" t="str">
            <v>9,K37</v>
          </cell>
          <cell r="J335" t="str">
            <v>Conservación de infraestructura de caminos rurales y carreteras alimentadoras</v>
          </cell>
        </row>
        <row r="336">
          <cell r="I336" t="str">
            <v>9,K38</v>
          </cell>
          <cell r="J336" t="str">
            <v>Dragado en puertos no concesionados</v>
          </cell>
        </row>
        <row r="337">
          <cell r="I337" t="str">
            <v>9,K39</v>
          </cell>
          <cell r="J337" t="str">
            <v>Estudios y proyectos de construcción de caminos rurales y carreteras alimentadoras</v>
          </cell>
        </row>
        <row r="338">
          <cell r="I338" t="str">
            <v>9,K40</v>
          </cell>
          <cell r="J338" t="str">
            <v>Proyectos de Infraestructura Ferroviaria</v>
          </cell>
        </row>
        <row r="339">
          <cell r="I339" t="str">
            <v>9,K41</v>
          </cell>
          <cell r="J339" t="str">
            <v>Sistema de Transporte Colectivo</v>
          </cell>
        </row>
        <row r="340">
          <cell r="I340" t="str">
            <v>9,K45</v>
          </cell>
          <cell r="J340" t="str">
            <v>Sistema Satelital y de Conectividad Nacional</v>
          </cell>
        </row>
        <row r="341">
          <cell r="I341" t="str">
            <v>9,K46</v>
          </cell>
          <cell r="J341" t="str">
            <v>Sistema de Conectividad Nacional</v>
          </cell>
        </row>
        <row r="342">
          <cell r="I342" t="str">
            <v>9,O1</v>
          </cell>
          <cell r="J342" t="str">
            <v>Actividades de apoyo a la función pública y buen gobierno</v>
          </cell>
        </row>
        <row r="343">
          <cell r="I343" t="str">
            <v>9,M1</v>
          </cell>
          <cell r="J343" t="str">
            <v>Actividades de apoyo administrativo</v>
          </cell>
        </row>
        <row r="344">
          <cell r="I344" t="str">
            <v>9,O99</v>
          </cell>
          <cell r="J344" t="str">
            <v>Operación del Servicio Profesional de Carrera en la Administración Pública Federal Centralizada</v>
          </cell>
        </row>
        <row r="345">
          <cell r="I345" t="str">
            <v>10,U1</v>
          </cell>
          <cell r="J345" t="str">
            <v>Reconversión de sectores productivos</v>
          </cell>
        </row>
        <row r="346">
          <cell r="I346" t="str">
            <v>10,U2</v>
          </cell>
          <cell r="J346" t="str">
            <v>Programa de Creación de Empleo en Zonas Marginadas</v>
          </cell>
        </row>
        <row r="347">
          <cell r="I347" t="str">
            <v>10,U3</v>
          </cell>
          <cell r="J347" t="str">
            <v>Programa para impulsar la competitividad de sectores industriales</v>
          </cell>
        </row>
        <row r="348">
          <cell r="I348" t="str">
            <v>10,U4</v>
          </cell>
          <cell r="J348" t="str">
            <v>Proyectos estratégicos para la atracción de inversión extranjera</v>
          </cell>
        </row>
        <row r="349">
          <cell r="I349" t="str">
            <v>10,U5</v>
          </cell>
          <cell r="J349" t="str">
            <v>Fondo Nuevo para Ciencia y Tecnología</v>
          </cell>
        </row>
        <row r="350">
          <cell r="I350" t="str">
            <v>10,S16</v>
          </cell>
          <cell r="J350" t="str">
            <v>Fondo de Microfinanciamiento a Mujeres Rurales (FOMMUR)</v>
          </cell>
        </row>
        <row r="351">
          <cell r="I351" t="str">
            <v>10,S17</v>
          </cell>
          <cell r="J351" t="str">
            <v>Fondo Nacional de Apoyos para Empresas en Solidaridad (FONAES)</v>
          </cell>
        </row>
        <row r="352">
          <cell r="I352" t="str">
            <v>10,S20</v>
          </cell>
          <cell r="J352" t="str">
            <v>Fondo de Apoyo para la Micro, Pequeña y Mediana Empresa (Fondo PYME)</v>
          </cell>
        </row>
        <row r="353">
          <cell r="I353" t="str">
            <v>10,S21</v>
          </cell>
          <cell r="J353" t="str">
            <v>Programa Nacional de Financiamiento al Microempresario</v>
          </cell>
        </row>
        <row r="354">
          <cell r="I354" t="str">
            <v>10,S59</v>
          </cell>
          <cell r="J354" t="str">
            <v>Programa para el Desarrollo Local (Microrregiones)</v>
          </cell>
        </row>
        <row r="355">
          <cell r="I355" t="str">
            <v>10,S97</v>
          </cell>
          <cell r="J355" t="str">
            <v>Comité Nacional de Productividad e Innovación Tecnológica (COMPITE)</v>
          </cell>
        </row>
        <row r="356">
          <cell r="I356" t="str">
            <v>10,S151</v>
          </cell>
          <cell r="J356" t="str">
            <v>Programa para el Desarrollo de la Industria del Software (PROSOFT)</v>
          </cell>
        </row>
        <row r="357">
          <cell r="I357" t="str">
            <v>10,S214</v>
          </cell>
          <cell r="J357" t="str">
            <v>Competitividad en Logística y Centrales de Abasto</v>
          </cell>
        </row>
        <row r="358">
          <cell r="I358" t="str">
            <v>10,S220</v>
          </cell>
          <cell r="J358" t="str">
            <v>Programa para el Desarrollo de las Industrias de Alta Tecnología (PRODIAT)</v>
          </cell>
        </row>
        <row r="359">
          <cell r="I359" t="str">
            <v>10,G1</v>
          </cell>
          <cell r="J359" t="str">
            <v>Regulación de la inversión extranjera en México</v>
          </cell>
        </row>
        <row r="360">
          <cell r="I360" t="str">
            <v>10,F1</v>
          </cell>
          <cell r="J360" t="str">
            <v>Promoción del desarrollo y la competitividad de empresas mineras</v>
          </cell>
        </row>
        <row r="361">
          <cell r="I361" t="str">
            <v>10,B1</v>
          </cell>
          <cell r="J361" t="str">
            <v>Producción, transportación y comercialización de sal marina</v>
          </cell>
        </row>
        <row r="362">
          <cell r="I362" t="str">
            <v>10,R1</v>
          </cell>
          <cell r="J362" t="str">
            <v>Cuotas a organismos internacionales</v>
          </cell>
        </row>
        <row r="363">
          <cell r="I363" t="str">
            <v>10,P1</v>
          </cell>
          <cell r="J363" t="str">
            <v>Administración de programas de apoyo a la población de bajos ingresos con financiamiento a través de microfinancieras y otros intermediarios</v>
          </cell>
        </row>
        <row r="364">
          <cell r="I364" t="str">
            <v>10,F2</v>
          </cell>
          <cell r="J364" t="str">
            <v>Apoyo a la pequeña y mediana minería y su cadena productiva, mediante el otorgamiento de Financiamiento</v>
          </cell>
        </row>
        <row r="365">
          <cell r="I365" t="str">
            <v>10,G2</v>
          </cell>
          <cell r="J365" t="str">
            <v>Regulación de las actividades en materia de normalización y supervisión del sistema de normalización y evaluación de la conformidad</v>
          </cell>
        </row>
        <row r="366">
          <cell r="I366" t="str">
            <v>10,P2</v>
          </cell>
          <cell r="J366" t="str">
            <v>Fortalecimiento del proceso de integración de México en la economía mundial</v>
          </cell>
        </row>
        <row r="367">
          <cell r="I367" t="str">
            <v>10,B2</v>
          </cell>
          <cell r="J367" t="str">
            <v>Promoción de una cultura de consumo inteligente</v>
          </cell>
        </row>
        <row r="368">
          <cell r="I368" t="str">
            <v>10,E3</v>
          </cell>
          <cell r="J368" t="str">
            <v>Prevención y eliminación de las practicas y concentraciones monopólicas y demás restricciones a la competencia y libre concurrencia</v>
          </cell>
        </row>
        <row r="369">
          <cell r="I369" t="str">
            <v>10,G3</v>
          </cell>
          <cell r="J369" t="str">
            <v>Verificación y vigilancia de los derechos del consumidor plasmados en la LFPC</v>
          </cell>
        </row>
        <row r="370">
          <cell r="I370" t="str">
            <v>10,F3</v>
          </cell>
          <cell r="J370" t="str">
            <v>Promoción al Comercio Exterior y Atracción de Inversión Extranjera Directa</v>
          </cell>
        </row>
        <row r="371">
          <cell r="I371" t="str">
            <v>10,P3</v>
          </cell>
          <cell r="J371" t="str">
            <v>Promoción de las condiciones de competencia leal en México a través de la operación, defensa y promoción del sistema de prácticas comerciales internacionales</v>
          </cell>
        </row>
        <row r="372">
          <cell r="I372" t="str">
            <v>10,F4</v>
          </cell>
          <cell r="J372" t="str">
            <v>Administación de los programas e instrumentos de promoción de las exportaciones</v>
          </cell>
        </row>
        <row r="373">
          <cell r="I373" t="str">
            <v>10,G4</v>
          </cell>
          <cell r="J373" t="str">
            <v>Promoción del desarrollo de un entorno regulatorio y administrativo favorable a la competencia</v>
          </cell>
        </row>
        <row r="374">
          <cell r="I374" t="str">
            <v>10,P4</v>
          </cell>
          <cell r="J374" t="str">
            <v>Desarrollo de proyectos productivos de empresas sociales y de la población de bajos ingresos</v>
          </cell>
        </row>
        <row r="375">
          <cell r="I375" t="str">
            <v>10,F5</v>
          </cell>
          <cell r="J375" t="str">
            <v>Asistencia y capacitación técnica a la pequeña y mediana minería</v>
          </cell>
        </row>
        <row r="376">
          <cell r="I376" t="str">
            <v>10,P5</v>
          </cell>
          <cell r="J376" t="str">
            <v>Desarrollo de la economía digital, el comercio y los servicios</v>
          </cell>
        </row>
        <row r="377">
          <cell r="I377" t="str">
            <v>10,G5</v>
          </cell>
          <cell r="J377" t="str">
            <v>Regulación y modernización del servicio del Registro Público de Comercio y apoyo a los Registros Públicos de la Propiedad, así como la aplicación de la Ley Federal de Correduría Pública</v>
          </cell>
        </row>
        <row r="378">
          <cell r="I378" t="str">
            <v>10,E5</v>
          </cell>
          <cell r="J378" t="str">
            <v>Prevención y corrección de prácticas abusivas en las relaciones de consumo entre consumidores y proveedores</v>
          </cell>
        </row>
        <row r="379">
          <cell r="I379" t="str">
            <v>10,G6</v>
          </cell>
          <cell r="J379" t="str">
            <v>Prevención y eliminación de prácticas y concentraciones monopólicas y demás restricciones a la competencia y libre concurrencia</v>
          </cell>
        </row>
        <row r="380">
          <cell r="I380" t="str">
            <v>10,E6</v>
          </cell>
          <cell r="J380" t="str">
            <v>Atención de las necesidades metrológicas del país para la promoción de la uniformidad y la confiabilidad de las mediciones</v>
          </cell>
        </row>
        <row r="381">
          <cell r="I381" t="str">
            <v>10,F6</v>
          </cell>
          <cell r="J381" t="str">
            <v>Programa para el Desarrollo de Proveedores y Contratistas Nacionales de la Industria Petrolera, con especial atención a las Pequeñas y Medianas Empresas (PyME´s)</v>
          </cell>
        </row>
        <row r="382">
          <cell r="I382" t="str">
            <v>10,P6</v>
          </cell>
          <cell r="J382" t="str">
            <v>Apoyo a las actividades de planeación, elaboración y seguimiento de las políticas y programas de la dependencia</v>
          </cell>
        </row>
        <row r="383">
          <cell r="I383" t="str">
            <v>10,P7</v>
          </cell>
          <cell r="J383" t="str">
            <v>Generación de condiciones de competencia leal de comercio y emisión de normatividad eficiente comercial, mercantil y de inversión extranjera</v>
          </cell>
        </row>
        <row r="384">
          <cell r="I384" t="str">
            <v>10,E7</v>
          </cell>
          <cell r="J384" t="str">
            <v>Producción de información, sobre productos y servicios geológicos del territorio nacional</v>
          </cell>
        </row>
        <row r="385">
          <cell r="I385" t="str">
            <v>10,E8</v>
          </cell>
          <cell r="J385" t="str">
            <v>Protección y promoción de los derechos de propiedad industrial</v>
          </cell>
        </row>
        <row r="386">
          <cell r="I386" t="str">
            <v>10,P8</v>
          </cell>
          <cell r="J386" t="str">
            <v>Apoyo a la creación, desarrollo y /o consolidación de micro; pequeñas y medianas empresas mediante esquemas o recursos dirigidos a incrementar su productividad y competitividad</v>
          </cell>
        </row>
        <row r="387">
          <cell r="I387" t="str">
            <v>10,E9</v>
          </cell>
          <cell r="J387" t="str">
            <v>Atención a las solicitudes de servicios y promoción de los programas competencia de la Secretaría en el interior de la República</v>
          </cell>
        </row>
        <row r="388">
          <cell r="I388" t="str">
            <v>10,P9</v>
          </cell>
          <cell r="J388" t="str">
            <v>Promoción y fomento del desarrollo y la competitividad de los sectores industrial y comercial</v>
          </cell>
        </row>
        <row r="389">
          <cell r="I389" t="str">
            <v>10,P10</v>
          </cell>
          <cell r="J389" t="str">
            <v>Promoción de la transparencia en la elaboración y aplicación de las regulaciones y que éstas generen beneficios mayores a sus costos para la sociedad</v>
          </cell>
        </row>
        <row r="390">
          <cell r="I390" t="str">
            <v>10,P12</v>
          </cell>
          <cell r="J390" t="str">
            <v>Desarrollo del comercio internacional y facilitación del comercio</v>
          </cell>
        </row>
        <row r="391">
          <cell r="I391" t="str">
            <v>10,P13</v>
          </cell>
          <cell r="J391" t="str">
            <v xml:space="preserve">Promoción y coordinación de las acciones de enlace de la Secretaría  </v>
          </cell>
        </row>
        <row r="392">
          <cell r="I392" t="str">
            <v>10,K14</v>
          </cell>
          <cell r="J392" t="str">
            <v>Otros proyectos de infraestructura social</v>
          </cell>
        </row>
        <row r="393">
          <cell r="I393" t="str">
            <v>10,P14</v>
          </cell>
          <cell r="J393" t="str">
            <v>Evaluación de programas y acciones de la Secretaría</v>
          </cell>
        </row>
        <row r="394">
          <cell r="I394" t="str">
            <v>10,P15</v>
          </cell>
          <cell r="J394" t="str">
            <v>Desarrollo y dirección de la política de comunicación social de la Secretaría</v>
          </cell>
        </row>
        <row r="395">
          <cell r="I395" t="str">
            <v>10,K24</v>
          </cell>
          <cell r="J395" t="str">
            <v>Otros proyectos de infraestructura gubernamental</v>
          </cell>
        </row>
        <row r="396">
          <cell r="I396" t="str">
            <v>10,K25</v>
          </cell>
          <cell r="J396" t="str">
            <v>Proyectos de inmuebles (oficinas administrativas)</v>
          </cell>
        </row>
        <row r="397">
          <cell r="I397" t="str">
            <v>10,K26</v>
          </cell>
          <cell r="J397" t="str">
            <v>Otros proyectos</v>
          </cell>
        </row>
        <row r="398">
          <cell r="I398" t="str">
            <v>10,K27</v>
          </cell>
          <cell r="J398" t="str">
            <v>Mantenimiento de infraestructura</v>
          </cell>
        </row>
        <row r="399">
          <cell r="I399" t="str">
            <v>10,K28</v>
          </cell>
          <cell r="J399" t="str">
            <v>Estudios de preinversión</v>
          </cell>
        </row>
        <row r="400">
          <cell r="I400" t="str">
            <v>10,M1</v>
          </cell>
          <cell r="J400" t="str">
            <v>Actividades de apoyo administrativo</v>
          </cell>
        </row>
        <row r="401">
          <cell r="I401" t="str">
            <v>10,O1</v>
          </cell>
          <cell r="J401" t="str">
            <v>Actividades de apoyo a la función pública y buen gobierno</v>
          </cell>
        </row>
        <row r="402">
          <cell r="I402" t="str">
            <v>10,W1</v>
          </cell>
          <cell r="J402" t="str">
            <v>Operaciones ajenas</v>
          </cell>
        </row>
        <row r="403">
          <cell r="I403" t="str">
            <v>10,O99</v>
          </cell>
          <cell r="J403" t="str">
            <v>Operación del Servicio Profesional de Carrera en la Administración Pública Federal Centralizada</v>
          </cell>
        </row>
        <row r="404">
          <cell r="I404" t="str">
            <v>11,U1</v>
          </cell>
          <cell r="J404" t="str">
            <v>Programa nacional de horario extendido en primaria</v>
          </cell>
        </row>
        <row r="405">
          <cell r="I405" t="str">
            <v>11,U3</v>
          </cell>
          <cell r="J405" t="str">
            <v>Programas educativos en materia de prevención de adicciones</v>
          </cell>
        </row>
        <row r="406">
          <cell r="I406" t="str">
            <v>11,U4</v>
          </cell>
          <cell r="J406" t="str">
            <v>Fondo Concursable para la Inversión en Infraestructura para Educación Media Superior</v>
          </cell>
        </row>
        <row r="407">
          <cell r="I407" t="str">
            <v>11,U5</v>
          </cell>
          <cell r="J407" t="str">
            <v>Fondo de Apoyo para la Calidad de los Institutos Tecnológicos (Fondo de concurso por proyectos para impulso de la calidad que pueden incluir equipamiento)</v>
          </cell>
        </row>
        <row r="408">
          <cell r="I408" t="str">
            <v>11,U6</v>
          </cell>
          <cell r="J408" t="str">
            <v>Subsidios federales para organismos descentralizados estatales</v>
          </cell>
        </row>
        <row r="409">
          <cell r="I409" t="str">
            <v>11,U7</v>
          </cell>
          <cell r="J409" t="str">
            <v>Fondo de Apoyo para Reformas Estructurales de las Universidades Públicas Estatales (Fondo de concurso para apoyar las reformas de las UPES para abatir pasivos contingentes derivados de pensiones y jubilaciones)</v>
          </cell>
        </row>
        <row r="410">
          <cell r="I410" t="str">
            <v>11,U8</v>
          </cell>
          <cell r="J410" t="str">
            <v>Fondo de Apoyo para Saneamiento Financiero de las UPES por Abajo de la Media Nacional en Subsidio por Alumno (Fondo de concurso para propuestas de saneamiento financiero)</v>
          </cell>
        </row>
        <row r="411">
          <cell r="I411" t="str">
            <v>11,U9</v>
          </cell>
          <cell r="J411" t="str">
            <v>Fondo para el Reconocimiento de Plantilla de las Universidades Públicas Estatales (fondo de concurso)</v>
          </cell>
        </row>
        <row r="412">
          <cell r="I412" t="str">
            <v>11,U10</v>
          </cell>
          <cell r="J412" t="str">
            <v>Fondo para Incremento de la Matrícula en Educación Superior de las Universidades Públicas Estatales y con Apoyo Solidario</v>
          </cell>
        </row>
        <row r="413">
          <cell r="I413" t="str">
            <v>11,U11</v>
          </cell>
          <cell r="J413" t="str">
            <v>Fondo para la Consolidación de las Universidades Públicas Estatales y con Apoyo Solidario</v>
          </cell>
        </row>
        <row r="414">
          <cell r="I414" t="str">
            <v>11,U12</v>
          </cell>
          <cell r="J414" t="str">
            <v>Modelo de Asignación Adicional al Subsidio Federal Ordinario, Universidades Públicas Estatales (Distribución por la fórmula CUPIA con participación de la SEP y ANUIES)</v>
          </cell>
        </row>
        <row r="415">
          <cell r="I415" t="str">
            <v>11,U14</v>
          </cell>
          <cell r="J415" t="str">
            <v>Becas para la educación, cultura y deporte</v>
          </cell>
        </row>
        <row r="416">
          <cell r="I416" t="str">
            <v>11,U15</v>
          </cell>
          <cell r="J416" t="str">
            <v>Atención educativa a grupos en situación vulnerable</v>
          </cell>
        </row>
        <row r="417">
          <cell r="I417" t="str">
            <v>11,U16</v>
          </cell>
          <cell r="J417" t="str">
            <v>Escuela siempre abierta a la comunidad</v>
          </cell>
        </row>
        <row r="418">
          <cell r="I418" t="str">
            <v>11,U17</v>
          </cell>
          <cell r="J418" t="str">
            <v>Subsidio Federal para Centros de Excelencia Académica</v>
          </cell>
        </row>
        <row r="419">
          <cell r="I419" t="str">
            <v>11,U18</v>
          </cell>
          <cell r="J419" t="str">
            <v>Programa de becas</v>
          </cell>
        </row>
        <row r="420">
          <cell r="I420" t="str">
            <v>11,U19</v>
          </cell>
          <cell r="J420" t="str">
            <v>Apoyo a desregulados</v>
          </cell>
        </row>
        <row r="421">
          <cell r="I421" t="str">
            <v>11,U20</v>
          </cell>
          <cell r="J421" t="str">
            <v>Subsidio a programas para jóvenes</v>
          </cell>
        </row>
        <row r="422">
          <cell r="I422" t="str">
            <v>11,U21</v>
          </cell>
          <cell r="J422" t="str">
            <v>Universidad Virtual</v>
          </cell>
        </row>
        <row r="423">
          <cell r="I423" t="str">
            <v>11,U22</v>
          </cell>
          <cell r="J423" t="str">
            <v>Educación para personas con discapacidad</v>
          </cell>
        </row>
        <row r="424">
          <cell r="I424" t="str">
            <v>11,S22</v>
          </cell>
          <cell r="J424" t="str">
            <v>Programa de Educación inicial y básica para la población rural e indígena</v>
          </cell>
        </row>
        <row r="425">
          <cell r="I425" t="str">
            <v>11,U23</v>
          </cell>
          <cell r="J425" t="str">
            <v>Subsidios para centros de educación</v>
          </cell>
        </row>
        <row r="426">
          <cell r="I426" t="str">
            <v>11,U24</v>
          </cell>
          <cell r="J426" t="str">
            <v>Expansión de la oferta educativa en Educación Media Superior</v>
          </cell>
        </row>
        <row r="427">
          <cell r="I427" t="str">
            <v>11,S24</v>
          </cell>
          <cell r="J427" t="str">
            <v>Atención a la Demanda de Educación para Adultos (INEA)</v>
          </cell>
        </row>
        <row r="428">
          <cell r="I428" t="str">
            <v>11,U26</v>
          </cell>
          <cell r="J428" t="str">
            <v>Fondo concursable de la inversión en infraestructura para Educación Media Superior</v>
          </cell>
        </row>
        <row r="429">
          <cell r="I429" t="str">
            <v>11,S27</v>
          </cell>
          <cell r="J429" t="str">
            <v>Programa de Mejoramiento del Profesorado (PROMEP)</v>
          </cell>
        </row>
        <row r="430">
          <cell r="I430" t="str">
            <v>11,U27</v>
          </cell>
          <cell r="J430" t="str">
            <v>Ampliación de la Oferta Educativa de los Institutos Tecnológicos</v>
          </cell>
        </row>
        <row r="431">
          <cell r="I431" t="str">
            <v>11,S28</v>
          </cell>
          <cell r="J431" t="str">
            <v>Programa Nacional de Becas y Financiamiento (PRONABES)</v>
          </cell>
        </row>
        <row r="432">
          <cell r="I432" t="str">
            <v>11,U29</v>
          </cell>
          <cell r="J432" t="str">
            <v>Escuelas Normales Rurales (Becas Asistencial-Alimentaria y Cursos de inglés)</v>
          </cell>
        </row>
        <row r="433">
          <cell r="I433" t="str">
            <v>11,S29</v>
          </cell>
          <cell r="J433" t="str">
            <v>Programa Escuelas de Calidad</v>
          </cell>
        </row>
        <row r="434">
          <cell r="I434" t="str">
            <v>11,S30</v>
          </cell>
          <cell r="J434" t="str">
            <v>Programa Fondo de Modernización para la Educación Superior (FOMES)</v>
          </cell>
        </row>
        <row r="435">
          <cell r="I435" t="str">
            <v>11,U30</v>
          </cell>
          <cell r="J435" t="str">
            <v>Fortalecimiento de la calidad en las escuelas normales</v>
          </cell>
        </row>
        <row r="436">
          <cell r="I436" t="str">
            <v>11,S31</v>
          </cell>
          <cell r="J436" t="str">
            <v>Programa Fondo de Inversión de Universidades Públicas Estatales con Evaluación de la ANUIES (FIUPEA)</v>
          </cell>
        </row>
        <row r="437">
          <cell r="I437" t="str">
            <v>11,U33</v>
          </cell>
          <cell r="J437" t="str">
            <v>Apoyos complementarios para el FAEB</v>
          </cell>
        </row>
        <row r="438">
          <cell r="I438" t="str">
            <v>11,S33</v>
          </cell>
          <cell r="J438" t="str">
            <v>Programa de Fortalecimiento de la Educación Especial y de la Integración Educativa</v>
          </cell>
        </row>
        <row r="439">
          <cell r="I439" t="str">
            <v>11,S35</v>
          </cell>
          <cell r="J439" t="str">
            <v>Programa de Mejoramiento Institucional de las Escuelas Normales Públicas</v>
          </cell>
        </row>
        <row r="440">
          <cell r="I440" t="str">
            <v>11,U35</v>
          </cell>
          <cell r="J440" t="str">
            <v>Fortalecimiento de la educación media superior en COLBACH</v>
          </cell>
        </row>
        <row r="441">
          <cell r="I441" t="str">
            <v>11,U36</v>
          </cell>
          <cell r="J441" t="str">
            <v>Fortalecimiento de la educación media superior en CECYTES</v>
          </cell>
        </row>
        <row r="442">
          <cell r="I442" t="str">
            <v>11,U39</v>
          </cell>
          <cell r="J442" t="str">
            <v>Universidad Autónoma de la Ciudad de México</v>
          </cell>
        </row>
        <row r="443">
          <cell r="I443" t="str">
            <v>11,U40</v>
          </cell>
          <cell r="J443" t="str">
            <v>Programa de Carrera Docentes (UPES)</v>
          </cell>
        </row>
        <row r="444">
          <cell r="I444" t="str">
            <v>11,U44</v>
          </cell>
          <cell r="J444" t="str">
            <v>Apoyo a la infraestructura de las Universidades Interculturales existentes (Fondo de concurso. Incluye equipamiento)</v>
          </cell>
        </row>
        <row r="445">
          <cell r="I445" t="str">
            <v>11,U45</v>
          </cell>
          <cell r="J445" t="str">
            <v>Fondo de Apoyo a la Calidad de las Universidades Tecnológicas (incluye equipamiento, laboratorios y talleres)</v>
          </cell>
        </row>
        <row r="446">
          <cell r="I446" t="str">
            <v>11,U46</v>
          </cell>
          <cell r="J446" t="str">
            <v>Programa de Apoyo a la Formación Profesional y Proyecto de Fundación Educación Superior-Empresa (ANUIES)</v>
          </cell>
        </row>
        <row r="447">
          <cell r="I447" t="str">
            <v>11,U47</v>
          </cell>
          <cell r="J447" t="str">
            <v>Becas Full Bright García-Robles (COMEXUS. 112 Dirección General de Relaciones Internacionales)</v>
          </cell>
        </row>
        <row r="448">
          <cell r="I448" t="str">
            <v>11,U51</v>
          </cell>
          <cell r="J448" t="str">
            <v>Fondo para la consolidación de las Universidades Interculturales (irreductible) Anexo 26 B</v>
          </cell>
        </row>
        <row r="449">
          <cell r="I449" t="str">
            <v>11,U54</v>
          </cell>
          <cell r="J449" t="str">
            <v>Ampliación de la oferta educativa del nivel superior (Incluye equipamiento e infraestructura)</v>
          </cell>
        </row>
        <row r="450">
          <cell r="I450" t="str">
            <v>11,U55</v>
          </cell>
          <cell r="J450" t="str">
            <v>Fondo de apoyo para la calidad de los Institutos Tecnológicos (descentralizados) Equipamiento e Infraestructura: talleres y laboratorios</v>
          </cell>
        </row>
        <row r="451">
          <cell r="I451" t="str">
            <v>11,U56</v>
          </cell>
          <cell r="J451" t="str">
            <v>Fomento a la descentralización cultural y artística (fondos concursables)</v>
          </cell>
        </row>
        <row r="452">
          <cell r="I452" t="str">
            <v>11,U57</v>
          </cell>
          <cell r="J452" t="str">
            <v>Apoyo para Estudios de la Mujer y la Igualdad de Género</v>
          </cell>
        </row>
        <row r="453">
          <cell r="I453" t="str">
            <v>11,U58</v>
          </cell>
          <cell r="J453" t="str">
            <v>Subsidios para estímulos a docentes en el Marco del Programa de la Alianza por la Calidad de la Educación</v>
          </cell>
        </row>
        <row r="454">
          <cell r="I454" t="str">
            <v>11,S72</v>
          </cell>
          <cell r="J454" t="str">
            <v>Programa de Desarrollo Humano Oportunidades</v>
          </cell>
        </row>
        <row r="455">
          <cell r="I455" t="str">
            <v>11,S84</v>
          </cell>
          <cell r="J455" t="str">
            <v>Acciones Compensatorias para Abatir el Rezago Educativo en Educación Inicial y Básica (CONAFE)</v>
          </cell>
        </row>
        <row r="456">
          <cell r="I456" t="str">
            <v>11,S85</v>
          </cell>
          <cell r="J456" t="str">
            <v>Modelo de Educación para la Vida y el Trabajo (INEA)</v>
          </cell>
        </row>
        <row r="457">
          <cell r="I457" t="str">
            <v>11,S90</v>
          </cell>
          <cell r="J457" t="str">
            <v>Modelo Comunitario de Educación Inicial y Básica para Población Indígena y Migrante (CONAFE)</v>
          </cell>
        </row>
        <row r="458">
          <cell r="I458" t="str">
            <v>11,S108</v>
          </cell>
          <cell r="J458" t="str">
            <v>Programa Becas de apoyo a la Educación Básica de Madres Jóvenes y Jóvenes Embarazadas</v>
          </cell>
        </row>
        <row r="459">
          <cell r="I459" t="str">
            <v>11,S111</v>
          </cell>
          <cell r="J459" t="str">
            <v>Programa de Educación Básica para Niños y Niñas de Familias Jornaleras Agricolas Migrantes</v>
          </cell>
        </row>
        <row r="460">
          <cell r="I460" t="str">
            <v>11,S119</v>
          </cell>
          <cell r="J460" t="str">
            <v>Programa Asesor Técnico Pedagógico</v>
          </cell>
        </row>
        <row r="461">
          <cell r="I461" t="str">
            <v>11,S126</v>
          </cell>
          <cell r="J461" t="str">
            <v>Programa Educativo Rural</v>
          </cell>
        </row>
        <row r="462">
          <cell r="I462" t="str">
            <v>11,S127</v>
          </cell>
          <cell r="J462" t="str">
            <v>Programa del Sistema Nacional de Formación Continua y Superación Profesional de Maestros de Educación Básica en Servicio</v>
          </cell>
        </row>
        <row r="463">
          <cell r="I463" t="str">
            <v>11,S128</v>
          </cell>
          <cell r="J463" t="str">
            <v>Programa Nacional de Lectura</v>
          </cell>
        </row>
        <row r="464">
          <cell r="I464" t="str">
            <v>11,S152</v>
          </cell>
          <cell r="J464" t="str">
            <v>Programa para el Fortalecimiento del Servicio de la Educación Telesecundaria</v>
          </cell>
        </row>
        <row r="465">
          <cell r="I465" t="str">
            <v>11,S156</v>
          </cell>
          <cell r="J465" t="str">
            <v>Programa Beca de Apoyo a la Práctica Intensiva y al Servicio Social para Estudiantes de Séptimo y Octavo Semestres de Escuelas Normales Públicas</v>
          </cell>
        </row>
        <row r="466">
          <cell r="I466" t="str">
            <v>11,S188</v>
          </cell>
          <cell r="J466" t="str">
            <v>Programa Nacional de Becas para la Retención de Estudiantes de Educación Media Superior (no beneficiados por otros programas)</v>
          </cell>
        </row>
        <row r="467">
          <cell r="I467" t="str">
            <v>11,S204</v>
          </cell>
          <cell r="J467" t="str">
            <v>Cultura Física</v>
          </cell>
        </row>
        <row r="468">
          <cell r="I468" t="str">
            <v>11,S205</v>
          </cell>
          <cell r="J468" t="str">
            <v>Deporte</v>
          </cell>
        </row>
        <row r="469">
          <cell r="I469" t="str">
            <v>11,S206</v>
          </cell>
          <cell r="J469" t="str">
            <v>Sistema Mexicano del Deporte de Alto Rendimiento</v>
          </cell>
        </row>
        <row r="470">
          <cell r="I470" t="str">
            <v>11,S207</v>
          </cell>
          <cell r="J470" t="str">
            <v>Programa de Apoyo a las Culturas Municipales y Comunitarias (PACMYC)</v>
          </cell>
        </row>
        <row r="471">
          <cell r="I471" t="str">
            <v>11,S208</v>
          </cell>
          <cell r="J471" t="str">
            <v>Programa de Apoyo a Comunidades para Restauración de Monumentos y Bienes Artísticos de Propiedad Federal (FOREMOBA)</v>
          </cell>
        </row>
        <row r="472">
          <cell r="I472" t="str">
            <v>11,S209</v>
          </cell>
          <cell r="J472" t="str">
            <v>Programa de Apoyo a la Infraestructura Cultural de los Estados (PAICE)</v>
          </cell>
        </row>
        <row r="473">
          <cell r="I473" t="str">
            <v>11,S221</v>
          </cell>
          <cell r="J473" t="str">
            <v>Programa Escuelas de Tiempo Completo</v>
          </cell>
        </row>
        <row r="474">
          <cell r="I474" t="str">
            <v>11,S222</v>
          </cell>
          <cell r="J474" t="str">
            <v>Programa de Escuela Segura</v>
          </cell>
        </row>
        <row r="475">
          <cell r="I475" t="str">
            <v>11,S223</v>
          </cell>
          <cell r="J475" t="str">
            <v>Habilidades digitales para todos</v>
          </cell>
        </row>
        <row r="476">
          <cell r="I476" t="str">
            <v>11,U530</v>
          </cell>
          <cell r="J476" t="str">
            <v>Fortalecimiento de la calidad de las escuelas normales (Fondo de concurso)</v>
          </cell>
        </row>
        <row r="477">
          <cell r="I477" t="str">
            <v>11,U619</v>
          </cell>
          <cell r="J477" t="str">
            <v>Fondo Concursable para infraestructura educativa en educación básica</v>
          </cell>
        </row>
        <row r="478">
          <cell r="I478" t="str">
            <v>11,R1</v>
          </cell>
          <cell r="J478" t="str">
            <v>Fortalecimiento a la educación y la cultura indígena</v>
          </cell>
        </row>
        <row r="479">
          <cell r="I479" t="str">
            <v>11,B1</v>
          </cell>
          <cell r="J479" t="str">
            <v>Producción y distribución de libros de texto gratuitos</v>
          </cell>
        </row>
        <row r="480">
          <cell r="I480" t="str">
            <v>11,E1</v>
          </cell>
          <cell r="J480" t="str">
            <v>Enciclomedia</v>
          </cell>
        </row>
        <row r="481">
          <cell r="I481" t="str">
            <v>11,G1</v>
          </cell>
          <cell r="J481" t="str">
            <v>Normar los servicios educativos</v>
          </cell>
        </row>
        <row r="482">
          <cell r="I482" t="str">
            <v>11,P1</v>
          </cell>
          <cell r="J482" t="str">
            <v>Diseño y aplicación de la política educativa</v>
          </cell>
        </row>
        <row r="483">
          <cell r="I483" t="str">
            <v>11,E2</v>
          </cell>
          <cell r="J483" t="str">
            <v>Equipamiento de escuelas educación básica</v>
          </cell>
        </row>
        <row r="484">
          <cell r="I484" t="str">
            <v>11,R2</v>
          </cell>
          <cell r="J484" t="str">
            <v>Apoyo, asesoría jurídica y defensa de los intereses y el patrimonio de la Secretaría de Educación Pública y el sector educativo, con gestiones y acciones de cumplimiento</v>
          </cell>
        </row>
        <row r="485">
          <cell r="I485" t="str">
            <v>11,B2</v>
          </cell>
          <cell r="J485" t="str">
            <v>Producción y edición de libros, materiales educativos y culturales</v>
          </cell>
        </row>
        <row r="486">
          <cell r="I486" t="str">
            <v>11,G2</v>
          </cell>
          <cell r="J486" t="str">
            <v>Reforma Curricular en Educación Básica</v>
          </cell>
        </row>
        <row r="487">
          <cell r="I487" t="str">
            <v>11,P3</v>
          </cell>
          <cell r="J487" t="str">
            <v>Fortalecimiento a la educación y la cultura indígena</v>
          </cell>
        </row>
        <row r="488">
          <cell r="I488" t="str">
            <v>11,E3</v>
          </cell>
          <cell r="J488" t="str">
            <v>Evaluaciones confiables de la calidad educativa y difusión oportuna de sus resultados</v>
          </cell>
        </row>
        <row r="489">
          <cell r="I489" t="str">
            <v>11,G3</v>
          </cell>
          <cell r="J489" t="str">
            <v>Programa Nacional de Inglés en Educación Básica</v>
          </cell>
        </row>
        <row r="490">
          <cell r="I490" t="str">
            <v>11,R3</v>
          </cell>
          <cell r="J490" t="str">
            <v>Complemento a las actividades de operación</v>
          </cell>
        </row>
        <row r="491">
          <cell r="I491" t="str">
            <v>11,P4</v>
          </cell>
          <cell r="J491" t="str">
            <v>Desarrollo, evaluación y seguimiento al uso pedagógico de los materiales educativos</v>
          </cell>
        </row>
        <row r="492">
          <cell r="I492" t="str">
            <v>11,P5</v>
          </cell>
          <cell r="J492" t="str">
            <v>Diseño y seguimiento de la información de los resultados y acciones de la Política Educativa</v>
          </cell>
        </row>
        <row r="493">
          <cell r="I493" t="str">
            <v>11,E5</v>
          </cell>
          <cell r="J493" t="str">
            <v>Formación y certificación para el trabajo</v>
          </cell>
        </row>
        <row r="494">
          <cell r="I494" t="str">
            <v>11,E6</v>
          </cell>
          <cell r="J494" t="str">
            <v>Fortalecimiento del programa de becas</v>
          </cell>
        </row>
        <row r="495">
          <cell r="I495" t="str">
            <v>11,E7</v>
          </cell>
          <cell r="J495" t="str">
            <v>Prestación de servicios de educación media superior</v>
          </cell>
        </row>
        <row r="496">
          <cell r="I496" t="str">
            <v>11,R8</v>
          </cell>
          <cell r="J496" t="str">
            <v>Fondo para el mejoramiento de las tecnologías educativas</v>
          </cell>
        </row>
        <row r="497">
          <cell r="I497" t="str">
            <v>11,G8</v>
          </cell>
          <cell r="J497" t="str">
            <v>Gestión, asesoría y defensa de los intereses y el patrimonio de la Secretaría de Educación Pública</v>
          </cell>
        </row>
        <row r="498">
          <cell r="I498" t="str">
            <v>11,E8</v>
          </cell>
          <cell r="J498" t="str">
            <v>Prestación de servicios de educación técnica</v>
          </cell>
        </row>
        <row r="499">
          <cell r="I499" t="str">
            <v>11,E9</v>
          </cell>
          <cell r="J499" t="str">
            <v>Programa de Formación de Recursos Humanos basados en Competencias (PROFORHCOM)</v>
          </cell>
        </row>
        <row r="500">
          <cell r="I500" t="str">
            <v>11,K9</v>
          </cell>
          <cell r="J500" t="str">
            <v>Proyectos de infraestructura social de educación</v>
          </cell>
        </row>
        <row r="501">
          <cell r="I501" t="str">
            <v>11,E10</v>
          </cell>
          <cell r="J501" t="str">
            <v>Prestación de servicios de educación superior y posgrado</v>
          </cell>
        </row>
        <row r="502">
          <cell r="I502" t="str">
            <v>11,K10</v>
          </cell>
          <cell r="J502" t="str">
            <v>Proyectos de infraestructura social de ciencia y tecnología</v>
          </cell>
        </row>
        <row r="503">
          <cell r="I503" t="str">
            <v>11,R10</v>
          </cell>
          <cell r="J503" t="str">
            <v>Apoyo a Organismos Internacionales</v>
          </cell>
        </row>
        <row r="504">
          <cell r="I504" t="str">
            <v>11,E11</v>
          </cell>
          <cell r="J504" t="str">
            <v>Impulso al desarrollo de la cultura</v>
          </cell>
        </row>
        <row r="505">
          <cell r="I505" t="str">
            <v>11,R12</v>
          </cell>
          <cell r="J505" t="str">
            <v>Cuotas por compromisos internacionales</v>
          </cell>
        </row>
        <row r="506">
          <cell r="I506" t="str">
            <v>11,E12</v>
          </cell>
          <cell r="J506" t="str">
            <v>Incorporación, restauración, conservación y mantenimiento de bienes patrimonio de la Nación</v>
          </cell>
        </row>
        <row r="507">
          <cell r="I507" t="str">
            <v>11,R13</v>
          </cell>
          <cell r="J507" t="str">
            <v>Programas de Cultura en el Estado de Aguascalientes</v>
          </cell>
        </row>
        <row r="508">
          <cell r="I508" t="str">
            <v>11,E13</v>
          </cell>
          <cell r="J508" t="str">
            <v>Producción y transmisión de materiales educativos y culturales</v>
          </cell>
        </row>
        <row r="509">
          <cell r="I509" t="str">
            <v>11,E14</v>
          </cell>
          <cell r="J509" t="str">
            <v>Promoción y fomento de libros y la lectura</v>
          </cell>
        </row>
        <row r="510">
          <cell r="I510" t="str">
            <v>11,R14</v>
          </cell>
          <cell r="J510" t="str">
            <v>Programas de Cultura en el Estado de Baja California</v>
          </cell>
        </row>
        <row r="511">
          <cell r="I511" t="str">
            <v>11,E15</v>
          </cell>
          <cell r="J511" t="str">
            <v>Construcción y equipamiento de espacios educativos, culturales y deportivos</v>
          </cell>
        </row>
        <row r="512">
          <cell r="I512" t="str">
            <v>11,R15</v>
          </cell>
          <cell r="J512" t="str">
            <v>Programas de Cultura en el Estado de Baja California Sur</v>
          </cell>
        </row>
        <row r="513">
          <cell r="I513" t="str">
            <v>11,E16</v>
          </cell>
          <cell r="J513" t="str">
            <v>Producción y distribución de libros, materiales educativos, culturales y comerciales</v>
          </cell>
        </row>
        <row r="514">
          <cell r="I514" t="str">
            <v>11,R16</v>
          </cell>
          <cell r="J514" t="str">
            <v>Programas de Cultura en el Estado de Campeche</v>
          </cell>
        </row>
        <row r="515">
          <cell r="I515" t="str">
            <v>11,E17</v>
          </cell>
          <cell r="J515" t="str">
            <v>Atención al deporte</v>
          </cell>
        </row>
        <row r="516">
          <cell r="I516" t="str">
            <v>11,R17</v>
          </cell>
          <cell r="J516" t="str">
            <v>Programas de Cultura en el Estado de Coahuila</v>
          </cell>
        </row>
        <row r="517">
          <cell r="I517" t="str">
            <v>11,R18</v>
          </cell>
          <cell r="J517" t="str">
            <v>Programas de Cultura en el Estado de Colima</v>
          </cell>
        </row>
        <row r="518">
          <cell r="I518" t="str">
            <v>11,R19</v>
          </cell>
          <cell r="J518" t="str">
            <v>Programas de Cultura en el Estado de Chiapas</v>
          </cell>
        </row>
        <row r="519">
          <cell r="I519" t="str">
            <v>11,R20</v>
          </cell>
          <cell r="J519" t="str">
            <v>Programas de Cultura en el Estado de Chihuahua</v>
          </cell>
        </row>
        <row r="520">
          <cell r="I520" t="str">
            <v>11,E20</v>
          </cell>
          <cell r="J520" t="str">
            <v>Generación y articulación de políticas públicas integrales de juventud</v>
          </cell>
        </row>
        <row r="521">
          <cell r="I521" t="str">
            <v>11,E21</v>
          </cell>
          <cell r="J521" t="str">
            <v>Investigación científica y desarrollo tecnológico</v>
          </cell>
        </row>
        <row r="522">
          <cell r="I522" t="str">
            <v>11,R21</v>
          </cell>
          <cell r="J522" t="str">
            <v>Programas de Cultura en el Distrito Federal</v>
          </cell>
        </row>
        <row r="523">
          <cell r="I523" t="str">
            <v>11,R22</v>
          </cell>
          <cell r="J523" t="str">
            <v>Programas de Cultura en el Estado de Durango</v>
          </cell>
        </row>
        <row r="524">
          <cell r="I524" t="str">
            <v>11,E22</v>
          </cell>
          <cell r="J524" t="str">
            <v>Otorgamiento y promoción de servicios cinematográficos</v>
          </cell>
        </row>
        <row r="525">
          <cell r="I525" t="str">
            <v>11,R23</v>
          </cell>
          <cell r="J525" t="str">
            <v>Programas de Cultura en el Estado de Guanajuato</v>
          </cell>
        </row>
        <row r="526">
          <cell r="I526" t="str">
            <v>11,R24</v>
          </cell>
          <cell r="J526" t="str">
            <v>Programas de Cultura en el Estado de Guerrero</v>
          </cell>
        </row>
        <row r="527">
          <cell r="I527" t="str">
            <v>11,K24</v>
          </cell>
          <cell r="J527" t="str">
            <v>Otros Proyectos de Infraestructura Gubernamental</v>
          </cell>
        </row>
        <row r="528">
          <cell r="I528" t="str">
            <v>11,R25</v>
          </cell>
          <cell r="J528" t="str">
            <v>Programas de Cultura en el Estado de Hidalgo</v>
          </cell>
        </row>
        <row r="529">
          <cell r="I529" t="str">
            <v>11,K25</v>
          </cell>
          <cell r="J529" t="str">
            <v>Proyectos de inmuebles (oficinas administrativas)</v>
          </cell>
        </row>
        <row r="530">
          <cell r="I530" t="str">
            <v>11,E26</v>
          </cell>
          <cell r="J530" t="str">
            <v>Educación para personas con discapacidad</v>
          </cell>
        </row>
        <row r="531">
          <cell r="I531" t="str">
            <v>11,K26</v>
          </cell>
          <cell r="J531" t="str">
            <v>Otros proyectos</v>
          </cell>
        </row>
        <row r="532">
          <cell r="I532" t="str">
            <v>11,R26</v>
          </cell>
          <cell r="J532" t="str">
            <v>Programas de Cultura en el Estado de Jalisco</v>
          </cell>
        </row>
        <row r="533">
          <cell r="I533" t="str">
            <v>11,K27</v>
          </cell>
          <cell r="J533" t="str">
            <v>Mantenimiento de infraestructura</v>
          </cell>
        </row>
        <row r="534">
          <cell r="I534" t="str">
            <v>11,R27</v>
          </cell>
          <cell r="J534" t="str">
            <v>Programas de Cultura en el Estado de Mexico</v>
          </cell>
        </row>
        <row r="535">
          <cell r="I535" t="str">
            <v>11,E28</v>
          </cell>
          <cell r="J535" t="str">
            <v>Normalización y certificación en competencias laborales</v>
          </cell>
        </row>
        <row r="536">
          <cell r="I536" t="str">
            <v>11,R28</v>
          </cell>
          <cell r="J536" t="str">
            <v>Programas de Cultura en el Estado de Michoacán</v>
          </cell>
        </row>
        <row r="537">
          <cell r="I537" t="str">
            <v>11,R29</v>
          </cell>
          <cell r="J537" t="str">
            <v>Programas de Cultura en el Estado de Morelos</v>
          </cell>
        </row>
        <row r="538">
          <cell r="I538" t="str">
            <v>11,R30</v>
          </cell>
          <cell r="J538" t="str">
            <v>Programas de Cultura en el Estado de Nayarit</v>
          </cell>
        </row>
        <row r="539">
          <cell r="I539" t="str">
            <v>11,R31</v>
          </cell>
          <cell r="J539" t="str">
            <v>Programas de Cultura en el Estado de Nuevo León</v>
          </cell>
        </row>
        <row r="540">
          <cell r="I540" t="str">
            <v>11,E32</v>
          </cell>
          <cell r="J540" t="str">
            <v>Diseño y aplicación de políticas de equidad de género</v>
          </cell>
        </row>
        <row r="541">
          <cell r="I541" t="str">
            <v>11,R32</v>
          </cell>
          <cell r="J541" t="str">
            <v>Programas de Cultura en el Estado de Oaxaca</v>
          </cell>
        </row>
        <row r="542">
          <cell r="I542" t="str">
            <v>11,E33</v>
          </cell>
          <cell r="J542" t="str">
            <v>Promoción y difusión de derechos de equidad de género</v>
          </cell>
        </row>
        <row r="543">
          <cell r="I543" t="str">
            <v>11,R33</v>
          </cell>
          <cell r="J543" t="str">
            <v>Programas de Cultura en el Estado de Puebla</v>
          </cell>
        </row>
        <row r="544">
          <cell r="I544" t="str">
            <v>11,E34</v>
          </cell>
          <cell r="J544" t="str">
            <v>Programa de capacitación al magisterio para prevenir problemas de equidad de género</v>
          </cell>
        </row>
        <row r="545">
          <cell r="I545" t="str">
            <v>11,R34</v>
          </cell>
          <cell r="J545" t="str">
            <v>Programas de Cultura en el Estado de Querétaro</v>
          </cell>
        </row>
        <row r="546">
          <cell r="I546" t="str">
            <v>11,R35</v>
          </cell>
          <cell r="J546" t="str">
            <v>Programas de Cultura en el Estado de Quintana Roo</v>
          </cell>
        </row>
        <row r="547">
          <cell r="I547" t="str">
            <v>11,E35</v>
          </cell>
          <cell r="J547" t="str">
            <v>Programas de Investigación con enfoque de Género</v>
          </cell>
        </row>
        <row r="548">
          <cell r="I548" t="str">
            <v>11,R36</v>
          </cell>
          <cell r="J548" t="str">
            <v>Programas de Cultura en el Estado de San Luis Potosí</v>
          </cell>
        </row>
        <row r="549">
          <cell r="I549" t="str">
            <v>11,E36</v>
          </cell>
          <cell r="J549" t="str">
            <v>Programa de estudios para prevención de problemas de equidad de género</v>
          </cell>
        </row>
        <row r="550">
          <cell r="I550" t="str">
            <v>11,E37</v>
          </cell>
          <cell r="J550" t="str">
            <v>Información y monitoreo de medios electrónicos, difusión, boletines y comunicados informativos</v>
          </cell>
        </row>
        <row r="551">
          <cell r="I551" t="str">
            <v>11,R37</v>
          </cell>
          <cell r="J551" t="str">
            <v>Programas de Cultura en el Estado de Sinaloa</v>
          </cell>
        </row>
        <row r="552">
          <cell r="I552" t="str">
            <v>11,R38</v>
          </cell>
          <cell r="J552" t="str">
            <v>Programas de Cultura en el Estado de Sonora</v>
          </cell>
        </row>
        <row r="553">
          <cell r="I553" t="str">
            <v>11,E38</v>
          </cell>
          <cell r="J553" t="str">
            <v>Apoyos a programas educativos de organismos internacionales</v>
          </cell>
        </row>
        <row r="554">
          <cell r="I554" t="str">
            <v>11,R39</v>
          </cell>
          <cell r="J554" t="str">
            <v>Programas de Cultura en el estado de Tabasco</v>
          </cell>
        </row>
        <row r="555">
          <cell r="I555" t="str">
            <v>11,E39</v>
          </cell>
          <cell r="J555" t="str">
            <v>Registro Nacional de Profesionistas</v>
          </cell>
        </row>
        <row r="556">
          <cell r="I556" t="str">
            <v>11,R40</v>
          </cell>
          <cell r="J556" t="str">
            <v>Programas de Cultura en el estado de Tamaulipas</v>
          </cell>
        </row>
        <row r="557">
          <cell r="I557" t="str">
            <v>11,E40</v>
          </cell>
          <cell r="J557" t="str">
            <v>Registro y autorización de federaciones, colegios de profesionistas y servicio social profesional</v>
          </cell>
        </row>
        <row r="558">
          <cell r="I558" t="str">
            <v>11,E41</v>
          </cell>
          <cell r="J558" t="str">
            <v>Protección de los derechos tutelados por la Ley Federal del Derecho de Autor</v>
          </cell>
        </row>
        <row r="559">
          <cell r="I559" t="str">
            <v>11,R41</v>
          </cell>
          <cell r="J559" t="str">
            <v>Programas de Cultura en el estado de Tlaxcala</v>
          </cell>
        </row>
        <row r="560">
          <cell r="I560" t="str">
            <v>11,R42</v>
          </cell>
          <cell r="J560" t="str">
            <v>Programas de Cultra en el Estado de Varacruz</v>
          </cell>
        </row>
        <row r="561">
          <cell r="I561" t="str">
            <v>11,E42</v>
          </cell>
          <cell r="J561" t="str">
            <v>Servicios educativos culturales</v>
          </cell>
        </row>
        <row r="562">
          <cell r="I562" t="str">
            <v>11,E43</v>
          </cell>
          <cell r="J562" t="str">
            <v>Apoyo para operar el Consejo Nacional de Educación para la Vida y el Trabajo (INEA)</v>
          </cell>
        </row>
        <row r="563">
          <cell r="I563" t="str">
            <v>11,R43</v>
          </cell>
          <cell r="J563" t="str">
            <v>Programas de Cultrura en el Estado de Yucatán</v>
          </cell>
        </row>
        <row r="564">
          <cell r="I564" t="str">
            <v>11,E44</v>
          </cell>
          <cell r="J564" t="str">
            <v>Elaboración de diagnósticos de la infraestructura física educativa</v>
          </cell>
        </row>
        <row r="565">
          <cell r="I565" t="str">
            <v>11,R44</v>
          </cell>
          <cell r="J565" t="str">
            <v>Programas de Cultura en el Estado de Zacatecas</v>
          </cell>
        </row>
        <row r="566">
          <cell r="I566" t="str">
            <v>11,R45</v>
          </cell>
          <cell r="J566" t="str">
            <v>INAH Fondo Arqueológico</v>
          </cell>
        </row>
        <row r="567">
          <cell r="I567" t="str">
            <v>11,E45</v>
          </cell>
          <cell r="J567" t="str">
            <v>Universidad virtual</v>
          </cell>
        </row>
        <row r="568">
          <cell r="I568" t="str">
            <v>11,E46</v>
          </cell>
          <cell r="J568" t="str">
            <v>Proyectos de Prestación de Servicios a Largo Plazo</v>
          </cell>
        </row>
        <row r="569">
          <cell r="I569" t="str">
            <v>11,R46</v>
          </cell>
          <cell r="J569" t="str">
            <v>Ciudades Patrimonio Mundial</v>
          </cell>
        </row>
        <row r="570">
          <cell r="I570" t="str">
            <v>11,R47</v>
          </cell>
          <cell r="J570" t="str">
            <v>Infraestructura deportiva de los Juegos Deportivos Panamericanos Guadalajara 2011</v>
          </cell>
        </row>
        <row r="571">
          <cell r="I571" t="str">
            <v>11,E47</v>
          </cell>
          <cell r="J571" t="str">
            <v>Diseño, construcción, consultoría y evaluación de la infraestructura física educativa</v>
          </cell>
        </row>
        <row r="572">
          <cell r="I572" t="str">
            <v>11,E48</v>
          </cell>
          <cell r="J572" t="str">
            <v>Emisión de la normatividad y certificación de la infraestructura física educativa</v>
          </cell>
        </row>
        <row r="573">
          <cell r="I573" t="str">
            <v>11,R48</v>
          </cell>
          <cell r="J573" t="str">
            <v>Construcción de un nuevo Centro Paralímpico Nacional en Jalisco</v>
          </cell>
        </row>
        <row r="574">
          <cell r="I574" t="str">
            <v>11,E49</v>
          </cell>
          <cell r="J574" t="str">
            <v>Mejores Escuelas</v>
          </cell>
        </row>
        <row r="575">
          <cell r="I575" t="str">
            <v>11,R49</v>
          </cell>
          <cell r="J575" t="str">
            <v>Juegos Deportivos Centroamericanos y del Caribe Veracruz 2014</v>
          </cell>
        </row>
        <row r="576">
          <cell r="I576" t="str">
            <v>11,E50</v>
          </cell>
          <cell r="J576" t="str">
            <v>Fondo SEP CONACYT para la investigación en ciencia básica</v>
          </cell>
        </row>
        <row r="577">
          <cell r="I577" t="str">
            <v>11,E51</v>
          </cell>
          <cell r="J577" t="str">
            <v>Fortalecimiento de la Educación Media Superior en COLBACH- D.F.</v>
          </cell>
        </row>
        <row r="578">
          <cell r="I578" t="str">
            <v>11,E54</v>
          </cell>
          <cell r="J578" t="str">
            <v>Instituto Nacional de Bellas Artes y Literatura Infraestructura</v>
          </cell>
        </row>
        <row r="579">
          <cell r="I579" t="str">
            <v>11,E55</v>
          </cell>
          <cell r="J579" t="str">
            <v>Instituto Mexicano de Cinematografía FIDECINE</v>
          </cell>
        </row>
        <row r="580">
          <cell r="I580" t="str">
            <v>11,E57</v>
          </cell>
          <cell r="J580" t="str">
            <v>Formación de docentes de la educación media superior</v>
          </cell>
        </row>
        <row r="581">
          <cell r="I581" t="str">
            <v>11,E58</v>
          </cell>
          <cell r="J581" t="str">
            <v>Reinserción académica de los jóvenes integrantes de bandas y pandillas</v>
          </cell>
        </row>
        <row r="582">
          <cell r="I582" t="str">
            <v>11,E59</v>
          </cell>
          <cell r="J582" t="str">
            <v>Acciones de educación para discapacitados</v>
          </cell>
        </row>
        <row r="583">
          <cell r="I583" t="str">
            <v>11,E60</v>
          </cell>
          <cell r="J583" t="str">
            <v>Fondo de apoyo para la calidad de los institutos tecnológicos (federales y descentralizados) equipamiento e infraestructura: talleres y laboratorios</v>
          </cell>
        </row>
        <row r="584">
          <cell r="I584" t="str">
            <v>11,W1</v>
          </cell>
          <cell r="J584" t="str">
            <v>Operaciones Ajenas</v>
          </cell>
        </row>
        <row r="585">
          <cell r="I585" t="str">
            <v>11,M1</v>
          </cell>
          <cell r="J585" t="str">
            <v>Actividades de apoyo administrativo</v>
          </cell>
        </row>
        <row r="586">
          <cell r="I586" t="str">
            <v>11,O1</v>
          </cell>
          <cell r="J586" t="str">
            <v>Actividades de apoyo a la función pública y buen gobierno</v>
          </cell>
        </row>
        <row r="587">
          <cell r="I587" t="str">
            <v>11,O99</v>
          </cell>
          <cell r="J587" t="str">
            <v>Operación del Servicio Profesional de Carrera en la Administración Pública Federal Centralizada</v>
          </cell>
        </row>
        <row r="588">
          <cell r="I588" t="str">
            <v>12,U4</v>
          </cell>
          <cell r="J588" t="str">
            <v>Financiamiento equitativo de la atención médica</v>
          </cell>
        </row>
        <row r="589">
          <cell r="I589" t="str">
            <v>12,U5</v>
          </cell>
          <cell r="J589" t="str">
            <v>Seguro Popular</v>
          </cell>
        </row>
        <row r="590">
          <cell r="I590" t="str">
            <v>12,U6</v>
          </cell>
          <cell r="J590" t="str">
            <v>Fortalecimiento de las Redes de Servicios de Salud</v>
          </cell>
        </row>
        <row r="591">
          <cell r="I591" t="str">
            <v>12,S37</v>
          </cell>
          <cell r="J591" t="str">
            <v>Programa Comunidades Saludables</v>
          </cell>
        </row>
        <row r="592">
          <cell r="I592" t="str">
            <v>12,S39</v>
          </cell>
          <cell r="J592" t="str">
            <v>Programas de Atención a Personas con Discapacidad</v>
          </cell>
        </row>
        <row r="593">
          <cell r="I593" t="str">
            <v>12,S72</v>
          </cell>
          <cell r="J593" t="str">
            <v>Programa de Desarrollo Humano Oportunidades</v>
          </cell>
        </row>
        <row r="594">
          <cell r="I594" t="str">
            <v>12,S149</v>
          </cell>
          <cell r="J594" t="str">
            <v>Programas para la Protección y Desarrollo Integral de la Infancia</v>
          </cell>
        </row>
        <row r="595">
          <cell r="I595" t="str">
            <v>12,S150</v>
          </cell>
          <cell r="J595" t="str">
            <v>Programas de Atención a Familias y Población Vulnerable</v>
          </cell>
        </row>
        <row r="596">
          <cell r="I596" t="str">
            <v>12,S174</v>
          </cell>
          <cell r="J596" t="str">
            <v>Programa de estancias infantiles para apoyar a madres trabajadoras</v>
          </cell>
        </row>
        <row r="597">
          <cell r="I597" t="str">
            <v>12,S200</v>
          </cell>
          <cell r="J597" t="str">
            <v>Caravanas de la Salud</v>
          </cell>
        </row>
        <row r="598">
          <cell r="I598" t="str">
            <v>12,S201</v>
          </cell>
          <cell r="J598" t="str">
            <v>Seguro Médico para una Nueva Generación</v>
          </cell>
        </row>
        <row r="599">
          <cell r="I599" t="str">
            <v>12,S202</v>
          </cell>
          <cell r="J599" t="str">
            <v>Sistema Integral de Calidad en Salud</v>
          </cell>
        </row>
        <row r="600">
          <cell r="I600" t="str">
            <v>12,R1</v>
          </cell>
          <cell r="J600" t="str">
            <v>Cooperación internacional en salud</v>
          </cell>
        </row>
        <row r="601">
          <cell r="I601" t="str">
            <v>12,B1</v>
          </cell>
          <cell r="J601" t="str">
            <v>Construcción de centros de especialidad para pacientes ambulatorios y de unidades de atención hospitalaria</v>
          </cell>
        </row>
        <row r="602">
          <cell r="I602" t="str">
            <v>12,B2</v>
          </cell>
          <cell r="J602" t="str">
            <v>Producción de reactivos, vacunas y otros dispositivos médicos estratégicos</v>
          </cell>
        </row>
        <row r="603">
          <cell r="I603" t="str">
            <v>12,G2</v>
          </cell>
          <cell r="J603" t="str">
            <v>Regulación sanitaria</v>
          </cell>
        </row>
        <row r="604">
          <cell r="I604" t="str">
            <v>12,G3</v>
          </cell>
          <cell r="J604" t="str">
            <v>Control y fomento sanitario</v>
          </cell>
        </row>
        <row r="605">
          <cell r="I605" t="str">
            <v>12,P3</v>
          </cell>
          <cell r="J605" t="str">
            <v>Acreditación de unidades médicas</v>
          </cell>
        </row>
        <row r="606">
          <cell r="I606" t="str">
            <v>12,G4</v>
          </cell>
          <cell r="J606" t="str">
            <v>Protección Contra Riesgos Sanitarios</v>
          </cell>
        </row>
        <row r="607">
          <cell r="I607" t="str">
            <v>12,P4</v>
          </cell>
          <cell r="J607" t="str">
            <v>Cooperación internacional en salud</v>
          </cell>
        </row>
        <row r="608">
          <cell r="I608" t="str">
            <v>12,P5</v>
          </cell>
          <cell r="J608" t="str">
            <v>Evaluación del desempeño y de tecnologías médicas</v>
          </cell>
        </row>
        <row r="609">
          <cell r="I609" t="str">
            <v>12,P6</v>
          </cell>
          <cell r="J609" t="str">
            <v>Fortalecimiento del arbitraje médico</v>
          </cell>
        </row>
        <row r="610">
          <cell r="I610" t="str">
            <v>12,P7</v>
          </cell>
          <cell r="J610" t="str">
            <v>Información en salud para la toma de decisiones</v>
          </cell>
        </row>
        <row r="611">
          <cell r="I611" t="str">
            <v>12,E8</v>
          </cell>
          <cell r="J611" t="str">
            <v>Vigilancia y control epidemiológico</v>
          </cell>
        </row>
        <row r="612">
          <cell r="I612" t="str">
            <v>12,P8</v>
          </cell>
          <cell r="J612" t="str">
            <v>Planeación y desarrollo del Sistema Nacional de Salud</v>
          </cell>
        </row>
        <row r="613">
          <cell r="I613" t="str">
            <v>12,P9</v>
          </cell>
          <cell r="J613" t="str">
            <v>Promoción de la salud y prevención de enfermedades</v>
          </cell>
        </row>
        <row r="614">
          <cell r="I614" t="str">
            <v>12,E10</v>
          </cell>
          <cell r="J614" t="str">
            <v>Formación de recursos humanos especializados para la salud (Hospitales)</v>
          </cell>
        </row>
        <row r="615">
          <cell r="I615" t="str">
            <v>12,P10</v>
          </cell>
          <cell r="J615" t="str">
            <v>Suministro de medicamentos e insumos para la salud</v>
          </cell>
        </row>
        <row r="616">
          <cell r="I616" t="str">
            <v>12,K11</v>
          </cell>
          <cell r="J616" t="str">
            <v>Proyectos de infraestructura social de salud</v>
          </cell>
        </row>
        <row r="617">
          <cell r="I617" t="str">
            <v>12,P11</v>
          </cell>
          <cell r="J617" t="str">
            <v>Vinculación de la bioética con la atención médica</v>
          </cell>
        </row>
        <row r="618">
          <cell r="I618" t="str">
            <v>12,P12</v>
          </cell>
          <cell r="J618" t="str">
            <v>Calidad en Salud e Innovación</v>
          </cell>
        </row>
        <row r="619">
          <cell r="I619" t="str">
            <v>12,P13</v>
          </cell>
          <cell r="J619" t="str">
            <v>Asistencia social y protección del paciente</v>
          </cell>
        </row>
        <row r="620">
          <cell r="I620" t="str">
            <v>12,P14</v>
          </cell>
          <cell r="J620" t="str">
            <v>Promoción de la salud, prevención y control de enfermedades crónico degenerativas y transmisibles y lesiones</v>
          </cell>
        </row>
        <row r="621">
          <cell r="I621" t="str">
            <v>12,E15</v>
          </cell>
          <cell r="J621" t="str">
            <v>Servicios de asistencia social, comunitaria y beneficencia pública</v>
          </cell>
        </row>
        <row r="622">
          <cell r="I622" t="str">
            <v>12,P16</v>
          </cell>
          <cell r="J622" t="str">
            <v>Prevención y atención de VIH/SIDA y otras ITS</v>
          </cell>
        </row>
        <row r="623">
          <cell r="I623" t="str">
            <v>12,E17</v>
          </cell>
          <cell r="J623" t="str">
            <v>Atención de urgencias epidemiológicas y desastres naturales</v>
          </cell>
        </row>
        <row r="624">
          <cell r="I624" t="str">
            <v>12,P17</v>
          </cell>
          <cell r="J624" t="str">
            <v>Atención de la Salud Reproductiva y la Igualdad de Género en Salud</v>
          </cell>
        </row>
        <row r="625">
          <cell r="I625" t="str">
            <v>12,E18</v>
          </cell>
          <cell r="J625" t="str">
            <v>Atención integral de la mujer, salud materna, perinatal y reproductiva</v>
          </cell>
        </row>
        <row r="626">
          <cell r="I626" t="str">
            <v>12,P18</v>
          </cell>
          <cell r="J626" t="str">
            <v>Reducción de la mortalidad materna</v>
          </cell>
        </row>
        <row r="627">
          <cell r="I627" t="str">
            <v>12,P19</v>
          </cell>
          <cell r="J627" t="str">
            <v>Prevención contra la obesidad</v>
          </cell>
        </row>
        <row r="628">
          <cell r="I628" t="str">
            <v>12,E19</v>
          </cell>
          <cell r="J628" t="str">
            <v>Capacitación técnica y gerencial de recursos humanos para la salud</v>
          </cell>
        </row>
        <row r="629">
          <cell r="I629" t="str">
            <v>12,E20</v>
          </cell>
          <cell r="J629" t="str">
            <v>Dignificación, conservación y mantenimiento de la infraestructura y equipamiento en salud</v>
          </cell>
        </row>
        <row r="630">
          <cell r="I630" t="str">
            <v>12,E22</v>
          </cell>
          <cell r="J630" t="str">
            <v>Investigación y desarrollo tecnológico en salud</v>
          </cell>
        </row>
        <row r="631">
          <cell r="I631" t="str">
            <v>12,E23</v>
          </cell>
          <cell r="J631" t="str">
            <v>Prestación de servicios en los diferentes niveles de atención a la salud</v>
          </cell>
        </row>
        <row r="632">
          <cell r="I632" t="str">
            <v>12,E24</v>
          </cell>
          <cell r="J632" t="str">
            <v>Prevención de accidentes y atención de daños a la salud causados por violencia</v>
          </cell>
        </row>
        <row r="633">
          <cell r="I633" t="str">
            <v>12,E25</v>
          </cell>
          <cell r="J633" t="str">
            <v>Prevención y atención contra las adicciones</v>
          </cell>
        </row>
        <row r="634">
          <cell r="I634" t="str">
            <v>12,K25</v>
          </cell>
          <cell r="J634" t="str">
            <v>Proyectos de inmuebles (oficinas administrativas)</v>
          </cell>
        </row>
        <row r="635">
          <cell r="I635" t="str">
            <v>12,E26</v>
          </cell>
          <cell r="J635" t="str">
            <v>Prevención y atención de enfermedades crónico degenerativas</v>
          </cell>
        </row>
        <row r="636">
          <cell r="I636" t="str">
            <v>12,E27</v>
          </cell>
          <cell r="J636" t="str">
            <v>Prevención y atención de VIH/SIDA y otras ITS</v>
          </cell>
        </row>
        <row r="637">
          <cell r="I637" t="str">
            <v>12,K27</v>
          </cell>
          <cell r="J637" t="str">
            <v>Mantenimiento de infraestructura</v>
          </cell>
        </row>
        <row r="638">
          <cell r="I638" t="str">
            <v>12,K28</v>
          </cell>
          <cell r="J638" t="str">
            <v>Estudios de preinversión</v>
          </cell>
        </row>
        <row r="639">
          <cell r="I639" t="str">
            <v>12,E28</v>
          </cell>
          <cell r="J639" t="str">
            <v>Prevención y control de enfermedades emergentes</v>
          </cell>
        </row>
        <row r="640">
          <cell r="I640" t="str">
            <v>12,E29</v>
          </cell>
          <cell r="J640" t="str">
            <v>Prevención, atención y rehabilitación integral a personas con discapacidad</v>
          </cell>
        </row>
        <row r="641">
          <cell r="I641" t="str">
            <v>12,E30</v>
          </cell>
          <cell r="J641" t="str">
            <v>Prevención, detección y atención temprana del cáncer cérvico uterino y de mama</v>
          </cell>
        </row>
        <row r="642">
          <cell r="I642" t="str">
            <v>12,E31</v>
          </cell>
          <cell r="J642" t="str">
            <v>Promoción de la salud y prevención de enfermedades</v>
          </cell>
        </row>
        <row r="643">
          <cell r="I643" t="str">
            <v>12,E33</v>
          </cell>
          <cell r="J643" t="str">
            <v>Suministro de medicamentos e insumos para la salud</v>
          </cell>
        </row>
        <row r="644">
          <cell r="I644" t="str">
            <v>12,E34</v>
          </cell>
          <cell r="J644" t="str">
            <v>Tecnologias de la información y comunicaciones en salud</v>
          </cell>
        </row>
        <row r="645">
          <cell r="I645" t="str">
            <v>12,E36</v>
          </cell>
          <cell r="J645" t="str">
            <v>Reducción de enfermedades prevenibles por vacunación</v>
          </cell>
        </row>
        <row r="646">
          <cell r="I646" t="str">
            <v>12,E37</v>
          </cell>
          <cell r="J646" t="str">
            <v>Financiamiento a las variaciones en la demanda de los servicios y el pago por la prestación interestatal de servicios</v>
          </cell>
        </row>
        <row r="647">
          <cell r="I647" t="str">
            <v>12,E38</v>
          </cell>
          <cell r="J647" t="str">
            <v>Financiamiento de los servicios de alta especialidad en un fondo sectorial de protección contra gastos catastróficos</v>
          </cell>
        </row>
        <row r="648">
          <cell r="I648" t="str">
            <v>12,E39</v>
          </cell>
          <cell r="J648" t="str">
            <v>Vigilancia epidemiológica</v>
          </cell>
        </row>
        <row r="649">
          <cell r="I649" t="str">
            <v>12,O1</v>
          </cell>
          <cell r="J649" t="str">
            <v>Actividades de apoyo a la función pública y buen gobierno</v>
          </cell>
        </row>
        <row r="650">
          <cell r="I650" t="str">
            <v>12,M1</v>
          </cell>
          <cell r="J650" t="str">
            <v>Actividades de apoyo administrativo</v>
          </cell>
        </row>
        <row r="651">
          <cell r="I651" t="str">
            <v>12,O99</v>
          </cell>
          <cell r="J651" t="str">
            <v>Operación del Servicio Profesional de Carrera en la Administración Pública Federal Centralizada</v>
          </cell>
        </row>
        <row r="652">
          <cell r="I652" t="str">
            <v>13,A1</v>
          </cell>
          <cell r="J652" t="str">
            <v>Emplear el Poder Naval de la Federación para salvaguardar la soberanía y seguridad nacionales</v>
          </cell>
        </row>
        <row r="653">
          <cell r="I653" t="str">
            <v>13,A2</v>
          </cell>
          <cell r="J653" t="str">
            <v>Seguridad a la Navegación y Protección al Medio Ambiente Marino</v>
          </cell>
        </row>
        <row r="654">
          <cell r="I654" t="str">
            <v>13,A3</v>
          </cell>
          <cell r="J654" t="str">
            <v>Construcción naval para la sustitución de buques de la Armada de México</v>
          </cell>
        </row>
        <row r="655">
          <cell r="I655" t="str">
            <v>13,A4</v>
          </cell>
          <cell r="J655" t="str">
            <v>Adquisición, reparación y mantenimiento de unidades operativas y establecimientos navales</v>
          </cell>
        </row>
        <row r="656">
          <cell r="I656" t="str">
            <v>13,A5</v>
          </cell>
          <cell r="J656" t="str">
            <v>Mantenimiento operativo de los canales de navegación</v>
          </cell>
        </row>
        <row r="657">
          <cell r="I657" t="str">
            <v>13,A6</v>
          </cell>
          <cell r="J657" t="str">
            <v>Administración y fomento de la educación naval</v>
          </cell>
        </row>
        <row r="658">
          <cell r="I658" t="str">
            <v>13,A7</v>
          </cell>
          <cell r="J658" t="str">
            <v>Administración y fomento de los servicios de salud</v>
          </cell>
        </row>
        <row r="659">
          <cell r="I659" t="str">
            <v>13,A8</v>
          </cell>
          <cell r="J659" t="str">
            <v>Desarrollo y dirección de la política y estrategia naval</v>
          </cell>
        </row>
        <row r="660">
          <cell r="I660" t="str">
            <v>13,A9</v>
          </cell>
          <cell r="J660" t="str">
            <v>Desarrollo de las comunicaciones navales e informática</v>
          </cell>
        </row>
        <row r="661">
          <cell r="I661" t="str">
            <v>13,R10</v>
          </cell>
          <cell r="J661" t="str">
            <v>Programa de Becas para los hijos del personal de las Fuerzas Armadas en Activo</v>
          </cell>
        </row>
        <row r="662">
          <cell r="I662" t="str">
            <v>13,K12</v>
          </cell>
          <cell r="J662" t="str">
            <v>Proyectos de infraestructura social de asistencia y seguridad social</v>
          </cell>
        </row>
        <row r="663">
          <cell r="I663" t="str">
            <v>13,K19</v>
          </cell>
          <cell r="J663" t="str">
            <v>Proyectos de infraestructura gubernamental de seguridad nacional</v>
          </cell>
        </row>
        <row r="664">
          <cell r="I664" t="str">
            <v>13,K27</v>
          </cell>
          <cell r="J664" t="str">
            <v>Mantenimiento de infraestructura</v>
          </cell>
        </row>
        <row r="665">
          <cell r="I665" t="str">
            <v>13,A900</v>
          </cell>
          <cell r="J665" t="str">
            <v>Capacitación y Sensibilización para Efectivos en Perspectiva de Genero</v>
          </cell>
        </row>
        <row r="666">
          <cell r="I666" t="str">
            <v>13,M1</v>
          </cell>
          <cell r="J666" t="str">
            <v>Actividades de apoyo administrativo</v>
          </cell>
        </row>
        <row r="667">
          <cell r="I667" t="str">
            <v>14,U1</v>
          </cell>
          <cell r="J667" t="str">
            <v>Programa de Fomento al Empleo</v>
          </cell>
        </row>
        <row r="668">
          <cell r="I668" t="str">
            <v>14,U2</v>
          </cell>
          <cell r="J668" t="str">
            <v>Programa de Apoyo para la Productividad</v>
          </cell>
        </row>
        <row r="669">
          <cell r="I669" t="str">
            <v>14,U3</v>
          </cell>
          <cell r="J669" t="str">
            <v>Programa de Apoyo Emergente a Trabajadores del Sector Servicios</v>
          </cell>
        </row>
        <row r="670">
          <cell r="I670" t="str">
            <v>14,S42</v>
          </cell>
          <cell r="J670" t="str">
            <v>Programa de Apoyo a la Capacitación (PAC)</v>
          </cell>
        </row>
        <row r="671">
          <cell r="I671" t="str">
            <v>14,S43</v>
          </cell>
          <cell r="J671" t="str">
            <v>Programa de Apoyo al Empleo (PAE)</v>
          </cell>
        </row>
        <row r="672">
          <cell r="I672" t="str">
            <v>14,S59</v>
          </cell>
          <cell r="J672" t="str">
            <v>Programa para el Desarrollo Local (Microrregiones)</v>
          </cell>
        </row>
        <row r="673">
          <cell r="I673" t="str">
            <v>14,E1</v>
          </cell>
          <cell r="J673" t="str">
            <v>Impartición de justicia laboral</v>
          </cell>
        </row>
        <row r="674">
          <cell r="I674" t="str">
            <v>14,P1</v>
          </cell>
          <cell r="J674" t="str">
            <v>Instrumentación de la política laboral</v>
          </cell>
        </row>
        <row r="675">
          <cell r="I675" t="str">
            <v>14,E2</v>
          </cell>
          <cell r="J675" t="str">
            <v>Procuración de justicia laboral</v>
          </cell>
        </row>
        <row r="676">
          <cell r="I676" t="str">
            <v>14,P2</v>
          </cell>
          <cell r="J676" t="str">
            <v>Estudios económicos para determinar el incremento en el salario mínimo.</v>
          </cell>
        </row>
        <row r="677">
          <cell r="I677" t="str">
            <v>14,E3</v>
          </cell>
          <cell r="J677" t="str">
            <v>Ejecución a nivel nacional de los programas y acciones de la Política Laboral</v>
          </cell>
        </row>
        <row r="678">
          <cell r="I678" t="str">
            <v>14,E4</v>
          </cell>
          <cell r="J678" t="str">
            <v>Capacitación a trabajadores</v>
          </cell>
        </row>
        <row r="679">
          <cell r="I679" t="str">
            <v>14,E5</v>
          </cell>
          <cell r="J679" t="str">
            <v>Fomento de la equidad de género y la no discriminación en el mercado laboral</v>
          </cell>
        </row>
        <row r="680">
          <cell r="I680" t="str">
            <v>14,E6</v>
          </cell>
          <cell r="J680" t="str">
            <v>Asesoría en materia de seguridad y salud en el trabajo</v>
          </cell>
        </row>
        <row r="681">
          <cell r="I681" t="str">
            <v>14,E7</v>
          </cell>
          <cell r="J681" t="str">
            <v>Asesoría y capacitación a sindicatos y trabajadores para impulsar la productividad, proteger el salario y mejorar su poder adquisitivo</v>
          </cell>
        </row>
        <row r="682">
          <cell r="I682" t="str">
            <v>14,E8</v>
          </cell>
          <cell r="J682" t="str">
            <v>Conciliación de intereses entre empleadores y sindicatos</v>
          </cell>
        </row>
        <row r="683">
          <cell r="I683" t="str">
            <v>14,E9</v>
          </cell>
          <cell r="J683" t="str">
            <v>Créditos a trabajadores en activo</v>
          </cell>
        </row>
        <row r="684">
          <cell r="I684" t="str">
            <v>14,E10</v>
          </cell>
          <cell r="J684" t="str">
            <v>Coordinación de acciones de vinculación entre los factores de la producción para apoyar el empleo</v>
          </cell>
        </row>
        <row r="685">
          <cell r="I685" t="str">
            <v>14,E11</v>
          </cell>
          <cell r="J685" t="str">
            <v>Actualización y registro de agrupaciones sindicales</v>
          </cell>
        </row>
        <row r="686">
          <cell r="I686" t="str">
            <v>14,O1</v>
          </cell>
          <cell r="J686" t="str">
            <v>Actividades de apoyo a la función pública y buen gobierno</v>
          </cell>
        </row>
        <row r="687">
          <cell r="I687" t="str">
            <v>14,M1</v>
          </cell>
          <cell r="J687" t="str">
            <v>Actividades de apoyo administrativo</v>
          </cell>
        </row>
        <row r="688">
          <cell r="I688" t="str">
            <v>14,O99</v>
          </cell>
          <cell r="J688" t="str">
            <v>Operación del Servicio Profesional de Carrera en la Administración Pública Federal Centralizada</v>
          </cell>
        </row>
        <row r="689">
          <cell r="I689" t="str">
            <v>15,S88</v>
          </cell>
          <cell r="J689" t="str">
            <v>Programa de la Mujer en el Sector Agrario (PROMUSAG)</v>
          </cell>
        </row>
        <row r="690">
          <cell r="I690" t="str">
            <v>15,S89</v>
          </cell>
          <cell r="J690" t="str">
            <v>Fondo de Apoyo para Proyectos Productivos (FAPPA)</v>
          </cell>
        </row>
        <row r="691">
          <cell r="I691" t="str">
            <v>15,S203</v>
          </cell>
          <cell r="J691" t="str">
            <v>Joven Emprendedor Rural y Fondo de Tierras</v>
          </cell>
        </row>
        <row r="692">
          <cell r="I692" t="str">
            <v>15,E1</v>
          </cell>
          <cell r="J692" t="str">
            <v>Procuración de justicia agraria</v>
          </cell>
        </row>
        <row r="693">
          <cell r="I693" t="str">
            <v>15,R1</v>
          </cell>
          <cell r="J693" t="str">
            <v>Fondo de apoyo para los núcleos agrarios sin regularizar (FANAR)</v>
          </cell>
        </row>
        <row r="694">
          <cell r="I694" t="str">
            <v>15,P1</v>
          </cell>
          <cell r="J694" t="str">
            <v>Implementación de políticas enfocadas al medio agrario</v>
          </cell>
        </row>
        <row r="695">
          <cell r="I695" t="str">
            <v>15,G1</v>
          </cell>
          <cell r="J695" t="str">
            <v>Reglamentación, verificación e inspección de las actividadesde la Ley Agraria</v>
          </cell>
        </row>
        <row r="696">
          <cell r="I696" t="str">
            <v>15,F1</v>
          </cell>
          <cell r="J696" t="str">
            <v>Fomento a la inversión pública y privada de la propiedad rural</v>
          </cell>
        </row>
        <row r="697">
          <cell r="I697" t="str">
            <v>15,F2</v>
          </cell>
          <cell r="J697" t="str">
            <v>Fomento al desarrollo agrario</v>
          </cell>
        </row>
        <row r="698">
          <cell r="I698" t="str">
            <v>15,E2</v>
          </cell>
          <cell r="J698" t="str">
            <v>Atención de conflictos agrarios</v>
          </cell>
        </row>
        <row r="699">
          <cell r="I699" t="str">
            <v>15,R2</v>
          </cell>
          <cell r="J699" t="str">
            <v>Fomento al desarrollo agrario</v>
          </cell>
        </row>
        <row r="700">
          <cell r="I700" t="str">
            <v>15,P2</v>
          </cell>
          <cell r="J700" t="str">
            <v>Digitalización del archivo general agrario</v>
          </cell>
        </row>
        <row r="701">
          <cell r="I701" t="str">
            <v>15,P3</v>
          </cell>
          <cell r="J701" t="str">
            <v>Modernización del Catastro Rural Nacional</v>
          </cell>
        </row>
        <row r="702">
          <cell r="I702" t="str">
            <v>15,R3</v>
          </cell>
          <cell r="J702" t="str">
            <v>Verificación de la causa de utilidad pública de los decretos expropiatorios de núcleos agrarios</v>
          </cell>
        </row>
        <row r="703">
          <cell r="I703" t="str">
            <v>15,E3</v>
          </cell>
          <cell r="J703" t="str">
            <v>Ordenamiento y regulación de la propiedad rural</v>
          </cell>
        </row>
        <row r="704">
          <cell r="I704" t="str">
            <v>15,F3</v>
          </cell>
          <cell r="J704" t="str">
            <v>Fondo de Rescate de Tierras Rentadas Ejidales y Comunales</v>
          </cell>
        </row>
        <row r="705">
          <cell r="I705" t="str">
            <v>15,E4</v>
          </cell>
          <cell r="J705" t="str">
            <v>Registro de actos jurídicos sobre derechos agrarios</v>
          </cell>
        </row>
        <row r="706">
          <cell r="I706" t="str">
            <v>15,E5</v>
          </cell>
          <cell r="J706" t="str">
            <v>Fondo de apoyo para los núcleos agrarios sin regularizar (FANAR)</v>
          </cell>
        </row>
        <row r="707">
          <cell r="I707" t="str">
            <v>15,E6</v>
          </cell>
          <cell r="J707" t="str">
            <v>Administración de fondos comunes de núcleos agrarios y supervisión de expropiaciones</v>
          </cell>
        </row>
        <row r="708">
          <cell r="I708" t="str">
            <v>15,E7</v>
          </cell>
          <cell r="J708" t="str">
            <v>Capacidades productivas de núcleos agrarios</v>
          </cell>
        </row>
        <row r="709">
          <cell r="I709" t="str">
            <v>15,O1</v>
          </cell>
          <cell r="J709" t="str">
            <v>Actividades de apoyo a la función pública y buen gobierno</v>
          </cell>
        </row>
        <row r="710">
          <cell r="I710" t="str">
            <v>15,M1</v>
          </cell>
          <cell r="J710" t="str">
            <v>Actividades de apoyo administrativo</v>
          </cell>
        </row>
        <row r="711">
          <cell r="I711" t="str">
            <v>15,O99</v>
          </cell>
          <cell r="J711" t="str">
            <v>Operación del Servicio Profesional de Carrera en la Administración Pública Federal Centralizada</v>
          </cell>
        </row>
        <row r="712">
          <cell r="I712" t="str">
            <v>15,L1</v>
          </cell>
          <cell r="J712" t="str">
            <v>Obligaciones jurídicas Ineludibles</v>
          </cell>
        </row>
        <row r="713">
          <cell r="I713" t="str">
            <v>16,U1</v>
          </cell>
          <cell r="J713" t="str">
            <v>Programa de Devolución de Derechos</v>
          </cell>
        </row>
        <row r="714">
          <cell r="I714" t="str">
            <v>16,U2</v>
          </cell>
          <cell r="J714" t="str">
            <v>Apoyo al impulso estatal de Programas Hidráulicos</v>
          </cell>
        </row>
        <row r="715">
          <cell r="I715" t="str">
            <v>16,U3</v>
          </cell>
          <cell r="J715" t="str">
            <v>ProÁrbol - Proyectos de Conservación y Restauración</v>
          </cell>
        </row>
        <row r="716">
          <cell r="I716" t="str">
            <v>16,U4</v>
          </cell>
          <cell r="J716" t="str">
            <v>Proárbol - Prevención y Combate de Incendios Forestales</v>
          </cell>
        </row>
        <row r="717">
          <cell r="I717" t="str">
            <v>16,U5</v>
          </cell>
          <cell r="J717" t="str">
            <v>Proárbol - Promoción de la producción y la productividad de los Ecosistemas Forestales de manera sustentable</v>
          </cell>
        </row>
        <row r="718">
          <cell r="I718" t="str">
            <v>16,U6</v>
          </cell>
          <cell r="J718" t="str">
            <v>Proárbol - Programa de asistencia técnica para el acceso a los programas forestales</v>
          </cell>
        </row>
        <row r="719">
          <cell r="I719" t="str">
            <v>16,U7</v>
          </cell>
          <cell r="J719" t="str">
            <v>Devolución de Aprovechamientos</v>
          </cell>
        </row>
        <row r="720">
          <cell r="I720" t="str">
            <v>16,U8</v>
          </cell>
          <cell r="J720" t="str">
            <v>Programa de Saneamiento de Aguas Residuales</v>
          </cell>
        </row>
        <row r="721">
          <cell r="I721" t="str">
            <v>16,U9</v>
          </cell>
          <cell r="J721" t="str">
            <v>Programa de Acción para la Conservación de la Vaquita Marina</v>
          </cell>
        </row>
        <row r="722">
          <cell r="I722" t="str">
            <v>16,U10</v>
          </cell>
          <cell r="J722" t="str">
            <v>Programa de Cultura del Agua</v>
          </cell>
        </row>
        <row r="723">
          <cell r="I723" t="str">
            <v>16,U12</v>
          </cell>
          <cell r="J723" t="str">
            <v>Prevención y gestión integral de residuos</v>
          </cell>
        </row>
        <row r="724">
          <cell r="I724" t="str">
            <v>16,U14</v>
          </cell>
          <cell r="J724" t="str">
            <v>Sistema de Información Ambiental</v>
          </cell>
        </row>
        <row r="725">
          <cell r="I725" t="str">
            <v>16,U15</v>
          </cell>
          <cell r="J725" t="str">
            <v>Programa para incentivar el desarrollo organizacional de los Consejos de Cuenca</v>
          </cell>
        </row>
        <row r="726">
          <cell r="I726" t="str">
            <v>16,U16</v>
          </cell>
          <cell r="J726" t="str">
            <v>Eficientar la infraestructura para el desarrollo hidroagrícola</v>
          </cell>
        </row>
        <row r="727">
          <cell r="I727" t="str">
            <v>16,U17</v>
          </cell>
          <cell r="J727" t="str">
            <v>Programa Ecológico Texcoco</v>
          </cell>
        </row>
        <row r="728">
          <cell r="I728" t="str">
            <v>16,U19</v>
          </cell>
          <cell r="J728" t="str">
            <v>Recuperación de mantos acuíferos sobrexplotados.</v>
          </cell>
        </row>
        <row r="729">
          <cell r="I729" t="str">
            <v>16,S44</v>
          </cell>
          <cell r="J729" t="str">
            <v>ProÁrbol. - Programa de Desarrollo Forestal (PRODEFOR)</v>
          </cell>
        </row>
        <row r="730">
          <cell r="I730" t="str">
            <v>16,S45</v>
          </cell>
          <cell r="J730" t="str">
            <v>ProÁrbol. - Programa de Plantaciones Forestales Comerciales (PRODEPLAN)</v>
          </cell>
        </row>
        <row r="731">
          <cell r="I731" t="str">
            <v>16,S46</v>
          </cell>
          <cell r="J731" t="str">
            <v>Programa de Conservación para el Desarrollo Sostenible (PROCODES)</v>
          </cell>
        </row>
        <row r="732">
          <cell r="I732" t="str">
            <v>16,S47</v>
          </cell>
          <cell r="J732" t="str">
            <v>Programa de Agua Limpia</v>
          </cell>
        </row>
        <row r="733">
          <cell r="I733" t="str">
            <v>16,S49</v>
          </cell>
          <cell r="J733" t="str">
            <v>Programa de Desarrollo Institucional Ambiental (PDIA)</v>
          </cell>
        </row>
        <row r="734">
          <cell r="I734" t="str">
            <v>16,S71</v>
          </cell>
          <cell r="J734" t="str">
            <v>Programa de Empleo Temporal (PET)</v>
          </cell>
        </row>
        <row r="735">
          <cell r="I735" t="str">
            <v>16,S74</v>
          </cell>
          <cell r="J735" t="str">
            <v>Programa de Agua Potable, Alcantarillado y Saneamiento en Zonas Urbanas</v>
          </cell>
        </row>
        <row r="736">
          <cell r="I736" t="str">
            <v>16,S75</v>
          </cell>
          <cell r="J736" t="str">
            <v>Programa para la Construcción y Rehabilitación de Sistemas de Agua Potable y Saneamiento en Zonas Rurales</v>
          </cell>
        </row>
        <row r="737">
          <cell r="I737" t="str">
            <v>16,S76</v>
          </cell>
          <cell r="J737" t="str">
            <v>Programa de Desarrollo de Infraestructura de Temporal</v>
          </cell>
        </row>
        <row r="738">
          <cell r="I738" t="str">
            <v>16,S77</v>
          </cell>
          <cell r="J738" t="str">
            <v>Programa de Conservación y Rehabilitación de Áreas de Temporal</v>
          </cell>
        </row>
        <row r="739">
          <cell r="I739" t="str">
            <v>16,S78</v>
          </cell>
          <cell r="J739" t="str">
            <v>Programa de Ampliación de Distritos de Riego</v>
          </cell>
        </row>
        <row r="740">
          <cell r="I740" t="str">
            <v>16,S79</v>
          </cell>
          <cell r="J740" t="str">
            <v>Programa de Rehabilitación y Modernización de Distritos de Riego</v>
          </cell>
        </row>
        <row r="741">
          <cell r="I741" t="str">
            <v>16,S80</v>
          </cell>
          <cell r="J741" t="str">
            <v>Programa de Desarrollo Parcelario</v>
          </cell>
        </row>
        <row r="742">
          <cell r="I742" t="str">
            <v>16,S81</v>
          </cell>
          <cell r="J742" t="str">
            <v>Programa de Uso Eficiente del Agua y la Energía Eléctrica</v>
          </cell>
        </row>
        <row r="743">
          <cell r="I743" t="str">
            <v>16,S82</v>
          </cell>
          <cell r="J743" t="str">
            <v>Programa de Ampliación de Unidades de Riego</v>
          </cell>
        </row>
        <row r="744">
          <cell r="I744" t="str">
            <v>16,S83</v>
          </cell>
          <cell r="J744" t="str">
            <v>Programa de Uso Pleno de la Infraestructura Hidroagrícola</v>
          </cell>
        </row>
        <row r="745">
          <cell r="I745" t="str">
            <v>16,S110</v>
          </cell>
          <cell r="J745" t="str">
            <v>Proárbol - Programa de Pago por Servicios Ambientales (PSA)</v>
          </cell>
        </row>
        <row r="746">
          <cell r="I746" t="str">
            <v>16,S122</v>
          </cell>
          <cell r="J746" t="str">
            <v>Proárbol - Programa de Conservación y Restauración de Ecosistemas Forestales (PROCOREF)</v>
          </cell>
        </row>
        <row r="747">
          <cell r="I747" t="str">
            <v>16,S136</v>
          </cell>
          <cell r="J747" t="str">
            <v>Proárbol - Programa de servicios ambientales por captura de carbono, biodiversidad y sistemas agroforestales (CABSA)</v>
          </cell>
        </row>
        <row r="748">
          <cell r="I748" t="str">
            <v>16,S189</v>
          </cell>
          <cell r="J748" t="str">
            <v>Plantas de tratamiento de aguas residuales</v>
          </cell>
        </row>
        <row r="749">
          <cell r="I749" t="str">
            <v>16,S217</v>
          </cell>
          <cell r="J749" t="str">
            <v>Programa de Modernización y Tecnificación de Unidades de Riego</v>
          </cell>
        </row>
        <row r="750">
          <cell r="I750" t="str">
            <v>16,S218</v>
          </cell>
          <cell r="J750" t="str">
            <v>Fondo Concursable para el Tratamiento de Aguas Residuales</v>
          </cell>
        </row>
        <row r="751">
          <cell r="I751" t="str">
            <v>16,S219</v>
          </cell>
          <cell r="J751" t="str">
            <v>Programa para Incentivar la Inversion en Plantas de Tratamiento de Aguas Residuales</v>
          </cell>
        </row>
        <row r="752">
          <cell r="I752" t="str">
            <v>16,S226</v>
          </cell>
          <cell r="J752" t="str">
            <v>ProÁrbol.- Apoyo para las Acciones Preventivas de Incendios Forestales</v>
          </cell>
        </row>
        <row r="753">
          <cell r="I753" t="str">
            <v>16,P1</v>
          </cell>
          <cell r="J753" t="str">
            <v>Conducción de las políticas hídricas</v>
          </cell>
        </row>
        <row r="754">
          <cell r="I754" t="str">
            <v>16,R1</v>
          </cell>
          <cell r="J754" t="str">
            <v>Cuenca Lerma-Chapala</v>
          </cell>
        </row>
        <row r="755">
          <cell r="I755" t="str">
            <v>16,E1</v>
          </cell>
          <cell r="J755" t="str">
            <v>Operación y mantenimiento del Sistema Cutzamala</v>
          </cell>
        </row>
        <row r="756">
          <cell r="I756" t="str">
            <v>16,G1</v>
          </cell>
          <cell r="J756" t="str">
            <v>Administración Sustentable del Agua</v>
          </cell>
        </row>
        <row r="757">
          <cell r="I757" t="str">
            <v>16,P2</v>
          </cell>
          <cell r="J757" t="str">
            <v>Definición de la normatividad para la política ambiental e identificación y diseño de instrumentos de fomento en apoyo al desarrollo sustentable</v>
          </cell>
        </row>
        <row r="758">
          <cell r="I758" t="str">
            <v>16,R2</v>
          </cell>
          <cell r="J758" t="str">
            <v>Programa de mejoramiento de la medición de las Fuentes de Abastecimiento en Distritos de Riego</v>
          </cell>
        </row>
        <row r="759">
          <cell r="I759" t="str">
            <v>16,E2</v>
          </cell>
          <cell r="J759" t="str">
            <v>Operación y mantenimiento del sistema de pozos de abastecimiento del Valle de México</v>
          </cell>
        </row>
        <row r="760">
          <cell r="I760" t="str">
            <v>16,G2</v>
          </cell>
          <cell r="J760" t="str">
            <v>Regulación de la conservación y aprovechamiento sustentable de los recursos naturales</v>
          </cell>
        </row>
        <row r="761">
          <cell r="I761" t="str">
            <v>16,P3</v>
          </cell>
          <cell r="J761" t="str">
            <v>Planeación y Evaluación en Materia de Medio Ambiente y Recursos Naturales</v>
          </cell>
        </row>
        <row r="762">
          <cell r="I762" t="str">
            <v>16,G3</v>
          </cell>
          <cell r="J762" t="str">
            <v>Regulación de la prevención y control de la contaminación de los recursos naturales</v>
          </cell>
        </row>
        <row r="763">
          <cell r="I763" t="str">
            <v>16,E3</v>
          </cell>
          <cell r="J763" t="str">
            <v>Programa de Cultura del Agua</v>
          </cell>
        </row>
        <row r="764">
          <cell r="I764" t="str">
            <v>16,R3</v>
          </cell>
          <cell r="J764" t="str">
            <v>Sistemas de Información Ambiental</v>
          </cell>
        </row>
        <row r="765">
          <cell r="I765" t="str">
            <v>16,R4</v>
          </cell>
          <cell r="J765" t="str">
            <v>Investigación científica y tecnológica</v>
          </cell>
        </row>
        <row r="766">
          <cell r="I766" t="str">
            <v>16,G4</v>
          </cell>
          <cell r="J766" t="str">
            <v>Desarrollo y Ordenamiento Ambiental por Cuencas y Ecosistemas</v>
          </cell>
        </row>
        <row r="767">
          <cell r="I767" t="str">
            <v>16,P4</v>
          </cell>
          <cell r="J767" t="str">
            <v>Políticas públicas transversales para la sustentabilidad ambiental</v>
          </cell>
        </row>
        <row r="768">
          <cell r="I768" t="str">
            <v>16,E4</v>
          </cell>
          <cell r="J768" t="str">
            <v>Programa directo de Agua Limpia</v>
          </cell>
        </row>
        <row r="769">
          <cell r="I769" t="str">
            <v>16,E5</v>
          </cell>
          <cell r="J769" t="str">
            <v>Capacitación Ambiental y Desarrollo Sustentable</v>
          </cell>
        </row>
        <row r="770">
          <cell r="I770" t="str">
            <v>16,G5</v>
          </cell>
          <cell r="J770" t="str">
            <v>Fomento al cumplimiento de la Ley Ambiental a través de esquemas voluntarios</v>
          </cell>
        </row>
        <row r="771">
          <cell r="I771" t="str">
            <v>16,P5</v>
          </cell>
          <cell r="J771" t="str">
            <v>Programa Especial de Cambio Climático</v>
          </cell>
        </row>
        <row r="772">
          <cell r="I772" t="str">
            <v>16,R6</v>
          </cell>
          <cell r="J772" t="str">
            <v>Programa para el Desarrollo Sustentable</v>
          </cell>
        </row>
        <row r="773">
          <cell r="I773" t="str">
            <v>16,G6</v>
          </cell>
          <cell r="J773" t="str">
            <v>Inspección y vigilancia a las fuentes de jurisdicción federal y al aprovechamiento de los recursos naturales</v>
          </cell>
        </row>
        <row r="774">
          <cell r="I774" t="str">
            <v>16,E6</v>
          </cell>
          <cell r="J774" t="str">
            <v>Manejo Integral del Sistema Hidrológico</v>
          </cell>
        </row>
        <row r="775">
          <cell r="I775" t="str">
            <v>16,K7</v>
          </cell>
          <cell r="J775" t="str">
            <v>Proyectos de infraestructura económica de agua potable, alcantarillado y saneamiento</v>
          </cell>
        </row>
        <row r="776">
          <cell r="I776" t="str">
            <v>16,R7</v>
          </cell>
          <cell r="J776" t="str">
            <v>Mejora de la Gestión Ambiental</v>
          </cell>
        </row>
        <row r="777">
          <cell r="I777" t="str">
            <v>16,E7</v>
          </cell>
          <cell r="J777" t="str">
            <v>Servicio Meteorológico Nacional</v>
          </cell>
        </row>
        <row r="778">
          <cell r="I778" t="str">
            <v>16,G7</v>
          </cell>
          <cell r="J778" t="str">
            <v>Regulación y protección a mares y costas</v>
          </cell>
        </row>
        <row r="779">
          <cell r="I779" t="str">
            <v>16,G8</v>
          </cell>
          <cell r="J779" t="str">
            <v>Control de la contaminación de los sistemas que sostienen la vida (agua, aire y suelos)</v>
          </cell>
        </row>
        <row r="780">
          <cell r="I780" t="str">
            <v>16,E8</v>
          </cell>
          <cell r="J780" t="str">
            <v>Conservación y Operación de Acueductos Uspanapa-La Cangrejera, Ver. y Lázaro Cárdenas, Mich.</v>
          </cell>
        </row>
        <row r="781">
          <cell r="I781" t="str">
            <v>16,R9</v>
          </cell>
          <cell r="J781" t="str">
            <v>Consolidar el Sistema Nacional de Áreas Naturales Protegidas</v>
          </cell>
        </row>
        <row r="782">
          <cell r="I782" t="str">
            <v>16,E9</v>
          </cell>
          <cell r="J782" t="str">
            <v>Investigación científica y tecnológica</v>
          </cell>
        </row>
        <row r="783">
          <cell r="I783" t="str">
            <v>16,G9</v>
          </cell>
          <cell r="J783" t="str">
            <v>Detener y revertir la pérdida de capital natural</v>
          </cell>
        </row>
        <row r="784">
          <cell r="I784" t="str">
            <v>16,R10</v>
          </cell>
          <cell r="J784" t="str">
            <v>Desarrollo de estudios y proyectos sobre el uso y conocimiento de la biodiversidad y Corredor Biológico .</v>
          </cell>
        </row>
        <row r="785">
          <cell r="I785" t="str">
            <v>16,G10</v>
          </cell>
          <cell r="J785" t="str">
            <v>Programa de gestión hídrica</v>
          </cell>
        </row>
        <row r="786">
          <cell r="I786" t="str">
            <v>16,R11</v>
          </cell>
          <cell r="J786" t="str">
            <v>Recuperación y repoblación de especies en peligro de extinción</v>
          </cell>
        </row>
        <row r="787">
          <cell r="I787" t="str">
            <v>16,G11</v>
          </cell>
          <cell r="J787" t="str">
            <v>Recuperación y repoblación de especies de Vida Silvestre y en peligro de extinción</v>
          </cell>
        </row>
        <row r="788">
          <cell r="I788" t="str">
            <v>16,G12</v>
          </cell>
          <cell r="J788" t="str">
            <v>Cuenca Lerma-Chapala</v>
          </cell>
        </row>
        <row r="789">
          <cell r="I789" t="str">
            <v>16,R12</v>
          </cell>
          <cell r="J789" t="str">
            <v>Gestión integral de residuos</v>
          </cell>
        </row>
        <row r="790">
          <cell r="I790" t="str">
            <v>16,E13</v>
          </cell>
          <cell r="J790" t="str">
            <v>Proárbol.-Prevención y Combate de Incendios Forestales</v>
          </cell>
        </row>
        <row r="791">
          <cell r="I791" t="str">
            <v>16,G13</v>
          </cell>
          <cell r="J791" t="str">
            <v>Consolidar el Sistema Nacional de Áreas Naturales Protegidas</v>
          </cell>
        </row>
        <row r="792">
          <cell r="I792" t="str">
            <v>16,R13</v>
          </cell>
          <cell r="J792" t="str">
            <v>Programa de Conservación y Rehabilitación de Áreas de Temporal Tecnificado</v>
          </cell>
        </row>
        <row r="793">
          <cell r="I793" t="str">
            <v>16,G14</v>
          </cell>
          <cell r="J793" t="str">
            <v>Programa de Instalación de Medidores en las Fuentes de Abastecimiento</v>
          </cell>
        </row>
        <row r="794">
          <cell r="I794" t="str">
            <v>16,R14</v>
          </cell>
          <cell r="J794" t="str">
            <v>Cuotas y Aportaciones a Organismos Internacionales</v>
          </cell>
        </row>
        <row r="795">
          <cell r="I795" t="str">
            <v>16,E14</v>
          </cell>
          <cell r="J795" t="str">
            <v>Sistema de Redes de Información y Monitoreo de la Cantidad y Calidad del Agua.</v>
          </cell>
        </row>
        <row r="796">
          <cell r="I796" t="str">
            <v>16,K14</v>
          </cell>
          <cell r="J796" t="str">
            <v>Otros proyectos de infraestructura social</v>
          </cell>
        </row>
        <row r="797">
          <cell r="I797" t="str">
            <v>16,G15</v>
          </cell>
          <cell r="J797" t="str">
            <v>Mejora de la Gestión Ambiental</v>
          </cell>
        </row>
        <row r="798">
          <cell r="I798" t="str">
            <v>16,G16</v>
          </cell>
          <cell r="J798" t="str">
            <v xml:space="preserve">Programa nacional de remediación de sitios contaminados </v>
          </cell>
        </row>
        <row r="799">
          <cell r="I799" t="str">
            <v>16,G17</v>
          </cell>
          <cell r="J799" t="str">
            <v>ProÁrbol.- Programa de Gestión Forestal</v>
          </cell>
        </row>
        <row r="800">
          <cell r="I800" t="str">
            <v>16,E17</v>
          </cell>
          <cell r="J800" t="str">
            <v xml:space="preserve">Estaciones Hidrometeorológicas. </v>
          </cell>
        </row>
        <row r="801">
          <cell r="I801" t="str">
            <v>16,G18</v>
          </cell>
          <cell r="J801" t="str">
            <v>Restauración y Conservación de Polígonos Forestales de alta Biodiversidad</v>
          </cell>
        </row>
        <row r="802">
          <cell r="I802" t="str">
            <v>16,G19</v>
          </cell>
          <cell r="J802" t="str">
            <v>Programa de Gestión Ambiental</v>
          </cell>
        </row>
        <row r="803">
          <cell r="I803" t="str">
            <v>16,K20</v>
          </cell>
          <cell r="J803" t="str">
            <v>Proyectos de infraestructura gubernamental de Semarnat</v>
          </cell>
        </row>
        <row r="804">
          <cell r="I804" t="str">
            <v>16,G21</v>
          </cell>
          <cell r="J804" t="str">
            <v>Registro Público de Derechos del Agua.</v>
          </cell>
        </row>
        <row r="805">
          <cell r="I805" t="str">
            <v>16,G22</v>
          </cell>
          <cell r="J805" t="str">
            <v>Delimitación de causes y zonas federales.</v>
          </cell>
        </row>
        <row r="806">
          <cell r="I806" t="str">
            <v>16,G23</v>
          </cell>
          <cell r="J806" t="str">
            <v>Servicios a usuarios y mercado del agua.</v>
          </cell>
        </row>
        <row r="807">
          <cell r="I807" t="str">
            <v>16,K24</v>
          </cell>
          <cell r="J807" t="str">
            <v>Otros proyectos de infraestructura gubernamental</v>
          </cell>
        </row>
        <row r="808">
          <cell r="I808" t="str">
            <v>16,G24</v>
          </cell>
          <cell r="J808" t="str">
            <v>Inspección, medición y calificación de infracciones.</v>
          </cell>
        </row>
        <row r="809">
          <cell r="I809" t="str">
            <v>16,G25</v>
          </cell>
          <cell r="J809" t="str">
            <v>Recaudación y fiscalización.</v>
          </cell>
        </row>
        <row r="810">
          <cell r="I810" t="str">
            <v>16,K25</v>
          </cell>
          <cell r="J810" t="str">
            <v>Proyectos de inmuebles (oficinas administrativas)</v>
          </cell>
        </row>
        <row r="811">
          <cell r="I811" t="str">
            <v>16,K26</v>
          </cell>
          <cell r="J811" t="str">
            <v>Otros proyectos</v>
          </cell>
        </row>
        <row r="812">
          <cell r="I812" t="str">
            <v>16,K27</v>
          </cell>
          <cell r="J812" t="str">
            <v>Mantenimiento de infraestructura</v>
          </cell>
        </row>
        <row r="813">
          <cell r="I813" t="str">
            <v>16,K28</v>
          </cell>
          <cell r="J813" t="str">
            <v>Estudios de preinversión</v>
          </cell>
        </row>
        <row r="814">
          <cell r="I814" t="str">
            <v>16,K107</v>
          </cell>
          <cell r="J814" t="str">
            <v>Conservación y operación de plantas de tratamiento de aguas residuales</v>
          </cell>
        </row>
        <row r="815">
          <cell r="I815" t="str">
            <v>16,K110</v>
          </cell>
          <cell r="J815" t="str">
            <v>Conservación y Operación de Distritos de Riego</v>
          </cell>
        </row>
        <row r="816">
          <cell r="I816" t="str">
            <v>16,K111</v>
          </cell>
          <cell r="J816" t="str">
            <v>Conservación y Operación de Presas y Estructuras de Cabeza</v>
          </cell>
        </row>
        <row r="817">
          <cell r="I817" t="str">
            <v>16,K112</v>
          </cell>
          <cell r="J817" t="str">
            <v>Programa de Desarrollo de Infraestructura de Temporal</v>
          </cell>
        </row>
        <row r="818">
          <cell r="I818" t="str">
            <v>16,K113</v>
          </cell>
          <cell r="J818" t="str">
            <v>Programa de Ampliación de Infraestructura de Riego</v>
          </cell>
        </row>
        <row r="819">
          <cell r="I819" t="str">
            <v>16,K114</v>
          </cell>
          <cell r="J819" t="str">
            <v>Rehabilitación y Modernización en Unidades y Distritos de Riego</v>
          </cell>
        </row>
        <row r="820">
          <cell r="I820" t="str">
            <v>16,K128</v>
          </cell>
          <cell r="J820" t="str">
            <v>Conservación y Mantenimiento de Cauces Federales e Infraestructura Hidráulica Federal</v>
          </cell>
        </row>
        <row r="821">
          <cell r="I821" t="str">
            <v>16,K129</v>
          </cell>
          <cell r="J821" t="str">
            <v>Infraestructura para la Protección de Centros de Población y Áreas Productivas</v>
          </cell>
        </row>
        <row r="822">
          <cell r="I822" t="str">
            <v>16,K130</v>
          </cell>
          <cell r="J822" t="str">
            <v>Programa de Conservación y Rehabilitación de Áreas de Temporal Tecnificado</v>
          </cell>
        </row>
        <row r="823">
          <cell r="I823" t="str">
            <v>16,K131</v>
          </cell>
          <cell r="J823" t="str">
            <v>Túnel Emisor Oriente y Central y Planta de Tratamiento Atotonilco</v>
          </cell>
        </row>
        <row r="824">
          <cell r="I824" t="str">
            <v>16,K132</v>
          </cell>
          <cell r="J824" t="str">
            <v>Infraestructura de temporal.</v>
          </cell>
        </row>
        <row r="825">
          <cell r="I825" t="str">
            <v>16,K133</v>
          </cell>
          <cell r="J825" t="str">
            <v>Pago y Expropiaciones para Infraestructura Federal.</v>
          </cell>
        </row>
        <row r="826">
          <cell r="I826" t="str">
            <v>16,K134</v>
          </cell>
          <cell r="J826" t="str">
            <v>Programas Hídricos Integrales.</v>
          </cell>
        </row>
        <row r="827">
          <cell r="I827" t="str">
            <v>16,K135</v>
          </cell>
          <cell r="J827" t="str">
            <v>Infraestructura de riego.</v>
          </cell>
        </row>
        <row r="828">
          <cell r="I828" t="str">
            <v>16,K136</v>
          </cell>
          <cell r="J828" t="str">
            <v>Parque Bicentenario ex - Refinería 18 de Marzo.</v>
          </cell>
        </row>
        <row r="829">
          <cell r="I829" t="str">
            <v>16,K137</v>
          </cell>
          <cell r="J829" t="str">
            <v>Zona de Mitigación y Rescate Ecológico en el Lago de Texcoco</v>
          </cell>
        </row>
        <row r="830">
          <cell r="I830" t="str">
            <v>16,M1</v>
          </cell>
          <cell r="J830" t="str">
            <v>Actividades de apoyo administrativo</v>
          </cell>
        </row>
        <row r="831">
          <cell r="I831" t="str">
            <v>16,O1</v>
          </cell>
          <cell r="J831" t="str">
            <v>Actividades de apoyo a la función pública y buen gobierno</v>
          </cell>
        </row>
        <row r="832">
          <cell r="I832" t="str">
            <v>16,O99</v>
          </cell>
          <cell r="J832" t="str">
            <v>Operación del Servicio Profesional de Carrera en la Administración Pública Federal Centralizada</v>
          </cell>
        </row>
        <row r="833">
          <cell r="I833" t="str">
            <v>17,E2</v>
          </cell>
          <cell r="J833" t="str">
            <v>Combate a delitos del fuero federal</v>
          </cell>
        </row>
        <row r="834">
          <cell r="I834" t="str">
            <v>17,E3</v>
          </cell>
          <cell r="J834" t="str">
            <v>Combate a la delincuencia organizada</v>
          </cell>
        </row>
        <row r="835">
          <cell r="I835" t="str">
            <v>17,E4</v>
          </cell>
          <cell r="J835" t="str">
            <v>Servicios de apoyo para el combate al narcotráfico, narcomenudeo y demás delitos del fuero federal</v>
          </cell>
        </row>
        <row r="836">
          <cell r="I836" t="str">
            <v>17,E5</v>
          </cell>
          <cell r="J836" t="str">
            <v>Centros de Control de Confianza</v>
          </cell>
        </row>
        <row r="837">
          <cell r="I837" t="str">
            <v>17,E7</v>
          </cell>
          <cell r="J837" t="str">
            <v>Investigación de delitos del fuero federal y ejecución de mandamientos judiciales y ministeriales</v>
          </cell>
        </row>
        <row r="838">
          <cell r="I838" t="str">
            <v>17,E8</v>
          </cell>
          <cell r="J838" t="str">
            <v>Representación jurídica de la federación en el ámbito interno y coordinación de las atribuciones del Ministerio Público en el ámbito internacional</v>
          </cell>
        </row>
        <row r="839">
          <cell r="I839" t="str">
            <v>17,E9</v>
          </cell>
          <cell r="J839" t="str">
            <v>Promoción del respeto a los derechos humanos</v>
          </cell>
        </row>
        <row r="840">
          <cell r="I840" t="str">
            <v>17,E10</v>
          </cell>
          <cell r="J840" t="str">
            <v>Investigación científica en el marco de las ciencias penales</v>
          </cell>
        </row>
        <row r="841">
          <cell r="I841" t="str">
            <v>17,K22</v>
          </cell>
          <cell r="J841" t="str">
            <v>Proyectos de infraestructura gubernamental de procuración de justicia</v>
          </cell>
        </row>
        <row r="842">
          <cell r="I842" t="str">
            <v>17,K27</v>
          </cell>
          <cell r="J842" t="str">
            <v>Mantenimiento de infraestructura</v>
          </cell>
        </row>
        <row r="843">
          <cell r="I843" t="str">
            <v>17,M1</v>
          </cell>
          <cell r="J843" t="str">
            <v>Actividades de apoyo administrativo</v>
          </cell>
        </row>
        <row r="844">
          <cell r="I844" t="str">
            <v>17,O1</v>
          </cell>
          <cell r="J844" t="str">
            <v>Actividades de apoyo a la función pública y buen gobierno</v>
          </cell>
        </row>
        <row r="845">
          <cell r="I845" t="str">
            <v>18,U1</v>
          </cell>
          <cell r="J845" t="str">
            <v>Programa de Sustitución de Equipo Electrodoméstico para el Ahorro Energético</v>
          </cell>
        </row>
        <row r="846">
          <cell r="I846" t="str">
            <v>18,B1</v>
          </cell>
          <cell r="J846" t="str">
            <v>Producción de petróleo, gas, petrolíferos y petroquímicos</v>
          </cell>
        </row>
        <row r="847">
          <cell r="I847" t="str">
            <v>18,G1</v>
          </cell>
          <cell r="J847" t="str">
            <v>Otorgamiento de permisos y verificación de instalaciones para almacenamiento y distribución de gas LP, aprobación de unidades de verificación y elaboración y actualización de normas oficiales mexicanas en esta materia</v>
          </cell>
        </row>
        <row r="848">
          <cell r="I848" t="str">
            <v>18,E1</v>
          </cell>
          <cell r="J848" t="str">
            <v>Distribución y comercialización de energía eléctrica</v>
          </cell>
        </row>
        <row r="849">
          <cell r="I849" t="str">
            <v>18,P1</v>
          </cell>
          <cell r="J849" t="str">
            <v>Conducción de la política energética</v>
          </cell>
        </row>
        <row r="850">
          <cell r="I850" t="str">
            <v>18,K1</v>
          </cell>
          <cell r="J850" t="str">
            <v>Proyectos de infraestructura económica de electricidad</v>
          </cell>
        </row>
        <row r="851">
          <cell r="I851" t="str">
            <v>18,R1</v>
          </cell>
          <cell r="J851" t="str">
            <v>Cuotas a Organismos Internacionales de Energía</v>
          </cell>
        </row>
        <row r="852">
          <cell r="I852" t="str">
            <v>18,K2</v>
          </cell>
          <cell r="J852" t="str">
            <v>Proyectos de infraestructura económica de hidrocarburos</v>
          </cell>
        </row>
        <row r="853">
          <cell r="I853" t="str">
            <v>18,E2</v>
          </cell>
          <cell r="J853" t="str">
            <v>Establecimiento y promoción de medidas para el ahorro de energía y aprovechamiento de energía renovable</v>
          </cell>
        </row>
        <row r="854">
          <cell r="I854" t="str">
            <v>18,P2</v>
          </cell>
          <cell r="J854" t="str">
            <v>Coordinación de la implementación de la política energética y de las entidades del sector electricidad</v>
          </cell>
        </row>
        <row r="855">
          <cell r="I855" t="str">
            <v>18,G2</v>
          </cell>
          <cell r="J855" t="str">
            <v>Regulación y supervisión del otorgamiento de permisos y la administración de estos, en materia de electricidad, gas natural y gas licuado de petróleo</v>
          </cell>
        </row>
        <row r="856">
          <cell r="I856" t="str">
            <v>18,G3</v>
          </cell>
          <cell r="J856" t="str">
            <v>Regulación y supervisión de la seguridad nuclear, radiológica y física de las instalaciones nucleares y radiológicas</v>
          </cell>
        </row>
        <row r="857">
          <cell r="I857" t="str">
            <v>18,P3</v>
          </cell>
          <cell r="J857" t="str">
            <v>Coordinación de la implementación de la política energética y de las entidades del sector hidrocarburos</v>
          </cell>
        </row>
        <row r="858">
          <cell r="I858" t="str">
            <v>18,E3</v>
          </cell>
          <cell r="J858" t="str">
            <v>Investigación y desarrollo tecnológico y de capital humano en energía nuclear</v>
          </cell>
        </row>
        <row r="859">
          <cell r="I859" t="str">
            <v>18,G4</v>
          </cell>
          <cell r="J859" t="str">
            <v>Regulación de la exploración y extracción de hidrocarburos y su recuperación</v>
          </cell>
        </row>
        <row r="860">
          <cell r="I860" t="str">
            <v>18,E4</v>
          </cell>
          <cell r="J860" t="str">
            <v>Investigación y desarrollo tecnológico en materia petrolera</v>
          </cell>
        </row>
        <row r="861">
          <cell r="I861" t="str">
            <v>18,E5</v>
          </cell>
          <cell r="J861" t="str">
            <v>Investigación y desarrollo tecnológico y de capital humano en energía eléctrica</v>
          </cell>
        </row>
        <row r="862">
          <cell r="I862" t="str">
            <v>18,G5</v>
          </cell>
          <cell r="J862" t="str">
            <v>Regulación en la certificación de reservas de hidrocarburos</v>
          </cell>
        </row>
        <row r="863">
          <cell r="I863" t="str">
            <v>18,E6</v>
          </cell>
          <cell r="J863" t="str">
            <v>Investigación en materia petrolera</v>
          </cell>
        </row>
        <row r="864">
          <cell r="I864" t="str">
            <v>18,G6</v>
          </cell>
          <cell r="J864" t="str">
            <v>Supervisión de los proyectos de exploración y extracción de hidrocarburos y su recuperación</v>
          </cell>
        </row>
        <row r="865">
          <cell r="I865" t="str">
            <v>18,E7</v>
          </cell>
          <cell r="J865" t="str">
            <v>Prestación de servicios en materia petrolera</v>
          </cell>
        </row>
        <row r="866">
          <cell r="I866" t="str">
            <v>18,P7</v>
          </cell>
          <cell r="J866" t="str">
            <v>Realizar estudios de evaluación, cuantificación y verificación de las reservas de hidrocarburos</v>
          </cell>
        </row>
        <row r="867">
          <cell r="I867" t="str">
            <v>18,G7</v>
          </cell>
          <cell r="J867" t="str">
            <v>Supervisar el aprovechamiento sustentable de la energía</v>
          </cell>
        </row>
        <row r="868">
          <cell r="I868" t="str">
            <v>18,P8</v>
          </cell>
          <cell r="J868" t="str">
            <v>Seguimiento y evaluación de políticas públicas en aprovechamiento sustentable de la energía</v>
          </cell>
        </row>
        <row r="869">
          <cell r="I869" t="str">
            <v>18,F8</v>
          </cell>
          <cell r="J869" t="str">
            <v>Programa de sustitución de equipos electrodomésticos para el ahorro de energía</v>
          </cell>
        </row>
        <row r="870">
          <cell r="I870" t="str">
            <v>18,E9</v>
          </cell>
          <cell r="J870" t="str">
            <v>Gestión e implementación en aprovechamiento sustentable de la energía</v>
          </cell>
        </row>
        <row r="871">
          <cell r="I871" t="str">
            <v>18,K10</v>
          </cell>
          <cell r="J871" t="str">
            <v>Proyectos de infraestructura social de ciencia y tecnología</v>
          </cell>
        </row>
        <row r="872">
          <cell r="I872" t="str">
            <v>18,E10</v>
          </cell>
          <cell r="J872" t="str">
            <v>Distribución de petróleo, gas, petrolíferos y petroquímicos</v>
          </cell>
        </row>
        <row r="873">
          <cell r="I873" t="str">
            <v>18,K11</v>
          </cell>
          <cell r="J873" t="str">
            <v>Proyectos de infraestructura social de salud</v>
          </cell>
        </row>
        <row r="874">
          <cell r="I874" t="str">
            <v>18,E11</v>
          </cell>
          <cell r="J874" t="str">
            <v>Comercialización de petróleo, gas, petrolíferos y petroquímicos</v>
          </cell>
        </row>
        <row r="875">
          <cell r="I875" t="str">
            <v>18,K12</v>
          </cell>
          <cell r="J875" t="str">
            <v>Proyectos de infraestructura social de asistencia y seguridad social</v>
          </cell>
        </row>
        <row r="876">
          <cell r="I876" t="str">
            <v>18,F12</v>
          </cell>
          <cell r="J876" t="str">
            <v>Promoción en materia de aprovechamiento sustentable de la energía</v>
          </cell>
        </row>
        <row r="877">
          <cell r="I877" t="str">
            <v>18,E12</v>
          </cell>
          <cell r="J877" t="str">
            <v>Actividades destinadas a la operación y mantenimiento de la infraestructura básica en ecología</v>
          </cell>
        </row>
        <row r="878">
          <cell r="I878" t="str">
            <v>18,E13</v>
          </cell>
          <cell r="J878" t="str">
            <v>Servicios médicos al personal de PEMEX</v>
          </cell>
        </row>
        <row r="879">
          <cell r="I879" t="str">
            <v>18,E14</v>
          </cell>
          <cell r="J879" t="str">
            <v>Prestación de servicios de telecomunicaciones internos a PEMEX</v>
          </cell>
        </row>
        <row r="880">
          <cell r="I880" t="str">
            <v>18,K14</v>
          </cell>
          <cell r="J880" t="str">
            <v>Otros proyectos de infraestructura social</v>
          </cell>
        </row>
        <row r="881">
          <cell r="I881" t="str">
            <v>18,E15</v>
          </cell>
          <cell r="J881" t="str">
            <v>Prestación de servicios corporativos técnico, administrativo y financiero a los organismos subsidiarios de PEMEX</v>
          </cell>
        </row>
        <row r="882">
          <cell r="I882" t="str">
            <v>18,E16</v>
          </cell>
          <cell r="J882" t="str">
            <v>Prestación de bienes y servicios en materia nuclear</v>
          </cell>
        </row>
        <row r="883">
          <cell r="I883" t="str">
            <v>18,K24</v>
          </cell>
          <cell r="J883" t="str">
            <v>Otros proyectos de infraestructura gubernamental</v>
          </cell>
        </row>
        <row r="884">
          <cell r="I884" t="str">
            <v>18,K25</v>
          </cell>
          <cell r="J884" t="str">
            <v>Proyectos de inmuebles (oficinas administrativas)</v>
          </cell>
        </row>
        <row r="885">
          <cell r="I885" t="str">
            <v>18,K26</v>
          </cell>
          <cell r="J885" t="str">
            <v>Otros proyectos</v>
          </cell>
        </row>
        <row r="886">
          <cell r="I886" t="str">
            <v>18,K27</v>
          </cell>
          <cell r="J886" t="str">
            <v>Mantenimiento de infraestructura</v>
          </cell>
        </row>
        <row r="887">
          <cell r="I887" t="str">
            <v>18,K28</v>
          </cell>
          <cell r="J887" t="str">
            <v>Estudios de preinversión</v>
          </cell>
        </row>
        <row r="888">
          <cell r="I888" t="str">
            <v>18,K29</v>
          </cell>
          <cell r="J888" t="str">
            <v>Programas de adquisiciones</v>
          </cell>
        </row>
        <row r="889">
          <cell r="I889" t="str">
            <v>18,K30</v>
          </cell>
          <cell r="J889" t="str">
            <v>Otros proyectos de infraestructura</v>
          </cell>
        </row>
        <row r="890">
          <cell r="I890" t="str">
            <v>18,K36</v>
          </cell>
          <cell r="J890" t="str">
            <v>Conservación de infraestructura marítimo-portuaria</v>
          </cell>
        </row>
        <row r="891">
          <cell r="I891" t="str">
            <v>18,K43</v>
          </cell>
          <cell r="J891" t="str">
            <v>Otros programas de inversión</v>
          </cell>
        </row>
        <row r="892">
          <cell r="I892" t="str">
            <v>18,K44</v>
          </cell>
          <cell r="J892" t="str">
            <v>Proyectos de infraestructura económica de electricidad (Pidiregas)</v>
          </cell>
        </row>
        <row r="893">
          <cell r="I893" t="str">
            <v>18,E102</v>
          </cell>
          <cell r="J893" t="str">
            <v>Arrendamiento y comercialización de inmuebles</v>
          </cell>
        </row>
        <row r="894">
          <cell r="I894" t="str">
            <v>18,R102</v>
          </cell>
          <cell r="J894" t="str">
            <v>Arrendamiento y comercialización de inmuebles</v>
          </cell>
        </row>
        <row r="895">
          <cell r="I895" t="str">
            <v>18,E103</v>
          </cell>
          <cell r="J895" t="str">
            <v>Servicios de mantenimiento inmobiliario propios</v>
          </cell>
        </row>
        <row r="896">
          <cell r="I896" t="str">
            <v>18,R103</v>
          </cell>
          <cell r="J896" t="str">
            <v>Servicios de mantenimiento inmobiliario</v>
          </cell>
        </row>
        <row r="897">
          <cell r="I897" t="str">
            <v>18,E104</v>
          </cell>
          <cell r="J897" t="str">
            <v>Construcción y/o adecuación de inmuebles para Pemex, sus Subsidiarias, Filiales y otros</v>
          </cell>
        </row>
        <row r="898">
          <cell r="I898" t="str">
            <v>18,R104</v>
          </cell>
          <cell r="J898" t="str">
            <v>Construcción y/o adecuación de inmuebles para Pemex, sus Subsidiarias, Filiales y otros</v>
          </cell>
        </row>
        <row r="899">
          <cell r="I899" t="str">
            <v>18,E105</v>
          </cell>
          <cell r="J899" t="str">
            <v>Remodelacion a inmuebles de terceros</v>
          </cell>
        </row>
        <row r="900">
          <cell r="I900" t="str">
            <v>18,R203</v>
          </cell>
          <cell r="J900" t="str">
            <v>Adaptación, mantenimiento y conservación de la infraestructura de las instalaciones de LyFC</v>
          </cell>
        </row>
        <row r="901">
          <cell r="I901" t="str">
            <v>18,E203</v>
          </cell>
          <cell r="J901" t="str">
            <v>Adaptación, mantenimiento y conservación de la infraestructura de las instalaciones de LyFC</v>
          </cell>
        </row>
        <row r="902">
          <cell r="I902" t="str">
            <v>18,E204</v>
          </cell>
          <cell r="J902" t="str">
            <v>Generación de energía eléctrica.</v>
          </cell>
        </row>
        <row r="903">
          <cell r="I903" t="str">
            <v>18,E205</v>
          </cell>
          <cell r="J903" t="str">
            <v>Transmisión, transformación y control de energía eléctrica.</v>
          </cell>
        </row>
        <row r="904">
          <cell r="I904" t="str">
            <v>18,E206</v>
          </cell>
          <cell r="J904" t="str">
            <v>Adquisición de energía eléctrica</v>
          </cell>
        </row>
        <row r="905">
          <cell r="I905" t="str">
            <v>18,E208</v>
          </cell>
          <cell r="J905" t="str">
            <v>Distribución de energía electrica.</v>
          </cell>
        </row>
        <row r="906">
          <cell r="I906" t="str">
            <v>18,E209</v>
          </cell>
          <cell r="J906" t="str">
            <v>Comercialización de energía eléctrica.</v>
          </cell>
        </row>
        <row r="907">
          <cell r="I907" t="str">
            <v>18,E527</v>
          </cell>
          <cell r="J907" t="str">
            <v>Comercialización de petróleo y prestación de servicios comerciales y administrativos</v>
          </cell>
        </row>
        <row r="908">
          <cell r="I908" t="str">
            <v>18,P551</v>
          </cell>
          <cell r="J908" t="str">
            <v>Planeación y dirección de los procesos productivos</v>
          </cell>
        </row>
        <row r="909">
          <cell r="I909" t="str">
            <v>18,P552</v>
          </cell>
          <cell r="J909" t="str">
            <v>Planeación, dirección, coordinación, supervisión y seguimiento a las funciones y recursos asignados para cumplir con la construcción de la infraestructura eléctrica</v>
          </cell>
        </row>
        <row r="910">
          <cell r="I910" t="str">
            <v>18,E553</v>
          </cell>
          <cell r="J910" t="str">
            <v>Elaboración del Programa de Obras e Inversiones del Sector Eléctrico y de propuestas de tarifas eléctricas</v>
          </cell>
        </row>
        <row r="911">
          <cell r="I911" t="str">
            <v>18,E555</v>
          </cell>
          <cell r="J911" t="str">
            <v>Operación comercial de la Red de Fibra Óptica y apoyo tecnológico a los procesos productivos en control de calidad, sistemas informáticos y de telecomunicaciones</v>
          </cell>
        </row>
        <row r="912">
          <cell r="I912" t="str">
            <v>18,E561</v>
          </cell>
          <cell r="J912" t="str">
            <v>Operación y mantenimiento de las centrales generadoras de energía eléctrica</v>
          </cell>
        </row>
        <row r="913">
          <cell r="I913" t="str">
            <v>18,E562</v>
          </cell>
          <cell r="J913" t="str">
            <v>Operación, mantenimiento y recarga de la Nucleoeléctrica Laguna Verde para la generación de energía eléctrica</v>
          </cell>
        </row>
        <row r="914">
          <cell r="I914" t="str">
            <v>18,E563</v>
          </cell>
          <cell r="J914" t="str">
            <v>Suministro de energéticos a las centrales generadoras de electricidad</v>
          </cell>
        </row>
        <row r="915">
          <cell r="I915" t="str">
            <v>18,E564</v>
          </cell>
          <cell r="J915" t="str">
            <v>Adquisición de energía eléctrica a los Productores Externos de Energía</v>
          </cell>
        </row>
        <row r="916">
          <cell r="I916" t="str">
            <v>18,E567</v>
          </cell>
          <cell r="J916" t="str">
            <v>Operación y mantenimiento de las líneas de transmisión y subestaciones de transformación que integran el Sistema Eléctrico Nacional</v>
          </cell>
        </row>
        <row r="917">
          <cell r="I917" t="str">
            <v>18,E568</v>
          </cell>
          <cell r="J917" t="str">
            <v>Dirección, coordinación y control de la operación del Sistema Eléctrico Nacional</v>
          </cell>
        </row>
        <row r="918">
          <cell r="I918" t="str">
            <v>18,E570</v>
          </cell>
          <cell r="J918" t="str">
            <v>Operación y mantenimiento de los procesos de distribución y de comercialización de energía eléctrica</v>
          </cell>
        </row>
        <row r="919">
          <cell r="I919" t="str">
            <v>18,F571</v>
          </cell>
          <cell r="J919" t="str">
            <v>Promoción de medidas para el ahorro y uso eficiente de la energía eléctrica</v>
          </cell>
        </row>
        <row r="920">
          <cell r="I920" t="str">
            <v>18,R575</v>
          </cell>
          <cell r="J920" t="str">
            <v>Regularización de bienes inmuebles en instalaciones de CFE con problemas de posesión y uso de suelo</v>
          </cell>
        </row>
        <row r="921">
          <cell r="I921" t="str">
            <v>18,R576</v>
          </cell>
          <cell r="J921" t="str">
            <v>Prestación de servicios en materia de exploración sísmica</v>
          </cell>
        </row>
        <row r="922">
          <cell r="I922" t="str">
            <v>18,E576</v>
          </cell>
          <cell r="J922" t="str">
            <v>Prestación de servicios en materia de exploración sísmica marina y terrestre</v>
          </cell>
        </row>
        <row r="923">
          <cell r="I923" t="str">
            <v>18,E577</v>
          </cell>
          <cell r="J923" t="str">
            <v>Servicios y asistencia técnica especializada en materia de producción de hidrocarburos</v>
          </cell>
        </row>
        <row r="924">
          <cell r="I924" t="str">
            <v>18,E578</v>
          </cell>
          <cell r="J924" t="str">
            <v>Apoyo al desarrollo sustentable de comunidades afectadas por la instalación de la infraestructura eléctrica</v>
          </cell>
        </row>
        <row r="925">
          <cell r="I925" t="str">
            <v>18,R578</v>
          </cell>
          <cell r="J925" t="str">
            <v>Proveer soluciones integrales para la exploración y explotación de hidrocarburos</v>
          </cell>
        </row>
        <row r="926">
          <cell r="I926" t="str">
            <v>18,R602</v>
          </cell>
          <cell r="J926" t="str">
            <v>Administración integral de inmuebles</v>
          </cell>
        </row>
        <row r="927">
          <cell r="I927" t="str">
            <v>18,E602</v>
          </cell>
          <cell r="J927" t="str">
            <v>Administración integral de inmuebles</v>
          </cell>
        </row>
        <row r="928">
          <cell r="I928" t="str">
            <v>18,R603</v>
          </cell>
          <cell r="J928" t="str">
            <v>Reordenamiento inmobiliario</v>
          </cell>
        </row>
        <row r="929">
          <cell r="I929" t="str">
            <v>18,E603</v>
          </cell>
          <cell r="J929" t="str">
            <v>Reordenamiento inmobiliario</v>
          </cell>
        </row>
        <row r="930">
          <cell r="I930" t="str">
            <v>18,E604</v>
          </cell>
          <cell r="J930" t="str">
            <v>Estudios, proyectos e ingenierías básicas y de detalle</v>
          </cell>
        </row>
        <row r="931">
          <cell r="I931" t="str">
            <v>18,W1</v>
          </cell>
          <cell r="J931" t="str">
            <v>Operaciones ajenas</v>
          </cell>
        </row>
        <row r="932">
          <cell r="I932" t="str">
            <v>18,M1</v>
          </cell>
          <cell r="J932" t="str">
            <v>Actividades de apoyo administrativo</v>
          </cell>
        </row>
        <row r="933">
          <cell r="I933" t="str">
            <v>18,O1</v>
          </cell>
          <cell r="J933" t="str">
            <v>Actividades de apoyo a la función pública y buen gobierno</v>
          </cell>
        </row>
        <row r="934">
          <cell r="I934" t="str">
            <v>18,O99</v>
          </cell>
          <cell r="J934" t="str">
            <v>Operación del Servicio Profesional de Carrera en la Administración Pública Federal Centralizada</v>
          </cell>
        </row>
        <row r="935">
          <cell r="I935" t="str">
            <v>18,J1</v>
          </cell>
          <cell r="J935" t="str">
            <v>Pago de pensiones y jubilaciones en CFE</v>
          </cell>
        </row>
        <row r="936">
          <cell r="I936" t="str">
            <v>18,J2</v>
          </cell>
          <cell r="J936" t="str">
            <v>Aportaciones para el pago de pensiones y jubilaciones al personal de PEMEX</v>
          </cell>
        </row>
        <row r="937">
          <cell r="I937" t="str">
            <v>18,J7</v>
          </cell>
          <cell r="J937" t="str">
            <v>Pago de pensiones y jubilaciones en P.M.I.</v>
          </cell>
        </row>
        <row r="938">
          <cell r="I938" t="str">
            <v>18,J202</v>
          </cell>
          <cell r="J938" t="str">
            <v>Pago de pensiones y jubilaciones en LyFC</v>
          </cell>
        </row>
        <row r="939">
          <cell r="I939" t="str">
            <v>19,U1</v>
          </cell>
          <cell r="J939" t="str">
            <v>Seguridad Social Cañeros</v>
          </cell>
        </row>
        <row r="940">
          <cell r="I940" t="str">
            <v>19,S38</v>
          </cell>
          <cell r="J940" t="str">
            <v>Programa IMSS-Oportunidades</v>
          </cell>
        </row>
        <row r="941">
          <cell r="I941" t="str">
            <v>19,R10</v>
          </cell>
          <cell r="J941" t="str">
            <v>Pagas de Defunción y Ayuda para Gastos de Sepelio</v>
          </cell>
        </row>
        <row r="942">
          <cell r="I942" t="str">
            <v>19,R13</v>
          </cell>
          <cell r="J942" t="str">
            <v>Compensaciones de Carácter Militar con Pago único</v>
          </cell>
        </row>
        <row r="943">
          <cell r="I943" t="str">
            <v>19,R15</v>
          </cell>
          <cell r="J943" t="str">
            <v>Apoyo a jubilados del IMSS e ISSSTE</v>
          </cell>
        </row>
        <row r="944">
          <cell r="I944" t="str">
            <v>19,R18</v>
          </cell>
          <cell r="J944" t="str">
            <v>Apoyo para cubrir el gasto de operación del ISSSTE</v>
          </cell>
        </row>
        <row r="945">
          <cell r="I945" t="str">
            <v>19,R23</v>
          </cell>
          <cell r="J945" t="str">
            <v>Adeudos con el IMSS e ISSSTE</v>
          </cell>
        </row>
        <row r="946">
          <cell r="I946" t="str">
            <v>19,R24</v>
          </cell>
          <cell r="J946" t="str">
            <v>Infraestructura para la Función Salud en Seguridad Social ISSSTE</v>
          </cell>
        </row>
        <row r="947">
          <cell r="I947" t="str">
            <v>19,T1</v>
          </cell>
          <cell r="J947" t="str">
            <v>Seguro de Enfermedad y Maternidad</v>
          </cell>
        </row>
        <row r="948">
          <cell r="I948" t="str">
            <v>19,T2</v>
          </cell>
          <cell r="J948" t="str">
            <v>Seguro de Invalidez y Vida</v>
          </cell>
        </row>
        <row r="949">
          <cell r="I949" t="str">
            <v>19,T3</v>
          </cell>
          <cell r="J949" t="str">
            <v>Seguro de Salud para la Familia</v>
          </cell>
        </row>
        <row r="950">
          <cell r="I950" t="str">
            <v>19,T5</v>
          </cell>
          <cell r="J950" t="str">
            <v>11% de Haberes y Haberes de Retiro</v>
          </cell>
        </row>
        <row r="951">
          <cell r="I951" t="str">
            <v>19,J6</v>
          </cell>
          <cell r="J951" t="str">
            <v>Apoyo para cubrir el déficit de la nómina de pensiones del ISSSTE</v>
          </cell>
        </row>
        <row r="952">
          <cell r="I952" t="str">
            <v>19,T6</v>
          </cell>
          <cell r="J952" t="str">
            <v>Cuota Social Seguro de Salud ISSSTE</v>
          </cell>
        </row>
        <row r="953">
          <cell r="I953" t="str">
            <v>19,J7</v>
          </cell>
          <cell r="J953" t="str">
            <v>Pensiones de Trato Especial</v>
          </cell>
        </row>
        <row r="954">
          <cell r="I954" t="str">
            <v>19,J8</v>
          </cell>
          <cell r="J954" t="str">
            <v>Pensiones y Jubilaciones en curso de Pago</v>
          </cell>
        </row>
        <row r="955">
          <cell r="I955" t="str">
            <v>19,J9</v>
          </cell>
          <cell r="J955" t="str">
            <v>Pensiones Civiles Militares y de Gracia</v>
          </cell>
        </row>
        <row r="956">
          <cell r="I956" t="str">
            <v>19,J11</v>
          </cell>
          <cell r="J956" t="str">
            <v>Aportaciones Estatutarias al Seguro de Retiro, Cesantia en Edad Avanzada y Vejez</v>
          </cell>
        </row>
        <row r="957">
          <cell r="I957" t="str">
            <v>19,J12</v>
          </cell>
          <cell r="J957" t="str">
            <v>Cuota Social al Seguro de Retiro, Cesantía en Edad Avanzada y Vejez</v>
          </cell>
        </row>
        <row r="958">
          <cell r="I958" t="str">
            <v>19,J14</v>
          </cell>
          <cell r="J958" t="str">
            <v>Apoyo Económico a Viudas de Veteranos de la Revolución Mexicana</v>
          </cell>
        </row>
        <row r="959">
          <cell r="I959" t="str">
            <v>19,J21</v>
          </cell>
          <cell r="J959" t="str">
            <v>Pensión Mínima Garantizada IMSS</v>
          </cell>
        </row>
        <row r="960">
          <cell r="I960" t="str">
            <v>19,J22</v>
          </cell>
          <cell r="J960" t="str">
            <v>Cuota Social Seguro de Retiro ISSSTE</v>
          </cell>
        </row>
        <row r="961">
          <cell r="I961" t="str">
            <v>19,J24</v>
          </cell>
          <cell r="J961" t="str">
            <v>Ahorro Solidario</v>
          </cell>
        </row>
        <row r="962">
          <cell r="I962" t="str">
            <v>20,U3</v>
          </cell>
          <cell r="J962" t="str">
            <v>Programa de modernización de los registros públicos de la propiedad en los estados</v>
          </cell>
        </row>
        <row r="963">
          <cell r="I963" t="str">
            <v>20,U4</v>
          </cell>
          <cell r="J963" t="str">
            <v>"Programa piloto "" Jovenes con Oportunidades """</v>
          </cell>
        </row>
        <row r="964">
          <cell r="I964" t="str">
            <v>20,U5</v>
          </cell>
          <cell r="J964" t="str">
            <v>Programa de Apoyo Alimentario en Zonas de Atención Prioritaria</v>
          </cell>
        </row>
        <row r="965">
          <cell r="I965" t="str">
            <v>20,U6</v>
          </cell>
          <cell r="J965" t="str">
            <v>Programa de impulso al desarrollo regional</v>
          </cell>
        </row>
        <row r="966">
          <cell r="I966" t="str">
            <v>20,U7</v>
          </cell>
          <cell r="J966" t="str">
            <v>Credencialización para Adultos Mayores</v>
          </cell>
        </row>
        <row r="967">
          <cell r="I967" t="str">
            <v>20,S48</v>
          </cell>
          <cell r="J967" t="str">
            <v>Programa Habitat</v>
          </cell>
        </row>
        <row r="968">
          <cell r="I968" t="str">
            <v>20,S52</v>
          </cell>
          <cell r="J968" t="str">
            <v>Programa de Abasto Social de Leche a cargo de Liconsa, S.A. de C.V.</v>
          </cell>
        </row>
        <row r="969">
          <cell r="I969" t="str">
            <v>20,S53</v>
          </cell>
          <cell r="J969" t="str">
            <v>Programa de Abasto Rural a cargo de Diconsa, S.A. de C.V. (DICONSA)</v>
          </cell>
        </row>
        <row r="970">
          <cell r="I970" t="str">
            <v>20,S54</v>
          </cell>
          <cell r="J970" t="str">
            <v>Programa de Opciones Productivas</v>
          </cell>
        </row>
        <row r="971">
          <cell r="I971" t="str">
            <v>20,S57</v>
          </cell>
          <cell r="J971" t="str">
            <v>Programas del Fondo Nacional de Fomento a las Artesanías (FONART)</v>
          </cell>
        </row>
        <row r="972">
          <cell r="I972" t="str">
            <v>20,S58</v>
          </cell>
          <cell r="J972" t="str">
            <v>Programa de Ahorro y Subsidio para la Vivienda Tu Casa</v>
          </cell>
        </row>
        <row r="973">
          <cell r="I973" t="str">
            <v>20,S59</v>
          </cell>
          <cell r="J973" t="str">
            <v>Programa para el Desarrollo Local (Microrregiones)</v>
          </cell>
        </row>
        <row r="974">
          <cell r="I974" t="str">
            <v>20,S61</v>
          </cell>
          <cell r="J974" t="str">
            <v>Programa 3 x 1 para Migrantes</v>
          </cell>
        </row>
        <row r="975">
          <cell r="I975" t="str">
            <v>20,S65</v>
          </cell>
          <cell r="J975" t="str">
            <v>Programa de Atención a Jornaleros Agrícolas</v>
          </cell>
        </row>
        <row r="976">
          <cell r="I976" t="str">
            <v>20,S70</v>
          </cell>
          <cell r="J976" t="str">
            <v>Programa de Coinversión Social</v>
          </cell>
        </row>
        <row r="977">
          <cell r="I977" t="str">
            <v>20,S71</v>
          </cell>
          <cell r="J977" t="str">
            <v>Programa de Empleo Temporal (PET)</v>
          </cell>
        </row>
        <row r="978">
          <cell r="I978" t="str">
            <v>20,S72</v>
          </cell>
          <cell r="J978" t="str">
            <v>Programa de Desarrollo Humano Oportunidades</v>
          </cell>
        </row>
        <row r="979">
          <cell r="I979" t="str">
            <v>20,S117</v>
          </cell>
          <cell r="J979" t="str">
            <v>Programa de Vivienda Rural</v>
          </cell>
        </row>
        <row r="980">
          <cell r="I980" t="str">
            <v>20,S118</v>
          </cell>
          <cell r="J980" t="str">
            <v>Programa de Apoyo Alimentario</v>
          </cell>
        </row>
        <row r="981">
          <cell r="I981" t="str">
            <v>20,S155</v>
          </cell>
          <cell r="J981" t="str">
            <v>Programa de Apoyo a las Instancias de Mujeres en las Entidades Federativas, Para Implementar y Ejecutar Programas de Prevención de la Violencia Contra las Mujeres</v>
          </cell>
        </row>
        <row r="982">
          <cell r="I982" t="str">
            <v>20,S174</v>
          </cell>
          <cell r="J982" t="str">
            <v>Programa de estancias infantiles para apoyar a madres trabajadoras</v>
          </cell>
        </row>
        <row r="983">
          <cell r="I983" t="str">
            <v>20,S175</v>
          </cell>
          <cell r="J983" t="str">
            <v>Rescate de espacios públicos</v>
          </cell>
        </row>
        <row r="984">
          <cell r="I984" t="str">
            <v>20,S176</v>
          </cell>
          <cell r="J984" t="str">
            <v>Programa 70 y más</v>
          </cell>
        </row>
        <row r="985">
          <cell r="I985" t="str">
            <v>20,S213</v>
          </cell>
          <cell r="J985" t="str">
            <v>Programa de apoyo a los avecindados en condiciones de pobreza patrimonial para regularizar asentamientos humanos irregulares ( PASPRAH )</v>
          </cell>
        </row>
        <row r="986">
          <cell r="I986" t="str">
            <v>20,S216</v>
          </cell>
          <cell r="J986" t="str">
            <v>Programa para el Desarrollo de Zonas Prioritarias</v>
          </cell>
        </row>
        <row r="987">
          <cell r="I987" t="str">
            <v>20,S224</v>
          </cell>
          <cell r="J987" t="str">
            <v>Programa alimentario para zonas marginadas</v>
          </cell>
        </row>
        <row r="988">
          <cell r="I988" t="str">
            <v>20,F1</v>
          </cell>
          <cell r="J988" t="str">
            <v>Fomento del desarrollo de las organizaciones de la sociedad civil</v>
          </cell>
        </row>
        <row r="989">
          <cell r="I989" t="str">
            <v>20,R1</v>
          </cell>
          <cell r="J989" t="str">
            <v>Incorporación y recertificación de familias beneficiarias</v>
          </cell>
        </row>
        <row r="990">
          <cell r="I990" t="str">
            <v>20,P1</v>
          </cell>
          <cell r="J990" t="str">
            <v>Definición y conducción de la política de desarrollo social, el ordenamiento territorial y la vivienda</v>
          </cell>
        </row>
        <row r="991">
          <cell r="I991" t="str">
            <v>20,R2</v>
          </cell>
          <cell r="J991" t="str">
            <v>Evaluación del impacto del programa Oportunidades</v>
          </cell>
        </row>
        <row r="992">
          <cell r="I992" t="str">
            <v>20,P2</v>
          </cell>
          <cell r="J992" t="str">
            <v>Definición y conducción de la política del desarrollo social, el ordenamiento territorial y la vivienda</v>
          </cell>
        </row>
        <row r="993">
          <cell r="I993" t="str">
            <v>20,E3</v>
          </cell>
          <cell r="J993" t="str">
            <v>Servicios a grupos con necesidades especiales</v>
          </cell>
        </row>
        <row r="994">
          <cell r="I994" t="str">
            <v>20,P3</v>
          </cell>
          <cell r="J994" t="str">
            <v>Actividades orientadas a la evaluacion y al monitoreo de los programas sociales</v>
          </cell>
        </row>
        <row r="995">
          <cell r="I995" t="str">
            <v>20,R4</v>
          </cell>
          <cell r="J995" t="str">
            <v>Programa de Adquisición de Leche Nacional a cargo de LICONSA, S.A. de C.V.</v>
          </cell>
        </row>
        <row r="996">
          <cell r="I996" t="str">
            <v>20,B4</v>
          </cell>
          <cell r="J996" t="str">
            <v>Programa de adquisición de leche nacional a cargo de LICONSA, S. A. de C. V.</v>
          </cell>
        </row>
        <row r="997">
          <cell r="I997" t="str">
            <v>20,R5</v>
          </cell>
          <cell r="J997" t="str">
            <v>Formación de recursos humanos que promuevan el desarrollo institucional</v>
          </cell>
        </row>
        <row r="998">
          <cell r="I998" t="str">
            <v>20,R6</v>
          </cell>
          <cell r="J998" t="str">
            <v>Fomento del Desarrollo de las Organizaciones de la Sociedad Civil</v>
          </cell>
        </row>
        <row r="999">
          <cell r="I999" t="str">
            <v>20,E7</v>
          </cell>
          <cell r="J999" t="str">
            <v>Regularización de lotes en asentamientos humanos irregulares en terrenos de origen ejidal, comunal y de propiedad federal</v>
          </cell>
        </row>
        <row r="1000">
          <cell r="I1000" t="str">
            <v>20,R7</v>
          </cell>
          <cell r="J1000" t="str">
            <v>Regularización de lotes en asentamientos humanos irregulares en terrenos de origen ejidal, comunal y de propiedad federal</v>
          </cell>
        </row>
        <row r="1001">
          <cell r="I1001" t="str">
            <v>20,R8</v>
          </cell>
          <cell r="J1001" t="str">
            <v>Incorporación de suelo al desarrollo urbano y para la vivienda</v>
          </cell>
        </row>
        <row r="1002">
          <cell r="I1002" t="str">
            <v>20,R9</v>
          </cell>
          <cell r="J1002" t="str">
            <v>Evaluación y estudios de los programas sociales</v>
          </cell>
        </row>
        <row r="1003">
          <cell r="I1003" t="str">
            <v>20,R10</v>
          </cell>
          <cell r="J1003" t="str">
            <v>Estudios y acciones de planeación del desarrollo urbano</v>
          </cell>
        </row>
        <row r="1004">
          <cell r="I1004" t="str">
            <v>20,R11</v>
          </cell>
          <cell r="J1004" t="str">
            <v>Programa de escrituración</v>
          </cell>
        </row>
        <row r="1005">
          <cell r="I1005" t="str">
            <v>20,E11</v>
          </cell>
          <cell r="J1005" t="str">
            <v>Programa de escrituración</v>
          </cell>
        </row>
        <row r="1006">
          <cell r="I1006" t="str">
            <v>20,E12</v>
          </cell>
          <cell r="J1006" t="str">
            <v>Otorgar créditos para la adquisición, construcción y mejoramiento de vivienda</v>
          </cell>
        </row>
        <row r="1007">
          <cell r="I1007" t="str">
            <v>20,R14</v>
          </cell>
          <cell r="J1007" t="str">
            <v>Programa de impulso al desarrollo regional</v>
          </cell>
        </row>
        <row r="1008">
          <cell r="I1008" t="str">
            <v>20,K25</v>
          </cell>
          <cell r="J1008" t="str">
            <v>Proyectos de inmuebles ( oficinas administrativas )</v>
          </cell>
        </row>
        <row r="1009">
          <cell r="I1009" t="str">
            <v>20,O1</v>
          </cell>
          <cell r="J1009" t="str">
            <v>Actividades de apoyo a la función pública y buen gobierno</v>
          </cell>
        </row>
        <row r="1010">
          <cell r="I1010" t="str">
            <v>20,M1</v>
          </cell>
          <cell r="J1010" t="str">
            <v>Actividades de apoyo administrativo</v>
          </cell>
        </row>
        <row r="1011">
          <cell r="I1011" t="str">
            <v>20,O99</v>
          </cell>
          <cell r="J1011" t="str">
            <v>Operación del Servicio Profesional de Carrera en la Administración Pública Federal Centralizada</v>
          </cell>
        </row>
        <row r="1012">
          <cell r="I1012" t="str">
            <v>21,R1</v>
          </cell>
          <cell r="J1012" t="str">
            <v>Cuotas y aportaciones a organismos internacionales</v>
          </cell>
        </row>
        <row r="1013">
          <cell r="I1013" t="str">
            <v>21,G1</v>
          </cell>
          <cell r="J1013" t="str">
            <v>Reglamentación, verificación, facilitación, normalización e inspección de las actividades del sector turismo</v>
          </cell>
        </row>
        <row r="1014">
          <cell r="I1014" t="str">
            <v>21,F1</v>
          </cell>
          <cell r="J1014" t="str">
            <v>Promoción de México como Destino Turístico</v>
          </cell>
        </row>
        <row r="1015">
          <cell r="I1015" t="str">
            <v>21,P1</v>
          </cell>
          <cell r="J1015" t="str">
            <v>Establecer y conducir la política de turismo</v>
          </cell>
        </row>
        <row r="1016">
          <cell r="I1016" t="str">
            <v>21,F2</v>
          </cell>
          <cell r="J1016" t="str">
            <v>Desarrollo y mantenimiento de infraestructura para el fomento y promoción de la inversión en el sector turístico</v>
          </cell>
        </row>
        <row r="1017">
          <cell r="I1017" t="str">
            <v>21,P2</v>
          </cell>
          <cell r="J1017" t="str">
            <v>Apoyo a la competitividad de las empresas y prestadores de servicios turísticos</v>
          </cell>
        </row>
        <row r="1018">
          <cell r="I1018" t="str">
            <v>21,F3</v>
          </cell>
          <cell r="J1018" t="str">
            <v>Promoción y desarrollo de programas y proyectos turísticos en las Entidades Federativas</v>
          </cell>
        </row>
        <row r="1019">
          <cell r="I1019" t="str">
            <v>21,F4</v>
          </cell>
          <cell r="J1019" t="str">
            <v>Generación de acciones para el desarrollo de productos</v>
          </cell>
        </row>
        <row r="1020">
          <cell r="I1020" t="str">
            <v>21,R4</v>
          </cell>
          <cell r="J1020" t="str">
            <v>Generación de acciones para el desarrollo de productos</v>
          </cell>
        </row>
        <row r="1021">
          <cell r="I1021" t="str">
            <v>21,E5</v>
          </cell>
          <cell r="J1021" t="str">
            <v>Servicios de orientación y asistencia turística</v>
          </cell>
        </row>
        <row r="1022">
          <cell r="I1022" t="str">
            <v>21,E7</v>
          </cell>
          <cell r="J1022" t="str">
            <v>Conservación y mantenimiento a los CIP's a cargo del FONATUR</v>
          </cell>
        </row>
        <row r="1023">
          <cell r="I1023" t="str">
            <v>21,E8</v>
          </cell>
          <cell r="J1023" t="str">
            <v>Uso y explotación de los bienes y servicios de las Administraciones Portuarias Integrales (API) concesionadas por la SCT</v>
          </cell>
        </row>
        <row r="1024">
          <cell r="I1024" t="str">
            <v>21,E9</v>
          </cell>
          <cell r="J1024" t="str">
            <v>Conservación y mantenimiento de infraestructura básica con otros entes públicos y privados</v>
          </cell>
        </row>
        <row r="1025">
          <cell r="I1025" t="str">
            <v>21,E10</v>
          </cell>
          <cell r="J1025" t="str">
            <v>Preservación y mejoramiento de la calidad en la prestación de servicios de hospedaje en los Hoteles Desert Inn</v>
          </cell>
        </row>
        <row r="1026">
          <cell r="I1026" t="str">
            <v>21,E11</v>
          </cell>
          <cell r="J1026" t="str">
            <v>Operación de escalas naúticas del proyecto Mar de Cortes</v>
          </cell>
        </row>
        <row r="1027">
          <cell r="I1027" t="str">
            <v>21,K21</v>
          </cell>
          <cell r="J1027" t="str">
            <v>Proyectos de infraestructura de turismo</v>
          </cell>
        </row>
        <row r="1028">
          <cell r="I1028" t="str">
            <v>21,K25</v>
          </cell>
          <cell r="J1028" t="str">
            <v>Proyectos de inmuebles (oficinas administrativas)</v>
          </cell>
        </row>
        <row r="1029">
          <cell r="I1029" t="str">
            <v>21,K26</v>
          </cell>
          <cell r="J1029" t="str">
            <v>Otros proyectos</v>
          </cell>
        </row>
        <row r="1030">
          <cell r="I1030" t="str">
            <v>21,K27</v>
          </cell>
          <cell r="J1030" t="str">
            <v>Mantenimiento de infraestructura</v>
          </cell>
        </row>
        <row r="1031">
          <cell r="I1031" t="str">
            <v>21,K28</v>
          </cell>
          <cell r="J1031" t="str">
            <v>Estudios de preinversión</v>
          </cell>
        </row>
        <row r="1032">
          <cell r="I1032" t="str">
            <v>21,K29</v>
          </cell>
          <cell r="J1032" t="str">
            <v>Programas de adquisiciones</v>
          </cell>
        </row>
        <row r="1033">
          <cell r="I1033" t="str">
            <v>21,M1</v>
          </cell>
          <cell r="J1033" t="str">
            <v>Actividades de apoyo administrativo</v>
          </cell>
        </row>
        <row r="1034">
          <cell r="I1034" t="str">
            <v>21,O1</v>
          </cell>
          <cell r="J1034" t="str">
            <v>Actividades de apoyo a la función pública y buen gobierno</v>
          </cell>
        </row>
        <row r="1035">
          <cell r="I1035" t="str">
            <v>21,W1</v>
          </cell>
          <cell r="J1035" t="str">
            <v xml:space="preserve">Operaciones ajenas </v>
          </cell>
        </row>
        <row r="1036">
          <cell r="I1036" t="str">
            <v>21,O99</v>
          </cell>
          <cell r="J1036" t="str">
            <v>Operación del Servicio Profesional de Carrera en la Administración Pública Federal Centralizada</v>
          </cell>
        </row>
        <row r="1037">
          <cell r="I1037" t="str">
            <v>21,L1</v>
          </cell>
          <cell r="J1037" t="str">
            <v>Cumplimiento de resoluciones judiciales</v>
          </cell>
        </row>
        <row r="1038">
          <cell r="I1038" t="str">
            <v>21,I2</v>
          </cell>
          <cell r="J1038" t="str">
            <v>Promoción y desarrollo de programas y proyectos turísticos de las Entidades Federativas</v>
          </cell>
        </row>
        <row r="1039">
          <cell r="I1039" t="str">
            <v>21,I3</v>
          </cell>
          <cell r="J1039" t="str">
            <v>Ecoturismo y Turismo Rural</v>
          </cell>
        </row>
        <row r="1040">
          <cell r="I1040" t="str">
            <v>22,R1</v>
          </cell>
          <cell r="J1040" t="str">
            <v>Planeación, concertación y control</v>
          </cell>
        </row>
        <row r="1041">
          <cell r="I1041" t="str">
            <v>22,R2</v>
          </cell>
          <cell r="J1041" t="str">
            <v>Organizar procesos electorales federales</v>
          </cell>
        </row>
        <row r="1042">
          <cell r="I1042" t="str">
            <v>22,R3</v>
          </cell>
          <cell r="J1042" t="str">
            <v>Capacitar y educar para el ejercicio democrático de la ciudadanía</v>
          </cell>
        </row>
        <row r="1043">
          <cell r="I1043" t="str">
            <v>22,R4</v>
          </cell>
          <cell r="J1043" t="str">
            <v>Formar servidores públicos</v>
          </cell>
        </row>
        <row r="1044">
          <cell r="I1044" t="str">
            <v>22,R5</v>
          </cell>
          <cell r="J1044" t="str">
            <v>Actualizar el padrón electoral y expedir la credencial para votar</v>
          </cell>
        </row>
        <row r="1045">
          <cell r="I1045" t="str">
            <v>22,R6</v>
          </cell>
          <cell r="J1045" t="str">
            <v>Administrar las prerrogativas electorales de los partidos políticos</v>
          </cell>
        </row>
        <row r="1046">
          <cell r="I1046" t="str">
            <v>22,R7</v>
          </cell>
          <cell r="J1046" t="str">
            <v>Fiscalización de los Recursos de los Partidos Políticos</v>
          </cell>
        </row>
        <row r="1047">
          <cell r="I1047" t="str">
            <v>22,M1</v>
          </cell>
          <cell r="J1047" t="str">
            <v>Apoyo al proceso presupuestario y para mejorar la eficiencia institucional</v>
          </cell>
        </row>
        <row r="1048">
          <cell r="I1048" t="str">
            <v>22,O1</v>
          </cell>
          <cell r="J1048" t="str">
            <v>Apoyo a la función pública y al mejoramiento de la gestión</v>
          </cell>
        </row>
        <row r="1049">
          <cell r="I1049" t="str">
            <v>23,U1</v>
          </cell>
          <cell r="J1049" t="str">
            <v>Zona Metropolitana del Valle de México (Estado de México)</v>
          </cell>
        </row>
        <row r="1050">
          <cell r="I1050" t="str">
            <v>23,U2</v>
          </cell>
          <cell r="J1050" t="str">
            <v>Zona Metropolitana del Valle de México (Distrito Federal)</v>
          </cell>
        </row>
        <row r="1051">
          <cell r="I1051" t="str">
            <v>23,U3</v>
          </cell>
          <cell r="J1051" t="str">
            <v>Zona Metropolitana de la Ciudad de Guadalajara</v>
          </cell>
        </row>
        <row r="1052">
          <cell r="I1052" t="str">
            <v>23,U4</v>
          </cell>
          <cell r="J1052" t="str">
            <v>Zona Metropolitana de la Ciudad de Monterrey</v>
          </cell>
        </row>
        <row r="1053">
          <cell r="I1053" t="str">
            <v>23,U5</v>
          </cell>
          <cell r="J1053" t="str">
            <v>Zona Metropolitana de la Ciudad de León</v>
          </cell>
        </row>
        <row r="1054">
          <cell r="I1054" t="str">
            <v>23,U6</v>
          </cell>
          <cell r="J1054" t="str">
            <v>Zona Metropolitana de Puebla</v>
          </cell>
        </row>
        <row r="1055">
          <cell r="I1055" t="str">
            <v>23,U7</v>
          </cell>
          <cell r="J1055" t="str">
            <v>Zona Metropolitana de la Ciudad de Querétaro</v>
          </cell>
        </row>
        <row r="1056">
          <cell r="I1056" t="str">
            <v>23,U8</v>
          </cell>
          <cell r="J1056" t="str">
            <v>Zona Metropolitana de la Laguna (Coahuila)</v>
          </cell>
        </row>
        <row r="1057">
          <cell r="I1057" t="str">
            <v>23,U9</v>
          </cell>
          <cell r="J1057" t="str">
            <v>Zona Metropolitana de la Laguna (Durango)</v>
          </cell>
        </row>
        <row r="1058">
          <cell r="I1058" t="str">
            <v>23,U10</v>
          </cell>
          <cell r="J1058" t="str">
            <v>Zona Metropolitana de la Ciudad de Acapulco</v>
          </cell>
        </row>
        <row r="1059">
          <cell r="I1059" t="str">
            <v>23,U11</v>
          </cell>
          <cell r="J1059" t="str">
            <v>Zona Metropolitana de la Ciudad de Aguascalientes</v>
          </cell>
        </row>
        <row r="1060">
          <cell r="I1060" t="str">
            <v>23,U12</v>
          </cell>
          <cell r="J1060" t="str">
            <v>Zona Metropolitana de la Ciudad de Cancún</v>
          </cell>
        </row>
        <row r="1061">
          <cell r="I1061" t="str">
            <v>23,U13</v>
          </cell>
          <cell r="J1061" t="str">
            <v>Zona Metropolitana de la Ciudad de Mérida</v>
          </cell>
        </row>
        <row r="1062">
          <cell r="I1062" t="str">
            <v>23,U14</v>
          </cell>
          <cell r="J1062" t="str">
            <v>Zona Metropolitana de la Ciudad de Oaxaca</v>
          </cell>
        </row>
        <row r="1063">
          <cell r="I1063" t="str">
            <v>23,U15</v>
          </cell>
          <cell r="J1063" t="str">
            <v>Zona Metropolitana de la Ciudad de Tijuana</v>
          </cell>
        </row>
        <row r="1064">
          <cell r="I1064" t="str">
            <v>23,U16</v>
          </cell>
          <cell r="J1064" t="str">
            <v>Zona Metropolitana de la Ciudad de Tuxtla Gutiérrez</v>
          </cell>
        </row>
        <row r="1065">
          <cell r="I1065" t="str">
            <v>23,U17</v>
          </cell>
          <cell r="J1065" t="str">
            <v>Zona Metropolitana de Veracruz</v>
          </cell>
        </row>
        <row r="1066">
          <cell r="I1066" t="str">
            <v>23,U18</v>
          </cell>
          <cell r="J1066" t="str">
            <v>Zona Metropolitana de la Ciudad de Villahermosa</v>
          </cell>
        </row>
        <row r="1067">
          <cell r="I1067" t="str">
            <v>23,U19</v>
          </cell>
          <cell r="J1067" t="str">
            <v>Fondo Regional - Chiapas, Guerrero y Oaxaca</v>
          </cell>
        </row>
        <row r="1068">
          <cell r="I1068" t="str">
            <v>23,U20</v>
          </cell>
          <cell r="J1068" t="str">
            <v>Fondo Regional - Siete Estados Restantes</v>
          </cell>
        </row>
        <row r="1069">
          <cell r="I1069" t="str">
            <v>23,U21</v>
          </cell>
          <cell r="J1069" t="str">
            <v>Fondo para el Desarrollo Productivo del Altiplano Semidesértico</v>
          </cell>
        </row>
        <row r="1070">
          <cell r="I1070" t="str">
            <v>23,U22</v>
          </cell>
          <cell r="J1070" t="str">
            <v>Programas Regionales</v>
          </cell>
        </row>
        <row r="1071">
          <cell r="I1071" t="str">
            <v>23,U23</v>
          </cell>
          <cell r="J1071" t="str">
            <v>Fondo de Apoyo para el Desarrollo Rural Sustentable</v>
          </cell>
        </row>
        <row r="1072">
          <cell r="I1072" t="str">
            <v>23,U24</v>
          </cell>
          <cell r="J1072" t="str">
            <v>Fondo de Modernización de los Municipios</v>
          </cell>
        </row>
        <row r="1073">
          <cell r="I1073" t="str">
            <v>23,U25</v>
          </cell>
          <cell r="J1073" t="str">
            <v>Factor de equidad para los órganos técnicos de fiscalización locales y de la Asamblea Legislativa del Distrito Federal</v>
          </cell>
        </row>
        <row r="1074">
          <cell r="I1074" t="str">
            <v>23,U26</v>
          </cell>
          <cell r="J1074" t="str">
            <v>Capacitación para los órganos técnicos de fiscalización locales y de la Asamblea Legislativa del Distrito Federal</v>
          </cell>
        </row>
        <row r="1075">
          <cell r="I1075" t="str">
            <v>23,U27</v>
          </cell>
          <cell r="J1075" t="str">
            <v>Distribución con base en los resultados de operación</v>
          </cell>
        </row>
        <row r="1076">
          <cell r="I1076" t="str">
            <v>23,U28</v>
          </cell>
          <cell r="J1076" t="str">
            <v>Zonas de la fontera norte</v>
          </cell>
        </row>
        <row r="1077">
          <cell r="I1077" t="str">
            <v>23,U29</v>
          </cell>
          <cell r="J1077" t="str">
            <v>Subsidio a la tortilla e industria automotriz</v>
          </cell>
        </row>
        <row r="1078">
          <cell r="I1078" t="str">
            <v>23,U30</v>
          </cell>
          <cell r="J1078" t="str">
            <v>Fiscalización Directa de la Auditoria Superior a los recursos Federales transferidos a las Entidades Federativas y de la Asamblea Legislativa del Distrito Federal</v>
          </cell>
        </row>
        <row r="1079">
          <cell r="I1079" t="str">
            <v>23,U31</v>
          </cell>
          <cell r="J1079" t="str">
            <v>Distrito Federal Centro Histórico</v>
          </cell>
        </row>
        <row r="1080">
          <cell r="I1080" t="str">
            <v>23,U32</v>
          </cell>
          <cell r="J1080" t="str">
            <v>Distrito Federal Seguridad</v>
          </cell>
        </row>
        <row r="1081">
          <cell r="I1081" t="str">
            <v>23,U33</v>
          </cell>
          <cell r="J1081" t="str">
            <v>Fondo de Apoyo a Migrantes</v>
          </cell>
        </row>
        <row r="1082">
          <cell r="I1082" t="str">
            <v>23,U34</v>
          </cell>
          <cell r="J1082" t="str">
            <v>Apoyo para el Desarrollo y Mejoramiento Rural</v>
          </cell>
        </row>
        <row r="1083">
          <cell r="I1083" t="str">
            <v>23,U35</v>
          </cell>
          <cell r="J1083" t="str">
            <v>DIF-DF</v>
          </cell>
        </row>
        <row r="1084">
          <cell r="I1084" t="str">
            <v>23,U37</v>
          </cell>
          <cell r="J1084" t="str">
            <v>Programa para la fiscalización del gasto federalizado</v>
          </cell>
        </row>
        <row r="1085">
          <cell r="I1085" t="str">
            <v>23,R1</v>
          </cell>
          <cell r="J1085" t="str">
            <v>Situaciones laborales supervenientes</v>
          </cell>
        </row>
        <row r="1086">
          <cell r="I1086" t="str">
            <v>23,R2</v>
          </cell>
          <cell r="J1086" t="str">
            <v>Servicios fiduciarios para el Fondo de Desincorporación</v>
          </cell>
        </row>
        <row r="1087">
          <cell r="I1087" t="str">
            <v>23,R3</v>
          </cell>
          <cell r="J1087" t="str">
            <v>Seguridad y Logística</v>
          </cell>
        </row>
        <row r="1088">
          <cell r="I1088" t="str">
            <v>23,R4</v>
          </cell>
          <cell r="J1088" t="str">
            <v>Fondo de Ahorro Capitalizable (FONAC)</v>
          </cell>
        </row>
        <row r="1089">
          <cell r="I1089" t="str">
            <v>23,R5</v>
          </cell>
          <cell r="J1089" t="str">
            <v>Presupuesto Basado en Resultados-Sistema de Evaluación del Desempeño</v>
          </cell>
        </row>
        <row r="1090">
          <cell r="I1090" t="str">
            <v>23,R6</v>
          </cell>
          <cell r="J1090" t="str">
            <v>Evaluación seguridad pública</v>
          </cell>
        </row>
        <row r="1091">
          <cell r="I1091" t="str">
            <v>23,R7</v>
          </cell>
          <cell r="J1091" t="str">
            <v>Comisiones y pago a CECOBAN</v>
          </cell>
        </row>
        <row r="1092">
          <cell r="I1092" t="str">
            <v>23,R8</v>
          </cell>
          <cell r="J1092" t="str">
            <v>Sistemas de Justicia</v>
          </cell>
        </row>
        <row r="1093">
          <cell r="I1093" t="str">
            <v>23,R9</v>
          </cell>
          <cell r="J1093" t="str">
            <v>Fiscalización directa de la Auditoria Superior a los recursos federales transferidos a las entidades federativas y de la Asamblea Legislativa del Distrito Federal</v>
          </cell>
        </row>
        <row r="1094">
          <cell r="I1094" t="str">
            <v>23,R10</v>
          </cell>
          <cell r="J1094" t="str">
            <v>Derecho para Fondo de Investigación en Materia de Energía</v>
          </cell>
        </row>
        <row r="1095">
          <cell r="I1095" t="str">
            <v>23,R11</v>
          </cell>
          <cell r="J1095" t="str">
            <v>Derecho para la fiscalización petrolera</v>
          </cell>
        </row>
        <row r="1096">
          <cell r="I1096" t="str">
            <v>23,R12</v>
          </cell>
          <cell r="J1096" t="str">
            <v>Acciones programa de mediano plazo (Art. 61 de la LFPRH)</v>
          </cell>
        </row>
        <row r="1097">
          <cell r="I1097" t="str">
            <v>23,R14</v>
          </cell>
          <cell r="J1097" t="str">
            <v>Programa de Mejora de la Gestión</v>
          </cell>
        </row>
        <row r="1098">
          <cell r="I1098" t="str">
            <v>23,R15</v>
          </cell>
          <cell r="J1098" t="str">
            <v>Derecho para la Fiscalización Petrolera</v>
          </cell>
        </row>
        <row r="1099">
          <cell r="I1099" t="str">
            <v>23,R16</v>
          </cell>
          <cell r="J1099" t="str">
            <v>Fondo de Modernización de los Municipios</v>
          </cell>
        </row>
        <row r="1100">
          <cell r="I1100" t="str">
            <v>23,R17</v>
          </cell>
          <cell r="J1100" t="str">
            <v>Infraestructura en la Demarcación Territorial donde se asientan los Poderes Legislativo y Judicial</v>
          </cell>
        </row>
        <row r="1101">
          <cell r="I1101" t="str">
            <v>23,R20</v>
          </cell>
          <cell r="J1101" t="str">
            <v>Fondo de Apoyo para el Desarrollo Rural Sustentable</v>
          </cell>
        </row>
        <row r="1102">
          <cell r="I1102" t="str">
            <v>23,R21</v>
          </cell>
          <cell r="J1102" t="str">
            <v>Fondo Regional</v>
          </cell>
        </row>
        <row r="1103">
          <cell r="I1103" t="str">
            <v>23,R22</v>
          </cell>
          <cell r="J1103" t="str">
            <v>Factor de equidad para los Órganos Técnicos de Fiscalización Locales</v>
          </cell>
        </row>
        <row r="1104">
          <cell r="I1104" t="str">
            <v>23,R23</v>
          </cell>
          <cell r="J1104" t="str">
            <v>Distribución con base en una evaluación de resultados de operación</v>
          </cell>
        </row>
        <row r="1105">
          <cell r="I1105" t="str">
            <v>23,R24</v>
          </cell>
          <cell r="J1105" t="str">
            <v>Fiscalización directa de la Auditoria Superior de la Federación a los recursos Federales transferidos a las Entidades Federativas</v>
          </cell>
        </row>
        <row r="1106">
          <cell r="I1106" t="str">
            <v>23,R25</v>
          </cell>
          <cell r="J1106" t="str">
            <v>Zona Metropolitana del Valle de México</v>
          </cell>
        </row>
        <row r="1107">
          <cell r="I1107" t="str">
            <v>23,R26</v>
          </cell>
          <cell r="J1107" t="str">
            <v>Zona Metropolitana de la Ciudad de Guadalajara</v>
          </cell>
        </row>
        <row r="1108">
          <cell r="I1108" t="str">
            <v>23,R27</v>
          </cell>
          <cell r="J1108" t="str">
            <v>Zona Metropolitana de la Ciudad de Monterrey</v>
          </cell>
        </row>
        <row r="1109">
          <cell r="I1109" t="str">
            <v>23,R28</v>
          </cell>
          <cell r="J1109" t="str">
            <v>Infraestructura para el Desarrollo</v>
          </cell>
        </row>
        <row r="1110">
          <cell r="I1110" t="str">
            <v>23,R29</v>
          </cell>
          <cell r="J1110" t="str">
            <v>Fondo de Hidrocarburos</v>
          </cell>
        </row>
        <row r="1111">
          <cell r="I1111" t="str">
            <v>23,R30</v>
          </cell>
          <cell r="J1111" t="str">
            <v>Creación de Plazas</v>
          </cell>
        </row>
        <row r="1112">
          <cell r="I1112" t="str">
            <v>23,R31</v>
          </cell>
          <cell r="J1112" t="str">
            <v>Regularizaciones contables y compensadas (Ingresos Excedentes)</v>
          </cell>
        </row>
        <row r="1113">
          <cell r="I1113" t="str">
            <v>23,R32</v>
          </cell>
          <cell r="J1113" t="str">
            <v>Reasignaciones Presupuestarias entre Dependencias y Entidades</v>
          </cell>
        </row>
        <row r="1114">
          <cell r="I1114" t="str">
            <v>23,R33</v>
          </cell>
          <cell r="J1114" t="str">
            <v>Mayores Ingresos Fiscales</v>
          </cell>
        </row>
        <row r="1115">
          <cell r="I1115" t="str">
            <v>23,R34</v>
          </cell>
          <cell r="J1115" t="str">
            <v>Restitución del Paquete Salarial</v>
          </cell>
        </row>
        <row r="1116">
          <cell r="I1116" t="str">
            <v>23,R35</v>
          </cell>
          <cell r="J1116" t="str">
            <v>Concentración de Plazas</v>
          </cell>
        </row>
        <row r="1117">
          <cell r="I1117" t="str">
            <v>23,R36</v>
          </cell>
          <cell r="J1117" t="str">
            <v>Previsión de Recursos de la Concentración de Plazas</v>
          </cell>
        </row>
        <row r="1118">
          <cell r="I1118" t="str">
            <v>23,R37</v>
          </cell>
          <cell r="J1118" t="str">
            <v>Traspasos de un ramo a otro ramo por servicios personales</v>
          </cell>
        </row>
        <row r="1119">
          <cell r="I1119" t="str">
            <v>23,R38</v>
          </cell>
          <cell r="J1119" t="str">
            <v>Programa de Separación Voluntaria y de Conclusión de la Prestación en Forma Definitiva</v>
          </cell>
        </row>
        <row r="1120">
          <cell r="I1120" t="str">
            <v>23,R39</v>
          </cell>
          <cell r="J1120" t="str">
            <v>Cancelación de plazas Programa de Separación Voluntaria y cancelación de plazas incorporadas a la Conclusión de la Prestación en Forma Definitiva de los Servidores Públicos</v>
          </cell>
        </row>
        <row r="1121">
          <cell r="I1121" t="str">
            <v>23,R40</v>
          </cell>
          <cell r="J1121" t="str">
            <v>Conclusión de la Prestación de Servicios en Forma Definitiva de los Servidores Públicos 2007</v>
          </cell>
        </row>
        <row r="1122">
          <cell r="I1122" t="str">
            <v>23,R41</v>
          </cell>
          <cell r="J1122" t="str">
            <v>Cancelación de plazas incorporadas al Programa de Conclusión de la Prestación de Servicios en Forma Definitiva de los Servidores Públicos 2007</v>
          </cell>
        </row>
        <row r="1123">
          <cell r="I1123" t="str">
            <v>23,R42</v>
          </cell>
          <cell r="J1123" t="str">
            <v>Conclusión de la Prestación de Servicios en Forma Definitiva de los Servidores Públicos 2008</v>
          </cell>
        </row>
        <row r="1124">
          <cell r="I1124" t="str">
            <v>23,R43</v>
          </cell>
          <cell r="J1124" t="str">
            <v>Cancelación de plazas incorporadas al Programa de Conclusión de la Prestación de Servicios en Forma Definitiva de los Servidores Públicos 2008</v>
          </cell>
        </row>
        <row r="1125">
          <cell r="I1125" t="str">
            <v>23,R44</v>
          </cell>
          <cell r="J1125" t="str">
            <v>Conclusión de la Prestación de Servicios en Forma Definitiva de los Servidores Públicos 2009</v>
          </cell>
        </row>
        <row r="1126">
          <cell r="I1126" t="str">
            <v>23,R45</v>
          </cell>
          <cell r="J1126" t="str">
            <v>Cancelación de plazas incorporadas al Programa de Conclusión de la Prestación de Servicios en Forma Definitiva de los Servidores Públicos 2009</v>
          </cell>
        </row>
        <row r="1127">
          <cell r="I1127" t="str">
            <v>23,R46</v>
          </cell>
          <cell r="J1127" t="str">
            <v>Programa Análogo de Conclusión 2005</v>
          </cell>
        </row>
        <row r="1128">
          <cell r="I1128" t="str">
            <v>23,R47</v>
          </cell>
          <cell r="J1128" t="str">
            <v>Banco de Plazas-Programa Análogo 2005</v>
          </cell>
        </row>
        <row r="1129">
          <cell r="I1129" t="str">
            <v>23,R48</v>
          </cell>
          <cell r="J1129" t="str">
            <v>Programa Análogo de Conclusión 2006</v>
          </cell>
        </row>
        <row r="1130">
          <cell r="I1130" t="str">
            <v>23,R49</v>
          </cell>
          <cell r="J1130" t="str">
            <v>Banco de Plazas-Programa Análogo 2006</v>
          </cell>
        </row>
        <row r="1131">
          <cell r="I1131" t="str">
            <v>23,R50</v>
          </cell>
          <cell r="J1131" t="str">
            <v>Programa Análogo de Conclusión 2007</v>
          </cell>
        </row>
        <row r="1132">
          <cell r="I1132" t="str">
            <v>23,R51</v>
          </cell>
          <cell r="J1132" t="str">
            <v>Banco de Plazas-Programa Análogo 2007</v>
          </cell>
        </row>
        <row r="1133">
          <cell r="I1133" t="str">
            <v>23,R52</v>
          </cell>
          <cell r="J1133" t="str">
            <v>Programa Análogo de Conclusión 2008</v>
          </cell>
        </row>
        <row r="1134">
          <cell r="I1134" t="str">
            <v>23,R53</v>
          </cell>
          <cell r="J1134" t="str">
            <v>Banco de Plazas-Programa Análogo 2008</v>
          </cell>
        </row>
        <row r="1135">
          <cell r="I1135" t="str">
            <v>23,R54</v>
          </cell>
          <cell r="J1135" t="str">
            <v>Programa Análogo de Conclusión 2009</v>
          </cell>
        </row>
        <row r="1136">
          <cell r="I1136" t="str">
            <v>23,R55</v>
          </cell>
          <cell r="J1136" t="str">
            <v>Banco de Plazas-Programa Análogo 2009</v>
          </cell>
        </row>
        <row r="1137">
          <cell r="I1137" t="str">
            <v>23,R56</v>
          </cell>
          <cell r="J1137" t="str">
            <v>Programa de Separación Voluntaria y Conclusión de la Prestación de Servicios en Forma Definitiva (Capítulo 3000, partidas 3418 y 4303 Impuesto Sobre Nómina)</v>
          </cell>
        </row>
        <row r="1138">
          <cell r="I1138" t="str">
            <v>23,R57</v>
          </cell>
          <cell r="J1138" t="str">
            <v>Conclusión de la Prestación en Forma Definitiva de los Servidores Públicos 2007 (Capítulo 3000, partidas 3418 y 4303 Impuesto Sobre Nómina)</v>
          </cell>
        </row>
        <row r="1139">
          <cell r="I1139" t="str">
            <v>23,R58</v>
          </cell>
          <cell r="J1139" t="str">
            <v>Conclusión de la Prestación en Forma Definitiva de los Servidores Públicos 2008 (Capítulo 3000, partidas 3418 y 4303 Impuesto Sobre Nómina)</v>
          </cell>
        </row>
        <row r="1140">
          <cell r="I1140" t="str">
            <v>23,R59</v>
          </cell>
          <cell r="J1140" t="str">
            <v>Conclusión de la Prestación en Forma Definitiva de los Servidores Públicos 2009 (Capítulo 3000, partidas 3418 y 4303 Impuesto Sobre Nómina)</v>
          </cell>
        </row>
        <row r="1141">
          <cell r="I1141" t="str">
            <v>23,R60</v>
          </cell>
          <cell r="J1141" t="str">
            <v>Programa Análogo de la Conclusión 2005(Capítulo 3000, partidas 3418 y 4303 Impuesto Sobre Nómina)</v>
          </cell>
        </row>
        <row r="1142">
          <cell r="I1142" t="str">
            <v>23,R61</v>
          </cell>
          <cell r="J1142" t="str">
            <v>Programa Análogo de la Conclusión 2006(Capítulo 3000, partidas 3418 y 4303 Impuesto Sobre Nómina)</v>
          </cell>
        </row>
        <row r="1143">
          <cell r="I1143" t="str">
            <v>23,R62</v>
          </cell>
          <cell r="J1143" t="str">
            <v>Programa Análogo de la Conclusión 2007(Capítulo 3000, partidas 3418 y 4303 Impuesto Sobre Nómina)</v>
          </cell>
        </row>
        <row r="1144">
          <cell r="I1144" t="str">
            <v>23,R63</v>
          </cell>
          <cell r="J1144" t="str">
            <v>Programa Análogo de la Conclusión 2008(Capítulo 3000, partidas 3418 y 4303 Impuesto Sobre Nómina)</v>
          </cell>
        </row>
        <row r="1145">
          <cell r="I1145" t="str">
            <v>23,R64</v>
          </cell>
          <cell r="J1145" t="str">
            <v>Programa Análogo de la Conclusión 2009(Capítulo 3000, partidas 3418 y 4303 Impuesto Sobre Nómina)</v>
          </cell>
        </row>
        <row r="1146">
          <cell r="I1146" t="str">
            <v>23,R65</v>
          </cell>
          <cell r="J1146" t="str">
            <v>Medidas de Racionalidad y Ahorro Congelamiento de Plazas.</v>
          </cell>
        </row>
        <row r="1147">
          <cell r="I1147" t="str">
            <v>23,R66</v>
          </cell>
          <cell r="J1147" t="str">
            <v>Fideicomiso Fondo para la Conclusión de la Relación Laboral</v>
          </cell>
        </row>
        <row r="1148">
          <cell r="I1148" t="str">
            <v>23,R67</v>
          </cell>
          <cell r="J1148" t="str">
            <v>Medidas Supervenientes</v>
          </cell>
        </row>
        <row r="1149">
          <cell r="I1149" t="str">
            <v>23,R68</v>
          </cell>
          <cell r="J1149" t="str">
            <v>Seguro de vida de las Dependencias y Entidades de la APF</v>
          </cell>
        </row>
        <row r="1150">
          <cell r="I1150" t="str">
            <v>23,R69</v>
          </cell>
          <cell r="J1150" t="str">
            <v>Programa de Mediano Plazo (Servicios Personales)</v>
          </cell>
        </row>
        <row r="1151">
          <cell r="I1151" t="str">
            <v>23,R70</v>
          </cell>
          <cell r="J1151" t="str">
            <v>Programa de Mediano Plazo (Otros Capítulos de Gasto)</v>
          </cell>
        </row>
        <row r="1152">
          <cell r="I1152" t="str">
            <v>23,R71</v>
          </cell>
          <cell r="J1152" t="str">
            <v>Derecho sobre Extracción de Hidrocarburos. Artículo 257 Bis de la Ley Federal de Derechos</v>
          </cell>
        </row>
        <row r="1153">
          <cell r="I1153" t="str">
            <v>23,R72</v>
          </cell>
          <cell r="J1153" t="str">
            <v>Medidas de Racionalidad y Ahorro Servicios Personales</v>
          </cell>
        </row>
        <row r="1154">
          <cell r="I1154" t="str">
            <v>23,R73</v>
          </cell>
          <cell r="J1154" t="str">
            <v>Medidas de Racionalidad y Ahorro Gastos de Operación</v>
          </cell>
        </row>
        <row r="1155">
          <cell r="I1155" t="str">
            <v>23,R74</v>
          </cell>
          <cell r="J1155" t="str">
            <v>Seguro Colectivo de Retiro</v>
          </cell>
        </row>
        <row r="1156">
          <cell r="I1156" t="str">
            <v>23,R75</v>
          </cell>
          <cell r="J1156" t="str">
            <v>Regularizaciones contables y compensadas (ingresos Excedentes) Fin Específico</v>
          </cell>
        </row>
        <row r="1157">
          <cell r="I1157" t="str">
            <v>23,R76</v>
          </cell>
          <cell r="J1157" t="str">
            <v>Reasignaciones Presupuestarias por Subejercicios (otros capítulos de gasto)</v>
          </cell>
        </row>
        <row r="1158">
          <cell r="I1158" t="str">
            <v>23,R77</v>
          </cell>
          <cell r="J1158" t="str">
            <v>Reasignaciones Presupuestarias por Subejercicios (Servicios Personales)</v>
          </cell>
        </row>
        <row r="1159">
          <cell r="I1159" t="str">
            <v>23,R78</v>
          </cell>
          <cell r="J1159" t="str">
            <v>Derecho sobre extracción de hidrocarburos</v>
          </cell>
        </row>
        <row r="1160">
          <cell r="I1160" t="str">
            <v>23,R79</v>
          </cell>
          <cell r="J1160" t="str">
            <v>Previsiones salariales (R02)</v>
          </cell>
        </row>
        <row r="1161">
          <cell r="I1161" t="str">
            <v>23,R80</v>
          </cell>
          <cell r="J1161" t="str">
            <v>Previsiones salariales (R04)</v>
          </cell>
        </row>
        <row r="1162">
          <cell r="I1162" t="str">
            <v>23,R81</v>
          </cell>
          <cell r="J1162" t="str">
            <v>Previsiones salariales (R05)</v>
          </cell>
        </row>
        <row r="1163">
          <cell r="I1163" t="str">
            <v>23,R82</v>
          </cell>
          <cell r="J1163" t="str">
            <v>Previsiones salariales (R06 SC)</v>
          </cell>
        </row>
        <row r="1164">
          <cell r="I1164" t="str">
            <v>23,R83</v>
          </cell>
          <cell r="J1164" t="str">
            <v>Previsiones salariales (R06 SNC)</v>
          </cell>
        </row>
        <row r="1165">
          <cell r="I1165" t="str">
            <v>23,R84</v>
          </cell>
          <cell r="J1165" t="str">
            <v>Previsiones salariales (R07)</v>
          </cell>
        </row>
        <row r="1166">
          <cell r="I1166" t="str">
            <v>23,R85</v>
          </cell>
          <cell r="J1166" t="str">
            <v>Previsiones salariales (R08)</v>
          </cell>
        </row>
        <row r="1167">
          <cell r="I1167" t="str">
            <v>23,R86</v>
          </cell>
          <cell r="J1167" t="str">
            <v>Previsiones salariales (R09)</v>
          </cell>
        </row>
        <row r="1168">
          <cell r="I1168" t="str">
            <v>23,R87</v>
          </cell>
          <cell r="J1168" t="str">
            <v>Previsiones salariales (R10)</v>
          </cell>
        </row>
        <row r="1169">
          <cell r="I1169" t="str">
            <v>23,R88</v>
          </cell>
          <cell r="J1169" t="str">
            <v>Previsiones salariales (R11)</v>
          </cell>
        </row>
        <row r="1170">
          <cell r="I1170" t="str">
            <v>23,R89</v>
          </cell>
          <cell r="J1170" t="str">
            <v>Previsiones salariales (R12)</v>
          </cell>
        </row>
        <row r="1171">
          <cell r="I1171" t="str">
            <v>23,R90</v>
          </cell>
          <cell r="J1171" t="str">
            <v>Previsiones salariales (R13)</v>
          </cell>
        </row>
        <row r="1172">
          <cell r="I1172" t="str">
            <v>23,R91</v>
          </cell>
          <cell r="J1172" t="str">
            <v>Previsiones salariales (R14)</v>
          </cell>
        </row>
        <row r="1173">
          <cell r="I1173" t="str">
            <v>23,R92</v>
          </cell>
          <cell r="J1173" t="str">
            <v>Previsiones salariales (R15)</v>
          </cell>
        </row>
        <row r="1174">
          <cell r="I1174" t="str">
            <v>23,R93</v>
          </cell>
          <cell r="J1174" t="str">
            <v>Previsiones salariales (R16)</v>
          </cell>
        </row>
        <row r="1175">
          <cell r="I1175" t="str">
            <v>23,R94</v>
          </cell>
          <cell r="J1175" t="str">
            <v>Previsiones salariales (R17)</v>
          </cell>
        </row>
        <row r="1176">
          <cell r="I1176" t="str">
            <v>23,R95</v>
          </cell>
          <cell r="J1176" t="str">
            <v>Previsiones salariales (R18)</v>
          </cell>
        </row>
        <row r="1177">
          <cell r="I1177" t="str">
            <v>23,R96</v>
          </cell>
          <cell r="J1177" t="str">
            <v>Previsiones salariales (R20)</v>
          </cell>
        </row>
        <row r="1178">
          <cell r="I1178" t="str">
            <v>23,R97</v>
          </cell>
          <cell r="J1178" t="str">
            <v>Previsiones salariales (R21)</v>
          </cell>
        </row>
        <row r="1179">
          <cell r="I1179" t="str">
            <v>23,R98</v>
          </cell>
          <cell r="J1179" t="str">
            <v>Previsiones salariales (R27)</v>
          </cell>
        </row>
        <row r="1180">
          <cell r="I1180" t="str">
            <v>23,R99</v>
          </cell>
          <cell r="J1180" t="str">
            <v>Previsiones salariales (R31)</v>
          </cell>
        </row>
        <row r="1181">
          <cell r="I1181" t="str">
            <v>23,R100</v>
          </cell>
          <cell r="J1181" t="str">
            <v>Previsiones salariales (R32)</v>
          </cell>
        </row>
        <row r="1182">
          <cell r="I1182" t="str">
            <v>23,R101</v>
          </cell>
          <cell r="J1182" t="str">
            <v>Previsiones salariales (R36)</v>
          </cell>
        </row>
        <row r="1183">
          <cell r="I1183" t="str">
            <v>23,R102</v>
          </cell>
          <cell r="J1183" t="str">
            <v>Previsiones salariales (R37)</v>
          </cell>
        </row>
        <row r="1184">
          <cell r="I1184" t="str">
            <v>23,R103</v>
          </cell>
          <cell r="J1184" t="str">
            <v>Previsiones salariales (R38)</v>
          </cell>
        </row>
        <row r="1185">
          <cell r="I1185" t="str">
            <v>23,N1</v>
          </cell>
          <cell r="J1185" t="str">
            <v>Fondo de Desastres Naturales (FONDEN)</v>
          </cell>
        </row>
        <row r="1186">
          <cell r="I1186" t="str">
            <v>23,N2</v>
          </cell>
          <cell r="J1186" t="str">
            <v>Fondo de Prevención de Desastres Naturales (FOPREDEN)</v>
          </cell>
        </row>
        <row r="1187">
          <cell r="I1187" t="str">
            <v>23,Y1</v>
          </cell>
          <cell r="J1187" t="str">
            <v>Derecho sobre hidrocarburos para los fondos de estabilización</v>
          </cell>
        </row>
        <row r="1188">
          <cell r="I1188" t="str">
            <v>23,Z1</v>
          </cell>
          <cell r="J1188" t="str">
            <v>Fondo de Apoyo para la Reestructura de Pensiones (FARP)</v>
          </cell>
        </row>
        <row r="1189">
          <cell r="I1189" t="str">
            <v>23,Y2</v>
          </cell>
          <cell r="J1189" t="str">
            <v>Derecho extraordinario sobre exportación de crudo para los fondos de estabilización</v>
          </cell>
        </row>
        <row r="1190">
          <cell r="I1190" t="str">
            <v>23,Y3</v>
          </cell>
          <cell r="J1190" t="str">
            <v>Fideicomiso Fondo de Estabilización de los Ingresos Petroleros</v>
          </cell>
        </row>
        <row r="1191">
          <cell r="I1191" t="str">
            <v>24,D1</v>
          </cell>
          <cell r="J1191" t="str">
            <v>Valores gubernamentales</v>
          </cell>
        </row>
        <row r="1192">
          <cell r="I1192" t="str">
            <v>24,D2</v>
          </cell>
          <cell r="J1192" t="str">
            <v>Fondo de ahorro SAR</v>
          </cell>
        </row>
        <row r="1193">
          <cell r="I1193" t="str">
            <v>24,D3</v>
          </cell>
          <cell r="J1193" t="str">
            <v>Pensión ISSSTE</v>
          </cell>
        </row>
        <row r="1194">
          <cell r="I1194" t="str">
            <v>24,D4</v>
          </cell>
          <cell r="J1194" t="str">
            <v>Otros financiamientos</v>
          </cell>
        </row>
        <row r="1195">
          <cell r="I1195" t="str">
            <v>24,D5</v>
          </cell>
          <cell r="J1195" t="str">
            <v>Bonos</v>
          </cell>
        </row>
        <row r="1196">
          <cell r="I1196" t="str">
            <v>24,D6</v>
          </cell>
          <cell r="J1196" t="str">
            <v>Banca comercial</v>
          </cell>
        </row>
        <row r="1197">
          <cell r="I1197" t="str">
            <v>24,D7</v>
          </cell>
          <cell r="J1197" t="str">
            <v>Coberturas</v>
          </cell>
        </row>
        <row r="1198">
          <cell r="I1198" t="str">
            <v>24,D8</v>
          </cell>
          <cell r="J1198" t="str">
            <v>Bilaterales</v>
          </cell>
        </row>
        <row r="1199">
          <cell r="I1199" t="str">
            <v>24,D9</v>
          </cell>
          <cell r="J1199" t="str">
            <v>Organismos financieros internacionales</v>
          </cell>
        </row>
        <row r="1200">
          <cell r="I1200" t="str">
            <v>25,U1</v>
          </cell>
          <cell r="J1200" t="str">
            <v>Becas para la población atendida por el sector educativo</v>
          </cell>
        </row>
        <row r="1201">
          <cell r="I1201" t="str">
            <v>25,U2</v>
          </cell>
          <cell r="J1201" t="str">
            <v>Programa de becas en educación primaria y secundaria para hijos de trabajadores del Sector Educación en el D.F.</v>
          </cell>
        </row>
        <row r="1202">
          <cell r="I1202" t="str">
            <v>25,E1</v>
          </cell>
          <cell r="J1202" t="str">
            <v>Servicios de educación básica y normal en el D.F.</v>
          </cell>
        </row>
        <row r="1203">
          <cell r="I1203" t="str">
            <v>25,E2</v>
          </cell>
          <cell r="J1203" t="str">
            <v>Aportaciones para el Programa Escuelas de Calidad</v>
          </cell>
        </row>
        <row r="1204">
          <cell r="I1204" t="str">
            <v>25,E3</v>
          </cell>
          <cell r="J1204" t="str">
            <v>Prestación de servicios de educación básica en el D.F.</v>
          </cell>
        </row>
        <row r="1205">
          <cell r="I1205" t="str">
            <v>25,E4</v>
          </cell>
          <cell r="J1205" t="str">
            <v>Prestación de servicios de educación normal en el D.F.</v>
          </cell>
        </row>
        <row r="1206">
          <cell r="I1206" t="str">
            <v>25,K9</v>
          </cell>
          <cell r="J1206" t="str">
            <v>Proyectos de infraestructura social de educación</v>
          </cell>
        </row>
        <row r="1207">
          <cell r="I1207" t="str">
            <v>25,O1</v>
          </cell>
          <cell r="J1207" t="str">
            <v>Actividades de apoyo a la función pública y buen gobierno</v>
          </cell>
        </row>
        <row r="1208">
          <cell r="I1208" t="str">
            <v>25,M1</v>
          </cell>
          <cell r="J1208" t="str">
            <v>Actividades de apoyo administrativo</v>
          </cell>
        </row>
        <row r="1209">
          <cell r="I1209" t="str">
            <v>25,O99</v>
          </cell>
          <cell r="J1209" t="str">
            <v>Operación del Servicio Profesional de Carrera en la Administración Pública Federal Centralizada</v>
          </cell>
        </row>
        <row r="1210">
          <cell r="I1210" t="str">
            <v>25,I1</v>
          </cell>
          <cell r="J1210" t="str">
            <v>Previsiones salariales y económicas de la Administración Federal de Servicios Educativos en el Distrito Federal</v>
          </cell>
        </row>
        <row r="1211">
          <cell r="I1211" t="str">
            <v>25,I2</v>
          </cell>
          <cell r="J1211" t="str">
            <v>Previsiones salariales y económicas del Fondo de Aportaciones para la Educación Básica y Normal</v>
          </cell>
        </row>
        <row r="1212">
          <cell r="I1212" t="str">
            <v>25,I3</v>
          </cell>
          <cell r="J1212" t="str">
            <v>Previsiones salariales y económicas del Fondo de Aportaciones para la Educación Tecnológica y de Adultos</v>
          </cell>
        </row>
        <row r="1213">
          <cell r="I1213" t="str">
            <v>25,I4</v>
          </cell>
          <cell r="J1213" t="str">
            <v>Asignaciones pendientes de distribución de los Fondos Educativos</v>
          </cell>
        </row>
        <row r="1214">
          <cell r="I1214" t="str">
            <v>27,K24</v>
          </cell>
          <cell r="J1214" t="str">
            <v>Otros proyectos de infraestructura gubernamental</v>
          </cell>
        </row>
        <row r="1215">
          <cell r="I1215" t="str">
            <v>27,K27</v>
          </cell>
          <cell r="J1215" t="str">
            <v>Mantenimiento de infraestructura</v>
          </cell>
        </row>
        <row r="1216">
          <cell r="I1216" t="str">
            <v>27,M1</v>
          </cell>
          <cell r="J1216" t="str">
            <v>Actividades de apoyo administrativo</v>
          </cell>
        </row>
        <row r="1217">
          <cell r="I1217" t="str">
            <v>27,O1</v>
          </cell>
          <cell r="J1217" t="str">
            <v>Actividades de apoyo a la función pública y buen gobierno</v>
          </cell>
        </row>
        <row r="1218">
          <cell r="I1218" t="str">
            <v>27,O2</v>
          </cell>
          <cell r="J1218" t="str">
            <v>Ampliación de la cobertura, impacto y efecto preventivo de la fiscalización a la gestión pública</v>
          </cell>
        </row>
        <row r="1219">
          <cell r="I1219" t="str">
            <v>27,O3</v>
          </cell>
          <cell r="J1219" t="str">
            <v>Integración de las estructuras profesionales del gobierno</v>
          </cell>
        </row>
        <row r="1220">
          <cell r="I1220" t="str">
            <v>27,O4</v>
          </cell>
          <cell r="J1220" t="str">
            <v>Aumento en la eficacia de las políticas de transparencia y de los mecanismos de acceso a la información pública de calidad</v>
          </cell>
        </row>
        <row r="1221">
          <cell r="I1221" t="str">
            <v>27,O5</v>
          </cell>
          <cell r="J1221" t="str">
            <v>Mejora de la gestión y regulación de los procesos, trámites y servicios de la Administración Pública Federal</v>
          </cell>
        </row>
        <row r="1222">
          <cell r="I1222" t="str">
            <v>27,O6</v>
          </cell>
          <cell r="J1222" t="str">
            <v>Inhibición y sanción de las prácticas de corrupción</v>
          </cell>
        </row>
        <row r="1223">
          <cell r="I1223" t="str">
            <v>27,O7</v>
          </cell>
          <cell r="J1223" t="str">
            <v>Optimización en el uso, control y aprovechamiento de los inmuebles federales, así como la valuación de bienes nacionales</v>
          </cell>
        </row>
        <row r="1224">
          <cell r="I1224" t="str">
            <v>27,O8</v>
          </cell>
          <cell r="J1224" t="str">
            <v>Promoción de la cultura de la legalidad y el aprecio por la rendición de cuentas</v>
          </cell>
        </row>
        <row r="1225">
          <cell r="I1225" t="str">
            <v>27,O99</v>
          </cell>
          <cell r="J1225" t="str">
            <v>Operación del Servicio Profesional de Carrera en la Administración Pública Federal Centralizada</v>
          </cell>
        </row>
        <row r="1226">
          <cell r="I1226" t="str">
            <v>28,C1</v>
          </cell>
          <cell r="J1226" t="str">
            <v>Fondo General de Participaciones</v>
          </cell>
        </row>
        <row r="1227">
          <cell r="I1227" t="str">
            <v>28,C2</v>
          </cell>
          <cell r="J1227" t="str">
            <v>Fondo de Fomento Municipal</v>
          </cell>
        </row>
        <row r="1228">
          <cell r="I1228" t="str">
            <v>28,C3</v>
          </cell>
          <cell r="J1228" t="str">
            <v>Otros conceptos participables e incentivos económicos</v>
          </cell>
        </row>
        <row r="1229">
          <cell r="I1229" t="str">
            <v>28,C4</v>
          </cell>
          <cell r="J1229" t="str">
            <v>Fondo de Compensación para el Estado de Aguascalientes</v>
          </cell>
        </row>
        <row r="1230">
          <cell r="I1230" t="str">
            <v>28,C5</v>
          </cell>
          <cell r="J1230" t="str">
            <v>Fondo de Compensación para el Estado de Baja California</v>
          </cell>
        </row>
        <row r="1231">
          <cell r="I1231" t="str">
            <v>28,C6</v>
          </cell>
          <cell r="J1231" t="str">
            <v>Fondo de Compensación para el Estado de Baja California Sur</v>
          </cell>
        </row>
        <row r="1232">
          <cell r="I1232" t="str">
            <v>28,C7</v>
          </cell>
          <cell r="J1232" t="str">
            <v>Fondo de Compensación para el Estado de Campeche</v>
          </cell>
        </row>
        <row r="1233">
          <cell r="I1233" t="str">
            <v>28,C8</v>
          </cell>
          <cell r="J1233" t="str">
            <v>Fondo de Compensación para el Estado de Coahuila</v>
          </cell>
        </row>
        <row r="1234">
          <cell r="I1234" t="str">
            <v>28,C9</v>
          </cell>
          <cell r="J1234" t="str">
            <v>Fondo de Compensación para el Estado de Colima</v>
          </cell>
        </row>
        <row r="1235">
          <cell r="I1235" t="str">
            <v>28,C10</v>
          </cell>
          <cell r="J1235" t="str">
            <v>Fondo de Compensación para el Estado de Chiapas</v>
          </cell>
        </row>
        <row r="1236">
          <cell r="I1236" t="str">
            <v>28,C11</v>
          </cell>
          <cell r="J1236" t="str">
            <v>Fondo de Compensación para el Estado de Chihuahua</v>
          </cell>
        </row>
        <row r="1237">
          <cell r="I1237" t="str">
            <v>28,C12</v>
          </cell>
          <cell r="J1237" t="str">
            <v>Fondo de Compensación para el Gobierno del Distrito Federal</v>
          </cell>
        </row>
        <row r="1238">
          <cell r="I1238" t="str">
            <v>28,C13</v>
          </cell>
          <cell r="J1238" t="str">
            <v>Fondo de Compensación para el Estado de Durango</v>
          </cell>
        </row>
        <row r="1239">
          <cell r="I1239" t="str">
            <v>28,C14</v>
          </cell>
          <cell r="J1239" t="str">
            <v>Fondo de Compensación para el Estado de Guanajuato</v>
          </cell>
        </row>
        <row r="1240">
          <cell r="I1240" t="str">
            <v>28,C15</v>
          </cell>
          <cell r="J1240" t="str">
            <v>Fondo de Compensación para el Estado de Guerrero</v>
          </cell>
        </row>
        <row r="1241">
          <cell r="I1241" t="str">
            <v>28,C16</v>
          </cell>
          <cell r="J1241" t="str">
            <v>Fondo de Compensación para el Estado de Hidalgo</v>
          </cell>
        </row>
        <row r="1242">
          <cell r="I1242" t="str">
            <v>28,C17</v>
          </cell>
          <cell r="J1242" t="str">
            <v>Fondo de Compensación para el Estado de Jalisco</v>
          </cell>
        </row>
        <row r="1243">
          <cell r="I1243" t="str">
            <v>28,C18</v>
          </cell>
          <cell r="J1243" t="str">
            <v>Fondo de Compensación para el Estado de México</v>
          </cell>
        </row>
        <row r="1244">
          <cell r="I1244" t="str">
            <v>28,C19</v>
          </cell>
          <cell r="J1244" t="str">
            <v>Fondo de Compensación para el Estado de Michoacán</v>
          </cell>
        </row>
        <row r="1245">
          <cell r="I1245" t="str">
            <v>28,C20</v>
          </cell>
          <cell r="J1245" t="str">
            <v>Fondo de Compensación para el Estado de Morelos</v>
          </cell>
        </row>
        <row r="1246">
          <cell r="I1246" t="str">
            <v>28,C21</v>
          </cell>
          <cell r="J1246" t="str">
            <v>Fondo de Compensación para el Estado de Nayarit</v>
          </cell>
        </row>
        <row r="1247">
          <cell r="I1247" t="str">
            <v>28,C22</v>
          </cell>
          <cell r="J1247" t="str">
            <v>Fondo de Compensación para el Estado de Nuevo León</v>
          </cell>
        </row>
        <row r="1248">
          <cell r="I1248" t="str">
            <v>28,C23</v>
          </cell>
          <cell r="J1248" t="str">
            <v>Fondo de Compensación para el Estado de Oaxaca</v>
          </cell>
        </row>
        <row r="1249">
          <cell r="I1249" t="str">
            <v>28,C24</v>
          </cell>
          <cell r="J1249" t="str">
            <v>Fondo de Compensación para el Estado de Puebla</v>
          </cell>
        </row>
        <row r="1250">
          <cell r="I1250" t="str">
            <v>28,C25</v>
          </cell>
          <cell r="J1250" t="str">
            <v>Fondo de Compensación para el Estado de Querétaro</v>
          </cell>
        </row>
        <row r="1251">
          <cell r="I1251" t="str">
            <v>28,C26</v>
          </cell>
          <cell r="J1251" t="str">
            <v>Fondo de Compensación para el Estado de Quintana Roo</v>
          </cell>
        </row>
        <row r="1252">
          <cell r="I1252" t="str">
            <v>28,C27</v>
          </cell>
          <cell r="J1252" t="str">
            <v>Fondo de Compensación para el Estado de San Luis Potosí</v>
          </cell>
        </row>
        <row r="1253">
          <cell r="I1253" t="str">
            <v>28,C28</v>
          </cell>
          <cell r="J1253" t="str">
            <v>Fondo de Compensación para el Estado de Sinaloa</v>
          </cell>
        </row>
        <row r="1254">
          <cell r="I1254" t="str">
            <v>28,C29</v>
          </cell>
          <cell r="J1254" t="str">
            <v>Fondo de Compensación para el Estado de Sonora</v>
          </cell>
        </row>
        <row r="1255">
          <cell r="I1255" t="str">
            <v>28,C30</v>
          </cell>
          <cell r="J1255" t="str">
            <v>Fondo de Compensación para el Estado de Tabasco</v>
          </cell>
        </row>
        <row r="1256">
          <cell r="I1256" t="str">
            <v>28,C31</v>
          </cell>
          <cell r="J1256" t="str">
            <v>Fondo de Compensación para el Estado de Tamaulipas</v>
          </cell>
        </row>
        <row r="1257">
          <cell r="I1257" t="str">
            <v>28,C32</v>
          </cell>
          <cell r="J1257" t="str">
            <v>Fondo de Compensación para el Estado de Tlaxcala</v>
          </cell>
        </row>
        <row r="1258">
          <cell r="I1258" t="str">
            <v>28,C33</v>
          </cell>
          <cell r="J1258" t="str">
            <v>Fondo de Compensación para el Estado de Veracruz</v>
          </cell>
        </row>
        <row r="1259">
          <cell r="I1259" t="str">
            <v>28,C34</v>
          </cell>
          <cell r="J1259" t="str">
            <v>Fondo de Compensación para el Estado de Yucatán</v>
          </cell>
        </row>
        <row r="1260">
          <cell r="I1260" t="str">
            <v>28,C35</v>
          </cell>
          <cell r="J1260" t="str">
            <v>Fondo de Compensación para el Estado de Zacatecas</v>
          </cell>
        </row>
        <row r="1261">
          <cell r="I1261" t="str">
            <v>30,H1</v>
          </cell>
          <cell r="J1261" t="str">
            <v>Adeudos de Ejercicios Fiscales Anteriores (ADEFAS)</v>
          </cell>
        </row>
        <row r="1262">
          <cell r="I1262" t="str">
            <v>31,E1</v>
          </cell>
          <cell r="J1262" t="str">
            <v>Resolución de asuntos relativos a conflictos y controversias por la posesión y usufructo de la tierra</v>
          </cell>
        </row>
        <row r="1263">
          <cell r="I1263" t="str">
            <v>31,E2</v>
          </cell>
          <cell r="J1263" t="str">
            <v>Resolución de juicios agrarios dotatorios de tierras y los recursos de revisión</v>
          </cell>
        </row>
        <row r="1264">
          <cell r="I1264" t="str">
            <v>31,K25</v>
          </cell>
          <cell r="J1264" t="str">
            <v>Proyectos de inmuebles (oficinas administrativas)</v>
          </cell>
        </row>
        <row r="1265">
          <cell r="I1265" t="str">
            <v>31,M1</v>
          </cell>
          <cell r="J1265" t="str">
            <v>Actividades de apoyo administrativo</v>
          </cell>
        </row>
        <row r="1266">
          <cell r="I1266" t="str">
            <v>31,O1</v>
          </cell>
          <cell r="J1266" t="str">
            <v>Actividades de apoyo a la función pública y buen gobierno</v>
          </cell>
        </row>
        <row r="1267">
          <cell r="I1267" t="str">
            <v>32,E1</v>
          </cell>
          <cell r="J1267" t="str">
            <v>Impartición de Justicia Fiscal y Administrativa</v>
          </cell>
        </row>
        <row r="1268">
          <cell r="I1268" t="str">
            <v>32,K25</v>
          </cell>
          <cell r="J1268" t="str">
            <v>Proyectos de inmuebles (oficinas administrativas)</v>
          </cell>
        </row>
        <row r="1269">
          <cell r="I1269" t="str">
            <v>32,M1</v>
          </cell>
          <cell r="J1269" t="str">
            <v>Actividades de apoyo administrativo</v>
          </cell>
        </row>
        <row r="1270">
          <cell r="I1270" t="str">
            <v>33,I1</v>
          </cell>
          <cell r="J1270" t="str">
            <v>Aguascalientes</v>
          </cell>
        </row>
        <row r="1271">
          <cell r="I1271" t="str">
            <v>33,I2</v>
          </cell>
          <cell r="J1271" t="str">
            <v>Baja California</v>
          </cell>
        </row>
        <row r="1272">
          <cell r="I1272" t="str">
            <v>33,I3</v>
          </cell>
          <cell r="J1272" t="str">
            <v>Baja California Sur</v>
          </cell>
        </row>
        <row r="1273">
          <cell r="I1273" t="str">
            <v>33,I4</v>
          </cell>
          <cell r="J1273" t="str">
            <v>Campeche</v>
          </cell>
        </row>
        <row r="1274">
          <cell r="I1274" t="str">
            <v>33,I5</v>
          </cell>
          <cell r="J1274" t="str">
            <v>Coahuila</v>
          </cell>
        </row>
        <row r="1275">
          <cell r="I1275" t="str">
            <v>33,I6</v>
          </cell>
          <cell r="J1275" t="str">
            <v>Colima</v>
          </cell>
        </row>
        <row r="1276">
          <cell r="I1276" t="str">
            <v>33,I7</v>
          </cell>
          <cell r="J1276" t="str">
            <v>Chiapas</v>
          </cell>
        </row>
        <row r="1277">
          <cell r="I1277" t="str">
            <v>33,I8</v>
          </cell>
          <cell r="J1277" t="str">
            <v>Chihuahua</v>
          </cell>
        </row>
        <row r="1278">
          <cell r="I1278" t="str">
            <v>33,I9</v>
          </cell>
          <cell r="J1278" t="str">
            <v>Distrito Federal</v>
          </cell>
        </row>
        <row r="1279">
          <cell r="I1279" t="str">
            <v>33,I10</v>
          </cell>
          <cell r="J1279" t="str">
            <v>Durango</v>
          </cell>
        </row>
        <row r="1280">
          <cell r="I1280" t="str">
            <v>33,I11</v>
          </cell>
          <cell r="J1280" t="str">
            <v>Guanajuato</v>
          </cell>
        </row>
        <row r="1281">
          <cell r="I1281" t="str">
            <v>33,I12</v>
          </cell>
          <cell r="J1281" t="str">
            <v>Guerrero</v>
          </cell>
        </row>
        <row r="1282">
          <cell r="I1282" t="str">
            <v>33,I13</v>
          </cell>
          <cell r="J1282" t="str">
            <v>Hidalgo</v>
          </cell>
        </row>
        <row r="1283">
          <cell r="I1283" t="str">
            <v>33,I14</v>
          </cell>
          <cell r="J1283" t="str">
            <v>Jalisco</v>
          </cell>
        </row>
        <row r="1284">
          <cell r="I1284" t="str">
            <v>33,I15</v>
          </cell>
          <cell r="J1284" t="str">
            <v>México</v>
          </cell>
        </row>
        <row r="1285">
          <cell r="I1285" t="str">
            <v>33,I16</v>
          </cell>
          <cell r="J1285" t="str">
            <v>Michoacán</v>
          </cell>
        </row>
        <row r="1286">
          <cell r="I1286" t="str">
            <v>33,I17</v>
          </cell>
          <cell r="J1286" t="str">
            <v>Morelos</v>
          </cell>
        </row>
        <row r="1287">
          <cell r="I1287" t="str">
            <v>33,I18</v>
          </cell>
          <cell r="J1287" t="str">
            <v>Nayarit</v>
          </cell>
        </row>
        <row r="1288">
          <cell r="I1288" t="str">
            <v>33,I19</v>
          </cell>
          <cell r="J1288" t="str">
            <v>Nuevo León</v>
          </cell>
        </row>
        <row r="1289">
          <cell r="I1289" t="str">
            <v>33,I20</v>
          </cell>
          <cell r="J1289" t="str">
            <v>Oaxaca</v>
          </cell>
        </row>
        <row r="1290">
          <cell r="I1290" t="str">
            <v>33,I21</v>
          </cell>
          <cell r="J1290" t="str">
            <v>Puebla</v>
          </cell>
        </row>
        <row r="1291">
          <cell r="I1291" t="str">
            <v>33,I22</v>
          </cell>
          <cell r="J1291" t="str">
            <v>Querétaro</v>
          </cell>
        </row>
        <row r="1292">
          <cell r="I1292" t="str">
            <v>33,I23</v>
          </cell>
          <cell r="J1292" t="str">
            <v>Quintana Roo</v>
          </cell>
        </row>
        <row r="1293">
          <cell r="I1293" t="str">
            <v>33,I24</v>
          </cell>
          <cell r="J1293" t="str">
            <v>San Luis Potosí</v>
          </cell>
        </row>
        <row r="1294">
          <cell r="I1294" t="str">
            <v>33,I25</v>
          </cell>
          <cell r="J1294" t="str">
            <v>Sinaloa</v>
          </cell>
        </row>
        <row r="1295">
          <cell r="I1295" t="str">
            <v>33,I26</v>
          </cell>
          <cell r="J1295" t="str">
            <v>Sonora</v>
          </cell>
        </row>
        <row r="1296">
          <cell r="I1296" t="str">
            <v>33,I27</v>
          </cell>
          <cell r="J1296" t="str">
            <v>Tabasco</v>
          </cell>
        </row>
        <row r="1297">
          <cell r="I1297" t="str">
            <v>33,I28</v>
          </cell>
          <cell r="J1297" t="str">
            <v>Tamaulipas</v>
          </cell>
        </row>
        <row r="1298">
          <cell r="I1298" t="str">
            <v>33,I29</v>
          </cell>
          <cell r="J1298" t="str">
            <v>Tlaxcala</v>
          </cell>
        </row>
        <row r="1299">
          <cell r="I1299" t="str">
            <v>33,I30</v>
          </cell>
          <cell r="J1299" t="str">
            <v>Veracruz</v>
          </cell>
        </row>
        <row r="1300">
          <cell r="I1300" t="str">
            <v>33,I31</v>
          </cell>
          <cell r="J1300" t="str">
            <v>Yucatán</v>
          </cell>
        </row>
        <row r="1301">
          <cell r="I1301" t="str">
            <v>33,I32</v>
          </cell>
          <cell r="J1301" t="str">
            <v>Zacatecas</v>
          </cell>
        </row>
        <row r="1302">
          <cell r="I1302" t="str">
            <v>33,I34</v>
          </cell>
          <cell r="J1302" t="str">
            <v>No distribuible geográficamente</v>
          </cell>
        </row>
        <row r="1303">
          <cell r="I1303" t="str">
            <v>33,I101</v>
          </cell>
          <cell r="J1303" t="str">
            <v>FAEB Aguascalientes</v>
          </cell>
        </row>
        <row r="1304">
          <cell r="I1304" t="str">
            <v>33,I102</v>
          </cell>
          <cell r="J1304" t="str">
            <v>FAEB Baja California</v>
          </cell>
        </row>
        <row r="1305">
          <cell r="I1305" t="str">
            <v>33,I103</v>
          </cell>
          <cell r="J1305" t="str">
            <v>FAEB Baja California Sur</v>
          </cell>
        </row>
        <row r="1306">
          <cell r="I1306" t="str">
            <v>33,I104</v>
          </cell>
          <cell r="J1306" t="str">
            <v>FAEB Campeche</v>
          </cell>
        </row>
        <row r="1307">
          <cell r="I1307" t="str">
            <v>33,I105</v>
          </cell>
          <cell r="J1307" t="str">
            <v>FAEB Coahuila</v>
          </cell>
        </row>
        <row r="1308">
          <cell r="I1308" t="str">
            <v>33,I106</v>
          </cell>
          <cell r="J1308" t="str">
            <v>FAEB Colima</v>
          </cell>
        </row>
        <row r="1309">
          <cell r="I1309" t="str">
            <v>33,I107</v>
          </cell>
          <cell r="J1309" t="str">
            <v>FAEB Chiapas</v>
          </cell>
        </row>
        <row r="1310">
          <cell r="I1310" t="str">
            <v>33,I108</v>
          </cell>
          <cell r="J1310" t="str">
            <v>FAEB Chihuahua</v>
          </cell>
        </row>
        <row r="1311">
          <cell r="I1311" t="str">
            <v>33,I109</v>
          </cell>
          <cell r="J1311" t="str">
            <v>FAEB Distrito Federal</v>
          </cell>
        </row>
        <row r="1312">
          <cell r="I1312" t="str">
            <v>33,I110</v>
          </cell>
          <cell r="J1312" t="str">
            <v>FAEB Durango</v>
          </cell>
        </row>
        <row r="1313">
          <cell r="I1313" t="str">
            <v>33,I111</v>
          </cell>
          <cell r="J1313" t="str">
            <v>FAEB Guanajuato</v>
          </cell>
        </row>
        <row r="1314">
          <cell r="I1314" t="str">
            <v>33,I112</v>
          </cell>
          <cell r="J1314" t="str">
            <v>FAEB Guerrero</v>
          </cell>
        </row>
        <row r="1315">
          <cell r="I1315" t="str">
            <v>33,I113</v>
          </cell>
          <cell r="J1315" t="str">
            <v>FAEB Hidalgo</v>
          </cell>
        </row>
        <row r="1316">
          <cell r="I1316" t="str">
            <v>33,I114</v>
          </cell>
          <cell r="J1316" t="str">
            <v>FAEB Jalisco</v>
          </cell>
        </row>
        <row r="1317">
          <cell r="I1317" t="str">
            <v>33,I115</v>
          </cell>
          <cell r="J1317" t="str">
            <v>FAEB Estado de México</v>
          </cell>
        </row>
        <row r="1318">
          <cell r="I1318" t="str">
            <v>33,I116</v>
          </cell>
          <cell r="J1318" t="str">
            <v>FAEB Michoacán</v>
          </cell>
        </row>
        <row r="1319">
          <cell r="I1319" t="str">
            <v>33,I117</v>
          </cell>
          <cell r="J1319" t="str">
            <v>FAEB Morelos</v>
          </cell>
        </row>
        <row r="1320">
          <cell r="I1320" t="str">
            <v>33,I118</v>
          </cell>
          <cell r="J1320" t="str">
            <v>FAEB Nayarit</v>
          </cell>
        </row>
        <row r="1321">
          <cell r="I1321" t="str">
            <v>33,I119</v>
          </cell>
          <cell r="J1321" t="str">
            <v>FAEB Nuevo León</v>
          </cell>
        </row>
        <row r="1322">
          <cell r="I1322" t="str">
            <v>33,I120</v>
          </cell>
          <cell r="J1322" t="str">
            <v>FAEB Oaxaca</v>
          </cell>
        </row>
        <row r="1323">
          <cell r="I1323" t="str">
            <v>33,I121</v>
          </cell>
          <cell r="J1323" t="str">
            <v>FAEB Puebla</v>
          </cell>
        </row>
        <row r="1324">
          <cell r="I1324" t="str">
            <v>33,I122</v>
          </cell>
          <cell r="J1324" t="str">
            <v>FAEB Querétaro</v>
          </cell>
        </row>
        <row r="1325">
          <cell r="I1325" t="str">
            <v>33,I123</v>
          </cell>
          <cell r="J1325" t="str">
            <v>FAEB Quintana Roo</v>
          </cell>
        </row>
        <row r="1326">
          <cell r="I1326" t="str">
            <v>33,I124</v>
          </cell>
          <cell r="J1326" t="str">
            <v>FAEB San Luis Potosí</v>
          </cell>
        </row>
        <row r="1327">
          <cell r="I1327" t="str">
            <v>33,I125</v>
          </cell>
          <cell r="J1327" t="str">
            <v>FAEB Sinaloa</v>
          </cell>
        </row>
        <row r="1328">
          <cell r="I1328" t="str">
            <v>33,I126</v>
          </cell>
          <cell r="J1328" t="str">
            <v>FAEB Sonora</v>
          </cell>
        </row>
        <row r="1329">
          <cell r="I1329" t="str">
            <v>33,I127</v>
          </cell>
          <cell r="J1329" t="str">
            <v>FAEB Tabasco</v>
          </cell>
        </row>
        <row r="1330">
          <cell r="I1330" t="str">
            <v>33,I128</v>
          </cell>
          <cell r="J1330" t="str">
            <v>FAEB Tamaulipas</v>
          </cell>
        </row>
        <row r="1331">
          <cell r="I1331" t="str">
            <v>33,I129</v>
          </cell>
          <cell r="J1331" t="str">
            <v>FAEB Tlaxcala</v>
          </cell>
        </row>
        <row r="1332">
          <cell r="I1332" t="str">
            <v>33,I130</v>
          </cell>
          <cell r="J1332" t="str">
            <v>FAEB Veracruz</v>
          </cell>
        </row>
        <row r="1333">
          <cell r="I1333" t="str">
            <v>33,I131</v>
          </cell>
          <cell r="J1333" t="str">
            <v>FAEB Yucatán</v>
          </cell>
        </row>
        <row r="1334">
          <cell r="I1334" t="str">
            <v>33,I132</v>
          </cell>
          <cell r="J1334" t="str">
            <v>FAEB Zacatecas</v>
          </cell>
        </row>
        <row r="1335">
          <cell r="I1335" t="str">
            <v>33,I201</v>
          </cell>
          <cell r="J1335" t="str">
            <v>FASSA Aguascalientes</v>
          </cell>
        </row>
        <row r="1336">
          <cell r="I1336" t="str">
            <v>33,I202</v>
          </cell>
          <cell r="J1336" t="str">
            <v>FASSA Baja California</v>
          </cell>
        </row>
        <row r="1337">
          <cell r="I1337" t="str">
            <v>33,I203</v>
          </cell>
          <cell r="J1337" t="str">
            <v>FASSA Baja California Sur</v>
          </cell>
        </row>
        <row r="1338">
          <cell r="I1338" t="str">
            <v>33,I204</v>
          </cell>
          <cell r="J1338" t="str">
            <v>FASSA Campeche</v>
          </cell>
        </row>
        <row r="1339">
          <cell r="I1339" t="str">
            <v>33,I205</v>
          </cell>
          <cell r="J1339" t="str">
            <v>FASSA Coahuila</v>
          </cell>
        </row>
        <row r="1340">
          <cell r="I1340" t="str">
            <v>33,I206</v>
          </cell>
          <cell r="J1340" t="str">
            <v>FASSA Colima</v>
          </cell>
        </row>
        <row r="1341">
          <cell r="I1341" t="str">
            <v>33,I207</v>
          </cell>
          <cell r="J1341" t="str">
            <v>FASSA Chiapas</v>
          </cell>
        </row>
        <row r="1342">
          <cell r="I1342" t="str">
            <v>33,I208</v>
          </cell>
          <cell r="J1342" t="str">
            <v>FASSA Chihuahua</v>
          </cell>
        </row>
        <row r="1343">
          <cell r="I1343" t="str">
            <v>33,I209</v>
          </cell>
          <cell r="J1343" t="str">
            <v>FASSA Distrito Federal</v>
          </cell>
        </row>
        <row r="1344">
          <cell r="I1344" t="str">
            <v>33,I210</v>
          </cell>
          <cell r="J1344" t="str">
            <v>FASSA Durango</v>
          </cell>
        </row>
        <row r="1345">
          <cell r="I1345" t="str">
            <v>33,I211</v>
          </cell>
          <cell r="J1345" t="str">
            <v>FASSA Guanajuato</v>
          </cell>
        </row>
        <row r="1346">
          <cell r="I1346" t="str">
            <v>33,I212</v>
          </cell>
          <cell r="J1346" t="str">
            <v>FASSA Guerrero</v>
          </cell>
        </row>
        <row r="1347">
          <cell r="I1347" t="str">
            <v>33,I213</v>
          </cell>
          <cell r="J1347" t="str">
            <v>FASSA Hidalgo</v>
          </cell>
        </row>
        <row r="1348">
          <cell r="I1348" t="str">
            <v>33,I214</v>
          </cell>
          <cell r="J1348" t="str">
            <v>FASSA Jalisco</v>
          </cell>
        </row>
        <row r="1349">
          <cell r="I1349" t="str">
            <v>33,I215</v>
          </cell>
          <cell r="J1349" t="str">
            <v>FASSA Estado de México</v>
          </cell>
        </row>
        <row r="1350">
          <cell r="I1350" t="str">
            <v>33,I216</v>
          </cell>
          <cell r="J1350" t="str">
            <v>FASSA Michoacán</v>
          </cell>
        </row>
        <row r="1351">
          <cell r="I1351" t="str">
            <v>33,I217</v>
          </cell>
          <cell r="J1351" t="str">
            <v>FASSA Morelos</v>
          </cell>
        </row>
        <row r="1352">
          <cell r="I1352" t="str">
            <v>33,I218</v>
          </cell>
          <cell r="J1352" t="str">
            <v>FASSA Nayarit</v>
          </cell>
        </row>
        <row r="1353">
          <cell r="I1353" t="str">
            <v>33,I219</v>
          </cell>
          <cell r="J1353" t="str">
            <v>FASSA Nuevo León</v>
          </cell>
        </row>
        <row r="1354">
          <cell r="I1354" t="str">
            <v>33,I220</v>
          </cell>
          <cell r="J1354" t="str">
            <v>FASSA Oaxaca</v>
          </cell>
        </row>
        <row r="1355">
          <cell r="I1355" t="str">
            <v>33,I221</v>
          </cell>
          <cell r="J1355" t="str">
            <v>FASSA Puebla</v>
          </cell>
        </row>
        <row r="1356">
          <cell r="I1356" t="str">
            <v>33,I222</v>
          </cell>
          <cell r="J1356" t="str">
            <v>FASSA Querétaro</v>
          </cell>
        </row>
        <row r="1357">
          <cell r="I1357" t="str">
            <v>33,I223</v>
          </cell>
          <cell r="J1357" t="str">
            <v>FASSA Quintana Roo</v>
          </cell>
        </row>
        <row r="1358">
          <cell r="I1358" t="str">
            <v>33,I224</v>
          </cell>
          <cell r="J1358" t="str">
            <v>FASSA San Luis Potosí</v>
          </cell>
        </row>
        <row r="1359">
          <cell r="I1359" t="str">
            <v>33,I225</v>
          </cell>
          <cell r="J1359" t="str">
            <v>FASSA Sinaloa</v>
          </cell>
        </row>
        <row r="1360">
          <cell r="I1360" t="str">
            <v>33,I226</v>
          </cell>
          <cell r="J1360" t="str">
            <v>FASSA Sonora</v>
          </cell>
        </row>
        <row r="1361">
          <cell r="I1361" t="str">
            <v>33,I227</v>
          </cell>
          <cell r="J1361" t="str">
            <v>FASSA Tabasco</v>
          </cell>
        </row>
        <row r="1362">
          <cell r="I1362" t="str">
            <v>33,I228</v>
          </cell>
          <cell r="J1362" t="str">
            <v>FASSA Tamaulipas</v>
          </cell>
        </row>
        <row r="1363">
          <cell r="I1363" t="str">
            <v>33,I229</v>
          </cell>
          <cell r="J1363" t="str">
            <v>FASSA Tlaxcala</v>
          </cell>
        </row>
        <row r="1364">
          <cell r="I1364" t="str">
            <v>33,I230</v>
          </cell>
          <cell r="J1364" t="str">
            <v>FASSA Veracruz</v>
          </cell>
        </row>
        <row r="1365">
          <cell r="I1365" t="str">
            <v>33,I231</v>
          </cell>
          <cell r="J1365" t="str">
            <v>FASSA Yucatán</v>
          </cell>
        </row>
        <row r="1366">
          <cell r="I1366" t="str">
            <v>33,I232</v>
          </cell>
          <cell r="J1366" t="str">
            <v>FASSA Zacatecas</v>
          </cell>
        </row>
        <row r="1367">
          <cell r="I1367" t="str">
            <v>33,I301</v>
          </cell>
          <cell r="J1367" t="str">
            <v>FAIS Aguascalientes</v>
          </cell>
        </row>
        <row r="1368">
          <cell r="I1368" t="str">
            <v>33,I302</v>
          </cell>
          <cell r="J1368" t="str">
            <v>FAIS Baja California</v>
          </cell>
        </row>
        <row r="1369">
          <cell r="I1369" t="str">
            <v>33,I303</v>
          </cell>
          <cell r="J1369" t="str">
            <v>FAIS Baja California Sur</v>
          </cell>
        </row>
        <row r="1370">
          <cell r="I1370" t="str">
            <v>33,I304</v>
          </cell>
          <cell r="J1370" t="str">
            <v>FAIS Campeche</v>
          </cell>
        </row>
        <row r="1371">
          <cell r="I1371" t="str">
            <v>33,I305</v>
          </cell>
          <cell r="J1371" t="str">
            <v>FAIS Coahuila</v>
          </cell>
        </row>
        <row r="1372">
          <cell r="I1372" t="str">
            <v>33,I306</v>
          </cell>
          <cell r="J1372" t="str">
            <v>FAIS Colima</v>
          </cell>
        </row>
        <row r="1373">
          <cell r="I1373" t="str">
            <v>33,I307</v>
          </cell>
          <cell r="J1373" t="str">
            <v>FAIS Chiapas</v>
          </cell>
        </row>
        <row r="1374">
          <cell r="I1374" t="str">
            <v>33,I308</v>
          </cell>
          <cell r="J1374" t="str">
            <v>FAIS Chihuahua</v>
          </cell>
        </row>
        <row r="1375">
          <cell r="I1375" t="str">
            <v>33,I309</v>
          </cell>
          <cell r="J1375" t="str">
            <v>FAIS Distrito Federal</v>
          </cell>
        </row>
        <row r="1376">
          <cell r="I1376" t="str">
            <v>33,I310</v>
          </cell>
          <cell r="J1376" t="str">
            <v>FAIS Durango</v>
          </cell>
        </row>
        <row r="1377">
          <cell r="I1377" t="str">
            <v>33,I311</v>
          </cell>
          <cell r="J1377" t="str">
            <v>FAIS Guanajuato</v>
          </cell>
        </row>
        <row r="1378">
          <cell r="I1378" t="str">
            <v>33,I312</v>
          </cell>
          <cell r="J1378" t="str">
            <v>FAIS Guerrero</v>
          </cell>
        </row>
        <row r="1379">
          <cell r="I1379" t="str">
            <v>33,I313</v>
          </cell>
          <cell r="J1379" t="str">
            <v>FAIS Hidalgo</v>
          </cell>
        </row>
        <row r="1380">
          <cell r="I1380" t="str">
            <v>33,I314</v>
          </cell>
          <cell r="J1380" t="str">
            <v>FAIS Jalisco</v>
          </cell>
        </row>
        <row r="1381">
          <cell r="I1381" t="str">
            <v>33,I315</v>
          </cell>
          <cell r="J1381" t="str">
            <v>FAIS Estado de México</v>
          </cell>
        </row>
        <row r="1382">
          <cell r="I1382" t="str">
            <v>33,I316</v>
          </cell>
          <cell r="J1382" t="str">
            <v>FAIS Michoacán</v>
          </cell>
        </row>
        <row r="1383">
          <cell r="I1383" t="str">
            <v>33,I317</v>
          </cell>
          <cell r="J1383" t="str">
            <v>FAIS Morelos</v>
          </cell>
        </row>
        <row r="1384">
          <cell r="I1384" t="str">
            <v>33,I318</v>
          </cell>
          <cell r="J1384" t="str">
            <v>FAIS Nayarit</v>
          </cell>
        </row>
        <row r="1385">
          <cell r="I1385" t="str">
            <v>33,I319</v>
          </cell>
          <cell r="J1385" t="str">
            <v>FAIS Nuevo León</v>
          </cell>
        </row>
        <row r="1386">
          <cell r="I1386" t="str">
            <v>33,I320</v>
          </cell>
          <cell r="J1386" t="str">
            <v>FAIS Oaxaca</v>
          </cell>
        </row>
        <row r="1387">
          <cell r="I1387" t="str">
            <v>33,I321</v>
          </cell>
          <cell r="J1387" t="str">
            <v>FAIS Puebla</v>
          </cell>
        </row>
        <row r="1388">
          <cell r="I1388" t="str">
            <v>33,I322</v>
          </cell>
          <cell r="J1388" t="str">
            <v>FAIS Querétaro</v>
          </cell>
        </row>
        <row r="1389">
          <cell r="I1389" t="str">
            <v>33,I323</v>
          </cell>
          <cell r="J1389" t="str">
            <v>FAIS Quintana Roo</v>
          </cell>
        </row>
        <row r="1390">
          <cell r="I1390" t="str">
            <v>33,I324</v>
          </cell>
          <cell r="J1390" t="str">
            <v>FAIS San Luis Potosí</v>
          </cell>
        </row>
        <row r="1391">
          <cell r="I1391" t="str">
            <v>33,I325</v>
          </cell>
          <cell r="J1391" t="str">
            <v>FAIS Sinaloa</v>
          </cell>
        </row>
        <row r="1392">
          <cell r="I1392" t="str">
            <v>33,I326</v>
          </cell>
          <cell r="J1392" t="str">
            <v>FAIS Sonora</v>
          </cell>
        </row>
        <row r="1393">
          <cell r="I1393" t="str">
            <v>33,I327</v>
          </cell>
          <cell r="J1393" t="str">
            <v>FAIS Tabasco</v>
          </cell>
        </row>
        <row r="1394">
          <cell r="I1394" t="str">
            <v>33,I328</v>
          </cell>
          <cell r="J1394" t="str">
            <v>FAIS Tamaulipas</v>
          </cell>
        </row>
        <row r="1395">
          <cell r="I1395" t="str">
            <v>33,I329</v>
          </cell>
          <cell r="J1395" t="str">
            <v>FAIS Tlaxcala</v>
          </cell>
        </row>
        <row r="1396">
          <cell r="I1396" t="str">
            <v>33,I330</v>
          </cell>
          <cell r="J1396" t="str">
            <v>FAIS Veracruz</v>
          </cell>
        </row>
        <row r="1397">
          <cell r="I1397" t="str">
            <v>33,I331</v>
          </cell>
          <cell r="J1397" t="str">
            <v>FAIS Yucatán</v>
          </cell>
        </row>
        <row r="1398">
          <cell r="I1398" t="str">
            <v>33,I332</v>
          </cell>
          <cell r="J1398" t="str">
            <v>FAIS Zacatecas</v>
          </cell>
        </row>
        <row r="1399">
          <cell r="I1399" t="str">
            <v>33,I401</v>
          </cell>
          <cell r="J1399" t="str">
            <v>FORTAMUN Aguascalientes</v>
          </cell>
        </row>
        <row r="1400">
          <cell r="I1400" t="str">
            <v>33,I402</v>
          </cell>
          <cell r="J1400" t="str">
            <v>FORTAMUN Baja California</v>
          </cell>
        </row>
        <row r="1401">
          <cell r="I1401" t="str">
            <v>33,I403</v>
          </cell>
          <cell r="J1401" t="str">
            <v>FORTAMUN Baja California Sur</v>
          </cell>
        </row>
        <row r="1402">
          <cell r="I1402" t="str">
            <v>33,I404</v>
          </cell>
          <cell r="J1402" t="str">
            <v>FORTAMUN Campeche</v>
          </cell>
        </row>
        <row r="1403">
          <cell r="I1403" t="str">
            <v>33,I405</v>
          </cell>
          <cell r="J1403" t="str">
            <v>FORTAMUN Coahuila</v>
          </cell>
        </row>
        <row r="1404">
          <cell r="I1404" t="str">
            <v>33,I406</v>
          </cell>
          <cell r="J1404" t="str">
            <v>FORTAMUN Colima</v>
          </cell>
        </row>
        <row r="1405">
          <cell r="I1405" t="str">
            <v>33,I407</v>
          </cell>
          <cell r="J1405" t="str">
            <v>FORTAMUN Chiapas</v>
          </cell>
        </row>
        <row r="1406">
          <cell r="I1406" t="str">
            <v>33,I408</v>
          </cell>
          <cell r="J1406" t="str">
            <v>FORTAMUN Chihuahua</v>
          </cell>
        </row>
        <row r="1407">
          <cell r="I1407" t="str">
            <v>33,I409</v>
          </cell>
          <cell r="J1407" t="str">
            <v>FORTAMUN Distrito Federal</v>
          </cell>
        </row>
        <row r="1408">
          <cell r="I1408" t="str">
            <v>33,I410</v>
          </cell>
          <cell r="J1408" t="str">
            <v>FORTAMUN Durango</v>
          </cell>
        </row>
        <row r="1409">
          <cell r="I1409" t="str">
            <v>33,I411</v>
          </cell>
          <cell r="J1409" t="str">
            <v>FORTAMUN Guanajuato</v>
          </cell>
        </row>
        <row r="1410">
          <cell r="I1410" t="str">
            <v>33,I412</v>
          </cell>
          <cell r="J1410" t="str">
            <v>FORTAMUN Guerrero</v>
          </cell>
        </row>
        <row r="1411">
          <cell r="I1411" t="str">
            <v>33,I413</v>
          </cell>
          <cell r="J1411" t="str">
            <v>FORTAMUN Hidalgo</v>
          </cell>
        </row>
        <row r="1412">
          <cell r="I1412" t="str">
            <v>33,I414</v>
          </cell>
          <cell r="J1412" t="str">
            <v>FORTAMUN Jalisco</v>
          </cell>
        </row>
        <row r="1413">
          <cell r="I1413" t="str">
            <v>33,I415</v>
          </cell>
          <cell r="J1413" t="str">
            <v>FORTAMUN Estado de México</v>
          </cell>
        </row>
        <row r="1414">
          <cell r="I1414" t="str">
            <v>33,I416</v>
          </cell>
          <cell r="J1414" t="str">
            <v>FORTAMUN Michoacán</v>
          </cell>
        </row>
        <row r="1415">
          <cell r="I1415" t="str">
            <v>33,I417</v>
          </cell>
          <cell r="J1415" t="str">
            <v>FORTAMUN Morelos</v>
          </cell>
        </row>
        <row r="1416">
          <cell r="I1416" t="str">
            <v>33,I418</v>
          </cell>
          <cell r="J1416" t="str">
            <v>FORTAMUN Nayarit</v>
          </cell>
        </row>
        <row r="1417">
          <cell r="I1417" t="str">
            <v>33,I419</v>
          </cell>
          <cell r="J1417" t="str">
            <v>FORTAMUN Nuevo León</v>
          </cell>
        </row>
        <row r="1418">
          <cell r="I1418" t="str">
            <v>33,I420</v>
          </cell>
          <cell r="J1418" t="str">
            <v>FORTAMUN Oaxaca</v>
          </cell>
        </row>
        <row r="1419">
          <cell r="I1419" t="str">
            <v>33,I421</v>
          </cell>
          <cell r="J1419" t="str">
            <v>FORTAMUN Puebla</v>
          </cell>
        </row>
        <row r="1420">
          <cell r="I1420" t="str">
            <v>33,I422</v>
          </cell>
          <cell r="J1420" t="str">
            <v>FORTAMUN Querétaro</v>
          </cell>
        </row>
        <row r="1421">
          <cell r="I1421" t="str">
            <v>33,I423</v>
          </cell>
          <cell r="J1421" t="str">
            <v>FORTAMUN Quintana Roo</v>
          </cell>
        </row>
        <row r="1422">
          <cell r="I1422" t="str">
            <v>33,I424</v>
          </cell>
          <cell r="J1422" t="str">
            <v>FORTAMUN San Luis Potosí</v>
          </cell>
        </row>
        <row r="1423">
          <cell r="I1423" t="str">
            <v>33,I425</v>
          </cell>
          <cell r="J1423" t="str">
            <v>FORTAMUN Sinaloa</v>
          </cell>
        </row>
        <row r="1424">
          <cell r="I1424" t="str">
            <v>33,I426</v>
          </cell>
          <cell r="J1424" t="str">
            <v>FORTAMUN Sonora</v>
          </cell>
        </row>
        <row r="1425">
          <cell r="I1425" t="str">
            <v>33,I427</v>
          </cell>
          <cell r="J1425" t="str">
            <v>FORTAMUN Tabasco</v>
          </cell>
        </row>
        <row r="1426">
          <cell r="I1426" t="str">
            <v>33,I428</v>
          </cell>
          <cell r="J1426" t="str">
            <v>FORTAMUN Tamaulipas</v>
          </cell>
        </row>
        <row r="1427">
          <cell r="I1427" t="str">
            <v>33,I429</v>
          </cell>
          <cell r="J1427" t="str">
            <v>FORTAMUN Tlaxcala</v>
          </cell>
        </row>
        <row r="1428">
          <cell r="I1428" t="str">
            <v>33,I430</v>
          </cell>
          <cell r="J1428" t="str">
            <v>FORTAMUN Veracruz</v>
          </cell>
        </row>
        <row r="1429">
          <cell r="I1429" t="str">
            <v>33,I431</v>
          </cell>
          <cell r="J1429" t="str">
            <v>FORTAMUN Yucatán</v>
          </cell>
        </row>
        <row r="1430">
          <cell r="I1430" t="str">
            <v>33,I432</v>
          </cell>
          <cell r="J1430" t="str">
            <v>FORTAMUN Zacatecas</v>
          </cell>
        </row>
        <row r="1431">
          <cell r="I1431" t="str">
            <v>33,I501</v>
          </cell>
          <cell r="J1431" t="str">
            <v>FAM Aguascalientes</v>
          </cell>
        </row>
        <row r="1432">
          <cell r="I1432" t="str">
            <v>33,I502</v>
          </cell>
          <cell r="J1432" t="str">
            <v>FAM Baja California</v>
          </cell>
        </row>
        <row r="1433">
          <cell r="I1433" t="str">
            <v>33,I503</v>
          </cell>
          <cell r="J1433" t="str">
            <v>FAM Baja California Sur</v>
          </cell>
        </row>
        <row r="1434">
          <cell r="I1434" t="str">
            <v>33,I504</v>
          </cell>
          <cell r="J1434" t="str">
            <v>FAM Campeche</v>
          </cell>
        </row>
        <row r="1435">
          <cell r="I1435" t="str">
            <v>33,I505</v>
          </cell>
          <cell r="J1435" t="str">
            <v>FAM Coahuila</v>
          </cell>
        </row>
        <row r="1436">
          <cell r="I1436" t="str">
            <v>33,I506</v>
          </cell>
          <cell r="J1436" t="str">
            <v>FAM Colima</v>
          </cell>
        </row>
        <row r="1437">
          <cell r="I1437" t="str">
            <v>33,I507</v>
          </cell>
          <cell r="J1437" t="str">
            <v>FAM Chiapas</v>
          </cell>
        </row>
        <row r="1438">
          <cell r="I1438" t="str">
            <v>33,I508</v>
          </cell>
          <cell r="J1438" t="str">
            <v>FAM Chihuahua</v>
          </cell>
        </row>
        <row r="1439">
          <cell r="I1439" t="str">
            <v>33,I509</v>
          </cell>
          <cell r="J1439" t="str">
            <v>FAM Distrito Federal</v>
          </cell>
        </row>
        <row r="1440">
          <cell r="I1440" t="str">
            <v>33,I510</v>
          </cell>
          <cell r="J1440" t="str">
            <v>FAM Durango</v>
          </cell>
        </row>
        <row r="1441">
          <cell r="I1441" t="str">
            <v>33,I511</v>
          </cell>
          <cell r="J1441" t="str">
            <v>FAM Guanajuato</v>
          </cell>
        </row>
        <row r="1442">
          <cell r="I1442" t="str">
            <v>33,I512</v>
          </cell>
          <cell r="J1442" t="str">
            <v>FAM Guerrero</v>
          </cell>
        </row>
        <row r="1443">
          <cell r="I1443" t="str">
            <v>33,I513</v>
          </cell>
          <cell r="J1443" t="str">
            <v>FAM Hidalgo</v>
          </cell>
        </row>
        <row r="1444">
          <cell r="I1444" t="str">
            <v>33,I514</v>
          </cell>
          <cell r="J1444" t="str">
            <v>FAM Jalisco</v>
          </cell>
        </row>
        <row r="1445">
          <cell r="I1445" t="str">
            <v>33,I515</v>
          </cell>
          <cell r="J1445" t="str">
            <v>FAM Estado de México</v>
          </cell>
        </row>
        <row r="1446">
          <cell r="I1446" t="str">
            <v>33,I516</v>
          </cell>
          <cell r="J1446" t="str">
            <v>FAM Michoacán</v>
          </cell>
        </row>
        <row r="1447">
          <cell r="I1447" t="str">
            <v>33,I517</v>
          </cell>
          <cell r="J1447" t="str">
            <v>FAM Morelos</v>
          </cell>
        </row>
        <row r="1448">
          <cell r="I1448" t="str">
            <v>33,I518</v>
          </cell>
          <cell r="J1448" t="str">
            <v>FAM Nayarit</v>
          </cell>
        </row>
        <row r="1449">
          <cell r="I1449" t="str">
            <v>33,I519</v>
          </cell>
          <cell r="J1449" t="str">
            <v>FAM Nuevo León</v>
          </cell>
        </row>
        <row r="1450">
          <cell r="I1450" t="str">
            <v>33,I520</v>
          </cell>
          <cell r="J1450" t="str">
            <v>FAM Oaxaca</v>
          </cell>
        </row>
        <row r="1451">
          <cell r="I1451" t="str">
            <v>33,I521</v>
          </cell>
          <cell r="J1451" t="str">
            <v>FAM Puebla</v>
          </cell>
        </row>
        <row r="1452">
          <cell r="I1452" t="str">
            <v>33,I522</v>
          </cell>
          <cell r="J1452" t="str">
            <v>FAM Querétaro</v>
          </cell>
        </row>
        <row r="1453">
          <cell r="I1453" t="str">
            <v>33,I523</v>
          </cell>
          <cell r="J1453" t="str">
            <v>FAM Quintana Roo</v>
          </cell>
        </row>
        <row r="1454">
          <cell r="I1454" t="str">
            <v>33,I524</v>
          </cell>
          <cell r="J1454" t="str">
            <v>FAM San Luis Potosí</v>
          </cell>
        </row>
        <row r="1455">
          <cell r="I1455" t="str">
            <v>33,I525</v>
          </cell>
          <cell r="J1455" t="str">
            <v>FAM Sinaloa</v>
          </cell>
        </row>
        <row r="1456">
          <cell r="I1456" t="str">
            <v>33,I526</v>
          </cell>
          <cell r="J1456" t="str">
            <v>FAM Sonora</v>
          </cell>
        </row>
        <row r="1457">
          <cell r="I1457" t="str">
            <v>33,I527</v>
          </cell>
          <cell r="J1457" t="str">
            <v>FAM Tabasco</v>
          </cell>
        </row>
        <row r="1458">
          <cell r="I1458" t="str">
            <v>33,I528</v>
          </cell>
          <cell r="J1458" t="str">
            <v>FAM Tamaulipas</v>
          </cell>
        </row>
        <row r="1459">
          <cell r="I1459" t="str">
            <v>33,I529</v>
          </cell>
          <cell r="J1459" t="str">
            <v>FAM Tlaxcala</v>
          </cell>
        </row>
        <row r="1460">
          <cell r="I1460" t="str">
            <v>33,I530</v>
          </cell>
          <cell r="J1460" t="str">
            <v>FAM Veracruz</v>
          </cell>
        </row>
        <row r="1461">
          <cell r="I1461" t="str">
            <v>33,I531</v>
          </cell>
          <cell r="J1461" t="str">
            <v>FAM Yucatán</v>
          </cell>
        </row>
        <row r="1462">
          <cell r="I1462" t="str">
            <v>33,I532</v>
          </cell>
          <cell r="J1462" t="str">
            <v>FAM Zacatecas</v>
          </cell>
        </row>
        <row r="1463">
          <cell r="I1463" t="str">
            <v>33,I534</v>
          </cell>
          <cell r="J1463" t="str">
            <v>FAM No distribuible</v>
          </cell>
        </row>
        <row r="1464">
          <cell r="I1464" t="str">
            <v>33,I601</v>
          </cell>
          <cell r="J1464" t="str">
            <v>FAETA Aguascalientes</v>
          </cell>
        </row>
        <row r="1465">
          <cell r="I1465" t="str">
            <v>33,I602</v>
          </cell>
          <cell r="J1465" t="str">
            <v>FAETA Baja California</v>
          </cell>
        </row>
        <row r="1466">
          <cell r="I1466" t="str">
            <v>33,I603</v>
          </cell>
          <cell r="J1466" t="str">
            <v>FAETA Baja California Sur</v>
          </cell>
        </row>
        <row r="1467">
          <cell r="I1467" t="str">
            <v>33,I604</v>
          </cell>
          <cell r="J1467" t="str">
            <v>FAETA Campeche</v>
          </cell>
        </row>
        <row r="1468">
          <cell r="I1468" t="str">
            <v>33,I605</v>
          </cell>
          <cell r="J1468" t="str">
            <v>FAETA Coahuila</v>
          </cell>
        </row>
        <row r="1469">
          <cell r="I1469" t="str">
            <v>33,I606</v>
          </cell>
          <cell r="J1469" t="str">
            <v>FAETA Colima</v>
          </cell>
        </row>
        <row r="1470">
          <cell r="I1470" t="str">
            <v>33,I607</v>
          </cell>
          <cell r="J1470" t="str">
            <v>FAETA Chiapas</v>
          </cell>
        </row>
        <row r="1471">
          <cell r="I1471" t="str">
            <v>33,I608</v>
          </cell>
          <cell r="J1471" t="str">
            <v>FAETA Chihuahua</v>
          </cell>
        </row>
        <row r="1472">
          <cell r="I1472" t="str">
            <v>33,I609</v>
          </cell>
          <cell r="J1472" t="str">
            <v>FAETA Distrito Federal</v>
          </cell>
        </row>
        <row r="1473">
          <cell r="I1473" t="str">
            <v>33,I610</v>
          </cell>
          <cell r="J1473" t="str">
            <v>FAETA Durango</v>
          </cell>
        </row>
        <row r="1474">
          <cell r="I1474" t="str">
            <v>33,I611</v>
          </cell>
          <cell r="J1474" t="str">
            <v>FAETA Guanajuato</v>
          </cell>
        </row>
        <row r="1475">
          <cell r="I1475" t="str">
            <v>33,I612</v>
          </cell>
          <cell r="J1475" t="str">
            <v>FAETA Guerrero</v>
          </cell>
        </row>
        <row r="1476">
          <cell r="I1476" t="str">
            <v>33,I613</v>
          </cell>
          <cell r="J1476" t="str">
            <v>FAETA Hidalgo</v>
          </cell>
        </row>
        <row r="1477">
          <cell r="I1477" t="str">
            <v>33,I614</v>
          </cell>
          <cell r="J1477" t="str">
            <v>FAETA Jalisco</v>
          </cell>
        </row>
        <row r="1478">
          <cell r="I1478" t="str">
            <v>33,I615</v>
          </cell>
          <cell r="J1478" t="str">
            <v>FAETA Estado de México</v>
          </cell>
        </row>
        <row r="1479">
          <cell r="I1479" t="str">
            <v>33,I616</v>
          </cell>
          <cell r="J1479" t="str">
            <v>FAETA Michoacán</v>
          </cell>
        </row>
        <row r="1480">
          <cell r="I1480" t="str">
            <v>33,I617</v>
          </cell>
          <cell r="J1480" t="str">
            <v>FAETA Morelos</v>
          </cell>
        </row>
        <row r="1481">
          <cell r="I1481" t="str">
            <v>33,I618</v>
          </cell>
          <cell r="J1481" t="str">
            <v>FAETA Nayarit</v>
          </cell>
        </row>
        <row r="1482">
          <cell r="I1482" t="str">
            <v>33,I619</v>
          </cell>
          <cell r="J1482" t="str">
            <v>FAETA Nuevo León</v>
          </cell>
        </row>
        <row r="1483">
          <cell r="I1483" t="str">
            <v>33,I620</v>
          </cell>
          <cell r="J1483" t="str">
            <v>FAETA Oaxaca</v>
          </cell>
        </row>
        <row r="1484">
          <cell r="I1484" t="str">
            <v>33,I621</v>
          </cell>
          <cell r="J1484" t="str">
            <v>FAETA Puebla</v>
          </cell>
        </row>
        <row r="1485">
          <cell r="I1485" t="str">
            <v>33,I622</v>
          </cell>
          <cell r="J1485" t="str">
            <v>FAETA Querétaro</v>
          </cell>
        </row>
        <row r="1486">
          <cell r="I1486" t="str">
            <v>33,I623</v>
          </cell>
          <cell r="J1486" t="str">
            <v>FAETA Quintana Roo</v>
          </cell>
        </row>
        <row r="1487">
          <cell r="I1487" t="str">
            <v>33,I624</v>
          </cell>
          <cell r="J1487" t="str">
            <v>FAETA San Luis Potosí</v>
          </cell>
        </row>
        <row r="1488">
          <cell r="I1488" t="str">
            <v>33,I625</v>
          </cell>
          <cell r="J1488" t="str">
            <v>FAETA Sinaloa</v>
          </cell>
        </row>
        <row r="1489">
          <cell r="I1489" t="str">
            <v>33,I626</v>
          </cell>
          <cell r="J1489" t="str">
            <v>FAETA Sonora</v>
          </cell>
        </row>
        <row r="1490">
          <cell r="I1490" t="str">
            <v>33,I627</v>
          </cell>
          <cell r="J1490" t="str">
            <v>FAETA Tabasco</v>
          </cell>
        </row>
        <row r="1491">
          <cell r="I1491" t="str">
            <v>33,I628</v>
          </cell>
          <cell r="J1491" t="str">
            <v>FAETA Tamaulipas</v>
          </cell>
        </row>
        <row r="1492">
          <cell r="I1492" t="str">
            <v>33,I629</v>
          </cell>
          <cell r="J1492" t="str">
            <v>FAETA Tlaxcala</v>
          </cell>
        </row>
        <row r="1493">
          <cell r="I1493" t="str">
            <v>33,I630</v>
          </cell>
          <cell r="J1493" t="str">
            <v>FAETA Veracruz</v>
          </cell>
        </row>
        <row r="1494">
          <cell r="I1494" t="str">
            <v>33,I631</v>
          </cell>
          <cell r="J1494" t="str">
            <v>FAETA Yucatán</v>
          </cell>
        </row>
        <row r="1495">
          <cell r="I1495" t="str">
            <v>33,I632</v>
          </cell>
          <cell r="J1495" t="str">
            <v>FAETA Zacatecas</v>
          </cell>
        </row>
        <row r="1496">
          <cell r="I1496" t="str">
            <v>33,I701</v>
          </cell>
          <cell r="J1496" t="str">
            <v>FASP Aguascalientes</v>
          </cell>
        </row>
        <row r="1497">
          <cell r="I1497" t="str">
            <v>33,I702</v>
          </cell>
          <cell r="J1497" t="str">
            <v>FASP Baja California</v>
          </cell>
        </row>
        <row r="1498">
          <cell r="I1498" t="str">
            <v>33,I703</v>
          </cell>
          <cell r="J1498" t="str">
            <v>FASP Baja California Sur</v>
          </cell>
        </row>
        <row r="1499">
          <cell r="I1499" t="str">
            <v>33,I704</v>
          </cell>
          <cell r="J1499" t="str">
            <v>FASP Campeche</v>
          </cell>
        </row>
        <row r="1500">
          <cell r="I1500" t="str">
            <v>33,I705</v>
          </cell>
          <cell r="J1500" t="str">
            <v>FASP Coahuila</v>
          </cell>
        </row>
        <row r="1501">
          <cell r="I1501" t="str">
            <v>33,I706</v>
          </cell>
          <cell r="J1501" t="str">
            <v>FASP Colima</v>
          </cell>
        </row>
        <row r="1502">
          <cell r="I1502" t="str">
            <v>33,I707</v>
          </cell>
          <cell r="J1502" t="str">
            <v>FASP Chiapas</v>
          </cell>
        </row>
        <row r="1503">
          <cell r="I1503" t="str">
            <v>33,I708</v>
          </cell>
          <cell r="J1503" t="str">
            <v>FASP Chihuahua</v>
          </cell>
        </row>
        <row r="1504">
          <cell r="I1504" t="str">
            <v>33,I709</v>
          </cell>
          <cell r="J1504" t="str">
            <v>FASP Distrito Federal</v>
          </cell>
        </row>
        <row r="1505">
          <cell r="I1505" t="str">
            <v>33,I710</v>
          </cell>
          <cell r="J1505" t="str">
            <v>FASP Durango</v>
          </cell>
        </row>
        <row r="1506">
          <cell r="I1506" t="str">
            <v>33,I711</v>
          </cell>
          <cell r="J1506" t="str">
            <v>FASP Guanajuato</v>
          </cell>
        </row>
        <row r="1507">
          <cell r="I1507" t="str">
            <v>33,I712</v>
          </cell>
          <cell r="J1507" t="str">
            <v>FASP Guerrero</v>
          </cell>
        </row>
        <row r="1508">
          <cell r="I1508" t="str">
            <v>33,I713</v>
          </cell>
          <cell r="J1508" t="str">
            <v>FASP Hidalgo</v>
          </cell>
        </row>
        <row r="1509">
          <cell r="I1509" t="str">
            <v>33,I714</v>
          </cell>
          <cell r="J1509" t="str">
            <v>FASP Jalisco</v>
          </cell>
        </row>
        <row r="1510">
          <cell r="I1510" t="str">
            <v>33,I716</v>
          </cell>
          <cell r="J1510" t="str">
            <v>FASP Michoacán</v>
          </cell>
        </row>
        <row r="1511">
          <cell r="I1511" t="str">
            <v>33,I717</v>
          </cell>
          <cell r="J1511" t="str">
            <v>FASP Morelos</v>
          </cell>
        </row>
        <row r="1512">
          <cell r="I1512" t="str">
            <v>33,I718</v>
          </cell>
          <cell r="J1512" t="str">
            <v>FASP Nayarit</v>
          </cell>
        </row>
        <row r="1513">
          <cell r="I1513" t="str">
            <v>33,I719</v>
          </cell>
          <cell r="J1513" t="str">
            <v>FASP Nuevo León</v>
          </cell>
        </row>
        <row r="1514">
          <cell r="I1514" t="str">
            <v>33,I720</v>
          </cell>
          <cell r="J1514" t="str">
            <v>FASP Oaxaca</v>
          </cell>
        </row>
        <row r="1515">
          <cell r="I1515" t="str">
            <v>33,I721</v>
          </cell>
          <cell r="J1515" t="str">
            <v>FASP Puebla</v>
          </cell>
        </row>
        <row r="1516">
          <cell r="I1516" t="str">
            <v>33,I722</v>
          </cell>
          <cell r="J1516" t="str">
            <v>FASP Querétaro</v>
          </cell>
        </row>
        <row r="1517">
          <cell r="I1517" t="str">
            <v>33,I723</v>
          </cell>
          <cell r="J1517" t="str">
            <v>FASP Quintana Roo</v>
          </cell>
        </row>
        <row r="1518">
          <cell r="I1518" t="str">
            <v>33,I724</v>
          </cell>
          <cell r="J1518" t="str">
            <v>FASP San Luis Potosí</v>
          </cell>
        </row>
        <row r="1519">
          <cell r="I1519" t="str">
            <v>33,I725</v>
          </cell>
          <cell r="J1519" t="str">
            <v>FASP Sinaloa</v>
          </cell>
        </row>
        <row r="1520">
          <cell r="I1520" t="str">
            <v>33,I726</v>
          </cell>
          <cell r="J1520" t="str">
            <v>FASP Sonora</v>
          </cell>
        </row>
        <row r="1521">
          <cell r="I1521" t="str">
            <v>33,I727</v>
          </cell>
          <cell r="J1521" t="str">
            <v>FASP Tabasco</v>
          </cell>
        </row>
        <row r="1522">
          <cell r="I1522" t="str">
            <v>33,I728</v>
          </cell>
          <cell r="J1522" t="str">
            <v>FASP Tamaulipas</v>
          </cell>
        </row>
        <row r="1523">
          <cell r="I1523" t="str">
            <v>33,I729</v>
          </cell>
          <cell r="J1523" t="str">
            <v>FASP Tlaxcala</v>
          </cell>
        </row>
        <row r="1524">
          <cell r="I1524" t="str">
            <v>33,I730</v>
          </cell>
          <cell r="J1524" t="str">
            <v>FASP Veracruz</v>
          </cell>
        </row>
        <row r="1525">
          <cell r="I1525" t="str">
            <v>33,I731</v>
          </cell>
          <cell r="J1525" t="str">
            <v>FASP Yucatán</v>
          </cell>
        </row>
        <row r="1526">
          <cell r="I1526" t="str">
            <v>33,I732</v>
          </cell>
          <cell r="J1526" t="str">
            <v>FASP Zacatecas</v>
          </cell>
        </row>
        <row r="1527">
          <cell r="I1527" t="str">
            <v>33,I734</v>
          </cell>
          <cell r="J1527" t="str">
            <v>FASP No distribuible</v>
          </cell>
        </row>
        <row r="1528">
          <cell r="I1528" t="str">
            <v>33,I801</v>
          </cell>
          <cell r="J1528" t="str">
            <v>FAFEF Aguascalientes</v>
          </cell>
        </row>
        <row r="1529">
          <cell r="I1529" t="str">
            <v>33,I802</v>
          </cell>
          <cell r="J1529" t="str">
            <v>FAFEF Baja California</v>
          </cell>
        </row>
        <row r="1530">
          <cell r="I1530" t="str">
            <v>33,I803</v>
          </cell>
          <cell r="J1530" t="str">
            <v>FAFEF Baja California Sur</v>
          </cell>
        </row>
        <row r="1531">
          <cell r="I1531" t="str">
            <v>33,I804</v>
          </cell>
          <cell r="J1531" t="str">
            <v>FAFEF Campeche</v>
          </cell>
        </row>
        <row r="1532">
          <cell r="I1532" t="str">
            <v>33,I805</v>
          </cell>
          <cell r="J1532" t="str">
            <v>FAFEF Coahuila</v>
          </cell>
        </row>
        <row r="1533">
          <cell r="I1533" t="str">
            <v>33,I806</v>
          </cell>
          <cell r="J1533" t="str">
            <v>FAFEF Colima</v>
          </cell>
        </row>
        <row r="1534">
          <cell r="I1534" t="str">
            <v>33,I807</v>
          </cell>
          <cell r="J1534" t="str">
            <v>FAFEF Chiapas</v>
          </cell>
        </row>
        <row r="1535">
          <cell r="I1535" t="str">
            <v>33,I808</v>
          </cell>
          <cell r="J1535" t="str">
            <v>FAFEF Chihuahua</v>
          </cell>
        </row>
        <row r="1536">
          <cell r="I1536" t="str">
            <v>33,I809</v>
          </cell>
          <cell r="J1536" t="str">
            <v>FAFEF Distrito Federal</v>
          </cell>
        </row>
        <row r="1537">
          <cell r="I1537" t="str">
            <v>33,I810</v>
          </cell>
          <cell r="J1537" t="str">
            <v>FAFEF Durango</v>
          </cell>
        </row>
        <row r="1538">
          <cell r="I1538" t="str">
            <v>33,I811</v>
          </cell>
          <cell r="J1538" t="str">
            <v>FAFEF Guanajuato</v>
          </cell>
        </row>
        <row r="1539">
          <cell r="I1539" t="str">
            <v>33,I812</v>
          </cell>
          <cell r="J1539" t="str">
            <v>FAFEF Guerrero</v>
          </cell>
        </row>
        <row r="1540">
          <cell r="I1540" t="str">
            <v>33,I813</v>
          </cell>
          <cell r="J1540" t="str">
            <v>FAFEF Hidalgo</v>
          </cell>
        </row>
        <row r="1541">
          <cell r="I1541" t="str">
            <v>33,I814</v>
          </cell>
          <cell r="J1541" t="str">
            <v>FAFEF Jalisco</v>
          </cell>
        </row>
        <row r="1542">
          <cell r="I1542" t="str">
            <v>33,I815</v>
          </cell>
          <cell r="J1542" t="str">
            <v>FAFEF Estado de México</v>
          </cell>
        </row>
        <row r="1543">
          <cell r="I1543" t="str">
            <v>33,I816</v>
          </cell>
          <cell r="J1543" t="str">
            <v>FAFEF Michoacán</v>
          </cell>
        </row>
        <row r="1544">
          <cell r="I1544" t="str">
            <v>33,I817</v>
          </cell>
          <cell r="J1544" t="str">
            <v>FAFEF Morelos</v>
          </cell>
        </row>
        <row r="1545">
          <cell r="I1545" t="str">
            <v>33,I818</v>
          </cell>
          <cell r="J1545" t="str">
            <v>FAFEF Nayarit</v>
          </cell>
        </row>
        <row r="1546">
          <cell r="I1546" t="str">
            <v>33,I819</v>
          </cell>
          <cell r="J1546" t="str">
            <v>FAFEF Nuevo León</v>
          </cell>
        </row>
        <row r="1547">
          <cell r="I1547" t="str">
            <v>33,I820</v>
          </cell>
          <cell r="J1547" t="str">
            <v>FAFEF Oaxaca</v>
          </cell>
        </row>
        <row r="1548">
          <cell r="I1548" t="str">
            <v>33,I821</v>
          </cell>
          <cell r="J1548" t="str">
            <v>FAFEF Puebla</v>
          </cell>
        </row>
        <row r="1549">
          <cell r="I1549" t="str">
            <v>33,I822</v>
          </cell>
          <cell r="J1549" t="str">
            <v>FAFEF Querétaro</v>
          </cell>
        </row>
        <row r="1550">
          <cell r="I1550" t="str">
            <v>33,I823</v>
          </cell>
          <cell r="J1550" t="str">
            <v>FAFEF Quintana Roo</v>
          </cell>
        </row>
        <row r="1551">
          <cell r="I1551" t="str">
            <v>33,I824</v>
          </cell>
          <cell r="J1551" t="str">
            <v>FAFEF San Luis Potosí</v>
          </cell>
        </row>
        <row r="1552">
          <cell r="I1552" t="str">
            <v>33,I825</v>
          </cell>
          <cell r="J1552" t="str">
            <v>FAFEF Sinaloa</v>
          </cell>
        </row>
        <row r="1553">
          <cell r="I1553" t="str">
            <v>33,I826</v>
          </cell>
          <cell r="J1553" t="str">
            <v>FAFEF Sonora</v>
          </cell>
        </row>
        <row r="1554">
          <cell r="I1554" t="str">
            <v>33,I827</v>
          </cell>
          <cell r="J1554" t="str">
            <v>FAFEF Tabasco</v>
          </cell>
        </row>
        <row r="1555">
          <cell r="I1555" t="str">
            <v>33,I828</v>
          </cell>
          <cell r="J1555" t="str">
            <v>FAFEF Tamaulipas</v>
          </cell>
        </row>
        <row r="1556">
          <cell r="I1556" t="str">
            <v>33,I829</v>
          </cell>
          <cell r="J1556" t="str">
            <v>FAFEF Tlaxcala</v>
          </cell>
        </row>
        <row r="1557">
          <cell r="I1557" t="str">
            <v>33,I830</v>
          </cell>
          <cell r="J1557" t="str">
            <v>FAFEF Veracruz</v>
          </cell>
        </row>
        <row r="1558">
          <cell r="I1558" t="str">
            <v>33,I831</v>
          </cell>
          <cell r="J1558" t="str">
            <v>FAFEF Yucatán</v>
          </cell>
        </row>
        <row r="1559">
          <cell r="I1559" t="str">
            <v>33,I832</v>
          </cell>
          <cell r="J1559" t="str">
            <v>FAFEF Zacatecas</v>
          </cell>
        </row>
        <row r="1560">
          <cell r="I1560" t="str">
            <v>34,D1</v>
          </cell>
          <cell r="J1560" t="str">
            <v>INDUSTRIA Descuento en pago</v>
          </cell>
        </row>
        <row r="1561">
          <cell r="I1561" t="str">
            <v>34,D2</v>
          </cell>
          <cell r="J1561" t="str">
            <v>HIPOTECARIO-VIVIENDA</v>
          </cell>
        </row>
        <row r="1562">
          <cell r="I1562" t="str">
            <v>34,D3</v>
          </cell>
          <cell r="J1562" t="str">
            <v>AGROINDUSTRIA Descuento en pago</v>
          </cell>
        </row>
        <row r="1563">
          <cell r="I1563" t="str">
            <v>34,D4</v>
          </cell>
          <cell r="J1563" t="str">
            <v>INDUSTRIA Reestructuración en UDIs</v>
          </cell>
        </row>
        <row r="1564">
          <cell r="I1564" t="str">
            <v>34,D5</v>
          </cell>
          <cell r="J1564" t="str">
            <v>HIPOTECARIO-VIVIENDA Reestructuración en UDIs</v>
          </cell>
        </row>
        <row r="1565">
          <cell r="I1565" t="str">
            <v>34,D6</v>
          </cell>
          <cell r="J1565" t="str">
            <v>AGROINDUSTRIA Reestructuración en UDIs</v>
          </cell>
        </row>
        <row r="1566">
          <cell r="I1566" t="str">
            <v>34,D7</v>
          </cell>
          <cell r="J1566" t="str">
            <v>ESTADOS Y MUNICIPIOS Reestructuración en UDIs</v>
          </cell>
        </row>
        <row r="1567">
          <cell r="I1567" t="str">
            <v>34,D8</v>
          </cell>
          <cell r="J1567" t="str">
            <v>INDUSTRIA Descuento en pago Banca de Desarrollo</v>
          </cell>
        </row>
        <row r="1568">
          <cell r="I1568" t="str">
            <v>34,D9</v>
          </cell>
          <cell r="J1568" t="str">
            <v>AGROINDUSTRIA Descuento en pago Banca de Desarrollo</v>
          </cell>
        </row>
        <row r="1569">
          <cell r="I1569" t="str">
            <v>34,D11</v>
          </cell>
          <cell r="J1569" t="str">
            <v>I P A B</v>
          </cell>
        </row>
        <row r="1570">
          <cell r="I1570" t="str">
            <v>35,E1</v>
          </cell>
          <cell r="J1570" t="str">
            <v>Establecer y dirigir la estrategia institucional para proteger y promover los Derechos Humanos y presentar sus resultados</v>
          </cell>
        </row>
        <row r="1571">
          <cell r="I1571" t="str">
            <v>35,E2</v>
          </cell>
          <cell r="J1571" t="str">
            <v>Proporcionar servicios que se brindan en las áreas de atención al público en oficinas centrales</v>
          </cell>
        </row>
        <row r="1572">
          <cell r="I1572" t="str">
            <v>35,E3</v>
          </cell>
          <cell r="J1572" t="str">
            <v>Proporcionar servicios de atención al público en oficinas centrales y oficinas foráneas</v>
          </cell>
        </row>
        <row r="1573">
          <cell r="I1573" t="str">
            <v>35,E4</v>
          </cell>
          <cell r="J1573" t="str">
            <v>Solucionar expedientes de presuntas violaciones a los Derechos Humanos: Quejas, Orientaciones Directas y Remisiones</v>
          </cell>
        </row>
        <row r="1574">
          <cell r="I1574" t="str">
            <v>35,E5</v>
          </cell>
          <cell r="J1574" t="str">
            <v>Solucionar inconformidades por la actuación de organismos y autoridades de las entidades federativas</v>
          </cell>
        </row>
        <row r="1575">
          <cell r="I1575" t="str">
            <v>35,E6</v>
          </cell>
          <cell r="J1575" t="str">
            <v>Proporcionar servicios victimológicos a las víctimas del delito</v>
          </cell>
        </row>
        <row r="1576">
          <cell r="I1576" t="str">
            <v>35,E7</v>
          </cell>
          <cell r="J1576" t="str">
            <v>Atender quejas relacionadas con personas reportadas como desaparecidas</v>
          </cell>
        </row>
        <row r="1577">
          <cell r="I1577" t="str">
            <v>35,E8</v>
          </cell>
          <cell r="J1577" t="str">
            <v>Realizar visitas de supervisión a lugares de detención en ejercicio de las facultades del Mecanismo Nacional de Prevención de la Tortura y Otros Tratos o Penas Crueles, Inhumanos o Degradantes</v>
          </cell>
        </row>
        <row r="1578">
          <cell r="I1578" t="str">
            <v>35,E9</v>
          </cell>
          <cell r="J1578" t="str">
            <v>Gestionar asuntos sobre beneficios de libertad anticipada, traslados penitenciarios y contra la pena de muerte de nacionales en el extranjero</v>
          </cell>
        </row>
        <row r="1579">
          <cell r="I1579" t="str">
            <v>35,E10</v>
          </cell>
          <cell r="J1579" t="str">
            <v>Gestionar asuntos sobre beneficios de libertad anticipada para indígenas</v>
          </cell>
        </row>
        <row r="1580">
          <cell r="I1580" t="str">
            <v>35,E11</v>
          </cell>
          <cell r="J1580" t="str">
            <v>Atender asuntos de la mujer, la niñez y la familia</v>
          </cell>
        </row>
        <row r="1581">
          <cell r="I1581" t="str">
            <v>35,E12</v>
          </cell>
          <cell r="J1581" t="str">
            <v>Promover los Derechos Humanos de las personas que viven con VIH y/o sida</v>
          </cell>
        </row>
        <row r="1582">
          <cell r="I1582" t="str">
            <v>35,E13</v>
          </cell>
          <cell r="J1582" t="str">
            <v>Promover, divulgar, dar seguimiento, evaluar y monitorear la política nacional en materia de igualdad entre mujeres y hombres</v>
          </cell>
        </row>
        <row r="1583">
          <cell r="I1583" t="str">
            <v>35,E14</v>
          </cell>
          <cell r="J1583" t="str">
            <v>Promover el respeto de los Derechos Humanos de los migrantes, posibles victimas de trata de personas, de periodistas y defensores civiles de los Derechos Humanos</v>
          </cell>
        </row>
        <row r="1584">
          <cell r="I1584" t="str">
            <v>35,E15</v>
          </cell>
          <cell r="J1584" t="str">
            <v>Impartir capacitación en Derechos Humanos y establecer vínculos de colaboración interinstitucional</v>
          </cell>
        </row>
        <row r="1585">
          <cell r="I1585" t="str">
            <v>35,E16</v>
          </cell>
          <cell r="J1585" t="str">
            <v>Establecer acuerdos de cooperación con organismos afines, nacionales e internacionales; realizar estudios y administrar el archivo institucional</v>
          </cell>
        </row>
        <row r="1586">
          <cell r="I1586" t="str">
            <v>35,E17</v>
          </cell>
          <cell r="J1586" t="str">
            <v>Ejecutar el programa de comunicación social</v>
          </cell>
        </row>
        <row r="1587">
          <cell r="I1587" t="str">
            <v>35,E18</v>
          </cell>
          <cell r="J1587" t="str">
            <v>Coordinar las publicaciones, realizar investigaciones, promover la formación académica y ofrecer servicios bibliohemerográficos en materia de Derechos Humanos</v>
          </cell>
        </row>
        <row r="1588">
          <cell r="I1588" t="str">
            <v>35,P19</v>
          </cell>
          <cell r="J1588" t="str">
            <v>Planear las actividades y analizar los resultados institucionales</v>
          </cell>
        </row>
        <row r="1589">
          <cell r="I1589" t="str">
            <v>35,R20</v>
          </cell>
          <cell r="J1589" t="str">
            <v>Desarrollar y administrar sistemas a las unidades responsables y organismos estatales; administrar las páginas de internet e intranet y promover los Derechos Humanos a través de herramientas informáticas</v>
          </cell>
        </row>
        <row r="1590">
          <cell r="I1590" t="str">
            <v>35,R21</v>
          </cell>
          <cell r="J1590" t="str">
            <v>Realizar acciones de apoyo jurídico</v>
          </cell>
        </row>
        <row r="1591">
          <cell r="I1591" t="str">
            <v>35,E22</v>
          </cell>
          <cell r="J1591" t="str">
            <v>Promover los Derechos Humanos de los pueblos y las comunidades indígenas</v>
          </cell>
        </row>
        <row r="1592">
          <cell r="I1592" t="str">
            <v>35,M1</v>
          </cell>
          <cell r="J1592" t="str">
            <v>Actividades de apoyo administrativo</v>
          </cell>
        </row>
        <row r="1593">
          <cell r="I1593" t="str">
            <v>35,O1</v>
          </cell>
          <cell r="J1593" t="str">
            <v>Apoyo a la función pública y buen gobierno</v>
          </cell>
        </row>
        <row r="1594">
          <cell r="I1594" t="str">
            <v>36,U1</v>
          </cell>
          <cell r="J1594" t="str">
            <v>Otorgamiento de subsidios en materia de Seguridad Pública a Entidades Federativas, Municipios y el Distrito Federal</v>
          </cell>
        </row>
        <row r="1595">
          <cell r="I1595" t="str">
            <v>36,E1</v>
          </cell>
          <cell r="J1595" t="str">
            <v>Desarrollo de instrumentos para la prevención del delito</v>
          </cell>
        </row>
        <row r="1596">
          <cell r="I1596" t="str">
            <v>36,R1</v>
          </cell>
          <cell r="J1596" t="str">
            <v>Sistema Único de Información Criminal</v>
          </cell>
        </row>
        <row r="1597">
          <cell r="I1597" t="str">
            <v>36,R2</v>
          </cell>
          <cell r="J1597" t="str">
            <v>Unificación de Policías</v>
          </cell>
        </row>
        <row r="1598">
          <cell r="I1598" t="str">
            <v>36,E2</v>
          </cell>
          <cell r="J1598" t="str">
            <v>Fomento de la cultura de la participación ciudadana en la prevención del delito y el respeto a los derechos humanos</v>
          </cell>
        </row>
        <row r="1599">
          <cell r="I1599" t="str">
            <v>36,R3</v>
          </cell>
          <cell r="J1599" t="str">
            <v>Plataforma México</v>
          </cell>
        </row>
        <row r="1600">
          <cell r="I1600" t="str">
            <v>36,E3</v>
          </cell>
          <cell r="J1600" t="str">
            <v>Implementación de operativos para la prevención y disuasión del delito</v>
          </cell>
        </row>
        <row r="1601">
          <cell r="I1601" t="str">
            <v>36,R4</v>
          </cell>
          <cell r="J1601" t="str">
            <v>Estaciones de policía</v>
          </cell>
        </row>
        <row r="1602">
          <cell r="I1602" t="str">
            <v>36,E4</v>
          </cell>
          <cell r="J1602" t="str">
            <v>Administración del sistema federal penitenciario</v>
          </cell>
        </row>
        <row r="1603">
          <cell r="I1603" t="str">
            <v>36,R5</v>
          </cell>
          <cell r="J1603" t="str">
            <v>Apoyo para el cumplimiento de compromisos del Comité de Planeación de Emergencias Radiológicas Externas</v>
          </cell>
        </row>
        <row r="1604">
          <cell r="I1604" t="str">
            <v>36,E5</v>
          </cell>
          <cell r="J1604" t="str">
            <v>Administración del proceso de impartición de justicia a menores infractores</v>
          </cell>
        </row>
        <row r="1605">
          <cell r="I1605" t="str">
            <v>36,E6</v>
          </cell>
          <cell r="J1605" t="str">
            <v>Ejecución y seguimiento de las resoluciones del Consejo Nacional de Seguridad Pública</v>
          </cell>
        </row>
        <row r="1606">
          <cell r="I1606" t="str">
            <v>36,R6</v>
          </cell>
          <cell r="J1606" t="str">
            <v>Pago de cuota alimenticia por internos del fuero federal en custodia de los Gobiernos Estatales</v>
          </cell>
        </row>
        <row r="1607">
          <cell r="I1607" t="str">
            <v>36,E7</v>
          </cell>
          <cell r="J1607" t="str">
            <v>E007 Fomento de la cultura de la participación ciudadana en la prevención del delito en el marco de la Equidad y Género (Cumplimiento a la LGAMVLV)</v>
          </cell>
        </row>
        <row r="1608">
          <cell r="I1608" t="str">
            <v>36,R7</v>
          </cell>
          <cell r="J1608" t="str">
            <v>Operación del Registro Público Vehicular</v>
          </cell>
        </row>
        <row r="1609">
          <cell r="I1609" t="str">
            <v>36,K23</v>
          </cell>
          <cell r="J1609" t="str">
            <v>Proyectos de infraestructura gubernamental de seguridad pública</v>
          </cell>
        </row>
        <row r="1610">
          <cell r="I1610" t="str">
            <v>36,K27</v>
          </cell>
          <cell r="J1610" t="str">
            <v>Mantenimiento de infraestructura</v>
          </cell>
        </row>
        <row r="1611">
          <cell r="I1611" t="str">
            <v>36,K28</v>
          </cell>
          <cell r="J1611" t="str">
            <v>Estudios de preinversión</v>
          </cell>
        </row>
        <row r="1612">
          <cell r="I1612" t="str">
            <v>36,M1</v>
          </cell>
          <cell r="J1612" t="str">
            <v>Actividades de apoyo administrativo</v>
          </cell>
        </row>
        <row r="1613">
          <cell r="I1613" t="str">
            <v>36,O1</v>
          </cell>
          <cell r="J1613" t="str">
            <v>Actividades de apoyo a la función pública y buen gobierno</v>
          </cell>
        </row>
        <row r="1614">
          <cell r="I1614" t="str">
            <v>37,U3</v>
          </cell>
          <cell r="J1614" t="str">
            <v>Programa de Modernización de los Registros Públicos de la Propiedad en los Estados.</v>
          </cell>
        </row>
        <row r="1615">
          <cell r="I1615" t="str">
            <v>37,P1</v>
          </cell>
          <cell r="J1615" t="str">
            <v>Asesoramiento en materia jurídica al Presidente de la Republica y al Gobierno Federal.</v>
          </cell>
        </row>
        <row r="1616">
          <cell r="I1616" t="str">
            <v>37,R1</v>
          </cell>
          <cell r="J1616" t="str">
            <v>Asesoramiento en materia jurídica al Presidente de la Republica y al Gobierno Federal.</v>
          </cell>
        </row>
        <row r="1617">
          <cell r="I1617" t="str">
            <v>37,R3</v>
          </cell>
          <cell r="J1617" t="str">
            <v>Programa de Modernización de los Registros Públicos de la Propiedad en los Estados</v>
          </cell>
        </row>
        <row r="1618">
          <cell r="I1618" t="str">
            <v>37,M1</v>
          </cell>
          <cell r="J1618" t="str">
            <v>Actividades de apoyo administrativo</v>
          </cell>
        </row>
        <row r="1619">
          <cell r="I1619" t="str">
            <v>37,O1</v>
          </cell>
          <cell r="J1619" t="str">
            <v>Actividades de apoyo a la función pública y buen gobierno</v>
          </cell>
        </row>
        <row r="1620">
          <cell r="I1620" t="str">
            <v>37,O99</v>
          </cell>
          <cell r="J1620" t="str">
            <v>Operación del Servicio Profesional de Carrera en la Administración Pública Federal Centralizada</v>
          </cell>
        </row>
        <row r="1621">
          <cell r="I1621" t="str">
            <v>38,U1</v>
          </cell>
          <cell r="J1621" t="str">
            <v>Apoyos para estudios e investigaciones</v>
          </cell>
        </row>
        <row r="1622">
          <cell r="I1622" t="str">
            <v>38,U2</v>
          </cell>
          <cell r="J1622" t="str">
            <v>Apoyo a la consolidación Institucional.</v>
          </cell>
        </row>
        <row r="1623">
          <cell r="I1623" t="str">
            <v>38,U3</v>
          </cell>
          <cell r="J1623" t="str">
            <v>Innovación Tecnológica para Negocios de Alto valor Agregado</v>
          </cell>
        </row>
        <row r="1624">
          <cell r="I1624" t="str">
            <v>38,U4</v>
          </cell>
          <cell r="J1624" t="str">
            <v>Desarrollo e Innovación en Tecnologías Precursoras</v>
          </cell>
        </row>
        <row r="1625">
          <cell r="I1625" t="str">
            <v>38,U5</v>
          </cell>
          <cell r="J1625" t="str">
            <v>Innovación Tecnológica para la Competitividad de las Empresas</v>
          </cell>
        </row>
        <row r="1626">
          <cell r="I1626" t="str">
            <v>38,S190</v>
          </cell>
          <cell r="J1626" t="str">
            <v>Becas de posgrado y otras modalidades de apoyo a la calidad</v>
          </cell>
        </row>
        <row r="1627">
          <cell r="I1627" t="str">
            <v>38,S191</v>
          </cell>
          <cell r="J1627" t="str">
            <v>Sistema Nacional de Investigadores</v>
          </cell>
        </row>
        <row r="1628">
          <cell r="I1628" t="str">
            <v>38,S192</v>
          </cell>
          <cell r="J1628" t="str">
            <v>Fortalecimiento a nivel sectorial de las capacidades científicas, tecnológicas y de innovación</v>
          </cell>
        </row>
        <row r="1629">
          <cell r="I1629" t="str">
            <v>38,S215</v>
          </cell>
          <cell r="J1629" t="str">
            <v>Becas para realizar estudios de posgrado</v>
          </cell>
        </row>
        <row r="1630">
          <cell r="I1630" t="str">
            <v>38,S225</v>
          </cell>
          <cell r="J1630" t="str">
            <v>Fortalecimiento en las Entidades Federativas de las capacidades científicas, tecnológicas y de innovación.</v>
          </cell>
        </row>
        <row r="1631">
          <cell r="I1631" t="str">
            <v>38,F1</v>
          </cell>
          <cell r="J1631" t="str">
            <v>Fomento regional para el desarrollo científico , tecnológico y de innovación.</v>
          </cell>
        </row>
        <row r="1632">
          <cell r="I1632" t="str">
            <v>38,E1</v>
          </cell>
          <cell r="J1632" t="str">
            <v>Realización de investigación científica y elaboración de publicaciones</v>
          </cell>
        </row>
        <row r="1633">
          <cell r="I1633" t="str">
            <v>38,P1</v>
          </cell>
          <cell r="J1633" t="str">
            <v>Planeación, formulación, diseño, implementación y evaluación de políticas públicas</v>
          </cell>
        </row>
        <row r="1634">
          <cell r="I1634" t="str">
            <v>38,F2</v>
          </cell>
          <cell r="J1634" t="str">
            <v>Apoyos institucionales para actividades científicas, tecnológicas y de innovación.</v>
          </cell>
        </row>
        <row r="1635">
          <cell r="I1635" t="str">
            <v>38,E2</v>
          </cell>
          <cell r="J1635" t="str">
            <v>Desarrollo tecnológico e innovación y elaboración de publicaciones</v>
          </cell>
        </row>
        <row r="1636">
          <cell r="I1636" t="str">
            <v>38,E6</v>
          </cell>
          <cell r="J1636" t="str">
            <v>Impulso al desarrollo de la investigación científica, la tecnología y la innovación</v>
          </cell>
        </row>
        <row r="1637">
          <cell r="I1637" t="str">
            <v>38,E7</v>
          </cell>
          <cell r="J1637" t="str">
            <v>Apoyos institucionales para actividades científicas, tecnológicas y de innovación</v>
          </cell>
        </row>
        <row r="1638">
          <cell r="I1638" t="str">
            <v>38,K10</v>
          </cell>
          <cell r="J1638" t="str">
            <v>Proyectos de infraestructura social de ciencia y tecnología</v>
          </cell>
        </row>
        <row r="1639">
          <cell r="I1639" t="str">
            <v>38,K27</v>
          </cell>
          <cell r="J1639" t="str">
            <v>Mantenimiento de infraestructura</v>
          </cell>
        </row>
        <row r="1640">
          <cell r="I1640" t="str">
            <v>38,M1</v>
          </cell>
          <cell r="J1640" t="str">
            <v>Actividades de apoyo administrativo</v>
          </cell>
        </row>
        <row r="1641">
          <cell r="I1641" t="str">
            <v>38,O1</v>
          </cell>
          <cell r="J1641" t="str">
            <v>Actividades de apoyo a la función pública y buen gobierno</v>
          </cell>
        </row>
        <row r="1642">
          <cell r="I1642" t="str">
            <v>40,P1</v>
          </cell>
          <cell r="J1642" t="str">
            <v>Planeación, Coordinación, Seguimiento y Evaluación del Sistema Nacional de Información Estadística y Geográfica</v>
          </cell>
        </row>
        <row r="1643">
          <cell r="I1643" t="str">
            <v>40,E2</v>
          </cell>
          <cell r="J1643" t="str">
            <v>Censo de Población y Vivienda</v>
          </cell>
        </row>
        <row r="1644">
          <cell r="I1644" t="str">
            <v>40,R2</v>
          </cell>
          <cell r="J1644" t="str">
            <v>Censo de Población y Vivienda</v>
          </cell>
        </row>
        <row r="1645">
          <cell r="I1645" t="str">
            <v>40,P2</v>
          </cell>
          <cell r="J1645" t="str">
            <v>Producción y difusión de información estadística y geográfica de interés nacional</v>
          </cell>
        </row>
        <row r="1646">
          <cell r="I1646" t="str">
            <v>40,R3</v>
          </cell>
          <cell r="J1646" t="str">
            <v>Censos Económicos</v>
          </cell>
        </row>
        <row r="1647">
          <cell r="I1647" t="str">
            <v>40,E3</v>
          </cell>
          <cell r="J1647" t="str">
            <v>Censos Económicos</v>
          </cell>
        </row>
        <row r="1648">
          <cell r="I1648" t="str">
            <v>40,R4</v>
          </cell>
          <cell r="J1648" t="str">
            <v>Encuesta Nacional de Dinámica Demográfica</v>
          </cell>
        </row>
        <row r="1649">
          <cell r="I1649" t="str">
            <v>40,E4</v>
          </cell>
          <cell r="J1649" t="str">
            <v>Encuesta Nacional de Dinámica Demográfica</v>
          </cell>
        </row>
        <row r="1650">
          <cell r="I1650" t="str">
            <v>40,R5</v>
          </cell>
          <cell r="J1650" t="str">
            <v>Encuesta Nacional del Uso del Tiempo</v>
          </cell>
        </row>
        <row r="1651">
          <cell r="I1651" t="str">
            <v>40,E5</v>
          </cell>
          <cell r="J1651" t="str">
            <v>Encuesta Nacional del Uso del Tiempo</v>
          </cell>
        </row>
        <row r="1652">
          <cell r="I1652" t="str">
            <v>40,M1</v>
          </cell>
          <cell r="J1652" t="str">
            <v>Actividades de apoyo administrativo</v>
          </cell>
        </row>
        <row r="1653">
          <cell r="I1653" t="str">
            <v>40,O1</v>
          </cell>
          <cell r="J1653" t="str">
            <v>Actividades de apoyo a la función pública y buen Gobierno</v>
          </cell>
        </row>
        <row r="1654">
          <cell r="I1654" t="str">
            <v>GYR,E1</v>
          </cell>
          <cell r="J1654" t="str">
            <v>Atención a la salud pública</v>
          </cell>
        </row>
        <row r="1655">
          <cell r="I1655" t="str">
            <v>GYR,E2</v>
          </cell>
          <cell r="J1655" t="str">
            <v>Atención curativa eficiente</v>
          </cell>
        </row>
        <row r="1656">
          <cell r="I1656" t="str">
            <v>GYR,E3</v>
          </cell>
          <cell r="J1656" t="str">
            <v>Atención a la salud en el trabajo</v>
          </cell>
        </row>
        <row r="1657">
          <cell r="I1657" t="str">
            <v>GYR,E4</v>
          </cell>
          <cell r="J1657" t="str">
            <v>Investigación en salud en el IMSS</v>
          </cell>
        </row>
        <row r="1658">
          <cell r="I1658" t="str">
            <v>GYR,E5</v>
          </cell>
          <cell r="J1658" t="str">
            <v>Cobertura de cotizantes</v>
          </cell>
        </row>
        <row r="1659">
          <cell r="I1659" t="str">
            <v>GYR,E6</v>
          </cell>
          <cell r="J1659" t="str">
            <v>Recaudación eficiente de ingresos obrero patronales</v>
          </cell>
        </row>
        <row r="1660">
          <cell r="I1660" t="str">
            <v>GYR,E7</v>
          </cell>
          <cell r="J1660" t="str">
            <v>Servicios de guardería</v>
          </cell>
        </row>
        <row r="1661">
          <cell r="I1661" t="str">
            <v>GYR,E8</v>
          </cell>
          <cell r="J1661" t="str">
            <v>Atención a la salud reproductiva</v>
          </cell>
        </row>
        <row r="1662">
          <cell r="I1662" t="str">
            <v>GYR,E9</v>
          </cell>
          <cell r="J1662" t="str">
            <v>Prestaciones sociales eficientes</v>
          </cell>
        </row>
        <row r="1663">
          <cell r="I1663" t="str">
            <v>GYR,E10</v>
          </cell>
          <cell r="J1663" t="str">
            <v>Mejoramiento de unidades operativas de servicios de ingreso</v>
          </cell>
        </row>
        <row r="1664">
          <cell r="I1664" t="str">
            <v>GYR,K12</v>
          </cell>
          <cell r="J1664" t="str">
            <v>Proyectos de infraestructura social de asistencia y seguridad social</v>
          </cell>
        </row>
        <row r="1665">
          <cell r="I1665" t="str">
            <v>GYR,K27</v>
          </cell>
          <cell r="J1665" t="str">
            <v>Mantenimiento de infraestructura</v>
          </cell>
        </row>
        <row r="1666">
          <cell r="I1666" t="str">
            <v>GYR,K29</v>
          </cell>
          <cell r="J1666" t="str">
            <v xml:space="preserve">Programas de adquisiones </v>
          </cell>
        </row>
        <row r="1667">
          <cell r="I1667" t="str">
            <v>GYR,W1</v>
          </cell>
          <cell r="J1667" t="str">
            <v>Operaciones ajenas</v>
          </cell>
        </row>
        <row r="1668">
          <cell r="I1668" t="str">
            <v>GYR,O1</v>
          </cell>
          <cell r="J1668" t="str">
            <v>Actividades de apoyo a la función pública y buen gobierno</v>
          </cell>
        </row>
        <row r="1669">
          <cell r="I1669" t="str">
            <v>GYR,M1</v>
          </cell>
          <cell r="J1669" t="str">
            <v>Actividades de apoyo administrativo</v>
          </cell>
        </row>
        <row r="1670">
          <cell r="I1670" t="str">
            <v>GYR,J1</v>
          </cell>
          <cell r="J1670" t="str">
            <v>Pensiones en curso de pago Ley 1973</v>
          </cell>
        </row>
        <row r="1671">
          <cell r="I1671" t="str">
            <v>GYR,J2</v>
          </cell>
          <cell r="J1671" t="str">
            <v>Rentas vitalicias Ley 1997</v>
          </cell>
        </row>
        <row r="1672">
          <cell r="I1672" t="str">
            <v>GYR,J3</v>
          </cell>
          <cell r="J1672" t="str">
            <v>Régimen de Pensiones y Jubilaciones IMSS</v>
          </cell>
        </row>
        <row r="1673">
          <cell r="I1673" t="str">
            <v>GYR,J4</v>
          </cell>
          <cell r="J1673" t="str">
            <v>Pagar oportunamente los subsidios a los asegurados con derecho</v>
          </cell>
        </row>
        <row r="1674">
          <cell r="I1674" t="str">
            <v>GYN,R1</v>
          </cell>
          <cell r="J1674" t="str">
            <v>Gastos de Administración</v>
          </cell>
        </row>
        <row r="1675">
          <cell r="I1675" t="str">
            <v>GYN,E1</v>
          </cell>
          <cell r="J1675" t="str">
            <v>Control de Enfermedades Prevenibles por Vacunación</v>
          </cell>
        </row>
        <row r="1676">
          <cell r="I1676" t="str">
            <v>GYN,E2</v>
          </cell>
          <cell r="J1676" t="str">
            <v>Control de Enfermedades Transmisibles</v>
          </cell>
        </row>
        <row r="1677">
          <cell r="I1677" t="str">
            <v>GYN,E3</v>
          </cell>
          <cell r="J1677" t="str">
            <v>Detección Oportuna de Enfermedades</v>
          </cell>
        </row>
        <row r="1678">
          <cell r="I1678" t="str">
            <v>GYN,E4</v>
          </cell>
          <cell r="J1678" t="str">
            <v>Orientación para la Salud</v>
          </cell>
        </row>
        <row r="1679">
          <cell r="I1679" t="str">
            <v>GYN,E5</v>
          </cell>
          <cell r="J1679" t="str">
            <v>Control del Estado de Salud de la Embarazada</v>
          </cell>
        </row>
        <row r="1680">
          <cell r="I1680" t="str">
            <v>GYN,E6</v>
          </cell>
          <cell r="J1680" t="str">
            <v>Atención Materno Infantil</v>
          </cell>
        </row>
        <row r="1681">
          <cell r="I1681" t="str">
            <v>GYN,E7</v>
          </cell>
          <cell r="J1681" t="str">
            <v>Consulta Bucal</v>
          </cell>
        </row>
        <row r="1682">
          <cell r="I1682" t="str">
            <v>GYN,E8</v>
          </cell>
          <cell r="J1682" t="str">
            <v>Atención y Mejoramiento Nutricional</v>
          </cell>
        </row>
        <row r="1683">
          <cell r="I1683" t="str">
            <v>GYN,E9</v>
          </cell>
          <cell r="J1683" t="str">
            <v>Consulta Externa General</v>
          </cell>
        </row>
        <row r="1684">
          <cell r="I1684" t="str">
            <v>GYN,E10</v>
          </cell>
          <cell r="J1684" t="str">
            <v>Consulta Externa Especializada</v>
          </cell>
        </row>
        <row r="1685">
          <cell r="I1685" t="str">
            <v>GYN,E11</v>
          </cell>
          <cell r="J1685" t="str">
            <v>Hospitalización General</v>
          </cell>
        </row>
        <row r="1686">
          <cell r="I1686" t="str">
            <v>GYN,K11</v>
          </cell>
          <cell r="J1686" t="str">
            <v>Proyectos de infraestructura social de salud</v>
          </cell>
        </row>
        <row r="1687">
          <cell r="I1687" t="str">
            <v>GYN,E12</v>
          </cell>
          <cell r="J1687" t="str">
            <v>Hospitalización Especializada</v>
          </cell>
        </row>
        <row r="1688">
          <cell r="I1688" t="str">
            <v>GYN,E13</v>
          </cell>
          <cell r="J1688" t="str">
            <v>Atención de Urgencias</v>
          </cell>
        </row>
        <row r="1689">
          <cell r="I1689" t="str">
            <v>GYN,E14</v>
          </cell>
          <cell r="J1689" t="str">
            <v>Rehabilitación</v>
          </cell>
        </row>
        <row r="1690">
          <cell r="I1690" t="str">
            <v>GYN,E15</v>
          </cell>
          <cell r="J1690" t="str">
            <v>Investigación Científica y Tecnológica</v>
          </cell>
        </row>
        <row r="1691">
          <cell r="I1691" t="str">
            <v>GYN,R15</v>
          </cell>
          <cell r="J1691" t="str">
            <v>Investigación Científica y Tecnológica</v>
          </cell>
        </row>
        <row r="1692">
          <cell r="I1692" t="str">
            <v>GYN,E16</v>
          </cell>
          <cell r="J1692" t="str">
            <v>Capacitación y Formación de los Recursos Humanos en Salud</v>
          </cell>
        </row>
        <row r="1693">
          <cell r="I1693" t="str">
            <v>GYN,R16</v>
          </cell>
          <cell r="J1693" t="str">
            <v>Capacitación y Formación de los Recursos Humanos en Salud</v>
          </cell>
        </row>
        <row r="1694">
          <cell r="I1694" t="str">
            <v>GYN,E17</v>
          </cell>
          <cell r="J1694" t="str">
            <v>Mantenimiento de Equipo Médico y Electromecánico</v>
          </cell>
        </row>
        <row r="1695">
          <cell r="I1695" t="str">
            <v>GYN,R17</v>
          </cell>
          <cell r="J1695" t="str">
            <v>Mantenimiento de Equipo Médico y Electromécanico</v>
          </cell>
        </row>
        <row r="1696">
          <cell r="I1696" t="str">
            <v>GYN,E18</v>
          </cell>
          <cell r="J1696" t="str">
            <v>Suministro de Claves de Medicamentos</v>
          </cell>
        </row>
        <row r="1697">
          <cell r="I1697" t="str">
            <v>GYN,K27</v>
          </cell>
          <cell r="J1697" t="str">
            <v>Mantenimiento de infraestructura</v>
          </cell>
        </row>
        <row r="1698">
          <cell r="I1698" t="str">
            <v>GYN,E30</v>
          </cell>
          <cell r="J1698" t="str">
            <v>Servicios Deportivos</v>
          </cell>
        </row>
        <row r="1699">
          <cell r="I1699" t="str">
            <v>GYN,R30</v>
          </cell>
          <cell r="J1699" t="str">
            <v>Servicios Deportivos</v>
          </cell>
        </row>
        <row r="1700">
          <cell r="I1700" t="str">
            <v>GYN,R31</v>
          </cell>
          <cell r="J1700" t="str">
            <v>Servicios Culturales</v>
          </cell>
        </row>
        <row r="1701">
          <cell r="I1701" t="str">
            <v>GYN,E31</v>
          </cell>
          <cell r="J1701" t="str">
            <v>Servicios Culturales</v>
          </cell>
        </row>
        <row r="1702">
          <cell r="I1702" t="str">
            <v>GYN,E32</v>
          </cell>
          <cell r="J1702" t="str">
            <v>Servicios Turísticos</v>
          </cell>
        </row>
        <row r="1703">
          <cell r="I1703" t="str">
            <v>GYN,E33</v>
          </cell>
          <cell r="J1703" t="str">
            <v>Servicios Integrales a Pensionados</v>
          </cell>
        </row>
        <row r="1704">
          <cell r="I1704" t="str">
            <v>GYN,R33</v>
          </cell>
          <cell r="J1704" t="str">
            <v>Servicios Integrales a Pensionados</v>
          </cell>
        </row>
        <row r="1705">
          <cell r="I1705" t="str">
            <v>GYN,R34</v>
          </cell>
          <cell r="J1705" t="str">
            <v>Servicios Funerarios</v>
          </cell>
        </row>
        <row r="1706">
          <cell r="I1706" t="str">
            <v>GYN,E34</v>
          </cell>
          <cell r="J1706" t="str">
            <v>Servicios Funerarios</v>
          </cell>
        </row>
        <row r="1707">
          <cell r="I1707" t="str">
            <v>GYN,E35</v>
          </cell>
          <cell r="J1707" t="str">
            <v>Capacitación y Formación de Recursos Humanos en Seguridad Social</v>
          </cell>
        </row>
        <row r="1708">
          <cell r="I1708" t="str">
            <v>GYN,R35</v>
          </cell>
          <cell r="J1708" t="str">
            <v>Capacitación y Formación de Recursos Humanos en Seguridad Social</v>
          </cell>
        </row>
        <row r="1709">
          <cell r="I1709" t="str">
            <v>GYN,R36</v>
          </cell>
          <cell r="J1709" t="str">
            <v>Equidad de Género</v>
          </cell>
        </row>
        <row r="1710">
          <cell r="I1710" t="str">
            <v>GYN,E36</v>
          </cell>
          <cell r="J1710" t="str">
            <v>Equidad de Género</v>
          </cell>
        </row>
        <row r="1711">
          <cell r="I1711" t="str">
            <v>GYN,E37</v>
          </cell>
          <cell r="J1711" t="str">
            <v>Créditos a Corto y Mediano Plazo</v>
          </cell>
        </row>
        <row r="1712">
          <cell r="I1712" t="str">
            <v>GYN,E38</v>
          </cell>
          <cell r="J1712" t="str">
            <v>Servicios de Estancias de Bienestar y Desarrollo Infantil</v>
          </cell>
        </row>
        <row r="1713">
          <cell r="I1713" t="str">
            <v>GYN,E39</v>
          </cell>
          <cell r="J1713" t="str">
            <v>Programas y Servicios de Apoyo para la Adquisición de Productos Básicos y de Consumo para el Hogar</v>
          </cell>
        </row>
        <row r="1714">
          <cell r="I1714" t="str">
            <v>GYN,E40</v>
          </cell>
          <cell r="J1714" t="str">
            <v>Programas y Servicios de Apoyo para la Adquisición de Medicinas y Productos Farmacéuticos</v>
          </cell>
        </row>
        <row r="1715">
          <cell r="I1715" t="str">
            <v>GYN,E41</v>
          </cell>
          <cell r="J1715" t="str">
            <v>Servicios Integrales de Turismo</v>
          </cell>
        </row>
        <row r="1716">
          <cell r="I1716" t="str">
            <v>GYN,O1</v>
          </cell>
          <cell r="J1716" t="str">
            <v>Actividades de apoyo a la función pública y buen gobierno</v>
          </cell>
        </row>
        <row r="1717">
          <cell r="I1717" t="str">
            <v>GYN,M1</v>
          </cell>
          <cell r="J1717" t="str">
            <v>Actividades de apoyo administrativo</v>
          </cell>
        </row>
        <row r="1718">
          <cell r="I1718" t="str">
            <v>GYN,M2</v>
          </cell>
          <cell r="J1718" t="str">
            <v>Gastos Administrativos por Operación de Fondos y Seguros</v>
          </cell>
        </row>
        <row r="1719">
          <cell r="I1719" t="str">
            <v>GYN,M3</v>
          </cell>
          <cell r="J1719" t="str">
            <v>Gastos de Administración</v>
          </cell>
        </row>
        <row r="1720">
          <cell r="I1720" t="str">
            <v>GYN,J19</v>
          </cell>
          <cell r="J1720" t="str">
            <v>Pensiones por Riesgos de Trabajo</v>
          </cell>
        </row>
        <row r="1721">
          <cell r="I1721" t="str">
            <v>GYN,J20</v>
          </cell>
          <cell r="J1721" t="str">
            <v>Subsidios y Ayudas</v>
          </cell>
        </row>
        <row r="1722">
          <cell r="I1722" t="str">
            <v>GYN,J21</v>
          </cell>
          <cell r="J1722" t="str">
            <v>Pensiones por Invalidez</v>
          </cell>
        </row>
        <row r="1723">
          <cell r="I1723" t="str">
            <v>GYN,J22</v>
          </cell>
          <cell r="J1723" t="str">
            <v>Pensiones por Causa de Muerte</v>
          </cell>
        </row>
        <row r="1724">
          <cell r="I1724" t="str">
            <v>GYN,J23</v>
          </cell>
          <cell r="J1724" t="str">
            <v>Pensiones por Retiro</v>
          </cell>
        </row>
        <row r="1725">
          <cell r="I1725" t="str">
            <v>GYN,J24</v>
          </cell>
          <cell r="J1725" t="str">
            <v>Pensiones por Cesantía</v>
          </cell>
        </row>
        <row r="1726">
          <cell r="I1726" t="str">
            <v>GYN,J25</v>
          </cell>
          <cell r="J1726" t="str">
            <v>Pensiones por Vejez</v>
          </cell>
        </row>
        <row r="1727">
          <cell r="I1727" t="str">
            <v>GYN,J26</v>
          </cell>
          <cell r="J1727" t="str">
            <v>Pensiones y Jubilaciones</v>
          </cell>
        </row>
        <row r="1728">
          <cell r="I1728" t="str">
            <v>GYN,J27</v>
          </cell>
          <cell r="J1728" t="str">
            <v>Indemnizaciones Globales</v>
          </cell>
        </row>
        <row r="1729">
          <cell r="I1729" t="str">
            <v>GYN,J28</v>
          </cell>
          <cell r="J1729" t="str">
            <v>Pagos de Funeral</v>
          </cell>
        </row>
        <row r="1730">
          <cell r="I1730" t="str">
            <v>GYN,J29</v>
          </cell>
          <cell r="J1730" t="str">
            <v>Cuentas Individuales de los Trabajadores</v>
          </cell>
        </row>
      </sheetData>
      <sheetData sheetId="13"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r98"/>
      <sheetName val="r99"/>
      <sheetName val="SPC"/>
      <sheetName val="c12"/>
      <sheetName val="c13"/>
      <sheetName val="basefin"/>
      <sheetName val="agfimss"/>
      <sheetName val="PENS"/>
      <sheetName val="eroext"/>
      <sheetName val="trans"/>
      <sheetName val="segres"/>
      <sheetName val="c-11"/>
      <sheetName val="c-12"/>
      <sheetName val="H-25"/>
      <sheetName val="invpem"/>
      <sheetName val="balfin-01"/>
      <sheetName val="balfin-00"/>
      <sheetName val="OPFIN"/>
      <sheetName val="resana"/>
      <sheetName val="RES98"/>
      <sheetName val="RES99"/>
      <sheetName val="gp99"/>
      <sheetName val="gp98"/>
      <sheetName val="ip99"/>
      <sheetName val="ip98"/>
      <sheetName val="COY"/>
      <sheetName val="COYUNTURA"/>
      <sheetName val="ip98s-estatutarias"/>
      <sheetName val="GP Ram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l 6"/>
      <sheetName val="sal 5"/>
      <sheetName val="borra sal 1"/>
      <sheetName val="sal 4"/>
      <sheetName val="sal 1"/>
      <sheetName val="sal 1 bisd"/>
      <sheetName val="Resumen"/>
      <sheetName val="sal 2"/>
      <sheetName val="sal 3"/>
      <sheetName val="Hoja1"/>
      <sheetName val="sal 1 bis"/>
      <sheetName val="borra"/>
      <sheetName val="base MI"/>
      <sheetName val="conteo pps"/>
      <sheetName val="tabla"/>
      <sheetName val="tabla pef 2008"/>
      <sheetName val="tablas valores"/>
      <sheetName val="pef 2008"/>
      <sheetName val="cata PP"/>
      <sheetName val="seguro popular"/>
      <sheetName val="Programas Prioritarios"/>
      <sheetName val="Res superado"/>
      <sheetName val="SPC"/>
    </sheetNames>
    <sheetDataSet>
      <sheetData sheetId="0"/>
      <sheetData sheetId="1"/>
      <sheetData sheetId="2"/>
      <sheetData sheetId="3"/>
      <sheetData sheetId="4"/>
      <sheetData sheetId="5"/>
      <sheetData sheetId="6"/>
      <sheetData sheetId="7" refreshError="1">
        <row r="26">
          <cell r="A26" t="str">
            <v>6,S178</v>
          </cell>
          <cell r="C26" t="str">
            <v>S178</v>
          </cell>
          <cell r="D26" t="str">
            <v>Programas Albergues Escolares Indígenas  (PAEI)</v>
          </cell>
          <cell r="F26">
            <v>550</v>
          </cell>
          <cell r="J26">
            <v>11</v>
          </cell>
          <cell r="L26">
            <v>1</v>
          </cell>
          <cell r="M26">
            <v>10</v>
          </cell>
          <cell r="O26">
            <v>4</v>
          </cell>
          <cell r="P26">
            <v>7</v>
          </cell>
          <cell r="Q26">
            <v>0</v>
          </cell>
          <cell r="S26">
            <v>5</v>
          </cell>
          <cell r="T26">
            <v>1</v>
          </cell>
          <cell r="U26">
            <v>5</v>
          </cell>
          <cell r="V26">
            <v>0</v>
          </cell>
          <cell r="AA26">
            <v>0</v>
          </cell>
          <cell r="AB26">
            <v>0</v>
          </cell>
          <cell r="AC26">
            <v>0</v>
          </cell>
          <cell r="AD26">
            <v>1</v>
          </cell>
        </row>
        <row r="27">
          <cell r="A27" t="str">
            <v>6,S179</v>
          </cell>
          <cell r="C27" t="str">
            <v>S179</v>
          </cell>
          <cell r="D27" t="str">
            <v>Programa de Infraestructura Social Básica (PIBAI)</v>
          </cell>
          <cell r="F27">
            <v>4070.876221</v>
          </cell>
          <cell r="J27">
            <v>37</v>
          </cell>
          <cell r="L27">
            <v>1</v>
          </cell>
          <cell r="M27">
            <v>36</v>
          </cell>
          <cell r="O27">
            <v>9</v>
          </cell>
          <cell r="P27">
            <v>28</v>
          </cell>
          <cell r="Q27">
            <v>0</v>
          </cell>
          <cell r="S27">
            <v>8</v>
          </cell>
          <cell r="T27">
            <v>21</v>
          </cell>
          <cell r="U27">
            <v>1</v>
          </cell>
          <cell r="V27">
            <v>7</v>
          </cell>
          <cell r="AA27">
            <v>0</v>
          </cell>
          <cell r="AB27">
            <v>0</v>
          </cell>
          <cell r="AC27">
            <v>0</v>
          </cell>
          <cell r="AD27">
            <v>1</v>
          </cell>
        </row>
        <row r="28">
          <cell r="A28" t="str">
            <v>6,S180</v>
          </cell>
          <cell r="C28" t="str">
            <v>S180</v>
          </cell>
          <cell r="D28" t="str">
            <v>Programa Fondos Regionales Indígenas (PFRI)</v>
          </cell>
          <cell r="F28">
            <v>295</v>
          </cell>
          <cell r="J28">
            <v>10</v>
          </cell>
          <cell r="L28">
            <v>1</v>
          </cell>
          <cell r="M28">
            <v>9</v>
          </cell>
          <cell r="O28">
            <v>2</v>
          </cell>
          <cell r="P28">
            <v>8</v>
          </cell>
          <cell r="Q28">
            <v>0</v>
          </cell>
          <cell r="S28">
            <v>5</v>
          </cell>
          <cell r="T28">
            <v>5</v>
          </cell>
          <cell r="U28">
            <v>0</v>
          </cell>
          <cell r="V28">
            <v>0</v>
          </cell>
          <cell r="AA28">
            <v>0</v>
          </cell>
          <cell r="AB28">
            <v>0</v>
          </cell>
          <cell r="AC28">
            <v>0</v>
          </cell>
          <cell r="AD28">
            <v>1</v>
          </cell>
        </row>
        <row r="29">
          <cell r="A29" t="str">
            <v>6,S181</v>
          </cell>
          <cell r="C29" t="str">
            <v>S181</v>
          </cell>
          <cell r="D29" t="str">
            <v>Programa Organización Productiva para Mujeres Indígenas (POPMI)</v>
          </cell>
          <cell r="F29">
            <v>180</v>
          </cell>
          <cell r="J29">
            <v>7</v>
          </cell>
          <cell r="L29">
            <v>1</v>
          </cell>
          <cell r="M29">
            <v>6</v>
          </cell>
          <cell r="O29">
            <v>3</v>
          </cell>
          <cell r="P29">
            <v>4</v>
          </cell>
          <cell r="Q29">
            <v>0</v>
          </cell>
          <cell r="S29">
            <v>3</v>
          </cell>
          <cell r="T29">
            <v>4</v>
          </cell>
          <cell r="U29">
            <v>0</v>
          </cell>
          <cell r="V29">
            <v>0</v>
          </cell>
          <cell r="AA29">
            <v>0</v>
          </cell>
          <cell r="AB29">
            <v>0</v>
          </cell>
          <cell r="AC29">
            <v>0</v>
          </cell>
          <cell r="AD29">
            <v>1</v>
          </cell>
        </row>
        <row r="30">
          <cell r="A30" t="str">
            <v>6,S182</v>
          </cell>
          <cell r="C30" t="str">
            <v>S182</v>
          </cell>
          <cell r="D30" t="str">
            <v>Promoción de Convenios en Materia de Procuración de Justicia (PCMJ)</v>
          </cell>
          <cell r="F30">
            <v>37</v>
          </cell>
          <cell r="J30">
            <v>6</v>
          </cell>
          <cell r="L30">
            <v>0</v>
          </cell>
          <cell r="M30">
            <v>6</v>
          </cell>
          <cell r="O30">
            <v>2</v>
          </cell>
          <cell r="P30">
            <v>4</v>
          </cell>
          <cell r="Q30">
            <v>0</v>
          </cell>
          <cell r="S30">
            <v>3</v>
          </cell>
          <cell r="T30">
            <v>2</v>
          </cell>
          <cell r="U30">
            <v>1</v>
          </cell>
          <cell r="V30">
            <v>0</v>
          </cell>
          <cell r="AA30">
            <v>0</v>
          </cell>
          <cell r="AB30">
            <v>0</v>
          </cell>
          <cell r="AC30">
            <v>0</v>
          </cell>
          <cell r="AD30">
            <v>1</v>
          </cell>
        </row>
        <row r="31">
          <cell r="A31" t="str">
            <v>6,S183</v>
          </cell>
          <cell r="C31" t="str">
            <v>S183</v>
          </cell>
          <cell r="D31" t="str">
            <v>Programa de Fomento y Desarrollo de las Culturas Indígenas (PFDCI)</v>
          </cell>
          <cell r="F31">
            <v>40</v>
          </cell>
          <cell r="J31">
            <v>7</v>
          </cell>
          <cell r="L31">
            <v>0</v>
          </cell>
          <cell r="M31">
            <v>7</v>
          </cell>
          <cell r="O31">
            <v>2</v>
          </cell>
          <cell r="P31">
            <v>5</v>
          </cell>
          <cell r="Q31">
            <v>0</v>
          </cell>
          <cell r="S31">
            <v>2</v>
          </cell>
          <cell r="T31">
            <v>3</v>
          </cell>
          <cell r="U31">
            <v>1</v>
          </cell>
          <cell r="V31">
            <v>1</v>
          </cell>
          <cell r="AA31">
            <v>0</v>
          </cell>
          <cell r="AB31">
            <v>0</v>
          </cell>
          <cell r="AC31">
            <v>0</v>
          </cell>
          <cell r="AD31">
            <v>1</v>
          </cell>
        </row>
        <row r="32">
          <cell r="A32" t="str">
            <v>6,S184</v>
          </cell>
          <cell r="C32" t="str">
            <v>S184</v>
          </cell>
          <cell r="D32" t="str">
            <v>Programa Turismo Alternativo en Zonas Indígenas (PTAZI)</v>
          </cell>
          <cell r="F32">
            <v>170</v>
          </cell>
          <cell r="J32">
            <v>9</v>
          </cell>
          <cell r="L32">
            <v>0</v>
          </cell>
          <cell r="M32">
            <v>9</v>
          </cell>
          <cell r="O32">
            <v>6</v>
          </cell>
          <cell r="P32">
            <v>3</v>
          </cell>
          <cell r="Q32">
            <v>0</v>
          </cell>
          <cell r="S32">
            <v>1</v>
          </cell>
          <cell r="T32">
            <v>5</v>
          </cell>
          <cell r="U32">
            <v>2</v>
          </cell>
          <cell r="V32">
            <v>1</v>
          </cell>
          <cell r="AA32">
            <v>0</v>
          </cell>
          <cell r="AB32">
            <v>0</v>
          </cell>
          <cell r="AC32">
            <v>0</v>
          </cell>
          <cell r="AD32">
            <v>1</v>
          </cell>
        </row>
        <row r="33">
          <cell r="A33" t="str">
            <v>6,S185</v>
          </cell>
          <cell r="C33" t="str">
            <v>S185</v>
          </cell>
          <cell r="D33" t="str">
            <v>Programa de Coordinación para el Apoyo a la Producción Indígena (PROCAPI)</v>
          </cell>
          <cell r="F33">
            <v>115</v>
          </cell>
          <cell r="J33">
            <v>7</v>
          </cell>
          <cell r="L33">
            <v>0</v>
          </cell>
          <cell r="M33">
            <v>7</v>
          </cell>
          <cell r="O33">
            <v>3</v>
          </cell>
          <cell r="P33">
            <v>4</v>
          </cell>
          <cell r="Q33">
            <v>0</v>
          </cell>
          <cell r="S33">
            <v>2</v>
          </cell>
          <cell r="T33">
            <v>5</v>
          </cell>
          <cell r="U33">
            <v>0</v>
          </cell>
          <cell r="V33">
            <v>0</v>
          </cell>
          <cell r="AA33">
            <v>0</v>
          </cell>
          <cell r="AB33">
            <v>0</v>
          </cell>
          <cell r="AC33">
            <v>0</v>
          </cell>
          <cell r="AD33">
            <v>1</v>
          </cell>
        </row>
        <row r="34">
          <cell r="A34" t="str">
            <v>6,U002</v>
          </cell>
          <cell r="C34" t="str">
            <v>U002</v>
          </cell>
          <cell r="D34" t="str">
            <v>Atención a Indígenas Desplazados (Indígenas urbanos y migrantes desplazados)</v>
          </cell>
          <cell r="F34">
            <v>30</v>
          </cell>
          <cell r="J34">
            <v>5</v>
          </cell>
          <cell r="L34">
            <v>0</v>
          </cell>
          <cell r="M34">
            <v>5</v>
          </cell>
          <cell r="O34">
            <v>2</v>
          </cell>
          <cell r="P34">
            <v>3</v>
          </cell>
          <cell r="Q34">
            <v>0</v>
          </cell>
          <cell r="S34">
            <v>3</v>
          </cell>
          <cell r="T34">
            <v>0</v>
          </cell>
          <cell r="U34">
            <v>2</v>
          </cell>
          <cell r="V34">
            <v>0</v>
          </cell>
          <cell r="AA34">
            <v>0</v>
          </cell>
          <cell r="AB34">
            <v>0</v>
          </cell>
          <cell r="AC34">
            <v>0</v>
          </cell>
          <cell r="AD34">
            <v>1</v>
          </cell>
        </row>
        <row r="35">
          <cell r="A35" t="str">
            <v>6,</v>
          </cell>
          <cell r="B35">
            <v>4</v>
          </cell>
          <cell r="D35" t="str">
            <v>Comisión Nacional de Vivienda</v>
          </cell>
          <cell r="F35">
            <v>3042.5</v>
          </cell>
          <cell r="G35">
            <v>3210</v>
          </cell>
          <cell r="AD35">
            <v>1</v>
          </cell>
        </row>
        <row r="36">
          <cell r="A36" t="str">
            <v>6,S177</v>
          </cell>
          <cell r="C36" t="str">
            <v>S177</v>
          </cell>
          <cell r="D36" t="str">
            <v>Programa de esquema de financiamiento y subsidio federal para vivienda</v>
          </cell>
          <cell r="F36">
            <v>3042.5</v>
          </cell>
          <cell r="J36">
            <v>25</v>
          </cell>
          <cell r="L36">
            <v>1</v>
          </cell>
          <cell r="M36">
            <v>24</v>
          </cell>
          <cell r="O36">
            <v>16</v>
          </cell>
          <cell r="P36">
            <v>9</v>
          </cell>
          <cell r="Q36">
            <v>0</v>
          </cell>
          <cell r="S36">
            <v>18</v>
          </cell>
          <cell r="T36">
            <v>2</v>
          </cell>
          <cell r="U36">
            <v>3</v>
          </cell>
          <cell r="V36">
            <v>2</v>
          </cell>
          <cell r="AA36">
            <v>0</v>
          </cell>
          <cell r="AB36">
            <v>0</v>
          </cell>
          <cell r="AC36">
            <v>0</v>
          </cell>
          <cell r="AD36">
            <v>1</v>
          </cell>
        </row>
        <row r="37">
          <cell r="A37" t="str">
            <v>6,</v>
          </cell>
          <cell r="B37">
            <v>5</v>
          </cell>
          <cell r="D37" t="str">
            <v>Subsidio a la Prima del Seguro Agropecuario</v>
          </cell>
          <cell r="F37">
            <v>744.75</v>
          </cell>
          <cell r="G37">
            <v>744.8</v>
          </cell>
          <cell r="AD37">
            <v>1</v>
          </cell>
        </row>
        <row r="38">
          <cell r="A38" t="str">
            <v>6,S001</v>
          </cell>
          <cell r="C38" t="str">
            <v>S001</v>
          </cell>
          <cell r="D38" t="str">
            <v>Subsidio a la Prima del Seguro Agropecuario</v>
          </cell>
          <cell r="F38">
            <v>744.75</v>
          </cell>
          <cell r="J38">
            <v>20</v>
          </cell>
          <cell r="L38">
            <v>1</v>
          </cell>
          <cell r="M38">
            <v>19</v>
          </cell>
          <cell r="O38">
            <v>7</v>
          </cell>
          <cell r="P38">
            <v>13</v>
          </cell>
          <cell r="Q38">
            <v>0</v>
          </cell>
          <cell r="S38">
            <v>6</v>
          </cell>
          <cell r="T38">
            <v>5</v>
          </cell>
          <cell r="U38">
            <v>2</v>
          </cell>
          <cell r="V38">
            <v>7</v>
          </cell>
          <cell r="AA38">
            <v>0</v>
          </cell>
          <cell r="AB38">
            <v>0</v>
          </cell>
          <cell r="AC38">
            <v>0</v>
          </cell>
          <cell r="AD38">
            <v>1</v>
          </cell>
        </row>
        <row r="39">
          <cell r="A39" t="str">
            <v>6,</v>
          </cell>
          <cell r="B39">
            <v>6</v>
          </cell>
          <cell r="D39" t="str">
            <v>Constitución y Operación de Unidades de Promoción de Crédito (Financiera Rural)</v>
          </cell>
          <cell r="F39">
            <v>507.1</v>
          </cell>
          <cell r="G39">
            <v>507.1</v>
          </cell>
          <cell r="AD39">
            <v>1</v>
          </cell>
        </row>
        <row r="40">
          <cell r="A40" t="str">
            <v>6,S186</v>
          </cell>
          <cell r="C40" t="str">
            <v>S186</v>
          </cell>
          <cell r="D40" t="str">
            <v>Constitución y operación de unidades de promoción de crédito</v>
          </cell>
          <cell r="F40">
            <v>507.11500000000001</v>
          </cell>
          <cell r="J40">
            <v>4</v>
          </cell>
          <cell r="L40">
            <v>0</v>
          </cell>
          <cell r="M40">
            <v>4</v>
          </cell>
          <cell r="O40">
            <v>3</v>
          </cell>
          <cell r="P40">
            <v>1</v>
          </cell>
          <cell r="Q40">
            <v>0</v>
          </cell>
          <cell r="S40">
            <v>0</v>
          </cell>
          <cell r="T40">
            <v>4</v>
          </cell>
          <cell r="U40">
            <v>0</v>
          </cell>
          <cell r="V40">
            <v>0</v>
          </cell>
          <cell r="AA40">
            <v>0</v>
          </cell>
          <cell r="AB40">
            <v>0</v>
          </cell>
          <cell r="AC40">
            <v>0</v>
          </cell>
          <cell r="AD40">
            <v>1</v>
          </cell>
        </row>
        <row r="41">
          <cell r="AD41">
            <v>1</v>
          </cell>
        </row>
        <row r="42">
          <cell r="A42" t="str">
            <v>07</v>
          </cell>
          <cell r="D42" t="str">
            <v>Defensa Nacional</v>
          </cell>
          <cell r="F42">
            <v>34861.005899999996</v>
          </cell>
          <cell r="AD42">
            <v>1</v>
          </cell>
        </row>
        <row r="43">
          <cell r="AD43">
            <v>1</v>
          </cell>
        </row>
        <row r="44">
          <cell r="B44" t="str">
            <v>Total programas prioritarios</v>
          </cell>
          <cell r="F44">
            <v>0</v>
          </cell>
          <cell r="G44">
            <v>1000</v>
          </cell>
        </row>
        <row r="45">
          <cell r="A45" t="str">
            <v>7,</v>
          </cell>
          <cell r="B45">
            <v>7</v>
          </cell>
          <cell r="D45" t="str">
            <v>Equipamiento</v>
          </cell>
          <cell r="E45" t="str">
            <v>1/</v>
          </cell>
          <cell r="F45">
            <v>0</v>
          </cell>
          <cell r="G45">
            <v>1000</v>
          </cell>
          <cell r="AD45">
            <v>1</v>
          </cell>
        </row>
        <row r="46">
          <cell r="AD46">
            <v>1</v>
          </cell>
        </row>
        <row r="47">
          <cell r="A47" t="str">
            <v>08</v>
          </cell>
          <cell r="D47" t="str">
            <v>Agricultura, Ganadería, Desarrollo Rural, Pesca y Alimentación</v>
          </cell>
          <cell r="F47">
            <v>64447.3</v>
          </cell>
          <cell r="J47">
            <v>188</v>
          </cell>
          <cell r="K47">
            <v>0</v>
          </cell>
          <cell r="L47">
            <v>10</v>
          </cell>
          <cell r="M47">
            <v>178</v>
          </cell>
          <cell r="N47">
            <v>0</v>
          </cell>
          <cell r="O47">
            <v>67</v>
          </cell>
          <cell r="P47">
            <v>121</v>
          </cell>
          <cell r="Q47">
            <v>0</v>
          </cell>
          <cell r="R47">
            <v>0</v>
          </cell>
          <cell r="S47">
            <v>160</v>
          </cell>
          <cell r="T47">
            <v>17</v>
          </cell>
          <cell r="U47">
            <v>7</v>
          </cell>
          <cell r="V47">
            <v>4</v>
          </cell>
          <cell r="AD47">
            <v>1</v>
          </cell>
        </row>
        <row r="48">
          <cell r="AD48">
            <v>1</v>
          </cell>
        </row>
        <row r="49">
          <cell r="B49" t="str">
            <v>Total programas prioritarios</v>
          </cell>
          <cell r="F49">
            <v>55711.107189000009</v>
          </cell>
          <cell r="G49">
            <v>55986.939410000014</v>
          </cell>
        </row>
        <row r="50">
          <cell r="A50" t="str">
            <v>8,</v>
          </cell>
          <cell r="B50">
            <v>8</v>
          </cell>
          <cell r="D50" t="str">
            <v>PROCAMPO</v>
          </cell>
          <cell r="F50">
            <v>16678</v>
          </cell>
          <cell r="G50">
            <v>16678</v>
          </cell>
          <cell r="AD50">
            <v>1</v>
          </cell>
        </row>
        <row r="51">
          <cell r="A51" t="str">
            <v>8,S161</v>
          </cell>
          <cell r="C51" t="str">
            <v>S161</v>
          </cell>
          <cell r="D51" t="str">
            <v>PROCAMPO</v>
          </cell>
          <cell r="F51">
            <v>16678</v>
          </cell>
          <cell r="J51">
            <v>16</v>
          </cell>
          <cell r="L51">
            <v>1</v>
          </cell>
          <cell r="M51">
            <v>15</v>
          </cell>
          <cell r="O51">
            <v>4</v>
          </cell>
          <cell r="P51">
            <v>12</v>
          </cell>
          <cell r="Q51">
            <v>0</v>
          </cell>
          <cell r="S51">
            <v>13</v>
          </cell>
          <cell r="T51">
            <v>3</v>
          </cell>
          <cell r="U51">
            <v>0</v>
          </cell>
          <cell r="V51">
            <v>0</v>
          </cell>
          <cell r="AA51">
            <v>0</v>
          </cell>
          <cell r="AB51">
            <v>0</v>
          </cell>
          <cell r="AC51">
            <v>0</v>
          </cell>
          <cell r="AD51">
            <v>1</v>
          </cell>
        </row>
        <row r="52">
          <cell r="A52" t="str">
            <v>8,</v>
          </cell>
          <cell r="B52">
            <v>9</v>
          </cell>
          <cell r="D52" t="str">
            <v>Adquisición de Activos Productivos (Alianza para el Campo)</v>
          </cell>
          <cell r="F52">
            <v>12942.867779</v>
          </cell>
          <cell r="G52">
            <v>12942.9</v>
          </cell>
          <cell r="AD52">
            <v>1</v>
          </cell>
        </row>
        <row r="53">
          <cell r="A53" t="str">
            <v>8,S170</v>
          </cell>
          <cell r="C53" t="str">
            <v>S170</v>
          </cell>
          <cell r="D53" t="str">
            <v>Alianza para el Campo</v>
          </cell>
          <cell r="F53">
            <v>12942.867779</v>
          </cell>
          <cell r="J53">
            <v>12</v>
          </cell>
          <cell r="L53">
            <v>1</v>
          </cell>
          <cell r="M53">
            <v>11</v>
          </cell>
          <cell r="O53">
            <v>4</v>
          </cell>
          <cell r="P53">
            <v>8</v>
          </cell>
          <cell r="Q53">
            <v>0</v>
          </cell>
          <cell r="S53">
            <v>12</v>
          </cell>
          <cell r="T53">
            <v>0</v>
          </cell>
          <cell r="U53">
            <v>0</v>
          </cell>
          <cell r="V53">
            <v>0</v>
          </cell>
          <cell r="AA53">
            <v>0</v>
          </cell>
          <cell r="AB53">
            <v>0</v>
          </cell>
          <cell r="AC53">
            <v>0</v>
          </cell>
          <cell r="AD53">
            <v>1</v>
          </cell>
        </row>
        <row r="54">
          <cell r="A54" t="str">
            <v>8,</v>
          </cell>
          <cell r="B54">
            <v>10</v>
          </cell>
          <cell r="D54" t="str">
            <v>Programa de Atención a Problemas Estructurales</v>
          </cell>
          <cell r="F54">
            <v>11763.4</v>
          </cell>
          <cell r="G54">
            <v>11763.4</v>
          </cell>
          <cell r="AD54">
            <v>1</v>
          </cell>
        </row>
        <row r="55">
          <cell r="A55" t="str">
            <v>8,S211</v>
          </cell>
          <cell r="C55" t="str">
            <v>S211</v>
          </cell>
          <cell r="D55" t="str">
            <v>Programa de Atención a Problemas Estructurales</v>
          </cell>
          <cell r="F55">
            <v>11763.4</v>
          </cell>
          <cell r="J55">
            <v>26</v>
          </cell>
          <cell r="L55">
            <v>1</v>
          </cell>
          <cell r="M55">
            <v>25</v>
          </cell>
          <cell r="O55">
            <v>13</v>
          </cell>
          <cell r="P55">
            <v>13</v>
          </cell>
          <cell r="Q55">
            <v>0</v>
          </cell>
          <cell r="S55">
            <v>20</v>
          </cell>
          <cell r="T55">
            <v>5</v>
          </cell>
          <cell r="U55">
            <v>1</v>
          </cell>
          <cell r="V55">
            <v>0</v>
          </cell>
          <cell r="AA55">
            <v>0</v>
          </cell>
          <cell r="AB55">
            <v>0</v>
          </cell>
          <cell r="AC55">
            <v>0</v>
          </cell>
          <cell r="AD55">
            <v>1</v>
          </cell>
        </row>
        <row r="56">
          <cell r="A56" t="str">
            <v>8,</v>
          </cell>
          <cell r="B56">
            <v>11</v>
          </cell>
          <cell r="D56" t="str">
            <v>Programa de Uso Sustentable de Recursos Naturales para la Producción Primaria</v>
          </cell>
          <cell r="F56">
            <v>5516</v>
          </cell>
          <cell r="G56">
            <v>5791.8</v>
          </cell>
          <cell r="AD56">
            <v>1</v>
          </cell>
        </row>
        <row r="57">
          <cell r="A57" t="str">
            <v>8,S195</v>
          </cell>
          <cell r="C57" t="str">
            <v>S195</v>
          </cell>
          <cell r="D57" t="str">
            <v>Programa de Uso Sustentable de Recursos Naturales para la Producción Primaria</v>
          </cell>
          <cell r="F57">
            <v>5516</v>
          </cell>
          <cell r="J57">
            <v>34</v>
          </cell>
          <cell r="L57">
            <v>1</v>
          </cell>
          <cell r="M57">
            <v>33</v>
          </cell>
          <cell r="O57">
            <v>11</v>
          </cell>
          <cell r="P57">
            <v>23</v>
          </cell>
          <cell r="Q57">
            <v>0</v>
          </cell>
          <cell r="S57">
            <v>32</v>
          </cell>
          <cell r="T57">
            <v>2</v>
          </cell>
          <cell r="U57">
            <v>0</v>
          </cell>
          <cell r="V57">
            <v>0</v>
          </cell>
          <cell r="AA57">
            <v>0</v>
          </cell>
          <cell r="AB57">
            <v>0</v>
          </cell>
          <cell r="AC57">
            <v>0</v>
          </cell>
          <cell r="AD57">
            <v>1</v>
          </cell>
        </row>
        <row r="58">
          <cell r="A58" t="str">
            <v>8,</v>
          </cell>
          <cell r="B58">
            <v>12</v>
          </cell>
          <cell r="D58" t="str">
            <v>Programa de Inducción y Desarrollo del Financiamiento al Medio Rural</v>
          </cell>
          <cell r="F58">
            <v>2559.6513799999998</v>
          </cell>
          <cell r="G58">
            <v>2559.6513799999998</v>
          </cell>
          <cell r="AD58">
            <v>1</v>
          </cell>
        </row>
        <row r="59">
          <cell r="A59" t="str">
            <v>8,S210</v>
          </cell>
          <cell r="C59" t="str">
            <v>S210</v>
          </cell>
          <cell r="D59" t="str">
            <v>Programa de Inducción y Desarrollo del Financiamiento al Medio Rural</v>
          </cell>
          <cell r="F59">
            <v>2559.6513799999998</v>
          </cell>
          <cell r="J59">
            <v>20</v>
          </cell>
          <cell r="L59">
            <v>1</v>
          </cell>
          <cell r="M59">
            <v>19</v>
          </cell>
          <cell r="O59">
            <v>6</v>
          </cell>
          <cell r="P59">
            <v>14</v>
          </cell>
          <cell r="Q59">
            <v>0</v>
          </cell>
          <cell r="S59">
            <v>16</v>
          </cell>
          <cell r="T59">
            <v>0</v>
          </cell>
          <cell r="U59">
            <v>0</v>
          </cell>
          <cell r="V59">
            <v>4</v>
          </cell>
          <cell r="AA59">
            <v>0</v>
          </cell>
          <cell r="AB59">
            <v>0</v>
          </cell>
          <cell r="AC59">
            <v>0</v>
          </cell>
          <cell r="AD59">
            <v>1</v>
          </cell>
        </row>
        <row r="60">
          <cell r="A60" t="str">
            <v>8,</v>
          </cell>
          <cell r="B60">
            <v>13</v>
          </cell>
          <cell r="D60" t="str">
            <v>Programa de Soporte</v>
          </cell>
          <cell r="E60" t="str">
            <v>2/</v>
          </cell>
          <cell r="F60">
            <v>2076.4</v>
          </cell>
          <cell r="G60">
            <v>2076.4</v>
          </cell>
          <cell r="AD60">
            <v>1</v>
          </cell>
        </row>
        <row r="61">
          <cell r="A61" t="str">
            <v>8,S198</v>
          </cell>
          <cell r="C61" t="str">
            <v>S198</v>
          </cell>
          <cell r="D61" t="str">
            <v>Programa de Soporte al Sector Agropecuario</v>
          </cell>
          <cell r="F61">
            <v>1025.983639</v>
          </cell>
          <cell r="J61">
            <v>50</v>
          </cell>
          <cell r="L61">
            <v>3</v>
          </cell>
          <cell r="M61">
            <v>47</v>
          </cell>
          <cell r="O61">
            <v>15</v>
          </cell>
          <cell r="P61">
            <v>35</v>
          </cell>
          <cell r="Q61">
            <v>0</v>
          </cell>
          <cell r="S61">
            <v>42</v>
          </cell>
          <cell r="T61">
            <v>5</v>
          </cell>
          <cell r="U61">
            <v>3</v>
          </cell>
          <cell r="V61">
            <v>0</v>
          </cell>
          <cell r="AA61">
            <v>0</v>
          </cell>
          <cell r="AB61">
            <v>0</v>
          </cell>
          <cell r="AC61">
            <v>0</v>
          </cell>
          <cell r="AD61">
            <v>1</v>
          </cell>
        </row>
        <row r="62">
          <cell r="A62" t="str">
            <v>8,</v>
          </cell>
          <cell r="B62">
            <v>14</v>
          </cell>
          <cell r="D62" t="str">
            <v>Apoyo al cambio tecnológico en las actividades agropecuarias, rurales, acuícolas y pesqueras</v>
          </cell>
          <cell r="F62">
            <v>946.06568800000002</v>
          </cell>
          <cell r="G62">
            <v>946.06568800000002</v>
          </cell>
          <cell r="AD62">
            <v>1</v>
          </cell>
        </row>
        <row r="63">
          <cell r="A63" t="str">
            <v>8,E005</v>
          </cell>
          <cell r="C63" t="str">
            <v>E005</v>
          </cell>
          <cell r="D63" t="str">
            <v>Apoyo al cambio tecnológico en las actividades agropecuarias, rurales, acuícolas y pesqueras</v>
          </cell>
          <cell r="F63">
            <v>946.06568800000002</v>
          </cell>
          <cell r="J63">
            <v>0</v>
          </cell>
          <cell r="L63">
            <v>0</v>
          </cell>
          <cell r="M63">
            <v>0</v>
          </cell>
          <cell r="O63">
            <v>0</v>
          </cell>
          <cell r="P63">
            <v>0</v>
          </cell>
          <cell r="Q63">
            <v>0</v>
          </cell>
          <cell r="S63">
            <v>0</v>
          </cell>
          <cell r="T63">
            <v>0</v>
          </cell>
          <cell r="U63">
            <v>0</v>
          </cell>
          <cell r="V63">
            <v>0</v>
          </cell>
          <cell r="AA63">
            <v>0</v>
          </cell>
          <cell r="AB63">
            <v>0</v>
          </cell>
          <cell r="AC63">
            <v>0</v>
          </cell>
          <cell r="AD63">
            <v>1</v>
          </cell>
        </row>
        <row r="64">
          <cell r="A64" t="str">
            <v>8,</v>
          </cell>
          <cell r="B64">
            <v>15</v>
          </cell>
          <cell r="D64" t="str">
            <v>Programa de Apoyo a Contingencias Climatológicas</v>
          </cell>
          <cell r="F64">
            <v>900</v>
          </cell>
          <cell r="G64">
            <v>900</v>
          </cell>
          <cell r="AD64">
            <v>1</v>
          </cell>
        </row>
        <row r="65">
          <cell r="A65" t="str">
            <v>8,S173</v>
          </cell>
          <cell r="C65" t="str">
            <v>S173</v>
          </cell>
          <cell r="D65" t="str">
            <v>Programa de  Apoyo a Contingencias Climatológicas</v>
          </cell>
          <cell r="F65">
            <v>900</v>
          </cell>
          <cell r="J65">
            <v>12</v>
          </cell>
          <cell r="L65">
            <v>1</v>
          </cell>
          <cell r="M65">
            <v>11</v>
          </cell>
          <cell r="O65">
            <v>5</v>
          </cell>
          <cell r="P65">
            <v>7</v>
          </cell>
          <cell r="Q65">
            <v>0</v>
          </cell>
          <cell r="S65">
            <v>9</v>
          </cell>
          <cell r="T65">
            <v>1</v>
          </cell>
          <cell r="U65">
            <v>2</v>
          </cell>
          <cell r="V65">
            <v>0</v>
          </cell>
          <cell r="AA65">
            <v>0</v>
          </cell>
          <cell r="AB65">
            <v>0</v>
          </cell>
          <cell r="AC65">
            <v>0</v>
          </cell>
          <cell r="AD65">
            <v>1</v>
          </cell>
        </row>
        <row r="66">
          <cell r="A66" t="str">
            <v>8,</v>
          </cell>
          <cell r="B66">
            <v>16</v>
          </cell>
          <cell r="D66" t="str">
            <v>Desarrollo y aplicación de programas educativos en materia agropecuaria</v>
          </cell>
          <cell r="F66">
            <v>821.97663599999998</v>
          </cell>
          <cell r="G66">
            <v>821.97663599999998</v>
          </cell>
          <cell r="AD66">
            <v>1</v>
          </cell>
        </row>
        <row r="67">
          <cell r="A67" t="str">
            <v>8,E004</v>
          </cell>
          <cell r="C67" t="str">
            <v>E004</v>
          </cell>
          <cell r="D67" t="str">
            <v>Desarrollo y aplicación de programas educativos en materia agropecuaria</v>
          </cell>
          <cell r="F67">
            <v>821.97663599999998</v>
          </cell>
          <cell r="J67">
            <v>0</v>
          </cell>
          <cell r="L67">
            <v>0</v>
          </cell>
          <cell r="M67">
            <v>0</v>
          </cell>
          <cell r="O67">
            <v>0</v>
          </cell>
          <cell r="P67">
            <v>0</v>
          </cell>
          <cell r="Q67">
            <v>0</v>
          </cell>
          <cell r="S67">
            <v>0</v>
          </cell>
          <cell r="T67">
            <v>0</v>
          </cell>
          <cell r="U67">
            <v>0</v>
          </cell>
          <cell r="V67">
            <v>0</v>
          </cell>
          <cell r="AA67">
            <v>0</v>
          </cell>
          <cell r="AB67">
            <v>0</v>
          </cell>
          <cell r="AC67">
            <v>0</v>
          </cell>
          <cell r="AD67">
            <v>1</v>
          </cell>
        </row>
        <row r="68">
          <cell r="A68" t="str">
            <v>8,</v>
          </cell>
          <cell r="B68">
            <v>17</v>
          </cell>
          <cell r="D68" t="str">
            <v>Desarrollo de los programas educativos a nivel superior</v>
          </cell>
          <cell r="F68">
            <v>739.22646599999996</v>
          </cell>
          <cell r="G68">
            <v>739.22646599999996</v>
          </cell>
          <cell r="AD68">
            <v>1</v>
          </cell>
        </row>
        <row r="69">
          <cell r="A69" t="str">
            <v>8,E002</v>
          </cell>
          <cell r="C69" t="str">
            <v>E002</v>
          </cell>
          <cell r="D69" t="str">
            <v>Desarrollo de los programas educativos a nivel  superior</v>
          </cell>
          <cell r="F69">
            <v>739.22646599999996</v>
          </cell>
          <cell r="J69">
            <v>0</v>
          </cell>
          <cell r="L69">
            <v>0</v>
          </cell>
          <cell r="M69">
            <v>0</v>
          </cell>
          <cell r="O69">
            <v>0</v>
          </cell>
          <cell r="P69">
            <v>0</v>
          </cell>
          <cell r="Q69">
            <v>0</v>
          </cell>
          <cell r="S69">
            <v>0</v>
          </cell>
          <cell r="T69">
            <v>0</v>
          </cell>
          <cell r="U69">
            <v>0</v>
          </cell>
          <cell r="V69">
            <v>0</v>
          </cell>
          <cell r="AA69">
            <v>0</v>
          </cell>
          <cell r="AB69">
            <v>0</v>
          </cell>
          <cell r="AC69">
            <v>0</v>
          </cell>
          <cell r="AD69">
            <v>1</v>
          </cell>
        </row>
        <row r="70">
          <cell r="A70" t="str">
            <v>8,</v>
          </cell>
          <cell r="B70">
            <v>18</v>
          </cell>
          <cell r="D70" t="str">
            <v>Desarrollo y aplicación de programas educativos a nivel medio superior</v>
          </cell>
          <cell r="F70">
            <v>392.51924000000002</v>
          </cell>
          <cell r="G70">
            <v>392.51924000000002</v>
          </cell>
          <cell r="AD70">
            <v>1</v>
          </cell>
        </row>
        <row r="71">
          <cell r="A71" t="str">
            <v>8,E001</v>
          </cell>
          <cell r="C71" t="str">
            <v>E001</v>
          </cell>
          <cell r="D71" t="str">
            <v>Desarrollo y aplicación de programas educativos a nivel medio superior</v>
          </cell>
          <cell r="F71">
            <v>392.51924000000002</v>
          </cell>
          <cell r="J71">
            <v>0</v>
          </cell>
          <cell r="L71">
            <v>0</v>
          </cell>
          <cell r="M71">
            <v>0</v>
          </cell>
          <cell r="O71">
            <v>0</v>
          </cell>
          <cell r="P71">
            <v>0</v>
          </cell>
          <cell r="Q71">
            <v>0</v>
          </cell>
          <cell r="S71">
            <v>0</v>
          </cell>
          <cell r="T71">
            <v>0</v>
          </cell>
          <cell r="U71">
            <v>0</v>
          </cell>
          <cell r="V71">
            <v>0</v>
          </cell>
          <cell r="AA71">
            <v>0</v>
          </cell>
          <cell r="AB71">
            <v>0</v>
          </cell>
          <cell r="AC71">
            <v>0</v>
          </cell>
          <cell r="AD71">
            <v>1</v>
          </cell>
        </row>
        <row r="72">
          <cell r="A72" t="str">
            <v>8,</v>
          </cell>
          <cell r="B72">
            <v>19</v>
          </cell>
          <cell r="D72" t="str">
            <v>Programa de Apoyo a la Participación de Actores para el Desarrollo Rural</v>
          </cell>
          <cell r="F72">
            <v>375</v>
          </cell>
          <cell r="G72">
            <v>375</v>
          </cell>
          <cell r="AD72">
            <v>1</v>
          </cell>
        </row>
        <row r="73">
          <cell r="A73" t="str">
            <v>8,S212</v>
          </cell>
          <cell r="C73" t="str">
            <v>S212</v>
          </cell>
          <cell r="D73" t="str">
            <v>Programa de Apoyo a la Participación de Actores para el Desarrollo Rural</v>
          </cell>
          <cell r="F73">
            <v>375</v>
          </cell>
          <cell r="J73">
            <v>18</v>
          </cell>
          <cell r="L73">
            <v>1</v>
          </cell>
          <cell r="M73">
            <v>17</v>
          </cell>
          <cell r="O73">
            <v>9</v>
          </cell>
          <cell r="P73">
            <v>9</v>
          </cell>
          <cell r="Q73">
            <v>0</v>
          </cell>
          <cell r="S73">
            <v>16</v>
          </cell>
          <cell r="T73">
            <v>1</v>
          </cell>
          <cell r="U73">
            <v>1</v>
          </cell>
          <cell r="V73">
            <v>0</v>
          </cell>
          <cell r="AA73">
            <v>0</v>
          </cell>
          <cell r="AB73">
            <v>0</v>
          </cell>
          <cell r="AC73">
            <v>0</v>
          </cell>
          <cell r="AD73">
            <v>1</v>
          </cell>
        </row>
        <row r="74">
          <cell r="AD74">
            <v>1</v>
          </cell>
        </row>
        <row r="75">
          <cell r="A75" t="str">
            <v>09</v>
          </cell>
          <cell r="D75" t="str">
            <v>Comunicaciones y Transportes</v>
          </cell>
          <cell r="F75">
            <v>58279.298300000002</v>
          </cell>
          <cell r="J75">
            <v>31</v>
          </cell>
          <cell r="K75">
            <v>0</v>
          </cell>
          <cell r="L75">
            <v>10</v>
          </cell>
          <cell r="M75">
            <v>21</v>
          </cell>
          <cell r="N75">
            <v>0</v>
          </cell>
          <cell r="O75">
            <v>23</v>
          </cell>
          <cell r="P75">
            <v>8</v>
          </cell>
          <cell r="Q75">
            <v>0</v>
          </cell>
          <cell r="R75">
            <v>0</v>
          </cell>
          <cell r="S75">
            <v>16</v>
          </cell>
          <cell r="T75">
            <v>8</v>
          </cell>
          <cell r="U75">
            <v>7</v>
          </cell>
          <cell r="V75">
            <v>0</v>
          </cell>
          <cell r="AD75">
            <v>1</v>
          </cell>
        </row>
        <row r="76">
          <cell r="AD76">
            <v>1</v>
          </cell>
        </row>
        <row r="77">
          <cell r="B77" t="str">
            <v>Total programas prioritarios</v>
          </cell>
          <cell r="F77">
            <v>51073.959968999989</v>
          </cell>
          <cell r="G77">
            <v>53985.698986000003</v>
          </cell>
        </row>
        <row r="78">
          <cell r="A78" t="str">
            <v>8,</v>
          </cell>
          <cell r="B78">
            <v>20</v>
          </cell>
          <cell r="D78" t="str">
            <v>Programa Carretero</v>
          </cell>
          <cell r="F78">
            <v>20149.987043999998</v>
          </cell>
          <cell r="G78">
            <v>22288.400000000001</v>
          </cell>
          <cell r="AD78">
            <v>1</v>
          </cell>
        </row>
        <row r="79">
          <cell r="A79" t="str">
            <v>9,K003</v>
          </cell>
          <cell r="C79" t="str">
            <v>K003</v>
          </cell>
          <cell r="D79" t="str">
            <v>Proyectos de infraestructura económica de carreteras</v>
          </cell>
          <cell r="F79">
            <v>17921.5</v>
          </cell>
          <cell r="J79">
            <v>0</v>
          </cell>
          <cell r="L79">
            <v>0</v>
          </cell>
          <cell r="M79">
            <v>0</v>
          </cell>
          <cell r="O79">
            <v>0</v>
          </cell>
          <cell r="P79">
            <v>0</v>
          </cell>
          <cell r="Q79">
            <v>0</v>
          </cell>
          <cell r="S79">
            <v>0</v>
          </cell>
          <cell r="T79">
            <v>0</v>
          </cell>
          <cell r="U79">
            <v>0</v>
          </cell>
          <cell r="V79">
            <v>0</v>
          </cell>
          <cell r="AA79">
            <v>0</v>
          </cell>
          <cell r="AB79">
            <v>0</v>
          </cell>
          <cell r="AC79">
            <v>0</v>
          </cell>
          <cell r="AD79">
            <v>1</v>
          </cell>
        </row>
        <row r="80">
          <cell r="A80" t="str">
            <v>9,R001</v>
          </cell>
          <cell r="C80" t="str">
            <v>R001</v>
          </cell>
          <cell r="D80" t="str">
            <v>Derechos de vía</v>
          </cell>
          <cell r="F80">
            <v>727.30547000000001</v>
          </cell>
          <cell r="J80">
            <v>0</v>
          </cell>
          <cell r="L80">
            <v>0</v>
          </cell>
          <cell r="M80">
            <v>0</v>
          </cell>
          <cell r="O80">
            <v>0</v>
          </cell>
          <cell r="P80">
            <v>0</v>
          </cell>
          <cell r="Q80">
            <v>0</v>
          </cell>
          <cell r="S80">
            <v>0</v>
          </cell>
          <cell r="T80">
            <v>0</v>
          </cell>
          <cell r="U80">
            <v>0</v>
          </cell>
          <cell r="V80">
            <v>0</v>
          </cell>
          <cell r="AA80">
            <v>0</v>
          </cell>
          <cell r="AB80">
            <v>0</v>
          </cell>
          <cell r="AC80">
            <v>0</v>
          </cell>
          <cell r="AD80">
            <v>1</v>
          </cell>
        </row>
        <row r="81">
          <cell r="A81" t="str">
            <v>9,G003</v>
          </cell>
          <cell r="C81" t="str">
            <v>G003</v>
          </cell>
          <cell r="D81" t="str">
            <v>Supervisión, Regulación, Inspección y Verificación de construcción de carreteras</v>
          </cell>
          <cell r="F81">
            <v>653.72409400000004</v>
          </cell>
          <cell r="J81">
            <v>0</v>
          </cell>
          <cell r="L81">
            <v>0</v>
          </cell>
          <cell r="M81">
            <v>0</v>
          </cell>
          <cell r="O81">
            <v>0</v>
          </cell>
          <cell r="P81">
            <v>0</v>
          </cell>
          <cell r="Q81">
            <v>0</v>
          </cell>
          <cell r="S81">
            <v>0</v>
          </cell>
          <cell r="T81">
            <v>0</v>
          </cell>
          <cell r="U81">
            <v>0</v>
          </cell>
          <cell r="V81">
            <v>0</v>
          </cell>
          <cell r="AA81">
            <v>0</v>
          </cell>
          <cell r="AB81">
            <v>0</v>
          </cell>
          <cell r="AC81">
            <v>0</v>
          </cell>
          <cell r="AD81">
            <v>1</v>
          </cell>
        </row>
        <row r="82">
          <cell r="A82" t="str">
            <v>9,E004</v>
          </cell>
          <cell r="C82" t="str">
            <v>E004</v>
          </cell>
          <cell r="D82" t="str">
            <v>Estudios técnicos para la construcción, conservación y operación de infraestructura de comunicaciones y transportes</v>
          </cell>
          <cell r="F82">
            <v>439.94747999999998</v>
          </cell>
          <cell r="J82">
            <v>0</v>
          </cell>
          <cell r="L82">
            <v>0</v>
          </cell>
          <cell r="M82">
            <v>0</v>
          </cell>
          <cell r="O82">
            <v>0</v>
          </cell>
          <cell r="P82">
            <v>0</v>
          </cell>
          <cell r="Q82">
            <v>0</v>
          </cell>
          <cell r="S82">
            <v>0</v>
          </cell>
          <cell r="T82">
            <v>0</v>
          </cell>
          <cell r="U82">
            <v>0</v>
          </cell>
          <cell r="V82">
            <v>0</v>
          </cell>
          <cell r="AA82">
            <v>0</v>
          </cell>
          <cell r="AB82">
            <v>0</v>
          </cell>
          <cell r="AC82">
            <v>0</v>
          </cell>
          <cell r="AD82">
            <v>1</v>
          </cell>
        </row>
        <row r="83">
          <cell r="A83" t="str">
            <v>9,E020</v>
          </cell>
          <cell r="C83" t="str">
            <v>E020</v>
          </cell>
          <cell r="D83" t="str">
            <v>Atención a Puntos de Conflicto</v>
          </cell>
          <cell r="F83">
            <v>207.51</v>
          </cell>
          <cell r="J83">
            <v>3</v>
          </cell>
          <cell r="L83">
            <v>1</v>
          </cell>
          <cell r="M83">
            <v>2</v>
          </cell>
          <cell r="O83">
            <v>2</v>
          </cell>
          <cell r="P83">
            <v>1</v>
          </cell>
          <cell r="Q83">
            <v>0</v>
          </cell>
          <cell r="S83">
            <v>1</v>
          </cell>
          <cell r="T83">
            <v>1</v>
          </cell>
          <cell r="U83">
            <v>1</v>
          </cell>
          <cell r="V83">
            <v>0</v>
          </cell>
          <cell r="AA83">
            <v>0</v>
          </cell>
          <cell r="AB83">
            <v>0</v>
          </cell>
          <cell r="AC83">
            <v>0</v>
          </cell>
          <cell r="AD83">
            <v>1</v>
          </cell>
        </row>
        <row r="84">
          <cell r="A84" t="str">
            <v>9,E005</v>
          </cell>
          <cell r="C84" t="str">
            <v>E005</v>
          </cell>
          <cell r="D84" t="str">
            <v>Estudios y proyectos de construcción de carreteras</v>
          </cell>
          <cell r="F84">
            <v>200</v>
          </cell>
          <cell r="J84">
            <v>0</v>
          </cell>
          <cell r="L84">
            <v>0</v>
          </cell>
          <cell r="M84">
            <v>0</v>
          </cell>
          <cell r="O84">
            <v>0</v>
          </cell>
          <cell r="P84">
            <v>0</v>
          </cell>
          <cell r="Q84">
            <v>0</v>
          </cell>
          <cell r="S84">
            <v>0</v>
          </cell>
          <cell r="T84">
            <v>0</v>
          </cell>
          <cell r="U84">
            <v>0</v>
          </cell>
          <cell r="V84">
            <v>0</v>
          </cell>
          <cell r="AA84">
            <v>0</v>
          </cell>
          <cell r="AB84">
            <v>0</v>
          </cell>
          <cell r="AC84">
            <v>0</v>
          </cell>
          <cell r="AD84">
            <v>1</v>
          </cell>
        </row>
        <row r="85">
          <cell r="A85" t="str">
            <v>9,</v>
          </cell>
          <cell r="B85">
            <v>21</v>
          </cell>
          <cell r="D85" t="str">
            <v>Caminos Rurales</v>
          </cell>
          <cell r="F85">
            <v>10801</v>
          </cell>
          <cell r="G85">
            <v>10842.5</v>
          </cell>
          <cell r="AD85">
            <v>1</v>
          </cell>
        </row>
        <row r="86">
          <cell r="A86" t="str">
            <v>9,K003</v>
          </cell>
          <cell r="C86" t="str">
            <v>K003</v>
          </cell>
          <cell r="D86" t="str">
            <v>Proyectos de infraestructura económica de carreteras</v>
          </cell>
          <cell r="F86">
            <v>9172</v>
          </cell>
          <cell r="J86">
            <v>0</v>
          </cell>
          <cell r="L86">
            <v>0</v>
          </cell>
          <cell r="M86">
            <v>0</v>
          </cell>
          <cell r="O86">
            <v>0</v>
          </cell>
          <cell r="P86">
            <v>0</v>
          </cell>
          <cell r="Q86">
            <v>0</v>
          </cell>
          <cell r="S86">
            <v>0</v>
          </cell>
          <cell r="T86">
            <v>0</v>
          </cell>
          <cell r="U86">
            <v>0</v>
          </cell>
          <cell r="V86">
            <v>0</v>
          </cell>
          <cell r="AA86">
            <v>0</v>
          </cell>
          <cell r="AB86">
            <v>0</v>
          </cell>
          <cell r="AC86">
            <v>0</v>
          </cell>
          <cell r="AD86">
            <v>1</v>
          </cell>
        </row>
        <row r="87">
          <cell r="A87" t="str">
            <v>9,S071</v>
          </cell>
          <cell r="C87" t="str">
            <v>S071</v>
          </cell>
          <cell r="D87" t="str">
            <v>Programa de Empleo Temporal (PET)</v>
          </cell>
          <cell r="F87">
            <v>1186.5999999999999</v>
          </cell>
          <cell r="J87">
            <v>4</v>
          </cell>
          <cell r="L87">
            <v>1</v>
          </cell>
          <cell r="M87">
            <v>3</v>
          </cell>
          <cell r="O87">
            <v>3</v>
          </cell>
          <cell r="P87">
            <v>1</v>
          </cell>
          <cell r="Q87">
            <v>0</v>
          </cell>
          <cell r="S87">
            <v>3</v>
          </cell>
          <cell r="T87">
            <v>1</v>
          </cell>
          <cell r="U87">
            <v>0</v>
          </cell>
          <cell r="V87">
            <v>0</v>
          </cell>
          <cell r="AA87">
            <v>0</v>
          </cell>
          <cell r="AB87">
            <v>0</v>
          </cell>
          <cell r="AC87">
            <v>0</v>
          </cell>
          <cell r="AD87">
            <v>1</v>
          </cell>
        </row>
        <row r="88">
          <cell r="A88" t="str">
            <v>9,E002</v>
          </cell>
          <cell r="C88" t="str">
            <v>E002</v>
          </cell>
          <cell r="D88" t="str">
            <v>Conservación de infraestructura de caminos rurales y carreteras alimentadoras</v>
          </cell>
          <cell r="F88">
            <v>366.8</v>
          </cell>
          <cell r="J88">
            <v>0</v>
          </cell>
          <cell r="L88">
            <v>0</v>
          </cell>
          <cell r="M88">
            <v>0</v>
          </cell>
          <cell r="O88">
            <v>0</v>
          </cell>
          <cell r="P88">
            <v>0</v>
          </cell>
          <cell r="Q88">
            <v>0</v>
          </cell>
          <cell r="S88">
            <v>0</v>
          </cell>
          <cell r="T88">
            <v>0</v>
          </cell>
          <cell r="U88">
            <v>0</v>
          </cell>
          <cell r="V88">
            <v>0</v>
          </cell>
          <cell r="AA88">
            <v>0</v>
          </cell>
          <cell r="AB88">
            <v>0</v>
          </cell>
          <cell r="AC88">
            <v>0</v>
          </cell>
          <cell r="AD88">
            <v>1</v>
          </cell>
        </row>
        <row r="89">
          <cell r="A89" t="str">
            <v>9,E005</v>
          </cell>
          <cell r="C89" t="str">
            <v>E005</v>
          </cell>
          <cell r="D89" t="str">
            <v>Estudios y proyectos de construcción de carreteras</v>
          </cell>
          <cell r="F89">
            <v>65</v>
          </cell>
          <cell r="J89">
            <v>0</v>
          </cell>
          <cell r="L89">
            <v>0</v>
          </cell>
          <cell r="M89">
            <v>0</v>
          </cell>
          <cell r="O89">
            <v>0</v>
          </cell>
          <cell r="P89">
            <v>0</v>
          </cell>
          <cell r="Q89">
            <v>0</v>
          </cell>
          <cell r="S89">
            <v>0</v>
          </cell>
          <cell r="T89">
            <v>0</v>
          </cell>
          <cell r="U89">
            <v>0</v>
          </cell>
          <cell r="V89">
            <v>0</v>
          </cell>
          <cell r="AA89">
            <v>0</v>
          </cell>
          <cell r="AB89">
            <v>0</v>
          </cell>
          <cell r="AC89">
            <v>0</v>
          </cell>
          <cell r="AD89">
            <v>1</v>
          </cell>
        </row>
        <row r="90">
          <cell r="A90" t="str">
            <v>9,K028</v>
          </cell>
          <cell r="C90" t="str">
            <v>K028</v>
          </cell>
          <cell r="D90" t="str">
            <v>Estudios de preinversión</v>
          </cell>
          <cell r="F90">
            <v>10.6</v>
          </cell>
          <cell r="J90">
            <v>0</v>
          </cell>
          <cell r="L90">
            <v>0</v>
          </cell>
          <cell r="M90">
            <v>0</v>
          </cell>
          <cell r="O90">
            <v>0</v>
          </cell>
          <cell r="P90">
            <v>0</v>
          </cell>
          <cell r="Q90">
            <v>0</v>
          </cell>
          <cell r="S90">
            <v>0</v>
          </cell>
          <cell r="T90">
            <v>0</v>
          </cell>
          <cell r="U90">
            <v>0</v>
          </cell>
          <cell r="V90">
            <v>0</v>
          </cell>
          <cell r="AA90">
            <v>0</v>
          </cell>
          <cell r="AB90">
            <v>0</v>
          </cell>
          <cell r="AC90">
            <v>0</v>
          </cell>
          <cell r="AD90">
            <v>1</v>
          </cell>
        </row>
        <row r="91">
          <cell r="A91" t="str">
            <v>9,</v>
          </cell>
          <cell r="B91">
            <v>22</v>
          </cell>
          <cell r="D91" t="str">
            <v>Conservación y Mantenimiento de Carreteras</v>
          </cell>
          <cell r="F91">
            <v>10469.173939</v>
          </cell>
          <cell r="G91">
            <v>11201</v>
          </cell>
          <cell r="AD91">
            <v>1</v>
          </cell>
        </row>
        <row r="92">
          <cell r="A92" t="str">
            <v>9,E001</v>
          </cell>
          <cell r="C92" t="str">
            <v>E001</v>
          </cell>
          <cell r="D92" t="str">
            <v>Conservación Periódica de Tramos</v>
          </cell>
          <cell r="F92">
            <v>6268.1702100000002</v>
          </cell>
          <cell r="J92">
            <v>3</v>
          </cell>
          <cell r="L92">
            <v>1</v>
          </cell>
          <cell r="M92">
            <v>2</v>
          </cell>
          <cell r="O92">
            <v>2</v>
          </cell>
          <cell r="P92">
            <v>1</v>
          </cell>
          <cell r="Q92">
            <v>0</v>
          </cell>
          <cell r="S92">
            <v>1</v>
          </cell>
          <cell r="T92">
            <v>1</v>
          </cell>
          <cell r="U92">
            <v>1</v>
          </cell>
          <cell r="V92">
            <v>0</v>
          </cell>
          <cell r="AA92">
            <v>0</v>
          </cell>
          <cell r="AB92">
            <v>0</v>
          </cell>
          <cell r="AC92">
            <v>0</v>
          </cell>
          <cell r="AD92">
            <v>1</v>
          </cell>
        </row>
        <row r="93">
          <cell r="A93" t="str">
            <v>9,E017</v>
          </cell>
          <cell r="C93" t="str">
            <v>E017</v>
          </cell>
          <cell r="D93" t="str">
            <v>Conservación Rutinaria de Tramos</v>
          </cell>
          <cell r="F93">
            <v>2857.8940790000001</v>
          </cell>
          <cell r="J93">
            <v>3</v>
          </cell>
          <cell r="L93">
            <v>1</v>
          </cell>
          <cell r="M93">
            <v>2</v>
          </cell>
          <cell r="O93">
            <v>2</v>
          </cell>
          <cell r="P93">
            <v>1</v>
          </cell>
          <cell r="Q93">
            <v>0</v>
          </cell>
          <cell r="S93">
            <v>1</v>
          </cell>
          <cell r="T93">
            <v>1</v>
          </cell>
          <cell r="U93">
            <v>1</v>
          </cell>
          <cell r="V93">
            <v>0</v>
          </cell>
          <cell r="AA93">
            <v>0</v>
          </cell>
          <cell r="AB93">
            <v>0</v>
          </cell>
          <cell r="AC93">
            <v>0</v>
          </cell>
          <cell r="AD93">
            <v>1</v>
          </cell>
        </row>
        <row r="94">
          <cell r="A94" t="str">
            <v>9,E016</v>
          </cell>
          <cell r="C94" t="str">
            <v>E016</v>
          </cell>
          <cell r="D94" t="str">
            <v>Reconstrucción de Tramos</v>
          </cell>
          <cell r="F94">
            <v>497.57965000000002</v>
          </cell>
          <cell r="J94">
            <v>3</v>
          </cell>
          <cell r="L94">
            <v>1</v>
          </cell>
          <cell r="M94">
            <v>2</v>
          </cell>
          <cell r="O94">
            <v>2</v>
          </cell>
          <cell r="P94">
            <v>1</v>
          </cell>
          <cell r="Q94">
            <v>0</v>
          </cell>
          <cell r="S94">
            <v>1</v>
          </cell>
          <cell r="T94">
            <v>1</v>
          </cell>
          <cell r="U94">
            <v>1</v>
          </cell>
          <cell r="V94">
            <v>0</v>
          </cell>
          <cell r="AA94">
            <v>0</v>
          </cell>
          <cell r="AB94">
            <v>0</v>
          </cell>
          <cell r="AC94">
            <v>0</v>
          </cell>
          <cell r="AD94">
            <v>1</v>
          </cell>
        </row>
        <row r="95">
          <cell r="A95" t="str">
            <v>9,E018</v>
          </cell>
          <cell r="C95" t="str">
            <v>E018</v>
          </cell>
          <cell r="D95" t="str">
            <v>Reconstrucción de Puentes</v>
          </cell>
          <cell r="F95">
            <v>368.53</v>
          </cell>
          <cell r="J95">
            <v>3</v>
          </cell>
          <cell r="L95">
            <v>1</v>
          </cell>
          <cell r="M95">
            <v>2</v>
          </cell>
          <cell r="O95">
            <v>2</v>
          </cell>
          <cell r="P95">
            <v>1</v>
          </cell>
          <cell r="Q95">
            <v>0</v>
          </cell>
          <cell r="S95">
            <v>1</v>
          </cell>
          <cell r="T95">
            <v>1</v>
          </cell>
          <cell r="U95">
            <v>1</v>
          </cell>
          <cell r="V95">
            <v>0</v>
          </cell>
          <cell r="AA95">
            <v>0</v>
          </cell>
          <cell r="AB95">
            <v>0</v>
          </cell>
          <cell r="AC95">
            <v>0</v>
          </cell>
          <cell r="AD95">
            <v>1</v>
          </cell>
        </row>
        <row r="96">
          <cell r="A96" t="str">
            <v>9,K027</v>
          </cell>
          <cell r="C96" t="str">
            <v>K027</v>
          </cell>
          <cell r="D96" t="str">
            <v>Mantenimiento de infraestructura</v>
          </cell>
          <cell r="E96" t="str">
            <v>3/</v>
          </cell>
          <cell r="F96">
            <v>198</v>
          </cell>
          <cell r="J96">
            <v>1</v>
          </cell>
          <cell r="L96">
            <v>0</v>
          </cell>
          <cell r="M96">
            <v>1</v>
          </cell>
          <cell r="O96">
            <v>1</v>
          </cell>
          <cell r="P96">
            <v>0</v>
          </cell>
          <cell r="Q96">
            <v>0</v>
          </cell>
          <cell r="S96">
            <v>1</v>
          </cell>
          <cell r="T96">
            <v>0</v>
          </cell>
          <cell r="U96">
            <v>0</v>
          </cell>
          <cell r="V96">
            <v>0</v>
          </cell>
          <cell r="AA96">
            <v>0</v>
          </cell>
          <cell r="AB96">
            <v>0</v>
          </cell>
          <cell r="AC96">
            <v>0</v>
          </cell>
          <cell r="AD96">
            <v>1</v>
          </cell>
        </row>
        <row r="97">
          <cell r="A97" t="str">
            <v>9,E019</v>
          </cell>
          <cell r="C97" t="str">
            <v>E019</v>
          </cell>
          <cell r="D97" t="str">
            <v>Conservación Rutinaria de Puentes</v>
          </cell>
          <cell r="F97">
            <v>158.5</v>
          </cell>
          <cell r="J97">
            <v>3</v>
          </cell>
          <cell r="L97">
            <v>1</v>
          </cell>
          <cell r="M97">
            <v>2</v>
          </cell>
          <cell r="O97">
            <v>2</v>
          </cell>
          <cell r="P97">
            <v>1</v>
          </cell>
          <cell r="Q97">
            <v>0</v>
          </cell>
          <cell r="S97">
            <v>1</v>
          </cell>
          <cell r="T97">
            <v>1</v>
          </cell>
          <cell r="U97">
            <v>1</v>
          </cell>
          <cell r="V97">
            <v>0</v>
          </cell>
          <cell r="AA97">
            <v>0</v>
          </cell>
          <cell r="AB97">
            <v>0</v>
          </cell>
          <cell r="AC97">
            <v>0</v>
          </cell>
          <cell r="AD97">
            <v>1</v>
          </cell>
        </row>
        <row r="98">
          <cell r="A98" t="str">
            <v>9,E021</v>
          </cell>
          <cell r="C98" t="str">
            <v>E021</v>
          </cell>
          <cell r="D98" t="str">
            <v>Mantenimiento Integral de la Red Federal de Carreteras</v>
          </cell>
          <cell r="F98">
            <v>120.5</v>
          </cell>
          <cell r="J98">
            <v>3</v>
          </cell>
          <cell r="L98">
            <v>1</v>
          </cell>
          <cell r="M98">
            <v>2</v>
          </cell>
          <cell r="O98">
            <v>2</v>
          </cell>
          <cell r="P98">
            <v>1</v>
          </cell>
          <cell r="Q98">
            <v>0</v>
          </cell>
          <cell r="S98">
            <v>1</v>
          </cell>
          <cell r="T98">
            <v>1</v>
          </cell>
          <cell r="U98">
            <v>1</v>
          </cell>
          <cell r="V98">
            <v>0</v>
          </cell>
          <cell r="AA98">
            <v>0</v>
          </cell>
          <cell r="AB98">
            <v>0</v>
          </cell>
          <cell r="AC98">
            <v>0</v>
          </cell>
          <cell r="AD98">
            <v>1</v>
          </cell>
        </row>
        <row r="99">
          <cell r="A99" t="str">
            <v>9,</v>
          </cell>
          <cell r="B99">
            <v>23</v>
          </cell>
          <cell r="D99" t="str">
            <v>Prestación de Servicios en Puertos, Aeropuertos y Ferrocarriles</v>
          </cell>
          <cell r="F99">
            <v>9653.798985999998</v>
          </cell>
          <cell r="G99">
            <v>9653.798985999998</v>
          </cell>
          <cell r="AD99">
            <v>1</v>
          </cell>
        </row>
        <row r="100">
          <cell r="A100" t="str">
            <v>9,G002</v>
          </cell>
          <cell r="C100" t="str">
            <v>G002</v>
          </cell>
          <cell r="D100" t="str">
            <v>Supervisión, inspección y verificación del transporte terrestre, marítimo y aéreo</v>
          </cell>
          <cell r="F100">
            <v>2774.9745939999998</v>
          </cell>
          <cell r="J100">
            <v>0</v>
          </cell>
          <cell r="L100">
            <v>0</v>
          </cell>
          <cell r="M100">
            <v>0</v>
          </cell>
          <cell r="O100">
            <v>0</v>
          </cell>
          <cell r="P100">
            <v>0</v>
          </cell>
          <cell r="Q100">
            <v>0</v>
          </cell>
          <cell r="S100">
            <v>0</v>
          </cell>
          <cell r="T100">
            <v>0</v>
          </cell>
          <cell r="U100">
            <v>0</v>
          </cell>
          <cell r="V100">
            <v>0</v>
          </cell>
          <cell r="AA100">
            <v>0</v>
          </cell>
          <cell r="AB100">
            <v>0</v>
          </cell>
          <cell r="AC100">
            <v>0</v>
          </cell>
          <cell r="AD100">
            <v>1</v>
          </cell>
        </row>
        <row r="101">
          <cell r="A101" t="str">
            <v>9,K004</v>
          </cell>
          <cell r="C101" t="str">
            <v>K004</v>
          </cell>
          <cell r="D101" t="str">
            <v>Proyectos de infraestructura económica de puertos</v>
          </cell>
          <cell r="F101">
            <v>1778.25</v>
          </cell>
          <cell r="J101">
            <v>0</v>
          </cell>
          <cell r="L101">
            <v>0</v>
          </cell>
          <cell r="M101">
            <v>0</v>
          </cell>
          <cell r="O101">
            <v>0</v>
          </cell>
          <cell r="P101">
            <v>0</v>
          </cell>
          <cell r="Q101">
            <v>0</v>
          </cell>
          <cell r="S101">
            <v>0</v>
          </cell>
          <cell r="T101">
            <v>0</v>
          </cell>
          <cell r="U101">
            <v>0</v>
          </cell>
          <cell r="V101">
            <v>0</v>
          </cell>
          <cell r="AA101">
            <v>0</v>
          </cell>
          <cell r="AB101">
            <v>0</v>
          </cell>
          <cell r="AC101">
            <v>0</v>
          </cell>
          <cell r="AD101">
            <v>1</v>
          </cell>
        </row>
        <row r="102">
          <cell r="A102" t="str">
            <v>9,E010</v>
          </cell>
          <cell r="C102" t="str">
            <v>E010</v>
          </cell>
          <cell r="D102" t="str">
            <v>Servicios de ayudas a la navegación aérea</v>
          </cell>
          <cell r="F102">
            <v>1504.2893919999999</v>
          </cell>
          <cell r="J102">
            <v>4</v>
          </cell>
          <cell r="L102">
            <v>1</v>
          </cell>
          <cell r="M102">
            <v>3</v>
          </cell>
          <cell r="O102">
            <v>4</v>
          </cell>
          <cell r="P102">
            <v>0</v>
          </cell>
          <cell r="Q102">
            <v>0</v>
          </cell>
          <cell r="S102">
            <v>4</v>
          </cell>
          <cell r="T102">
            <v>0</v>
          </cell>
          <cell r="U102">
            <v>0</v>
          </cell>
          <cell r="V102">
            <v>0</v>
          </cell>
          <cell r="AA102">
            <v>0</v>
          </cell>
          <cell r="AB102">
            <v>0</v>
          </cell>
          <cell r="AC102">
            <v>0</v>
          </cell>
          <cell r="AD102">
            <v>1</v>
          </cell>
        </row>
        <row r="103">
          <cell r="A103" t="str">
            <v>9,K027</v>
          </cell>
          <cell r="C103" t="str">
            <v>K027</v>
          </cell>
          <cell r="D103" t="str">
            <v>Mantenimiento de infraestructura</v>
          </cell>
          <cell r="E103" t="str">
            <v>4/</v>
          </cell>
          <cell r="F103">
            <v>1384.3</v>
          </cell>
          <cell r="AA103">
            <v>0</v>
          </cell>
          <cell r="AB103">
            <v>0</v>
          </cell>
          <cell r="AC103">
            <v>0</v>
          </cell>
          <cell r="AD103">
            <v>1</v>
          </cell>
        </row>
        <row r="104">
          <cell r="A104" t="str">
            <v>9,E009</v>
          </cell>
          <cell r="C104" t="str">
            <v>E009</v>
          </cell>
          <cell r="D104" t="str">
            <v>Conservación y operación de infraestructura aeroportuaria</v>
          </cell>
          <cell r="F104">
            <v>1328.1849999999999</v>
          </cell>
          <cell r="J104">
            <v>1</v>
          </cell>
          <cell r="L104">
            <v>1</v>
          </cell>
          <cell r="M104">
            <v>0</v>
          </cell>
          <cell r="O104">
            <v>1</v>
          </cell>
          <cell r="P104">
            <v>0</v>
          </cell>
          <cell r="Q104">
            <v>0</v>
          </cell>
          <cell r="S104">
            <v>1</v>
          </cell>
          <cell r="T104">
            <v>0</v>
          </cell>
          <cell r="U104">
            <v>0</v>
          </cell>
          <cell r="V104">
            <v>0</v>
          </cell>
          <cell r="AA104">
            <v>0</v>
          </cell>
          <cell r="AB104">
            <v>0</v>
          </cell>
          <cell r="AC104">
            <v>0</v>
          </cell>
          <cell r="AD104">
            <v>1</v>
          </cell>
        </row>
        <row r="105">
          <cell r="A105" t="str">
            <v>9,R005</v>
          </cell>
          <cell r="C105" t="str">
            <v>R005</v>
          </cell>
          <cell r="D105" t="str">
            <v>Construcción y Ampliación de la Infraestructura Marítimo Portuaria</v>
          </cell>
          <cell r="F105">
            <v>883.8</v>
          </cell>
          <cell r="J105">
            <v>0</v>
          </cell>
          <cell r="L105">
            <v>0</v>
          </cell>
          <cell r="M105">
            <v>0</v>
          </cell>
          <cell r="O105">
            <v>0</v>
          </cell>
          <cell r="P105">
            <v>0</v>
          </cell>
          <cell r="Q105">
            <v>0</v>
          </cell>
          <cell r="S105">
            <v>0</v>
          </cell>
          <cell r="T105">
            <v>0</v>
          </cell>
          <cell r="U105">
            <v>0</v>
          </cell>
          <cell r="V105">
            <v>0</v>
          </cell>
          <cell r="AA105">
            <v>0</v>
          </cell>
          <cell r="AB105">
            <v>0</v>
          </cell>
          <cell r="AC105">
            <v>0</v>
          </cell>
          <cell r="AD105">
            <v>1</v>
          </cell>
        </row>
        <row r="106">
          <cell r="AD106">
            <v>1</v>
          </cell>
        </row>
        <row r="107">
          <cell r="A107">
            <v>10</v>
          </cell>
          <cell r="D107" t="str">
            <v>Economía</v>
          </cell>
          <cell r="F107">
            <v>10806.9</v>
          </cell>
          <cell r="J107">
            <v>242</v>
          </cell>
          <cell r="K107">
            <v>0</v>
          </cell>
          <cell r="L107">
            <v>8</v>
          </cell>
          <cell r="M107">
            <v>234</v>
          </cell>
          <cell r="N107">
            <v>0</v>
          </cell>
          <cell r="O107">
            <v>53</v>
          </cell>
          <cell r="P107">
            <v>186</v>
          </cell>
          <cell r="Q107">
            <v>3</v>
          </cell>
          <cell r="R107">
            <v>0</v>
          </cell>
          <cell r="S107">
            <v>135</v>
          </cell>
          <cell r="T107">
            <v>55</v>
          </cell>
          <cell r="U107">
            <v>15</v>
          </cell>
          <cell r="V107">
            <v>37</v>
          </cell>
          <cell r="AD107">
            <v>1</v>
          </cell>
        </row>
        <row r="108">
          <cell r="AD108">
            <v>1</v>
          </cell>
        </row>
        <row r="109">
          <cell r="B109" t="str">
            <v>Total programas prioritarios</v>
          </cell>
          <cell r="F109">
            <v>6557.1061729999992</v>
          </cell>
          <cell r="G109">
            <v>8400.6</v>
          </cell>
        </row>
        <row r="110">
          <cell r="A110" t="str">
            <v>10,</v>
          </cell>
          <cell r="B110">
            <v>24</v>
          </cell>
          <cell r="D110" t="str">
            <v>Fondo de Apoyo para la Micro, Pequeña y Mediana Empresa (Fondo PYME)</v>
          </cell>
          <cell r="F110">
            <v>3574.0097689999998</v>
          </cell>
          <cell r="G110">
            <v>4500</v>
          </cell>
          <cell r="AD110">
            <v>1</v>
          </cell>
        </row>
        <row r="111">
          <cell r="A111" t="str">
            <v>10,S020</v>
          </cell>
          <cell r="C111" t="str">
            <v>S020</v>
          </cell>
          <cell r="D111" t="str">
            <v>Fondo de Apoyo para la Micro, Pequeña y Mediana Empresa (Fondo PYME)</v>
          </cell>
          <cell r="F111">
            <v>3574.0097689999998</v>
          </cell>
          <cell r="J111">
            <v>51</v>
          </cell>
          <cell r="L111">
            <v>1</v>
          </cell>
          <cell r="M111">
            <v>50</v>
          </cell>
          <cell r="O111">
            <v>12</v>
          </cell>
          <cell r="P111">
            <v>39</v>
          </cell>
          <cell r="Q111">
            <v>0</v>
          </cell>
          <cell r="S111">
            <v>27</v>
          </cell>
          <cell r="T111">
            <v>3</v>
          </cell>
          <cell r="U111">
            <v>10</v>
          </cell>
          <cell r="V111">
            <v>11</v>
          </cell>
          <cell r="AA111">
            <v>0</v>
          </cell>
          <cell r="AB111">
            <v>0</v>
          </cell>
          <cell r="AC111">
            <v>0</v>
          </cell>
          <cell r="AD111">
            <v>1</v>
          </cell>
        </row>
        <row r="112">
          <cell r="A112" t="str">
            <v>10,</v>
          </cell>
          <cell r="B112">
            <v>25</v>
          </cell>
          <cell r="D112" t="str">
            <v>Fondo Nacional de Apoyos para Empresas en Solidaridad (FONAES)</v>
          </cell>
          <cell r="F112">
            <v>1147.733156</v>
          </cell>
          <cell r="G112">
            <v>1700</v>
          </cell>
          <cell r="AD112">
            <v>1</v>
          </cell>
        </row>
        <row r="113">
          <cell r="A113" t="str">
            <v>10,S017</v>
          </cell>
          <cell r="C113" t="str">
            <v>S017</v>
          </cell>
          <cell r="D113" t="str">
            <v>Fondo Nacional de Apoyos para Empresas en Solidaridad (FONAES)</v>
          </cell>
          <cell r="F113">
            <v>1147.733156</v>
          </cell>
          <cell r="J113">
            <v>24</v>
          </cell>
          <cell r="L113">
            <v>1</v>
          </cell>
          <cell r="M113">
            <v>23</v>
          </cell>
          <cell r="O113">
            <v>7</v>
          </cell>
          <cell r="P113">
            <v>17</v>
          </cell>
          <cell r="Q113">
            <v>0</v>
          </cell>
          <cell r="S113">
            <v>20</v>
          </cell>
          <cell r="T113">
            <v>3</v>
          </cell>
          <cell r="U113">
            <v>1</v>
          </cell>
          <cell r="V113">
            <v>0</v>
          </cell>
          <cell r="AA113">
            <v>0</v>
          </cell>
          <cell r="AB113">
            <v>0</v>
          </cell>
          <cell r="AC113">
            <v>0</v>
          </cell>
          <cell r="AD113">
            <v>1</v>
          </cell>
        </row>
        <row r="114">
          <cell r="A114" t="str">
            <v>10,</v>
          </cell>
          <cell r="B114">
            <v>26</v>
          </cell>
          <cell r="D114" t="str">
            <v>Programa para el Desarrollo de la Industria del Software (PROSOFT)</v>
          </cell>
          <cell r="F114">
            <v>650</v>
          </cell>
          <cell r="G114">
            <v>800</v>
          </cell>
          <cell r="AD114">
            <v>1</v>
          </cell>
        </row>
        <row r="115">
          <cell r="A115" t="str">
            <v>10,S151</v>
          </cell>
          <cell r="C115" t="str">
            <v>S151</v>
          </cell>
          <cell r="D115" t="str">
            <v>Programa para el Desarrollo de la Industria del Software (PROSOFT)</v>
          </cell>
          <cell r="F115">
            <v>650</v>
          </cell>
          <cell r="J115">
            <v>28</v>
          </cell>
          <cell r="L115">
            <v>1</v>
          </cell>
          <cell r="M115">
            <v>27</v>
          </cell>
          <cell r="O115">
            <v>4</v>
          </cell>
          <cell r="P115">
            <v>24</v>
          </cell>
          <cell r="Q115">
            <v>0</v>
          </cell>
          <cell r="S115">
            <v>6</v>
          </cell>
          <cell r="T115">
            <v>17</v>
          </cell>
          <cell r="U115">
            <v>1</v>
          </cell>
          <cell r="V115">
            <v>4</v>
          </cell>
          <cell r="AA115">
            <v>0</v>
          </cell>
          <cell r="AB115">
            <v>0</v>
          </cell>
          <cell r="AC115">
            <v>0</v>
          </cell>
          <cell r="AD115">
            <v>1</v>
          </cell>
        </row>
        <row r="116">
          <cell r="A116" t="str">
            <v>10,</v>
          </cell>
          <cell r="B116">
            <v>27</v>
          </cell>
          <cell r="D116" t="str">
            <v>Apoyo a la creación, desarrollo y /o consolidación de micro; pequeñas y medianas empresas mediante esquemas o recursos dirigidos a incrementar su productividad y competitividad</v>
          </cell>
          <cell r="F116">
            <v>409.208169</v>
          </cell>
          <cell r="G116">
            <v>430</v>
          </cell>
          <cell r="AD116">
            <v>1</v>
          </cell>
        </row>
        <row r="117">
          <cell r="A117" t="str">
            <v>10,P008</v>
          </cell>
          <cell r="C117" t="str">
            <v>P008</v>
          </cell>
          <cell r="D117" t="str">
            <v>Apoyo a la creación, desarrollo y /o consolidación de micro; pequeñas y medianas empresas mediante esquemas o recursos dirigidos a incrementar su productividad y competitividad</v>
          </cell>
          <cell r="F117">
            <v>409.208169</v>
          </cell>
          <cell r="J117">
            <v>26</v>
          </cell>
          <cell r="L117">
            <v>1</v>
          </cell>
          <cell r="M117">
            <v>25</v>
          </cell>
          <cell r="O117">
            <v>10</v>
          </cell>
          <cell r="P117">
            <v>16</v>
          </cell>
          <cell r="Q117">
            <v>0</v>
          </cell>
          <cell r="S117">
            <v>25</v>
          </cell>
          <cell r="T117">
            <v>1</v>
          </cell>
          <cell r="U117">
            <v>0</v>
          </cell>
          <cell r="V117">
            <v>0</v>
          </cell>
          <cell r="AA117">
            <v>0</v>
          </cell>
          <cell r="AB117">
            <v>0</v>
          </cell>
          <cell r="AC117">
            <v>0</v>
          </cell>
          <cell r="AD117">
            <v>1</v>
          </cell>
        </row>
        <row r="118">
          <cell r="A118" t="str">
            <v>10,</v>
          </cell>
          <cell r="B118">
            <v>28</v>
          </cell>
          <cell r="D118" t="str">
            <v>Desarrollo de proyectos productivos de empresas sociales y de la población de bajos ingresos</v>
          </cell>
          <cell r="F118">
            <v>236.59250499999999</v>
          </cell>
          <cell r="G118">
            <v>236.6</v>
          </cell>
          <cell r="AD118">
            <v>1</v>
          </cell>
        </row>
        <row r="119">
          <cell r="A119" t="str">
            <v>10,P004</v>
          </cell>
          <cell r="C119" t="str">
            <v>P004</v>
          </cell>
          <cell r="D119" t="str">
            <v>Desarrollo de proyectos productivos de empresas sociales y de la población de bajos ingresos</v>
          </cell>
          <cell r="F119">
            <v>236.59250499999999</v>
          </cell>
          <cell r="J119">
            <v>4</v>
          </cell>
          <cell r="L119">
            <v>0</v>
          </cell>
          <cell r="M119">
            <v>4</v>
          </cell>
          <cell r="O119">
            <v>1</v>
          </cell>
          <cell r="P119">
            <v>0</v>
          </cell>
          <cell r="Q119">
            <v>3</v>
          </cell>
          <cell r="S119">
            <v>3</v>
          </cell>
          <cell r="T119">
            <v>1</v>
          </cell>
          <cell r="U119">
            <v>0</v>
          </cell>
          <cell r="V119">
            <v>0</v>
          </cell>
          <cell r="AA119">
            <v>0</v>
          </cell>
          <cell r="AB119">
            <v>0</v>
          </cell>
          <cell r="AC119">
            <v>0</v>
          </cell>
          <cell r="AD119">
            <v>1</v>
          </cell>
        </row>
        <row r="120">
          <cell r="A120" t="str">
            <v>10,</v>
          </cell>
          <cell r="B120">
            <v>29</v>
          </cell>
          <cell r="D120" t="str">
            <v>Fondo de Microfinanciamiento a Mujeres Rurales (FOMMUR)</v>
          </cell>
          <cell r="F120">
            <v>141.48568599999999</v>
          </cell>
          <cell r="G120">
            <v>180</v>
          </cell>
          <cell r="AD120">
            <v>1</v>
          </cell>
        </row>
        <row r="121">
          <cell r="A121" t="str">
            <v>10,S016</v>
          </cell>
          <cell r="C121" t="str">
            <v>S016</v>
          </cell>
          <cell r="D121" t="str">
            <v>Fondo de Microfinanciamiento a Mujeres Rurales (FOMMUR)</v>
          </cell>
          <cell r="F121">
            <v>141.48568599999999</v>
          </cell>
          <cell r="J121">
            <v>26</v>
          </cell>
          <cell r="L121">
            <v>1</v>
          </cell>
          <cell r="M121">
            <v>25</v>
          </cell>
          <cell r="O121">
            <v>3</v>
          </cell>
          <cell r="P121">
            <v>23</v>
          </cell>
          <cell r="Q121">
            <v>0</v>
          </cell>
          <cell r="S121">
            <v>6</v>
          </cell>
          <cell r="T121">
            <v>19</v>
          </cell>
          <cell r="U121">
            <v>0</v>
          </cell>
          <cell r="V121">
            <v>1</v>
          </cell>
          <cell r="AA121">
            <v>0</v>
          </cell>
          <cell r="AB121">
            <v>0</v>
          </cell>
          <cell r="AC121">
            <v>0</v>
          </cell>
          <cell r="AD121">
            <v>1</v>
          </cell>
        </row>
        <row r="122">
          <cell r="A122" t="str">
            <v>10,</v>
          </cell>
          <cell r="B122">
            <v>30</v>
          </cell>
          <cell r="D122" t="str">
            <v>Competitividad en Logística y Centrales de Abasto</v>
          </cell>
          <cell r="F122">
            <v>120</v>
          </cell>
          <cell r="G122">
            <v>200</v>
          </cell>
          <cell r="AD122">
            <v>1</v>
          </cell>
        </row>
        <row r="123">
          <cell r="A123" t="str">
            <v>10,S214</v>
          </cell>
          <cell r="C123" t="str">
            <v>S214</v>
          </cell>
          <cell r="D123" t="str">
            <v>Competitividad en Logística y Centrales de Abasto</v>
          </cell>
          <cell r="F123">
            <v>120</v>
          </cell>
          <cell r="J123">
            <v>17</v>
          </cell>
          <cell r="L123">
            <v>1</v>
          </cell>
          <cell r="M123">
            <v>16</v>
          </cell>
          <cell r="O123">
            <v>2</v>
          </cell>
          <cell r="P123">
            <v>15</v>
          </cell>
          <cell r="Q123">
            <v>0</v>
          </cell>
          <cell r="S123">
            <v>7</v>
          </cell>
          <cell r="T123">
            <v>0</v>
          </cell>
          <cell r="U123">
            <v>0</v>
          </cell>
          <cell r="V123">
            <v>10</v>
          </cell>
          <cell r="AA123">
            <v>0</v>
          </cell>
          <cell r="AB123">
            <v>0</v>
          </cell>
          <cell r="AC123">
            <v>0</v>
          </cell>
          <cell r="AD123">
            <v>1</v>
          </cell>
        </row>
        <row r="124">
          <cell r="A124" t="str">
            <v>10,</v>
          </cell>
          <cell r="B124">
            <v>31</v>
          </cell>
          <cell r="D124" t="str">
            <v>Programa Nacional de Financiamiento al Microempresario</v>
          </cell>
          <cell r="F124">
            <v>89.816669000000005</v>
          </cell>
          <cell r="G124">
            <v>150</v>
          </cell>
          <cell r="AD124">
            <v>1</v>
          </cell>
        </row>
        <row r="125">
          <cell r="A125" t="str">
            <v>10,S021</v>
          </cell>
          <cell r="C125" t="str">
            <v>S021</v>
          </cell>
          <cell r="D125" t="str">
            <v>Programa Nacional de Financiamiento al Microempresario</v>
          </cell>
          <cell r="F125">
            <v>89.816669000000005</v>
          </cell>
          <cell r="J125">
            <v>25</v>
          </cell>
          <cell r="L125">
            <v>1</v>
          </cell>
          <cell r="M125">
            <v>24</v>
          </cell>
          <cell r="O125">
            <v>3</v>
          </cell>
          <cell r="P125">
            <v>22</v>
          </cell>
          <cell r="Q125">
            <v>0</v>
          </cell>
          <cell r="S125">
            <v>18</v>
          </cell>
          <cell r="T125">
            <v>6</v>
          </cell>
          <cell r="U125">
            <v>0</v>
          </cell>
          <cell r="V125">
            <v>1</v>
          </cell>
          <cell r="AA125">
            <v>0</v>
          </cell>
          <cell r="AB125">
            <v>0</v>
          </cell>
          <cell r="AC125">
            <v>0</v>
          </cell>
          <cell r="AD125">
            <v>1</v>
          </cell>
        </row>
        <row r="126">
          <cell r="A126" t="str">
            <v>10,</v>
          </cell>
          <cell r="B126">
            <v>32</v>
          </cell>
          <cell r="D126" t="str">
            <v>Programa para el Desarrollo Local (Microrregiones)</v>
          </cell>
          <cell r="F126">
            <v>83.5</v>
          </cell>
          <cell r="G126">
            <v>90</v>
          </cell>
          <cell r="AD126">
            <v>1</v>
          </cell>
        </row>
        <row r="127">
          <cell r="A127" t="str">
            <v>10,S059</v>
          </cell>
          <cell r="C127" t="str">
            <v>S059</v>
          </cell>
          <cell r="D127" t="str">
            <v>Programa para el Desarrollo Local (Microrregiones)</v>
          </cell>
          <cell r="F127">
            <v>83.5</v>
          </cell>
          <cell r="J127">
            <v>0</v>
          </cell>
          <cell r="L127">
            <v>0</v>
          </cell>
          <cell r="M127">
            <v>0</v>
          </cell>
          <cell r="O127">
            <v>0</v>
          </cell>
          <cell r="P127">
            <v>0</v>
          </cell>
          <cell r="Q127">
            <v>0</v>
          </cell>
          <cell r="S127">
            <v>0</v>
          </cell>
          <cell r="T127">
            <v>0</v>
          </cell>
          <cell r="U127">
            <v>0</v>
          </cell>
          <cell r="V127">
            <v>0</v>
          </cell>
          <cell r="AA127">
            <v>0</v>
          </cell>
          <cell r="AB127">
            <v>0</v>
          </cell>
          <cell r="AC127">
            <v>0</v>
          </cell>
          <cell r="AD127">
            <v>1</v>
          </cell>
        </row>
        <row r="128">
          <cell r="A128" t="str">
            <v>10,</v>
          </cell>
          <cell r="B128">
            <v>33</v>
          </cell>
          <cell r="D128" t="str">
            <v>Promoción de la transparencia en la elaboración y aplicación de las regulaciones y que éstas generen beneficios mayores a sus costos para la sociedad</v>
          </cell>
          <cell r="F128">
            <v>66.146653999999998</v>
          </cell>
          <cell r="G128">
            <v>70</v>
          </cell>
          <cell r="AD128">
            <v>1</v>
          </cell>
        </row>
        <row r="129">
          <cell r="A129" t="str">
            <v>10,P010</v>
          </cell>
          <cell r="C129" t="str">
            <v>P010</v>
          </cell>
          <cell r="D129" t="str">
            <v>Promoción de la transparencia en la elaboración y aplicación de las regulaciones y que éstas generen beneficios mayores a sus costos  para la sociedad</v>
          </cell>
          <cell r="F129">
            <v>66.146653999999998</v>
          </cell>
          <cell r="J129">
            <v>3</v>
          </cell>
          <cell r="L129">
            <v>1</v>
          </cell>
          <cell r="M129">
            <v>2</v>
          </cell>
          <cell r="O129">
            <v>3</v>
          </cell>
          <cell r="P129">
            <v>0</v>
          </cell>
          <cell r="Q129">
            <v>0</v>
          </cell>
          <cell r="S129">
            <v>3</v>
          </cell>
          <cell r="T129">
            <v>0</v>
          </cell>
          <cell r="U129">
            <v>0</v>
          </cell>
          <cell r="V129">
            <v>0</v>
          </cell>
          <cell r="AA129">
            <v>0</v>
          </cell>
          <cell r="AB129">
            <v>0</v>
          </cell>
          <cell r="AC129">
            <v>0</v>
          </cell>
          <cell r="AD129">
            <v>1</v>
          </cell>
        </row>
        <row r="130">
          <cell r="A130" t="str">
            <v>10,</v>
          </cell>
          <cell r="B130">
            <v>34</v>
          </cell>
          <cell r="D130" t="str">
            <v>Comité Nacional de Productividad e Innovación Tecnológica (COMPITE)</v>
          </cell>
          <cell r="F130">
            <v>30</v>
          </cell>
          <cell r="G130">
            <v>35</v>
          </cell>
          <cell r="AD130">
            <v>1</v>
          </cell>
        </row>
        <row r="131">
          <cell r="A131" t="str">
            <v>10,S097</v>
          </cell>
          <cell r="C131" t="str">
            <v>S097</v>
          </cell>
          <cell r="D131" t="str">
            <v>Comité Nacional de Productividad e Innovación Tecnológica (COMPITE)</v>
          </cell>
          <cell r="F131">
            <v>30</v>
          </cell>
          <cell r="J131">
            <v>33</v>
          </cell>
          <cell r="L131">
            <v>0</v>
          </cell>
          <cell r="M131">
            <v>33</v>
          </cell>
          <cell r="O131">
            <v>6</v>
          </cell>
          <cell r="P131">
            <v>27</v>
          </cell>
          <cell r="Q131">
            <v>0</v>
          </cell>
          <cell r="S131">
            <v>19</v>
          </cell>
          <cell r="T131">
            <v>2</v>
          </cell>
          <cell r="U131">
            <v>2</v>
          </cell>
          <cell r="V131">
            <v>10</v>
          </cell>
          <cell r="AA131">
            <v>0</v>
          </cell>
          <cell r="AB131">
            <v>0</v>
          </cell>
          <cell r="AC131">
            <v>0</v>
          </cell>
          <cell r="AD131">
            <v>1</v>
          </cell>
        </row>
        <row r="132">
          <cell r="A132" t="str">
            <v>10,</v>
          </cell>
          <cell r="B132">
            <v>35</v>
          </cell>
          <cell r="D132" t="str">
            <v>Administración de programas de apoyo a la población de bajos ingresos con financiamiento a través de microfinancieras y otros intermediarios</v>
          </cell>
          <cell r="F132">
            <v>8.6135649999999995</v>
          </cell>
          <cell r="G132">
            <v>9</v>
          </cell>
          <cell r="AD132">
            <v>1</v>
          </cell>
        </row>
        <row r="133">
          <cell r="A133" t="str">
            <v>10,P001</v>
          </cell>
          <cell r="C133" t="str">
            <v>P001</v>
          </cell>
          <cell r="D133" t="str">
            <v>Administración de programas de apoyo a la población de bajos ingresos con financiamiento a través de microfinancieras y otros intermediarios</v>
          </cell>
          <cell r="F133">
            <v>8.6135649999999995</v>
          </cell>
          <cell r="J133">
            <v>5</v>
          </cell>
          <cell r="L133">
            <v>0</v>
          </cell>
          <cell r="M133">
            <v>5</v>
          </cell>
          <cell r="O133">
            <v>2</v>
          </cell>
          <cell r="P133">
            <v>3</v>
          </cell>
          <cell r="Q133">
            <v>0</v>
          </cell>
          <cell r="S133">
            <v>1</v>
          </cell>
          <cell r="T133">
            <v>3</v>
          </cell>
          <cell r="U133">
            <v>1</v>
          </cell>
          <cell r="V133">
            <v>0</v>
          </cell>
          <cell r="AA133">
            <v>0</v>
          </cell>
          <cell r="AB133">
            <v>0</v>
          </cell>
          <cell r="AC133">
            <v>0</v>
          </cell>
          <cell r="AD133">
            <v>1</v>
          </cell>
        </row>
        <row r="134">
          <cell r="AD134">
            <v>1</v>
          </cell>
        </row>
        <row r="135">
          <cell r="A135">
            <v>11</v>
          </cell>
          <cell r="D135" t="str">
            <v>Educación Pública</v>
          </cell>
          <cell r="F135">
            <v>173497.8</v>
          </cell>
          <cell r="J135">
            <v>157</v>
          </cell>
          <cell r="K135">
            <v>0</v>
          </cell>
          <cell r="L135">
            <v>18</v>
          </cell>
          <cell r="M135">
            <v>139</v>
          </cell>
          <cell r="N135">
            <v>0</v>
          </cell>
          <cell r="O135">
            <v>70</v>
          </cell>
          <cell r="P135">
            <v>87</v>
          </cell>
          <cell r="Q135">
            <v>0</v>
          </cell>
          <cell r="R135">
            <v>0</v>
          </cell>
          <cell r="S135">
            <v>105</v>
          </cell>
          <cell r="T135">
            <v>37</v>
          </cell>
          <cell r="U135">
            <v>14</v>
          </cell>
          <cell r="V135">
            <v>1</v>
          </cell>
          <cell r="AD135">
            <v>1</v>
          </cell>
        </row>
        <row r="136">
          <cell r="AD136">
            <v>1</v>
          </cell>
        </row>
        <row r="137">
          <cell r="B137" t="str">
            <v>Total programas prioritarios</v>
          </cell>
          <cell r="F137">
            <v>113436.54843200001</v>
          </cell>
          <cell r="G137">
            <v>119623.13710662001</v>
          </cell>
        </row>
        <row r="138">
          <cell r="A138" t="str">
            <v>11,</v>
          </cell>
          <cell r="B138">
            <v>36</v>
          </cell>
          <cell r="D138" t="str">
            <v>Programas de Desarrollo Humano Oportunidades</v>
          </cell>
          <cell r="F138">
            <v>17350</v>
          </cell>
          <cell r="G138">
            <v>17957.3</v>
          </cell>
          <cell r="AD138">
            <v>1</v>
          </cell>
        </row>
        <row r="139">
          <cell r="A139" t="str">
            <v>11,S072</v>
          </cell>
          <cell r="C139" t="str">
            <v>S072</v>
          </cell>
          <cell r="D139" t="str">
            <v>Programa de Desarrollo Humano Oportunidades</v>
          </cell>
          <cell r="F139">
            <v>17350</v>
          </cell>
          <cell r="J139">
            <v>8</v>
          </cell>
          <cell r="L139">
            <v>1</v>
          </cell>
          <cell r="M139">
            <v>7</v>
          </cell>
          <cell r="O139">
            <v>5</v>
          </cell>
          <cell r="P139">
            <v>3</v>
          </cell>
          <cell r="Q139">
            <v>0</v>
          </cell>
          <cell r="S139">
            <v>6</v>
          </cell>
          <cell r="T139">
            <v>2</v>
          </cell>
          <cell r="U139">
            <v>0</v>
          </cell>
          <cell r="V139">
            <v>0</v>
          </cell>
          <cell r="AA139">
            <v>0</v>
          </cell>
          <cell r="AB139">
            <v>0</v>
          </cell>
          <cell r="AC139">
            <v>0</v>
          </cell>
          <cell r="AD139">
            <v>1</v>
          </cell>
        </row>
        <row r="140">
          <cell r="A140" t="str">
            <v>11,</v>
          </cell>
          <cell r="B140">
            <v>37</v>
          </cell>
          <cell r="D140" t="str">
            <v>Programas Comunitarios y Compensatorios (CONAFE)</v>
          </cell>
          <cell r="F140">
            <v>4692.5</v>
          </cell>
          <cell r="G140">
            <v>4927.125</v>
          </cell>
          <cell r="AD140">
            <v>1</v>
          </cell>
        </row>
        <row r="141">
          <cell r="A141" t="str">
            <v>11,S022</v>
          </cell>
          <cell r="C141" t="str">
            <v>S022</v>
          </cell>
          <cell r="D141" t="str">
            <v>Modelo Comunitario de Educación Inicial y Básica para Población Mestiza (CONAFE)</v>
          </cell>
          <cell r="F141">
            <v>2279.255408</v>
          </cell>
          <cell r="J141">
            <v>13</v>
          </cell>
          <cell r="L141">
            <v>1</v>
          </cell>
          <cell r="M141">
            <v>12</v>
          </cell>
          <cell r="O141">
            <v>4</v>
          </cell>
          <cell r="P141">
            <v>9</v>
          </cell>
          <cell r="Q141">
            <v>0</v>
          </cell>
          <cell r="S141">
            <v>2</v>
          </cell>
          <cell r="T141">
            <v>11</v>
          </cell>
          <cell r="U141">
            <v>0</v>
          </cell>
          <cell r="V141">
            <v>0</v>
          </cell>
          <cell r="AA141">
            <v>0</v>
          </cell>
          <cell r="AB141">
            <v>0</v>
          </cell>
          <cell r="AC141">
            <v>0</v>
          </cell>
          <cell r="AD141">
            <v>1</v>
          </cell>
        </row>
        <row r="142">
          <cell r="A142" t="str">
            <v>11,S084</v>
          </cell>
          <cell r="C142" t="str">
            <v>S084</v>
          </cell>
          <cell r="D142" t="str">
            <v>Acciones Compensatorias para Abatir el Rezago Educativo en Educación Inicial y Básica (CONAFE)</v>
          </cell>
          <cell r="F142">
            <v>2253.9653269999999</v>
          </cell>
          <cell r="J142">
            <v>21</v>
          </cell>
          <cell r="L142">
            <v>1</v>
          </cell>
          <cell r="M142">
            <v>20</v>
          </cell>
          <cell r="O142">
            <v>6</v>
          </cell>
          <cell r="P142">
            <v>15</v>
          </cell>
          <cell r="Q142">
            <v>0</v>
          </cell>
          <cell r="S142">
            <v>21</v>
          </cell>
          <cell r="T142">
            <v>0</v>
          </cell>
          <cell r="U142">
            <v>0</v>
          </cell>
          <cell r="V142">
            <v>0</v>
          </cell>
          <cell r="AA142">
            <v>0</v>
          </cell>
          <cell r="AB142">
            <v>0</v>
          </cell>
          <cell r="AC142">
            <v>0</v>
          </cell>
          <cell r="AD142">
            <v>1</v>
          </cell>
        </row>
        <row r="143">
          <cell r="A143" t="str">
            <v>11,S090</v>
          </cell>
          <cell r="C143" t="str">
            <v>S090</v>
          </cell>
          <cell r="D143" t="str">
            <v>Modelo Comunitario de Educación Inicial y Básica para Población Indígena y Migrante (CONAFE)</v>
          </cell>
          <cell r="F143">
            <v>159.23437699999999</v>
          </cell>
          <cell r="J143">
            <v>7</v>
          </cell>
          <cell r="L143">
            <v>0</v>
          </cell>
          <cell r="M143">
            <v>7</v>
          </cell>
          <cell r="O143">
            <v>3</v>
          </cell>
          <cell r="P143">
            <v>4</v>
          </cell>
          <cell r="Q143">
            <v>0</v>
          </cell>
          <cell r="S143">
            <v>1</v>
          </cell>
          <cell r="T143">
            <v>6</v>
          </cell>
          <cell r="U143">
            <v>0</v>
          </cell>
          <cell r="V143">
            <v>0</v>
          </cell>
          <cell r="AA143">
            <v>0</v>
          </cell>
          <cell r="AB143">
            <v>0</v>
          </cell>
          <cell r="AC143">
            <v>0</v>
          </cell>
          <cell r="AD143">
            <v>1</v>
          </cell>
        </row>
        <row r="144">
          <cell r="A144" t="str">
            <v>11,</v>
          </cell>
          <cell r="B144">
            <v>38</v>
          </cell>
          <cell r="D144" t="str">
            <v>Programa Enciclomedia</v>
          </cell>
          <cell r="F144">
            <v>4937.1000000000004</v>
          </cell>
          <cell r="G144">
            <v>5891.6</v>
          </cell>
          <cell r="AD144">
            <v>1</v>
          </cell>
        </row>
        <row r="145">
          <cell r="A145" t="str">
            <v>11,E001</v>
          </cell>
          <cell r="C145" t="str">
            <v>E001</v>
          </cell>
          <cell r="D145" t="str">
            <v>Enciclomedia</v>
          </cell>
          <cell r="F145">
            <v>4937.0531309999997</v>
          </cell>
          <cell r="J145">
            <v>14</v>
          </cell>
          <cell r="L145">
            <v>1</v>
          </cell>
          <cell r="M145">
            <v>13</v>
          </cell>
          <cell r="O145">
            <v>4</v>
          </cell>
          <cell r="P145">
            <v>10</v>
          </cell>
          <cell r="Q145">
            <v>0</v>
          </cell>
          <cell r="S145">
            <v>7</v>
          </cell>
          <cell r="T145">
            <v>6</v>
          </cell>
          <cell r="U145">
            <v>1</v>
          </cell>
          <cell r="V145">
            <v>0</v>
          </cell>
          <cell r="AA145">
            <v>0</v>
          </cell>
          <cell r="AB145">
            <v>0</v>
          </cell>
          <cell r="AC145">
            <v>0</v>
          </cell>
          <cell r="AD145">
            <v>1</v>
          </cell>
        </row>
        <row r="146">
          <cell r="A146" t="str">
            <v>11,</v>
          </cell>
          <cell r="B146">
            <v>39</v>
          </cell>
          <cell r="D146" t="str">
            <v>Programas Educativos en Materia de Prevención de Adicciones</v>
          </cell>
          <cell r="F146">
            <v>100</v>
          </cell>
          <cell r="G146">
            <v>200</v>
          </cell>
          <cell r="AD146">
            <v>1</v>
          </cell>
        </row>
        <row r="147">
          <cell r="A147" t="str">
            <v>11,U003</v>
          </cell>
          <cell r="C147" t="str">
            <v>U003</v>
          </cell>
          <cell r="D147" t="str">
            <v>Programas educativos en materia de prevención de adicciones</v>
          </cell>
          <cell r="F147">
            <v>100</v>
          </cell>
          <cell r="J147">
            <v>4</v>
          </cell>
          <cell r="L147">
            <v>1</v>
          </cell>
          <cell r="M147">
            <v>3</v>
          </cell>
          <cell r="O147">
            <v>2</v>
          </cell>
          <cell r="P147">
            <v>2</v>
          </cell>
          <cell r="Q147">
            <v>0</v>
          </cell>
          <cell r="S147">
            <v>4</v>
          </cell>
          <cell r="T147">
            <v>0</v>
          </cell>
          <cell r="U147">
            <v>0</v>
          </cell>
          <cell r="V147">
            <v>0</v>
          </cell>
          <cell r="AA147">
            <v>0</v>
          </cell>
          <cell r="AB147">
            <v>0</v>
          </cell>
          <cell r="AC147">
            <v>0</v>
          </cell>
          <cell r="AD147">
            <v>1</v>
          </cell>
        </row>
        <row r="148">
          <cell r="A148" t="str">
            <v>11,</v>
          </cell>
          <cell r="B148">
            <v>40</v>
          </cell>
          <cell r="D148" t="str">
            <v>Producción de Libros de Texto Gratuitos</v>
          </cell>
          <cell r="F148">
            <v>1880.7</v>
          </cell>
          <cell r="G148">
            <v>1974.7349999999999</v>
          </cell>
          <cell r="AD148">
            <v>1</v>
          </cell>
        </row>
        <row r="149">
          <cell r="A149" t="str">
            <v>11,B001</v>
          </cell>
          <cell r="C149" t="str">
            <v>B001</v>
          </cell>
          <cell r="D149" t="str">
            <v>Producción y distribución de libros de texto gratuitos</v>
          </cell>
          <cell r="F149">
            <v>1880.6885</v>
          </cell>
          <cell r="J149">
            <v>3</v>
          </cell>
          <cell r="L149">
            <v>2</v>
          </cell>
          <cell r="M149">
            <v>1</v>
          </cell>
          <cell r="O149">
            <v>1</v>
          </cell>
          <cell r="P149">
            <v>2</v>
          </cell>
          <cell r="Q149">
            <v>0</v>
          </cell>
          <cell r="S149">
            <v>3</v>
          </cell>
          <cell r="T149">
            <v>0</v>
          </cell>
          <cell r="U149">
            <v>0</v>
          </cell>
          <cell r="V149">
            <v>0</v>
          </cell>
          <cell r="AA149">
            <v>0</v>
          </cell>
          <cell r="AB149">
            <v>0</v>
          </cell>
          <cell r="AC149">
            <v>0</v>
          </cell>
          <cell r="AD149">
            <v>1</v>
          </cell>
        </row>
        <row r="150">
          <cell r="A150" t="str">
            <v>11,</v>
          </cell>
          <cell r="B150">
            <v>41</v>
          </cell>
          <cell r="D150" t="str">
            <v>Programa Escuelas de Calidad</v>
          </cell>
          <cell r="F150">
            <v>1258.2</v>
          </cell>
          <cell r="G150">
            <v>1321.11</v>
          </cell>
          <cell r="AD150">
            <v>1</v>
          </cell>
        </row>
        <row r="151">
          <cell r="A151" t="str">
            <v>11,S029</v>
          </cell>
          <cell r="C151" t="str">
            <v>S029</v>
          </cell>
          <cell r="D151" t="str">
            <v>Programa Escuelas de Calidad</v>
          </cell>
          <cell r="F151">
            <v>1258.2</v>
          </cell>
          <cell r="J151">
            <v>7</v>
          </cell>
          <cell r="L151">
            <v>1</v>
          </cell>
          <cell r="M151">
            <v>6</v>
          </cell>
          <cell r="O151">
            <v>5</v>
          </cell>
          <cell r="P151">
            <v>2</v>
          </cell>
          <cell r="Q151">
            <v>0</v>
          </cell>
          <cell r="S151">
            <v>5</v>
          </cell>
          <cell r="T151">
            <v>1</v>
          </cell>
          <cell r="U151">
            <v>1</v>
          </cell>
          <cell r="V151">
            <v>0</v>
          </cell>
          <cell r="AA151">
            <v>0</v>
          </cell>
          <cell r="AB151">
            <v>0</v>
          </cell>
          <cell r="AC151">
            <v>0</v>
          </cell>
          <cell r="AD151">
            <v>1</v>
          </cell>
        </row>
        <row r="152">
          <cell r="A152" t="str">
            <v>11,</v>
          </cell>
          <cell r="B152">
            <v>42</v>
          </cell>
          <cell r="D152" t="str">
            <v>Universidad Nacional Autónoma de México</v>
          </cell>
          <cell r="F152">
            <v>19321.301915</v>
          </cell>
          <cell r="G152">
            <v>20094.1539916</v>
          </cell>
          <cell r="AD152">
            <v>1</v>
          </cell>
        </row>
        <row r="153">
          <cell r="A153" t="str">
            <v>11,E006</v>
          </cell>
          <cell r="C153" t="str">
            <v>E006</v>
          </cell>
          <cell r="D153" t="str">
            <v>Fortalecimiento del programa de becas</v>
          </cell>
          <cell r="E153" t="str">
            <v>4/</v>
          </cell>
          <cell r="F153">
            <v>175.71475699999999</v>
          </cell>
          <cell r="AA153">
            <v>0</v>
          </cell>
          <cell r="AB153">
            <v>0</v>
          </cell>
          <cell r="AC153">
            <v>0</v>
          </cell>
          <cell r="AD153">
            <v>1</v>
          </cell>
        </row>
        <row r="154">
          <cell r="A154" t="str">
            <v>11,E007</v>
          </cell>
          <cell r="C154" t="str">
            <v>E007</v>
          </cell>
          <cell r="D154" t="str">
            <v>Provisión de servicios de educación media superior</v>
          </cell>
          <cell r="F154">
            <v>2365.7235460000002</v>
          </cell>
          <cell r="J154">
            <v>2</v>
          </cell>
          <cell r="L154">
            <v>0</v>
          </cell>
          <cell r="M154">
            <v>2</v>
          </cell>
          <cell r="O154">
            <v>2</v>
          </cell>
          <cell r="P154">
            <v>0</v>
          </cell>
          <cell r="Q154">
            <v>0</v>
          </cell>
          <cell r="S154">
            <v>2</v>
          </cell>
          <cell r="T154">
            <v>0</v>
          </cell>
          <cell r="U154">
            <v>0</v>
          </cell>
          <cell r="V154">
            <v>0</v>
          </cell>
          <cell r="AA154">
            <v>0</v>
          </cell>
          <cell r="AB154">
            <v>0</v>
          </cell>
          <cell r="AC154">
            <v>0</v>
          </cell>
          <cell r="AD154">
            <v>1</v>
          </cell>
        </row>
        <row r="155">
          <cell r="A155" t="str">
            <v>11,E010</v>
          </cell>
          <cell r="C155" t="str">
            <v>E010</v>
          </cell>
          <cell r="D155" t="str">
            <v>Provisión de servicios de educación superior y posgrado</v>
          </cell>
          <cell r="F155">
            <v>13209.304743000001</v>
          </cell>
          <cell r="J155">
            <v>2</v>
          </cell>
          <cell r="L155">
            <v>1</v>
          </cell>
          <cell r="M155">
            <v>1</v>
          </cell>
          <cell r="O155">
            <v>2</v>
          </cell>
          <cell r="P155">
            <v>0</v>
          </cell>
          <cell r="Q155">
            <v>0</v>
          </cell>
          <cell r="S155">
            <v>2</v>
          </cell>
          <cell r="T155">
            <v>0</v>
          </cell>
          <cell r="U155">
            <v>0</v>
          </cell>
          <cell r="V155">
            <v>0</v>
          </cell>
          <cell r="AA155">
            <v>0</v>
          </cell>
          <cell r="AB155">
            <v>0</v>
          </cell>
          <cell r="AC155">
            <v>0</v>
          </cell>
          <cell r="AD155">
            <v>1</v>
          </cell>
        </row>
        <row r="156">
          <cell r="A156" t="str">
            <v>11,E011</v>
          </cell>
          <cell r="C156" t="str">
            <v>E011</v>
          </cell>
          <cell r="D156" t="str">
            <v xml:space="preserve">Fomento y difusión a la cultura </v>
          </cell>
          <cell r="F156">
            <v>225.21866</v>
          </cell>
          <cell r="J156">
            <v>4</v>
          </cell>
          <cell r="L156">
            <v>1</v>
          </cell>
          <cell r="M156">
            <v>3</v>
          </cell>
          <cell r="O156">
            <v>1</v>
          </cell>
          <cell r="P156">
            <v>3</v>
          </cell>
          <cell r="Q156">
            <v>0</v>
          </cell>
          <cell r="S156">
            <v>4</v>
          </cell>
          <cell r="T156">
            <v>0</v>
          </cell>
          <cell r="U156">
            <v>0</v>
          </cell>
          <cell r="V156">
            <v>0</v>
          </cell>
          <cell r="AA156">
            <v>0</v>
          </cell>
          <cell r="AB156">
            <v>0</v>
          </cell>
          <cell r="AC156">
            <v>0</v>
          </cell>
          <cell r="AD156">
            <v>1</v>
          </cell>
        </row>
        <row r="157">
          <cell r="A157" t="str">
            <v>11,E021</v>
          </cell>
          <cell r="C157" t="str">
            <v>E021</v>
          </cell>
          <cell r="D157" t="str">
            <v xml:space="preserve">Investigación científica y desarrollo tecnológico </v>
          </cell>
          <cell r="F157">
            <v>2938.0402089999998</v>
          </cell>
          <cell r="J157">
            <v>2</v>
          </cell>
          <cell r="L157">
            <v>2</v>
          </cell>
          <cell r="M157">
            <v>0</v>
          </cell>
          <cell r="O157">
            <v>2</v>
          </cell>
          <cell r="P157">
            <v>0</v>
          </cell>
          <cell r="Q157">
            <v>0</v>
          </cell>
          <cell r="S157">
            <v>2</v>
          </cell>
          <cell r="T157">
            <v>0</v>
          </cell>
          <cell r="U157">
            <v>0</v>
          </cell>
          <cell r="V157">
            <v>0</v>
          </cell>
          <cell r="AA157">
            <v>0</v>
          </cell>
          <cell r="AB157">
            <v>0</v>
          </cell>
          <cell r="AC157">
            <v>0</v>
          </cell>
          <cell r="AD157">
            <v>1</v>
          </cell>
        </row>
        <row r="158">
          <cell r="A158" t="str">
            <v>11,E909</v>
          </cell>
          <cell r="C158" t="str">
            <v>E909</v>
          </cell>
          <cell r="D158" t="str">
            <v>Fortalecimiento de la educación media superior (Ampliaciones determinadas por la Cámara de Diputados)</v>
          </cell>
          <cell r="F158">
            <v>157.30000000000001</v>
          </cell>
          <cell r="J158">
            <v>0</v>
          </cell>
          <cell r="L158">
            <v>0</v>
          </cell>
          <cell r="M158">
            <v>0</v>
          </cell>
          <cell r="O158">
            <v>0</v>
          </cell>
          <cell r="P158">
            <v>0</v>
          </cell>
          <cell r="Q158">
            <v>0</v>
          </cell>
          <cell r="S158">
            <v>0</v>
          </cell>
          <cell r="T158">
            <v>0</v>
          </cell>
          <cell r="U158">
            <v>0</v>
          </cell>
          <cell r="V158">
            <v>0</v>
          </cell>
          <cell r="AD158">
            <v>1</v>
          </cell>
        </row>
        <row r="159">
          <cell r="A159" t="str">
            <v>11,E913</v>
          </cell>
          <cell r="C159" t="str">
            <v>E913</v>
          </cell>
          <cell r="D159" t="str">
            <v>Eduación superior (Ampliaciones determinadas por la Cámara de Diputados)</v>
          </cell>
          <cell r="F159">
            <v>250</v>
          </cell>
          <cell r="J159">
            <v>0</v>
          </cell>
          <cell r="L159">
            <v>0</v>
          </cell>
          <cell r="M159">
            <v>0</v>
          </cell>
          <cell r="O159">
            <v>0</v>
          </cell>
          <cell r="P159">
            <v>0</v>
          </cell>
          <cell r="Q159">
            <v>0</v>
          </cell>
          <cell r="S159">
            <v>0</v>
          </cell>
          <cell r="T159">
            <v>0</v>
          </cell>
          <cell r="U159">
            <v>0</v>
          </cell>
          <cell r="V159">
            <v>0</v>
          </cell>
          <cell r="AA159">
            <v>0</v>
          </cell>
          <cell r="AB159">
            <v>0</v>
          </cell>
          <cell r="AC159">
            <v>0</v>
          </cell>
          <cell r="AD159">
            <v>1</v>
          </cell>
        </row>
        <row r="160">
          <cell r="A160" t="str">
            <v>11,</v>
          </cell>
          <cell r="B160">
            <v>43</v>
          </cell>
          <cell r="D160" t="str">
            <v>Instituto Politécnico Nacional</v>
          </cell>
          <cell r="F160">
            <v>8155.4304460000003</v>
          </cell>
          <cell r="G160">
            <v>8481.64766384</v>
          </cell>
          <cell r="AD160">
            <v>1</v>
          </cell>
        </row>
        <row r="161">
          <cell r="A161" t="str">
            <v>11,E006</v>
          </cell>
          <cell r="C161" t="str">
            <v>E006</v>
          </cell>
          <cell r="D161" t="str">
            <v>Fortalecimiento del programa de becas</v>
          </cell>
          <cell r="E161" t="str">
            <v>4/</v>
          </cell>
          <cell r="F161">
            <v>70.816024999999996</v>
          </cell>
          <cell r="AD161">
            <v>1</v>
          </cell>
        </row>
        <row r="162">
          <cell r="A162" t="str">
            <v>11,E008</v>
          </cell>
          <cell r="C162" t="str">
            <v>E008</v>
          </cell>
          <cell r="D162" t="str">
            <v>Provisión de servicios de educación técnica</v>
          </cell>
          <cell r="F162">
            <v>6542.6736529999998</v>
          </cell>
          <cell r="J162">
            <v>3</v>
          </cell>
          <cell r="L162">
            <v>1</v>
          </cell>
          <cell r="M162">
            <v>2</v>
          </cell>
          <cell r="O162">
            <v>1</v>
          </cell>
          <cell r="P162">
            <v>2</v>
          </cell>
          <cell r="Q162">
            <v>0</v>
          </cell>
          <cell r="S162">
            <v>1</v>
          </cell>
          <cell r="T162">
            <v>0</v>
          </cell>
          <cell r="U162">
            <v>2</v>
          </cell>
          <cell r="V162">
            <v>0</v>
          </cell>
          <cell r="AA162">
            <v>0</v>
          </cell>
          <cell r="AB162">
            <v>0</v>
          </cell>
          <cell r="AC162">
            <v>0</v>
          </cell>
          <cell r="AD162">
            <v>1</v>
          </cell>
        </row>
        <row r="163">
          <cell r="A163" t="str">
            <v>11,E021</v>
          </cell>
          <cell r="C163" t="str">
            <v>E021</v>
          </cell>
          <cell r="D163" t="str">
            <v xml:space="preserve">Investigación científica y desarrollo tecnológico </v>
          </cell>
          <cell r="E163" t="str">
            <v>4/</v>
          </cell>
          <cell r="F163">
            <v>976.66963899999996</v>
          </cell>
          <cell r="AD163">
            <v>1</v>
          </cell>
        </row>
        <row r="164">
          <cell r="A164" t="str">
            <v>11,E909</v>
          </cell>
          <cell r="C164" t="str">
            <v>E909</v>
          </cell>
          <cell r="D164" t="str">
            <v>Fortalecimiento de la educación media superior (Ampliaciones determinadas por la Cámara de Diputados)</v>
          </cell>
          <cell r="F164">
            <v>100</v>
          </cell>
          <cell r="J164">
            <v>0</v>
          </cell>
          <cell r="L164">
            <v>0</v>
          </cell>
          <cell r="M164">
            <v>0</v>
          </cell>
          <cell r="O164">
            <v>0</v>
          </cell>
          <cell r="P164">
            <v>0</v>
          </cell>
          <cell r="Q164">
            <v>0</v>
          </cell>
          <cell r="S164">
            <v>0</v>
          </cell>
          <cell r="T164">
            <v>0</v>
          </cell>
          <cell r="U164">
            <v>0</v>
          </cell>
          <cell r="V164">
            <v>0</v>
          </cell>
          <cell r="AA164">
            <v>0</v>
          </cell>
          <cell r="AB164">
            <v>0</v>
          </cell>
          <cell r="AD164">
            <v>1</v>
          </cell>
        </row>
        <row r="165">
          <cell r="A165" t="str">
            <v>11,E913</v>
          </cell>
          <cell r="C165" t="str">
            <v>E913</v>
          </cell>
          <cell r="D165" t="str">
            <v>Eduación superior (Ampliaciones determinadas por la Cámara de Diputados)</v>
          </cell>
          <cell r="F165">
            <v>100</v>
          </cell>
          <cell r="J165">
            <v>0</v>
          </cell>
          <cell r="L165">
            <v>0</v>
          </cell>
          <cell r="M165">
            <v>0</v>
          </cell>
          <cell r="O165">
            <v>0</v>
          </cell>
          <cell r="P165">
            <v>0</v>
          </cell>
          <cell r="Q165">
            <v>0</v>
          </cell>
          <cell r="S165">
            <v>0</v>
          </cell>
          <cell r="T165">
            <v>0</v>
          </cell>
          <cell r="U165">
            <v>0</v>
          </cell>
          <cell r="V165">
            <v>0</v>
          </cell>
          <cell r="AA165">
            <v>0</v>
          </cell>
          <cell r="AB165">
            <v>0</v>
          </cell>
          <cell r="AD165">
            <v>1</v>
          </cell>
        </row>
        <row r="166">
          <cell r="A166" t="str">
            <v>11,M001</v>
          </cell>
          <cell r="C166" t="str">
            <v>M001</v>
          </cell>
          <cell r="D166" t="str">
            <v>Actividades de apoyo administrativo</v>
          </cell>
          <cell r="F166">
            <v>361.534313</v>
          </cell>
          <cell r="J166">
            <v>0</v>
          </cell>
          <cell r="L166">
            <v>0</v>
          </cell>
          <cell r="M166">
            <v>0</v>
          </cell>
          <cell r="O166">
            <v>0</v>
          </cell>
          <cell r="P166">
            <v>0</v>
          </cell>
          <cell r="Q166">
            <v>0</v>
          </cell>
          <cell r="S166">
            <v>0</v>
          </cell>
          <cell r="T166">
            <v>0</v>
          </cell>
          <cell r="U166">
            <v>0</v>
          </cell>
          <cell r="V166">
            <v>0</v>
          </cell>
          <cell r="AA166">
            <v>0</v>
          </cell>
          <cell r="AB166">
            <v>0</v>
          </cell>
          <cell r="AC166">
            <v>0</v>
          </cell>
          <cell r="AD166">
            <v>1</v>
          </cell>
        </row>
        <row r="167">
          <cell r="A167" t="str">
            <v>11,O001</v>
          </cell>
          <cell r="C167" t="str">
            <v>O001</v>
          </cell>
          <cell r="D167" t="str">
            <v>Actividades de apoyo a la función pública y buen gobierno</v>
          </cell>
          <cell r="F167">
            <v>2.729832</v>
          </cell>
          <cell r="J167">
            <v>0</v>
          </cell>
          <cell r="L167">
            <v>0</v>
          </cell>
          <cell r="M167">
            <v>0</v>
          </cell>
          <cell r="O167">
            <v>0</v>
          </cell>
          <cell r="P167">
            <v>0</v>
          </cell>
          <cell r="Q167">
            <v>0</v>
          </cell>
          <cell r="S167">
            <v>0</v>
          </cell>
          <cell r="T167">
            <v>0</v>
          </cell>
          <cell r="U167">
            <v>0</v>
          </cell>
          <cell r="V167">
            <v>0</v>
          </cell>
          <cell r="AA167">
            <v>0</v>
          </cell>
          <cell r="AB167">
            <v>0</v>
          </cell>
          <cell r="AC167">
            <v>0</v>
          </cell>
          <cell r="AD167">
            <v>1</v>
          </cell>
        </row>
        <row r="168">
          <cell r="A168" t="str">
            <v>11,O099</v>
          </cell>
          <cell r="C168" t="str">
            <v>O099</v>
          </cell>
          <cell r="D168" t="str">
            <v>Operación del Servicio Profesional de Carrera en la Administración Pública Federal Centralizada</v>
          </cell>
          <cell r="F168">
            <v>1.0069840000000001</v>
          </cell>
          <cell r="J168">
            <v>0</v>
          </cell>
          <cell r="L168">
            <v>0</v>
          </cell>
          <cell r="M168">
            <v>0</v>
          </cell>
          <cell r="O168">
            <v>0</v>
          </cell>
          <cell r="P168">
            <v>0</v>
          </cell>
          <cell r="Q168">
            <v>0</v>
          </cell>
          <cell r="S168">
            <v>0</v>
          </cell>
          <cell r="T168">
            <v>0</v>
          </cell>
          <cell r="U168">
            <v>0</v>
          </cell>
          <cell r="V168">
            <v>0</v>
          </cell>
          <cell r="AA168">
            <v>0</v>
          </cell>
          <cell r="AB168">
            <v>0</v>
          </cell>
          <cell r="AC168">
            <v>0</v>
          </cell>
          <cell r="AD168">
            <v>1</v>
          </cell>
        </row>
        <row r="169">
          <cell r="A169" t="str">
            <v>11,</v>
          </cell>
          <cell r="B169">
            <v>44</v>
          </cell>
          <cell r="D169" t="str">
            <v>Universidad Autónoma Metropolitana</v>
          </cell>
          <cell r="F169">
            <v>3866.0029220000001</v>
          </cell>
          <cell r="G169">
            <v>4020.6430388800004</v>
          </cell>
          <cell r="AD169">
            <v>1</v>
          </cell>
        </row>
        <row r="170">
          <cell r="A170" t="str">
            <v>11,E010</v>
          </cell>
          <cell r="C170" t="str">
            <v>E010</v>
          </cell>
          <cell r="D170" t="str">
            <v>Provisión de servicios de educación superior y posgrado</v>
          </cell>
          <cell r="E170" t="str">
            <v>4/</v>
          </cell>
          <cell r="F170">
            <v>2554.5965179999998</v>
          </cell>
          <cell r="AA170">
            <v>0</v>
          </cell>
          <cell r="AB170">
            <v>0</v>
          </cell>
          <cell r="AC170">
            <v>0</v>
          </cell>
          <cell r="AD170">
            <v>1</v>
          </cell>
        </row>
        <row r="171">
          <cell r="A171" t="str">
            <v>11,E011</v>
          </cell>
          <cell r="C171" t="str">
            <v>E011</v>
          </cell>
          <cell r="D171" t="str">
            <v xml:space="preserve">Fomento y difusión a la cultura </v>
          </cell>
          <cell r="E171" t="str">
            <v>4/</v>
          </cell>
          <cell r="F171">
            <v>223.740813</v>
          </cell>
          <cell r="AA171">
            <v>0</v>
          </cell>
          <cell r="AB171">
            <v>0</v>
          </cell>
          <cell r="AC171">
            <v>0</v>
          </cell>
          <cell r="AD171">
            <v>1</v>
          </cell>
        </row>
        <row r="172">
          <cell r="A172" t="str">
            <v>11,E021</v>
          </cell>
          <cell r="C172" t="str">
            <v>E021</v>
          </cell>
          <cell r="D172" t="str">
            <v xml:space="preserve">Investigación científica y desarrollo tecnológico </v>
          </cell>
          <cell r="E172" t="str">
            <v>4/</v>
          </cell>
          <cell r="F172">
            <v>788.786789</v>
          </cell>
          <cell r="AA172">
            <v>0</v>
          </cell>
          <cell r="AB172">
            <v>0</v>
          </cell>
          <cell r="AC172">
            <v>0</v>
          </cell>
          <cell r="AD172">
            <v>1</v>
          </cell>
        </row>
        <row r="173">
          <cell r="A173" t="str">
            <v>11,E913</v>
          </cell>
          <cell r="C173" t="str">
            <v>E913</v>
          </cell>
          <cell r="D173" t="str">
            <v>Eduación superior (Ampliaciones determinadas por la Cámara de Diputados)</v>
          </cell>
          <cell r="F173">
            <v>75</v>
          </cell>
          <cell r="J173">
            <v>0</v>
          </cell>
          <cell r="L173">
            <v>0</v>
          </cell>
          <cell r="M173">
            <v>0</v>
          </cell>
          <cell r="O173">
            <v>0</v>
          </cell>
          <cell r="P173">
            <v>0</v>
          </cell>
          <cell r="Q173">
            <v>0</v>
          </cell>
          <cell r="S173">
            <v>0</v>
          </cell>
          <cell r="T173">
            <v>0</v>
          </cell>
          <cell r="U173">
            <v>0</v>
          </cell>
          <cell r="V173">
            <v>0</v>
          </cell>
          <cell r="AA173">
            <v>0</v>
          </cell>
          <cell r="AB173">
            <v>0</v>
          </cell>
          <cell r="AC173">
            <v>0</v>
          </cell>
          <cell r="AD173">
            <v>1</v>
          </cell>
        </row>
        <row r="174">
          <cell r="A174" t="str">
            <v>11,O001</v>
          </cell>
          <cell r="C174" t="str">
            <v>O001</v>
          </cell>
          <cell r="D174" t="str">
            <v>Actividades de apoyo a la función pública y buen gobierno</v>
          </cell>
          <cell r="F174">
            <v>223.87880200000001</v>
          </cell>
          <cell r="J174">
            <v>0</v>
          </cell>
          <cell r="L174">
            <v>0</v>
          </cell>
          <cell r="M174">
            <v>0</v>
          </cell>
          <cell r="O174">
            <v>0</v>
          </cell>
          <cell r="P174">
            <v>0</v>
          </cell>
          <cell r="Q174">
            <v>0</v>
          </cell>
          <cell r="S174">
            <v>0</v>
          </cell>
          <cell r="T174">
            <v>0</v>
          </cell>
          <cell r="U174">
            <v>0</v>
          </cell>
          <cell r="V174">
            <v>0</v>
          </cell>
          <cell r="AA174">
            <v>0</v>
          </cell>
          <cell r="AB174">
            <v>0</v>
          </cell>
          <cell r="AC174">
            <v>0</v>
          </cell>
          <cell r="AD174">
            <v>1</v>
          </cell>
        </row>
        <row r="175">
          <cell r="A175" t="str">
            <v>11,</v>
          </cell>
          <cell r="B175">
            <v>45</v>
          </cell>
          <cell r="D175" t="str">
            <v xml:space="preserve">Fortalecimiento al Programa de Becas </v>
          </cell>
          <cell r="F175">
            <v>1458.8042889999999</v>
          </cell>
          <cell r="G175">
            <v>1604.6847179000001</v>
          </cell>
          <cell r="AD175">
            <v>1</v>
          </cell>
        </row>
        <row r="176">
          <cell r="A176" t="str">
            <v>11,E006</v>
          </cell>
          <cell r="C176" t="str">
            <v>E006</v>
          </cell>
          <cell r="D176" t="str">
            <v>Fortalecimiento del programa de becas</v>
          </cell>
          <cell r="E176" t="str">
            <v>2/</v>
          </cell>
          <cell r="F176">
            <v>1490.1307540000003</v>
          </cell>
          <cell r="J176">
            <v>2</v>
          </cell>
          <cell r="L176">
            <v>1</v>
          </cell>
          <cell r="M176">
            <v>1</v>
          </cell>
          <cell r="O176">
            <v>1</v>
          </cell>
          <cell r="P176">
            <v>1</v>
          </cell>
          <cell r="Q176">
            <v>0</v>
          </cell>
          <cell r="S176">
            <v>2</v>
          </cell>
          <cell r="T176">
            <v>0</v>
          </cell>
          <cell r="U176">
            <v>0</v>
          </cell>
          <cell r="V176">
            <v>0</v>
          </cell>
          <cell r="AA176">
            <v>0</v>
          </cell>
          <cell r="AB176">
            <v>0</v>
          </cell>
          <cell r="AC176">
            <v>0</v>
          </cell>
          <cell r="AD176">
            <v>1</v>
          </cell>
        </row>
        <row r="177">
          <cell r="A177" t="str">
            <v>11,</v>
          </cell>
          <cell r="B177">
            <v>46</v>
          </cell>
          <cell r="D177" t="str">
            <v>Programa Nacional de Becas de Educación Superior (PRONABES)</v>
          </cell>
          <cell r="F177">
            <v>1099.838</v>
          </cell>
          <cell r="G177">
            <v>1300</v>
          </cell>
          <cell r="AD177">
            <v>1</v>
          </cell>
        </row>
        <row r="178">
          <cell r="A178" t="str">
            <v>11,S028</v>
          </cell>
          <cell r="C178" t="str">
            <v>S028</v>
          </cell>
          <cell r="D178" t="str">
            <v>Programa Nacional de Becas y Financiamiento (PRONABES)</v>
          </cell>
          <cell r="F178">
            <v>1099.838</v>
          </cell>
          <cell r="J178">
            <v>7</v>
          </cell>
          <cell r="L178">
            <v>1</v>
          </cell>
          <cell r="M178">
            <v>6</v>
          </cell>
          <cell r="O178">
            <v>4</v>
          </cell>
          <cell r="P178">
            <v>3</v>
          </cell>
          <cell r="Q178">
            <v>0</v>
          </cell>
          <cell r="S178">
            <v>5</v>
          </cell>
          <cell r="T178">
            <v>1</v>
          </cell>
          <cell r="U178">
            <v>0</v>
          </cell>
          <cell r="V178">
            <v>1</v>
          </cell>
          <cell r="AA178">
            <v>0</v>
          </cell>
          <cell r="AB178">
            <v>0</v>
          </cell>
          <cell r="AC178">
            <v>0</v>
          </cell>
          <cell r="AD178">
            <v>1</v>
          </cell>
        </row>
        <row r="179">
          <cell r="A179" t="str">
            <v>11,</v>
          </cell>
          <cell r="B179">
            <v>47</v>
          </cell>
          <cell r="D179" t="str">
            <v>Organismos Descentralizados Estatales de Educación</v>
          </cell>
          <cell r="F179">
            <v>46586.670859999998</v>
          </cell>
          <cell r="G179">
            <v>48450.1376944</v>
          </cell>
          <cell r="AD179">
            <v>1</v>
          </cell>
        </row>
        <row r="180">
          <cell r="A180" t="str">
            <v>11,</v>
          </cell>
          <cell r="D180" t="str">
            <v xml:space="preserve">     Educación Media Superior</v>
          </cell>
          <cell r="F180">
            <v>16375.819141</v>
          </cell>
          <cell r="G180">
            <v>17030.85190664</v>
          </cell>
          <cell r="AD180">
            <v>1</v>
          </cell>
        </row>
        <row r="181">
          <cell r="A181" t="str">
            <v>11,</v>
          </cell>
          <cell r="D181" t="str">
            <v xml:space="preserve">     Educación Superior</v>
          </cell>
          <cell r="F181">
            <v>30210.851718999998</v>
          </cell>
          <cell r="G181">
            <v>31419.28578776</v>
          </cell>
          <cell r="AD181">
            <v>1</v>
          </cell>
        </row>
        <row r="182">
          <cell r="A182" t="str">
            <v>11,E007</v>
          </cell>
          <cell r="C182" t="str">
            <v>E007</v>
          </cell>
          <cell r="D182" t="str">
            <v>Provisión de servicios de educación media superior</v>
          </cell>
          <cell r="E182" t="str">
            <v>4/</v>
          </cell>
          <cell r="F182">
            <v>37.543830999999955</v>
          </cell>
          <cell r="AA182">
            <v>0</v>
          </cell>
          <cell r="AB182">
            <v>0</v>
          </cell>
          <cell r="AC182">
            <v>0</v>
          </cell>
          <cell r="AD182">
            <v>1</v>
          </cell>
        </row>
        <row r="183">
          <cell r="A183" t="str">
            <v>11,E905</v>
          </cell>
          <cell r="C183" t="str">
            <v>E905</v>
          </cell>
          <cell r="D183" t="str">
            <v>Acciones de educación para discapacitados (Ampliaciones determinadas por la Cámara de Diputados)</v>
          </cell>
          <cell r="F183">
            <v>100</v>
          </cell>
          <cell r="J183">
            <v>0</v>
          </cell>
          <cell r="L183">
            <v>0</v>
          </cell>
          <cell r="M183">
            <v>0</v>
          </cell>
          <cell r="O183">
            <v>0</v>
          </cell>
          <cell r="P183">
            <v>0</v>
          </cell>
          <cell r="Q183">
            <v>0</v>
          </cell>
          <cell r="S183">
            <v>0</v>
          </cell>
          <cell r="T183">
            <v>0</v>
          </cell>
          <cell r="U183">
            <v>0</v>
          </cell>
          <cell r="V183">
            <v>0</v>
          </cell>
          <cell r="AA183">
            <v>0</v>
          </cell>
          <cell r="AB183">
            <v>0</v>
          </cell>
          <cell r="AC183">
            <v>0</v>
          </cell>
          <cell r="AD183">
            <v>1</v>
          </cell>
        </row>
        <row r="184">
          <cell r="A184" t="str">
            <v>11,E907</v>
          </cell>
          <cell r="C184" t="str">
            <v>E907</v>
          </cell>
          <cell r="D184" t="str">
            <v>Expansión de la oferta educativa en educación media superior (Ampliaciones determinadas por la Cámara de Diputados)</v>
          </cell>
          <cell r="F184">
            <v>750</v>
          </cell>
          <cell r="J184">
            <v>0</v>
          </cell>
          <cell r="L184">
            <v>0</v>
          </cell>
          <cell r="M184">
            <v>0</v>
          </cell>
          <cell r="O184">
            <v>0</v>
          </cell>
          <cell r="P184">
            <v>0</v>
          </cell>
          <cell r="Q184">
            <v>0</v>
          </cell>
          <cell r="S184">
            <v>0</v>
          </cell>
          <cell r="T184">
            <v>0</v>
          </cell>
          <cell r="U184">
            <v>0</v>
          </cell>
          <cell r="V184">
            <v>0</v>
          </cell>
          <cell r="AA184">
            <v>0</v>
          </cell>
          <cell r="AB184">
            <v>0</v>
          </cell>
          <cell r="AC184">
            <v>0</v>
          </cell>
          <cell r="AD184">
            <v>1</v>
          </cell>
        </row>
        <row r="185">
          <cell r="A185" t="str">
            <v>11,E909</v>
          </cell>
          <cell r="C185" t="str">
            <v>E909</v>
          </cell>
          <cell r="D185" t="str">
            <v>Fortalecimiento de la educación media superior (Ampliaciones determinadas por la Cámara de Diputados)</v>
          </cell>
          <cell r="F185">
            <v>572</v>
          </cell>
          <cell r="J185">
            <v>0</v>
          </cell>
          <cell r="L185">
            <v>0</v>
          </cell>
          <cell r="M185">
            <v>0</v>
          </cell>
          <cell r="O185">
            <v>0</v>
          </cell>
          <cell r="P185">
            <v>0</v>
          </cell>
          <cell r="Q185">
            <v>0</v>
          </cell>
          <cell r="S185">
            <v>0</v>
          </cell>
          <cell r="T185">
            <v>0</v>
          </cell>
          <cell r="U185">
            <v>0</v>
          </cell>
          <cell r="V185">
            <v>0</v>
          </cell>
          <cell r="AA185">
            <v>0</v>
          </cell>
          <cell r="AB185">
            <v>0</v>
          </cell>
          <cell r="AC185">
            <v>0</v>
          </cell>
          <cell r="AD185">
            <v>1</v>
          </cell>
        </row>
        <row r="186">
          <cell r="A186" t="str">
            <v>11,E921</v>
          </cell>
          <cell r="C186" t="str">
            <v>E921</v>
          </cell>
          <cell r="D186" t="str">
            <v>Ampliación de la oferta educativa de nivel superior (Incluye equipamiento e infraestructura), (Ampliaciones determinadas por la Cámara de Diputados)</v>
          </cell>
          <cell r="F186">
            <v>900</v>
          </cell>
          <cell r="J186">
            <v>0</v>
          </cell>
          <cell r="L186">
            <v>0</v>
          </cell>
          <cell r="M186">
            <v>0</v>
          </cell>
          <cell r="O186">
            <v>0</v>
          </cell>
          <cell r="P186">
            <v>0</v>
          </cell>
          <cell r="Q186">
            <v>0</v>
          </cell>
          <cell r="S186">
            <v>0</v>
          </cell>
          <cell r="T186">
            <v>0</v>
          </cell>
          <cell r="U186">
            <v>0</v>
          </cell>
          <cell r="V186">
            <v>0</v>
          </cell>
          <cell r="AA186">
            <v>0</v>
          </cell>
          <cell r="AB186">
            <v>0</v>
          </cell>
          <cell r="AC186">
            <v>0</v>
          </cell>
          <cell r="AD186">
            <v>1</v>
          </cell>
        </row>
        <row r="187">
          <cell r="A187" t="str">
            <v>11,S030</v>
          </cell>
          <cell r="C187" t="str">
            <v>S030</v>
          </cell>
          <cell r="D187" t="str">
            <v>Programa Fondo de Modernización para la Educación Superior (FOMES)</v>
          </cell>
          <cell r="F187">
            <v>1045.7930260000001</v>
          </cell>
          <cell r="J187">
            <v>10</v>
          </cell>
          <cell r="L187">
            <v>1</v>
          </cell>
          <cell r="M187">
            <v>9</v>
          </cell>
          <cell r="O187">
            <v>2</v>
          </cell>
          <cell r="P187">
            <v>8</v>
          </cell>
          <cell r="Q187">
            <v>0</v>
          </cell>
          <cell r="S187">
            <v>7</v>
          </cell>
          <cell r="T187">
            <v>1</v>
          </cell>
          <cell r="U187">
            <v>2</v>
          </cell>
          <cell r="V187">
            <v>0</v>
          </cell>
          <cell r="AA187">
            <v>0</v>
          </cell>
          <cell r="AB187">
            <v>0</v>
          </cell>
          <cell r="AC187">
            <v>0</v>
          </cell>
          <cell r="AD187">
            <v>1</v>
          </cell>
        </row>
        <row r="188">
          <cell r="A188" t="str">
            <v>11,S031</v>
          </cell>
          <cell r="C188" t="str">
            <v>S031</v>
          </cell>
          <cell r="D188" t="str">
            <v>Programa Fondo de Inversión de Universidades Públicas Estatales con Evaluación de la ANUIES (FIUPEA)</v>
          </cell>
          <cell r="F188">
            <v>283.49622900000003</v>
          </cell>
          <cell r="J188">
            <v>10</v>
          </cell>
          <cell r="L188">
            <v>0</v>
          </cell>
          <cell r="M188">
            <v>10</v>
          </cell>
          <cell r="O188">
            <v>2</v>
          </cell>
          <cell r="P188">
            <v>8</v>
          </cell>
          <cell r="Q188">
            <v>0</v>
          </cell>
          <cell r="S188">
            <v>8</v>
          </cell>
          <cell r="T188">
            <v>0</v>
          </cell>
          <cell r="U188">
            <v>2</v>
          </cell>
          <cell r="V188">
            <v>0</v>
          </cell>
          <cell r="AA188">
            <v>0</v>
          </cell>
          <cell r="AB188">
            <v>0</v>
          </cell>
          <cell r="AC188">
            <v>0</v>
          </cell>
          <cell r="AD188">
            <v>1</v>
          </cell>
        </row>
        <row r="189">
          <cell r="A189" t="str">
            <v>11,U004</v>
          </cell>
          <cell r="C189" t="str">
            <v>U004</v>
          </cell>
          <cell r="D189" t="str">
            <v>Fondo Concursable para la Inversión en Infraestructura para Educación Media Superior</v>
          </cell>
          <cell r="F189">
            <v>750</v>
          </cell>
          <cell r="J189">
            <v>0</v>
          </cell>
          <cell r="L189">
            <v>0</v>
          </cell>
          <cell r="M189">
            <v>0</v>
          </cell>
          <cell r="O189">
            <v>0</v>
          </cell>
          <cell r="P189">
            <v>0</v>
          </cell>
          <cell r="Q189">
            <v>0</v>
          </cell>
          <cell r="S189">
            <v>0</v>
          </cell>
          <cell r="T189">
            <v>0</v>
          </cell>
          <cell r="U189">
            <v>0</v>
          </cell>
          <cell r="V189">
            <v>0</v>
          </cell>
          <cell r="AA189">
            <v>0</v>
          </cell>
          <cell r="AB189">
            <v>0</v>
          </cell>
          <cell r="AC189">
            <v>0</v>
          </cell>
          <cell r="AD189">
            <v>1</v>
          </cell>
        </row>
        <row r="190">
          <cell r="A190" t="str">
            <v>11,U005</v>
          </cell>
          <cell r="C190" t="str">
            <v>U005</v>
          </cell>
          <cell r="D190" t="str">
            <v>Fondo de Apoyo para la Calidad de los Institutos Tecnológicos (Fondo de concurso por proyectos para impulso de la calidad que pueden incluir equipamiento)</v>
          </cell>
          <cell r="F190">
            <v>89.999996999999993</v>
          </cell>
          <cell r="J190">
            <v>4</v>
          </cell>
          <cell r="L190">
            <v>0</v>
          </cell>
          <cell r="M190">
            <v>4</v>
          </cell>
          <cell r="O190">
            <v>3</v>
          </cell>
          <cell r="P190">
            <v>1</v>
          </cell>
          <cell r="Q190">
            <v>0</v>
          </cell>
          <cell r="S190">
            <v>4</v>
          </cell>
          <cell r="T190">
            <v>0</v>
          </cell>
          <cell r="U190">
            <v>0</v>
          </cell>
          <cell r="V190">
            <v>0</v>
          </cell>
          <cell r="AA190">
            <v>0</v>
          </cell>
          <cell r="AB190">
            <v>0</v>
          </cell>
          <cell r="AC190">
            <v>0</v>
          </cell>
          <cell r="AD190">
            <v>1</v>
          </cell>
        </row>
        <row r="191">
          <cell r="A191" t="str">
            <v>11,U006</v>
          </cell>
          <cell r="C191" t="str">
            <v>U006</v>
          </cell>
          <cell r="D191" t="str">
            <v>Subsidios federales para organismos descentralizados estatales</v>
          </cell>
          <cell r="F191">
            <v>32926.837777000001</v>
          </cell>
          <cell r="J191">
            <v>10</v>
          </cell>
          <cell r="L191">
            <v>2</v>
          </cell>
          <cell r="M191">
            <v>8</v>
          </cell>
          <cell r="O191">
            <v>6</v>
          </cell>
          <cell r="P191">
            <v>4</v>
          </cell>
          <cell r="Q191">
            <v>0</v>
          </cell>
          <cell r="S191">
            <v>8</v>
          </cell>
          <cell r="T191">
            <v>2</v>
          </cell>
          <cell r="U191">
            <v>0</v>
          </cell>
          <cell r="V191">
            <v>0</v>
          </cell>
          <cell r="AA191">
            <v>0</v>
          </cell>
          <cell r="AB191">
            <v>0</v>
          </cell>
          <cell r="AC191">
            <v>0</v>
          </cell>
          <cell r="AD191">
            <v>1</v>
          </cell>
        </row>
        <row r="192">
          <cell r="A192" t="str">
            <v>11,U007</v>
          </cell>
          <cell r="C192" t="str">
            <v>U007</v>
          </cell>
          <cell r="D192" t="str">
            <v>Fondo de Apoyo para Reformas Estructurales de las Universidades Públicas Estatales (Fondo de concurso para apoyar las reformas de las UPES para abatir pasivos contingentes derivados de pensiones y jubilaciones)</v>
          </cell>
          <cell r="F192">
            <v>1200</v>
          </cell>
          <cell r="J192">
            <v>4</v>
          </cell>
          <cell r="L192">
            <v>0</v>
          </cell>
          <cell r="M192">
            <v>4</v>
          </cell>
          <cell r="O192">
            <v>2</v>
          </cell>
          <cell r="P192">
            <v>2</v>
          </cell>
          <cell r="Q192">
            <v>0</v>
          </cell>
          <cell r="S192">
            <v>1</v>
          </cell>
          <cell r="T192">
            <v>2</v>
          </cell>
          <cell r="U192">
            <v>1</v>
          </cell>
          <cell r="V192">
            <v>0</v>
          </cell>
          <cell r="AA192">
            <v>0</v>
          </cell>
          <cell r="AB192">
            <v>0</v>
          </cell>
          <cell r="AC192">
            <v>0</v>
          </cell>
          <cell r="AD192">
            <v>1</v>
          </cell>
        </row>
        <row r="193">
          <cell r="A193" t="str">
            <v>11,U008</v>
          </cell>
          <cell r="C193" t="str">
            <v>U008</v>
          </cell>
          <cell r="D193" t="str">
            <v>Fondo de Apoyo para Saneamiento Financiero de las UPES por Abajo de la Media Nacional en Subsidio por Alumno (Fondo de concurso para propuestas de saneamiento financiero)</v>
          </cell>
          <cell r="F193">
            <v>1000</v>
          </cell>
          <cell r="J193">
            <v>4</v>
          </cell>
          <cell r="L193">
            <v>0</v>
          </cell>
          <cell r="M193">
            <v>4</v>
          </cell>
          <cell r="O193">
            <v>3</v>
          </cell>
          <cell r="P193">
            <v>1</v>
          </cell>
          <cell r="Q193">
            <v>0</v>
          </cell>
          <cell r="S193">
            <v>1</v>
          </cell>
          <cell r="T193">
            <v>2</v>
          </cell>
          <cell r="U193">
            <v>1</v>
          </cell>
          <cell r="V193">
            <v>0</v>
          </cell>
          <cell r="AA193">
            <v>0</v>
          </cell>
          <cell r="AB193">
            <v>0</v>
          </cell>
          <cell r="AC193">
            <v>0</v>
          </cell>
          <cell r="AD193">
            <v>1</v>
          </cell>
        </row>
        <row r="194">
          <cell r="A194" t="str">
            <v>11,U009</v>
          </cell>
          <cell r="C194" t="str">
            <v>U009</v>
          </cell>
          <cell r="D194" t="str">
            <v>Fondo para el Reconocimiento de Plantilla de las Universidades Públicas Estatales (fondo de concurso)</v>
          </cell>
          <cell r="F194">
            <v>600</v>
          </cell>
          <cell r="J194">
            <v>4</v>
          </cell>
          <cell r="L194">
            <v>0</v>
          </cell>
          <cell r="M194">
            <v>4</v>
          </cell>
          <cell r="O194">
            <v>2</v>
          </cell>
          <cell r="P194">
            <v>2</v>
          </cell>
          <cell r="Q194">
            <v>0</v>
          </cell>
          <cell r="S194">
            <v>3</v>
          </cell>
          <cell r="T194">
            <v>1</v>
          </cell>
          <cell r="U194">
            <v>0</v>
          </cell>
          <cell r="V194">
            <v>0</v>
          </cell>
          <cell r="AA194">
            <v>0</v>
          </cell>
          <cell r="AB194">
            <v>0</v>
          </cell>
          <cell r="AC194">
            <v>0</v>
          </cell>
          <cell r="AD194">
            <v>1</v>
          </cell>
        </row>
        <row r="195">
          <cell r="A195" t="str">
            <v>11,U010</v>
          </cell>
          <cell r="C195" t="str">
            <v>U010</v>
          </cell>
          <cell r="D195" t="str">
            <v>Fondo para Incremento de la Matrícula en Educación Superior de las Universidades Públicas Estatales y con Apoyo Solidario</v>
          </cell>
          <cell r="F195">
            <v>1000</v>
          </cell>
          <cell r="J195">
            <v>4</v>
          </cell>
          <cell r="L195">
            <v>0</v>
          </cell>
          <cell r="M195">
            <v>4</v>
          </cell>
          <cell r="O195">
            <v>2</v>
          </cell>
          <cell r="P195">
            <v>2</v>
          </cell>
          <cell r="Q195">
            <v>0</v>
          </cell>
          <cell r="S195">
            <v>2</v>
          </cell>
          <cell r="T195">
            <v>1</v>
          </cell>
          <cell r="U195">
            <v>1</v>
          </cell>
          <cell r="V195">
            <v>0</v>
          </cell>
          <cell r="AA195">
            <v>0</v>
          </cell>
          <cell r="AB195">
            <v>0</v>
          </cell>
          <cell r="AC195">
            <v>0</v>
          </cell>
          <cell r="AD195">
            <v>1</v>
          </cell>
        </row>
        <row r="196">
          <cell r="A196" t="str">
            <v>11,U011</v>
          </cell>
          <cell r="C196" t="str">
            <v>U011</v>
          </cell>
          <cell r="D196" t="str">
            <v>Fondo para la Consolidación de las Universidades Públicas Estatales y con Apoyo Solidario</v>
          </cell>
          <cell r="F196">
            <v>1000</v>
          </cell>
          <cell r="J196">
            <v>4</v>
          </cell>
          <cell r="L196">
            <v>0</v>
          </cell>
          <cell r="M196">
            <v>4</v>
          </cell>
          <cell r="O196">
            <v>2</v>
          </cell>
          <cell r="P196">
            <v>2</v>
          </cell>
          <cell r="Q196">
            <v>0</v>
          </cell>
          <cell r="S196">
            <v>2</v>
          </cell>
          <cell r="T196">
            <v>1</v>
          </cell>
          <cell r="U196">
            <v>1</v>
          </cell>
          <cell r="V196">
            <v>0</v>
          </cell>
          <cell r="AA196">
            <v>0</v>
          </cell>
          <cell r="AB196">
            <v>0</v>
          </cell>
          <cell r="AC196">
            <v>0</v>
          </cell>
          <cell r="AD196">
            <v>1</v>
          </cell>
        </row>
        <row r="197">
          <cell r="A197" t="str">
            <v>11,U012</v>
          </cell>
          <cell r="C197" t="str">
            <v>U012</v>
          </cell>
          <cell r="D197" t="str">
            <v>Modelo de Asignación Adicional al Subsidio Federal Ordinario, Universidades Públicas Estatales (Distribución por la fórmula CUPIA con participación de la SEP y ANUIES)</v>
          </cell>
          <cell r="F197">
            <v>1150</v>
          </cell>
          <cell r="J197">
            <v>4</v>
          </cell>
          <cell r="L197">
            <v>0</v>
          </cell>
          <cell r="M197">
            <v>4</v>
          </cell>
          <cell r="O197">
            <v>3</v>
          </cell>
          <cell r="P197">
            <v>1</v>
          </cell>
          <cell r="Q197">
            <v>0</v>
          </cell>
          <cell r="S197">
            <v>2</v>
          </cell>
          <cell r="T197">
            <v>0</v>
          </cell>
          <cell r="U197">
            <v>2</v>
          </cell>
          <cell r="V197">
            <v>0</v>
          </cell>
          <cell r="AA197">
            <v>0</v>
          </cell>
          <cell r="AB197">
            <v>0</v>
          </cell>
          <cell r="AC197">
            <v>0</v>
          </cell>
          <cell r="AD197">
            <v>1</v>
          </cell>
        </row>
        <row r="198">
          <cell r="A198" t="str">
            <v>11,U800</v>
          </cell>
          <cell r="C198" t="str">
            <v>U800</v>
          </cell>
          <cell r="D198" t="str">
            <v>Universidad Autónoma de la Ciudad de México (Ampliaciones determinadas por la Cámara de Diputados)</v>
          </cell>
          <cell r="F198">
            <v>100</v>
          </cell>
          <cell r="J198">
            <v>0</v>
          </cell>
          <cell r="L198">
            <v>0</v>
          </cell>
          <cell r="M198">
            <v>0</v>
          </cell>
          <cell r="O198">
            <v>0</v>
          </cell>
          <cell r="P198">
            <v>0</v>
          </cell>
          <cell r="Q198">
            <v>0</v>
          </cell>
          <cell r="S198">
            <v>0</v>
          </cell>
          <cell r="T198">
            <v>0</v>
          </cell>
          <cell r="U198">
            <v>0</v>
          </cell>
          <cell r="V198">
            <v>0</v>
          </cell>
          <cell r="AA198">
            <v>0</v>
          </cell>
          <cell r="AB198">
            <v>0</v>
          </cell>
          <cell r="AC198">
            <v>0</v>
          </cell>
          <cell r="AD198">
            <v>1</v>
          </cell>
        </row>
        <row r="199">
          <cell r="A199" t="str">
            <v>11,U801</v>
          </cell>
          <cell r="C199" t="str">
            <v>U801</v>
          </cell>
          <cell r="D199" t="str">
            <v>Institutos tecnológicos (Descentralizados) (Ampliaciones determinadas por la Cámara de Diputados)</v>
          </cell>
          <cell r="F199">
            <v>60</v>
          </cell>
          <cell r="J199">
            <v>0</v>
          </cell>
          <cell r="L199">
            <v>0</v>
          </cell>
          <cell r="M199">
            <v>0</v>
          </cell>
          <cell r="O199">
            <v>0</v>
          </cell>
          <cell r="P199">
            <v>0</v>
          </cell>
          <cell r="Q199">
            <v>0</v>
          </cell>
          <cell r="S199">
            <v>0</v>
          </cell>
          <cell r="T199">
            <v>0</v>
          </cell>
          <cell r="U199">
            <v>0</v>
          </cell>
          <cell r="V199">
            <v>0</v>
          </cell>
          <cell r="AA199">
            <v>0</v>
          </cell>
          <cell r="AB199">
            <v>0</v>
          </cell>
          <cell r="AC199">
            <v>0</v>
          </cell>
          <cell r="AD199">
            <v>1</v>
          </cell>
        </row>
        <row r="200">
          <cell r="A200" t="str">
            <v>11,U802</v>
          </cell>
          <cell r="C200" t="str">
            <v>U802</v>
          </cell>
          <cell r="D200" t="str">
            <v>Universidades tecnológicas (Ampliaciones determinadas por la Cámara de Diputados)</v>
          </cell>
          <cell r="F200">
            <v>80</v>
          </cell>
          <cell r="J200">
            <v>0</v>
          </cell>
          <cell r="L200">
            <v>0</v>
          </cell>
          <cell r="M200">
            <v>0</v>
          </cell>
          <cell r="O200">
            <v>0</v>
          </cell>
          <cell r="P200">
            <v>0</v>
          </cell>
          <cell r="Q200">
            <v>0</v>
          </cell>
          <cell r="S200">
            <v>0</v>
          </cell>
          <cell r="T200">
            <v>0</v>
          </cell>
          <cell r="U200">
            <v>0</v>
          </cell>
          <cell r="V200">
            <v>0</v>
          </cell>
          <cell r="AA200">
            <v>0</v>
          </cell>
          <cell r="AB200">
            <v>0</v>
          </cell>
          <cell r="AC200">
            <v>0</v>
          </cell>
          <cell r="AD200">
            <v>1</v>
          </cell>
        </row>
        <row r="201">
          <cell r="A201" t="str">
            <v>11,U803</v>
          </cell>
          <cell r="C201" t="str">
            <v>U803</v>
          </cell>
          <cell r="D201" t="str">
            <v>U. A. de Aguascalientes (Ampliaciones determinadas por la Cámara de Diputados)</v>
          </cell>
          <cell r="F201">
            <v>41.406858</v>
          </cell>
          <cell r="J201">
            <v>0</v>
          </cell>
          <cell r="L201">
            <v>0</v>
          </cell>
          <cell r="M201">
            <v>0</v>
          </cell>
          <cell r="O201">
            <v>0</v>
          </cell>
          <cell r="P201">
            <v>0</v>
          </cell>
          <cell r="Q201">
            <v>0</v>
          </cell>
          <cell r="S201">
            <v>0</v>
          </cell>
          <cell r="T201">
            <v>0</v>
          </cell>
          <cell r="U201">
            <v>0</v>
          </cell>
          <cell r="V201">
            <v>0</v>
          </cell>
          <cell r="AA201">
            <v>0</v>
          </cell>
          <cell r="AB201">
            <v>0</v>
          </cell>
          <cell r="AC201">
            <v>0</v>
          </cell>
          <cell r="AD201">
            <v>1</v>
          </cell>
        </row>
        <row r="202">
          <cell r="A202" t="str">
            <v>11,U804</v>
          </cell>
          <cell r="C202" t="str">
            <v>U804</v>
          </cell>
          <cell r="D202" t="str">
            <v>U. A. de Baja California (Ampliaciones determinadas por la Cámara de Diputados)</v>
          </cell>
          <cell r="F202">
            <v>92.360838999999999</v>
          </cell>
          <cell r="J202">
            <v>0</v>
          </cell>
          <cell r="L202">
            <v>0</v>
          </cell>
          <cell r="M202">
            <v>0</v>
          </cell>
          <cell r="O202">
            <v>0</v>
          </cell>
          <cell r="P202">
            <v>0</v>
          </cell>
          <cell r="Q202">
            <v>0</v>
          </cell>
          <cell r="S202">
            <v>0</v>
          </cell>
          <cell r="T202">
            <v>0</v>
          </cell>
          <cell r="U202">
            <v>0</v>
          </cell>
          <cell r="V202">
            <v>0</v>
          </cell>
          <cell r="AA202">
            <v>0</v>
          </cell>
          <cell r="AB202">
            <v>0</v>
          </cell>
          <cell r="AC202">
            <v>0</v>
          </cell>
          <cell r="AD202">
            <v>1</v>
          </cell>
        </row>
        <row r="203">
          <cell r="A203" t="str">
            <v>11,U805</v>
          </cell>
          <cell r="C203" t="str">
            <v>U805</v>
          </cell>
          <cell r="D203" t="str">
            <v>U. A. de Baja California Sur (Ampliaciones determinadas por la Cámara de Diputados)</v>
          </cell>
          <cell r="F203">
            <v>16.602651000000002</v>
          </cell>
          <cell r="J203">
            <v>0</v>
          </cell>
          <cell r="L203">
            <v>0</v>
          </cell>
          <cell r="M203">
            <v>0</v>
          </cell>
          <cell r="O203">
            <v>0</v>
          </cell>
          <cell r="P203">
            <v>0</v>
          </cell>
          <cell r="Q203">
            <v>0</v>
          </cell>
          <cell r="S203">
            <v>0</v>
          </cell>
          <cell r="T203">
            <v>0</v>
          </cell>
          <cell r="U203">
            <v>0</v>
          </cell>
          <cell r="V203">
            <v>0</v>
          </cell>
          <cell r="AA203">
            <v>0</v>
          </cell>
          <cell r="AB203">
            <v>0</v>
          </cell>
          <cell r="AC203">
            <v>0</v>
          </cell>
          <cell r="AD203">
            <v>1</v>
          </cell>
        </row>
        <row r="204">
          <cell r="A204" t="str">
            <v>11,U806</v>
          </cell>
          <cell r="C204" t="str">
            <v>U806</v>
          </cell>
          <cell r="D204" t="str">
            <v>U. A. de Campeche (Ampliaciones determinadas por la Cámara de Diputados)</v>
          </cell>
          <cell r="F204">
            <v>34.220160999999997</v>
          </cell>
          <cell r="J204">
            <v>0</v>
          </cell>
          <cell r="L204">
            <v>0</v>
          </cell>
          <cell r="M204">
            <v>0</v>
          </cell>
          <cell r="O204">
            <v>0</v>
          </cell>
          <cell r="P204">
            <v>0</v>
          </cell>
          <cell r="Q204">
            <v>0</v>
          </cell>
          <cell r="S204">
            <v>0</v>
          </cell>
          <cell r="T204">
            <v>0</v>
          </cell>
          <cell r="U204">
            <v>0</v>
          </cell>
          <cell r="V204">
            <v>0</v>
          </cell>
          <cell r="AA204">
            <v>0</v>
          </cell>
          <cell r="AB204">
            <v>0</v>
          </cell>
          <cell r="AC204">
            <v>0</v>
          </cell>
          <cell r="AD204">
            <v>1</v>
          </cell>
        </row>
        <row r="205">
          <cell r="A205" t="str">
            <v>11,U807</v>
          </cell>
          <cell r="C205" t="str">
            <v>U807</v>
          </cell>
          <cell r="D205" t="str">
            <v>U. A. del Carmen (Ampliaciones determinadas por la Cámara de Diputados)</v>
          </cell>
          <cell r="F205">
            <v>11.173897999999999</v>
          </cell>
          <cell r="J205">
            <v>0</v>
          </cell>
          <cell r="L205">
            <v>0</v>
          </cell>
          <cell r="M205">
            <v>0</v>
          </cell>
          <cell r="O205">
            <v>0</v>
          </cell>
          <cell r="P205">
            <v>0</v>
          </cell>
          <cell r="Q205">
            <v>0</v>
          </cell>
          <cell r="S205">
            <v>0</v>
          </cell>
          <cell r="T205">
            <v>0</v>
          </cell>
          <cell r="U205">
            <v>0</v>
          </cell>
          <cell r="V205">
            <v>0</v>
          </cell>
          <cell r="AA205">
            <v>0</v>
          </cell>
          <cell r="AB205">
            <v>0</v>
          </cell>
          <cell r="AC205">
            <v>0</v>
          </cell>
          <cell r="AD205">
            <v>1</v>
          </cell>
        </row>
        <row r="206">
          <cell r="A206" t="str">
            <v>11,U808</v>
          </cell>
          <cell r="C206" t="str">
            <v>U808</v>
          </cell>
          <cell r="D206" t="str">
            <v>U. A. de Coahuila (Ampliaciones determinadas por la Cámara de Diputados)</v>
          </cell>
          <cell r="F206">
            <v>57.290331000000002</v>
          </cell>
          <cell r="J206">
            <v>0</v>
          </cell>
          <cell r="L206">
            <v>0</v>
          </cell>
          <cell r="M206">
            <v>0</v>
          </cell>
          <cell r="O206">
            <v>0</v>
          </cell>
          <cell r="P206">
            <v>0</v>
          </cell>
          <cell r="Q206">
            <v>0</v>
          </cell>
          <cell r="S206">
            <v>0</v>
          </cell>
          <cell r="T206">
            <v>0</v>
          </cell>
          <cell r="U206">
            <v>0</v>
          </cell>
          <cell r="V206">
            <v>0</v>
          </cell>
          <cell r="AA206">
            <v>0</v>
          </cell>
          <cell r="AB206">
            <v>0</v>
          </cell>
          <cell r="AC206">
            <v>0</v>
          </cell>
          <cell r="AD206">
            <v>1</v>
          </cell>
        </row>
        <row r="207">
          <cell r="A207" t="str">
            <v>11,U809</v>
          </cell>
          <cell r="C207" t="str">
            <v>U809</v>
          </cell>
          <cell r="D207" t="str">
            <v>U. de Colima (Ampliaciones determinadas por la Cámara de Diputados)</v>
          </cell>
          <cell r="F207">
            <v>56.877583999999999</v>
          </cell>
          <cell r="J207">
            <v>0</v>
          </cell>
          <cell r="L207">
            <v>0</v>
          </cell>
          <cell r="M207">
            <v>0</v>
          </cell>
          <cell r="O207">
            <v>0</v>
          </cell>
          <cell r="P207">
            <v>0</v>
          </cell>
          <cell r="Q207">
            <v>0</v>
          </cell>
          <cell r="S207">
            <v>0</v>
          </cell>
          <cell r="T207">
            <v>0</v>
          </cell>
          <cell r="U207">
            <v>0</v>
          </cell>
          <cell r="V207">
            <v>0</v>
          </cell>
          <cell r="AA207">
            <v>0</v>
          </cell>
          <cell r="AB207">
            <v>0</v>
          </cell>
          <cell r="AC207">
            <v>0</v>
          </cell>
          <cell r="AD207">
            <v>1</v>
          </cell>
        </row>
        <row r="208">
          <cell r="A208" t="str">
            <v>11,U810</v>
          </cell>
          <cell r="C208" t="str">
            <v>U810</v>
          </cell>
          <cell r="D208" t="str">
            <v>U. A. de Chiapas (Ampliaciones determinadas por la Cámara de Diputados)</v>
          </cell>
          <cell r="F208">
            <v>52.133251999999999</v>
          </cell>
          <cell r="J208">
            <v>0</v>
          </cell>
          <cell r="L208">
            <v>0</v>
          </cell>
          <cell r="M208">
            <v>0</v>
          </cell>
          <cell r="O208">
            <v>0</v>
          </cell>
          <cell r="P208">
            <v>0</v>
          </cell>
          <cell r="Q208">
            <v>0</v>
          </cell>
          <cell r="S208">
            <v>0</v>
          </cell>
          <cell r="T208">
            <v>0</v>
          </cell>
          <cell r="U208">
            <v>0</v>
          </cell>
          <cell r="V208">
            <v>0</v>
          </cell>
          <cell r="AA208">
            <v>0</v>
          </cell>
          <cell r="AB208">
            <v>0</v>
          </cell>
          <cell r="AC208">
            <v>0</v>
          </cell>
          <cell r="AD208">
            <v>1</v>
          </cell>
        </row>
        <row r="209">
          <cell r="A209" t="str">
            <v>11,U811</v>
          </cell>
          <cell r="C209" t="str">
            <v>U811</v>
          </cell>
          <cell r="D209" t="str">
            <v>U. A. de Chihuahua (Ampliaciones determinadas por la Cámara de Diputados)</v>
          </cell>
          <cell r="F209">
            <v>37.406551999999998</v>
          </cell>
          <cell r="J209">
            <v>0</v>
          </cell>
          <cell r="L209">
            <v>0</v>
          </cell>
          <cell r="M209">
            <v>0</v>
          </cell>
          <cell r="O209">
            <v>0</v>
          </cell>
          <cell r="P209">
            <v>0</v>
          </cell>
          <cell r="Q209">
            <v>0</v>
          </cell>
          <cell r="S209">
            <v>0</v>
          </cell>
          <cell r="T209">
            <v>0</v>
          </cell>
          <cell r="U209">
            <v>0</v>
          </cell>
          <cell r="V209">
            <v>0</v>
          </cell>
          <cell r="AA209">
            <v>0</v>
          </cell>
          <cell r="AB209">
            <v>0</v>
          </cell>
          <cell r="AC209">
            <v>0</v>
          </cell>
          <cell r="AD209">
            <v>1</v>
          </cell>
        </row>
        <row r="210">
          <cell r="A210" t="str">
            <v>11,U812</v>
          </cell>
          <cell r="C210" t="str">
            <v>U812</v>
          </cell>
          <cell r="D210" t="str">
            <v>U. A. de Ciudad Juárez (Ampliaciones determinadas por la Cámara de Diputados)</v>
          </cell>
          <cell r="F210">
            <v>52.002564</v>
          </cell>
          <cell r="J210">
            <v>0</v>
          </cell>
          <cell r="L210">
            <v>0</v>
          </cell>
          <cell r="M210">
            <v>0</v>
          </cell>
          <cell r="O210">
            <v>0</v>
          </cell>
          <cell r="P210">
            <v>0</v>
          </cell>
          <cell r="Q210">
            <v>0</v>
          </cell>
          <cell r="S210">
            <v>0</v>
          </cell>
          <cell r="T210">
            <v>0</v>
          </cell>
          <cell r="U210">
            <v>0</v>
          </cell>
          <cell r="V210">
            <v>0</v>
          </cell>
          <cell r="AA210">
            <v>0</v>
          </cell>
          <cell r="AB210">
            <v>0</v>
          </cell>
          <cell r="AC210">
            <v>0</v>
          </cell>
          <cell r="AD210">
            <v>1</v>
          </cell>
        </row>
        <row r="211">
          <cell r="A211" t="str">
            <v>11,U813</v>
          </cell>
          <cell r="C211" t="str">
            <v>U813</v>
          </cell>
          <cell r="D211" t="str">
            <v>U. Juárez del Estado de Durango (Ampliaciones determinadas por la Cámara de Diputados)</v>
          </cell>
          <cell r="F211">
            <v>48.062435999999998</v>
          </cell>
          <cell r="J211">
            <v>0</v>
          </cell>
          <cell r="L211">
            <v>0</v>
          </cell>
          <cell r="M211">
            <v>0</v>
          </cell>
          <cell r="O211">
            <v>0</v>
          </cell>
          <cell r="P211">
            <v>0</v>
          </cell>
          <cell r="Q211">
            <v>0</v>
          </cell>
          <cell r="S211">
            <v>0</v>
          </cell>
          <cell r="T211">
            <v>0</v>
          </cell>
          <cell r="U211">
            <v>0</v>
          </cell>
          <cell r="V211">
            <v>0</v>
          </cell>
          <cell r="AA211">
            <v>0</v>
          </cell>
          <cell r="AB211">
            <v>0</v>
          </cell>
          <cell r="AC211">
            <v>0</v>
          </cell>
          <cell r="AD211">
            <v>1</v>
          </cell>
        </row>
        <row r="212">
          <cell r="A212" t="str">
            <v>11,U814</v>
          </cell>
          <cell r="C212" t="str">
            <v>U814</v>
          </cell>
          <cell r="D212" t="str">
            <v>U. de Guanajuato (Ampliaciones determinadas por la Cámara de Diputados)</v>
          </cell>
          <cell r="F212">
            <v>60.771422999999999</v>
          </cell>
          <cell r="J212">
            <v>0</v>
          </cell>
          <cell r="L212">
            <v>0</v>
          </cell>
          <cell r="M212">
            <v>0</v>
          </cell>
          <cell r="O212">
            <v>0</v>
          </cell>
          <cell r="P212">
            <v>0</v>
          </cell>
          <cell r="Q212">
            <v>0</v>
          </cell>
          <cell r="S212">
            <v>0</v>
          </cell>
          <cell r="T212">
            <v>0</v>
          </cell>
          <cell r="U212">
            <v>0</v>
          </cell>
          <cell r="V212">
            <v>0</v>
          </cell>
          <cell r="AA212">
            <v>0</v>
          </cell>
          <cell r="AB212">
            <v>0</v>
          </cell>
          <cell r="AC212">
            <v>0</v>
          </cell>
          <cell r="AD212">
            <v>1</v>
          </cell>
        </row>
        <row r="213">
          <cell r="A213" t="str">
            <v>11,U815</v>
          </cell>
          <cell r="C213" t="str">
            <v>U815</v>
          </cell>
          <cell r="D213" t="str">
            <v>U. A. de Guerrero (Ampliaciones determinadas por la Cámara de Diputados)</v>
          </cell>
          <cell r="F213">
            <v>81.506048000000007</v>
          </cell>
          <cell r="J213">
            <v>0</v>
          </cell>
          <cell r="L213">
            <v>0</v>
          </cell>
          <cell r="M213">
            <v>0</v>
          </cell>
          <cell r="O213">
            <v>0</v>
          </cell>
          <cell r="P213">
            <v>0</v>
          </cell>
          <cell r="Q213">
            <v>0</v>
          </cell>
          <cell r="S213">
            <v>0</v>
          </cell>
          <cell r="T213">
            <v>0</v>
          </cell>
          <cell r="U213">
            <v>0</v>
          </cell>
          <cell r="V213">
            <v>0</v>
          </cell>
          <cell r="AA213">
            <v>0</v>
          </cell>
          <cell r="AB213">
            <v>0</v>
          </cell>
          <cell r="AC213">
            <v>0</v>
          </cell>
          <cell r="AD213">
            <v>1</v>
          </cell>
        </row>
        <row r="214">
          <cell r="A214" t="str">
            <v>11,U816</v>
          </cell>
          <cell r="C214" t="str">
            <v>U816</v>
          </cell>
          <cell r="D214" t="str">
            <v>U.A. del Estado de Hidalgo (Ampliaciones determinadas por la Cámara de Diputados)</v>
          </cell>
          <cell r="F214">
            <v>50.454628</v>
          </cell>
          <cell r="J214">
            <v>0</v>
          </cell>
          <cell r="L214">
            <v>0</v>
          </cell>
          <cell r="M214">
            <v>0</v>
          </cell>
          <cell r="O214">
            <v>0</v>
          </cell>
          <cell r="P214">
            <v>0</v>
          </cell>
          <cell r="Q214">
            <v>0</v>
          </cell>
          <cell r="S214">
            <v>0</v>
          </cell>
          <cell r="T214">
            <v>0</v>
          </cell>
          <cell r="U214">
            <v>0</v>
          </cell>
          <cell r="V214">
            <v>0</v>
          </cell>
          <cell r="AA214">
            <v>0</v>
          </cell>
          <cell r="AB214">
            <v>0</v>
          </cell>
          <cell r="AC214">
            <v>0</v>
          </cell>
          <cell r="AD214">
            <v>1</v>
          </cell>
        </row>
        <row r="215">
          <cell r="A215" t="str">
            <v>11,U817</v>
          </cell>
          <cell r="C215" t="str">
            <v>U817</v>
          </cell>
          <cell r="D215" t="str">
            <v>U. de Guadalajara (Ampliaciones determinadas por la Cámara de Diputados)</v>
          </cell>
          <cell r="F215">
            <v>270.897921</v>
          </cell>
          <cell r="J215">
            <v>0</v>
          </cell>
          <cell r="L215">
            <v>0</v>
          </cell>
          <cell r="M215">
            <v>0</v>
          </cell>
          <cell r="O215">
            <v>0</v>
          </cell>
          <cell r="P215">
            <v>0</v>
          </cell>
          <cell r="Q215">
            <v>0</v>
          </cell>
          <cell r="S215">
            <v>0</v>
          </cell>
          <cell r="T215">
            <v>0</v>
          </cell>
          <cell r="U215">
            <v>0</v>
          </cell>
          <cell r="V215">
            <v>0</v>
          </cell>
          <cell r="AA215">
            <v>0</v>
          </cell>
          <cell r="AB215">
            <v>0</v>
          </cell>
          <cell r="AC215">
            <v>0</v>
          </cell>
          <cell r="AD215">
            <v>1</v>
          </cell>
        </row>
        <row r="216">
          <cell r="A216" t="str">
            <v>11,U818</v>
          </cell>
          <cell r="C216" t="str">
            <v>U818</v>
          </cell>
          <cell r="D216" t="str">
            <v>U.A. del Estado de México (Ampliaciones determinadas por la Cámara de Diputados)</v>
          </cell>
          <cell r="F216">
            <v>67.051811999999998</v>
          </cell>
          <cell r="J216">
            <v>0</v>
          </cell>
          <cell r="L216">
            <v>0</v>
          </cell>
          <cell r="M216">
            <v>0</v>
          </cell>
          <cell r="O216">
            <v>0</v>
          </cell>
          <cell r="P216">
            <v>0</v>
          </cell>
          <cell r="Q216">
            <v>0</v>
          </cell>
          <cell r="S216">
            <v>0</v>
          </cell>
          <cell r="T216">
            <v>0</v>
          </cell>
          <cell r="U216">
            <v>0</v>
          </cell>
          <cell r="V216">
            <v>0</v>
          </cell>
          <cell r="AA216">
            <v>0</v>
          </cell>
          <cell r="AB216">
            <v>0</v>
          </cell>
          <cell r="AC216">
            <v>0</v>
          </cell>
          <cell r="AD216">
            <v>1</v>
          </cell>
        </row>
        <row r="217">
          <cell r="A217" t="str">
            <v>11,U819</v>
          </cell>
          <cell r="C217" t="str">
            <v>U819</v>
          </cell>
          <cell r="D217" t="str">
            <v>U. Michoacana de San Nicolás de Hidalgo (Ampliaciones determinadas por la Cámara de Diputados)</v>
          </cell>
          <cell r="F217">
            <v>76.785651000000001</v>
          </cell>
          <cell r="J217">
            <v>0</v>
          </cell>
          <cell r="L217">
            <v>0</v>
          </cell>
          <cell r="M217">
            <v>0</v>
          </cell>
          <cell r="O217">
            <v>0</v>
          </cell>
          <cell r="P217">
            <v>0</v>
          </cell>
          <cell r="Q217">
            <v>0</v>
          </cell>
          <cell r="S217">
            <v>0</v>
          </cell>
          <cell r="T217">
            <v>0</v>
          </cell>
          <cell r="U217">
            <v>0</v>
          </cell>
          <cell r="V217">
            <v>0</v>
          </cell>
          <cell r="AA217">
            <v>0</v>
          </cell>
          <cell r="AB217">
            <v>0</v>
          </cell>
          <cell r="AC217">
            <v>0</v>
          </cell>
          <cell r="AD217">
            <v>1</v>
          </cell>
        </row>
        <row r="218">
          <cell r="A218" t="str">
            <v>11,U820</v>
          </cell>
          <cell r="C218" t="str">
            <v>U820</v>
          </cell>
          <cell r="D218" t="str">
            <v>U. A. del Estado de Morelos (Ampliaciones determinadas por la Cámara de Diputados)</v>
          </cell>
          <cell r="F218">
            <v>51.650675999999997</v>
          </cell>
          <cell r="J218">
            <v>0</v>
          </cell>
          <cell r="L218">
            <v>0</v>
          </cell>
          <cell r="M218">
            <v>0</v>
          </cell>
          <cell r="O218">
            <v>0</v>
          </cell>
          <cell r="P218">
            <v>0</v>
          </cell>
          <cell r="Q218">
            <v>0</v>
          </cell>
          <cell r="S218">
            <v>0</v>
          </cell>
          <cell r="T218">
            <v>0</v>
          </cell>
          <cell r="U218">
            <v>0</v>
          </cell>
          <cell r="V218">
            <v>0</v>
          </cell>
          <cell r="AA218">
            <v>0</v>
          </cell>
          <cell r="AB218">
            <v>0</v>
          </cell>
          <cell r="AC218">
            <v>0</v>
          </cell>
          <cell r="AD218">
            <v>1</v>
          </cell>
        </row>
        <row r="219">
          <cell r="A219" t="str">
            <v>11,U821</v>
          </cell>
          <cell r="C219" t="str">
            <v>U821</v>
          </cell>
          <cell r="D219" t="str">
            <v>U. A. de Nayarit (Ampliaciones determinadas por la Cámara de Diputados)</v>
          </cell>
          <cell r="F219">
            <v>69.443827999999996</v>
          </cell>
          <cell r="J219">
            <v>0</v>
          </cell>
          <cell r="L219">
            <v>0</v>
          </cell>
          <cell r="M219">
            <v>0</v>
          </cell>
          <cell r="O219">
            <v>0</v>
          </cell>
          <cell r="P219">
            <v>0</v>
          </cell>
          <cell r="Q219">
            <v>0</v>
          </cell>
          <cell r="S219">
            <v>0</v>
          </cell>
          <cell r="T219">
            <v>0</v>
          </cell>
          <cell r="U219">
            <v>0</v>
          </cell>
          <cell r="V219">
            <v>0</v>
          </cell>
          <cell r="AA219">
            <v>0</v>
          </cell>
          <cell r="AB219">
            <v>0</v>
          </cell>
          <cell r="AC219">
            <v>0</v>
          </cell>
          <cell r="AD219">
            <v>1</v>
          </cell>
        </row>
        <row r="220">
          <cell r="A220" t="str">
            <v>11,U822</v>
          </cell>
          <cell r="C220" t="str">
            <v>U822</v>
          </cell>
          <cell r="D220" t="str">
            <v>U. A. de Nuevo León (Ampliaciones determinadas por la Cámara de Diputados)</v>
          </cell>
          <cell r="F220">
            <v>253.51151200000001</v>
          </cell>
          <cell r="J220">
            <v>0</v>
          </cell>
          <cell r="L220">
            <v>0</v>
          </cell>
          <cell r="M220">
            <v>0</v>
          </cell>
          <cell r="O220">
            <v>0</v>
          </cell>
          <cell r="P220">
            <v>0</v>
          </cell>
          <cell r="Q220">
            <v>0</v>
          </cell>
          <cell r="S220">
            <v>0</v>
          </cell>
          <cell r="T220">
            <v>0</v>
          </cell>
          <cell r="U220">
            <v>0</v>
          </cell>
          <cell r="V220">
            <v>0</v>
          </cell>
          <cell r="AA220">
            <v>0</v>
          </cell>
          <cell r="AB220">
            <v>0</v>
          </cell>
          <cell r="AC220">
            <v>0</v>
          </cell>
          <cell r="AD220">
            <v>1</v>
          </cell>
        </row>
        <row r="221">
          <cell r="A221" t="str">
            <v>11,U823</v>
          </cell>
          <cell r="C221" t="str">
            <v>U823</v>
          </cell>
          <cell r="D221" t="str">
            <v>U. A. "Benito Juárez" de Oaxaca (Ampliaciones determinadas por la Cámara de Diputados)</v>
          </cell>
          <cell r="F221">
            <v>49.162846999999999</v>
          </cell>
          <cell r="J221">
            <v>0</v>
          </cell>
          <cell r="L221">
            <v>0</v>
          </cell>
          <cell r="M221">
            <v>0</v>
          </cell>
          <cell r="O221">
            <v>0</v>
          </cell>
          <cell r="P221">
            <v>0</v>
          </cell>
          <cell r="Q221">
            <v>0</v>
          </cell>
          <cell r="S221">
            <v>0</v>
          </cell>
          <cell r="T221">
            <v>0</v>
          </cell>
          <cell r="U221">
            <v>0</v>
          </cell>
          <cell r="V221">
            <v>0</v>
          </cell>
          <cell r="AA221">
            <v>0</v>
          </cell>
          <cell r="AB221">
            <v>0</v>
          </cell>
          <cell r="AC221">
            <v>0</v>
          </cell>
          <cell r="AD221">
            <v>1</v>
          </cell>
        </row>
        <row r="222">
          <cell r="A222" t="str">
            <v>11,U824</v>
          </cell>
          <cell r="C222" t="str">
            <v>U824</v>
          </cell>
          <cell r="D222" t="str">
            <v>Benemérita U. A. de Puebla (Ampliaciones determinadas por la Cámara de Diputados)</v>
          </cell>
          <cell r="F222">
            <v>198.965518</v>
          </cell>
          <cell r="J222">
            <v>0</v>
          </cell>
          <cell r="L222">
            <v>0</v>
          </cell>
          <cell r="M222">
            <v>0</v>
          </cell>
          <cell r="O222">
            <v>0</v>
          </cell>
          <cell r="P222">
            <v>0</v>
          </cell>
          <cell r="Q222">
            <v>0</v>
          </cell>
          <cell r="S222">
            <v>0</v>
          </cell>
          <cell r="T222">
            <v>0</v>
          </cell>
          <cell r="U222">
            <v>0</v>
          </cell>
          <cell r="V222">
            <v>0</v>
          </cell>
          <cell r="AA222">
            <v>0</v>
          </cell>
          <cell r="AB222">
            <v>0</v>
          </cell>
          <cell r="AC222">
            <v>0</v>
          </cell>
          <cell r="AD222">
            <v>1</v>
          </cell>
        </row>
        <row r="223">
          <cell r="A223" t="str">
            <v>11,U825</v>
          </cell>
          <cell r="C223" t="str">
            <v>U825</v>
          </cell>
          <cell r="D223" t="str">
            <v>U. A. de Querétaro (Ampliaciones determinadas por la Cámara de Diputados)</v>
          </cell>
          <cell r="F223">
            <v>62.683166999999997</v>
          </cell>
          <cell r="J223">
            <v>0</v>
          </cell>
          <cell r="L223">
            <v>0</v>
          </cell>
          <cell r="M223">
            <v>0</v>
          </cell>
          <cell r="O223">
            <v>0</v>
          </cell>
          <cell r="P223">
            <v>0</v>
          </cell>
          <cell r="Q223">
            <v>0</v>
          </cell>
          <cell r="S223">
            <v>0</v>
          </cell>
          <cell r="T223">
            <v>0</v>
          </cell>
          <cell r="U223">
            <v>0</v>
          </cell>
          <cell r="V223">
            <v>0</v>
          </cell>
          <cell r="AA223">
            <v>0</v>
          </cell>
          <cell r="AB223">
            <v>0</v>
          </cell>
          <cell r="AC223">
            <v>0</v>
          </cell>
          <cell r="AD223">
            <v>1</v>
          </cell>
        </row>
        <row r="224">
          <cell r="A224" t="str">
            <v>11,U826</v>
          </cell>
          <cell r="C224" t="str">
            <v>U826</v>
          </cell>
          <cell r="D224" t="str">
            <v>U. A. de San Luis Potosí (Ampliaciones determinadas por la Cámara de Diputados)</v>
          </cell>
          <cell r="F224">
            <v>85.364213000000007</v>
          </cell>
          <cell r="J224">
            <v>0</v>
          </cell>
          <cell r="L224">
            <v>0</v>
          </cell>
          <cell r="M224">
            <v>0</v>
          </cell>
          <cell r="O224">
            <v>0</v>
          </cell>
          <cell r="P224">
            <v>0</v>
          </cell>
          <cell r="Q224">
            <v>0</v>
          </cell>
          <cell r="S224">
            <v>0</v>
          </cell>
          <cell r="T224">
            <v>0</v>
          </cell>
          <cell r="U224">
            <v>0</v>
          </cell>
          <cell r="V224">
            <v>0</v>
          </cell>
          <cell r="AA224">
            <v>0</v>
          </cell>
          <cell r="AB224">
            <v>0</v>
          </cell>
          <cell r="AC224">
            <v>0</v>
          </cell>
          <cell r="AD224">
            <v>1</v>
          </cell>
        </row>
        <row r="225">
          <cell r="A225" t="str">
            <v>11,U827</v>
          </cell>
          <cell r="C225" t="str">
            <v>U827</v>
          </cell>
          <cell r="D225" t="str">
            <v>U. A. de Sinaloa (Ampliaciones determinadas por la Cámara de Diputados)</v>
          </cell>
          <cell r="F225">
            <v>176.191361</v>
          </cell>
          <cell r="J225">
            <v>0</v>
          </cell>
          <cell r="L225">
            <v>0</v>
          </cell>
          <cell r="M225">
            <v>0</v>
          </cell>
          <cell r="O225">
            <v>0</v>
          </cell>
          <cell r="P225">
            <v>0</v>
          </cell>
          <cell r="Q225">
            <v>0</v>
          </cell>
          <cell r="S225">
            <v>0</v>
          </cell>
          <cell r="T225">
            <v>0</v>
          </cell>
          <cell r="U225">
            <v>0</v>
          </cell>
          <cell r="V225">
            <v>0</v>
          </cell>
          <cell r="AA225">
            <v>0</v>
          </cell>
          <cell r="AB225">
            <v>0</v>
          </cell>
          <cell r="AC225">
            <v>0</v>
          </cell>
          <cell r="AD225">
            <v>1</v>
          </cell>
        </row>
        <row r="226">
          <cell r="A226" t="str">
            <v>11,U828</v>
          </cell>
          <cell r="C226" t="str">
            <v>U828</v>
          </cell>
          <cell r="D226" t="str">
            <v>U. de Sonora (Ampliaciones determinadas por la Cámara de Diputados)</v>
          </cell>
          <cell r="F226">
            <v>74.534244999999999</v>
          </cell>
          <cell r="J226">
            <v>0</v>
          </cell>
          <cell r="L226">
            <v>0</v>
          </cell>
          <cell r="M226">
            <v>0</v>
          </cell>
          <cell r="O226">
            <v>0</v>
          </cell>
          <cell r="P226">
            <v>0</v>
          </cell>
          <cell r="Q226">
            <v>0</v>
          </cell>
          <cell r="S226">
            <v>0</v>
          </cell>
          <cell r="T226">
            <v>0</v>
          </cell>
          <cell r="U226">
            <v>0</v>
          </cell>
          <cell r="V226">
            <v>0</v>
          </cell>
          <cell r="AA226">
            <v>0</v>
          </cell>
          <cell r="AB226">
            <v>0</v>
          </cell>
          <cell r="AC226">
            <v>0</v>
          </cell>
          <cell r="AD226">
            <v>1</v>
          </cell>
        </row>
        <row r="227">
          <cell r="A227" t="str">
            <v>11,U829</v>
          </cell>
          <cell r="C227" t="str">
            <v>U829</v>
          </cell>
          <cell r="D227" t="str">
            <v>I. Tecnológico de Sonora (Ampliaciones determinadas por la Cámara de Diputados)</v>
          </cell>
          <cell r="F227">
            <v>19.994237999999999</v>
          </cell>
          <cell r="J227">
            <v>0</v>
          </cell>
          <cell r="L227">
            <v>0</v>
          </cell>
          <cell r="M227">
            <v>0</v>
          </cell>
          <cell r="O227">
            <v>0</v>
          </cell>
          <cell r="P227">
            <v>0</v>
          </cell>
          <cell r="Q227">
            <v>0</v>
          </cell>
          <cell r="S227">
            <v>0</v>
          </cell>
          <cell r="T227">
            <v>0</v>
          </cell>
          <cell r="U227">
            <v>0</v>
          </cell>
          <cell r="V227">
            <v>0</v>
          </cell>
          <cell r="AA227">
            <v>0</v>
          </cell>
          <cell r="AB227">
            <v>0</v>
          </cell>
          <cell r="AC227">
            <v>0</v>
          </cell>
          <cell r="AD227">
            <v>1</v>
          </cell>
        </row>
        <row r="228">
          <cell r="A228" t="str">
            <v>11,U830</v>
          </cell>
          <cell r="C228" t="str">
            <v>U830</v>
          </cell>
          <cell r="D228" t="str">
            <v>U. Juárez A. de Tabasco (Ampliaciones determinadas por la Cámara de Diputados)</v>
          </cell>
          <cell r="F228">
            <v>46.618223</v>
          </cell>
          <cell r="J228">
            <v>0</v>
          </cell>
          <cell r="L228">
            <v>0</v>
          </cell>
          <cell r="M228">
            <v>0</v>
          </cell>
          <cell r="O228">
            <v>0</v>
          </cell>
          <cell r="P228">
            <v>0</v>
          </cell>
          <cell r="Q228">
            <v>0</v>
          </cell>
          <cell r="S228">
            <v>0</v>
          </cell>
          <cell r="T228">
            <v>0</v>
          </cell>
          <cell r="U228">
            <v>0</v>
          </cell>
          <cell r="V228">
            <v>0</v>
          </cell>
          <cell r="AA228">
            <v>0</v>
          </cell>
          <cell r="AB228">
            <v>0</v>
          </cell>
          <cell r="AC228">
            <v>0</v>
          </cell>
          <cell r="AD228">
            <v>1</v>
          </cell>
        </row>
        <row r="229">
          <cell r="A229" t="str">
            <v>11,U831</v>
          </cell>
          <cell r="C229" t="str">
            <v>U831</v>
          </cell>
          <cell r="D229" t="str">
            <v>U. A. de Tamaulipas (Ampliaciones determinadas por la Cámara de Diputados)</v>
          </cell>
          <cell r="F229">
            <v>84.747832000000002</v>
          </cell>
          <cell r="J229">
            <v>0</v>
          </cell>
          <cell r="L229">
            <v>0</v>
          </cell>
          <cell r="M229">
            <v>0</v>
          </cell>
          <cell r="O229">
            <v>0</v>
          </cell>
          <cell r="P229">
            <v>0</v>
          </cell>
          <cell r="Q229">
            <v>0</v>
          </cell>
          <cell r="S229">
            <v>0</v>
          </cell>
          <cell r="T229">
            <v>0</v>
          </cell>
          <cell r="U229">
            <v>0</v>
          </cell>
          <cell r="V229">
            <v>0</v>
          </cell>
          <cell r="AA229">
            <v>0</v>
          </cell>
          <cell r="AB229">
            <v>0</v>
          </cell>
          <cell r="AC229">
            <v>0</v>
          </cell>
          <cell r="AD229">
            <v>1</v>
          </cell>
        </row>
        <row r="230">
          <cell r="A230" t="str">
            <v>11,U832</v>
          </cell>
          <cell r="C230" t="str">
            <v>U832</v>
          </cell>
          <cell r="D230" t="str">
            <v>U. A. de Tlaxcala (Ampliaciones determinadas por la Cámara de Diputados)</v>
          </cell>
          <cell r="F230">
            <v>34.093169000000003</v>
          </cell>
          <cell r="J230">
            <v>0</v>
          </cell>
          <cell r="L230">
            <v>0</v>
          </cell>
          <cell r="M230">
            <v>0</v>
          </cell>
          <cell r="O230">
            <v>0</v>
          </cell>
          <cell r="P230">
            <v>0</v>
          </cell>
          <cell r="Q230">
            <v>0</v>
          </cell>
          <cell r="S230">
            <v>0</v>
          </cell>
          <cell r="T230">
            <v>0</v>
          </cell>
          <cell r="U230">
            <v>0</v>
          </cell>
          <cell r="V230">
            <v>0</v>
          </cell>
          <cell r="AA230">
            <v>0</v>
          </cell>
          <cell r="AB230">
            <v>0</v>
          </cell>
          <cell r="AC230">
            <v>0</v>
          </cell>
          <cell r="AD230">
            <v>1</v>
          </cell>
        </row>
        <row r="231">
          <cell r="A231" t="str">
            <v>11,U833</v>
          </cell>
          <cell r="C231" t="str">
            <v>U833</v>
          </cell>
          <cell r="D231" t="str">
            <v>U. Veracruzana (Ampliaciones determinadas por la Cámara de Diputados)</v>
          </cell>
          <cell r="F231">
            <v>158.72322</v>
          </cell>
          <cell r="J231">
            <v>0</v>
          </cell>
          <cell r="L231">
            <v>0</v>
          </cell>
          <cell r="M231">
            <v>0</v>
          </cell>
          <cell r="O231">
            <v>0</v>
          </cell>
          <cell r="P231">
            <v>0</v>
          </cell>
          <cell r="Q231">
            <v>0</v>
          </cell>
          <cell r="S231">
            <v>0</v>
          </cell>
          <cell r="T231">
            <v>0</v>
          </cell>
          <cell r="U231">
            <v>0</v>
          </cell>
          <cell r="V231">
            <v>0</v>
          </cell>
          <cell r="AA231">
            <v>0</v>
          </cell>
          <cell r="AB231">
            <v>0</v>
          </cell>
          <cell r="AC231">
            <v>0</v>
          </cell>
          <cell r="AD231">
            <v>1</v>
          </cell>
        </row>
        <row r="232">
          <cell r="A232" t="str">
            <v>11,U834</v>
          </cell>
          <cell r="C232" t="str">
            <v>U834</v>
          </cell>
          <cell r="D232" t="str">
            <v>U. A. de Yucatán (Ampliaciones determinadas por la Cámara de Diputados)</v>
          </cell>
          <cell r="F232">
            <v>92.902933000000004</v>
          </cell>
          <cell r="J232">
            <v>0</v>
          </cell>
          <cell r="L232">
            <v>0</v>
          </cell>
          <cell r="M232">
            <v>0</v>
          </cell>
          <cell r="O232">
            <v>0</v>
          </cell>
          <cell r="P232">
            <v>0</v>
          </cell>
          <cell r="Q232">
            <v>0</v>
          </cell>
          <cell r="S232">
            <v>0</v>
          </cell>
          <cell r="T232">
            <v>0</v>
          </cell>
          <cell r="U232">
            <v>0</v>
          </cell>
          <cell r="V232">
            <v>0</v>
          </cell>
          <cell r="AA232">
            <v>0</v>
          </cell>
          <cell r="AB232">
            <v>0</v>
          </cell>
          <cell r="AC232">
            <v>0</v>
          </cell>
          <cell r="AD232">
            <v>1</v>
          </cell>
        </row>
        <row r="233">
          <cell r="A233" t="str">
            <v>11,U835</v>
          </cell>
          <cell r="C233" t="str">
            <v>U835</v>
          </cell>
          <cell r="D233" t="str">
            <v>U. A. de Zacatecas (Ampliaciones determinadas por la Cámara de Diputados)</v>
          </cell>
          <cell r="F233">
            <v>66.723972000000003</v>
          </cell>
          <cell r="J233">
            <v>0</v>
          </cell>
          <cell r="L233">
            <v>0</v>
          </cell>
          <cell r="M233">
            <v>0</v>
          </cell>
          <cell r="O233">
            <v>0</v>
          </cell>
          <cell r="P233">
            <v>0</v>
          </cell>
          <cell r="Q233">
            <v>0</v>
          </cell>
          <cell r="S233">
            <v>0</v>
          </cell>
          <cell r="T233">
            <v>0</v>
          </cell>
          <cell r="U233">
            <v>0</v>
          </cell>
          <cell r="V233">
            <v>0</v>
          </cell>
          <cell r="AA233">
            <v>0</v>
          </cell>
          <cell r="AB233">
            <v>0</v>
          </cell>
          <cell r="AC233">
            <v>0</v>
          </cell>
          <cell r="AD233">
            <v>1</v>
          </cell>
        </row>
        <row r="234">
          <cell r="A234" t="str">
            <v>11,U836</v>
          </cell>
          <cell r="C234" t="str">
            <v>U836</v>
          </cell>
          <cell r="D234" t="str">
            <v>U. de Quintana Roo (Ampliaciones determinadas por la Cámara de Diputados)</v>
          </cell>
          <cell r="F234">
            <v>10.231113000000001</v>
          </cell>
          <cell r="J234">
            <v>0</v>
          </cell>
          <cell r="L234">
            <v>0</v>
          </cell>
          <cell r="M234">
            <v>0</v>
          </cell>
          <cell r="O234">
            <v>0</v>
          </cell>
          <cell r="P234">
            <v>0</v>
          </cell>
          <cell r="Q234">
            <v>0</v>
          </cell>
          <cell r="S234">
            <v>0</v>
          </cell>
          <cell r="T234">
            <v>0</v>
          </cell>
          <cell r="U234">
            <v>0</v>
          </cell>
          <cell r="V234">
            <v>0</v>
          </cell>
          <cell r="AA234">
            <v>0</v>
          </cell>
          <cell r="AB234">
            <v>0</v>
          </cell>
          <cell r="AC234">
            <v>0</v>
          </cell>
          <cell r="AD234">
            <v>1</v>
          </cell>
        </row>
        <row r="235">
          <cell r="A235" t="str">
            <v>11,U837</v>
          </cell>
          <cell r="C235" t="str">
            <v>U837</v>
          </cell>
          <cell r="D235" t="str">
            <v>U. del Mar (Ampliaciones determinadas por la Cámara de Diputados)</v>
          </cell>
          <cell r="F235">
            <v>3.3289059999999999</v>
          </cell>
          <cell r="J235">
            <v>0</v>
          </cell>
          <cell r="L235">
            <v>0</v>
          </cell>
          <cell r="M235">
            <v>0</v>
          </cell>
          <cell r="O235">
            <v>0</v>
          </cell>
          <cell r="P235">
            <v>0</v>
          </cell>
          <cell r="Q235">
            <v>0</v>
          </cell>
          <cell r="S235">
            <v>0</v>
          </cell>
          <cell r="T235">
            <v>0</v>
          </cell>
          <cell r="U235">
            <v>0</v>
          </cell>
          <cell r="V235">
            <v>0</v>
          </cell>
          <cell r="AA235">
            <v>0</v>
          </cell>
          <cell r="AB235">
            <v>0</v>
          </cell>
          <cell r="AC235">
            <v>0</v>
          </cell>
          <cell r="AD235">
            <v>1</v>
          </cell>
        </row>
        <row r="236">
          <cell r="A236" t="str">
            <v>11,U838</v>
          </cell>
          <cell r="C236" t="str">
            <v>U838</v>
          </cell>
          <cell r="D236" t="str">
            <v>U. T. de la Mixteca (Ampliaciones determinadas por la Cámara de Diputados)</v>
          </cell>
          <cell r="F236">
            <v>3.1052960000000001</v>
          </cell>
          <cell r="J236">
            <v>0</v>
          </cell>
          <cell r="L236">
            <v>0</v>
          </cell>
          <cell r="M236">
            <v>0</v>
          </cell>
          <cell r="O236">
            <v>0</v>
          </cell>
          <cell r="P236">
            <v>0</v>
          </cell>
          <cell r="Q236">
            <v>0</v>
          </cell>
          <cell r="S236">
            <v>0</v>
          </cell>
          <cell r="T236">
            <v>0</v>
          </cell>
          <cell r="U236">
            <v>0</v>
          </cell>
          <cell r="V236">
            <v>0</v>
          </cell>
          <cell r="AA236">
            <v>0</v>
          </cell>
          <cell r="AB236">
            <v>0</v>
          </cell>
          <cell r="AC236">
            <v>0</v>
          </cell>
          <cell r="AD236">
            <v>1</v>
          </cell>
        </row>
        <row r="237">
          <cell r="A237" t="str">
            <v>11,U839</v>
          </cell>
          <cell r="C237" t="str">
            <v>U839</v>
          </cell>
          <cell r="D237" t="str">
            <v>U. de Occidente (Ampliaciones determinadas por la Cámara de Diputados)</v>
          </cell>
          <cell r="F237">
            <v>2.6446139999999998</v>
          </cell>
          <cell r="J237">
            <v>0</v>
          </cell>
          <cell r="L237">
            <v>0</v>
          </cell>
          <cell r="M237">
            <v>0</v>
          </cell>
          <cell r="O237">
            <v>0</v>
          </cell>
          <cell r="P237">
            <v>0</v>
          </cell>
          <cell r="Q237">
            <v>0</v>
          </cell>
          <cell r="S237">
            <v>0</v>
          </cell>
          <cell r="T237">
            <v>0</v>
          </cell>
          <cell r="U237">
            <v>0</v>
          </cell>
          <cell r="V237">
            <v>0</v>
          </cell>
          <cell r="AA237">
            <v>0</v>
          </cell>
          <cell r="AB237">
            <v>0</v>
          </cell>
          <cell r="AC237">
            <v>0</v>
          </cell>
          <cell r="AD237">
            <v>1</v>
          </cell>
        </row>
        <row r="238">
          <cell r="A238" t="str">
            <v>11,U840</v>
          </cell>
          <cell r="C238" t="str">
            <v>U840</v>
          </cell>
          <cell r="D238" t="str">
            <v>C. de Estudios Superiores del Estado de Sonora (Ampliaciones determinadas por la Cámara de Diputados)</v>
          </cell>
          <cell r="F238">
            <v>1.399262</v>
          </cell>
          <cell r="J238">
            <v>0</v>
          </cell>
          <cell r="L238">
            <v>0</v>
          </cell>
          <cell r="M238">
            <v>0</v>
          </cell>
          <cell r="O238">
            <v>0</v>
          </cell>
          <cell r="P238">
            <v>0</v>
          </cell>
          <cell r="Q238">
            <v>0</v>
          </cell>
          <cell r="S238">
            <v>0</v>
          </cell>
          <cell r="T238">
            <v>0</v>
          </cell>
          <cell r="U238">
            <v>0</v>
          </cell>
          <cell r="V238">
            <v>0</v>
          </cell>
          <cell r="AA238">
            <v>0</v>
          </cell>
          <cell r="AB238">
            <v>0</v>
          </cell>
          <cell r="AC238">
            <v>0</v>
          </cell>
          <cell r="AD238">
            <v>1</v>
          </cell>
        </row>
        <row r="239">
          <cell r="A239" t="str">
            <v>11,U841</v>
          </cell>
          <cell r="C239" t="str">
            <v>U841</v>
          </cell>
          <cell r="D239" t="str">
            <v>U. de Ciencias y Artes de Chiapas (Ampliaciones determinadas por la Cámara de Diputados)</v>
          </cell>
          <cell r="F239">
            <v>3.2668400000000002</v>
          </cell>
          <cell r="J239">
            <v>0</v>
          </cell>
          <cell r="L239">
            <v>0</v>
          </cell>
          <cell r="M239">
            <v>0</v>
          </cell>
          <cell r="O239">
            <v>0</v>
          </cell>
          <cell r="P239">
            <v>0</v>
          </cell>
          <cell r="Q239">
            <v>0</v>
          </cell>
          <cell r="S239">
            <v>0</v>
          </cell>
          <cell r="T239">
            <v>0</v>
          </cell>
          <cell r="U239">
            <v>0</v>
          </cell>
          <cell r="V239">
            <v>0</v>
          </cell>
          <cell r="AA239">
            <v>0</v>
          </cell>
          <cell r="AB239">
            <v>0</v>
          </cell>
          <cell r="AC239">
            <v>0</v>
          </cell>
          <cell r="AD239">
            <v>1</v>
          </cell>
        </row>
        <row r="240">
          <cell r="A240" t="str">
            <v>11,U842</v>
          </cell>
          <cell r="C240" t="str">
            <v>U842</v>
          </cell>
          <cell r="D240" t="str">
            <v>U. Popular de la Chontalpa (Ampliaciones determinadas por la Cámara de Diputados)</v>
          </cell>
          <cell r="F240">
            <v>2.2786960000000001</v>
          </cell>
          <cell r="J240">
            <v>0</v>
          </cell>
          <cell r="L240">
            <v>0</v>
          </cell>
          <cell r="M240">
            <v>0</v>
          </cell>
          <cell r="O240">
            <v>0</v>
          </cell>
          <cell r="P240">
            <v>0</v>
          </cell>
          <cell r="Q240">
            <v>0</v>
          </cell>
          <cell r="S240">
            <v>0</v>
          </cell>
          <cell r="T240">
            <v>0</v>
          </cell>
          <cell r="U240">
            <v>0</v>
          </cell>
          <cell r="V240">
            <v>0</v>
          </cell>
          <cell r="AA240">
            <v>0</v>
          </cell>
          <cell r="AB240">
            <v>0</v>
          </cell>
          <cell r="AC240">
            <v>0</v>
          </cell>
          <cell r="AD240">
            <v>1</v>
          </cell>
        </row>
        <row r="241">
          <cell r="A241" t="str">
            <v>11,U843</v>
          </cell>
          <cell r="C241" t="str">
            <v>U843</v>
          </cell>
          <cell r="D241" t="str">
            <v>C. Inv. y Doc. en Humanidades del Edo. de Morelos (Ampliaciones determinadas por la Cámara de Diputados)</v>
          </cell>
          <cell r="F241">
            <v>0.15803</v>
          </cell>
          <cell r="J241">
            <v>0</v>
          </cell>
          <cell r="L241">
            <v>0</v>
          </cell>
          <cell r="M241">
            <v>0</v>
          </cell>
          <cell r="O241">
            <v>0</v>
          </cell>
          <cell r="P241">
            <v>0</v>
          </cell>
          <cell r="Q241">
            <v>0</v>
          </cell>
          <cell r="S241">
            <v>0</v>
          </cell>
          <cell r="T241">
            <v>0</v>
          </cell>
          <cell r="U241">
            <v>0</v>
          </cell>
          <cell r="V241">
            <v>0</v>
          </cell>
          <cell r="AA241">
            <v>0</v>
          </cell>
          <cell r="AB241">
            <v>0</v>
          </cell>
          <cell r="AC241">
            <v>0</v>
          </cell>
          <cell r="AD241">
            <v>1</v>
          </cell>
        </row>
        <row r="242">
          <cell r="A242" t="str">
            <v>11,U844</v>
          </cell>
          <cell r="C242" t="str">
            <v>U844</v>
          </cell>
          <cell r="D242" t="str">
            <v>U. del Caribe (Ampliaciones determinadas por la Cámara de Diputados)</v>
          </cell>
          <cell r="F242">
            <v>2.4835579999999999</v>
          </cell>
          <cell r="J242">
            <v>0</v>
          </cell>
          <cell r="L242">
            <v>0</v>
          </cell>
          <cell r="M242">
            <v>0</v>
          </cell>
          <cell r="O242">
            <v>0</v>
          </cell>
          <cell r="P242">
            <v>0</v>
          </cell>
          <cell r="Q242">
            <v>0</v>
          </cell>
          <cell r="S242">
            <v>0</v>
          </cell>
          <cell r="T242">
            <v>0</v>
          </cell>
          <cell r="U242">
            <v>0</v>
          </cell>
          <cell r="V242">
            <v>0</v>
          </cell>
          <cell r="AA242">
            <v>0</v>
          </cell>
          <cell r="AB242">
            <v>0</v>
          </cell>
          <cell r="AC242">
            <v>0</v>
          </cell>
          <cell r="AD242">
            <v>1</v>
          </cell>
        </row>
        <row r="243">
          <cell r="A243" t="str">
            <v>11,U845</v>
          </cell>
          <cell r="C243" t="str">
            <v>U845</v>
          </cell>
          <cell r="D243" t="str">
            <v>U. Estatal del Valle de Ecatepec (Ampliaciones determinadas por la Cámara de Diputados)</v>
          </cell>
          <cell r="F243">
            <v>0.669964</v>
          </cell>
          <cell r="J243">
            <v>0</v>
          </cell>
          <cell r="L243">
            <v>0</v>
          </cell>
          <cell r="M243">
            <v>0</v>
          </cell>
          <cell r="O243">
            <v>0</v>
          </cell>
          <cell r="P243">
            <v>0</v>
          </cell>
          <cell r="Q243">
            <v>0</v>
          </cell>
          <cell r="S243">
            <v>0</v>
          </cell>
          <cell r="T243">
            <v>0</v>
          </cell>
          <cell r="U243">
            <v>0</v>
          </cell>
          <cell r="V243">
            <v>0</v>
          </cell>
          <cell r="AA243">
            <v>0</v>
          </cell>
          <cell r="AB243">
            <v>0</v>
          </cell>
          <cell r="AC243">
            <v>0</v>
          </cell>
          <cell r="AD243">
            <v>1</v>
          </cell>
        </row>
        <row r="244">
          <cell r="A244" t="str">
            <v>11,U846</v>
          </cell>
          <cell r="C244" t="str">
            <v>U846</v>
          </cell>
          <cell r="D244" t="str">
            <v>U. Politécnica de San Luis Potosí (Ampliaciones determinadas por la Cámara de Diputados)</v>
          </cell>
          <cell r="F244">
            <v>2.34815</v>
          </cell>
          <cell r="J244">
            <v>0</v>
          </cell>
          <cell r="L244">
            <v>0</v>
          </cell>
          <cell r="M244">
            <v>0</v>
          </cell>
          <cell r="O244">
            <v>0</v>
          </cell>
          <cell r="P244">
            <v>0</v>
          </cell>
          <cell r="Q244">
            <v>0</v>
          </cell>
          <cell r="S244">
            <v>0</v>
          </cell>
          <cell r="T244">
            <v>0</v>
          </cell>
          <cell r="U244">
            <v>0</v>
          </cell>
          <cell r="V244">
            <v>0</v>
          </cell>
          <cell r="AA244">
            <v>0</v>
          </cell>
          <cell r="AB244">
            <v>0</v>
          </cell>
          <cell r="AC244">
            <v>0</v>
          </cell>
          <cell r="AD244">
            <v>1</v>
          </cell>
        </row>
        <row r="245">
          <cell r="A245" t="str">
            <v>11,U847</v>
          </cell>
          <cell r="C245" t="str">
            <v>U847</v>
          </cell>
          <cell r="D245" t="str">
            <v>U. Politécnica de Aguascalientes (Ampliaciones determinadas por la Cámara de Diputados)</v>
          </cell>
          <cell r="F245">
            <v>1.2210380000000001</v>
          </cell>
          <cell r="J245">
            <v>0</v>
          </cell>
          <cell r="L245">
            <v>0</v>
          </cell>
          <cell r="M245">
            <v>0</v>
          </cell>
          <cell r="O245">
            <v>0</v>
          </cell>
          <cell r="P245">
            <v>0</v>
          </cell>
          <cell r="Q245">
            <v>0</v>
          </cell>
          <cell r="S245">
            <v>0</v>
          </cell>
          <cell r="T245">
            <v>0</v>
          </cell>
          <cell r="U245">
            <v>0</v>
          </cell>
          <cell r="V245">
            <v>0</v>
          </cell>
          <cell r="AA245">
            <v>0</v>
          </cell>
          <cell r="AB245">
            <v>0</v>
          </cell>
          <cell r="AC245">
            <v>0</v>
          </cell>
          <cell r="AD245">
            <v>1</v>
          </cell>
        </row>
        <row r="246">
          <cell r="A246" t="str">
            <v>11,U848</v>
          </cell>
          <cell r="C246" t="str">
            <v>U848</v>
          </cell>
          <cell r="D246" t="str">
            <v>U. Politécnica de Tulancingo (Ampliaciones determinadas por la Cámara de Diputados)</v>
          </cell>
          <cell r="F246">
            <v>1.784594</v>
          </cell>
          <cell r="J246">
            <v>0</v>
          </cell>
          <cell r="L246">
            <v>0</v>
          </cell>
          <cell r="M246">
            <v>0</v>
          </cell>
          <cell r="O246">
            <v>0</v>
          </cell>
          <cell r="P246">
            <v>0</v>
          </cell>
          <cell r="Q246">
            <v>0</v>
          </cell>
          <cell r="S246">
            <v>0</v>
          </cell>
          <cell r="T246">
            <v>0</v>
          </cell>
          <cell r="U246">
            <v>0</v>
          </cell>
          <cell r="V246">
            <v>0</v>
          </cell>
          <cell r="AA246">
            <v>0</v>
          </cell>
          <cell r="AB246">
            <v>0</v>
          </cell>
          <cell r="AC246">
            <v>0</v>
          </cell>
          <cell r="AD246">
            <v>1</v>
          </cell>
        </row>
        <row r="247">
          <cell r="A247" t="str">
            <v>11,U849</v>
          </cell>
          <cell r="C247" t="str">
            <v>U849</v>
          </cell>
          <cell r="D247" t="str">
            <v>U. del Istmo (Ampliaciones determinadas por la Cámara de Diputados)</v>
          </cell>
          <cell r="F247">
            <v>0.84821599999999997</v>
          </cell>
          <cell r="J247">
            <v>0</v>
          </cell>
          <cell r="L247">
            <v>0</v>
          </cell>
          <cell r="M247">
            <v>0</v>
          </cell>
          <cell r="O247">
            <v>0</v>
          </cell>
          <cell r="P247">
            <v>0</v>
          </cell>
          <cell r="Q247">
            <v>0</v>
          </cell>
          <cell r="S247">
            <v>0</v>
          </cell>
          <cell r="T247">
            <v>0</v>
          </cell>
          <cell r="U247">
            <v>0</v>
          </cell>
          <cell r="V247">
            <v>0</v>
          </cell>
          <cell r="AA247">
            <v>0</v>
          </cell>
          <cell r="AB247">
            <v>0</v>
          </cell>
          <cell r="AC247">
            <v>0</v>
          </cell>
          <cell r="AD247">
            <v>1</v>
          </cell>
        </row>
        <row r="248">
          <cell r="A248" t="str">
            <v>11,U850</v>
          </cell>
          <cell r="C248" t="str">
            <v>U850</v>
          </cell>
          <cell r="D248" t="str">
            <v>U. de la Sierra Sur (Ampliaciones determinadas por la Cámara de Diputados)</v>
          </cell>
          <cell r="F248">
            <v>0.492622</v>
          </cell>
          <cell r="J248">
            <v>0</v>
          </cell>
          <cell r="L248">
            <v>0</v>
          </cell>
          <cell r="M248">
            <v>0</v>
          </cell>
          <cell r="O248">
            <v>0</v>
          </cell>
          <cell r="P248">
            <v>0</v>
          </cell>
          <cell r="Q248">
            <v>0</v>
          </cell>
          <cell r="S248">
            <v>0</v>
          </cell>
          <cell r="T248">
            <v>0</v>
          </cell>
          <cell r="U248">
            <v>0</v>
          </cell>
          <cell r="V248">
            <v>0</v>
          </cell>
          <cell r="AA248">
            <v>0</v>
          </cell>
          <cell r="AB248">
            <v>0</v>
          </cell>
          <cell r="AC248">
            <v>0</v>
          </cell>
          <cell r="AD248">
            <v>1</v>
          </cell>
        </row>
        <row r="249">
          <cell r="A249" t="str">
            <v>11,U851</v>
          </cell>
          <cell r="C249" t="str">
            <v>U851</v>
          </cell>
          <cell r="D249" t="str">
            <v>U. del Papaloapan (Ampliaciones determinadas por la Cámara de Diputados)</v>
          </cell>
          <cell r="F249">
            <v>0.37319400000000003</v>
          </cell>
          <cell r="J249">
            <v>0</v>
          </cell>
          <cell r="L249">
            <v>0</v>
          </cell>
          <cell r="M249">
            <v>0</v>
          </cell>
          <cell r="O249">
            <v>0</v>
          </cell>
          <cell r="P249">
            <v>0</v>
          </cell>
          <cell r="Q249">
            <v>0</v>
          </cell>
          <cell r="S249">
            <v>0</v>
          </cell>
          <cell r="T249">
            <v>0</v>
          </cell>
          <cell r="U249">
            <v>0</v>
          </cell>
          <cell r="V249">
            <v>0</v>
          </cell>
          <cell r="AA249">
            <v>0</v>
          </cell>
          <cell r="AB249">
            <v>0</v>
          </cell>
          <cell r="AC249">
            <v>0</v>
          </cell>
          <cell r="AD249">
            <v>1</v>
          </cell>
        </row>
        <row r="250">
          <cell r="A250" t="str">
            <v>11,U852</v>
          </cell>
          <cell r="C250" t="str">
            <v>U852</v>
          </cell>
          <cell r="D250" t="str">
            <v>U. de la Sierra (Ampliaciones determinadas por la Cámara de Diputados)</v>
          </cell>
          <cell r="F250">
            <v>0.51478000000000002</v>
          </cell>
          <cell r="J250">
            <v>0</v>
          </cell>
          <cell r="L250">
            <v>0</v>
          </cell>
          <cell r="M250">
            <v>0</v>
          </cell>
          <cell r="O250">
            <v>0</v>
          </cell>
          <cell r="P250">
            <v>0</v>
          </cell>
          <cell r="Q250">
            <v>0</v>
          </cell>
          <cell r="S250">
            <v>0</v>
          </cell>
          <cell r="T250">
            <v>0</v>
          </cell>
          <cell r="U250">
            <v>0</v>
          </cell>
          <cell r="V250">
            <v>0</v>
          </cell>
          <cell r="AA250">
            <v>0</v>
          </cell>
          <cell r="AB250">
            <v>0</v>
          </cell>
          <cell r="AC250">
            <v>0</v>
          </cell>
          <cell r="AD250">
            <v>1</v>
          </cell>
        </row>
        <row r="251">
          <cell r="A251" t="str">
            <v>11,U853</v>
          </cell>
          <cell r="C251" t="str">
            <v>U853</v>
          </cell>
          <cell r="D251" t="str">
            <v>U. Politécnica de Zacatecas (Ampliaciones determinadas por la Cámara de Diputados)</v>
          </cell>
          <cell r="F251">
            <v>1.40889</v>
          </cell>
          <cell r="J251">
            <v>0</v>
          </cell>
          <cell r="L251">
            <v>0</v>
          </cell>
          <cell r="M251">
            <v>0</v>
          </cell>
          <cell r="O251">
            <v>0</v>
          </cell>
          <cell r="P251">
            <v>0</v>
          </cell>
          <cell r="Q251">
            <v>0</v>
          </cell>
          <cell r="S251">
            <v>0</v>
          </cell>
          <cell r="T251">
            <v>0</v>
          </cell>
          <cell r="U251">
            <v>0</v>
          </cell>
          <cell r="V251">
            <v>0</v>
          </cell>
          <cell r="AA251">
            <v>0</v>
          </cell>
          <cell r="AB251">
            <v>0</v>
          </cell>
          <cell r="AC251">
            <v>0</v>
          </cell>
          <cell r="AD251">
            <v>1</v>
          </cell>
        </row>
        <row r="252">
          <cell r="A252" t="str">
            <v>11,U854</v>
          </cell>
          <cell r="C252" t="str">
            <v>U854</v>
          </cell>
          <cell r="D252" t="str">
            <v>U. Politécnica de Pachuca (Ampliaciones determinadas por la Cámara de Diputados)</v>
          </cell>
          <cell r="F252">
            <v>1.6437040000000001</v>
          </cell>
          <cell r="J252">
            <v>0</v>
          </cell>
          <cell r="L252">
            <v>0</v>
          </cell>
          <cell r="M252">
            <v>0</v>
          </cell>
          <cell r="O252">
            <v>0</v>
          </cell>
          <cell r="P252">
            <v>0</v>
          </cell>
          <cell r="Q252">
            <v>0</v>
          </cell>
          <cell r="S252">
            <v>0</v>
          </cell>
          <cell r="T252">
            <v>0</v>
          </cell>
          <cell r="U252">
            <v>0</v>
          </cell>
          <cell r="V252">
            <v>0</v>
          </cell>
          <cell r="AA252">
            <v>0</v>
          </cell>
          <cell r="AB252">
            <v>0</v>
          </cell>
          <cell r="AC252">
            <v>0</v>
          </cell>
          <cell r="AD252">
            <v>1</v>
          </cell>
        </row>
        <row r="253">
          <cell r="A253" t="str">
            <v>11,U855</v>
          </cell>
          <cell r="C253" t="str">
            <v>U855</v>
          </cell>
          <cell r="D253" t="str">
            <v>U. Intercultural del Estado de México (Ampliaciones determinadas por la Cámara de Diputados)</v>
          </cell>
          <cell r="F253">
            <v>1.638984</v>
          </cell>
          <cell r="J253">
            <v>0</v>
          </cell>
          <cell r="L253">
            <v>0</v>
          </cell>
          <cell r="M253">
            <v>0</v>
          </cell>
          <cell r="O253">
            <v>0</v>
          </cell>
          <cell r="P253">
            <v>0</v>
          </cell>
          <cell r="Q253">
            <v>0</v>
          </cell>
          <cell r="S253">
            <v>0</v>
          </cell>
          <cell r="T253">
            <v>0</v>
          </cell>
          <cell r="U253">
            <v>0</v>
          </cell>
          <cell r="V253">
            <v>0</v>
          </cell>
          <cell r="AA253">
            <v>0</v>
          </cell>
          <cell r="AB253">
            <v>0</v>
          </cell>
          <cell r="AC253">
            <v>0</v>
          </cell>
          <cell r="AD253">
            <v>1</v>
          </cell>
        </row>
        <row r="254">
          <cell r="A254" t="str">
            <v>11,U856</v>
          </cell>
          <cell r="C254" t="str">
            <v>U856</v>
          </cell>
          <cell r="D254" t="str">
            <v>U. Politécnica del Valle de México (Ampliaciones determinadas por la Cámara de Diputados)</v>
          </cell>
          <cell r="F254">
            <v>0.93925999999999998</v>
          </cell>
          <cell r="J254">
            <v>0</v>
          </cell>
          <cell r="L254">
            <v>0</v>
          </cell>
          <cell r="M254">
            <v>0</v>
          </cell>
          <cell r="O254">
            <v>0</v>
          </cell>
          <cell r="P254">
            <v>0</v>
          </cell>
          <cell r="Q254">
            <v>0</v>
          </cell>
          <cell r="S254">
            <v>0</v>
          </cell>
          <cell r="T254">
            <v>0</v>
          </cell>
          <cell r="U254">
            <v>0</v>
          </cell>
          <cell r="V254">
            <v>0</v>
          </cell>
          <cell r="AA254">
            <v>0</v>
          </cell>
          <cell r="AB254">
            <v>0</v>
          </cell>
          <cell r="AC254">
            <v>0</v>
          </cell>
          <cell r="AD254">
            <v>1</v>
          </cell>
        </row>
        <row r="255">
          <cell r="A255" t="str">
            <v>11,U857</v>
          </cell>
          <cell r="C255" t="str">
            <v>U857</v>
          </cell>
          <cell r="D255" t="str">
            <v>U. Politécnica de Puebla (Ampliaciones determinadas por la Cámara de Diputados)</v>
          </cell>
          <cell r="F255">
            <v>1.0331859999999999</v>
          </cell>
          <cell r="J255">
            <v>0</v>
          </cell>
          <cell r="L255">
            <v>0</v>
          </cell>
          <cell r="M255">
            <v>0</v>
          </cell>
          <cell r="O255">
            <v>0</v>
          </cell>
          <cell r="P255">
            <v>0</v>
          </cell>
          <cell r="Q255">
            <v>0</v>
          </cell>
          <cell r="S255">
            <v>0</v>
          </cell>
          <cell r="T255">
            <v>0</v>
          </cell>
          <cell r="U255">
            <v>0</v>
          </cell>
          <cell r="V255">
            <v>0</v>
          </cell>
          <cell r="AA255">
            <v>0</v>
          </cell>
          <cell r="AB255">
            <v>0</v>
          </cell>
          <cell r="AC255">
            <v>0</v>
          </cell>
          <cell r="AD255">
            <v>1</v>
          </cell>
        </row>
        <row r="256">
          <cell r="A256" t="str">
            <v>11,U858</v>
          </cell>
          <cell r="C256" t="str">
            <v>U858</v>
          </cell>
          <cell r="D256" t="str">
            <v>U. Politécnica de Morelos (Ampliaciones determinadas por la Cámara de Diputados)</v>
          </cell>
          <cell r="F256">
            <v>0.93925999999999998</v>
          </cell>
          <cell r="J256">
            <v>0</v>
          </cell>
          <cell r="L256">
            <v>0</v>
          </cell>
          <cell r="M256">
            <v>0</v>
          </cell>
          <cell r="O256">
            <v>0</v>
          </cell>
          <cell r="P256">
            <v>0</v>
          </cell>
          <cell r="Q256">
            <v>0</v>
          </cell>
          <cell r="S256">
            <v>0</v>
          </cell>
          <cell r="T256">
            <v>0</v>
          </cell>
          <cell r="U256">
            <v>0</v>
          </cell>
          <cell r="V256">
            <v>0</v>
          </cell>
          <cell r="AA256">
            <v>0</v>
          </cell>
          <cell r="AB256">
            <v>0</v>
          </cell>
          <cell r="AC256">
            <v>0</v>
          </cell>
          <cell r="AD256">
            <v>1</v>
          </cell>
        </row>
        <row r="257">
          <cell r="A257" t="str">
            <v>11,U859</v>
          </cell>
          <cell r="C257" t="str">
            <v>U859</v>
          </cell>
          <cell r="D257" t="str">
            <v>U. Politécnica de Chiapas (Ampliaciones determinadas por la Cámara de Diputados)</v>
          </cell>
          <cell r="F257">
            <v>0.84533400000000003</v>
          </cell>
          <cell r="J257">
            <v>0</v>
          </cell>
          <cell r="L257">
            <v>0</v>
          </cell>
          <cell r="M257">
            <v>0</v>
          </cell>
          <cell r="O257">
            <v>0</v>
          </cell>
          <cell r="P257">
            <v>0</v>
          </cell>
          <cell r="Q257">
            <v>0</v>
          </cell>
          <cell r="S257">
            <v>0</v>
          </cell>
          <cell r="T257">
            <v>0</v>
          </cell>
          <cell r="U257">
            <v>0</v>
          </cell>
          <cell r="V257">
            <v>0</v>
          </cell>
          <cell r="AA257">
            <v>0</v>
          </cell>
          <cell r="AB257">
            <v>0</v>
          </cell>
          <cell r="AC257">
            <v>0</v>
          </cell>
          <cell r="AD257">
            <v>1</v>
          </cell>
        </row>
        <row r="258">
          <cell r="A258" t="str">
            <v>11,U860</v>
          </cell>
          <cell r="C258" t="str">
            <v>U860</v>
          </cell>
          <cell r="D258" t="str">
            <v>U. Politécnica de Sinaloa (Ampliaciones determinadas por la Cámara de Diputados)</v>
          </cell>
          <cell r="F258">
            <v>1.40889</v>
          </cell>
          <cell r="J258">
            <v>0</v>
          </cell>
          <cell r="L258">
            <v>0</v>
          </cell>
          <cell r="M258">
            <v>0</v>
          </cell>
          <cell r="O258">
            <v>0</v>
          </cell>
          <cell r="P258">
            <v>0</v>
          </cell>
          <cell r="Q258">
            <v>0</v>
          </cell>
          <cell r="S258">
            <v>0</v>
          </cell>
          <cell r="T258">
            <v>0</v>
          </cell>
          <cell r="U258">
            <v>0</v>
          </cell>
          <cell r="V258">
            <v>0</v>
          </cell>
          <cell r="AA258">
            <v>0</v>
          </cell>
          <cell r="AB258">
            <v>0</v>
          </cell>
          <cell r="AC258">
            <v>0</v>
          </cell>
          <cell r="AD258">
            <v>1</v>
          </cell>
        </row>
        <row r="259">
          <cell r="A259" t="str">
            <v>11,U861</v>
          </cell>
          <cell r="C259" t="str">
            <v>U861</v>
          </cell>
          <cell r="D259" t="str">
            <v>U. Politécnica de Tlaxcala (Ampliaciones determinadas por la Cámara de Diputados)</v>
          </cell>
          <cell r="F259">
            <v>0.93925999999999998</v>
          </cell>
          <cell r="J259">
            <v>0</v>
          </cell>
          <cell r="L259">
            <v>0</v>
          </cell>
          <cell r="M259">
            <v>0</v>
          </cell>
          <cell r="O259">
            <v>0</v>
          </cell>
          <cell r="P259">
            <v>0</v>
          </cell>
          <cell r="Q259">
            <v>0</v>
          </cell>
          <cell r="S259">
            <v>0</v>
          </cell>
          <cell r="T259">
            <v>0</v>
          </cell>
          <cell r="U259">
            <v>0</v>
          </cell>
          <cell r="V259">
            <v>0</v>
          </cell>
          <cell r="AA259">
            <v>0</v>
          </cell>
          <cell r="AB259">
            <v>0</v>
          </cell>
          <cell r="AC259">
            <v>0</v>
          </cell>
          <cell r="AD259">
            <v>1</v>
          </cell>
        </row>
        <row r="260">
          <cell r="A260" t="str">
            <v>11,U862</v>
          </cell>
          <cell r="C260" t="str">
            <v>U862</v>
          </cell>
          <cell r="D260" t="str">
            <v>U. Intercultural de Chiapas (Ampliaciones determinadas por la Cámara de Diputados)</v>
          </cell>
          <cell r="F260">
            <v>0.97049600000000003</v>
          </cell>
          <cell r="J260">
            <v>0</v>
          </cell>
          <cell r="L260">
            <v>0</v>
          </cell>
          <cell r="M260">
            <v>0</v>
          </cell>
          <cell r="O260">
            <v>0</v>
          </cell>
          <cell r="P260">
            <v>0</v>
          </cell>
          <cell r="Q260">
            <v>0</v>
          </cell>
          <cell r="S260">
            <v>0</v>
          </cell>
          <cell r="T260">
            <v>0</v>
          </cell>
          <cell r="U260">
            <v>0</v>
          </cell>
          <cell r="V260">
            <v>0</v>
          </cell>
          <cell r="AA260">
            <v>0</v>
          </cell>
          <cell r="AB260">
            <v>0</v>
          </cell>
          <cell r="AC260">
            <v>0</v>
          </cell>
          <cell r="AD260">
            <v>1</v>
          </cell>
        </row>
        <row r="261">
          <cell r="A261" t="str">
            <v>11,U863</v>
          </cell>
          <cell r="C261" t="str">
            <v>U863</v>
          </cell>
          <cell r="D261" t="str">
            <v>U. Intercultural de Tabasco (Ampliaciones determinadas por la Cámara de Diputados)</v>
          </cell>
          <cell r="F261">
            <v>0.516594</v>
          </cell>
          <cell r="J261">
            <v>0</v>
          </cell>
          <cell r="L261">
            <v>0</v>
          </cell>
          <cell r="M261">
            <v>0</v>
          </cell>
          <cell r="O261">
            <v>0</v>
          </cell>
          <cell r="P261">
            <v>0</v>
          </cell>
          <cell r="Q261">
            <v>0</v>
          </cell>
          <cell r="S261">
            <v>0</v>
          </cell>
          <cell r="T261">
            <v>0</v>
          </cell>
          <cell r="U261">
            <v>0</v>
          </cell>
          <cell r="V261">
            <v>0</v>
          </cell>
          <cell r="AA261">
            <v>0</v>
          </cell>
          <cell r="AB261">
            <v>0</v>
          </cell>
          <cell r="AC261">
            <v>0</v>
          </cell>
          <cell r="AD261">
            <v>1</v>
          </cell>
        </row>
        <row r="262">
          <cell r="A262" t="str">
            <v>11,U864</v>
          </cell>
          <cell r="C262" t="str">
            <v>U864</v>
          </cell>
          <cell r="D262" t="str">
            <v>U. Intercultural de Puebla (Ampliaciones determinadas por la Cámara de Diputados)</v>
          </cell>
          <cell r="F262">
            <v>0.32873999999999998</v>
          </cell>
          <cell r="J262">
            <v>0</v>
          </cell>
          <cell r="L262">
            <v>0</v>
          </cell>
          <cell r="M262">
            <v>0</v>
          </cell>
          <cell r="O262">
            <v>0</v>
          </cell>
          <cell r="P262">
            <v>0</v>
          </cell>
          <cell r="Q262">
            <v>0</v>
          </cell>
          <cell r="S262">
            <v>0</v>
          </cell>
          <cell r="T262">
            <v>0</v>
          </cell>
          <cell r="U262">
            <v>0</v>
          </cell>
          <cell r="V262">
            <v>0</v>
          </cell>
          <cell r="AA262">
            <v>0</v>
          </cell>
          <cell r="AB262">
            <v>0</v>
          </cell>
          <cell r="AC262">
            <v>0</v>
          </cell>
          <cell r="AD262">
            <v>1</v>
          </cell>
        </row>
        <row r="263">
          <cell r="A263" t="str">
            <v>11,U865</v>
          </cell>
          <cell r="C263" t="str">
            <v>U865</v>
          </cell>
          <cell r="D263" t="str">
            <v>U. Politécnica de Guanajuato (Ampliaciones determinadas por la Cámara de Diputados)</v>
          </cell>
          <cell r="F263">
            <v>0.65748200000000001</v>
          </cell>
          <cell r="J263">
            <v>0</v>
          </cell>
          <cell r="L263">
            <v>0</v>
          </cell>
          <cell r="M263">
            <v>0</v>
          </cell>
          <cell r="O263">
            <v>0</v>
          </cell>
          <cell r="P263">
            <v>0</v>
          </cell>
          <cell r="Q263">
            <v>0</v>
          </cell>
          <cell r="S263">
            <v>0</v>
          </cell>
          <cell r="T263">
            <v>0</v>
          </cell>
          <cell r="U263">
            <v>0</v>
          </cell>
          <cell r="V263">
            <v>0</v>
          </cell>
          <cell r="AA263">
            <v>0</v>
          </cell>
          <cell r="AB263">
            <v>0</v>
          </cell>
          <cell r="AC263">
            <v>0</v>
          </cell>
          <cell r="AD263">
            <v>1</v>
          </cell>
        </row>
        <row r="264">
          <cell r="A264" t="str">
            <v>11,U866</v>
          </cell>
          <cell r="C264" t="str">
            <v>U866</v>
          </cell>
          <cell r="D264" t="str">
            <v>U. Politécnica de Durango (Ampliaciones determinadas por la Cámara de Diputados)</v>
          </cell>
          <cell r="F264">
            <v>0.65748200000000001</v>
          </cell>
          <cell r="J264">
            <v>0</v>
          </cell>
          <cell r="L264">
            <v>0</v>
          </cell>
          <cell r="M264">
            <v>0</v>
          </cell>
          <cell r="O264">
            <v>0</v>
          </cell>
          <cell r="P264">
            <v>0</v>
          </cell>
          <cell r="Q264">
            <v>0</v>
          </cell>
          <cell r="S264">
            <v>0</v>
          </cell>
          <cell r="T264">
            <v>0</v>
          </cell>
          <cell r="U264">
            <v>0</v>
          </cell>
          <cell r="V264">
            <v>0</v>
          </cell>
          <cell r="AA264">
            <v>0</v>
          </cell>
          <cell r="AB264">
            <v>0</v>
          </cell>
          <cell r="AC264">
            <v>0</v>
          </cell>
          <cell r="AD264">
            <v>1</v>
          </cell>
        </row>
        <row r="265">
          <cell r="A265" t="str">
            <v>11,U867</v>
          </cell>
          <cell r="C265" t="str">
            <v>U867</v>
          </cell>
          <cell r="D265" t="str">
            <v>U. Politécnica de Gómez Palacio (Ampliaciones determinadas por la Cámara de Diputados)</v>
          </cell>
          <cell r="F265">
            <v>0.65748200000000001</v>
          </cell>
          <cell r="J265">
            <v>0</v>
          </cell>
          <cell r="L265">
            <v>0</v>
          </cell>
          <cell r="M265">
            <v>0</v>
          </cell>
          <cell r="O265">
            <v>0</v>
          </cell>
          <cell r="P265">
            <v>0</v>
          </cell>
          <cell r="Q265">
            <v>0</v>
          </cell>
          <cell r="S265">
            <v>0</v>
          </cell>
          <cell r="T265">
            <v>0</v>
          </cell>
          <cell r="U265">
            <v>0</v>
          </cell>
          <cell r="V265">
            <v>0</v>
          </cell>
          <cell r="AA265">
            <v>0</v>
          </cell>
          <cell r="AB265">
            <v>0</v>
          </cell>
          <cell r="AC265">
            <v>0</v>
          </cell>
          <cell r="AD265">
            <v>1</v>
          </cell>
        </row>
        <row r="266">
          <cell r="A266" t="str">
            <v>11,U868</v>
          </cell>
          <cell r="C266" t="str">
            <v>U868</v>
          </cell>
          <cell r="D266" t="str">
            <v>U. Politécnica de Baja California (Ampliaciones determinadas por la Cámara de Diputados)</v>
          </cell>
          <cell r="F266">
            <v>0.65748200000000001</v>
          </cell>
          <cell r="J266">
            <v>0</v>
          </cell>
          <cell r="L266">
            <v>0</v>
          </cell>
          <cell r="M266">
            <v>0</v>
          </cell>
          <cell r="O266">
            <v>0</v>
          </cell>
          <cell r="P266">
            <v>0</v>
          </cell>
          <cell r="Q266">
            <v>0</v>
          </cell>
          <cell r="S266">
            <v>0</v>
          </cell>
          <cell r="T266">
            <v>0</v>
          </cell>
          <cell r="U266">
            <v>0</v>
          </cell>
          <cell r="V266">
            <v>0</v>
          </cell>
          <cell r="AA266">
            <v>0</v>
          </cell>
          <cell r="AB266">
            <v>0</v>
          </cell>
          <cell r="AC266">
            <v>0</v>
          </cell>
          <cell r="AD266">
            <v>1</v>
          </cell>
        </row>
        <row r="267">
          <cell r="A267" t="str">
            <v>11,U869</v>
          </cell>
          <cell r="C267" t="str">
            <v>U869</v>
          </cell>
          <cell r="D267" t="str">
            <v>U. Politécnica de Francisco I. Madero (Hgo.) (Ampliaciones determinadas por la Cámara de Diputados)</v>
          </cell>
          <cell r="F267">
            <v>0.65748200000000001</v>
          </cell>
          <cell r="J267">
            <v>0</v>
          </cell>
          <cell r="L267">
            <v>0</v>
          </cell>
          <cell r="M267">
            <v>0</v>
          </cell>
          <cell r="O267">
            <v>0</v>
          </cell>
          <cell r="P267">
            <v>0</v>
          </cell>
          <cell r="Q267">
            <v>0</v>
          </cell>
          <cell r="S267">
            <v>0</v>
          </cell>
          <cell r="T267">
            <v>0</v>
          </cell>
          <cell r="U267">
            <v>0</v>
          </cell>
          <cell r="V267">
            <v>0</v>
          </cell>
          <cell r="AA267">
            <v>0</v>
          </cell>
          <cell r="AB267">
            <v>0</v>
          </cell>
          <cell r="AC267">
            <v>0</v>
          </cell>
          <cell r="AD267">
            <v>1</v>
          </cell>
        </row>
        <row r="268">
          <cell r="A268" t="str">
            <v>11,U870</v>
          </cell>
          <cell r="C268" t="str">
            <v>U870</v>
          </cell>
          <cell r="D268" t="str">
            <v>U. Politécnica de Querétaro (Ampliaciones determinadas por la Cámara de Diputados)</v>
          </cell>
          <cell r="F268">
            <v>0.76080000000000003</v>
          </cell>
          <cell r="J268">
            <v>0</v>
          </cell>
          <cell r="L268">
            <v>0</v>
          </cell>
          <cell r="M268">
            <v>0</v>
          </cell>
          <cell r="O268">
            <v>0</v>
          </cell>
          <cell r="P268">
            <v>0</v>
          </cell>
          <cell r="Q268">
            <v>0</v>
          </cell>
          <cell r="S268">
            <v>0</v>
          </cell>
          <cell r="T268">
            <v>0</v>
          </cell>
          <cell r="U268">
            <v>0</v>
          </cell>
          <cell r="V268">
            <v>0</v>
          </cell>
          <cell r="AA268">
            <v>0</v>
          </cell>
          <cell r="AB268">
            <v>0</v>
          </cell>
          <cell r="AC268">
            <v>0</v>
          </cell>
          <cell r="AD268">
            <v>1</v>
          </cell>
        </row>
        <row r="269">
          <cell r="A269" t="str">
            <v>11,U871</v>
          </cell>
          <cell r="C269" t="str">
            <v>U871</v>
          </cell>
          <cell r="D269" t="str">
            <v>U. Politécnica de la Zona Metropolitana de Guadalajara (Ampliaciones determinadas por la Cámara de Diputados)</v>
          </cell>
          <cell r="F269">
            <v>0.79837000000000002</v>
          </cell>
          <cell r="J269">
            <v>0</v>
          </cell>
          <cell r="L269">
            <v>0</v>
          </cell>
          <cell r="M269">
            <v>0</v>
          </cell>
          <cell r="O269">
            <v>0</v>
          </cell>
          <cell r="P269">
            <v>0</v>
          </cell>
          <cell r="Q269">
            <v>0</v>
          </cell>
          <cell r="S269">
            <v>0</v>
          </cell>
          <cell r="T269">
            <v>0</v>
          </cell>
          <cell r="U269">
            <v>0</v>
          </cell>
          <cell r="V269">
            <v>0</v>
          </cell>
          <cell r="AA269">
            <v>0</v>
          </cell>
          <cell r="AB269">
            <v>0</v>
          </cell>
          <cell r="AC269">
            <v>0</v>
          </cell>
          <cell r="AD269">
            <v>1</v>
          </cell>
        </row>
        <row r="270">
          <cell r="A270" t="str">
            <v>11,U872</v>
          </cell>
          <cell r="C270" t="str">
            <v>U872</v>
          </cell>
          <cell r="D270" t="str">
            <v>U. Intercultural de Guerrero (Ampliaciones determinadas por la Cámara de Diputados)</v>
          </cell>
          <cell r="F270">
            <v>0.32873999999999998</v>
          </cell>
          <cell r="J270">
            <v>0</v>
          </cell>
          <cell r="L270">
            <v>0</v>
          </cell>
          <cell r="M270">
            <v>0</v>
          </cell>
          <cell r="O270">
            <v>0</v>
          </cell>
          <cell r="P270">
            <v>0</v>
          </cell>
          <cell r="Q270">
            <v>0</v>
          </cell>
          <cell r="S270">
            <v>0</v>
          </cell>
          <cell r="T270">
            <v>0</v>
          </cell>
          <cell r="U270">
            <v>0</v>
          </cell>
          <cell r="V270">
            <v>0</v>
          </cell>
          <cell r="AA270">
            <v>0</v>
          </cell>
          <cell r="AB270">
            <v>0</v>
          </cell>
          <cell r="AC270">
            <v>0</v>
          </cell>
          <cell r="AD270">
            <v>1</v>
          </cell>
        </row>
        <row r="271">
          <cell r="A271" t="str">
            <v>11,U873</v>
          </cell>
          <cell r="C271" t="str">
            <v>U873</v>
          </cell>
          <cell r="D271" t="str">
            <v>U. Intercultural de Michoacán (Ampliaciones determinadas por la Cámara de Diputados)</v>
          </cell>
          <cell r="F271">
            <v>0.32873999999999998</v>
          </cell>
          <cell r="J271">
            <v>0</v>
          </cell>
          <cell r="L271">
            <v>0</v>
          </cell>
          <cell r="M271">
            <v>0</v>
          </cell>
          <cell r="O271">
            <v>0</v>
          </cell>
          <cell r="P271">
            <v>0</v>
          </cell>
          <cell r="Q271">
            <v>0</v>
          </cell>
          <cell r="S271">
            <v>0</v>
          </cell>
          <cell r="T271">
            <v>0</v>
          </cell>
          <cell r="U271">
            <v>0</v>
          </cell>
          <cell r="V271">
            <v>0</v>
          </cell>
          <cell r="AA271">
            <v>0</v>
          </cell>
          <cell r="AB271">
            <v>0</v>
          </cell>
          <cell r="AC271">
            <v>0</v>
          </cell>
          <cell r="AD271">
            <v>1</v>
          </cell>
        </row>
        <row r="272">
          <cell r="A272" t="str">
            <v>11,U874</v>
          </cell>
          <cell r="C272" t="str">
            <v>U874</v>
          </cell>
          <cell r="D272" t="str">
            <v>U. Intercultural de la Zona Maya (Ampliaciones determinadas por la Cámara de Diputados)</v>
          </cell>
          <cell r="F272">
            <v>0.18785199999999999</v>
          </cell>
          <cell r="J272">
            <v>0</v>
          </cell>
          <cell r="L272">
            <v>0</v>
          </cell>
          <cell r="M272">
            <v>0</v>
          </cell>
          <cell r="O272">
            <v>0</v>
          </cell>
          <cell r="P272">
            <v>0</v>
          </cell>
          <cell r="Q272">
            <v>0</v>
          </cell>
          <cell r="S272">
            <v>0</v>
          </cell>
          <cell r="T272">
            <v>0</v>
          </cell>
          <cell r="U272">
            <v>0</v>
          </cell>
          <cell r="V272">
            <v>0</v>
          </cell>
          <cell r="AA272">
            <v>0</v>
          </cell>
          <cell r="AB272">
            <v>0</v>
          </cell>
          <cell r="AC272">
            <v>0</v>
          </cell>
          <cell r="AD272">
            <v>1</v>
          </cell>
        </row>
        <row r="273">
          <cell r="A273" t="str">
            <v>11,U875</v>
          </cell>
          <cell r="C273" t="str">
            <v>U875</v>
          </cell>
          <cell r="D273" t="str">
            <v>U. Politécnica de Cd. Victoria (Tamps.) (Ampliaciones determinadas por la Cámara de Diputados)</v>
          </cell>
          <cell r="F273">
            <v>0.37570399999999998</v>
          </cell>
          <cell r="J273">
            <v>0</v>
          </cell>
          <cell r="L273">
            <v>0</v>
          </cell>
          <cell r="M273">
            <v>0</v>
          </cell>
          <cell r="O273">
            <v>0</v>
          </cell>
          <cell r="P273">
            <v>0</v>
          </cell>
          <cell r="Q273">
            <v>0</v>
          </cell>
          <cell r="S273">
            <v>0</v>
          </cell>
          <cell r="T273">
            <v>0</v>
          </cell>
          <cell r="U273">
            <v>0</v>
          </cell>
          <cell r="V273">
            <v>0</v>
          </cell>
          <cell r="AA273">
            <v>0</v>
          </cell>
          <cell r="AB273">
            <v>0</v>
          </cell>
          <cell r="AC273">
            <v>0</v>
          </cell>
          <cell r="AD273">
            <v>1</v>
          </cell>
        </row>
        <row r="274">
          <cell r="A274" t="str">
            <v>11,U876</v>
          </cell>
          <cell r="C274" t="str">
            <v>U876</v>
          </cell>
          <cell r="D274" t="str">
            <v>U. Politécnica de Altamira (Tamps.) (Ampliaciones determinadas por la Cámara de Diputados)</v>
          </cell>
          <cell r="F274">
            <v>0.37570399999999998</v>
          </cell>
          <cell r="J274">
            <v>0</v>
          </cell>
          <cell r="L274">
            <v>0</v>
          </cell>
          <cell r="M274">
            <v>0</v>
          </cell>
          <cell r="O274">
            <v>0</v>
          </cell>
          <cell r="P274">
            <v>0</v>
          </cell>
          <cell r="Q274">
            <v>0</v>
          </cell>
          <cell r="S274">
            <v>0</v>
          </cell>
          <cell r="T274">
            <v>0</v>
          </cell>
          <cell r="U274">
            <v>0</v>
          </cell>
          <cell r="V274">
            <v>0</v>
          </cell>
          <cell r="AA274">
            <v>0</v>
          </cell>
          <cell r="AB274">
            <v>0</v>
          </cell>
          <cell r="AC274">
            <v>0</v>
          </cell>
          <cell r="AD274">
            <v>1</v>
          </cell>
        </row>
        <row r="275">
          <cell r="A275" t="str">
            <v>11,U877</v>
          </cell>
          <cell r="C275" t="str">
            <v>U877</v>
          </cell>
          <cell r="D275" t="str">
            <v>U. Politécnica Mesoamericana (Ampliaciones determinadas por la Cámara de Diputados)</v>
          </cell>
          <cell r="F275">
            <v>0.37570399999999998</v>
          </cell>
          <cell r="J275">
            <v>0</v>
          </cell>
          <cell r="L275">
            <v>0</v>
          </cell>
          <cell r="M275">
            <v>0</v>
          </cell>
          <cell r="O275">
            <v>0</v>
          </cell>
          <cell r="P275">
            <v>0</v>
          </cell>
          <cell r="Q275">
            <v>0</v>
          </cell>
          <cell r="S275">
            <v>0</v>
          </cell>
          <cell r="T275">
            <v>0</v>
          </cell>
          <cell r="U275">
            <v>0</v>
          </cell>
          <cell r="V275">
            <v>0</v>
          </cell>
          <cell r="AA275">
            <v>0</v>
          </cell>
          <cell r="AB275">
            <v>0</v>
          </cell>
          <cell r="AC275">
            <v>0</v>
          </cell>
          <cell r="AD275">
            <v>1</v>
          </cell>
        </row>
        <row r="276">
          <cell r="A276" t="str">
            <v>11,U878</v>
          </cell>
          <cell r="C276" t="str">
            <v>U878</v>
          </cell>
          <cell r="D276" t="str">
            <v>U. Politécnica del Golfo de México (Ampliaciones determinadas por la Cámara de Diputados)</v>
          </cell>
          <cell r="F276">
            <v>0.37570399999999998</v>
          </cell>
          <cell r="J276">
            <v>0</v>
          </cell>
          <cell r="L276">
            <v>0</v>
          </cell>
          <cell r="M276">
            <v>0</v>
          </cell>
          <cell r="O276">
            <v>0</v>
          </cell>
          <cell r="P276">
            <v>0</v>
          </cell>
          <cell r="Q276">
            <v>0</v>
          </cell>
          <cell r="S276">
            <v>0</v>
          </cell>
          <cell r="T276">
            <v>0</v>
          </cell>
          <cell r="U276">
            <v>0</v>
          </cell>
          <cell r="V276">
            <v>0</v>
          </cell>
          <cell r="AA276">
            <v>0</v>
          </cell>
          <cell r="AB276">
            <v>0</v>
          </cell>
          <cell r="AC276">
            <v>0</v>
          </cell>
          <cell r="AD276">
            <v>1</v>
          </cell>
        </row>
        <row r="277">
          <cell r="A277" t="str">
            <v>11,U879</v>
          </cell>
          <cell r="C277" t="str">
            <v>U879</v>
          </cell>
          <cell r="D277" t="str">
            <v>U. Politécnica del Valle de Toluca (Metepec, Mex.) (Ampliaciones determinadas por la Cámara de Diputados)</v>
          </cell>
          <cell r="F277">
            <v>0.37570399999999998</v>
          </cell>
          <cell r="J277">
            <v>0</v>
          </cell>
          <cell r="L277">
            <v>0</v>
          </cell>
          <cell r="M277">
            <v>0</v>
          </cell>
          <cell r="O277">
            <v>0</v>
          </cell>
          <cell r="P277">
            <v>0</v>
          </cell>
          <cell r="Q277">
            <v>0</v>
          </cell>
          <cell r="S277">
            <v>0</v>
          </cell>
          <cell r="T277">
            <v>0</v>
          </cell>
          <cell r="U277">
            <v>0</v>
          </cell>
          <cell r="V277">
            <v>0</v>
          </cell>
          <cell r="AA277">
            <v>0</v>
          </cell>
          <cell r="AB277">
            <v>0</v>
          </cell>
          <cell r="AC277">
            <v>0</v>
          </cell>
          <cell r="AD277">
            <v>1</v>
          </cell>
        </row>
        <row r="278">
          <cell r="A278" t="str">
            <v>11,U880</v>
          </cell>
          <cell r="C278" t="str">
            <v>U880</v>
          </cell>
          <cell r="D278" t="str">
            <v>U. de Oriente (Ampliaciones determinadas por la Cámara de Diputados)</v>
          </cell>
          <cell r="F278">
            <v>0.22542200000000001</v>
          </cell>
          <cell r="J278">
            <v>0</v>
          </cell>
          <cell r="L278">
            <v>0</v>
          </cell>
          <cell r="M278">
            <v>0</v>
          </cell>
          <cell r="O278">
            <v>0</v>
          </cell>
          <cell r="P278">
            <v>0</v>
          </cell>
          <cell r="Q278">
            <v>0</v>
          </cell>
          <cell r="S278">
            <v>0</v>
          </cell>
          <cell r="T278">
            <v>0</v>
          </cell>
          <cell r="U278">
            <v>0</v>
          </cell>
          <cell r="V278">
            <v>0</v>
          </cell>
          <cell r="AA278">
            <v>0</v>
          </cell>
          <cell r="AB278">
            <v>0</v>
          </cell>
          <cell r="AC278">
            <v>0</v>
          </cell>
          <cell r="AD278">
            <v>1</v>
          </cell>
        </row>
        <row r="279">
          <cell r="A279" t="str">
            <v>11,U881</v>
          </cell>
          <cell r="C279" t="str">
            <v>U881</v>
          </cell>
          <cell r="D279" t="str">
            <v>U. Interserrana del Edo. de Puebla (Ampliaciones determinadas por la Cámara de Diputados)</v>
          </cell>
          <cell r="F279">
            <v>0.93925999999999998</v>
          </cell>
          <cell r="J279">
            <v>0</v>
          </cell>
          <cell r="L279">
            <v>0</v>
          </cell>
          <cell r="M279">
            <v>0</v>
          </cell>
          <cell r="O279">
            <v>0</v>
          </cell>
          <cell r="P279">
            <v>0</v>
          </cell>
          <cell r="Q279">
            <v>0</v>
          </cell>
          <cell r="S279">
            <v>0</v>
          </cell>
          <cell r="T279">
            <v>0</v>
          </cell>
          <cell r="U279">
            <v>0</v>
          </cell>
          <cell r="V279">
            <v>0</v>
          </cell>
          <cell r="AA279">
            <v>0</v>
          </cell>
          <cell r="AB279">
            <v>0</v>
          </cell>
          <cell r="AC279">
            <v>0</v>
          </cell>
          <cell r="AD279">
            <v>1</v>
          </cell>
        </row>
        <row r="280">
          <cell r="A280" t="str">
            <v>11,U882</v>
          </cell>
          <cell r="C280" t="str">
            <v>U882</v>
          </cell>
          <cell r="D280" t="str">
            <v>Colegio de Chihuahua (Ampliaciones determinadas por la Cámara de Diputados)</v>
          </cell>
          <cell r="F280">
            <v>0.18785199999999999</v>
          </cell>
          <cell r="J280">
            <v>0</v>
          </cell>
          <cell r="L280">
            <v>0</v>
          </cell>
          <cell r="M280">
            <v>0</v>
          </cell>
          <cell r="O280">
            <v>0</v>
          </cell>
          <cell r="P280">
            <v>0</v>
          </cell>
          <cell r="Q280">
            <v>0</v>
          </cell>
          <cell r="S280">
            <v>0</v>
          </cell>
          <cell r="T280">
            <v>0</v>
          </cell>
          <cell r="U280">
            <v>0</v>
          </cell>
          <cell r="V280">
            <v>0</v>
          </cell>
          <cell r="AA280">
            <v>0</v>
          </cell>
          <cell r="AB280">
            <v>0</v>
          </cell>
          <cell r="AC280">
            <v>0</v>
          </cell>
          <cell r="AD280">
            <v>1</v>
          </cell>
        </row>
        <row r="281">
          <cell r="A281" t="str">
            <v>11,U883</v>
          </cell>
          <cell r="C281" t="str">
            <v>U883</v>
          </cell>
          <cell r="D281" t="str">
            <v>Programa de Carrera Docente (UPES) (Ampliaciones determinadas por la Cámara de Diputados)</v>
          </cell>
          <cell r="F281">
            <v>250</v>
          </cell>
          <cell r="J281">
            <v>0</v>
          </cell>
          <cell r="L281">
            <v>0</v>
          </cell>
          <cell r="M281">
            <v>0</v>
          </cell>
          <cell r="O281">
            <v>0</v>
          </cell>
          <cell r="P281">
            <v>0</v>
          </cell>
          <cell r="Q281">
            <v>0</v>
          </cell>
          <cell r="S281">
            <v>0</v>
          </cell>
          <cell r="T281">
            <v>0</v>
          </cell>
          <cell r="U281">
            <v>0</v>
          </cell>
          <cell r="V281">
            <v>0</v>
          </cell>
          <cell r="AA281">
            <v>0</v>
          </cell>
          <cell r="AB281">
            <v>0</v>
          </cell>
          <cell r="AC281">
            <v>0</v>
          </cell>
          <cell r="AD281">
            <v>1</v>
          </cell>
        </row>
        <row r="282">
          <cell r="A282" t="str">
            <v>11,</v>
          </cell>
          <cell r="B282">
            <v>48</v>
          </cell>
          <cell r="D282" t="str">
            <v>Inversión para infraestructura educativa</v>
          </cell>
          <cell r="F282">
            <v>2730</v>
          </cell>
          <cell r="G282">
            <v>3400</v>
          </cell>
          <cell r="AD282">
            <v>1</v>
          </cell>
        </row>
        <row r="283">
          <cell r="A283" t="str">
            <v>11,</v>
          </cell>
          <cell r="D283" t="str">
            <v xml:space="preserve">     Educación Básica</v>
          </cell>
          <cell r="F283">
            <v>700</v>
          </cell>
          <cell r="G283">
            <v>1000</v>
          </cell>
          <cell r="AD283">
            <v>1</v>
          </cell>
        </row>
        <row r="284">
          <cell r="A284" t="str">
            <v>11,U619</v>
          </cell>
          <cell r="C284" t="str">
            <v>U619</v>
          </cell>
          <cell r="D284" t="str">
            <v>Fondo Concursable para infraestructura educativa en educación básica (Ampliaciones determinadas por la Cámara de Diputados)</v>
          </cell>
          <cell r="F284">
            <v>700</v>
          </cell>
          <cell r="J284">
            <v>0</v>
          </cell>
          <cell r="L284">
            <v>0</v>
          </cell>
          <cell r="M284">
            <v>0</v>
          </cell>
          <cell r="O284">
            <v>0</v>
          </cell>
          <cell r="P284">
            <v>0</v>
          </cell>
          <cell r="Q284">
            <v>0</v>
          </cell>
          <cell r="S284">
            <v>0</v>
          </cell>
          <cell r="T284">
            <v>0</v>
          </cell>
          <cell r="U284">
            <v>0</v>
          </cell>
          <cell r="V284">
            <v>0</v>
          </cell>
          <cell r="AA284">
            <v>0</v>
          </cell>
          <cell r="AB284">
            <v>0</v>
          </cell>
          <cell r="AC284">
            <v>0</v>
          </cell>
          <cell r="AD284">
            <v>1</v>
          </cell>
        </row>
        <row r="285">
          <cell r="A285" t="str">
            <v>11,</v>
          </cell>
          <cell r="D285" t="str">
            <v xml:space="preserve">     Educación Media Superior</v>
          </cell>
          <cell r="F285">
            <v>750</v>
          </cell>
          <cell r="G285">
            <v>1000</v>
          </cell>
          <cell r="AD285">
            <v>1</v>
          </cell>
        </row>
        <row r="286">
          <cell r="A286" t="str">
            <v>11,U004</v>
          </cell>
          <cell r="C286" t="str">
            <v>U004</v>
          </cell>
          <cell r="D286" t="str">
            <v>Fondo Concursable para la Inversión en Infraestructura para Educación Media Superior</v>
          </cell>
          <cell r="F286">
            <v>750</v>
          </cell>
          <cell r="J286">
            <v>0</v>
          </cell>
          <cell r="L286">
            <v>0</v>
          </cell>
          <cell r="M286">
            <v>0</v>
          </cell>
          <cell r="O286">
            <v>0</v>
          </cell>
          <cell r="P286">
            <v>0</v>
          </cell>
          <cell r="Q286">
            <v>0</v>
          </cell>
          <cell r="S286">
            <v>0</v>
          </cell>
          <cell r="T286">
            <v>0</v>
          </cell>
          <cell r="U286">
            <v>0</v>
          </cell>
          <cell r="V286">
            <v>0</v>
          </cell>
          <cell r="AA286">
            <v>0</v>
          </cell>
          <cell r="AB286">
            <v>0</v>
          </cell>
          <cell r="AC286">
            <v>0</v>
          </cell>
          <cell r="AD286">
            <v>1</v>
          </cell>
        </row>
        <row r="287">
          <cell r="A287" t="str">
            <v>11,</v>
          </cell>
          <cell r="D287" t="str">
            <v xml:space="preserve">     Educación Superior</v>
          </cell>
          <cell r="F287">
            <v>900</v>
          </cell>
          <cell r="G287">
            <v>1000</v>
          </cell>
          <cell r="AD287">
            <v>1</v>
          </cell>
        </row>
        <row r="288">
          <cell r="A288" t="str">
            <v>11,E921</v>
          </cell>
          <cell r="C288" t="str">
            <v>E921</v>
          </cell>
          <cell r="D288" t="str">
            <v>Ampliación de la oferta educativa de nivel superior (Incluye equipamiento e infraestructura), (Ampliaciones determinadas por la Cámara de Diputados)</v>
          </cell>
          <cell r="F288">
            <v>900</v>
          </cell>
          <cell r="J288">
            <v>0</v>
          </cell>
          <cell r="L288">
            <v>0</v>
          </cell>
          <cell r="M288">
            <v>0</v>
          </cell>
          <cell r="O288">
            <v>0</v>
          </cell>
          <cell r="P288">
            <v>0</v>
          </cell>
          <cell r="Q288">
            <v>0</v>
          </cell>
          <cell r="S288">
            <v>0</v>
          </cell>
          <cell r="T288">
            <v>0</v>
          </cell>
          <cell r="U288">
            <v>0</v>
          </cell>
          <cell r="V288">
            <v>0</v>
          </cell>
          <cell r="AA288">
            <v>0</v>
          </cell>
          <cell r="AB288">
            <v>0</v>
          </cell>
          <cell r="AC288">
            <v>0</v>
          </cell>
          <cell r="AD288">
            <v>1</v>
          </cell>
        </row>
        <row r="289">
          <cell r="A289" t="str">
            <v>11,</v>
          </cell>
          <cell r="D289" t="str">
            <v xml:space="preserve">     Educación Tecnológica</v>
          </cell>
          <cell r="F289">
            <v>380</v>
          </cell>
          <cell r="G289">
            <v>400</v>
          </cell>
          <cell r="AD289">
            <v>1</v>
          </cell>
        </row>
        <row r="290">
          <cell r="A290" t="str">
            <v>11,K009</v>
          </cell>
          <cell r="C290" t="str">
            <v>K009</v>
          </cell>
          <cell r="D290" t="str">
            <v>Proyectos de infraestructura social de educación</v>
          </cell>
          <cell r="E290" t="str">
            <v>6/</v>
          </cell>
          <cell r="F290">
            <v>380</v>
          </cell>
          <cell r="J290">
            <v>0</v>
          </cell>
          <cell r="L290">
            <v>0</v>
          </cell>
          <cell r="M290">
            <v>0</v>
          </cell>
          <cell r="O290">
            <v>0</v>
          </cell>
          <cell r="P290">
            <v>0</v>
          </cell>
          <cell r="Q290">
            <v>0</v>
          </cell>
          <cell r="S290">
            <v>0</v>
          </cell>
          <cell r="T290">
            <v>0</v>
          </cell>
          <cell r="U290">
            <v>0</v>
          </cell>
          <cell r="V290">
            <v>0</v>
          </cell>
          <cell r="AA290">
            <v>0</v>
          </cell>
          <cell r="AB290">
            <v>0</v>
          </cell>
          <cell r="AC290">
            <v>0</v>
          </cell>
          <cell r="AD290">
            <v>1</v>
          </cell>
        </row>
        <row r="291">
          <cell r="AD291">
            <v>1</v>
          </cell>
        </row>
        <row r="292">
          <cell r="A292">
            <v>12</v>
          </cell>
          <cell r="D292" t="str">
            <v>Salud</v>
          </cell>
          <cell r="F292">
            <v>69426.100000000006</v>
          </cell>
          <cell r="J292">
            <v>130</v>
          </cell>
          <cell r="K292">
            <v>0</v>
          </cell>
          <cell r="L292">
            <v>12</v>
          </cell>
          <cell r="M292">
            <v>118</v>
          </cell>
          <cell r="N292">
            <v>0</v>
          </cell>
          <cell r="O292">
            <v>48</v>
          </cell>
          <cell r="P292">
            <v>74</v>
          </cell>
          <cell r="Q292">
            <v>8</v>
          </cell>
          <cell r="R292">
            <v>0</v>
          </cell>
          <cell r="S292">
            <v>97</v>
          </cell>
          <cell r="T292">
            <v>17</v>
          </cell>
          <cell r="U292">
            <v>9</v>
          </cell>
          <cell r="V292">
            <v>7</v>
          </cell>
          <cell r="AD292">
            <v>1</v>
          </cell>
        </row>
        <row r="293">
          <cell r="AD293">
            <v>1</v>
          </cell>
        </row>
        <row r="294">
          <cell r="B294" t="str">
            <v>Total programas prioritarios</v>
          </cell>
          <cell r="F294">
            <v>48441.483500999995</v>
          </cell>
          <cell r="G294">
            <v>61121.717949850005</v>
          </cell>
        </row>
        <row r="295">
          <cell r="A295" t="str">
            <v>12,</v>
          </cell>
          <cell r="B295">
            <v>49</v>
          </cell>
          <cell r="D295" t="str">
            <v>Caravanas de la Salud</v>
          </cell>
          <cell r="F295">
            <v>514.542236</v>
          </cell>
          <cell r="G295">
            <v>617.4</v>
          </cell>
          <cell r="AD295">
            <v>1</v>
          </cell>
        </row>
        <row r="296">
          <cell r="A296" t="str">
            <v>12,S200</v>
          </cell>
          <cell r="C296" t="str">
            <v>S200</v>
          </cell>
          <cell r="D296" t="str">
            <v>Caravanas de la Salud</v>
          </cell>
          <cell r="F296">
            <v>514.542236</v>
          </cell>
          <cell r="J296">
            <v>8</v>
          </cell>
          <cell r="L296">
            <v>1</v>
          </cell>
          <cell r="M296">
            <v>7</v>
          </cell>
          <cell r="O296">
            <v>3</v>
          </cell>
          <cell r="P296">
            <v>0</v>
          </cell>
          <cell r="Q296">
            <v>5</v>
          </cell>
          <cell r="S296">
            <v>6</v>
          </cell>
          <cell r="T296">
            <v>0</v>
          </cell>
          <cell r="U296">
            <v>1</v>
          </cell>
          <cell r="V296">
            <v>1</v>
          </cell>
          <cell r="AA296">
            <v>0</v>
          </cell>
          <cell r="AB296">
            <v>0</v>
          </cell>
          <cell r="AC296">
            <v>0</v>
          </cell>
          <cell r="AD296">
            <v>1</v>
          </cell>
        </row>
        <row r="297">
          <cell r="A297" t="str">
            <v>12,</v>
          </cell>
          <cell r="B297">
            <v>50</v>
          </cell>
          <cell r="D297" t="str">
            <v>Apoyos adicionales para las acciones de promoción de la salud y prevención de enfermedades</v>
          </cell>
          <cell r="F297">
            <v>885.04747299999997</v>
          </cell>
          <cell r="G297">
            <v>864.36</v>
          </cell>
          <cell r="AD297">
            <v>1</v>
          </cell>
        </row>
        <row r="298">
          <cell r="A298" t="str">
            <v>12,E008</v>
          </cell>
          <cell r="C298" t="str">
            <v>E008</v>
          </cell>
          <cell r="D298" t="str">
            <v>Vigilancia y control epidemiológico</v>
          </cell>
          <cell r="F298">
            <v>33.657860999999997</v>
          </cell>
          <cell r="J298">
            <v>0</v>
          </cell>
          <cell r="L298">
            <v>0</v>
          </cell>
          <cell r="M298">
            <v>0</v>
          </cell>
          <cell r="O298">
            <v>0</v>
          </cell>
          <cell r="P298">
            <v>0</v>
          </cell>
          <cell r="Q298">
            <v>0</v>
          </cell>
          <cell r="S298">
            <v>0</v>
          </cell>
          <cell r="T298">
            <v>0</v>
          </cell>
          <cell r="U298">
            <v>0</v>
          </cell>
          <cell r="V298">
            <v>0</v>
          </cell>
          <cell r="AA298">
            <v>0</v>
          </cell>
          <cell r="AB298">
            <v>0</v>
          </cell>
          <cell r="AC298">
            <v>0</v>
          </cell>
          <cell r="AD298">
            <v>1</v>
          </cell>
        </row>
        <row r="299">
          <cell r="A299" t="str">
            <v>12,E017</v>
          </cell>
          <cell r="C299" t="str">
            <v>E017</v>
          </cell>
          <cell r="D299" t="str">
            <v>Atención de urgencias epidemiológicas y desastres naturales</v>
          </cell>
          <cell r="F299">
            <v>8.5012129999999999</v>
          </cell>
          <cell r="J299">
            <v>0</v>
          </cell>
          <cell r="L299">
            <v>0</v>
          </cell>
          <cell r="M299">
            <v>0</v>
          </cell>
          <cell r="O299">
            <v>0</v>
          </cell>
          <cell r="P299">
            <v>0</v>
          </cell>
          <cell r="Q299">
            <v>0</v>
          </cell>
          <cell r="S299">
            <v>0</v>
          </cell>
          <cell r="T299">
            <v>0</v>
          </cell>
          <cell r="U299">
            <v>0</v>
          </cell>
          <cell r="V299">
            <v>0</v>
          </cell>
          <cell r="AA299">
            <v>0</v>
          </cell>
          <cell r="AB299">
            <v>0</v>
          </cell>
          <cell r="AC299">
            <v>0</v>
          </cell>
          <cell r="AD299">
            <v>1</v>
          </cell>
        </row>
        <row r="300">
          <cell r="A300" t="str">
            <v>12,E018</v>
          </cell>
          <cell r="C300" t="str">
            <v>E018</v>
          </cell>
          <cell r="D300" t="str">
            <v>Atención integral de la mujer, salud materna, perinatal y reproductiva</v>
          </cell>
          <cell r="E300" t="str">
            <v>3/</v>
          </cell>
          <cell r="F300">
            <v>171.32470799999999</v>
          </cell>
          <cell r="J300">
            <v>3</v>
          </cell>
          <cell r="L300">
            <v>1</v>
          </cell>
          <cell r="M300">
            <v>2</v>
          </cell>
          <cell r="O300">
            <v>1</v>
          </cell>
          <cell r="P300">
            <v>2</v>
          </cell>
          <cell r="Q300">
            <v>0</v>
          </cell>
          <cell r="S300">
            <v>3</v>
          </cell>
          <cell r="T300">
            <v>0</v>
          </cell>
          <cell r="U300">
            <v>0</v>
          </cell>
          <cell r="V300">
            <v>0</v>
          </cell>
          <cell r="AA300">
            <v>0</v>
          </cell>
          <cell r="AB300">
            <v>0</v>
          </cell>
          <cell r="AC300">
            <v>0</v>
          </cell>
          <cell r="AD300">
            <v>1</v>
          </cell>
        </row>
        <row r="301">
          <cell r="A301" t="str">
            <v>12,E024</v>
          </cell>
          <cell r="C301" t="str">
            <v>E024</v>
          </cell>
          <cell r="D301" t="str">
            <v>Prevención de accidentes y atención de daños a la salud causados por violencia</v>
          </cell>
          <cell r="F301">
            <v>12.617668</v>
          </cell>
          <cell r="J301">
            <v>0</v>
          </cell>
          <cell r="L301">
            <v>0</v>
          </cell>
          <cell r="M301">
            <v>0</v>
          </cell>
          <cell r="O301">
            <v>0</v>
          </cell>
          <cell r="P301">
            <v>0</v>
          </cell>
          <cell r="Q301">
            <v>0</v>
          </cell>
          <cell r="S301">
            <v>0</v>
          </cell>
          <cell r="T301">
            <v>0</v>
          </cell>
          <cell r="U301">
            <v>0</v>
          </cell>
          <cell r="V301">
            <v>0</v>
          </cell>
          <cell r="AA301">
            <v>0</v>
          </cell>
          <cell r="AB301">
            <v>0</v>
          </cell>
          <cell r="AC301">
            <v>0</v>
          </cell>
          <cell r="AD301">
            <v>1</v>
          </cell>
        </row>
        <row r="302">
          <cell r="A302" t="str">
            <v>12,E026</v>
          </cell>
          <cell r="C302" t="str">
            <v>E026</v>
          </cell>
          <cell r="D302" t="str">
            <v>Prevención y atención de enfermedades crónico degenerativas</v>
          </cell>
          <cell r="E302" t="str">
            <v>4/</v>
          </cell>
          <cell r="F302">
            <v>129.93837199999999</v>
          </cell>
          <cell r="AA302">
            <v>0</v>
          </cell>
          <cell r="AB302">
            <v>0</v>
          </cell>
          <cell r="AC302">
            <v>0</v>
          </cell>
          <cell r="AD302">
            <v>1</v>
          </cell>
        </row>
        <row r="303">
          <cell r="A303" t="str">
            <v>12,E027</v>
          </cell>
          <cell r="C303" t="str">
            <v>E027</v>
          </cell>
          <cell r="D303" t="str">
            <v>Prevención y atención de VIH/SIDA y otras ITS</v>
          </cell>
          <cell r="E303" t="str">
            <v>4/</v>
          </cell>
          <cell r="F303">
            <v>76.385884000000004</v>
          </cell>
          <cell r="AD303">
            <v>1</v>
          </cell>
        </row>
        <row r="304">
          <cell r="A304" t="str">
            <v>12,E028</v>
          </cell>
          <cell r="C304" t="str">
            <v>E028</v>
          </cell>
          <cell r="D304" t="str">
            <v>Prevención y control de enfermedades emergentes</v>
          </cell>
          <cell r="F304">
            <v>3.1118060000000001</v>
          </cell>
          <cell r="J304">
            <v>0</v>
          </cell>
          <cell r="L304">
            <v>0</v>
          </cell>
          <cell r="M304">
            <v>0</v>
          </cell>
          <cell r="O304">
            <v>0</v>
          </cell>
          <cell r="P304">
            <v>0</v>
          </cell>
          <cell r="Q304">
            <v>0</v>
          </cell>
          <cell r="S304">
            <v>0</v>
          </cell>
          <cell r="T304">
            <v>0</v>
          </cell>
          <cell r="U304">
            <v>0</v>
          </cell>
          <cell r="V304">
            <v>0</v>
          </cell>
          <cell r="AA304">
            <v>0</v>
          </cell>
          <cell r="AB304">
            <v>0</v>
          </cell>
          <cell r="AC304">
            <v>0</v>
          </cell>
          <cell r="AD304">
            <v>1</v>
          </cell>
        </row>
        <row r="305">
          <cell r="A305" t="str">
            <v>12,E029</v>
          </cell>
          <cell r="C305" t="str">
            <v>E029</v>
          </cell>
          <cell r="D305" t="str">
            <v>Prevención, atención y rehabilitación integral a personas con discapacidad</v>
          </cell>
          <cell r="F305">
            <v>40.661745000000003</v>
          </cell>
          <cell r="J305">
            <v>0</v>
          </cell>
          <cell r="L305">
            <v>0</v>
          </cell>
          <cell r="M305">
            <v>0</v>
          </cell>
          <cell r="O305">
            <v>0</v>
          </cell>
          <cell r="P305">
            <v>0</v>
          </cell>
          <cell r="Q305">
            <v>0</v>
          </cell>
          <cell r="S305">
            <v>0</v>
          </cell>
          <cell r="T305">
            <v>0</v>
          </cell>
          <cell r="U305">
            <v>0</v>
          </cell>
          <cell r="V305">
            <v>0</v>
          </cell>
          <cell r="AA305">
            <v>0</v>
          </cell>
          <cell r="AB305">
            <v>0</v>
          </cell>
          <cell r="AC305">
            <v>0</v>
          </cell>
          <cell r="AD305">
            <v>1</v>
          </cell>
        </row>
        <row r="306">
          <cell r="A306" t="str">
            <v>12,E030</v>
          </cell>
          <cell r="C306" t="str">
            <v>E030</v>
          </cell>
          <cell r="D306" t="str">
            <v>Prevención, detección y atención temprana del cáncer cérvico uterino y de mama</v>
          </cell>
          <cell r="F306">
            <v>54.89696</v>
          </cell>
          <cell r="J306">
            <v>0</v>
          </cell>
          <cell r="L306">
            <v>0</v>
          </cell>
          <cell r="M306">
            <v>0</v>
          </cell>
          <cell r="O306">
            <v>0</v>
          </cell>
          <cell r="P306">
            <v>0</v>
          </cell>
          <cell r="Q306">
            <v>0</v>
          </cell>
          <cell r="S306">
            <v>0</v>
          </cell>
          <cell r="T306">
            <v>0</v>
          </cell>
          <cell r="U306">
            <v>0</v>
          </cell>
          <cell r="V306">
            <v>0</v>
          </cell>
          <cell r="AA306">
            <v>0</v>
          </cell>
          <cell r="AB306">
            <v>0</v>
          </cell>
          <cell r="AC306">
            <v>0</v>
          </cell>
          <cell r="AD306">
            <v>1</v>
          </cell>
        </row>
        <row r="307">
          <cell r="A307" t="str">
            <v>12,E031</v>
          </cell>
          <cell r="C307" t="str">
            <v>E031</v>
          </cell>
          <cell r="D307" t="str">
            <v>Promoción de la salud y prevención de enfermedades</v>
          </cell>
          <cell r="F307">
            <v>35</v>
          </cell>
          <cell r="J307">
            <v>0</v>
          </cell>
          <cell r="L307">
            <v>0</v>
          </cell>
          <cell r="M307">
            <v>0</v>
          </cell>
          <cell r="O307">
            <v>0</v>
          </cell>
          <cell r="P307">
            <v>0</v>
          </cell>
          <cell r="Q307">
            <v>0</v>
          </cell>
          <cell r="S307">
            <v>0</v>
          </cell>
          <cell r="T307">
            <v>0</v>
          </cell>
          <cell r="U307">
            <v>0</v>
          </cell>
          <cell r="V307">
            <v>0</v>
          </cell>
          <cell r="AA307">
            <v>0</v>
          </cell>
          <cell r="AB307">
            <v>0</v>
          </cell>
          <cell r="AC307">
            <v>0</v>
          </cell>
          <cell r="AD307">
            <v>1</v>
          </cell>
        </row>
        <row r="308">
          <cell r="A308" t="str">
            <v>12,G002</v>
          </cell>
          <cell r="C308" t="str">
            <v>G002</v>
          </cell>
          <cell r="D308" t="str">
            <v>Regulación sanitaria</v>
          </cell>
          <cell r="E308" t="str">
            <v>4/</v>
          </cell>
          <cell r="F308">
            <v>0.97343000000000002</v>
          </cell>
          <cell r="AD308">
            <v>1</v>
          </cell>
        </row>
        <row r="309">
          <cell r="A309" t="str">
            <v>12,G003</v>
          </cell>
          <cell r="C309" t="str">
            <v>G003</v>
          </cell>
          <cell r="D309" t="str">
            <v>Control y fomento sanitario</v>
          </cell>
          <cell r="F309">
            <v>317.97782599999999</v>
          </cell>
          <cell r="J309">
            <v>0</v>
          </cell>
          <cell r="L309">
            <v>0</v>
          </cell>
          <cell r="M309">
            <v>0</v>
          </cell>
          <cell r="O309">
            <v>0</v>
          </cell>
          <cell r="P309">
            <v>0</v>
          </cell>
          <cell r="Q309">
            <v>0</v>
          </cell>
          <cell r="S309">
            <v>0</v>
          </cell>
          <cell r="T309">
            <v>0</v>
          </cell>
          <cell r="U309">
            <v>0</v>
          </cell>
          <cell r="V309">
            <v>0</v>
          </cell>
          <cell r="AA309">
            <v>0</v>
          </cell>
          <cell r="AB309">
            <v>0</v>
          </cell>
          <cell r="AC309">
            <v>0</v>
          </cell>
          <cell r="AD309">
            <v>1</v>
          </cell>
        </row>
        <row r="310">
          <cell r="A310" t="str">
            <v>12,</v>
          </cell>
          <cell r="B310">
            <v>51</v>
          </cell>
          <cell r="D310" t="str">
            <v>Apoyos adicionales para medicamentos</v>
          </cell>
          <cell r="F310">
            <v>830.94075199999997</v>
          </cell>
          <cell r="G310">
            <v>1009.437892</v>
          </cell>
          <cell r="AD310">
            <v>1</v>
          </cell>
        </row>
        <row r="311">
          <cell r="A311" t="str">
            <v>12,E033</v>
          </cell>
          <cell r="C311" t="str">
            <v>E033</v>
          </cell>
          <cell r="D311" t="str">
            <v>Suministro de medicamentos e insumos para la salud</v>
          </cell>
          <cell r="F311">
            <v>830.94075199999997</v>
          </cell>
          <cell r="J311">
            <v>0</v>
          </cell>
          <cell r="L311">
            <v>0</v>
          </cell>
          <cell r="M311">
            <v>0</v>
          </cell>
          <cell r="O311">
            <v>0</v>
          </cell>
          <cell r="P311">
            <v>0</v>
          </cell>
          <cell r="Q311">
            <v>0</v>
          </cell>
          <cell r="S311">
            <v>0</v>
          </cell>
          <cell r="T311">
            <v>0</v>
          </cell>
          <cell r="U311">
            <v>0</v>
          </cell>
          <cell r="V311">
            <v>0</v>
          </cell>
          <cell r="AA311">
            <v>0</v>
          </cell>
          <cell r="AB311">
            <v>0</v>
          </cell>
          <cell r="AC311">
            <v>0</v>
          </cell>
          <cell r="AD311">
            <v>1</v>
          </cell>
        </row>
        <row r="312">
          <cell r="A312" t="str">
            <v>12,</v>
          </cell>
          <cell r="B312">
            <v>52</v>
          </cell>
          <cell r="D312" t="str">
            <v xml:space="preserve">Programa para la lucha contra las adicciones </v>
          </cell>
          <cell r="F312">
            <v>316.88550300000003</v>
          </cell>
          <cell r="G312">
            <v>380.28</v>
          </cell>
          <cell r="AD312">
            <v>1</v>
          </cell>
        </row>
        <row r="313">
          <cell r="A313" t="str">
            <v>12,E025</v>
          </cell>
          <cell r="C313" t="str">
            <v>E025</v>
          </cell>
          <cell r="D313" t="str">
            <v>Prevención y atención contra las adicciones</v>
          </cell>
          <cell r="F313">
            <v>316.88550300000003</v>
          </cell>
          <cell r="J313">
            <v>0</v>
          </cell>
          <cell r="L313">
            <v>0</v>
          </cell>
          <cell r="M313">
            <v>0</v>
          </cell>
          <cell r="O313">
            <v>0</v>
          </cell>
          <cell r="P313">
            <v>0</v>
          </cell>
          <cell r="Q313">
            <v>0</v>
          </cell>
          <cell r="S313">
            <v>0</v>
          </cell>
          <cell r="T313">
            <v>0</v>
          </cell>
          <cell r="U313">
            <v>0</v>
          </cell>
          <cell r="V313">
            <v>0</v>
          </cell>
          <cell r="AA313">
            <v>0</v>
          </cell>
          <cell r="AB313">
            <v>0</v>
          </cell>
          <cell r="AC313">
            <v>0</v>
          </cell>
          <cell r="AD313">
            <v>1</v>
          </cell>
        </row>
        <row r="314">
          <cell r="A314" t="str">
            <v>12,</v>
          </cell>
          <cell r="B314">
            <v>53</v>
          </cell>
          <cell r="D314" t="str">
            <v>Formar Recursos Humanos Especializados en Salud</v>
          </cell>
          <cell r="E314" t="str">
            <v>2/</v>
          </cell>
          <cell r="F314">
            <v>1985.4631589999999</v>
          </cell>
          <cell r="G314">
            <v>2084.6999999999998</v>
          </cell>
          <cell r="AD314">
            <v>1</v>
          </cell>
        </row>
        <row r="315">
          <cell r="A315" t="str">
            <v>12,E010</v>
          </cell>
          <cell r="C315" t="str">
            <v>E010</v>
          </cell>
          <cell r="D315" t="str">
            <v>Formación de recursos humanos especializados para la salud (Hospitales)</v>
          </cell>
          <cell r="F315">
            <v>1987.4631589999999</v>
          </cell>
          <cell r="J315">
            <v>2</v>
          </cell>
          <cell r="L315">
            <v>1</v>
          </cell>
          <cell r="M315">
            <v>1</v>
          </cell>
          <cell r="O315">
            <v>1</v>
          </cell>
          <cell r="P315">
            <v>1</v>
          </cell>
          <cell r="Q315">
            <v>0</v>
          </cell>
          <cell r="S315">
            <v>2</v>
          </cell>
          <cell r="T315">
            <v>0</v>
          </cell>
          <cell r="U315">
            <v>0</v>
          </cell>
          <cell r="V315">
            <v>0</v>
          </cell>
          <cell r="AA315">
            <v>0</v>
          </cell>
          <cell r="AB315">
            <v>0</v>
          </cell>
          <cell r="AC315">
            <v>0</v>
          </cell>
          <cell r="AD315">
            <v>1</v>
          </cell>
        </row>
        <row r="316">
          <cell r="A316" t="str">
            <v>12,</v>
          </cell>
          <cell r="B316">
            <v>54</v>
          </cell>
          <cell r="D316" t="str">
            <v>Programa Seguro Popular (incluye recursos para Seguro de Salud para la Nueva Generación)</v>
          </cell>
          <cell r="F316">
            <v>37355.008276</v>
          </cell>
          <cell r="G316">
            <v>49000</v>
          </cell>
          <cell r="AD316">
            <v>1</v>
          </cell>
        </row>
        <row r="317">
          <cell r="A317" t="str">
            <v>12,E008</v>
          </cell>
          <cell r="C317" t="str">
            <v>E008</v>
          </cell>
          <cell r="D317" t="str">
            <v>Vigilancia y control epidemiológico</v>
          </cell>
          <cell r="F317">
            <v>72.530246000000005</v>
          </cell>
          <cell r="J317">
            <v>0</v>
          </cell>
          <cell r="L317">
            <v>0</v>
          </cell>
          <cell r="M317">
            <v>0</v>
          </cell>
          <cell r="O317">
            <v>0</v>
          </cell>
          <cell r="P317">
            <v>0</v>
          </cell>
          <cell r="Q317">
            <v>0</v>
          </cell>
          <cell r="S317">
            <v>0</v>
          </cell>
          <cell r="T317">
            <v>0</v>
          </cell>
          <cell r="U317">
            <v>0</v>
          </cell>
          <cell r="V317">
            <v>0</v>
          </cell>
          <cell r="AA317">
            <v>0</v>
          </cell>
          <cell r="AB317">
            <v>0</v>
          </cell>
          <cell r="AC317">
            <v>0</v>
          </cell>
          <cell r="AD317">
            <v>1</v>
          </cell>
        </row>
        <row r="318">
          <cell r="A318" t="str">
            <v>12,E019</v>
          </cell>
          <cell r="C318" t="str">
            <v>E019</v>
          </cell>
          <cell r="D318" t="str">
            <v>Capacitación técnica y gerencial de recursos humanos para la salud</v>
          </cell>
          <cell r="F318">
            <v>36.134999999999998</v>
          </cell>
          <cell r="J318">
            <v>0</v>
          </cell>
          <cell r="L318">
            <v>0</v>
          </cell>
          <cell r="M318">
            <v>0</v>
          </cell>
          <cell r="O318">
            <v>0</v>
          </cell>
          <cell r="P318">
            <v>0</v>
          </cell>
          <cell r="Q318">
            <v>0</v>
          </cell>
          <cell r="S318">
            <v>0</v>
          </cell>
          <cell r="T318">
            <v>0</v>
          </cell>
          <cell r="U318">
            <v>0</v>
          </cell>
          <cell r="V318">
            <v>0</v>
          </cell>
          <cell r="AA318">
            <v>0</v>
          </cell>
          <cell r="AB318">
            <v>0</v>
          </cell>
          <cell r="AC318">
            <v>0</v>
          </cell>
          <cell r="AD318">
            <v>1</v>
          </cell>
        </row>
        <row r="319">
          <cell r="A319" t="str">
            <v>12,E020</v>
          </cell>
          <cell r="C319" t="str">
            <v>E020</v>
          </cell>
          <cell r="D319" t="str">
            <v>Dignificación, conservación y mantenimiento de la infraestructura y equipamiento en salud</v>
          </cell>
          <cell r="F319">
            <v>1332.9008819999999</v>
          </cell>
          <cell r="J319">
            <v>0</v>
          </cell>
          <cell r="L319">
            <v>0</v>
          </cell>
          <cell r="M319">
            <v>0</v>
          </cell>
          <cell r="O319">
            <v>0</v>
          </cell>
          <cell r="P319">
            <v>0</v>
          </cell>
          <cell r="Q319">
            <v>0</v>
          </cell>
          <cell r="S319">
            <v>0</v>
          </cell>
          <cell r="T319">
            <v>0</v>
          </cell>
          <cell r="U319">
            <v>0</v>
          </cell>
          <cell r="V319">
            <v>0</v>
          </cell>
          <cell r="AA319">
            <v>0</v>
          </cell>
          <cell r="AB319">
            <v>0</v>
          </cell>
          <cell r="AC319">
            <v>0</v>
          </cell>
          <cell r="AD319">
            <v>1</v>
          </cell>
        </row>
        <row r="320">
          <cell r="A320" t="str">
            <v>12,E026</v>
          </cell>
          <cell r="C320" t="str">
            <v>E026</v>
          </cell>
          <cell r="D320" t="str">
            <v>Prevención y atención de enfermedades crónico degenerativas</v>
          </cell>
          <cell r="E320" t="str">
            <v>3/</v>
          </cell>
          <cell r="F320">
            <v>416.39818100000002</v>
          </cell>
          <cell r="J320">
            <v>4</v>
          </cell>
          <cell r="L320">
            <v>1</v>
          </cell>
          <cell r="M320">
            <v>3</v>
          </cell>
          <cell r="O320">
            <v>2</v>
          </cell>
          <cell r="P320">
            <v>2</v>
          </cell>
          <cell r="Q320">
            <v>0</v>
          </cell>
          <cell r="S320">
            <v>4</v>
          </cell>
          <cell r="T320">
            <v>0</v>
          </cell>
          <cell r="U320">
            <v>0</v>
          </cell>
          <cell r="V320">
            <v>0</v>
          </cell>
          <cell r="AA320">
            <v>0</v>
          </cell>
          <cell r="AB320">
            <v>0</v>
          </cell>
          <cell r="AC320">
            <v>0</v>
          </cell>
          <cell r="AD320">
            <v>1</v>
          </cell>
        </row>
        <row r="321">
          <cell r="A321" t="str">
            <v>12,E027</v>
          </cell>
          <cell r="C321" t="str">
            <v>E027</v>
          </cell>
          <cell r="D321" t="str">
            <v>Prevención y atención de VIH/SIDA y otras ITS</v>
          </cell>
          <cell r="E321" t="str">
            <v>4/</v>
          </cell>
          <cell r="F321">
            <v>72.626642000000004</v>
          </cell>
          <cell r="AD321">
            <v>1</v>
          </cell>
        </row>
        <row r="322">
          <cell r="A322" t="str">
            <v>12,E028</v>
          </cell>
          <cell r="C322" t="str">
            <v>E028</v>
          </cell>
          <cell r="D322" t="str">
            <v>Prevención y control de enfermedades emergentes</v>
          </cell>
          <cell r="F322">
            <v>292.08120000000002</v>
          </cell>
          <cell r="J322">
            <v>0</v>
          </cell>
          <cell r="L322">
            <v>0</v>
          </cell>
          <cell r="M322">
            <v>0</v>
          </cell>
          <cell r="O322">
            <v>0</v>
          </cell>
          <cell r="P322">
            <v>0</v>
          </cell>
          <cell r="Q322">
            <v>0</v>
          </cell>
          <cell r="S322">
            <v>0</v>
          </cell>
          <cell r="T322">
            <v>0</v>
          </cell>
          <cell r="U322">
            <v>0</v>
          </cell>
          <cell r="V322">
            <v>0</v>
          </cell>
          <cell r="AA322">
            <v>0</v>
          </cell>
          <cell r="AB322">
            <v>0</v>
          </cell>
          <cell r="AC322">
            <v>0</v>
          </cell>
          <cell r="AD322">
            <v>1</v>
          </cell>
        </row>
        <row r="323">
          <cell r="A323" t="str">
            <v>12,E030</v>
          </cell>
          <cell r="C323" t="str">
            <v>E030</v>
          </cell>
          <cell r="D323" t="str">
            <v>Prevención, detección y atención temprana del cáncer cérvico uterino y de mama</v>
          </cell>
          <cell r="F323">
            <v>131.502308</v>
          </cell>
          <cell r="J323">
            <v>0</v>
          </cell>
          <cell r="L323">
            <v>0</v>
          </cell>
          <cell r="M323">
            <v>0</v>
          </cell>
          <cell r="O323">
            <v>0</v>
          </cell>
          <cell r="P323">
            <v>0</v>
          </cell>
          <cell r="Q323">
            <v>0</v>
          </cell>
          <cell r="S323">
            <v>0</v>
          </cell>
          <cell r="T323">
            <v>0</v>
          </cell>
          <cell r="U323">
            <v>0</v>
          </cell>
          <cell r="V323">
            <v>0</v>
          </cell>
          <cell r="AA323">
            <v>0</v>
          </cell>
          <cell r="AB323">
            <v>0</v>
          </cell>
          <cell r="AC323">
            <v>0</v>
          </cell>
          <cell r="AD323">
            <v>1</v>
          </cell>
        </row>
        <row r="324">
          <cell r="A324" t="str">
            <v>12,E031</v>
          </cell>
          <cell r="C324" t="str">
            <v>E031</v>
          </cell>
          <cell r="D324" t="str">
            <v>Promoción de la salud y prevención de enfermedades</v>
          </cell>
          <cell r="F324">
            <v>77.688103999999996</v>
          </cell>
          <cell r="J324">
            <v>0</v>
          </cell>
          <cell r="L324">
            <v>0</v>
          </cell>
          <cell r="M324">
            <v>0</v>
          </cell>
          <cell r="O324">
            <v>0</v>
          </cell>
          <cell r="P324">
            <v>0</v>
          </cell>
          <cell r="Q324">
            <v>0</v>
          </cell>
          <cell r="S324">
            <v>0</v>
          </cell>
          <cell r="T324">
            <v>0</v>
          </cell>
          <cell r="U324">
            <v>0</v>
          </cell>
          <cell r="V324">
            <v>0</v>
          </cell>
          <cell r="AA324">
            <v>0</v>
          </cell>
          <cell r="AB324">
            <v>0</v>
          </cell>
          <cell r="AC324">
            <v>0</v>
          </cell>
          <cell r="AD324">
            <v>1</v>
          </cell>
        </row>
        <row r="325">
          <cell r="A325" t="str">
            <v>12,E037</v>
          </cell>
          <cell r="C325" t="str">
            <v>E037</v>
          </cell>
          <cell r="D325" t="str">
            <v>Financiamiento a las variaciones en la demanda de los servicios y el pago por la prestación interestatal de servicios</v>
          </cell>
          <cell r="F325">
            <v>666.45043999999996</v>
          </cell>
          <cell r="J325">
            <v>0</v>
          </cell>
          <cell r="L325">
            <v>0</v>
          </cell>
          <cell r="M325">
            <v>0</v>
          </cell>
          <cell r="O325">
            <v>0</v>
          </cell>
          <cell r="P325">
            <v>0</v>
          </cell>
          <cell r="Q325">
            <v>0</v>
          </cell>
          <cell r="S325">
            <v>0</v>
          </cell>
          <cell r="T325">
            <v>0</v>
          </cell>
          <cell r="U325">
            <v>0</v>
          </cell>
          <cell r="V325">
            <v>0</v>
          </cell>
          <cell r="AA325">
            <v>0</v>
          </cell>
          <cell r="AB325">
            <v>0</v>
          </cell>
          <cell r="AC325">
            <v>0</v>
          </cell>
          <cell r="AD325">
            <v>1</v>
          </cell>
        </row>
        <row r="326">
          <cell r="A326" t="str">
            <v>12,E038</v>
          </cell>
          <cell r="C326" t="str">
            <v>E038</v>
          </cell>
          <cell r="D326" t="str">
            <v>Financiamiento de los servicios de alta especialidad en un fondo sectorial de protección contra gastos catastróficos</v>
          </cell>
          <cell r="F326">
            <v>5331.6035259999999</v>
          </cell>
          <cell r="J326">
            <v>0</v>
          </cell>
          <cell r="L326">
            <v>0</v>
          </cell>
          <cell r="M326">
            <v>0</v>
          </cell>
          <cell r="O326">
            <v>0</v>
          </cell>
          <cell r="P326">
            <v>0</v>
          </cell>
          <cell r="Q326">
            <v>0</v>
          </cell>
          <cell r="S326">
            <v>0</v>
          </cell>
          <cell r="T326">
            <v>0</v>
          </cell>
          <cell r="U326">
            <v>0</v>
          </cell>
          <cell r="V326">
            <v>0</v>
          </cell>
          <cell r="AA326">
            <v>0</v>
          </cell>
          <cell r="AB326">
            <v>0</v>
          </cell>
          <cell r="AC326">
            <v>0</v>
          </cell>
          <cell r="AD326">
            <v>1</v>
          </cell>
        </row>
        <row r="327">
          <cell r="A327" t="str">
            <v>12,G002</v>
          </cell>
          <cell r="C327" t="str">
            <v>G002</v>
          </cell>
          <cell r="D327" t="str">
            <v>Regulación sanitaria</v>
          </cell>
          <cell r="E327" t="str">
            <v>3/</v>
          </cell>
          <cell r="F327">
            <v>166.90672799999999</v>
          </cell>
          <cell r="J327">
            <v>2</v>
          </cell>
          <cell r="L327">
            <v>0</v>
          </cell>
          <cell r="M327">
            <v>2</v>
          </cell>
          <cell r="O327">
            <v>2</v>
          </cell>
          <cell r="P327">
            <v>0</v>
          </cell>
          <cell r="Q327">
            <v>0</v>
          </cell>
          <cell r="S327">
            <v>2</v>
          </cell>
          <cell r="T327">
            <v>0</v>
          </cell>
          <cell r="U327">
            <v>0</v>
          </cell>
          <cell r="V327">
            <v>0</v>
          </cell>
          <cell r="AA327">
            <v>0</v>
          </cell>
          <cell r="AB327">
            <v>0</v>
          </cell>
          <cell r="AC327">
            <v>0</v>
          </cell>
          <cell r="AD327">
            <v>1</v>
          </cell>
        </row>
        <row r="328">
          <cell r="A328" t="str">
            <v>12,G003</v>
          </cell>
          <cell r="C328" t="str">
            <v>G003</v>
          </cell>
          <cell r="D328" t="str">
            <v>Control y fomento sanitario</v>
          </cell>
          <cell r="F328">
            <v>32.229843000000002</v>
          </cell>
          <cell r="J328">
            <v>0</v>
          </cell>
          <cell r="L328">
            <v>0</v>
          </cell>
          <cell r="M328">
            <v>0</v>
          </cell>
          <cell r="O328">
            <v>0</v>
          </cell>
          <cell r="P328">
            <v>0</v>
          </cell>
          <cell r="Q328">
            <v>0</v>
          </cell>
          <cell r="S328">
            <v>0</v>
          </cell>
          <cell r="T328">
            <v>0</v>
          </cell>
          <cell r="U328">
            <v>0</v>
          </cell>
          <cell r="V328">
            <v>0</v>
          </cell>
          <cell r="AA328">
            <v>0</v>
          </cell>
          <cell r="AB328">
            <v>0</v>
          </cell>
          <cell r="AC328">
            <v>0</v>
          </cell>
          <cell r="AD328">
            <v>1</v>
          </cell>
        </row>
        <row r="329">
          <cell r="A329" t="str">
            <v>12,M001</v>
          </cell>
          <cell r="C329" t="str">
            <v>M001</v>
          </cell>
          <cell r="D329" t="str">
            <v>Actividades de apoyo administrativo</v>
          </cell>
          <cell r="F329">
            <v>707.05510500000003</v>
          </cell>
          <cell r="J329">
            <v>0</v>
          </cell>
          <cell r="L329">
            <v>0</v>
          </cell>
          <cell r="M329">
            <v>0</v>
          </cell>
          <cell r="O329">
            <v>0</v>
          </cell>
          <cell r="P329">
            <v>0</v>
          </cell>
          <cell r="Q329">
            <v>0</v>
          </cell>
          <cell r="S329">
            <v>0</v>
          </cell>
          <cell r="T329">
            <v>0</v>
          </cell>
          <cell r="U329">
            <v>0</v>
          </cell>
          <cell r="V329">
            <v>0</v>
          </cell>
          <cell r="AA329">
            <v>0</v>
          </cell>
          <cell r="AB329">
            <v>0</v>
          </cell>
          <cell r="AC329">
            <v>0</v>
          </cell>
          <cell r="AD329">
            <v>1</v>
          </cell>
        </row>
        <row r="330">
          <cell r="A330" t="str">
            <v>12,P003</v>
          </cell>
          <cell r="C330" t="str">
            <v>P003</v>
          </cell>
          <cell r="D330" t="str">
            <v>Acreditación de unidades médicas</v>
          </cell>
          <cell r="F330">
            <v>1.3859999999999999</v>
          </cell>
          <cell r="J330">
            <v>0</v>
          </cell>
          <cell r="L330">
            <v>0</v>
          </cell>
          <cell r="M330">
            <v>0</v>
          </cell>
          <cell r="O330">
            <v>0</v>
          </cell>
          <cell r="P330">
            <v>0</v>
          </cell>
          <cell r="Q330">
            <v>0</v>
          </cell>
          <cell r="S330">
            <v>0</v>
          </cell>
          <cell r="T330">
            <v>0</v>
          </cell>
          <cell r="U330">
            <v>0</v>
          </cell>
          <cell r="V330">
            <v>0</v>
          </cell>
          <cell r="AA330">
            <v>0</v>
          </cell>
          <cell r="AB330">
            <v>0</v>
          </cell>
          <cell r="AC330">
            <v>0</v>
          </cell>
          <cell r="AD330">
            <v>1</v>
          </cell>
        </row>
        <row r="331">
          <cell r="A331" t="str">
            <v>12,P005</v>
          </cell>
          <cell r="C331" t="str">
            <v>P005</v>
          </cell>
          <cell r="D331" t="str">
            <v>Evaluación del desempeño y de tecnologías médicas</v>
          </cell>
          <cell r="F331">
            <v>89.020770999999996</v>
          </cell>
          <cell r="J331">
            <v>0</v>
          </cell>
          <cell r="L331">
            <v>0</v>
          </cell>
          <cell r="M331">
            <v>0</v>
          </cell>
          <cell r="O331">
            <v>0</v>
          </cell>
          <cell r="P331">
            <v>0</v>
          </cell>
          <cell r="Q331">
            <v>0</v>
          </cell>
          <cell r="S331">
            <v>0</v>
          </cell>
          <cell r="T331">
            <v>0</v>
          </cell>
          <cell r="U331">
            <v>0</v>
          </cell>
          <cell r="V331">
            <v>0</v>
          </cell>
          <cell r="AA331">
            <v>0</v>
          </cell>
          <cell r="AB331">
            <v>0</v>
          </cell>
          <cell r="AC331">
            <v>0</v>
          </cell>
          <cell r="AD331">
            <v>1</v>
          </cell>
        </row>
        <row r="332">
          <cell r="A332" t="str">
            <v>12,P007</v>
          </cell>
          <cell r="C332" t="str">
            <v>P007</v>
          </cell>
          <cell r="D332" t="str">
            <v>Información en salud para la toma de decisiones</v>
          </cell>
          <cell r="F332">
            <v>82.665000000000006</v>
          </cell>
          <cell r="J332">
            <v>0</v>
          </cell>
          <cell r="L332">
            <v>0</v>
          </cell>
          <cell r="M332">
            <v>0</v>
          </cell>
          <cell r="O332">
            <v>0</v>
          </cell>
          <cell r="P332">
            <v>0</v>
          </cell>
          <cell r="Q332">
            <v>0</v>
          </cell>
          <cell r="S332">
            <v>0</v>
          </cell>
          <cell r="T332">
            <v>0</v>
          </cell>
          <cell r="U332">
            <v>0</v>
          </cell>
          <cell r="V332">
            <v>0</v>
          </cell>
          <cell r="AA332">
            <v>0</v>
          </cell>
          <cell r="AB332">
            <v>0</v>
          </cell>
          <cell r="AC332">
            <v>0</v>
          </cell>
          <cell r="AD332">
            <v>1</v>
          </cell>
        </row>
        <row r="333">
          <cell r="A333" t="str">
            <v>12,S201</v>
          </cell>
          <cell r="C333" t="str">
            <v>S201</v>
          </cell>
          <cell r="D333" t="str">
            <v>Seguro Médico para una Nueva Generación</v>
          </cell>
          <cell r="F333">
            <v>2641.1852039999999</v>
          </cell>
          <cell r="J333">
            <v>10</v>
          </cell>
          <cell r="L333">
            <v>1</v>
          </cell>
          <cell r="M333">
            <v>9</v>
          </cell>
          <cell r="O333">
            <v>6</v>
          </cell>
          <cell r="P333">
            <v>2</v>
          </cell>
          <cell r="Q333">
            <v>2</v>
          </cell>
          <cell r="S333">
            <v>3</v>
          </cell>
          <cell r="T333">
            <v>5</v>
          </cell>
          <cell r="U333">
            <v>0</v>
          </cell>
          <cell r="V333">
            <v>2</v>
          </cell>
          <cell r="AA333">
            <v>0</v>
          </cell>
          <cell r="AB333">
            <v>0</v>
          </cell>
          <cell r="AC333">
            <v>0</v>
          </cell>
          <cell r="AD333">
            <v>1</v>
          </cell>
        </row>
        <row r="334">
          <cell r="A334" t="str">
            <v>12,U004</v>
          </cell>
          <cell r="C334" t="str">
            <v>U004</v>
          </cell>
          <cell r="D334" t="str">
            <v>Financiamiento equitativo de la atención médica</v>
          </cell>
          <cell r="F334">
            <v>25204.643096</v>
          </cell>
          <cell r="J334">
            <v>9</v>
          </cell>
          <cell r="L334">
            <v>1</v>
          </cell>
          <cell r="M334">
            <v>8</v>
          </cell>
          <cell r="O334">
            <v>8</v>
          </cell>
          <cell r="P334">
            <v>1</v>
          </cell>
          <cell r="Q334">
            <v>0</v>
          </cell>
          <cell r="S334">
            <v>4</v>
          </cell>
          <cell r="T334">
            <v>3</v>
          </cell>
          <cell r="U334">
            <v>0</v>
          </cell>
          <cell r="V334">
            <v>2</v>
          </cell>
          <cell r="AA334">
            <v>0</v>
          </cell>
          <cell r="AB334">
            <v>0</v>
          </cell>
          <cell r="AC334">
            <v>0</v>
          </cell>
          <cell r="AD334">
            <v>1</v>
          </cell>
        </row>
        <row r="335">
          <cell r="A335" t="str">
            <v>12,</v>
          </cell>
          <cell r="B335">
            <v>55</v>
          </cell>
          <cell r="D335" t="str">
            <v>Programa Comunidades Saludables</v>
          </cell>
          <cell r="F335">
            <v>64.252806000000007</v>
          </cell>
          <cell r="G335">
            <v>67.465446300000011</v>
          </cell>
          <cell r="AD335">
            <v>1</v>
          </cell>
        </row>
        <row r="336">
          <cell r="A336" t="str">
            <v>12,S037</v>
          </cell>
          <cell r="C336" t="str">
            <v>S037</v>
          </cell>
          <cell r="D336" t="str">
            <v>Programa Comunidades Saludables</v>
          </cell>
          <cell r="F336">
            <v>64.252806000000007</v>
          </cell>
          <cell r="J336">
            <v>6</v>
          </cell>
          <cell r="L336">
            <v>1</v>
          </cell>
          <cell r="M336">
            <v>5</v>
          </cell>
          <cell r="O336">
            <v>3</v>
          </cell>
          <cell r="P336">
            <v>2</v>
          </cell>
          <cell r="Q336">
            <v>1</v>
          </cell>
          <cell r="S336">
            <v>4</v>
          </cell>
          <cell r="T336">
            <v>2</v>
          </cell>
          <cell r="U336">
            <v>0</v>
          </cell>
          <cell r="V336">
            <v>0</v>
          </cell>
          <cell r="AA336">
            <v>0</v>
          </cell>
          <cell r="AB336">
            <v>0</v>
          </cell>
          <cell r="AC336">
            <v>0</v>
          </cell>
          <cell r="AD336">
            <v>1</v>
          </cell>
        </row>
        <row r="337">
          <cell r="A337" t="str">
            <v>12,</v>
          </cell>
          <cell r="B337">
            <v>56</v>
          </cell>
          <cell r="D337" t="str">
            <v>Sistema Integral de Calidad en Salud</v>
          </cell>
          <cell r="F337">
            <v>115.62280800000001</v>
          </cell>
          <cell r="G337">
            <v>121.5</v>
          </cell>
          <cell r="AD337">
            <v>1</v>
          </cell>
        </row>
        <row r="338">
          <cell r="A338" t="str">
            <v>12,S202</v>
          </cell>
          <cell r="C338" t="str">
            <v>S202</v>
          </cell>
          <cell r="D338" t="str">
            <v>Sistema Integral de Calidad en Salud</v>
          </cell>
          <cell r="F338">
            <v>115.62280800000001</v>
          </cell>
          <cell r="J338">
            <v>23</v>
          </cell>
          <cell r="L338">
            <v>0</v>
          </cell>
          <cell r="M338">
            <v>23</v>
          </cell>
          <cell r="O338">
            <v>6</v>
          </cell>
          <cell r="P338">
            <v>17</v>
          </cell>
          <cell r="Q338">
            <v>0</v>
          </cell>
          <cell r="S338">
            <v>15</v>
          </cell>
          <cell r="T338">
            <v>1</v>
          </cell>
          <cell r="U338">
            <v>5</v>
          </cell>
          <cell r="V338">
            <v>2</v>
          </cell>
          <cell r="AA338">
            <v>0</v>
          </cell>
          <cell r="AB338">
            <v>0</v>
          </cell>
          <cell r="AC338">
            <v>0</v>
          </cell>
          <cell r="AD338">
            <v>1</v>
          </cell>
        </row>
        <row r="339">
          <cell r="A339" t="str">
            <v>12,</v>
          </cell>
          <cell r="B339">
            <v>57</v>
          </cell>
          <cell r="D339" t="str">
            <v>Programas para la Protección y Desarrollo Integral de la Infancia</v>
          </cell>
          <cell r="F339">
            <v>135.52690899999999</v>
          </cell>
          <cell r="G339">
            <v>142.30000000000001</v>
          </cell>
          <cell r="AD339">
            <v>1</v>
          </cell>
        </row>
        <row r="340">
          <cell r="A340" t="str">
            <v>12,S149</v>
          </cell>
          <cell r="C340" t="str">
            <v>S149</v>
          </cell>
          <cell r="D340" t="str">
            <v>Programas para la Protección y Desarrollo Integral de la Infancia</v>
          </cell>
          <cell r="F340">
            <v>135.52690899999999</v>
          </cell>
          <cell r="J340">
            <v>12</v>
          </cell>
          <cell r="L340">
            <v>0</v>
          </cell>
          <cell r="M340">
            <v>12</v>
          </cell>
          <cell r="O340">
            <v>2</v>
          </cell>
          <cell r="P340">
            <v>10</v>
          </cell>
          <cell r="Q340">
            <v>0</v>
          </cell>
          <cell r="S340">
            <v>9</v>
          </cell>
          <cell r="T340">
            <v>0</v>
          </cell>
          <cell r="U340">
            <v>3</v>
          </cell>
          <cell r="V340">
            <v>0</v>
          </cell>
          <cell r="AA340">
            <v>0</v>
          </cell>
          <cell r="AB340">
            <v>0</v>
          </cell>
          <cell r="AC340">
            <v>0</v>
          </cell>
          <cell r="AD340">
            <v>1</v>
          </cell>
        </row>
        <row r="341">
          <cell r="A341" t="str">
            <v>12,</v>
          </cell>
          <cell r="B341">
            <v>58</v>
          </cell>
          <cell r="D341" t="str">
            <v>Programa de Desarrollo Humano Oportunidades</v>
          </cell>
          <cell r="F341">
            <v>3430.2167300000001</v>
          </cell>
          <cell r="G341">
            <v>3601.7</v>
          </cell>
          <cell r="AD341">
            <v>1</v>
          </cell>
        </row>
        <row r="342">
          <cell r="A342" t="str">
            <v>12,S072</v>
          </cell>
          <cell r="C342" t="str">
            <v>S072</v>
          </cell>
          <cell r="D342" t="str">
            <v>Programa de Desarrollo Humano Oportunidades</v>
          </cell>
          <cell r="F342">
            <v>3430.2167300000001</v>
          </cell>
          <cell r="J342">
            <v>9</v>
          </cell>
          <cell r="L342">
            <v>1</v>
          </cell>
          <cell r="M342">
            <v>8</v>
          </cell>
          <cell r="O342">
            <v>1</v>
          </cell>
          <cell r="P342">
            <v>8</v>
          </cell>
          <cell r="Q342">
            <v>0</v>
          </cell>
          <cell r="S342">
            <v>7</v>
          </cell>
          <cell r="T342">
            <v>2</v>
          </cell>
          <cell r="U342">
            <v>0</v>
          </cell>
          <cell r="V342">
            <v>0</v>
          </cell>
          <cell r="AA342">
            <v>0</v>
          </cell>
          <cell r="AB342">
            <v>0</v>
          </cell>
          <cell r="AC342">
            <v>0</v>
          </cell>
          <cell r="AD342">
            <v>1</v>
          </cell>
        </row>
        <row r="343">
          <cell r="A343" t="str">
            <v>12,</v>
          </cell>
          <cell r="B343">
            <v>59</v>
          </cell>
          <cell r="D343" t="str">
            <v>Programas de Atención a Personas con Discapacidad</v>
          </cell>
          <cell r="F343">
            <v>325.87614200000002</v>
          </cell>
          <cell r="G343">
            <v>376.43</v>
          </cell>
          <cell r="AD343">
            <v>1</v>
          </cell>
        </row>
        <row r="344">
          <cell r="A344" t="str">
            <v>12,S039</v>
          </cell>
          <cell r="C344" t="str">
            <v>S039</v>
          </cell>
          <cell r="D344" t="str">
            <v>Programas de Atención a Personas con Discapacidad</v>
          </cell>
          <cell r="F344">
            <v>325.87614200000002</v>
          </cell>
          <cell r="J344">
            <v>14</v>
          </cell>
          <cell r="L344">
            <v>0</v>
          </cell>
          <cell r="M344">
            <v>14</v>
          </cell>
          <cell r="O344">
            <v>2</v>
          </cell>
          <cell r="P344">
            <v>12</v>
          </cell>
          <cell r="Q344">
            <v>0</v>
          </cell>
          <cell r="S344">
            <v>13</v>
          </cell>
          <cell r="T344">
            <v>1</v>
          </cell>
          <cell r="U344">
            <v>0</v>
          </cell>
          <cell r="V344">
            <v>0</v>
          </cell>
          <cell r="AA344">
            <v>0</v>
          </cell>
          <cell r="AB344">
            <v>0</v>
          </cell>
          <cell r="AC344">
            <v>0</v>
          </cell>
          <cell r="AD344">
            <v>1</v>
          </cell>
        </row>
        <row r="345">
          <cell r="A345" t="str">
            <v>12,</v>
          </cell>
          <cell r="B345">
            <v>60</v>
          </cell>
          <cell r="D345" t="str">
            <v>Programas de Atención a Familias y Población Vulnerable</v>
          </cell>
          <cell r="F345">
            <v>489.81514600000003</v>
          </cell>
          <cell r="G345">
            <v>514.29999999999995</v>
          </cell>
          <cell r="AD345">
            <v>1</v>
          </cell>
        </row>
        <row r="346">
          <cell r="A346" t="str">
            <v>12,S150</v>
          </cell>
          <cell r="C346" t="str">
            <v>S150</v>
          </cell>
          <cell r="D346" t="str">
            <v>Programas de Atención a Familias y Población Vulnerable</v>
          </cell>
          <cell r="F346">
            <v>489.81514600000003</v>
          </cell>
          <cell r="J346">
            <v>21</v>
          </cell>
          <cell r="L346">
            <v>0</v>
          </cell>
          <cell r="M346">
            <v>21</v>
          </cell>
          <cell r="O346">
            <v>4</v>
          </cell>
          <cell r="P346">
            <v>17</v>
          </cell>
          <cell r="Q346">
            <v>0</v>
          </cell>
          <cell r="S346">
            <v>19</v>
          </cell>
          <cell r="T346">
            <v>2</v>
          </cell>
          <cell r="U346">
            <v>0</v>
          </cell>
          <cell r="V346">
            <v>0</v>
          </cell>
          <cell r="AA346">
            <v>0</v>
          </cell>
          <cell r="AB346">
            <v>0</v>
          </cell>
          <cell r="AC346">
            <v>0</v>
          </cell>
          <cell r="AD346">
            <v>1</v>
          </cell>
        </row>
        <row r="347">
          <cell r="A347" t="str">
            <v>12,</v>
          </cell>
          <cell r="B347">
            <v>61</v>
          </cell>
          <cell r="D347" t="str">
            <v>Programa de Vacunación</v>
          </cell>
          <cell r="F347">
            <v>1142.4105179999999</v>
          </cell>
          <cell r="G347">
            <v>1199.5</v>
          </cell>
          <cell r="AD347">
            <v>1</v>
          </cell>
        </row>
        <row r="348">
          <cell r="A348" t="str">
            <v>12,E036</v>
          </cell>
          <cell r="C348" t="str">
            <v>E036</v>
          </cell>
          <cell r="D348" t="str">
            <v>Reducción de enfermedades prevenibles por vacunación</v>
          </cell>
          <cell r="F348">
            <v>1142.4105179999999</v>
          </cell>
          <cell r="J348">
            <v>2</v>
          </cell>
          <cell r="L348">
            <v>1</v>
          </cell>
          <cell r="M348">
            <v>1</v>
          </cell>
          <cell r="O348">
            <v>2</v>
          </cell>
          <cell r="P348">
            <v>0</v>
          </cell>
          <cell r="Q348">
            <v>0</v>
          </cell>
          <cell r="S348">
            <v>2</v>
          </cell>
          <cell r="T348">
            <v>0</v>
          </cell>
          <cell r="U348">
            <v>0</v>
          </cell>
          <cell r="V348">
            <v>0</v>
          </cell>
          <cell r="AA348">
            <v>0</v>
          </cell>
          <cell r="AB348">
            <v>0</v>
          </cell>
          <cell r="AC348">
            <v>0</v>
          </cell>
          <cell r="AD348">
            <v>1</v>
          </cell>
        </row>
        <row r="349">
          <cell r="A349" t="str">
            <v>12,</v>
          </cell>
          <cell r="B349">
            <v>62</v>
          </cell>
          <cell r="D349" t="str">
            <v>Impulsar la Prevención y/o Atención del VIH/SIDA</v>
          </cell>
          <cell r="F349">
            <v>123.523032</v>
          </cell>
          <cell r="G349">
            <v>129.67500000000001</v>
          </cell>
          <cell r="AD349">
            <v>1</v>
          </cell>
        </row>
        <row r="350">
          <cell r="A350" t="str">
            <v>12,E027</v>
          </cell>
          <cell r="C350" t="str">
            <v>E027</v>
          </cell>
          <cell r="D350" t="str">
            <v>Prevención y atención de VIH/SIDA y otras ITS</v>
          </cell>
          <cell r="F350">
            <v>158.54967400000001</v>
          </cell>
          <cell r="J350">
            <v>2</v>
          </cell>
          <cell r="L350">
            <v>1</v>
          </cell>
          <cell r="M350">
            <v>1</v>
          </cell>
          <cell r="O350">
            <v>2</v>
          </cell>
          <cell r="P350">
            <v>0</v>
          </cell>
          <cell r="Q350">
            <v>0</v>
          </cell>
          <cell r="S350">
            <v>2</v>
          </cell>
          <cell r="T350">
            <v>0</v>
          </cell>
          <cell r="U350">
            <v>0</v>
          </cell>
          <cell r="V350">
            <v>0</v>
          </cell>
          <cell r="AA350">
            <v>0</v>
          </cell>
          <cell r="AB350">
            <v>0</v>
          </cell>
          <cell r="AC350">
            <v>0</v>
          </cell>
          <cell r="AD350">
            <v>1</v>
          </cell>
        </row>
        <row r="351">
          <cell r="A351" t="str">
            <v>12,</v>
          </cell>
          <cell r="B351">
            <v>63</v>
          </cell>
          <cell r="D351" t="str">
            <v>HRAE'S</v>
          </cell>
          <cell r="F351">
            <v>726.35201099999995</v>
          </cell>
          <cell r="G351">
            <v>762.66961155000001</v>
          </cell>
          <cell r="AD351">
            <v>1</v>
          </cell>
        </row>
        <row r="352">
          <cell r="A352" t="str">
            <v>12,E010</v>
          </cell>
          <cell r="C352" t="str">
            <v>E010</v>
          </cell>
          <cell r="D352" t="str">
            <v>Formación de recursos humanos especializados para la salud (Hospitales)</v>
          </cell>
          <cell r="E352" t="str">
            <v>4/</v>
          </cell>
          <cell r="F352">
            <v>22.446819999999999</v>
          </cell>
          <cell r="AD352">
            <v>1</v>
          </cell>
        </row>
        <row r="353">
          <cell r="A353" t="str">
            <v>12,E019</v>
          </cell>
          <cell r="C353" t="str">
            <v>E019</v>
          </cell>
          <cell r="D353" t="str">
            <v>Capacitación técnica y gerencial de recursos humanos para la salud</v>
          </cell>
          <cell r="F353">
            <v>237.89881099999999</v>
          </cell>
          <cell r="AD353">
            <v>1</v>
          </cell>
        </row>
        <row r="354">
          <cell r="A354" t="str">
            <v>12,E020</v>
          </cell>
          <cell r="C354" t="str">
            <v>E020</v>
          </cell>
          <cell r="D354" t="str">
            <v>Dignificación, conservación y mantenimiento de la infraestructura y equipamiento en salud</v>
          </cell>
          <cell r="F354">
            <v>30.948278999999999</v>
          </cell>
          <cell r="AD354">
            <v>1</v>
          </cell>
        </row>
        <row r="355">
          <cell r="A355" t="str">
            <v>12,E022</v>
          </cell>
          <cell r="C355" t="str">
            <v>E022</v>
          </cell>
          <cell r="D355" t="str">
            <v>Investigación y desarrollo tecnológico en salud</v>
          </cell>
          <cell r="E355" t="str">
            <v>3/</v>
          </cell>
          <cell r="F355">
            <v>6.7573160000000003</v>
          </cell>
          <cell r="J355">
            <v>1</v>
          </cell>
          <cell r="L355">
            <v>1</v>
          </cell>
          <cell r="M355">
            <v>0</v>
          </cell>
          <cell r="O355">
            <v>1</v>
          </cell>
          <cell r="P355">
            <v>0</v>
          </cell>
          <cell r="Q355">
            <v>0</v>
          </cell>
          <cell r="S355">
            <v>1</v>
          </cell>
          <cell r="T355">
            <v>0</v>
          </cell>
          <cell r="U355">
            <v>0</v>
          </cell>
          <cell r="V355">
            <v>0</v>
          </cell>
          <cell r="AA355">
            <v>0</v>
          </cell>
          <cell r="AB355">
            <v>0</v>
          </cell>
          <cell r="AC355">
            <v>0</v>
          </cell>
          <cell r="AD355">
            <v>1</v>
          </cell>
        </row>
        <row r="356">
          <cell r="A356" t="str">
            <v>12,E023</v>
          </cell>
          <cell r="C356" t="str">
            <v>E023</v>
          </cell>
          <cell r="D356" t="str">
            <v>Prestación de servicios en los diferentes niveles de atención a la salud</v>
          </cell>
          <cell r="E356" t="str">
            <v>3/</v>
          </cell>
          <cell r="F356">
            <v>161.10086999999999</v>
          </cell>
          <cell r="J356">
            <v>2</v>
          </cell>
          <cell r="L356">
            <v>1</v>
          </cell>
          <cell r="M356">
            <v>1</v>
          </cell>
          <cell r="O356">
            <v>2</v>
          </cell>
          <cell r="P356">
            <v>0</v>
          </cell>
          <cell r="Q356">
            <v>0</v>
          </cell>
          <cell r="S356">
            <v>1</v>
          </cell>
          <cell r="T356">
            <v>1</v>
          </cell>
          <cell r="U356">
            <v>0</v>
          </cell>
          <cell r="V356">
            <v>0</v>
          </cell>
          <cell r="AA356">
            <v>0</v>
          </cell>
          <cell r="AB356">
            <v>0</v>
          </cell>
          <cell r="AC356">
            <v>0</v>
          </cell>
          <cell r="AD356">
            <v>1</v>
          </cell>
        </row>
        <row r="357">
          <cell r="A357" t="str">
            <v>12,E033</v>
          </cell>
          <cell r="C357" t="str">
            <v>E033</v>
          </cell>
          <cell r="D357" t="str">
            <v>Suministro de medicamentos e insumos para la salud</v>
          </cell>
          <cell r="F357">
            <v>246.12471300000001</v>
          </cell>
          <cell r="AD357">
            <v>1</v>
          </cell>
        </row>
        <row r="358">
          <cell r="A358" t="str">
            <v>12,M001</v>
          </cell>
          <cell r="C358" t="str">
            <v>M001</v>
          </cell>
          <cell r="D358" t="str">
            <v>Actividades de apoyo administrativo</v>
          </cell>
          <cell r="F358">
            <v>21.075202000000001</v>
          </cell>
          <cell r="AD358">
            <v>1</v>
          </cell>
        </row>
        <row r="359">
          <cell r="A359" t="str">
            <v>12,</v>
          </cell>
          <cell r="B359">
            <v>64</v>
          </cell>
          <cell r="D359" t="str">
            <v>PPS'S</v>
          </cell>
          <cell r="E359" t="str">
            <v>1/</v>
          </cell>
          <cell r="G359">
            <v>250</v>
          </cell>
          <cell r="AD359">
            <v>1</v>
          </cell>
        </row>
        <row r="360">
          <cell r="AD360">
            <v>1</v>
          </cell>
        </row>
        <row r="361">
          <cell r="A361" t="str">
            <v>13</v>
          </cell>
          <cell r="D361" t="str">
            <v>Marina</v>
          </cell>
          <cell r="F361">
            <v>13382.7461</v>
          </cell>
          <cell r="AD361">
            <v>1</v>
          </cell>
        </row>
        <row r="362">
          <cell r="AD362">
            <v>1</v>
          </cell>
        </row>
        <row r="363">
          <cell r="B363" t="str">
            <v>Total programas prioritarios</v>
          </cell>
          <cell r="F363">
            <v>0</v>
          </cell>
          <cell r="G363">
            <v>500</v>
          </cell>
        </row>
        <row r="364">
          <cell r="A364" t="str">
            <v>13,</v>
          </cell>
          <cell r="B364">
            <v>65</v>
          </cell>
          <cell r="D364" t="str">
            <v>Equipamiento</v>
          </cell>
          <cell r="E364" t="str">
            <v>1/</v>
          </cell>
          <cell r="F364">
            <v>0</v>
          </cell>
          <cell r="G364">
            <v>500</v>
          </cell>
          <cell r="AD364">
            <v>1</v>
          </cell>
        </row>
        <row r="365">
          <cell r="AD365">
            <v>1</v>
          </cell>
        </row>
        <row r="366">
          <cell r="A366">
            <v>14</v>
          </cell>
          <cell r="D366" t="str">
            <v>Trabajo y Previsión Social</v>
          </cell>
          <cell r="F366">
            <v>3419.5464999999999</v>
          </cell>
          <cell r="J366">
            <v>61</v>
          </cell>
          <cell r="K366">
            <v>0</v>
          </cell>
          <cell r="L366">
            <v>10</v>
          </cell>
          <cell r="M366">
            <v>51</v>
          </cell>
          <cell r="N366">
            <v>0</v>
          </cell>
          <cell r="O366">
            <v>29</v>
          </cell>
          <cell r="P366">
            <v>32</v>
          </cell>
          <cell r="Q366">
            <v>0</v>
          </cell>
          <cell r="R366">
            <v>0</v>
          </cell>
          <cell r="S366">
            <v>50</v>
          </cell>
          <cell r="T366">
            <v>9</v>
          </cell>
          <cell r="U366">
            <v>1</v>
          </cell>
          <cell r="V366">
            <v>1</v>
          </cell>
          <cell r="AD366">
            <v>1</v>
          </cell>
        </row>
        <row r="367">
          <cell r="AD367">
            <v>1</v>
          </cell>
        </row>
        <row r="368">
          <cell r="B368" t="str">
            <v>Total programas prioritarios</v>
          </cell>
          <cell r="F368">
            <v>3003.6141980000002</v>
          </cell>
          <cell r="G368">
            <v>4285.2000000000007</v>
          </cell>
        </row>
        <row r="369">
          <cell r="A369" t="str">
            <v>14,</v>
          </cell>
          <cell r="B369">
            <v>66</v>
          </cell>
          <cell r="D369" t="str">
            <v>Sistema Nacional de Empleo ( Portal de Empleo)</v>
          </cell>
          <cell r="F369">
            <v>1326.9248700000001</v>
          </cell>
          <cell r="G369">
            <v>2014.4</v>
          </cell>
          <cell r="AD369">
            <v>1</v>
          </cell>
        </row>
        <row r="370">
          <cell r="A370" t="str">
            <v>14,</v>
          </cell>
          <cell r="D370" t="str">
            <v>Programa de Apoyo al Empleo (PAE)</v>
          </cell>
          <cell r="F370">
            <v>1144.692049</v>
          </cell>
          <cell r="G370">
            <v>1644</v>
          </cell>
          <cell r="AD370">
            <v>1</v>
          </cell>
        </row>
        <row r="371">
          <cell r="A371" t="str">
            <v>14,S043</v>
          </cell>
          <cell r="C371" t="str">
            <v>S043</v>
          </cell>
          <cell r="D371" t="str">
            <v>Programa de Apoyo al Empleo (PAE)</v>
          </cell>
          <cell r="F371">
            <v>1144.692049</v>
          </cell>
          <cell r="J371">
            <v>14</v>
          </cell>
          <cell r="L371">
            <v>2</v>
          </cell>
          <cell r="M371">
            <v>12</v>
          </cell>
          <cell r="O371">
            <v>8</v>
          </cell>
          <cell r="P371">
            <v>6</v>
          </cell>
          <cell r="Q371">
            <v>0</v>
          </cell>
          <cell r="S371">
            <v>8</v>
          </cell>
          <cell r="T371">
            <v>6</v>
          </cell>
          <cell r="U371">
            <v>0</v>
          </cell>
          <cell r="V371">
            <v>0</v>
          </cell>
          <cell r="AA371">
            <v>0</v>
          </cell>
          <cell r="AB371">
            <v>0</v>
          </cell>
          <cell r="AC371">
            <v>0</v>
          </cell>
          <cell r="AD371">
            <v>1</v>
          </cell>
        </row>
        <row r="372">
          <cell r="A372" t="str">
            <v>14,</v>
          </cell>
          <cell r="D372" t="str">
            <v>Programa de Apoyo a la Capacitación (PAC)</v>
          </cell>
          <cell r="F372">
            <v>135.132034</v>
          </cell>
          <cell r="G372">
            <v>241.2</v>
          </cell>
          <cell r="AD372">
            <v>1</v>
          </cell>
        </row>
        <row r="373">
          <cell r="A373" t="str">
            <v>14,S042</v>
          </cell>
          <cell r="C373" t="str">
            <v>S042</v>
          </cell>
          <cell r="D373" t="str">
            <v>Programa de Apoyo a la Capacitación (PAC)</v>
          </cell>
          <cell r="F373">
            <v>135.132034</v>
          </cell>
          <cell r="J373">
            <v>8</v>
          </cell>
          <cell r="L373">
            <v>1</v>
          </cell>
          <cell r="M373">
            <v>7</v>
          </cell>
          <cell r="O373">
            <v>6</v>
          </cell>
          <cell r="P373">
            <v>2</v>
          </cell>
          <cell r="Q373">
            <v>0</v>
          </cell>
          <cell r="S373">
            <v>6</v>
          </cell>
          <cell r="T373">
            <v>0</v>
          </cell>
          <cell r="U373">
            <v>1</v>
          </cell>
          <cell r="V373">
            <v>1</v>
          </cell>
          <cell r="AA373">
            <v>0</v>
          </cell>
          <cell r="AB373">
            <v>0</v>
          </cell>
          <cell r="AC373">
            <v>0</v>
          </cell>
          <cell r="AD373">
            <v>1</v>
          </cell>
        </row>
        <row r="374">
          <cell r="A374" t="str">
            <v>14,</v>
          </cell>
          <cell r="D374" t="str">
            <v>Programa de Fomento al Empleo</v>
          </cell>
          <cell r="F374">
            <v>20.11591</v>
          </cell>
          <cell r="G374">
            <v>71</v>
          </cell>
          <cell r="AD374">
            <v>1</v>
          </cell>
        </row>
        <row r="375">
          <cell r="A375" t="str">
            <v>14,U001</v>
          </cell>
          <cell r="C375" t="str">
            <v>U001</v>
          </cell>
          <cell r="D375" t="str">
            <v>Programa de Fomento al Empleo</v>
          </cell>
          <cell r="F375">
            <v>20.11591</v>
          </cell>
          <cell r="J375">
            <v>10</v>
          </cell>
          <cell r="L375">
            <v>1</v>
          </cell>
          <cell r="M375">
            <v>9</v>
          </cell>
          <cell r="O375">
            <v>6</v>
          </cell>
          <cell r="P375">
            <v>4</v>
          </cell>
          <cell r="Q375">
            <v>0</v>
          </cell>
          <cell r="S375">
            <v>9</v>
          </cell>
          <cell r="T375">
            <v>1</v>
          </cell>
          <cell r="U375">
            <v>0</v>
          </cell>
          <cell r="V375">
            <v>0</v>
          </cell>
          <cell r="AA375">
            <v>0</v>
          </cell>
          <cell r="AB375">
            <v>0</v>
          </cell>
          <cell r="AC375">
            <v>0</v>
          </cell>
          <cell r="AD375">
            <v>1</v>
          </cell>
        </row>
        <row r="376">
          <cell r="A376" t="str">
            <v>14,</v>
          </cell>
          <cell r="D376" t="str">
            <v>Programa para el Desarrollo Local (Microrregiones)</v>
          </cell>
          <cell r="F376">
            <v>26.984877000000001</v>
          </cell>
          <cell r="G376">
            <v>58.2</v>
          </cell>
          <cell r="AD376">
            <v>1</v>
          </cell>
        </row>
        <row r="377">
          <cell r="A377" t="str">
            <v>14,S059</v>
          </cell>
          <cell r="C377" t="str">
            <v>S059</v>
          </cell>
          <cell r="D377" t="str">
            <v>Programa para el Desarrollo Local (Microrregiones)</v>
          </cell>
          <cell r="F377">
            <v>26.984877000000001</v>
          </cell>
          <cell r="J377">
            <v>6</v>
          </cell>
          <cell r="L377">
            <v>1</v>
          </cell>
          <cell r="M377">
            <v>5</v>
          </cell>
          <cell r="O377">
            <v>2</v>
          </cell>
          <cell r="P377">
            <v>4</v>
          </cell>
          <cell r="Q377">
            <v>0</v>
          </cell>
          <cell r="S377">
            <v>5</v>
          </cell>
          <cell r="T377">
            <v>1</v>
          </cell>
          <cell r="U377">
            <v>0</v>
          </cell>
          <cell r="V377">
            <v>0</v>
          </cell>
          <cell r="AA377">
            <v>0</v>
          </cell>
          <cell r="AB377">
            <v>0</v>
          </cell>
          <cell r="AC377">
            <v>0</v>
          </cell>
          <cell r="AD377">
            <v>1</v>
          </cell>
        </row>
        <row r="378">
          <cell r="A378" t="str">
            <v>14,</v>
          </cell>
          <cell r="B378">
            <v>67</v>
          </cell>
          <cell r="D378" t="str">
            <v>Impartición de justicia laboral</v>
          </cell>
          <cell r="F378">
            <v>654.96359800000005</v>
          </cell>
          <cell r="G378">
            <v>839</v>
          </cell>
          <cell r="AD378">
            <v>1</v>
          </cell>
        </row>
        <row r="379">
          <cell r="A379" t="str">
            <v>14,E001</v>
          </cell>
          <cell r="C379" t="str">
            <v>E001</v>
          </cell>
          <cell r="D379" t="str">
            <v>Impartición de justicia laboral</v>
          </cell>
          <cell r="F379">
            <v>654.96359800000005</v>
          </cell>
          <cell r="J379">
            <v>9</v>
          </cell>
          <cell r="L379">
            <v>2</v>
          </cell>
          <cell r="M379">
            <v>7</v>
          </cell>
          <cell r="O379">
            <v>2</v>
          </cell>
          <cell r="P379">
            <v>7</v>
          </cell>
          <cell r="Q379">
            <v>0</v>
          </cell>
          <cell r="S379">
            <v>9</v>
          </cell>
          <cell r="T379">
            <v>0</v>
          </cell>
          <cell r="U379">
            <v>0</v>
          </cell>
          <cell r="V379">
            <v>0</v>
          </cell>
          <cell r="AA379">
            <v>0</v>
          </cell>
          <cell r="AB379">
            <v>0</v>
          </cell>
          <cell r="AC379">
            <v>0</v>
          </cell>
          <cell r="AD379">
            <v>1</v>
          </cell>
        </row>
        <row r="380">
          <cell r="A380" t="str">
            <v>14,</v>
          </cell>
          <cell r="B380">
            <v>68</v>
          </cell>
          <cell r="D380" t="str">
            <v>Ejecución a nivel nacional de los programas y acciones de la Política Laboral</v>
          </cell>
          <cell r="F380">
            <v>320.35310500000003</v>
          </cell>
          <cell r="G380">
            <v>457.4</v>
          </cell>
          <cell r="AD380">
            <v>1</v>
          </cell>
        </row>
        <row r="381">
          <cell r="A381" t="str">
            <v>14,E003</v>
          </cell>
          <cell r="C381" t="str">
            <v>E003</v>
          </cell>
          <cell r="D381" t="str">
            <v>Ejecución  a nivel nacional de los programas y acciones de la Política Laboral</v>
          </cell>
          <cell r="F381">
            <v>320.35310500000003</v>
          </cell>
          <cell r="J381">
            <v>0</v>
          </cell>
          <cell r="L381">
            <v>0</v>
          </cell>
          <cell r="M381">
            <v>0</v>
          </cell>
          <cell r="O381">
            <v>0</v>
          </cell>
          <cell r="P381">
            <v>0</v>
          </cell>
          <cell r="Q381">
            <v>0</v>
          </cell>
          <cell r="S381">
            <v>0</v>
          </cell>
          <cell r="T381">
            <v>0</v>
          </cell>
          <cell r="U381">
            <v>0</v>
          </cell>
          <cell r="V381">
            <v>0</v>
          </cell>
          <cell r="AA381">
            <v>0</v>
          </cell>
          <cell r="AB381">
            <v>0</v>
          </cell>
          <cell r="AC381">
            <v>0</v>
          </cell>
          <cell r="AD381">
            <v>1</v>
          </cell>
        </row>
        <row r="382">
          <cell r="A382" t="str">
            <v>14,</v>
          </cell>
          <cell r="B382">
            <v>69</v>
          </cell>
          <cell r="D382" t="str">
            <v>Coordinación de acciones de vinculación entre los factores de la producción para apoyar el empleo</v>
          </cell>
          <cell r="F382">
            <v>172.255146</v>
          </cell>
          <cell r="G382">
            <v>221.3</v>
          </cell>
          <cell r="AD382">
            <v>1</v>
          </cell>
        </row>
        <row r="383">
          <cell r="A383" t="str">
            <v>14,E010</v>
          </cell>
          <cell r="C383" t="str">
            <v>E010</v>
          </cell>
          <cell r="D383" t="str">
            <v>Coordinación de acciones de vinculación entre los factores de la producción para apoyar el empleo</v>
          </cell>
          <cell r="F383">
            <v>172.255146</v>
          </cell>
          <cell r="J383">
            <v>0</v>
          </cell>
          <cell r="L383">
            <v>0</v>
          </cell>
          <cell r="M383">
            <v>0</v>
          </cell>
          <cell r="O383">
            <v>0</v>
          </cell>
          <cell r="P383">
            <v>0</v>
          </cell>
          <cell r="Q383">
            <v>0</v>
          </cell>
          <cell r="S383">
            <v>0</v>
          </cell>
          <cell r="T383">
            <v>0</v>
          </cell>
          <cell r="U383">
            <v>0</v>
          </cell>
          <cell r="V383">
            <v>0</v>
          </cell>
          <cell r="AA383">
            <v>0</v>
          </cell>
          <cell r="AB383">
            <v>0</v>
          </cell>
          <cell r="AC383">
            <v>0</v>
          </cell>
          <cell r="AD383">
            <v>1</v>
          </cell>
        </row>
        <row r="384">
          <cell r="A384" t="str">
            <v>14,</v>
          </cell>
          <cell r="B384">
            <v>70</v>
          </cell>
          <cell r="D384" t="str">
            <v>Instrumentación de la política laboral</v>
          </cell>
          <cell r="F384">
            <v>167.318986</v>
          </cell>
          <cell r="G384">
            <v>203.8</v>
          </cell>
          <cell r="AD384">
            <v>1</v>
          </cell>
        </row>
        <row r="385">
          <cell r="A385" t="str">
            <v>14,P001</v>
          </cell>
          <cell r="C385" t="str">
            <v>P001</v>
          </cell>
          <cell r="D385" t="str">
            <v>Instrumentación de la política laboral</v>
          </cell>
          <cell r="F385">
            <v>167.318986</v>
          </cell>
          <cell r="J385">
            <v>0</v>
          </cell>
          <cell r="L385">
            <v>0</v>
          </cell>
          <cell r="M385">
            <v>0</v>
          </cell>
          <cell r="O385">
            <v>0</v>
          </cell>
          <cell r="P385">
            <v>0</v>
          </cell>
          <cell r="Q385">
            <v>0</v>
          </cell>
          <cell r="S385">
            <v>0</v>
          </cell>
          <cell r="T385">
            <v>0</v>
          </cell>
          <cell r="U385">
            <v>0</v>
          </cell>
          <cell r="V385">
            <v>0</v>
          </cell>
          <cell r="AA385">
            <v>0</v>
          </cell>
          <cell r="AB385">
            <v>0</v>
          </cell>
          <cell r="AC385">
            <v>0</v>
          </cell>
          <cell r="AD385">
            <v>1</v>
          </cell>
        </row>
        <row r="386">
          <cell r="A386" t="str">
            <v>14,</v>
          </cell>
          <cell r="B386">
            <v>71</v>
          </cell>
          <cell r="D386" t="str">
            <v>Procuración de justicia laboral</v>
          </cell>
          <cell r="F386">
            <v>154.79547700000001</v>
          </cell>
          <cell r="G386">
            <v>175.5</v>
          </cell>
          <cell r="AD386">
            <v>1</v>
          </cell>
        </row>
        <row r="387">
          <cell r="A387" t="str">
            <v>14,E002</v>
          </cell>
          <cell r="C387" t="str">
            <v>E002</v>
          </cell>
          <cell r="D387" t="str">
            <v>Procuración de justicia laboral</v>
          </cell>
          <cell r="F387">
            <v>154.79547700000001</v>
          </cell>
          <cell r="J387">
            <v>11</v>
          </cell>
          <cell r="L387">
            <v>2</v>
          </cell>
          <cell r="M387">
            <v>9</v>
          </cell>
          <cell r="O387">
            <v>3</v>
          </cell>
          <cell r="P387">
            <v>8</v>
          </cell>
          <cell r="Q387">
            <v>0</v>
          </cell>
          <cell r="S387">
            <v>11</v>
          </cell>
          <cell r="T387">
            <v>0</v>
          </cell>
          <cell r="U387">
            <v>0</v>
          </cell>
          <cell r="V387">
            <v>0</v>
          </cell>
          <cell r="AA387">
            <v>0</v>
          </cell>
          <cell r="AB387">
            <v>0</v>
          </cell>
          <cell r="AC387">
            <v>0</v>
          </cell>
          <cell r="AD387">
            <v>1</v>
          </cell>
        </row>
        <row r="388">
          <cell r="A388" t="str">
            <v>14,</v>
          </cell>
          <cell r="B388">
            <v>72</v>
          </cell>
          <cell r="D388" t="str">
            <v>Asesoría y supervisión en materia de inspección, seguridad y salud en el trabajo</v>
          </cell>
          <cell r="F388">
            <v>122.166138</v>
          </cell>
          <cell r="G388">
            <v>259.60000000000002</v>
          </cell>
          <cell r="AD388">
            <v>1</v>
          </cell>
        </row>
        <row r="389">
          <cell r="A389" t="str">
            <v>14,E006</v>
          </cell>
          <cell r="C389" t="str">
            <v>E006</v>
          </cell>
          <cell r="D389" t="str">
            <v>Asesoría y supervisión en materia de inspección, seguridad y salud en el trabajo</v>
          </cell>
          <cell r="F389">
            <v>122.166138</v>
          </cell>
          <cell r="J389">
            <v>3</v>
          </cell>
          <cell r="L389">
            <v>1</v>
          </cell>
          <cell r="M389">
            <v>2</v>
          </cell>
          <cell r="O389">
            <v>2</v>
          </cell>
          <cell r="P389">
            <v>1</v>
          </cell>
          <cell r="Q389">
            <v>0</v>
          </cell>
          <cell r="S389">
            <v>2</v>
          </cell>
          <cell r="T389">
            <v>1</v>
          </cell>
          <cell r="U389">
            <v>0</v>
          </cell>
          <cell r="V389">
            <v>0</v>
          </cell>
          <cell r="AA389">
            <v>0</v>
          </cell>
          <cell r="AB389">
            <v>0</v>
          </cell>
          <cell r="AC389">
            <v>0</v>
          </cell>
          <cell r="AD389">
            <v>1</v>
          </cell>
        </row>
        <row r="390">
          <cell r="A390" t="str">
            <v>14,</v>
          </cell>
          <cell r="B390">
            <v>73</v>
          </cell>
          <cell r="D390" t="str">
            <v>Capacitación a trabajadores en activo</v>
          </cell>
          <cell r="F390">
            <v>60.929302</v>
          </cell>
          <cell r="G390">
            <v>67.900000000000006</v>
          </cell>
          <cell r="AD390">
            <v>1</v>
          </cell>
        </row>
        <row r="391">
          <cell r="A391" t="str">
            <v>14,E004</v>
          </cell>
          <cell r="C391" t="str">
            <v>E004</v>
          </cell>
          <cell r="D391" t="str">
            <v>Capacitación a trabajadores en activo</v>
          </cell>
          <cell r="F391">
            <v>60.929302</v>
          </cell>
          <cell r="J391">
            <v>0</v>
          </cell>
          <cell r="L391">
            <v>0</v>
          </cell>
          <cell r="M391">
            <v>0</v>
          </cell>
          <cell r="O391">
            <v>0</v>
          </cell>
          <cell r="P391">
            <v>0</v>
          </cell>
          <cell r="Q391">
            <v>0</v>
          </cell>
          <cell r="S391">
            <v>0</v>
          </cell>
          <cell r="T391">
            <v>0</v>
          </cell>
          <cell r="U391">
            <v>0</v>
          </cell>
          <cell r="V391">
            <v>0</v>
          </cell>
          <cell r="AA391">
            <v>0</v>
          </cell>
          <cell r="AB391">
            <v>0</v>
          </cell>
          <cell r="AC391">
            <v>0</v>
          </cell>
          <cell r="AD391">
            <v>1</v>
          </cell>
        </row>
        <row r="392">
          <cell r="A392" t="str">
            <v>14,</v>
          </cell>
          <cell r="B392">
            <v>74</v>
          </cell>
          <cell r="D392" t="str">
            <v>Fomento de la equidad de género y la no discriminación en el mercado laboral</v>
          </cell>
          <cell r="F392">
            <v>23.907575999999999</v>
          </cell>
          <cell r="G392">
            <v>46.3</v>
          </cell>
          <cell r="AD392">
            <v>1</v>
          </cell>
        </row>
        <row r="393">
          <cell r="A393" t="str">
            <v>14,E005</v>
          </cell>
          <cell r="C393" t="str">
            <v>E005</v>
          </cell>
          <cell r="D393" t="str">
            <v>Fomento de la equidad  de género y la no discriminación en el mercado laboral</v>
          </cell>
          <cell r="F393">
            <v>23.907575999999999</v>
          </cell>
          <cell r="J393">
            <v>0</v>
          </cell>
          <cell r="L393">
            <v>0</v>
          </cell>
          <cell r="M393">
            <v>0</v>
          </cell>
          <cell r="O393">
            <v>0</v>
          </cell>
          <cell r="P393">
            <v>0</v>
          </cell>
          <cell r="Q393">
            <v>0</v>
          </cell>
          <cell r="S393">
            <v>0</v>
          </cell>
          <cell r="T393">
            <v>0</v>
          </cell>
          <cell r="U393">
            <v>0</v>
          </cell>
          <cell r="V393">
            <v>0</v>
          </cell>
          <cell r="AA393">
            <v>0</v>
          </cell>
          <cell r="AB393">
            <v>0</v>
          </cell>
          <cell r="AC393">
            <v>0</v>
          </cell>
          <cell r="AD393">
            <v>1</v>
          </cell>
        </row>
        <row r="394">
          <cell r="AD394">
            <v>1</v>
          </cell>
        </row>
        <row r="395">
          <cell r="A395">
            <v>15</v>
          </cell>
          <cell r="D395" t="str">
            <v>Reforma Agraria</v>
          </cell>
          <cell r="F395">
            <v>5272.7888999999996</v>
          </cell>
          <cell r="J395">
            <v>61</v>
          </cell>
          <cell r="K395">
            <v>0</v>
          </cell>
          <cell r="L395">
            <v>5</v>
          </cell>
          <cell r="M395">
            <v>56</v>
          </cell>
          <cell r="N395">
            <v>0</v>
          </cell>
          <cell r="O395">
            <v>21</v>
          </cell>
          <cell r="P395">
            <v>40</v>
          </cell>
          <cell r="Q395">
            <v>0</v>
          </cell>
          <cell r="R395">
            <v>0</v>
          </cell>
          <cell r="S395">
            <v>47</v>
          </cell>
          <cell r="T395">
            <v>6</v>
          </cell>
          <cell r="U395">
            <v>7</v>
          </cell>
          <cell r="V395">
            <v>1</v>
          </cell>
          <cell r="AD395">
            <v>1</v>
          </cell>
        </row>
        <row r="396">
          <cell r="AD396">
            <v>1</v>
          </cell>
        </row>
        <row r="397">
          <cell r="B397" t="str">
            <v>Total programas prioritarios</v>
          </cell>
          <cell r="F397">
            <v>3745.8404779999996</v>
          </cell>
          <cell r="G397">
            <v>4210.540477999999</v>
          </cell>
        </row>
        <row r="398">
          <cell r="A398" t="str">
            <v>15,</v>
          </cell>
          <cell r="B398">
            <v>75</v>
          </cell>
          <cell r="D398" t="str">
            <v>Atención de conflictos agrarios</v>
          </cell>
          <cell r="F398">
            <v>958.5</v>
          </cell>
          <cell r="G398">
            <v>958.5</v>
          </cell>
          <cell r="AD398">
            <v>1</v>
          </cell>
        </row>
        <row r="399">
          <cell r="A399" t="str">
            <v>15,E002</v>
          </cell>
          <cell r="C399" t="str">
            <v>E002</v>
          </cell>
          <cell r="D399" t="str">
            <v>Atención de conflictos agrarios</v>
          </cell>
          <cell r="F399">
            <v>958.5</v>
          </cell>
          <cell r="J399">
            <v>11</v>
          </cell>
          <cell r="L399">
            <v>1</v>
          </cell>
          <cell r="M399">
            <v>10</v>
          </cell>
          <cell r="O399">
            <v>5</v>
          </cell>
          <cell r="P399">
            <v>6</v>
          </cell>
          <cell r="Q399">
            <v>0</v>
          </cell>
          <cell r="S399">
            <v>9</v>
          </cell>
          <cell r="T399">
            <v>1</v>
          </cell>
          <cell r="U399">
            <v>1</v>
          </cell>
          <cell r="V399">
            <v>0</v>
          </cell>
          <cell r="AA399">
            <v>0</v>
          </cell>
          <cell r="AB399">
            <v>0</v>
          </cell>
          <cell r="AC399">
            <v>0</v>
          </cell>
          <cell r="AD399">
            <v>1</v>
          </cell>
        </row>
        <row r="400">
          <cell r="A400" t="str">
            <v>15,</v>
          </cell>
          <cell r="B400">
            <v>76</v>
          </cell>
          <cell r="D400" t="str">
            <v>Obligaciones Jurídicas Ineludibles</v>
          </cell>
          <cell r="F400">
            <v>182.487179</v>
          </cell>
          <cell r="G400">
            <v>182.487179</v>
          </cell>
          <cell r="AD400">
            <v>1</v>
          </cell>
        </row>
        <row r="401">
          <cell r="A401" t="str">
            <v>15,L001</v>
          </cell>
          <cell r="C401" t="str">
            <v>L001</v>
          </cell>
          <cell r="D401" t="str">
            <v>Obligaciones jurídicas Ineludibles</v>
          </cell>
          <cell r="F401">
            <v>182.487179</v>
          </cell>
          <cell r="J401">
            <v>0</v>
          </cell>
          <cell r="L401">
            <v>0</v>
          </cell>
          <cell r="M401">
            <v>0</v>
          </cell>
          <cell r="O401">
            <v>0</v>
          </cell>
          <cell r="P401">
            <v>0</v>
          </cell>
          <cell r="Q401">
            <v>0</v>
          </cell>
          <cell r="S401">
            <v>0</v>
          </cell>
          <cell r="T401">
            <v>0</v>
          </cell>
          <cell r="U401">
            <v>0</v>
          </cell>
          <cell r="V401">
            <v>0</v>
          </cell>
          <cell r="AA401">
            <v>0</v>
          </cell>
          <cell r="AB401">
            <v>0</v>
          </cell>
          <cell r="AC401">
            <v>0</v>
          </cell>
          <cell r="AD401">
            <v>1</v>
          </cell>
        </row>
        <row r="402">
          <cell r="A402" t="str">
            <v>15,</v>
          </cell>
          <cell r="B402">
            <v>77</v>
          </cell>
          <cell r="D402" t="str">
            <v>Fomento al desarrollo agrario</v>
          </cell>
          <cell r="F402">
            <v>549.96852200000001</v>
          </cell>
          <cell r="G402">
            <v>549.96852200000001</v>
          </cell>
          <cell r="AD402">
            <v>1</v>
          </cell>
        </row>
        <row r="403">
          <cell r="A403" t="str">
            <v>15,R002</v>
          </cell>
          <cell r="C403" t="str">
            <v>R002</v>
          </cell>
          <cell r="D403" t="str">
            <v>Fomento al desarrollo agrario</v>
          </cell>
          <cell r="F403">
            <v>549.96852200000001</v>
          </cell>
          <cell r="J403">
            <v>18</v>
          </cell>
          <cell r="L403">
            <v>1</v>
          </cell>
          <cell r="M403">
            <v>17</v>
          </cell>
          <cell r="O403">
            <v>3</v>
          </cell>
          <cell r="P403">
            <v>15</v>
          </cell>
          <cell r="Q403">
            <v>0</v>
          </cell>
          <cell r="S403">
            <v>16</v>
          </cell>
          <cell r="T403">
            <v>2</v>
          </cell>
          <cell r="U403">
            <v>0</v>
          </cell>
          <cell r="V403">
            <v>0</v>
          </cell>
          <cell r="AA403">
            <v>0</v>
          </cell>
          <cell r="AB403">
            <v>0</v>
          </cell>
          <cell r="AC403">
            <v>0</v>
          </cell>
          <cell r="AD403">
            <v>1</v>
          </cell>
        </row>
        <row r="404">
          <cell r="A404" t="str">
            <v>15,</v>
          </cell>
          <cell r="B404">
            <v>78</v>
          </cell>
          <cell r="D404" t="str">
            <v>Programa de la Mujer en el Sector Agrario (PROMUSAG)</v>
          </cell>
          <cell r="F404">
            <v>907.04259999999999</v>
          </cell>
          <cell r="G404">
            <v>907.04259999999999</v>
          </cell>
          <cell r="AD404">
            <v>1</v>
          </cell>
        </row>
        <row r="405">
          <cell r="A405" t="str">
            <v>15,S088</v>
          </cell>
          <cell r="C405" t="str">
            <v>S088</v>
          </cell>
          <cell r="D405" t="str">
            <v>Programa de la Mujer en el Sector Agrario (PROMUSAG)</v>
          </cell>
          <cell r="F405">
            <v>907.04259999999999</v>
          </cell>
          <cell r="J405">
            <v>7</v>
          </cell>
          <cell r="L405">
            <v>1</v>
          </cell>
          <cell r="M405">
            <v>6</v>
          </cell>
          <cell r="O405">
            <v>2</v>
          </cell>
          <cell r="P405">
            <v>5</v>
          </cell>
          <cell r="Q405">
            <v>0</v>
          </cell>
          <cell r="S405">
            <v>6</v>
          </cell>
          <cell r="T405">
            <v>0</v>
          </cell>
          <cell r="U405">
            <v>1</v>
          </cell>
          <cell r="V405">
            <v>0</v>
          </cell>
          <cell r="AA405">
            <v>0</v>
          </cell>
          <cell r="AB405">
            <v>0</v>
          </cell>
          <cell r="AC405">
            <v>0</v>
          </cell>
          <cell r="AD405">
            <v>1</v>
          </cell>
        </row>
        <row r="406">
          <cell r="A406" t="str">
            <v>15,</v>
          </cell>
          <cell r="B406">
            <v>79</v>
          </cell>
          <cell r="D406" t="str">
            <v>Fondo de Apoyo para Proyectos Productivos (FAPPA)</v>
          </cell>
          <cell r="F406">
            <v>595.44217700000002</v>
          </cell>
          <cell r="G406">
            <v>595.44217700000002</v>
          </cell>
          <cell r="AD406">
            <v>1</v>
          </cell>
        </row>
        <row r="407">
          <cell r="A407" t="str">
            <v>15,S089</v>
          </cell>
          <cell r="C407" t="str">
            <v>S089</v>
          </cell>
          <cell r="D407" t="str">
            <v>Fondo de Apoyo para Proyectos Productivos (FAPPA)</v>
          </cell>
          <cell r="F407">
            <v>595.44217700000002</v>
          </cell>
          <cell r="J407">
            <v>8</v>
          </cell>
          <cell r="L407">
            <v>1</v>
          </cell>
          <cell r="M407">
            <v>7</v>
          </cell>
          <cell r="O407">
            <v>3</v>
          </cell>
          <cell r="P407">
            <v>5</v>
          </cell>
          <cell r="Q407">
            <v>0</v>
          </cell>
          <cell r="S407">
            <v>6</v>
          </cell>
          <cell r="T407">
            <v>1</v>
          </cell>
          <cell r="U407">
            <v>1</v>
          </cell>
          <cell r="V407">
            <v>0</v>
          </cell>
          <cell r="AA407">
            <v>0</v>
          </cell>
          <cell r="AB407">
            <v>0</v>
          </cell>
          <cell r="AC407">
            <v>0</v>
          </cell>
          <cell r="AD407">
            <v>1</v>
          </cell>
        </row>
        <row r="408">
          <cell r="A408" t="str">
            <v>15,</v>
          </cell>
          <cell r="B408">
            <v>80</v>
          </cell>
          <cell r="D408" t="str">
            <v>Joven Emprendedor Rural y Fondo de Tierras</v>
          </cell>
          <cell r="F408">
            <v>487.1</v>
          </cell>
          <cell r="G408">
            <v>487.1</v>
          </cell>
          <cell r="AD408">
            <v>1</v>
          </cell>
        </row>
        <row r="409">
          <cell r="A409" t="str">
            <v>15,S203</v>
          </cell>
          <cell r="C409" t="str">
            <v>S203</v>
          </cell>
          <cell r="D409" t="str">
            <v>Joven Emprendedor Rural y Fondo de Tierras</v>
          </cell>
          <cell r="F409">
            <v>487.1</v>
          </cell>
          <cell r="J409">
            <v>17</v>
          </cell>
          <cell r="L409">
            <v>1</v>
          </cell>
          <cell r="M409">
            <v>16</v>
          </cell>
          <cell r="O409">
            <v>8</v>
          </cell>
          <cell r="P409">
            <v>9</v>
          </cell>
          <cell r="Q409">
            <v>0</v>
          </cell>
          <cell r="S409">
            <v>10</v>
          </cell>
          <cell r="T409">
            <v>2</v>
          </cell>
          <cell r="U409">
            <v>4</v>
          </cell>
          <cell r="V409">
            <v>1</v>
          </cell>
          <cell r="AA409">
            <v>0</v>
          </cell>
          <cell r="AB409">
            <v>0</v>
          </cell>
          <cell r="AC409">
            <v>0</v>
          </cell>
          <cell r="AD409">
            <v>1</v>
          </cell>
        </row>
        <row r="410">
          <cell r="A410" t="str">
            <v>15,</v>
          </cell>
          <cell r="B410">
            <v>81</v>
          </cell>
          <cell r="D410" t="str">
            <v>Modernización y Fomento a la Propiedad Social (Catastro Rural)</v>
          </cell>
          <cell r="E410" t="str">
            <v>1/</v>
          </cell>
          <cell r="F410">
            <v>65.3</v>
          </cell>
          <cell r="G410">
            <v>530</v>
          </cell>
          <cell r="AD410">
            <v>1</v>
          </cell>
        </row>
        <row r="411">
          <cell r="AD411">
            <v>1</v>
          </cell>
        </row>
        <row r="412">
          <cell r="A412">
            <v>16</v>
          </cell>
          <cell r="D412" t="str">
            <v>Medio Ambiente y Recursos Naturales</v>
          </cell>
          <cell r="F412">
            <v>39064.608200000002</v>
          </cell>
          <cell r="J412">
            <v>182</v>
          </cell>
          <cell r="K412">
            <v>0</v>
          </cell>
          <cell r="L412">
            <v>19</v>
          </cell>
          <cell r="M412">
            <v>163</v>
          </cell>
          <cell r="N412">
            <v>0</v>
          </cell>
          <cell r="O412">
            <v>98</v>
          </cell>
          <cell r="P412">
            <v>84</v>
          </cell>
          <cell r="Q412">
            <v>0</v>
          </cell>
          <cell r="R412">
            <v>0</v>
          </cell>
          <cell r="S412">
            <v>96</v>
          </cell>
          <cell r="T412">
            <v>37</v>
          </cell>
          <cell r="U412">
            <v>40</v>
          </cell>
          <cell r="V412">
            <v>9</v>
          </cell>
          <cell r="AD412">
            <v>1</v>
          </cell>
        </row>
        <row r="413">
          <cell r="AD413">
            <v>1</v>
          </cell>
        </row>
        <row r="414">
          <cell r="B414" t="str">
            <v>Total programas prioritarios</v>
          </cell>
          <cell r="F414">
            <v>24391.619566000001</v>
          </cell>
          <cell r="G414">
            <v>29890.741260999996</v>
          </cell>
        </row>
        <row r="415">
          <cell r="A415" t="str">
            <v>16,</v>
          </cell>
          <cell r="B415">
            <v>82</v>
          </cell>
          <cell r="D415" t="str">
            <v>Operación y mantenimiento del Sistema Cutzamala</v>
          </cell>
          <cell r="F415">
            <v>1910.4747870000001</v>
          </cell>
          <cell r="G415">
            <v>2755.9516700000004</v>
          </cell>
          <cell r="AD415">
            <v>1</v>
          </cell>
        </row>
        <row r="416">
          <cell r="A416" t="str">
            <v>16,E001</v>
          </cell>
          <cell r="C416" t="str">
            <v>E001</v>
          </cell>
          <cell r="D416" t="str">
            <v>Operación y mantenimiento del Sistema Cutzamala</v>
          </cell>
          <cell r="F416">
            <v>1910.4747870000001</v>
          </cell>
          <cell r="J416">
            <v>0</v>
          </cell>
          <cell r="L416">
            <v>0</v>
          </cell>
          <cell r="M416">
            <v>0</v>
          </cell>
          <cell r="O416">
            <v>0</v>
          </cell>
          <cell r="P416">
            <v>0</v>
          </cell>
          <cell r="Q416">
            <v>0</v>
          </cell>
          <cell r="S416">
            <v>0</v>
          </cell>
          <cell r="T416">
            <v>0</v>
          </cell>
          <cell r="U416">
            <v>0</v>
          </cell>
          <cell r="V416">
            <v>0</v>
          </cell>
          <cell r="AA416">
            <v>0</v>
          </cell>
          <cell r="AB416">
            <v>0</v>
          </cell>
          <cell r="AC416">
            <v>0</v>
          </cell>
          <cell r="AD416">
            <v>1</v>
          </cell>
        </row>
        <row r="417">
          <cell r="A417" t="str">
            <v>16,</v>
          </cell>
          <cell r="B417">
            <v>83</v>
          </cell>
          <cell r="D417" t="str">
            <v>Operación y mantenimiento del sistema de pozos de abastecimiento del Valle de México</v>
          </cell>
          <cell r="F417">
            <v>833.5</v>
          </cell>
          <cell r="G417">
            <v>1042.3121000000001</v>
          </cell>
          <cell r="AD417">
            <v>1</v>
          </cell>
        </row>
        <row r="418">
          <cell r="A418" t="str">
            <v>16,E002</v>
          </cell>
          <cell r="C418" t="str">
            <v>E002</v>
          </cell>
          <cell r="D418" t="str">
            <v>Operación y mantenimiento del sistema de pozos de abastecimiento del Valle de México</v>
          </cell>
          <cell r="F418">
            <v>833.5</v>
          </cell>
          <cell r="J418">
            <v>0</v>
          </cell>
          <cell r="L418">
            <v>0</v>
          </cell>
          <cell r="M418">
            <v>0</v>
          </cell>
          <cell r="O418">
            <v>0</v>
          </cell>
          <cell r="P418">
            <v>0</v>
          </cell>
          <cell r="Q418">
            <v>0</v>
          </cell>
          <cell r="S418">
            <v>0</v>
          </cell>
          <cell r="T418">
            <v>0</v>
          </cell>
          <cell r="U418">
            <v>0</v>
          </cell>
          <cell r="V418">
            <v>0</v>
          </cell>
          <cell r="AA418">
            <v>0</v>
          </cell>
          <cell r="AB418">
            <v>0</v>
          </cell>
          <cell r="AC418">
            <v>0</v>
          </cell>
          <cell r="AD418">
            <v>1</v>
          </cell>
        </row>
        <row r="419">
          <cell r="A419" t="str">
            <v>16,</v>
          </cell>
          <cell r="B419">
            <v>84</v>
          </cell>
          <cell r="D419" t="str">
            <v>Capacitación Ambiental y Desarrollo Sustentable</v>
          </cell>
          <cell r="F419">
            <v>164.38622000000001</v>
          </cell>
          <cell r="G419">
            <v>164.38622000000001</v>
          </cell>
          <cell r="AD419">
            <v>1</v>
          </cell>
        </row>
        <row r="420">
          <cell r="A420" t="str">
            <v>16,E005</v>
          </cell>
          <cell r="C420" t="str">
            <v>E005</v>
          </cell>
          <cell r="D420" t="str">
            <v>Capacitación Ambiental y Desarrollo Sustentable</v>
          </cell>
          <cell r="F420">
            <v>164.38622000000001</v>
          </cell>
          <cell r="J420">
            <v>0</v>
          </cell>
          <cell r="L420">
            <v>0</v>
          </cell>
          <cell r="M420">
            <v>0</v>
          </cell>
          <cell r="O420">
            <v>0</v>
          </cell>
          <cell r="P420">
            <v>0</v>
          </cell>
          <cell r="Q420">
            <v>0</v>
          </cell>
          <cell r="S420">
            <v>0</v>
          </cell>
          <cell r="T420">
            <v>0</v>
          </cell>
          <cell r="U420">
            <v>0</v>
          </cell>
          <cell r="V420">
            <v>0</v>
          </cell>
          <cell r="AA420">
            <v>0</v>
          </cell>
          <cell r="AB420">
            <v>0</v>
          </cell>
          <cell r="AC420">
            <v>0</v>
          </cell>
          <cell r="AD420">
            <v>1</v>
          </cell>
        </row>
        <row r="421">
          <cell r="A421" t="str">
            <v>16,</v>
          </cell>
          <cell r="B421">
            <v>85</v>
          </cell>
          <cell r="D421" t="str">
            <v>Manejo Integral del Sistema Hidrológico</v>
          </cell>
          <cell r="F421">
            <v>432.91523599999999</v>
          </cell>
          <cell r="G421">
            <v>432.91523599999999</v>
          </cell>
          <cell r="AD421">
            <v>1</v>
          </cell>
        </row>
        <row r="422">
          <cell r="A422" t="str">
            <v>16,E006</v>
          </cell>
          <cell r="C422" t="str">
            <v>E006</v>
          </cell>
          <cell r="D422" t="str">
            <v>Manejo Integral del Sistema Hidrológico</v>
          </cell>
          <cell r="F422">
            <v>432.91523599999999</v>
          </cell>
          <cell r="J422">
            <v>1</v>
          </cell>
          <cell r="L422">
            <v>1</v>
          </cell>
          <cell r="M422">
            <v>0</v>
          </cell>
          <cell r="O422">
            <v>1</v>
          </cell>
          <cell r="P422">
            <v>0</v>
          </cell>
          <cell r="Q422">
            <v>0</v>
          </cell>
          <cell r="S422">
            <v>1</v>
          </cell>
          <cell r="T422">
            <v>0</v>
          </cell>
          <cell r="U422">
            <v>0</v>
          </cell>
          <cell r="V422">
            <v>0</v>
          </cell>
          <cell r="AA422">
            <v>0</v>
          </cell>
          <cell r="AB422">
            <v>0</v>
          </cell>
          <cell r="AC422">
            <v>0</v>
          </cell>
          <cell r="AD422">
            <v>1</v>
          </cell>
        </row>
        <row r="423">
          <cell r="A423" t="str">
            <v>16,</v>
          </cell>
          <cell r="B423">
            <v>86</v>
          </cell>
          <cell r="D423" t="str">
            <v>Regulación del aprovechamiento sustentable de los recursos, ambientes y ecosistemas naturales</v>
          </cell>
          <cell r="F423">
            <v>578.90293099999997</v>
          </cell>
          <cell r="G423">
            <v>578.90293099999997</v>
          </cell>
          <cell r="AD423">
            <v>1</v>
          </cell>
        </row>
        <row r="424">
          <cell r="A424" t="str">
            <v>16,G002</v>
          </cell>
          <cell r="C424" t="str">
            <v>G002</v>
          </cell>
          <cell r="D424" t="str">
            <v>Regulación del aprovechamiento sustentable de los recursos, ambientes y ecosistemas naturales</v>
          </cell>
          <cell r="F424">
            <v>578.90293099999997</v>
          </cell>
          <cell r="J424">
            <v>0</v>
          </cell>
          <cell r="L424">
            <v>0</v>
          </cell>
          <cell r="M424">
            <v>0</v>
          </cell>
          <cell r="O424">
            <v>0</v>
          </cell>
          <cell r="P424">
            <v>0</v>
          </cell>
          <cell r="Q424">
            <v>0</v>
          </cell>
          <cell r="S424">
            <v>0</v>
          </cell>
          <cell r="T424">
            <v>0</v>
          </cell>
          <cell r="U424">
            <v>0</v>
          </cell>
          <cell r="V424">
            <v>0</v>
          </cell>
          <cell r="AA424">
            <v>0</v>
          </cell>
          <cell r="AB424">
            <v>0</v>
          </cell>
          <cell r="AC424">
            <v>0</v>
          </cell>
          <cell r="AD424">
            <v>1</v>
          </cell>
        </row>
        <row r="425">
          <cell r="A425" t="str">
            <v>16,</v>
          </cell>
          <cell r="B425">
            <v>87</v>
          </cell>
          <cell r="D425" t="str">
            <v>Proyectos de infraestructura económica de agua potable, alcantarillado y saneamiento</v>
          </cell>
          <cell r="F425">
            <v>56.3</v>
          </cell>
          <cell r="G425">
            <v>500</v>
          </cell>
          <cell r="AD425">
            <v>1</v>
          </cell>
        </row>
        <row r="426">
          <cell r="A426" t="str">
            <v>16,K007</v>
          </cell>
          <cell r="C426" t="str">
            <v>K007</v>
          </cell>
          <cell r="D426" t="str">
            <v>Proyectos de infraestructura económica de agua potable, alcantarillado y saneamiento</v>
          </cell>
          <cell r="F426">
            <v>56.3</v>
          </cell>
          <cell r="J426">
            <v>0</v>
          </cell>
          <cell r="L426">
            <v>0</v>
          </cell>
          <cell r="M426">
            <v>0</v>
          </cell>
          <cell r="O426">
            <v>0</v>
          </cell>
          <cell r="P426">
            <v>0</v>
          </cell>
          <cell r="Q426">
            <v>0</v>
          </cell>
          <cell r="S426">
            <v>0</v>
          </cell>
          <cell r="T426">
            <v>0</v>
          </cell>
          <cell r="U426">
            <v>0</v>
          </cell>
          <cell r="V426">
            <v>0</v>
          </cell>
          <cell r="AA426">
            <v>0</v>
          </cell>
          <cell r="AB426">
            <v>0</v>
          </cell>
          <cell r="AC426">
            <v>0</v>
          </cell>
          <cell r="AD426">
            <v>1</v>
          </cell>
        </row>
        <row r="427">
          <cell r="A427" t="str">
            <v>16,</v>
          </cell>
          <cell r="B427">
            <v>88</v>
          </cell>
          <cell r="D427" t="str">
            <v>Mantenimiento de infraestructura</v>
          </cell>
          <cell r="F427">
            <v>41.338737999999999</v>
          </cell>
          <cell r="G427">
            <v>140</v>
          </cell>
          <cell r="AD427">
            <v>1</v>
          </cell>
        </row>
        <row r="428">
          <cell r="A428" t="str">
            <v>16,K027</v>
          </cell>
          <cell r="C428" t="str">
            <v>K027</v>
          </cell>
          <cell r="D428" t="str">
            <v>Mantenimiento de infraestructura</v>
          </cell>
          <cell r="F428">
            <v>41.338737999999999</v>
          </cell>
          <cell r="J428">
            <v>0</v>
          </cell>
          <cell r="L428">
            <v>0</v>
          </cell>
          <cell r="M428">
            <v>0</v>
          </cell>
          <cell r="O428">
            <v>0</v>
          </cell>
          <cell r="P428">
            <v>0</v>
          </cell>
          <cell r="Q428">
            <v>0</v>
          </cell>
          <cell r="S428">
            <v>0</v>
          </cell>
          <cell r="T428">
            <v>0</v>
          </cell>
          <cell r="U428">
            <v>0</v>
          </cell>
          <cell r="V428">
            <v>0</v>
          </cell>
          <cell r="AA428">
            <v>0</v>
          </cell>
          <cell r="AB428">
            <v>0</v>
          </cell>
          <cell r="AC428">
            <v>0</v>
          </cell>
          <cell r="AD428">
            <v>1</v>
          </cell>
        </row>
        <row r="429">
          <cell r="A429" t="str">
            <v>16,</v>
          </cell>
          <cell r="B429">
            <v>89</v>
          </cell>
          <cell r="D429" t="str">
            <v>Programa de Instalación de Medidores en las Fuentes de Abastecimiento</v>
          </cell>
          <cell r="F429">
            <v>55.433405999999998</v>
          </cell>
          <cell r="G429">
            <v>120</v>
          </cell>
          <cell r="AD429">
            <v>1</v>
          </cell>
        </row>
        <row r="430">
          <cell r="A430" t="str">
            <v>16,R002</v>
          </cell>
          <cell r="C430" t="str">
            <v>R002</v>
          </cell>
          <cell r="D430" t="str">
            <v>Programa de Instalación de Medidores en las Fuentes de Abastecimiento</v>
          </cell>
          <cell r="F430">
            <v>55.433405999999998</v>
          </cell>
          <cell r="J430">
            <v>0</v>
          </cell>
          <cell r="L430">
            <v>0</v>
          </cell>
          <cell r="M430">
            <v>0</v>
          </cell>
          <cell r="O430">
            <v>0</v>
          </cell>
          <cell r="P430">
            <v>0</v>
          </cell>
          <cell r="Q430">
            <v>0</v>
          </cell>
          <cell r="S430">
            <v>0</v>
          </cell>
          <cell r="T430">
            <v>0</v>
          </cell>
          <cell r="U430">
            <v>0</v>
          </cell>
          <cell r="V430">
            <v>0</v>
          </cell>
          <cell r="AA430">
            <v>0</v>
          </cell>
          <cell r="AB430">
            <v>0</v>
          </cell>
          <cell r="AC430">
            <v>0</v>
          </cell>
          <cell r="AD430">
            <v>1</v>
          </cell>
        </row>
        <row r="431">
          <cell r="A431" t="str">
            <v>16,</v>
          </cell>
          <cell r="B431">
            <v>90</v>
          </cell>
          <cell r="D431" t="str">
            <v>Consolidar el Sistema Nacional de Áreas Naturales Protegidas</v>
          </cell>
          <cell r="F431">
            <v>70.267000999999993</v>
          </cell>
          <cell r="G431">
            <v>80</v>
          </cell>
          <cell r="AD431">
            <v>1</v>
          </cell>
        </row>
        <row r="432">
          <cell r="A432" t="str">
            <v>16,R009</v>
          </cell>
          <cell r="C432" t="str">
            <v>R009</v>
          </cell>
          <cell r="D432" t="str">
            <v>Consolidar el Sistema Nacional de Áreas Naturales Protegidas</v>
          </cell>
          <cell r="F432">
            <v>70.267000999999993</v>
          </cell>
          <cell r="J432">
            <v>0</v>
          </cell>
          <cell r="L432">
            <v>0</v>
          </cell>
          <cell r="M432">
            <v>0</v>
          </cell>
          <cell r="O432">
            <v>0</v>
          </cell>
          <cell r="P432">
            <v>0</v>
          </cell>
          <cell r="Q432">
            <v>0</v>
          </cell>
          <cell r="S432">
            <v>0</v>
          </cell>
          <cell r="T432">
            <v>0</v>
          </cell>
          <cell r="U432">
            <v>0</v>
          </cell>
          <cell r="V432">
            <v>0</v>
          </cell>
          <cell r="AA432">
            <v>0</v>
          </cell>
          <cell r="AB432">
            <v>0</v>
          </cell>
          <cell r="AC432">
            <v>0</v>
          </cell>
          <cell r="AD432">
            <v>1</v>
          </cell>
        </row>
        <row r="433">
          <cell r="A433" t="str">
            <v>16,</v>
          </cell>
          <cell r="B433">
            <v>91</v>
          </cell>
          <cell r="D433" t="str">
            <v>Recuperación y repoblación de especies en peligro de extinción</v>
          </cell>
          <cell r="F433">
            <v>146.171166</v>
          </cell>
          <cell r="G433">
            <v>148.84509299999999</v>
          </cell>
          <cell r="AD433">
            <v>1</v>
          </cell>
        </row>
        <row r="434">
          <cell r="A434" t="str">
            <v>16,R011</v>
          </cell>
          <cell r="C434" t="str">
            <v>R011</v>
          </cell>
          <cell r="D434" t="str">
            <v>Recuperación y repoblación de especies en peligro de extinción</v>
          </cell>
          <cell r="F434">
            <v>146.171166</v>
          </cell>
          <cell r="J434">
            <v>0</v>
          </cell>
          <cell r="L434">
            <v>0</v>
          </cell>
          <cell r="M434">
            <v>0</v>
          </cell>
          <cell r="O434">
            <v>0</v>
          </cell>
          <cell r="P434">
            <v>0</v>
          </cell>
          <cell r="Q434">
            <v>0</v>
          </cell>
          <cell r="S434">
            <v>0</v>
          </cell>
          <cell r="T434">
            <v>0</v>
          </cell>
          <cell r="U434">
            <v>0</v>
          </cell>
          <cell r="V434">
            <v>0</v>
          </cell>
          <cell r="AA434">
            <v>0</v>
          </cell>
          <cell r="AB434">
            <v>0</v>
          </cell>
          <cell r="AC434">
            <v>0</v>
          </cell>
          <cell r="AD434">
            <v>1</v>
          </cell>
        </row>
        <row r="435">
          <cell r="A435" t="str">
            <v>16,</v>
          </cell>
          <cell r="B435">
            <v>92</v>
          </cell>
          <cell r="D435" t="str">
            <v>Fondo Concursable para Tratamiento de Aguas Residuales</v>
          </cell>
          <cell r="E435" t="str">
            <v>2/</v>
          </cell>
          <cell r="F435">
            <v>1200</v>
          </cell>
          <cell r="G435">
            <v>3000</v>
          </cell>
          <cell r="AD435">
            <v>1</v>
          </cell>
        </row>
        <row r="436">
          <cell r="A436" t="str">
            <v>16,R902</v>
          </cell>
          <cell r="C436" t="str">
            <v>R902</v>
          </cell>
          <cell r="D436" t="str">
            <v>Programa para incentivar la inversión en Plantas de Tratamiento de Aguas Residuales (Ampliaciones determinadas por la Cámara de Diputados)</v>
          </cell>
          <cell r="F436">
            <v>500</v>
          </cell>
          <cell r="J436">
            <v>0</v>
          </cell>
          <cell r="L436">
            <v>0</v>
          </cell>
          <cell r="M436">
            <v>0</v>
          </cell>
          <cell r="O436">
            <v>0</v>
          </cell>
          <cell r="P436">
            <v>0</v>
          </cell>
          <cell r="Q436">
            <v>0</v>
          </cell>
          <cell r="S436">
            <v>0</v>
          </cell>
          <cell r="T436">
            <v>0</v>
          </cell>
          <cell r="U436">
            <v>0</v>
          </cell>
          <cell r="V436">
            <v>0</v>
          </cell>
          <cell r="AA436">
            <v>0</v>
          </cell>
          <cell r="AB436">
            <v>0</v>
          </cell>
          <cell r="AC436">
            <v>0</v>
          </cell>
          <cell r="AD436">
            <v>1</v>
          </cell>
        </row>
        <row r="437">
          <cell r="A437" t="str">
            <v>16,R903</v>
          </cell>
          <cell r="C437" t="str">
            <v>R903</v>
          </cell>
          <cell r="D437" t="str">
            <v>Emisor Oriente y Central del Valle de México (Ampliaciones determinadas por la Cámara de Diputados)</v>
          </cell>
          <cell r="F437">
            <v>2700</v>
          </cell>
          <cell r="J437">
            <v>0</v>
          </cell>
          <cell r="L437">
            <v>0</v>
          </cell>
          <cell r="M437">
            <v>0</v>
          </cell>
          <cell r="O437">
            <v>0</v>
          </cell>
          <cell r="P437">
            <v>0</v>
          </cell>
          <cell r="Q437">
            <v>0</v>
          </cell>
          <cell r="S437">
            <v>0</v>
          </cell>
          <cell r="T437">
            <v>0</v>
          </cell>
          <cell r="U437">
            <v>0</v>
          </cell>
          <cell r="V437">
            <v>0</v>
          </cell>
          <cell r="AA437">
            <v>0</v>
          </cell>
          <cell r="AB437">
            <v>0</v>
          </cell>
          <cell r="AC437">
            <v>0</v>
          </cell>
          <cell r="AD437">
            <v>1</v>
          </cell>
        </row>
        <row r="438">
          <cell r="A438" t="str">
            <v>16,</v>
          </cell>
          <cell r="B438">
            <v>93</v>
          </cell>
          <cell r="D438" t="str">
            <v>Fondo Consursable para Rellenos Sanitarios</v>
          </cell>
          <cell r="E438" t="str">
            <v>N</v>
          </cell>
          <cell r="G438">
            <v>750</v>
          </cell>
          <cell r="AD438">
            <v>1</v>
          </cell>
        </row>
        <row r="439">
          <cell r="A439" t="str">
            <v>16,</v>
          </cell>
          <cell r="B439">
            <v>94</v>
          </cell>
          <cell r="D439" t="str">
            <v>Proárbol</v>
          </cell>
          <cell r="F439">
            <v>4799.3</v>
          </cell>
          <cell r="G439">
            <v>5399.3</v>
          </cell>
          <cell r="AD439">
            <v>1</v>
          </cell>
        </row>
        <row r="440">
          <cell r="A440" t="str">
            <v>16,S044</v>
          </cell>
          <cell r="C440" t="str">
            <v>S044</v>
          </cell>
          <cell r="D440" t="str">
            <v>Proárbol - Programa de Desarrollo Forestal (PRODEFOR)</v>
          </cell>
          <cell r="F440">
            <v>656.28972399999998</v>
          </cell>
          <cell r="J440">
            <v>15</v>
          </cell>
          <cell r="L440">
            <v>1</v>
          </cell>
          <cell r="M440">
            <v>14</v>
          </cell>
          <cell r="O440">
            <v>9</v>
          </cell>
          <cell r="P440">
            <v>6</v>
          </cell>
          <cell r="Q440">
            <v>0</v>
          </cell>
          <cell r="S440">
            <v>8</v>
          </cell>
          <cell r="T440">
            <v>0</v>
          </cell>
          <cell r="U440">
            <v>4</v>
          </cell>
          <cell r="V440">
            <v>3</v>
          </cell>
          <cell r="AA440">
            <v>0</v>
          </cell>
          <cell r="AB440">
            <v>0</v>
          </cell>
          <cell r="AC440">
            <v>0</v>
          </cell>
          <cell r="AD440">
            <v>1</v>
          </cell>
        </row>
        <row r="441">
          <cell r="A441" t="str">
            <v>16,S045</v>
          </cell>
          <cell r="C441" t="str">
            <v>S045</v>
          </cell>
          <cell r="D441" t="str">
            <v>Proárbol - Programa de Plantaciones Forestales Comerciales (PRODEPLAN)</v>
          </cell>
          <cell r="F441">
            <v>884.51075400000002</v>
          </cell>
          <cell r="J441">
            <v>11</v>
          </cell>
          <cell r="L441">
            <v>1</v>
          </cell>
          <cell r="M441">
            <v>10</v>
          </cell>
          <cell r="O441">
            <v>4</v>
          </cell>
          <cell r="P441">
            <v>7</v>
          </cell>
          <cell r="Q441">
            <v>0</v>
          </cell>
          <cell r="S441">
            <v>8</v>
          </cell>
          <cell r="T441">
            <v>2</v>
          </cell>
          <cell r="U441">
            <v>1</v>
          </cell>
          <cell r="V441">
            <v>0</v>
          </cell>
          <cell r="AA441">
            <v>0</v>
          </cell>
          <cell r="AB441">
            <v>0</v>
          </cell>
          <cell r="AC441">
            <v>0</v>
          </cell>
          <cell r="AD441">
            <v>1</v>
          </cell>
        </row>
        <row r="442">
          <cell r="A442" t="str">
            <v>16,S110</v>
          </cell>
          <cell r="C442" t="str">
            <v>S110</v>
          </cell>
          <cell r="D442" t="str">
            <v>Proárbol - Programa de Pago por Servicios Ambientales (PSA)</v>
          </cell>
          <cell r="F442">
            <v>483.4</v>
          </cell>
          <cell r="J442">
            <v>8</v>
          </cell>
          <cell r="L442">
            <v>1</v>
          </cell>
          <cell r="M442">
            <v>7</v>
          </cell>
          <cell r="O442">
            <v>4</v>
          </cell>
          <cell r="P442">
            <v>4</v>
          </cell>
          <cell r="Q442">
            <v>0</v>
          </cell>
          <cell r="S442">
            <v>3</v>
          </cell>
          <cell r="T442">
            <v>0</v>
          </cell>
          <cell r="U442">
            <v>5</v>
          </cell>
          <cell r="V442">
            <v>0</v>
          </cell>
          <cell r="AA442">
            <v>0</v>
          </cell>
          <cell r="AB442">
            <v>0</v>
          </cell>
          <cell r="AC442">
            <v>0</v>
          </cell>
          <cell r="AD442">
            <v>1</v>
          </cell>
        </row>
        <row r="443">
          <cell r="A443" t="str">
            <v>16,S122</v>
          </cell>
          <cell r="C443" t="str">
            <v>S122</v>
          </cell>
          <cell r="D443" t="str">
            <v>Proárbol - Programa de Conservación y Restauración de Ecosistemas Forestales (PROCOREF)</v>
          </cell>
          <cell r="F443">
            <v>1042.046521</v>
          </cell>
          <cell r="J443">
            <v>5</v>
          </cell>
          <cell r="L443">
            <v>1</v>
          </cell>
          <cell r="M443">
            <v>4</v>
          </cell>
          <cell r="O443">
            <v>4</v>
          </cell>
          <cell r="P443">
            <v>1</v>
          </cell>
          <cell r="Q443">
            <v>0</v>
          </cell>
          <cell r="S443">
            <v>2</v>
          </cell>
          <cell r="T443">
            <v>1</v>
          </cell>
          <cell r="U443">
            <v>2</v>
          </cell>
          <cell r="V443">
            <v>0</v>
          </cell>
          <cell r="AA443">
            <v>0</v>
          </cell>
          <cell r="AB443">
            <v>0</v>
          </cell>
          <cell r="AC443">
            <v>0</v>
          </cell>
          <cell r="AD443">
            <v>1</v>
          </cell>
        </row>
        <row r="444">
          <cell r="A444" t="str">
            <v>16,S136</v>
          </cell>
          <cell r="C444" t="str">
            <v>S136</v>
          </cell>
          <cell r="D444" t="str">
            <v>Proárbol - Programa para desarrollar el mercado de servicios ambientales por captura de carbono y los derivados de la biodiversidad y para fomentar el establecimiento y mejoramiento de sistemas agroforestales</v>
          </cell>
          <cell r="F444">
            <v>255.31552400000001</v>
          </cell>
          <cell r="J444">
            <v>9</v>
          </cell>
          <cell r="L444">
            <v>1</v>
          </cell>
          <cell r="M444">
            <v>8</v>
          </cell>
          <cell r="O444">
            <v>5</v>
          </cell>
          <cell r="P444">
            <v>4</v>
          </cell>
          <cell r="Q444">
            <v>0</v>
          </cell>
          <cell r="S444">
            <v>5</v>
          </cell>
          <cell r="T444">
            <v>0</v>
          </cell>
          <cell r="U444">
            <v>4</v>
          </cell>
          <cell r="V444">
            <v>0</v>
          </cell>
          <cell r="AA444">
            <v>0</v>
          </cell>
          <cell r="AB444">
            <v>0</v>
          </cell>
          <cell r="AC444">
            <v>0</v>
          </cell>
          <cell r="AD444">
            <v>1</v>
          </cell>
        </row>
        <row r="445">
          <cell r="A445" t="str">
            <v>16,U003</v>
          </cell>
          <cell r="C445" t="str">
            <v>U003</v>
          </cell>
          <cell r="D445" t="str">
            <v>Proárbol - Manejo de Germoplasma y Producción de Planta</v>
          </cell>
          <cell r="F445">
            <v>737.94691599999999</v>
          </cell>
          <cell r="J445">
            <v>10</v>
          </cell>
          <cell r="L445">
            <v>1</v>
          </cell>
          <cell r="M445">
            <v>9</v>
          </cell>
          <cell r="O445">
            <v>4</v>
          </cell>
          <cell r="P445">
            <v>6</v>
          </cell>
          <cell r="Q445">
            <v>0</v>
          </cell>
          <cell r="S445">
            <v>4</v>
          </cell>
          <cell r="T445">
            <v>4</v>
          </cell>
          <cell r="U445">
            <v>2</v>
          </cell>
          <cell r="V445">
            <v>0</v>
          </cell>
          <cell r="AA445">
            <v>0</v>
          </cell>
          <cell r="AB445">
            <v>0</v>
          </cell>
          <cell r="AC445">
            <v>0</v>
          </cell>
          <cell r="AD445">
            <v>1</v>
          </cell>
        </row>
        <row r="446">
          <cell r="A446" t="str">
            <v>16,U004</v>
          </cell>
          <cell r="C446" t="str">
            <v>U004</v>
          </cell>
          <cell r="D446" t="str">
            <v>Proárbol - Prevención y Combate de Incendios Forestales</v>
          </cell>
          <cell r="F446">
            <v>535.02191100000005</v>
          </cell>
          <cell r="J446">
            <v>10</v>
          </cell>
          <cell r="L446">
            <v>1</v>
          </cell>
          <cell r="M446">
            <v>9</v>
          </cell>
          <cell r="O446">
            <v>3</v>
          </cell>
          <cell r="P446">
            <v>7</v>
          </cell>
          <cell r="Q446">
            <v>0</v>
          </cell>
          <cell r="S446">
            <v>1</v>
          </cell>
          <cell r="T446">
            <v>4</v>
          </cell>
          <cell r="U446">
            <v>5</v>
          </cell>
          <cell r="V446">
            <v>0</v>
          </cell>
          <cell r="AA446">
            <v>0</v>
          </cell>
          <cell r="AB446">
            <v>0</v>
          </cell>
          <cell r="AC446">
            <v>0</v>
          </cell>
          <cell r="AD446">
            <v>1</v>
          </cell>
        </row>
        <row r="447">
          <cell r="A447" t="str">
            <v>16,U005</v>
          </cell>
          <cell r="C447" t="str">
            <v>U005</v>
          </cell>
          <cell r="D447" t="str">
            <v>Proárbol - Promoción de la producción y la productividad de los Ecosistemas Forestales de manera sustentable</v>
          </cell>
          <cell r="F447">
            <v>94.763013999999998</v>
          </cell>
          <cell r="J447">
            <v>15</v>
          </cell>
          <cell r="L447">
            <v>1</v>
          </cell>
          <cell r="M447">
            <v>14</v>
          </cell>
          <cell r="O447">
            <v>5</v>
          </cell>
          <cell r="P447">
            <v>10</v>
          </cell>
          <cell r="Q447">
            <v>0</v>
          </cell>
          <cell r="S447">
            <v>3</v>
          </cell>
          <cell r="T447">
            <v>8</v>
          </cell>
          <cell r="U447">
            <v>3</v>
          </cell>
          <cell r="V447">
            <v>1</v>
          </cell>
          <cell r="AA447">
            <v>0</v>
          </cell>
          <cell r="AB447">
            <v>0</v>
          </cell>
          <cell r="AC447">
            <v>0</v>
          </cell>
          <cell r="AD447">
            <v>1</v>
          </cell>
        </row>
        <row r="448">
          <cell r="A448" t="str">
            <v>16,U006</v>
          </cell>
          <cell r="C448" t="str">
            <v>U006</v>
          </cell>
          <cell r="D448" t="str">
            <v>Proárbol - Programa de asistencia técnica para el acceso a los programas forestales</v>
          </cell>
          <cell r="F448">
            <v>110</v>
          </cell>
          <cell r="J448">
            <v>15</v>
          </cell>
          <cell r="L448">
            <v>0</v>
          </cell>
          <cell r="M448">
            <v>15</v>
          </cell>
          <cell r="O448">
            <v>6</v>
          </cell>
          <cell r="P448">
            <v>9</v>
          </cell>
          <cell r="Q448">
            <v>0</v>
          </cell>
          <cell r="S448">
            <v>10</v>
          </cell>
          <cell r="T448">
            <v>2</v>
          </cell>
          <cell r="U448">
            <v>3</v>
          </cell>
          <cell r="V448">
            <v>0</v>
          </cell>
          <cell r="AA448">
            <v>0</v>
          </cell>
          <cell r="AB448">
            <v>0</v>
          </cell>
          <cell r="AC448">
            <v>0</v>
          </cell>
          <cell r="AD448">
            <v>1</v>
          </cell>
        </row>
        <row r="449">
          <cell r="A449" t="str">
            <v>16,</v>
          </cell>
          <cell r="B449">
            <v>95</v>
          </cell>
          <cell r="D449" t="str">
            <v>Programa de Desarrollo Regional Sustentable (PRODERS)</v>
          </cell>
          <cell r="F449">
            <v>180</v>
          </cell>
          <cell r="G449">
            <v>180</v>
          </cell>
          <cell r="AD449">
            <v>1</v>
          </cell>
        </row>
        <row r="450">
          <cell r="A450" t="str">
            <v>16,S046</v>
          </cell>
          <cell r="C450" t="str">
            <v>S046</v>
          </cell>
          <cell r="D450" t="str">
            <v>Programa de Desarrollo Regional Sustentable (PRODERS)</v>
          </cell>
          <cell r="F450">
            <v>180</v>
          </cell>
          <cell r="J450">
            <v>18</v>
          </cell>
          <cell r="L450">
            <v>1</v>
          </cell>
          <cell r="M450">
            <v>17</v>
          </cell>
          <cell r="O450">
            <v>5</v>
          </cell>
          <cell r="P450">
            <v>13</v>
          </cell>
          <cell r="Q450">
            <v>0</v>
          </cell>
          <cell r="S450">
            <v>10</v>
          </cell>
          <cell r="T450">
            <v>4</v>
          </cell>
          <cell r="U450">
            <v>4</v>
          </cell>
          <cell r="V450">
            <v>0</v>
          </cell>
          <cell r="AA450">
            <v>0</v>
          </cell>
          <cell r="AB450">
            <v>0</v>
          </cell>
          <cell r="AC450">
            <v>0</v>
          </cell>
          <cell r="AD450">
            <v>1</v>
          </cell>
        </row>
        <row r="451">
          <cell r="A451" t="str">
            <v>16,</v>
          </cell>
          <cell r="B451">
            <v>96</v>
          </cell>
          <cell r="D451" t="str">
            <v>Programa de Empleo Temporal (PET)</v>
          </cell>
          <cell r="F451">
            <v>113</v>
          </cell>
          <cell r="G451">
            <v>113</v>
          </cell>
          <cell r="AD451">
            <v>1</v>
          </cell>
        </row>
        <row r="452">
          <cell r="A452" t="str">
            <v>16,S071</v>
          </cell>
          <cell r="C452" t="str">
            <v>S071</v>
          </cell>
          <cell r="D452" t="str">
            <v>Programa de Empleo Temporal (PET)</v>
          </cell>
          <cell r="F452">
            <v>113</v>
          </cell>
          <cell r="J452">
            <v>3</v>
          </cell>
          <cell r="L452">
            <v>1</v>
          </cell>
          <cell r="M452">
            <v>2</v>
          </cell>
          <cell r="O452">
            <v>1</v>
          </cell>
          <cell r="P452">
            <v>2</v>
          </cell>
          <cell r="Q452">
            <v>0</v>
          </cell>
          <cell r="S452">
            <v>0</v>
          </cell>
          <cell r="T452">
            <v>2</v>
          </cell>
          <cell r="U452">
            <v>1</v>
          </cell>
          <cell r="V452">
            <v>0</v>
          </cell>
          <cell r="AA452">
            <v>0</v>
          </cell>
          <cell r="AB452">
            <v>0</v>
          </cell>
          <cell r="AC452">
            <v>0</v>
          </cell>
          <cell r="AD452">
            <v>1</v>
          </cell>
        </row>
        <row r="453">
          <cell r="A453" t="str">
            <v>16,</v>
          </cell>
          <cell r="B453">
            <v>97</v>
          </cell>
          <cell r="D453" t="str">
            <v>Programa de Agua Potable, Alcantarillado y Saneamiento en Zonas Urbanas.</v>
          </cell>
          <cell r="F453">
            <v>7356.6</v>
          </cell>
          <cell r="G453">
            <v>7750</v>
          </cell>
          <cell r="AD453">
            <v>1</v>
          </cell>
        </row>
        <row r="454">
          <cell r="A454" t="str">
            <v>16,S074</v>
          </cell>
          <cell r="C454" t="str">
            <v>S074</v>
          </cell>
          <cell r="D454" t="str">
            <v>Programa de Agua Potable, Alcantarillado y Saneamiento en Zonas Urbanas</v>
          </cell>
          <cell r="F454">
            <v>7356.6</v>
          </cell>
          <cell r="J454">
            <v>8</v>
          </cell>
          <cell r="L454">
            <v>2</v>
          </cell>
          <cell r="M454">
            <v>6</v>
          </cell>
          <cell r="O454">
            <v>5</v>
          </cell>
          <cell r="P454">
            <v>3</v>
          </cell>
          <cell r="Q454">
            <v>0</v>
          </cell>
          <cell r="S454">
            <v>5</v>
          </cell>
          <cell r="T454">
            <v>2</v>
          </cell>
          <cell r="U454">
            <v>0</v>
          </cell>
          <cell r="V454">
            <v>1</v>
          </cell>
          <cell r="AA454">
            <v>0</v>
          </cell>
          <cell r="AB454">
            <v>0</v>
          </cell>
          <cell r="AC454">
            <v>0</v>
          </cell>
          <cell r="AD454">
            <v>1</v>
          </cell>
        </row>
        <row r="455">
          <cell r="A455" t="str">
            <v>16,</v>
          </cell>
          <cell r="B455">
            <v>98</v>
          </cell>
          <cell r="D455" t="str">
            <v>Programa para la Construcción y Rehabilitación de Sistemas de Agua Potable y Saneamiento en Zonas Rurales.</v>
          </cell>
          <cell r="F455">
            <v>2554.4</v>
          </cell>
          <cell r="G455">
            <v>2554.4</v>
          </cell>
          <cell r="AD455">
            <v>1</v>
          </cell>
        </row>
        <row r="456">
          <cell r="A456" t="str">
            <v>16,S075</v>
          </cell>
          <cell r="C456" t="str">
            <v>S075</v>
          </cell>
          <cell r="D456" t="str">
            <v>Programa para la Construcción y Rehabilitación de Sistemas de Agua Potable y Saneamiento en Zonas Rurales</v>
          </cell>
          <cell r="F456">
            <v>2554.4</v>
          </cell>
          <cell r="J456">
            <v>9</v>
          </cell>
          <cell r="L456">
            <v>2</v>
          </cell>
          <cell r="M456">
            <v>7</v>
          </cell>
          <cell r="O456">
            <v>9</v>
          </cell>
          <cell r="P456">
            <v>0</v>
          </cell>
          <cell r="Q456">
            <v>0</v>
          </cell>
          <cell r="S456">
            <v>6</v>
          </cell>
          <cell r="T456">
            <v>3</v>
          </cell>
          <cell r="U456">
            <v>0</v>
          </cell>
          <cell r="V456">
            <v>0</v>
          </cell>
          <cell r="AA456">
            <v>0</v>
          </cell>
          <cell r="AB456">
            <v>0</v>
          </cell>
          <cell r="AC456">
            <v>0</v>
          </cell>
          <cell r="AD456">
            <v>1</v>
          </cell>
        </row>
        <row r="457">
          <cell r="A457" t="str">
            <v>16,</v>
          </cell>
          <cell r="B457">
            <v>99</v>
          </cell>
          <cell r="D457" t="str">
            <v>Programa de Ampliación de Infraestructura de Riego</v>
          </cell>
          <cell r="F457">
            <v>1282.55807</v>
          </cell>
          <cell r="G457">
            <v>1282.5999999999999</v>
          </cell>
          <cell r="AD457">
            <v>1</v>
          </cell>
        </row>
        <row r="458">
          <cell r="A458" t="str">
            <v>16,S078</v>
          </cell>
          <cell r="C458" t="str">
            <v>S078</v>
          </cell>
          <cell r="D458" t="str">
            <v>Programa de Ampliación de Distritos de Riego</v>
          </cell>
          <cell r="F458">
            <v>1282.55807</v>
          </cell>
          <cell r="J458">
            <v>7</v>
          </cell>
          <cell r="L458">
            <v>1</v>
          </cell>
          <cell r="M458">
            <v>6</v>
          </cell>
          <cell r="O458">
            <v>5</v>
          </cell>
          <cell r="P458">
            <v>2</v>
          </cell>
          <cell r="Q458">
            <v>0</v>
          </cell>
          <cell r="S458">
            <v>5</v>
          </cell>
          <cell r="T458">
            <v>0</v>
          </cell>
          <cell r="U458">
            <v>1</v>
          </cell>
          <cell r="V458">
            <v>1</v>
          </cell>
          <cell r="AA458">
            <v>0</v>
          </cell>
          <cell r="AB458">
            <v>0</v>
          </cell>
          <cell r="AC458">
            <v>0</v>
          </cell>
          <cell r="AD458">
            <v>1</v>
          </cell>
        </row>
        <row r="459">
          <cell r="A459" t="str">
            <v>16,</v>
          </cell>
          <cell r="B459">
            <v>100</v>
          </cell>
          <cell r="D459" t="str">
            <v>Programa de Rehabilitación y Modernización de Distritos de Riego Tecnificado</v>
          </cell>
          <cell r="F459">
            <v>1410.5</v>
          </cell>
          <cell r="G459">
            <v>1692.6</v>
          </cell>
          <cell r="AD459">
            <v>1</v>
          </cell>
        </row>
        <row r="460">
          <cell r="A460" t="str">
            <v>16,S079</v>
          </cell>
          <cell r="C460" t="str">
            <v>S079</v>
          </cell>
          <cell r="D460" t="str">
            <v>Programa de Rehabilitación y Modernización de Distritos de Riego</v>
          </cell>
          <cell r="F460">
            <v>1410.5</v>
          </cell>
          <cell r="J460">
            <v>8</v>
          </cell>
          <cell r="L460">
            <v>1</v>
          </cell>
          <cell r="M460">
            <v>7</v>
          </cell>
          <cell r="O460">
            <v>4</v>
          </cell>
          <cell r="P460">
            <v>4</v>
          </cell>
          <cell r="Q460">
            <v>0</v>
          </cell>
          <cell r="S460">
            <v>7</v>
          </cell>
          <cell r="T460">
            <v>0</v>
          </cell>
          <cell r="U460">
            <v>0</v>
          </cell>
          <cell r="V460">
            <v>1</v>
          </cell>
          <cell r="AA460">
            <v>0</v>
          </cell>
          <cell r="AB460">
            <v>0</v>
          </cell>
          <cell r="AC460">
            <v>0</v>
          </cell>
          <cell r="AD460">
            <v>1</v>
          </cell>
        </row>
        <row r="461">
          <cell r="A461" t="str">
            <v>16,</v>
          </cell>
          <cell r="B461">
            <v>101</v>
          </cell>
          <cell r="D461" t="str">
            <v>Programa de Desarrollo Parcelario</v>
          </cell>
          <cell r="F461">
            <v>134.69999999999999</v>
          </cell>
          <cell r="G461">
            <v>134.69999999999999</v>
          </cell>
          <cell r="AD461">
            <v>1</v>
          </cell>
        </row>
        <row r="462">
          <cell r="A462" t="str">
            <v>16,S080</v>
          </cell>
          <cell r="C462" t="str">
            <v>S080</v>
          </cell>
          <cell r="D462" t="str">
            <v>Programa de Desarrollo Parcelario</v>
          </cell>
          <cell r="F462">
            <v>134.69999999999999</v>
          </cell>
          <cell r="J462">
            <v>9</v>
          </cell>
          <cell r="L462">
            <v>1</v>
          </cell>
          <cell r="M462">
            <v>8</v>
          </cell>
          <cell r="O462">
            <v>4</v>
          </cell>
          <cell r="P462">
            <v>5</v>
          </cell>
          <cell r="Q462">
            <v>0</v>
          </cell>
          <cell r="S462">
            <v>7</v>
          </cell>
          <cell r="T462">
            <v>1</v>
          </cell>
          <cell r="U462">
            <v>0</v>
          </cell>
          <cell r="V462">
            <v>1</v>
          </cell>
          <cell r="AA462">
            <v>0</v>
          </cell>
          <cell r="AB462">
            <v>0</v>
          </cell>
          <cell r="AC462">
            <v>0</v>
          </cell>
          <cell r="AD462">
            <v>1</v>
          </cell>
        </row>
        <row r="463">
          <cell r="A463" t="str">
            <v>16,</v>
          </cell>
          <cell r="B463">
            <v>102</v>
          </cell>
          <cell r="D463" t="str">
            <v>Programa de Uso Eficiente del Agua y la Energía Eléctrica</v>
          </cell>
          <cell r="F463">
            <v>251.18618699999999</v>
          </cell>
          <cell r="G463">
            <v>251.18618699999999</v>
          </cell>
          <cell r="AD463">
            <v>1</v>
          </cell>
        </row>
        <row r="464">
          <cell r="A464" t="str">
            <v>16,S081</v>
          </cell>
          <cell r="C464" t="str">
            <v>S081</v>
          </cell>
          <cell r="D464" t="str">
            <v>Programa de Uso Eficiente del Agua y la Energía Eléctrica</v>
          </cell>
          <cell r="F464">
            <v>251.18618699999999</v>
          </cell>
          <cell r="J464">
            <v>5</v>
          </cell>
          <cell r="L464">
            <v>0</v>
          </cell>
          <cell r="M464">
            <v>5</v>
          </cell>
          <cell r="O464">
            <v>5</v>
          </cell>
          <cell r="P464">
            <v>0</v>
          </cell>
          <cell r="Q464">
            <v>0</v>
          </cell>
          <cell r="S464">
            <v>3</v>
          </cell>
          <cell r="T464">
            <v>1</v>
          </cell>
          <cell r="U464">
            <v>1</v>
          </cell>
          <cell r="V464">
            <v>0</v>
          </cell>
          <cell r="AA464">
            <v>0</v>
          </cell>
          <cell r="AB464">
            <v>0</v>
          </cell>
          <cell r="AC464">
            <v>0</v>
          </cell>
          <cell r="AD464">
            <v>1</v>
          </cell>
        </row>
        <row r="465">
          <cell r="A465" t="str">
            <v>16,</v>
          </cell>
          <cell r="B465">
            <v>103</v>
          </cell>
          <cell r="D465" t="str">
            <v>Programa de Conservación y Rehabilitación de Áreas de Temporal Tecnificado</v>
          </cell>
          <cell r="E465" t="str">
            <v>2/</v>
          </cell>
          <cell r="F465">
            <v>349.34399999999999</v>
          </cell>
          <cell r="G465">
            <v>349.3</v>
          </cell>
          <cell r="AD465">
            <v>1</v>
          </cell>
        </row>
        <row r="466">
          <cell r="A466" t="str">
            <v>16,S077</v>
          </cell>
          <cell r="C466" t="str">
            <v>S077</v>
          </cell>
          <cell r="D466" t="str">
            <v>Programa de Conservación y Rehabilitación de Áreas de Temporal</v>
          </cell>
          <cell r="F466">
            <v>59.538800000000002</v>
          </cell>
          <cell r="J466">
            <v>13</v>
          </cell>
          <cell r="L466">
            <v>1</v>
          </cell>
          <cell r="M466">
            <v>12</v>
          </cell>
          <cell r="O466">
            <v>12</v>
          </cell>
          <cell r="P466">
            <v>1</v>
          </cell>
          <cell r="Q466">
            <v>0</v>
          </cell>
          <cell r="S466">
            <v>6</v>
          </cell>
          <cell r="T466">
            <v>3</v>
          </cell>
          <cell r="U466">
            <v>3</v>
          </cell>
          <cell r="V466">
            <v>1</v>
          </cell>
          <cell r="AA466">
            <v>0</v>
          </cell>
          <cell r="AB466">
            <v>0</v>
          </cell>
          <cell r="AC466">
            <v>0</v>
          </cell>
          <cell r="AD466">
            <v>1</v>
          </cell>
        </row>
        <row r="467">
          <cell r="A467" t="str">
            <v>16,</v>
          </cell>
          <cell r="B467">
            <v>104</v>
          </cell>
          <cell r="D467" t="str">
            <v>Programa de Uso Pleno de la Infraestructura Hidroagrícola.</v>
          </cell>
          <cell r="F467">
            <v>470.34182399999997</v>
          </cell>
          <cell r="G467">
            <v>470.34182399999997</v>
          </cell>
          <cell r="AD467">
            <v>1</v>
          </cell>
        </row>
        <row r="468">
          <cell r="A468" t="str">
            <v>16,S083</v>
          </cell>
          <cell r="C468" t="str">
            <v>S083</v>
          </cell>
          <cell r="D468" t="str">
            <v>Programa de Uso Pleno de la Infraestructura Hidroagrícola</v>
          </cell>
          <cell r="F468">
            <v>470.34182399999997</v>
          </cell>
          <cell r="J468">
            <v>3</v>
          </cell>
          <cell r="L468">
            <v>0</v>
          </cell>
          <cell r="M468">
            <v>3</v>
          </cell>
          <cell r="O468">
            <v>3</v>
          </cell>
          <cell r="P468">
            <v>0</v>
          </cell>
          <cell r="Q468">
            <v>0</v>
          </cell>
          <cell r="S468">
            <v>2</v>
          </cell>
          <cell r="T468">
            <v>0</v>
          </cell>
          <cell r="U468">
            <v>1</v>
          </cell>
          <cell r="V468">
            <v>0</v>
          </cell>
          <cell r="AA468">
            <v>0</v>
          </cell>
          <cell r="AB468">
            <v>0</v>
          </cell>
          <cell r="AC468">
            <v>0</v>
          </cell>
          <cell r="AD468">
            <v>1</v>
          </cell>
        </row>
        <row r="469">
          <cell r="AD469">
            <v>1</v>
          </cell>
        </row>
        <row r="470">
          <cell r="A470">
            <v>17</v>
          </cell>
          <cell r="D470" t="str">
            <v>Procuraduría General de la República</v>
          </cell>
          <cell r="F470">
            <v>9307.8088000000007</v>
          </cell>
          <cell r="J470">
            <v>4</v>
          </cell>
          <cell r="K470">
            <v>0</v>
          </cell>
          <cell r="L470">
            <v>1</v>
          </cell>
          <cell r="M470">
            <v>3</v>
          </cell>
          <cell r="N470">
            <v>0</v>
          </cell>
          <cell r="O470">
            <v>2</v>
          </cell>
          <cell r="P470">
            <v>2</v>
          </cell>
          <cell r="Q470">
            <v>0</v>
          </cell>
          <cell r="R470">
            <v>0</v>
          </cell>
          <cell r="S470">
            <v>4</v>
          </cell>
          <cell r="T470">
            <v>0</v>
          </cell>
          <cell r="U470">
            <v>0</v>
          </cell>
          <cell r="V470">
            <v>0</v>
          </cell>
          <cell r="AD470">
            <v>1</v>
          </cell>
        </row>
        <row r="471">
          <cell r="AD471">
            <v>1</v>
          </cell>
        </row>
        <row r="472">
          <cell r="B472" t="str">
            <v>Total programas prioritarios</v>
          </cell>
          <cell r="F472">
            <v>300</v>
          </cell>
          <cell r="G472">
            <v>400</v>
          </cell>
        </row>
        <row r="473">
          <cell r="A473" t="str">
            <v>17,</v>
          </cell>
          <cell r="B473">
            <v>105</v>
          </cell>
          <cell r="D473" t="str">
            <v>Lucha Contra el Narcomenudeo</v>
          </cell>
          <cell r="F473">
            <v>300</v>
          </cell>
          <cell r="G473">
            <v>400</v>
          </cell>
          <cell r="AD473">
            <v>1</v>
          </cell>
        </row>
        <row r="474">
          <cell r="A474" t="str">
            <v>17,E004</v>
          </cell>
          <cell r="C474" t="str">
            <v>E004</v>
          </cell>
          <cell r="D474" t="str">
            <v>Servicios de apoyo para el combate al narcotráfico, narcomenudeo y demás delitos del fuero federal</v>
          </cell>
          <cell r="E474" t="str">
            <v>5/</v>
          </cell>
          <cell r="F474">
            <v>300</v>
          </cell>
          <cell r="J474">
            <v>4</v>
          </cell>
          <cell r="L474">
            <v>1</v>
          </cell>
          <cell r="M474">
            <v>3</v>
          </cell>
          <cell r="O474">
            <v>2</v>
          </cell>
          <cell r="P474">
            <v>2</v>
          </cell>
          <cell r="Q474">
            <v>0</v>
          </cell>
          <cell r="S474">
            <v>4</v>
          </cell>
          <cell r="T474">
            <v>0</v>
          </cell>
          <cell r="U474">
            <v>0</v>
          </cell>
          <cell r="V474">
            <v>0</v>
          </cell>
          <cell r="AA474">
            <v>0</v>
          </cell>
          <cell r="AB474">
            <v>0</v>
          </cell>
          <cell r="AC474">
            <v>0</v>
          </cell>
          <cell r="AD474">
            <v>1</v>
          </cell>
        </row>
        <row r="475">
          <cell r="AD475">
            <v>1</v>
          </cell>
        </row>
        <row r="476">
          <cell r="A476">
            <v>20</v>
          </cell>
          <cell r="D476" t="str">
            <v>Desarrollo Social</v>
          </cell>
          <cell r="F476">
            <v>50088.7094</v>
          </cell>
          <cell r="J476">
            <v>374</v>
          </cell>
          <cell r="K476">
            <v>0</v>
          </cell>
          <cell r="L476">
            <v>10</v>
          </cell>
          <cell r="M476">
            <v>364</v>
          </cell>
          <cell r="N476">
            <v>0</v>
          </cell>
          <cell r="O476">
            <v>152</v>
          </cell>
          <cell r="P476">
            <v>222</v>
          </cell>
          <cell r="Q476">
            <v>0</v>
          </cell>
          <cell r="R476">
            <v>0</v>
          </cell>
          <cell r="S476">
            <v>227</v>
          </cell>
          <cell r="T476">
            <v>87</v>
          </cell>
          <cell r="U476">
            <v>30</v>
          </cell>
          <cell r="V476">
            <v>30</v>
          </cell>
          <cell r="AD476">
            <v>1</v>
          </cell>
        </row>
        <row r="477">
          <cell r="AD477">
            <v>1</v>
          </cell>
        </row>
        <row r="478">
          <cell r="B478" t="str">
            <v>Total programas prioritarios</v>
          </cell>
          <cell r="F478">
            <v>47160.240960999989</v>
          </cell>
          <cell r="G478">
            <v>55117.258963</v>
          </cell>
        </row>
        <row r="479">
          <cell r="A479" t="str">
            <v>20,</v>
          </cell>
          <cell r="B479">
            <v>106</v>
          </cell>
          <cell r="D479" t="str">
            <v>Programa de Desarrollo Humano Oportunidades</v>
          </cell>
          <cell r="F479">
            <v>16430.848839999999</v>
          </cell>
          <cell r="G479">
            <v>17302</v>
          </cell>
          <cell r="AD479">
            <v>1</v>
          </cell>
        </row>
        <row r="480">
          <cell r="A480" t="str">
            <v>20,S072</v>
          </cell>
          <cell r="C480" t="str">
            <v>S072</v>
          </cell>
          <cell r="D480" t="str">
            <v>Programa de Desarrollo Humano Oportunidades</v>
          </cell>
          <cell r="F480">
            <v>16430.848839999999</v>
          </cell>
          <cell r="J480">
            <v>11</v>
          </cell>
          <cell r="L480">
            <v>1</v>
          </cell>
          <cell r="M480">
            <v>10</v>
          </cell>
          <cell r="O480">
            <v>3</v>
          </cell>
          <cell r="P480">
            <v>8</v>
          </cell>
          <cell r="Q480">
            <v>0</v>
          </cell>
          <cell r="S480">
            <v>6</v>
          </cell>
          <cell r="T480">
            <v>5</v>
          </cell>
          <cell r="U480">
            <v>0</v>
          </cell>
          <cell r="V480">
            <v>0</v>
          </cell>
          <cell r="AA480">
            <v>0</v>
          </cell>
          <cell r="AB480">
            <v>0</v>
          </cell>
          <cell r="AC480">
            <v>0</v>
          </cell>
          <cell r="AD480">
            <v>1</v>
          </cell>
        </row>
        <row r="481">
          <cell r="A481" t="str">
            <v>20,</v>
          </cell>
          <cell r="B481">
            <v>107</v>
          </cell>
          <cell r="D481" t="str">
            <v>Programa de Atención a los Adultos Mayores de 70 años y más en zonas rurales</v>
          </cell>
          <cell r="F481">
            <v>9916.4373629999991</v>
          </cell>
          <cell r="G481">
            <v>12745</v>
          </cell>
          <cell r="AD481">
            <v>1</v>
          </cell>
        </row>
        <row r="482">
          <cell r="A482" t="str">
            <v>20,S176</v>
          </cell>
          <cell r="C482" t="str">
            <v>S176</v>
          </cell>
          <cell r="D482" t="str">
            <v>Programa de Atención a los Adultos Mayores de 70 años y más en zonas rurales</v>
          </cell>
          <cell r="F482">
            <v>9916.4373629999991</v>
          </cell>
          <cell r="J482">
            <v>9</v>
          </cell>
          <cell r="L482">
            <v>1</v>
          </cell>
          <cell r="M482">
            <v>8</v>
          </cell>
          <cell r="O482">
            <v>6</v>
          </cell>
          <cell r="P482">
            <v>3</v>
          </cell>
          <cell r="Q482">
            <v>0</v>
          </cell>
          <cell r="S482">
            <v>7</v>
          </cell>
          <cell r="T482">
            <v>1</v>
          </cell>
          <cell r="U482">
            <v>1</v>
          </cell>
          <cell r="V482">
            <v>0</v>
          </cell>
          <cell r="AA482">
            <v>0</v>
          </cell>
          <cell r="AB482">
            <v>0</v>
          </cell>
          <cell r="AC482">
            <v>0</v>
          </cell>
          <cell r="AD482">
            <v>1</v>
          </cell>
        </row>
        <row r="483">
          <cell r="A483" t="str">
            <v>20,</v>
          </cell>
          <cell r="B483">
            <v>108</v>
          </cell>
          <cell r="D483" t="str">
            <v>Programa para el Desarrollo Local (Microrregiones)</v>
          </cell>
          <cell r="F483">
            <v>2016.3555819999999</v>
          </cell>
          <cell r="G483">
            <v>2167</v>
          </cell>
          <cell r="AD483">
            <v>1</v>
          </cell>
        </row>
        <row r="484">
          <cell r="A484" t="str">
            <v>20,S059</v>
          </cell>
          <cell r="C484" t="str">
            <v>S059</v>
          </cell>
          <cell r="D484" t="str">
            <v>Programa para el Desarrollo Local (Microrregiones)</v>
          </cell>
          <cell r="F484">
            <v>2016.3555819999999</v>
          </cell>
          <cell r="J484">
            <v>20</v>
          </cell>
          <cell r="L484">
            <v>1</v>
          </cell>
          <cell r="M484">
            <v>19</v>
          </cell>
          <cell r="O484">
            <v>11</v>
          </cell>
          <cell r="P484">
            <v>9</v>
          </cell>
          <cell r="Q484">
            <v>0</v>
          </cell>
          <cell r="S484">
            <v>12</v>
          </cell>
          <cell r="T484">
            <v>5</v>
          </cell>
          <cell r="U484">
            <v>1</v>
          </cell>
          <cell r="V484">
            <v>2</v>
          </cell>
          <cell r="AA484">
            <v>0</v>
          </cell>
          <cell r="AB484">
            <v>0</v>
          </cell>
          <cell r="AC484">
            <v>0</v>
          </cell>
          <cell r="AD484">
            <v>1</v>
          </cell>
        </row>
        <row r="485">
          <cell r="A485" t="str">
            <v>20,</v>
          </cell>
          <cell r="B485">
            <v>109</v>
          </cell>
          <cell r="D485" t="str">
            <v>Programa de Abasto Rural a cargo de Diconsa, S.A. de C.V. (DICONSA)</v>
          </cell>
          <cell r="F485">
            <v>2004.258963</v>
          </cell>
          <cell r="G485">
            <v>2004.258963</v>
          </cell>
          <cell r="AD485">
            <v>1</v>
          </cell>
        </row>
        <row r="486">
          <cell r="A486" t="str">
            <v>20,S053</v>
          </cell>
          <cell r="C486" t="str">
            <v>S053</v>
          </cell>
          <cell r="D486" t="str">
            <v>Programa de Abasto Rural a cargo de Diconsa, S.A. de C.V. (DICONSA)</v>
          </cell>
          <cell r="F486">
            <v>2004.258963</v>
          </cell>
          <cell r="J486">
            <v>18</v>
          </cell>
          <cell r="L486">
            <v>1</v>
          </cell>
          <cell r="M486">
            <v>17</v>
          </cell>
          <cell r="O486">
            <v>6</v>
          </cell>
          <cell r="P486">
            <v>12</v>
          </cell>
          <cell r="Q486">
            <v>0</v>
          </cell>
          <cell r="S486">
            <v>11</v>
          </cell>
          <cell r="T486">
            <v>6</v>
          </cell>
          <cell r="U486">
            <v>1</v>
          </cell>
          <cell r="V486">
            <v>0</v>
          </cell>
          <cell r="AA486">
            <v>0</v>
          </cell>
          <cell r="AB486">
            <v>0</v>
          </cell>
          <cell r="AC486">
            <v>0</v>
          </cell>
          <cell r="AD486">
            <v>1</v>
          </cell>
        </row>
        <row r="487">
          <cell r="A487" t="str">
            <v>20,</v>
          </cell>
          <cell r="B487">
            <v>110</v>
          </cell>
          <cell r="D487" t="str">
            <v>Programa de Abasto Social de Leche a cargo de Liconsa, S.A. de C.V.</v>
          </cell>
          <cell r="F487">
            <v>1941.5</v>
          </cell>
          <cell r="G487">
            <v>1942</v>
          </cell>
          <cell r="AD487">
            <v>1</v>
          </cell>
        </row>
        <row r="488">
          <cell r="A488" t="str">
            <v>20,S052</v>
          </cell>
          <cell r="C488" t="str">
            <v>S052</v>
          </cell>
          <cell r="D488" t="str">
            <v>Programa de Abasto Social de Leche a cargo de Liconsa, S.A. de C.V.</v>
          </cell>
          <cell r="F488">
            <v>1941.5</v>
          </cell>
          <cell r="J488">
            <v>22</v>
          </cell>
          <cell r="L488">
            <v>1</v>
          </cell>
          <cell r="M488">
            <v>21</v>
          </cell>
          <cell r="O488">
            <v>5</v>
          </cell>
          <cell r="P488">
            <v>17</v>
          </cell>
          <cell r="Q488">
            <v>0</v>
          </cell>
          <cell r="S488">
            <v>8</v>
          </cell>
          <cell r="T488">
            <v>7</v>
          </cell>
          <cell r="U488">
            <v>5</v>
          </cell>
          <cell r="V488">
            <v>2</v>
          </cell>
          <cell r="AA488">
            <v>0</v>
          </cell>
          <cell r="AB488">
            <v>0</v>
          </cell>
          <cell r="AC488">
            <v>0</v>
          </cell>
          <cell r="AD488">
            <v>1</v>
          </cell>
        </row>
        <row r="489">
          <cell r="A489" t="str">
            <v>20,</v>
          </cell>
          <cell r="B489">
            <v>111</v>
          </cell>
          <cell r="D489" t="str">
            <v>Programa Habitat</v>
          </cell>
          <cell r="F489">
            <v>1886.0583839999999</v>
          </cell>
          <cell r="G489">
            <v>3500</v>
          </cell>
          <cell r="AD489">
            <v>1</v>
          </cell>
        </row>
        <row r="490">
          <cell r="A490" t="str">
            <v>20,S048</v>
          </cell>
          <cell r="C490" t="str">
            <v>S048</v>
          </cell>
          <cell r="D490" t="str">
            <v>Programa Habitat</v>
          </cell>
          <cell r="F490">
            <v>1886.0583839999999</v>
          </cell>
          <cell r="J490">
            <v>42</v>
          </cell>
          <cell r="L490">
            <v>1</v>
          </cell>
          <cell r="M490">
            <v>41</v>
          </cell>
          <cell r="O490">
            <v>20</v>
          </cell>
          <cell r="P490">
            <v>22</v>
          </cell>
          <cell r="Q490">
            <v>0</v>
          </cell>
          <cell r="S490">
            <v>36</v>
          </cell>
          <cell r="T490">
            <v>5</v>
          </cell>
          <cell r="U490">
            <v>0</v>
          </cell>
          <cell r="V490">
            <v>1</v>
          </cell>
          <cell r="AA490">
            <v>0</v>
          </cell>
          <cell r="AB490">
            <v>0</v>
          </cell>
          <cell r="AC490">
            <v>0</v>
          </cell>
          <cell r="AD490">
            <v>1</v>
          </cell>
        </row>
        <row r="491">
          <cell r="A491" t="str">
            <v>20,</v>
          </cell>
          <cell r="B491">
            <v>112</v>
          </cell>
          <cell r="D491" t="str">
            <v>Programa de Ahorro, Subsidio y Crédito para la Vivienda "Tu casa"</v>
          </cell>
          <cell r="F491">
            <v>1635.2300319999999</v>
          </cell>
          <cell r="G491">
            <v>1800</v>
          </cell>
          <cell r="AD491">
            <v>1</v>
          </cell>
        </row>
        <row r="492">
          <cell r="A492" t="str">
            <v>20,S058</v>
          </cell>
          <cell r="C492" t="str">
            <v>S058</v>
          </cell>
          <cell r="D492" t="str">
            <v>Programa de Ahorro, Subsidio y Crédito para la Vivienda "Tu casa"</v>
          </cell>
          <cell r="F492">
            <v>1635.2300319999999</v>
          </cell>
          <cell r="J492">
            <v>24</v>
          </cell>
          <cell r="L492">
            <v>1</v>
          </cell>
          <cell r="M492">
            <v>23</v>
          </cell>
          <cell r="O492">
            <v>16</v>
          </cell>
          <cell r="P492">
            <v>8</v>
          </cell>
          <cell r="Q492">
            <v>0</v>
          </cell>
          <cell r="S492">
            <v>16</v>
          </cell>
          <cell r="T492">
            <v>4</v>
          </cell>
          <cell r="U492">
            <v>2</v>
          </cell>
          <cell r="V492">
            <v>2</v>
          </cell>
          <cell r="AA492">
            <v>0</v>
          </cell>
          <cell r="AB492">
            <v>0</v>
          </cell>
          <cell r="AC492">
            <v>0</v>
          </cell>
          <cell r="AD492">
            <v>1</v>
          </cell>
        </row>
        <row r="493">
          <cell r="A493" t="str">
            <v>20,</v>
          </cell>
          <cell r="B493">
            <v>113</v>
          </cell>
          <cell r="D493" t="str">
            <v>Programa de guarderías y estancias infantiles para apoyar a madres trabajadoras</v>
          </cell>
          <cell r="F493">
            <v>1499.2</v>
          </cell>
          <cell r="G493">
            <v>2867</v>
          </cell>
          <cell r="AD493">
            <v>1</v>
          </cell>
        </row>
        <row r="494">
          <cell r="A494" t="str">
            <v>20,S174</v>
          </cell>
          <cell r="C494" t="str">
            <v>S174</v>
          </cell>
          <cell r="D494" t="str">
            <v>Programa de guarderías y estancias infantiles para apoyar a madres trabajadoras</v>
          </cell>
          <cell r="F494">
            <v>1499.1726860000001</v>
          </cell>
          <cell r="J494">
            <v>26</v>
          </cell>
          <cell r="L494">
            <v>1</v>
          </cell>
          <cell r="M494">
            <v>25</v>
          </cell>
          <cell r="O494">
            <v>7</v>
          </cell>
          <cell r="P494">
            <v>19</v>
          </cell>
          <cell r="Q494">
            <v>0</v>
          </cell>
          <cell r="S494">
            <v>13</v>
          </cell>
          <cell r="T494">
            <v>5</v>
          </cell>
          <cell r="U494">
            <v>6</v>
          </cell>
          <cell r="V494">
            <v>2</v>
          </cell>
          <cell r="AA494">
            <v>0</v>
          </cell>
          <cell r="AB494">
            <v>0</v>
          </cell>
          <cell r="AC494">
            <v>0</v>
          </cell>
          <cell r="AD494">
            <v>1</v>
          </cell>
        </row>
        <row r="495">
          <cell r="A495" t="str">
            <v>20,</v>
          </cell>
          <cell r="B495">
            <v>114</v>
          </cell>
          <cell r="D495" t="str">
            <v>Rescate de espacios públicos</v>
          </cell>
          <cell r="F495">
            <v>1216.2</v>
          </cell>
          <cell r="G495">
            <v>1300</v>
          </cell>
          <cell r="AD495">
            <v>1</v>
          </cell>
        </row>
        <row r="496">
          <cell r="A496" t="str">
            <v>20,S175</v>
          </cell>
          <cell r="C496" t="str">
            <v>S175</v>
          </cell>
          <cell r="D496" t="str">
            <v>Rescate de espacios públicos</v>
          </cell>
          <cell r="F496">
            <v>1216.161008</v>
          </cell>
          <cell r="J496">
            <v>38</v>
          </cell>
          <cell r="L496">
            <v>1</v>
          </cell>
          <cell r="M496">
            <v>37</v>
          </cell>
          <cell r="O496">
            <v>9</v>
          </cell>
          <cell r="P496">
            <v>29</v>
          </cell>
          <cell r="Q496">
            <v>0</v>
          </cell>
          <cell r="S496">
            <v>20</v>
          </cell>
          <cell r="T496">
            <v>13</v>
          </cell>
          <cell r="U496">
            <v>5</v>
          </cell>
          <cell r="V496">
            <v>0</v>
          </cell>
          <cell r="AA496">
            <v>0</v>
          </cell>
          <cell r="AB496">
            <v>0</v>
          </cell>
          <cell r="AC496">
            <v>0</v>
          </cell>
          <cell r="AD496">
            <v>1</v>
          </cell>
        </row>
        <row r="497">
          <cell r="A497" t="str">
            <v>20,</v>
          </cell>
          <cell r="B497">
            <v>115</v>
          </cell>
          <cell r="D497" t="str">
            <v>Programa 3 x 1 para Migrantes</v>
          </cell>
          <cell r="F497">
            <v>503.47073</v>
          </cell>
          <cell r="G497">
            <v>529</v>
          </cell>
          <cell r="AD497">
            <v>1</v>
          </cell>
        </row>
        <row r="498">
          <cell r="A498" t="str">
            <v>20,S061</v>
          </cell>
          <cell r="C498" t="str">
            <v>S061</v>
          </cell>
          <cell r="D498" t="str">
            <v>Programa 3 x 1 para Migrantes</v>
          </cell>
          <cell r="F498">
            <v>503.47073</v>
          </cell>
          <cell r="J498">
            <v>14</v>
          </cell>
          <cell r="L498">
            <v>0</v>
          </cell>
          <cell r="M498">
            <v>14</v>
          </cell>
          <cell r="O498">
            <v>4</v>
          </cell>
          <cell r="P498">
            <v>10</v>
          </cell>
          <cell r="Q498">
            <v>0</v>
          </cell>
          <cell r="S498">
            <v>6</v>
          </cell>
          <cell r="T498">
            <v>3</v>
          </cell>
          <cell r="U498">
            <v>3</v>
          </cell>
          <cell r="V498">
            <v>2</v>
          </cell>
          <cell r="AA498">
            <v>0</v>
          </cell>
          <cell r="AB498">
            <v>0</v>
          </cell>
          <cell r="AC498">
            <v>0</v>
          </cell>
          <cell r="AD498">
            <v>1</v>
          </cell>
        </row>
        <row r="499">
          <cell r="A499" t="str">
            <v>20,</v>
          </cell>
          <cell r="B499">
            <v>116</v>
          </cell>
          <cell r="D499" t="str">
            <v>Programa de Apoyo Alimentario</v>
          </cell>
          <cell r="F499">
            <v>336</v>
          </cell>
          <cell r="G499">
            <v>353</v>
          </cell>
          <cell r="AD499">
            <v>1</v>
          </cell>
        </row>
        <row r="500">
          <cell r="A500" t="str">
            <v>20,S118</v>
          </cell>
          <cell r="C500" t="str">
            <v>S118</v>
          </cell>
          <cell r="D500" t="str">
            <v>Programa de Apoyo Alimentario</v>
          </cell>
          <cell r="F500">
            <v>336</v>
          </cell>
          <cell r="J500">
            <v>21</v>
          </cell>
          <cell r="L500">
            <v>0</v>
          </cell>
          <cell r="M500">
            <v>21</v>
          </cell>
          <cell r="O500">
            <v>4</v>
          </cell>
          <cell r="P500">
            <v>17</v>
          </cell>
          <cell r="Q500">
            <v>0</v>
          </cell>
          <cell r="S500">
            <v>15</v>
          </cell>
          <cell r="T500">
            <v>3</v>
          </cell>
          <cell r="U500">
            <v>0</v>
          </cell>
          <cell r="V500">
            <v>3</v>
          </cell>
          <cell r="AA500">
            <v>0</v>
          </cell>
          <cell r="AB500">
            <v>0</v>
          </cell>
          <cell r="AC500">
            <v>0</v>
          </cell>
          <cell r="AD500">
            <v>1</v>
          </cell>
        </row>
        <row r="501">
          <cell r="A501" t="str">
            <v>20,</v>
          </cell>
          <cell r="B501">
            <v>117</v>
          </cell>
          <cell r="D501" t="str">
            <v>Programa de Empleo Temporal (PET)</v>
          </cell>
          <cell r="F501">
            <v>331.05911400000002</v>
          </cell>
          <cell r="G501">
            <v>640</v>
          </cell>
          <cell r="AD501">
            <v>1</v>
          </cell>
        </row>
        <row r="502">
          <cell r="A502" t="str">
            <v>20,S071</v>
          </cell>
          <cell r="C502" t="str">
            <v>S071</v>
          </cell>
          <cell r="D502" t="str">
            <v>Programa de Empleo Temporal (PET)</v>
          </cell>
          <cell r="F502">
            <v>331.05911400000002</v>
          </cell>
          <cell r="J502">
            <v>4</v>
          </cell>
          <cell r="L502">
            <v>0</v>
          </cell>
          <cell r="M502">
            <v>4</v>
          </cell>
          <cell r="O502">
            <v>2</v>
          </cell>
          <cell r="P502">
            <v>2</v>
          </cell>
          <cell r="Q502">
            <v>0</v>
          </cell>
          <cell r="S502">
            <v>1</v>
          </cell>
          <cell r="T502">
            <v>2</v>
          </cell>
          <cell r="U502">
            <v>0</v>
          </cell>
          <cell r="V502">
            <v>1</v>
          </cell>
          <cell r="AA502">
            <v>0</v>
          </cell>
          <cell r="AB502">
            <v>0</v>
          </cell>
          <cell r="AC502">
            <v>0</v>
          </cell>
          <cell r="AD502">
            <v>1</v>
          </cell>
        </row>
        <row r="503">
          <cell r="A503" t="str">
            <v>20,</v>
          </cell>
          <cell r="B503">
            <v>118</v>
          </cell>
          <cell r="D503" t="str">
            <v>Programa de Vivienda Rural</v>
          </cell>
          <cell r="F503">
            <v>320</v>
          </cell>
          <cell r="G503">
            <v>336</v>
          </cell>
          <cell r="AD503">
            <v>1</v>
          </cell>
        </row>
        <row r="504">
          <cell r="A504" t="str">
            <v>20,S117</v>
          </cell>
          <cell r="C504" t="str">
            <v>S117</v>
          </cell>
          <cell r="D504" t="str">
            <v>Programa de Vivienda Rural</v>
          </cell>
          <cell r="F504">
            <v>320</v>
          </cell>
          <cell r="J504">
            <v>17</v>
          </cell>
          <cell r="L504">
            <v>0</v>
          </cell>
          <cell r="M504">
            <v>17</v>
          </cell>
          <cell r="O504">
            <v>11</v>
          </cell>
          <cell r="P504">
            <v>6</v>
          </cell>
          <cell r="Q504">
            <v>0</v>
          </cell>
          <cell r="S504">
            <v>10</v>
          </cell>
          <cell r="T504">
            <v>5</v>
          </cell>
          <cell r="U504">
            <v>1</v>
          </cell>
          <cell r="V504">
            <v>1</v>
          </cell>
          <cell r="AA504">
            <v>0</v>
          </cell>
          <cell r="AB504">
            <v>0</v>
          </cell>
          <cell r="AC504">
            <v>0</v>
          </cell>
          <cell r="AD504">
            <v>1</v>
          </cell>
        </row>
        <row r="505">
          <cell r="A505" t="str">
            <v>20,</v>
          </cell>
          <cell r="B505">
            <v>119</v>
          </cell>
          <cell r="D505" t="str">
            <v>Programa de apoyo a los avecindados en condiciones de pobreza patrimonial para regularizar asentamientos humanos irregulares ( PASPRAH )</v>
          </cell>
          <cell r="F505">
            <v>300</v>
          </cell>
          <cell r="G505">
            <v>320</v>
          </cell>
          <cell r="AD505">
            <v>1</v>
          </cell>
        </row>
        <row r="506">
          <cell r="A506" t="str">
            <v>20,S213</v>
          </cell>
          <cell r="C506" t="str">
            <v>S213</v>
          </cell>
          <cell r="D506" t="str">
            <v>Programa de apoyo a los avecindados en condiciones de pobreza patrimonial para regularizar asentamientos humanos irregulares ( PASPRAH )</v>
          </cell>
          <cell r="F506">
            <v>300</v>
          </cell>
          <cell r="J506">
            <v>7</v>
          </cell>
          <cell r="L506">
            <v>0</v>
          </cell>
          <cell r="M506">
            <v>7</v>
          </cell>
          <cell r="O506">
            <v>4</v>
          </cell>
          <cell r="P506">
            <v>3</v>
          </cell>
          <cell r="Q506">
            <v>0</v>
          </cell>
          <cell r="S506">
            <v>6</v>
          </cell>
          <cell r="T506">
            <v>0</v>
          </cell>
          <cell r="U506">
            <v>1</v>
          </cell>
          <cell r="V506">
            <v>0</v>
          </cell>
          <cell r="AA506">
            <v>0</v>
          </cell>
          <cell r="AB506">
            <v>0</v>
          </cell>
          <cell r="AC506">
            <v>0</v>
          </cell>
          <cell r="AD506">
            <v>1</v>
          </cell>
        </row>
        <row r="507">
          <cell r="A507" t="str">
            <v>20,</v>
          </cell>
          <cell r="B507">
            <v>120</v>
          </cell>
          <cell r="D507" t="str">
            <v>Servicios a grupos con necesidades especiales</v>
          </cell>
          <cell r="F507">
            <v>218.72010399999999</v>
          </cell>
          <cell r="G507">
            <v>220</v>
          </cell>
          <cell r="AD507">
            <v>1</v>
          </cell>
        </row>
        <row r="508">
          <cell r="A508" t="str">
            <v>20,E003</v>
          </cell>
          <cell r="C508" t="str">
            <v>E003</v>
          </cell>
          <cell r="D508" t="str">
            <v>Servicios a grupos con necesidades especiales</v>
          </cell>
          <cell r="F508">
            <v>218.72010399999999</v>
          </cell>
          <cell r="J508">
            <v>5</v>
          </cell>
          <cell r="L508">
            <v>0</v>
          </cell>
          <cell r="M508">
            <v>5</v>
          </cell>
          <cell r="O508">
            <v>2</v>
          </cell>
          <cell r="P508">
            <v>3</v>
          </cell>
          <cell r="Q508">
            <v>0</v>
          </cell>
          <cell r="S508">
            <v>4</v>
          </cell>
          <cell r="T508">
            <v>1</v>
          </cell>
          <cell r="U508">
            <v>0</v>
          </cell>
          <cell r="V508">
            <v>0</v>
          </cell>
          <cell r="AA508">
            <v>0</v>
          </cell>
          <cell r="AB508">
            <v>0</v>
          </cell>
          <cell r="AC508">
            <v>0</v>
          </cell>
          <cell r="AD508">
            <v>1</v>
          </cell>
        </row>
        <row r="509">
          <cell r="A509" t="str">
            <v>20,</v>
          </cell>
          <cell r="B509">
            <v>121</v>
          </cell>
          <cell r="D509" t="str">
            <v>Programa de Coinversión Social</v>
          </cell>
          <cell r="F509">
            <v>206.18934400000001</v>
          </cell>
          <cell r="G509">
            <v>216</v>
          </cell>
          <cell r="AD509">
            <v>1</v>
          </cell>
        </row>
        <row r="510">
          <cell r="A510" t="str">
            <v>20,S070</v>
          </cell>
          <cell r="C510" t="str">
            <v>S070</v>
          </cell>
          <cell r="D510" t="str">
            <v>Programa de Coinversión Social</v>
          </cell>
          <cell r="F510">
            <v>206.18934400000001</v>
          </cell>
          <cell r="J510">
            <v>29</v>
          </cell>
          <cell r="L510">
            <v>0</v>
          </cell>
          <cell r="M510">
            <v>29</v>
          </cell>
          <cell r="O510">
            <v>11</v>
          </cell>
          <cell r="P510">
            <v>18</v>
          </cell>
          <cell r="Q510">
            <v>0</v>
          </cell>
          <cell r="S510">
            <v>19</v>
          </cell>
          <cell r="T510">
            <v>1</v>
          </cell>
          <cell r="U510">
            <v>3</v>
          </cell>
          <cell r="V510">
            <v>6</v>
          </cell>
          <cell r="AA510">
            <v>0</v>
          </cell>
          <cell r="AB510">
            <v>0</v>
          </cell>
          <cell r="AC510">
            <v>0</v>
          </cell>
          <cell r="AD510">
            <v>1</v>
          </cell>
        </row>
        <row r="511">
          <cell r="A511" t="str">
            <v>20,</v>
          </cell>
          <cell r="B511">
            <v>122</v>
          </cell>
          <cell r="D511" t="str">
            <v>Programa de Apoyo a las Instancias de Mujeres en las Entidades Federativas, Para Implementar y Ejecutar Programas de Prevención de la Violencia Contra las Mujeres</v>
          </cell>
          <cell r="F511">
            <v>196.80166199999999</v>
          </cell>
          <cell r="G511">
            <v>200</v>
          </cell>
          <cell r="AD511">
            <v>1</v>
          </cell>
        </row>
        <row r="512">
          <cell r="A512" t="str">
            <v>20,S155</v>
          </cell>
          <cell r="C512" t="str">
            <v>S155</v>
          </cell>
          <cell r="D512" t="str">
            <v>Programa de Apoyo a las Instancias de Mujeres en las Entidades Federativas, Para Implementar y Ejecutar Programas de Prevención de la Violencia Contra las Mujeres</v>
          </cell>
          <cell r="F512">
            <v>196.80166199999999</v>
          </cell>
          <cell r="J512">
            <v>25</v>
          </cell>
          <cell r="L512">
            <v>0</v>
          </cell>
          <cell r="M512">
            <v>25</v>
          </cell>
          <cell r="O512">
            <v>8</v>
          </cell>
          <cell r="P512">
            <v>17</v>
          </cell>
          <cell r="Q512">
            <v>0</v>
          </cell>
          <cell r="S512">
            <v>15</v>
          </cell>
          <cell r="T512">
            <v>3</v>
          </cell>
          <cell r="U512">
            <v>0</v>
          </cell>
          <cell r="V512">
            <v>7</v>
          </cell>
          <cell r="AA512">
            <v>0</v>
          </cell>
          <cell r="AB512">
            <v>0</v>
          </cell>
          <cell r="AC512">
            <v>0</v>
          </cell>
          <cell r="AD512">
            <v>1</v>
          </cell>
        </row>
        <row r="513">
          <cell r="A513" t="str">
            <v>20,</v>
          </cell>
          <cell r="B513">
            <v>123</v>
          </cell>
          <cell r="D513" t="str">
            <v>Programa de Atención a Jornaleros Agrícolas</v>
          </cell>
          <cell r="F513">
            <v>171.910843</v>
          </cell>
          <cell r="G513">
            <v>385</v>
          </cell>
          <cell r="AD513">
            <v>1</v>
          </cell>
        </row>
        <row r="514">
          <cell r="A514" t="str">
            <v>20,S065</v>
          </cell>
          <cell r="C514" t="str">
            <v>S065</v>
          </cell>
          <cell r="D514" t="str">
            <v>Programa de Atención a Jornaleros Agrícolas</v>
          </cell>
          <cell r="F514">
            <v>171.910843</v>
          </cell>
          <cell r="J514">
            <v>11</v>
          </cell>
          <cell r="L514">
            <v>0</v>
          </cell>
          <cell r="M514">
            <v>11</v>
          </cell>
          <cell r="O514">
            <v>7</v>
          </cell>
          <cell r="P514">
            <v>4</v>
          </cell>
          <cell r="Q514">
            <v>0</v>
          </cell>
          <cell r="S514">
            <v>8</v>
          </cell>
          <cell r="T514">
            <v>2</v>
          </cell>
          <cell r="U514">
            <v>0</v>
          </cell>
          <cell r="V514">
            <v>1</v>
          </cell>
          <cell r="AA514">
            <v>0</v>
          </cell>
          <cell r="AB514">
            <v>0</v>
          </cell>
          <cell r="AC514">
            <v>0</v>
          </cell>
          <cell r="AD514">
            <v>1</v>
          </cell>
        </row>
        <row r="515">
          <cell r="A515" t="str">
            <v>20,</v>
          </cell>
          <cell r="B515">
            <v>124</v>
          </cell>
          <cell r="D515" t="str">
            <v>Opciones Productivas</v>
          </cell>
          <cell r="F515">
            <v>1170</v>
          </cell>
          <cell r="G515">
            <v>1200</v>
          </cell>
          <cell r="AD515">
            <v>1</v>
          </cell>
        </row>
        <row r="516">
          <cell r="A516" t="str">
            <v>20,S054</v>
          </cell>
          <cell r="C516" t="str">
            <v>S054</v>
          </cell>
          <cell r="D516" t="str">
            <v>Programa de Opciones Productivas</v>
          </cell>
          <cell r="F516">
            <v>1170</v>
          </cell>
          <cell r="J516">
            <v>30</v>
          </cell>
          <cell r="L516">
            <v>0</v>
          </cell>
          <cell r="M516">
            <v>30</v>
          </cell>
          <cell r="O516">
            <v>15</v>
          </cell>
          <cell r="P516">
            <v>15</v>
          </cell>
          <cell r="Q516">
            <v>0</v>
          </cell>
          <cell r="S516">
            <v>13</v>
          </cell>
          <cell r="T516">
            <v>16</v>
          </cell>
          <cell r="U516">
            <v>1</v>
          </cell>
          <cell r="V516">
            <v>0</v>
          </cell>
          <cell r="AA516">
            <v>0</v>
          </cell>
          <cell r="AB516">
            <v>0</v>
          </cell>
          <cell r="AC516">
            <v>0</v>
          </cell>
          <cell r="AD516">
            <v>1</v>
          </cell>
        </row>
        <row r="517">
          <cell r="A517" t="str">
            <v>20,</v>
          </cell>
          <cell r="B517">
            <v>125</v>
          </cell>
          <cell r="D517" t="str">
            <v>Programa de Apoyo a Zonas de Atención Prioritaria</v>
          </cell>
          <cell r="F517">
            <v>4860</v>
          </cell>
          <cell r="G517">
            <v>5091</v>
          </cell>
          <cell r="AD517">
            <v>1</v>
          </cell>
        </row>
        <row r="518">
          <cell r="A518" t="str">
            <v>20,S216</v>
          </cell>
          <cell r="C518" t="str">
            <v>S216</v>
          </cell>
          <cell r="D518" t="str">
            <v>Programa de Apoyo a Zonas de Atención Prioritaria</v>
          </cell>
          <cell r="F518">
            <v>4860</v>
          </cell>
          <cell r="J518">
            <v>1</v>
          </cell>
          <cell r="L518">
            <v>1</v>
          </cell>
          <cell r="M518">
            <v>0</v>
          </cell>
          <cell r="O518">
            <v>1</v>
          </cell>
          <cell r="P518">
            <v>0</v>
          </cell>
          <cell r="Q518">
            <v>0</v>
          </cell>
          <cell r="S518">
            <v>1</v>
          </cell>
          <cell r="T518">
            <v>0</v>
          </cell>
          <cell r="U518">
            <v>0</v>
          </cell>
          <cell r="V518">
            <v>0</v>
          </cell>
          <cell r="AA518">
            <v>0</v>
          </cell>
          <cell r="AB518">
            <v>0</v>
          </cell>
          <cell r="AC518">
            <v>0</v>
          </cell>
          <cell r="AD518">
            <v>1</v>
          </cell>
        </row>
        <row r="519">
          <cell r="AD519">
            <v>1</v>
          </cell>
        </row>
        <row r="520">
          <cell r="A520">
            <v>21</v>
          </cell>
          <cell r="D520" t="str">
            <v>Turismo</v>
          </cell>
          <cell r="F520">
            <v>3382.4</v>
          </cell>
          <cell r="J520">
            <v>14</v>
          </cell>
          <cell r="K520">
            <v>0</v>
          </cell>
          <cell r="L520">
            <v>2</v>
          </cell>
          <cell r="M520">
            <v>12</v>
          </cell>
          <cell r="N520">
            <v>0</v>
          </cell>
          <cell r="O520">
            <v>6</v>
          </cell>
          <cell r="P520">
            <v>8</v>
          </cell>
          <cell r="Q520">
            <v>0</v>
          </cell>
          <cell r="R520">
            <v>0</v>
          </cell>
          <cell r="S520">
            <v>12</v>
          </cell>
          <cell r="T520">
            <v>1</v>
          </cell>
          <cell r="U520">
            <v>1</v>
          </cell>
          <cell r="V520">
            <v>0</v>
          </cell>
          <cell r="AD520">
            <v>1</v>
          </cell>
        </row>
        <row r="521">
          <cell r="AD521">
            <v>1</v>
          </cell>
        </row>
        <row r="522">
          <cell r="B522" t="str">
            <v>Total programas prioritarios</v>
          </cell>
          <cell r="F522">
            <v>2154.0684860000001</v>
          </cell>
          <cell r="G522">
            <v>2834.6117750000003</v>
          </cell>
        </row>
        <row r="523">
          <cell r="A523" t="str">
            <v>21,</v>
          </cell>
          <cell r="B523">
            <v>126</v>
          </cell>
          <cell r="D523" t="str">
            <v>Promoción de Proyectos Turisticos</v>
          </cell>
          <cell r="E523" t="str">
            <v>1/</v>
          </cell>
          <cell r="F523">
            <v>1330</v>
          </cell>
          <cell r="G523">
            <v>2000</v>
          </cell>
          <cell r="AD523">
            <v>1</v>
          </cell>
        </row>
        <row r="524">
          <cell r="A524" t="str">
            <v>21,</v>
          </cell>
          <cell r="B524">
            <v>127</v>
          </cell>
          <cell r="D524" t="str">
            <v>Promoción de México como Destino Turístico</v>
          </cell>
          <cell r="F524">
            <v>270.63814100000002</v>
          </cell>
          <cell r="G524">
            <v>270.63814100000002</v>
          </cell>
          <cell r="AD524">
            <v>1</v>
          </cell>
        </row>
        <row r="525">
          <cell r="A525" t="str">
            <v>21,F001</v>
          </cell>
          <cell r="C525" t="str">
            <v>F001</v>
          </cell>
          <cell r="D525" t="str">
            <v>Promoción de México como Destino Turístico</v>
          </cell>
          <cell r="F525">
            <v>270.63814100000002</v>
          </cell>
          <cell r="J525">
            <v>6</v>
          </cell>
          <cell r="L525">
            <v>1</v>
          </cell>
          <cell r="M525">
            <v>5</v>
          </cell>
          <cell r="O525">
            <v>4</v>
          </cell>
          <cell r="P525">
            <v>2</v>
          </cell>
          <cell r="Q525">
            <v>0</v>
          </cell>
          <cell r="S525">
            <v>6</v>
          </cell>
          <cell r="T525">
            <v>0</v>
          </cell>
          <cell r="U525">
            <v>0</v>
          </cell>
          <cell r="V525">
            <v>0</v>
          </cell>
          <cell r="AA525">
            <v>0</v>
          </cell>
          <cell r="AB525">
            <v>0</v>
          </cell>
          <cell r="AC525">
            <v>0</v>
          </cell>
          <cell r="AD525">
            <v>1</v>
          </cell>
        </row>
        <row r="526">
          <cell r="A526" t="str">
            <v>21,</v>
          </cell>
          <cell r="B526">
            <v>128</v>
          </cell>
          <cell r="D526" t="str">
            <v>Mantenimiento de infraestructura</v>
          </cell>
          <cell r="F526">
            <v>210.8</v>
          </cell>
          <cell r="G526">
            <v>210.8</v>
          </cell>
          <cell r="AD526">
            <v>1</v>
          </cell>
        </row>
        <row r="527">
          <cell r="A527" t="str">
            <v>21,K027</v>
          </cell>
          <cell r="C527" t="str">
            <v>K027</v>
          </cell>
          <cell r="D527" t="str">
            <v>Mantenimiento de infraestructura</v>
          </cell>
          <cell r="F527">
            <v>210.8</v>
          </cell>
          <cell r="J527">
            <v>0</v>
          </cell>
          <cell r="L527">
            <v>0</v>
          </cell>
          <cell r="M527">
            <v>0</v>
          </cell>
          <cell r="O527">
            <v>0</v>
          </cell>
          <cell r="P527">
            <v>0</v>
          </cell>
          <cell r="Q527">
            <v>0</v>
          </cell>
          <cell r="S527">
            <v>0</v>
          </cell>
          <cell r="T527">
            <v>0</v>
          </cell>
          <cell r="U527">
            <v>0</v>
          </cell>
          <cell r="V527">
            <v>0</v>
          </cell>
          <cell r="AA527">
            <v>0</v>
          </cell>
          <cell r="AB527">
            <v>0</v>
          </cell>
          <cell r="AC527">
            <v>0</v>
          </cell>
          <cell r="AD527">
            <v>1</v>
          </cell>
        </row>
        <row r="528">
          <cell r="A528" t="str">
            <v>21,</v>
          </cell>
          <cell r="B528">
            <v>129</v>
          </cell>
          <cell r="D528" t="str">
            <v>Servicios de orientación y asistencia turística</v>
          </cell>
          <cell r="F528">
            <v>207.63034500000001</v>
          </cell>
          <cell r="G528">
            <v>218.17363399999999</v>
          </cell>
          <cell r="AD528">
            <v>1</v>
          </cell>
        </row>
        <row r="529">
          <cell r="A529" t="str">
            <v>21,E005</v>
          </cell>
          <cell r="C529" t="str">
            <v>E005</v>
          </cell>
          <cell r="D529" t="str">
            <v>Servicios de orientación y asistencia turística</v>
          </cell>
          <cell r="F529">
            <v>207.63034500000001</v>
          </cell>
          <cell r="J529">
            <v>8</v>
          </cell>
          <cell r="L529">
            <v>1</v>
          </cell>
          <cell r="M529">
            <v>7</v>
          </cell>
          <cell r="O529">
            <v>2</v>
          </cell>
          <cell r="P529">
            <v>6</v>
          </cell>
          <cell r="Q529">
            <v>0</v>
          </cell>
          <cell r="S529">
            <v>6</v>
          </cell>
          <cell r="T529">
            <v>1</v>
          </cell>
          <cell r="U529">
            <v>1</v>
          </cell>
          <cell r="V529">
            <v>0</v>
          </cell>
          <cell r="AA529">
            <v>0</v>
          </cell>
          <cell r="AB529">
            <v>0</v>
          </cell>
          <cell r="AC529">
            <v>0</v>
          </cell>
          <cell r="AD529">
            <v>1</v>
          </cell>
        </row>
        <row r="530">
          <cell r="A530" t="str">
            <v>21,</v>
          </cell>
          <cell r="B530">
            <v>130</v>
          </cell>
          <cell r="D530" t="str">
            <v>Ecoturismo y Turismo Rural</v>
          </cell>
          <cell r="F530">
            <v>135</v>
          </cell>
          <cell r="G530">
            <v>135</v>
          </cell>
          <cell r="AD530">
            <v>1</v>
          </cell>
        </row>
        <row r="531">
          <cell r="A531" t="str">
            <v>21,I003</v>
          </cell>
          <cell r="C531" t="str">
            <v>I003</v>
          </cell>
          <cell r="D531" t="str">
            <v>Ecoturismo y Turismo Rural</v>
          </cell>
          <cell r="F531">
            <v>135</v>
          </cell>
          <cell r="J531">
            <v>0</v>
          </cell>
          <cell r="L531">
            <v>0</v>
          </cell>
          <cell r="M531">
            <v>0</v>
          </cell>
          <cell r="O531">
            <v>0</v>
          </cell>
          <cell r="P531">
            <v>0</v>
          </cell>
          <cell r="Q531">
            <v>0</v>
          </cell>
          <cell r="S531">
            <v>0</v>
          </cell>
          <cell r="T531">
            <v>0</v>
          </cell>
          <cell r="U531">
            <v>0</v>
          </cell>
          <cell r="V531">
            <v>0</v>
          </cell>
          <cell r="AA531">
            <v>0</v>
          </cell>
          <cell r="AB531">
            <v>0</v>
          </cell>
          <cell r="AC531">
            <v>0</v>
          </cell>
          <cell r="AD531">
            <v>1</v>
          </cell>
        </row>
        <row r="532">
          <cell r="AD532">
            <v>1</v>
          </cell>
        </row>
        <row r="533">
          <cell r="A533">
            <v>36</v>
          </cell>
          <cell r="D533" t="str">
            <v>Seguridad Pública</v>
          </cell>
          <cell r="F533">
            <v>19711.622599999999</v>
          </cell>
          <cell r="J533">
            <v>0</v>
          </cell>
          <cell r="K533">
            <v>0</v>
          </cell>
          <cell r="L533">
            <v>0</v>
          </cell>
          <cell r="M533">
            <v>0</v>
          </cell>
          <cell r="N533">
            <v>0</v>
          </cell>
          <cell r="O533">
            <v>0</v>
          </cell>
          <cell r="P533">
            <v>0</v>
          </cell>
          <cell r="Q533">
            <v>0</v>
          </cell>
          <cell r="R533">
            <v>0</v>
          </cell>
          <cell r="S533">
            <v>0</v>
          </cell>
          <cell r="T533">
            <v>0</v>
          </cell>
          <cell r="U533">
            <v>0</v>
          </cell>
          <cell r="V533">
            <v>0</v>
          </cell>
          <cell r="AD533">
            <v>1</v>
          </cell>
        </row>
        <row r="534">
          <cell r="AD534">
            <v>1</v>
          </cell>
        </row>
        <row r="535">
          <cell r="B535" t="str">
            <v>Total programas prioritarios</v>
          </cell>
          <cell r="F535">
            <v>4375.7</v>
          </cell>
          <cell r="G535">
            <v>8250</v>
          </cell>
        </row>
        <row r="536">
          <cell r="A536" t="str">
            <v>36,</v>
          </cell>
          <cell r="B536">
            <v>131</v>
          </cell>
          <cell r="D536" t="str">
            <v>Plataforma México</v>
          </cell>
          <cell r="F536">
            <v>446.7</v>
          </cell>
          <cell r="G536">
            <v>1600</v>
          </cell>
          <cell r="AD536">
            <v>1</v>
          </cell>
        </row>
        <row r="537">
          <cell r="A537" t="str">
            <v>36,R003</v>
          </cell>
          <cell r="C537" t="str">
            <v>R003</v>
          </cell>
          <cell r="D537" t="str">
            <v>Plataforma México</v>
          </cell>
          <cell r="F537">
            <v>446.68429400000002</v>
          </cell>
          <cell r="J537">
            <v>0</v>
          </cell>
          <cell r="L537">
            <v>0</v>
          </cell>
          <cell r="M537">
            <v>0</v>
          </cell>
          <cell r="O537">
            <v>0</v>
          </cell>
          <cell r="P537">
            <v>0</v>
          </cell>
          <cell r="Q537">
            <v>0</v>
          </cell>
          <cell r="S537">
            <v>0</v>
          </cell>
          <cell r="T537">
            <v>0</v>
          </cell>
          <cell r="U537">
            <v>0</v>
          </cell>
          <cell r="V537">
            <v>0</v>
          </cell>
          <cell r="AA537">
            <v>0</v>
          </cell>
          <cell r="AB537">
            <v>0</v>
          </cell>
          <cell r="AC537">
            <v>0</v>
          </cell>
          <cell r="AD537">
            <v>1</v>
          </cell>
        </row>
        <row r="538">
          <cell r="A538" t="str">
            <v>36,</v>
          </cell>
          <cell r="B538">
            <v>132</v>
          </cell>
          <cell r="D538" t="str">
            <v>Estaciones de Policía</v>
          </cell>
          <cell r="F538">
            <v>339.6</v>
          </cell>
          <cell r="G538">
            <v>2650</v>
          </cell>
          <cell r="AD538">
            <v>1</v>
          </cell>
        </row>
        <row r="539">
          <cell r="A539" t="str">
            <v>36,R004</v>
          </cell>
          <cell r="C539" t="str">
            <v>R004</v>
          </cell>
          <cell r="D539" t="str">
            <v>Estaciones de policía</v>
          </cell>
          <cell r="F539">
            <v>339.57567299999999</v>
          </cell>
          <cell r="J539">
            <v>0</v>
          </cell>
          <cell r="L539">
            <v>0</v>
          </cell>
          <cell r="M539">
            <v>0</v>
          </cell>
          <cell r="O539">
            <v>0</v>
          </cell>
          <cell r="P539">
            <v>0</v>
          </cell>
          <cell r="Q539">
            <v>0</v>
          </cell>
          <cell r="S539">
            <v>0</v>
          </cell>
          <cell r="T539">
            <v>0</v>
          </cell>
          <cell r="U539">
            <v>0</v>
          </cell>
          <cell r="V539">
            <v>0</v>
          </cell>
          <cell r="AA539">
            <v>0</v>
          </cell>
          <cell r="AB539">
            <v>0</v>
          </cell>
          <cell r="AC539">
            <v>0</v>
          </cell>
          <cell r="AD539">
            <v>1</v>
          </cell>
        </row>
        <row r="540">
          <cell r="A540" t="str">
            <v>36,</v>
          </cell>
          <cell r="B540">
            <v>133</v>
          </cell>
          <cell r="D540" t="str">
            <v>Subsidio para Seguridad Pública Municipal</v>
          </cell>
          <cell r="F540">
            <v>3589.4</v>
          </cell>
          <cell r="G540">
            <v>4000</v>
          </cell>
          <cell r="AD540">
            <v>1</v>
          </cell>
        </row>
        <row r="541">
          <cell r="A541" t="str">
            <v>36,R900</v>
          </cell>
          <cell r="C541" t="str">
            <v>R900</v>
          </cell>
          <cell r="D541" t="str">
            <v>Otorgamiento de subsidios para la seguridad pública a los municipios y al Gobierno del Distrito Federal en sus demarcaciones territoriales</v>
          </cell>
          <cell r="F541">
            <v>3589.4</v>
          </cell>
          <cell r="J541">
            <v>0</v>
          </cell>
          <cell r="L541">
            <v>0</v>
          </cell>
          <cell r="M541">
            <v>0</v>
          </cell>
          <cell r="O541">
            <v>0</v>
          </cell>
          <cell r="P541">
            <v>0</v>
          </cell>
          <cell r="Q541">
            <v>0</v>
          </cell>
          <cell r="S541">
            <v>0</v>
          </cell>
          <cell r="T541">
            <v>0</v>
          </cell>
          <cell r="U541">
            <v>0</v>
          </cell>
          <cell r="V541">
            <v>0</v>
          </cell>
          <cell r="AA541">
            <v>0</v>
          </cell>
          <cell r="AB541">
            <v>0</v>
          </cell>
          <cell r="AC541">
            <v>0</v>
          </cell>
          <cell r="AD541">
            <v>1</v>
          </cell>
        </row>
        <row r="542">
          <cell r="AD542">
            <v>1</v>
          </cell>
        </row>
        <row r="543">
          <cell r="AD543">
            <v>1</v>
          </cell>
        </row>
        <row r="544">
          <cell r="A544">
            <v>38</v>
          </cell>
          <cell r="D544" t="str">
            <v>Consejo Nacional de Ciencia y Tecnología</v>
          </cell>
          <cell r="F544">
            <v>11876.003699999999</v>
          </cell>
          <cell r="J544">
            <v>12</v>
          </cell>
          <cell r="K544">
            <v>0</v>
          </cell>
          <cell r="L544">
            <v>1</v>
          </cell>
          <cell r="M544">
            <v>11</v>
          </cell>
          <cell r="N544">
            <v>0</v>
          </cell>
          <cell r="O544">
            <v>4</v>
          </cell>
          <cell r="P544">
            <v>8</v>
          </cell>
          <cell r="Q544">
            <v>0</v>
          </cell>
          <cell r="R544">
            <v>0</v>
          </cell>
          <cell r="S544">
            <v>4</v>
          </cell>
          <cell r="T544">
            <v>7</v>
          </cell>
          <cell r="U544">
            <v>0</v>
          </cell>
          <cell r="V544">
            <v>1</v>
          </cell>
          <cell r="AD544">
            <v>1</v>
          </cell>
        </row>
        <row r="545">
          <cell r="AD545">
            <v>1</v>
          </cell>
        </row>
        <row r="546">
          <cell r="B546" t="str">
            <v>Total programas prioritarios</v>
          </cell>
          <cell r="F546">
            <v>3430</v>
          </cell>
          <cell r="G546">
            <v>3430</v>
          </cell>
        </row>
        <row r="547">
          <cell r="A547" t="str">
            <v>38,</v>
          </cell>
          <cell r="B547">
            <v>134</v>
          </cell>
          <cell r="D547" t="str">
            <v>Programa de Formación de Recursos Humanos de Alto Nivel (Becas)</v>
          </cell>
          <cell r="F547">
            <v>3430</v>
          </cell>
          <cell r="G547">
            <v>3430</v>
          </cell>
          <cell r="AD547">
            <v>1</v>
          </cell>
        </row>
        <row r="548">
          <cell r="A548" t="str">
            <v>38,S190</v>
          </cell>
          <cell r="C548" t="str">
            <v>S190</v>
          </cell>
          <cell r="D548" t="str">
            <v>Becas para realizar estudios de posgrado</v>
          </cell>
          <cell r="F548">
            <v>3430</v>
          </cell>
          <cell r="J548">
            <v>12</v>
          </cell>
          <cell r="L548">
            <v>1</v>
          </cell>
          <cell r="M548">
            <v>11</v>
          </cell>
          <cell r="O548">
            <v>4</v>
          </cell>
          <cell r="P548">
            <v>8</v>
          </cell>
          <cell r="Q548">
            <v>0</v>
          </cell>
          <cell r="S548">
            <v>4</v>
          </cell>
          <cell r="T548">
            <v>7</v>
          </cell>
          <cell r="U548">
            <v>0</v>
          </cell>
          <cell r="V548">
            <v>1</v>
          </cell>
          <cell r="AA548">
            <v>0</v>
          </cell>
          <cell r="AB548">
            <v>0</v>
          </cell>
          <cell r="AC548">
            <v>0</v>
          </cell>
          <cell r="AD548">
            <v>1</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EC II"/>
      <sheetName val="DIFERENCIAS"/>
      <sheetName val="ADEC I"/>
      <sheetName val="PPQ"/>
      <sheetName val="CORPORATIVO"/>
      <sheetName val="CAMARGO"/>
      <sheetName val="Cangrejera"/>
      <sheetName val="PECOSA"/>
      <sheetName val="ESCOLIN"/>
      <sheetName val="TULA"/>
      <sheetName val="PAJARITOS"/>
      <sheetName val="Morelos"/>
      <sheetName val="sal 2"/>
    </sheetNames>
    <sheetDataSet>
      <sheetData sheetId="0" refreshError="1">
        <row r="1">
          <cell r="A1" t="str">
            <v>FLUJO DE EFECTIVO</v>
          </cell>
        </row>
        <row r="2">
          <cell r="A2" t="str">
            <v>PEMEX PETROQUIMICA ADECUADO II,  2003</v>
          </cell>
        </row>
        <row r="3">
          <cell r="A3" t="str">
            <v>(PESOS)</v>
          </cell>
        </row>
        <row r="4">
          <cell r="O4">
            <v>37762.446102430556</v>
          </cell>
        </row>
        <row r="6">
          <cell r="A6" t="str">
            <v>C  o  n  c  e  p  t  o</v>
          </cell>
          <cell r="D6" t="str">
            <v>PPQ Consol.</v>
          </cell>
          <cell r="E6" t="str">
            <v>Diferencia</v>
          </cell>
          <cell r="F6" t="str">
            <v>Corp.+Fil.</v>
          </cell>
          <cell r="G6" t="str">
            <v>Corporativo</v>
          </cell>
          <cell r="H6" t="str">
            <v>Camargo</v>
          </cell>
          <cell r="I6" t="str">
            <v>Cangrejera</v>
          </cell>
          <cell r="J6" t="str">
            <v>Cosoleacaque</v>
          </cell>
          <cell r="K6" t="str">
            <v>Escolín</v>
          </cell>
          <cell r="L6" t="str">
            <v>Tula</v>
          </cell>
          <cell r="M6" t="str">
            <v>Pajaritos</v>
          </cell>
          <cell r="O6" t="str">
            <v>Morelos</v>
          </cell>
        </row>
        <row r="9">
          <cell r="A9" t="str">
            <v>(1)</v>
          </cell>
          <cell r="B9" t="str">
            <v xml:space="preserve">INGRESOS PROPIOS </v>
          </cell>
          <cell r="D9">
            <v>10777742796</v>
          </cell>
          <cell r="E9">
            <v>-2954971748.8432121</v>
          </cell>
          <cell r="F9">
            <v>13732714544.843212</v>
          </cell>
          <cell r="G9">
            <v>3931972565.7575073</v>
          </cell>
          <cell r="H9">
            <v>0</v>
          </cell>
          <cell r="I9">
            <v>6791795142</v>
          </cell>
          <cell r="J9">
            <v>1246068150</v>
          </cell>
          <cell r="K9">
            <v>300808593</v>
          </cell>
          <cell r="L9">
            <v>326402235.64613628</v>
          </cell>
          <cell r="M9">
            <v>1135667858.4395666</v>
          </cell>
          <cell r="O9">
            <v>0</v>
          </cell>
        </row>
        <row r="10">
          <cell r="B10" t="str">
            <v xml:space="preserve">       Cobranza por Venta de Bienes y Servicios</v>
          </cell>
          <cell r="D10">
            <v>10777742796</v>
          </cell>
          <cell r="E10">
            <v>-1502804813.0857048</v>
          </cell>
          <cell r="F10">
            <v>12280547609.085705</v>
          </cell>
          <cell r="G10">
            <v>2479805630</v>
          </cell>
          <cell r="H10">
            <v>0</v>
          </cell>
          <cell r="I10">
            <v>6791795142</v>
          </cell>
          <cell r="J10">
            <v>1246068150</v>
          </cell>
          <cell r="K10">
            <v>300808593</v>
          </cell>
          <cell r="L10">
            <v>326402235.64613628</v>
          </cell>
          <cell r="M10">
            <v>1135667858.4395666</v>
          </cell>
          <cell r="O10">
            <v>0</v>
          </cell>
        </row>
        <row r="11">
          <cell r="B11" t="str">
            <v xml:space="preserve">       Ingresos Diversos</v>
          </cell>
          <cell r="E11">
            <v>-1452166935.7575076</v>
          </cell>
          <cell r="F11">
            <v>1452166935.7575076</v>
          </cell>
          <cell r="G11">
            <v>1452166935.7575076</v>
          </cell>
          <cell r="H11">
            <v>0</v>
          </cell>
          <cell r="J11">
            <v>0</v>
          </cell>
          <cell r="K11">
            <v>0</v>
          </cell>
          <cell r="L11">
            <v>0</v>
          </cell>
          <cell r="M11">
            <v>0</v>
          </cell>
          <cell r="O11">
            <v>0</v>
          </cell>
        </row>
        <row r="12">
          <cell r="B12" t="str">
            <v xml:space="preserve">       Operaciones Ajenas</v>
          </cell>
          <cell r="D12">
            <v>0</v>
          </cell>
          <cell r="E12">
            <v>0</v>
          </cell>
          <cell r="G12">
            <v>0</v>
          </cell>
          <cell r="H12">
            <v>0</v>
          </cell>
          <cell r="I12">
            <v>0</v>
          </cell>
          <cell r="J12">
            <v>0</v>
          </cell>
          <cell r="K12">
            <v>0</v>
          </cell>
          <cell r="L12">
            <v>0</v>
          </cell>
          <cell r="M12">
            <v>0</v>
          </cell>
          <cell r="O12">
            <v>0</v>
          </cell>
        </row>
        <row r="13">
          <cell r="B13" t="str">
            <v xml:space="preserve">         Terceros</v>
          </cell>
          <cell r="E13">
            <v>0</v>
          </cell>
        </row>
        <row r="14">
          <cell r="B14" t="str">
            <v xml:space="preserve">         Recuperables</v>
          </cell>
          <cell r="E14">
            <v>0</v>
          </cell>
        </row>
        <row r="15">
          <cell r="D15">
            <v>15998216415</v>
          </cell>
          <cell r="E15">
            <v>-8997484035.1047707</v>
          </cell>
          <cell r="F15">
            <v>24995700450.104771</v>
          </cell>
          <cell r="G15">
            <v>10633316864</v>
          </cell>
          <cell r="H15">
            <v>234513567.18432537</v>
          </cell>
          <cell r="I15">
            <v>7100176832.6306534</v>
          </cell>
          <cell r="J15">
            <v>2795783371.6057568</v>
          </cell>
          <cell r="K15">
            <v>1216699278.6167903</v>
          </cell>
          <cell r="L15">
            <v>662404418.68650162</v>
          </cell>
          <cell r="M15">
            <v>2352806117.3807416</v>
          </cell>
          <cell r="O15">
            <v>0</v>
          </cell>
        </row>
        <row r="16">
          <cell r="A16" t="str">
            <v>(2)</v>
          </cell>
          <cell r="B16" t="str">
            <v>GASTO PROGRAMABLE</v>
          </cell>
          <cell r="D16">
            <v>16098959097</v>
          </cell>
          <cell r="E16">
            <v>-7545317098.8472633</v>
          </cell>
          <cell r="F16">
            <v>23644276195.847263</v>
          </cell>
          <cell r="G16">
            <v>9253188863</v>
          </cell>
          <cell r="H16">
            <v>181670715.2502566</v>
          </cell>
          <cell r="I16">
            <v>7678758423.5545063</v>
          </cell>
          <cell r="J16">
            <v>2352612851.6431627</v>
          </cell>
          <cell r="K16">
            <v>1096151557</v>
          </cell>
          <cell r="L16">
            <v>643370859.16711974</v>
          </cell>
          <cell r="M16">
            <v>2438522926.2322159</v>
          </cell>
          <cell r="O16">
            <v>0</v>
          </cell>
        </row>
        <row r="17">
          <cell r="B17" t="str">
            <v xml:space="preserve">      GASTO DE OPERACION</v>
          </cell>
          <cell r="D17">
            <v>6485638810</v>
          </cell>
          <cell r="E17">
            <v>0</v>
          </cell>
          <cell r="F17">
            <v>6485638810</v>
          </cell>
          <cell r="G17">
            <v>2116585377</v>
          </cell>
          <cell r="H17">
            <v>156118939</v>
          </cell>
          <cell r="I17">
            <v>1471911065</v>
          </cell>
          <cell r="J17">
            <v>879184323</v>
          </cell>
          <cell r="K17">
            <v>613461683</v>
          </cell>
          <cell r="L17">
            <v>226590292</v>
          </cell>
          <cell r="M17">
            <v>1021787131</v>
          </cell>
          <cell r="O17">
            <v>0</v>
          </cell>
        </row>
        <row r="18">
          <cell r="B18" t="str">
            <v xml:space="preserve">         Servicios Personales</v>
          </cell>
          <cell r="D18">
            <v>3596210183</v>
          </cell>
          <cell r="E18">
            <v>0</v>
          </cell>
          <cell r="F18">
            <v>3596210183</v>
          </cell>
          <cell r="G18">
            <v>961116384</v>
          </cell>
          <cell r="H18">
            <v>89625129</v>
          </cell>
          <cell r="I18">
            <v>864420269</v>
          </cell>
          <cell r="J18">
            <v>556871108</v>
          </cell>
          <cell r="K18">
            <v>389839457</v>
          </cell>
          <cell r="L18">
            <v>107558115</v>
          </cell>
          <cell r="M18">
            <v>626779721</v>
          </cell>
          <cell r="O18">
            <v>0</v>
          </cell>
        </row>
        <row r="19">
          <cell r="B19" t="str">
            <v xml:space="preserve">         Materiales y Suministros</v>
          </cell>
          <cell r="D19">
            <v>906786294</v>
          </cell>
          <cell r="E19">
            <v>0</v>
          </cell>
          <cell r="F19">
            <v>906786294</v>
          </cell>
          <cell r="G19">
            <v>157328813</v>
          </cell>
          <cell r="H19">
            <v>7434000</v>
          </cell>
          <cell r="I19">
            <v>353086116</v>
          </cell>
          <cell r="J19">
            <v>90567262</v>
          </cell>
          <cell r="K19">
            <v>57909162</v>
          </cell>
          <cell r="L19">
            <v>33859224</v>
          </cell>
          <cell r="M19">
            <v>206601717</v>
          </cell>
          <cell r="O19">
            <v>0</v>
          </cell>
        </row>
        <row r="20">
          <cell r="B20" t="str">
            <v xml:space="preserve">         Servicios Generales</v>
          </cell>
          <cell r="D20">
            <v>1356506036</v>
          </cell>
          <cell r="E20">
            <v>0</v>
          </cell>
          <cell r="F20">
            <v>1356506036</v>
          </cell>
          <cell r="G20">
            <v>606177723</v>
          </cell>
          <cell r="H20">
            <v>38364786</v>
          </cell>
          <cell r="I20">
            <v>223759807</v>
          </cell>
          <cell r="J20">
            <v>146395953</v>
          </cell>
          <cell r="K20">
            <v>123399481</v>
          </cell>
          <cell r="L20">
            <v>78200651</v>
          </cell>
          <cell r="M20">
            <v>140207635</v>
          </cell>
          <cell r="O20">
            <v>0</v>
          </cell>
        </row>
        <row r="21">
          <cell r="B21" t="str">
            <v xml:space="preserve">         Pensiones y Jubilaciones</v>
          </cell>
          <cell r="D21">
            <v>626136297</v>
          </cell>
          <cell r="E21">
            <v>0</v>
          </cell>
          <cell r="F21">
            <v>626136297</v>
          </cell>
          <cell r="G21">
            <v>391962457</v>
          </cell>
          <cell r="H21">
            <v>20695024</v>
          </cell>
          <cell r="I21">
            <v>30644873</v>
          </cell>
          <cell r="J21">
            <v>85350000</v>
          </cell>
          <cell r="K21">
            <v>42313583</v>
          </cell>
          <cell r="L21">
            <v>6972302</v>
          </cell>
          <cell r="M21">
            <v>48198058</v>
          </cell>
          <cell r="O21">
            <v>0</v>
          </cell>
        </row>
        <row r="22">
          <cell r="B22" t="str">
            <v xml:space="preserve">         Pago relativos a Pidiregas y BLT´S</v>
          </cell>
          <cell r="O22">
            <v>0</v>
          </cell>
        </row>
        <row r="23">
          <cell r="B23" t="str">
            <v xml:space="preserve">      INVERSION FISICA</v>
          </cell>
          <cell r="D23">
            <v>1614273217</v>
          </cell>
          <cell r="E23">
            <v>0</v>
          </cell>
          <cell r="F23">
            <v>1614273217</v>
          </cell>
          <cell r="G23">
            <v>133402534</v>
          </cell>
          <cell r="H23">
            <v>3822012</v>
          </cell>
          <cell r="I23">
            <v>624397486</v>
          </cell>
          <cell r="J23">
            <v>178684162</v>
          </cell>
          <cell r="K23">
            <v>58511754</v>
          </cell>
          <cell r="L23">
            <v>36196598</v>
          </cell>
          <cell r="M23">
            <v>579258671</v>
          </cell>
          <cell r="O23">
            <v>0</v>
          </cell>
        </row>
        <row r="24">
          <cell r="B24" t="str">
            <v xml:space="preserve">         Bienes Muebles e Inmuebles </v>
          </cell>
          <cell r="D24">
            <v>227597837</v>
          </cell>
          <cell r="E24">
            <v>0</v>
          </cell>
          <cell r="F24">
            <v>227597837</v>
          </cell>
          <cell r="G24">
            <v>43228247</v>
          </cell>
          <cell r="H24">
            <v>1800000</v>
          </cell>
          <cell r="I24">
            <v>106230732</v>
          </cell>
          <cell r="J24">
            <v>33104161.999999996</v>
          </cell>
          <cell r="K24">
            <v>15033507</v>
          </cell>
          <cell r="L24">
            <v>2200000</v>
          </cell>
          <cell r="M24">
            <v>26001189</v>
          </cell>
          <cell r="O24">
            <v>0</v>
          </cell>
        </row>
        <row r="25">
          <cell r="B25" t="str">
            <v xml:space="preserve">         Obra Pública </v>
          </cell>
          <cell r="D25">
            <v>1386675380</v>
          </cell>
          <cell r="E25">
            <v>0</v>
          </cell>
          <cell r="F25">
            <v>1386675380</v>
          </cell>
          <cell r="G25">
            <v>90174287</v>
          </cell>
          <cell r="H25">
            <v>2022012</v>
          </cell>
          <cell r="I25">
            <v>518166754</v>
          </cell>
          <cell r="J25">
            <v>145580000</v>
          </cell>
          <cell r="K25">
            <v>43478247</v>
          </cell>
          <cell r="L25">
            <v>33996598</v>
          </cell>
          <cell r="M25">
            <v>553257482</v>
          </cell>
          <cell r="O25">
            <v>0</v>
          </cell>
        </row>
        <row r="26">
          <cell r="B26" t="str">
            <v xml:space="preserve">      Erogaciones Extraordinarias</v>
          </cell>
          <cell r="D26">
            <v>7999047070</v>
          </cell>
          <cell r="E26">
            <v>-7545317098.8472633</v>
          </cell>
          <cell r="F26">
            <v>15544364168.847263</v>
          </cell>
          <cell r="G26">
            <v>7003200952</v>
          </cell>
          <cell r="H26">
            <v>21729764.250256594</v>
          </cell>
          <cell r="I26">
            <v>5582449872.5545063</v>
          </cell>
          <cell r="J26">
            <v>1294744366.643163</v>
          </cell>
          <cell r="K26">
            <v>424178120</v>
          </cell>
          <cell r="L26">
            <v>380583969.16711968</v>
          </cell>
          <cell r="M26">
            <v>837477124.23221576</v>
          </cell>
          <cell r="O26">
            <v>0</v>
          </cell>
        </row>
        <row r="27">
          <cell r="B27" t="str">
            <v xml:space="preserve">      Pago de Pidiregas y BLT´S</v>
          </cell>
        </row>
        <row r="28">
          <cell r="B28" t="str">
            <v xml:space="preserve">      INVERSION FINANCIERA</v>
          </cell>
          <cell r="D28">
            <v>0</v>
          </cell>
          <cell r="E28">
            <v>0</v>
          </cell>
          <cell r="F28">
            <v>0</v>
          </cell>
        </row>
        <row r="29">
          <cell r="B29" t="str">
            <v xml:space="preserve">      OPERACIONES AJENAS</v>
          </cell>
          <cell r="D29">
            <v>0</v>
          </cell>
          <cell r="E29">
            <v>0</v>
          </cell>
          <cell r="F29">
            <v>0</v>
          </cell>
          <cell r="G29">
            <v>0</v>
          </cell>
          <cell r="H29">
            <v>0</v>
          </cell>
          <cell r="I29">
            <v>0</v>
          </cell>
          <cell r="J29">
            <v>0</v>
          </cell>
          <cell r="K29">
            <v>0</v>
          </cell>
          <cell r="L29">
            <v>0</v>
          </cell>
          <cell r="M29">
            <v>0</v>
          </cell>
        </row>
        <row r="30">
          <cell r="B30" t="str">
            <v xml:space="preserve">         Terceros</v>
          </cell>
        </row>
        <row r="31">
          <cell r="B31" t="str">
            <v xml:space="preserve">         Recuperables</v>
          </cell>
          <cell r="E31">
            <v>0</v>
          </cell>
        </row>
        <row r="33">
          <cell r="A33" t="str">
            <v>(3)=(1-2)</v>
          </cell>
          <cell r="B33" t="str">
            <v xml:space="preserve">      BALANCE DE OPERACION</v>
          </cell>
          <cell r="D33">
            <v>-5321216301</v>
          </cell>
          <cell r="E33">
            <v>4590345350.0040512</v>
          </cell>
          <cell r="F33">
            <v>-9911561651.0040512</v>
          </cell>
          <cell r="G33">
            <v>-5321216297.2424927</v>
          </cell>
          <cell r="H33">
            <v>-181670715.2502566</v>
          </cell>
          <cell r="I33">
            <v>-886963281.5545063</v>
          </cell>
          <cell r="J33">
            <v>-1106544701.6431627</v>
          </cell>
          <cell r="K33">
            <v>-795342964</v>
          </cell>
          <cell r="L33">
            <v>-316968623.52098346</v>
          </cell>
          <cell r="M33">
            <v>-1302855067.7926493</v>
          </cell>
          <cell r="O33">
            <v>0</v>
          </cell>
        </row>
        <row r="34">
          <cell r="E34">
            <v>0</v>
          </cell>
        </row>
        <row r="35">
          <cell r="A35" t="str">
            <v>(4)</v>
          </cell>
          <cell r="B35" t="str">
            <v xml:space="preserve">      TRANSFERENCIAS</v>
          </cell>
          <cell r="E35">
            <v>0</v>
          </cell>
          <cell r="G35">
            <v>0</v>
          </cell>
          <cell r="M35">
            <v>0</v>
          </cell>
        </row>
        <row r="36">
          <cell r="E36">
            <v>0</v>
          </cell>
        </row>
        <row r="37">
          <cell r="A37" t="str">
            <v>(5)=(3-4)</v>
          </cell>
          <cell r="B37" t="str">
            <v xml:space="preserve">      BALANCE PRIMARIO</v>
          </cell>
          <cell r="D37">
            <v>-5321216301</v>
          </cell>
          <cell r="E37">
            <v>4590345350.0040512</v>
          </cell>
          <cell r="F37">
            <v>-9911561651.0040512</v>
          </cell>
          <cell r="G37">
            <v>-5321216297.2424927</v>
          </cell>
          <cell r="H37">
            <v>-181670715.2502566</v>
          </cell>
          <cell r="I37">
            <v>-886963281.5545063</v>
          </cell>
          <cell r="J37">
            <v>-1106544701.6431627</v>
          </cell>
          <cell r="K37">
            <v>-795342964</v>
          </cell>
          <cell r="L37">
            <v>-316968623.52098346</v>
          </cell>
          <cell r="M37">
            <v>-1302855067.7926493</v>
          </cell>
          <cell r="O37">
            <v>0</v>
          </cell>
        </row>
        <row r="38">
          <cell r="E38">
            <v>0</v>
          </cell>
        </row>
        <row r="39">
          <cell r="A39" t="str">
            <v>(6)</v>
          </cell>
          <cell r="B39" t="str">
            <v xml:space="preserve">      INTERESES</v>
          </cell>
          <cell r="D39">
            <v>1513530535</v>
          </cell>
          <cell r="E39">
            <v>-1452166936.2575073</v>
          </cell>
          <cell r="F39">
            <v>2965697471.2575073</v>
          </cell>
          <cell r="G39">
            <v>1513530535</v>
          </cell>
          <cell r="H39">
            <v>56664863.934068769</v>
          </cell>
          <cell r="I39">
            <v>45815895.076146737</v>
          </cell>
          <cell r="J39">
            <v>621854681.96259379</v>
          </cell>
          <cell r="K39">
            <v>179059475.61679018</v>
          </cell>
          <cell r="L39">
            <v>55230157.519381933</v>
          </cell>
          <cell r="M39">
            <v>493541862.14852595</v>
          </cell>
          <cell r="O39">
            <v>0</v>
          </cell>
        </row>
        <row r="41">
          <cell r="A41" t="str">
            <v>(7)=(5-6)</v>
          </cell>
          <cell r="B41" t="str">
            <v xml:space="preserve">      BALANCE DE CAJA</v>
          </cell>
          <cell r="D41">
            <v>-6834746836</v>
          </cell>
          <cell r="E41">
            <v>6042512286.2615585</v>
          </cell>
          <cell r="F41">
            <v>-12877259122.261559</v>
          </cell>
          <cell r="G41">
            <v>-6834746832.2424927</v>
          </cell>
          <cell r="H41">
            <v>-238335579.18432537</v>
          </cell>
          <cell r="I41">
            <v>-932779176.63065302</v>
          </cell>
          <cell r="J41">
            <v>-1728399383.6057565</v>
          </cell>
          <cell r="K41">
            <v>-974402439.61679018</v>
          </cell>
          <cell r="L41">
            <v>-372198781.0403654</v>
          </cell>
          <cell r="M41">
            <v>-1796396929.9411752</v>
          </cell>
          <cell r="O41">
            <v>0</v>
          </cell>
        </row>
        <row r="42">
          <cell r="E42">
            <v>0</v>
          </cell>
        </row>
        <row r="43">
          <cell r="A43" t="str">
            <v>(8)</v>
          </cell>
          <cell r="B43" t="str">
            <v xml:space="preserve">      ENDEUDAMIENTO NETO</v>
          </cell>
          <cell r="D43">
            <v>6834746836</v>
          </cell>
          <cell r="E43">
            <v>-6042512287.4672661</v>
          </cell>
          <cell r="F43">
            <v>12877259123.467266</v>
          </cell>
          <cell r="G43">
            <v>6834746836</v>
          </cell>
          <cell r="H43">
            <v>238335579.18432537</v>
          </cell>
          <cell r="I43">
            <v>932779173</v>
          </cell>
          <cell r="J43">
            <v>1728399384</v>
          </cell>
          <cell r="K43">
            <v>974402440</v>
          </cell>
          <cell r="L43">
            <v>372198781.44036531</v>
          </cell>
          <cell r="M43">
            <v>1796396929.8425748</v>
          </cell>
          <cell r="O43">
            <v>0</v>
          </cell>
        </row>
        <row r="44">
          <cell r="E44">
            <v>0</v>
          </cell>
        </row>
        <row r="45">
          <cell r="A45" t="str">
            <v>(9)=(7+8)</v>
          </cell>
          <cell r="B45" t="str">
            <v xml:space="preserve">      Variación de Disponibilidades (Aumento)</v>
          </cell>
          <cell r="D45">
            <v>0</v>
          </cell>
          <cell r="E45">
            <v>1.2057075500488281</v>
          </cell>
          <cell r="F45">
            <v>-1.2057075500488281</v>
          </cell>
          <cell r="G45">
            <v>-3.75750732421875</v>
          </cell>
          <cell r="H45">
            <v>0</v>
          </cell>
          <cell r="I45">
            <v>3.6</v>
          </cell>
          <cell r="J45">
            <v>-0.39424347877502441</v>
          </cell>
          <cell r="K45">
            <v>-0.38320982456207275</v>
          </cell>
          <cell r="L45">
            <v>-0.39999991655349731</v>
          </cell>
          <cell r="M45">
            <v>9.8600387573242188E-2</v>
          </cell>
          <cell r="O45">
            <v>0</v>
          </cell>
        </row>
        <row r="46">
          <cell r="B46" t="str">
            <v xml:space="preserve">         Inicial</v>
          </cell>
          <cell r="D46">
            <v>49509000</v>
          </cell>
          <cell r="E46">
            <v>-1.1846423149108887E-6</v>
          </cell>
          <cell r="F46">
            <v>49509000.000001185</v>
          </cell>
          <cell r="G46">
            <v>1759000.0000009423</v>
          </cell>
          <cell r="H46">
            <v>85200.000000050757</v>
          </cell>
          <cell r="I46">
            <v>29084100</v>
          </cell>
          <cell r="J46">
            <v>7015500.0000000447</v>
          </cell>
          <cell r="K46">
            <v>1527800.0000002347</v>
          </cell>
          <cell r="L46">
            <v>2112899.9999999707</v>
          </cell>
          <cell r="M46">
            <v>7924499.9999999329</v>
          </cell>
          <cell r="O46">
            <v>0</v>
          </cell>
        </row>
        <row r="47">
          <cell r="B47" t="str">
            <v xml:space="preserve">         Final</v>
          </cell>
          <cell r="D47">
            <v>49509000</v>
          </cell>
          <cell r="E47">
            <v>-1.205708734691143</v>
          </cell>
          <cell r="F47">
            <v>49509001.205708735</v>
          </cell>
          <cell r="G47">
            <v>1759003.7575082665</v>
          </cell>
          <cell r="H47">
            <v>85200.000000050757</v>
          </cell>
          <cell r="I47">
            <v>29084096.369346976</v>
          </cell>
          <cell r="J47">
            <v>7015500.3942435235</v>
          </cell>
          <cell r="K47">
            <v>1527800.3832100593</v>
          </cell>
          <cell r="L47">
            <v>2112900.3999998872</v>
          </cell>
          <cell r="M47">
            <v>7924499.9013995454</v>
          </cell>
          <cell r="O47">
            <v>0</v>
          </cell>
        </row>
        <row r="50">
          <cell r="B50" t="str">
            <v>SUMA INGRESOS</v>
          </cell>
          <cell r="D50">
            <v>17661998632</v>
          </cell>
          <cell r="E50">
            <v>-8997484036.3104782</v>
          </cell>
          <cell r="F50">
            <v>26659482668.310478</v>
          </cell>
          <cell r="G50">
            <v>10768478401.757507</v>
          </cell>
          <cell r="H50">
            <v>238420779.18432543</v>
          </cell>
          <cell r="I50">
            <v>7753658415</v>
          </cell>
          <cell r="J50">
            <v>2981483034</v>
          </cell>
          <cell r="K50">
            <v>1276738833.0000002</v>
          </cell>
          <cell r="L50">
            <v>700713917.0865016</v>
          </cell>
          <cell r="M50">
            <v>2939989288.2821417</v>
          </cell>
          <cell r="O50">
            <v>0</v>
          </cell>
        </row>
        <row r="51">
          <cell r="B51" t="str">
            <v>SUMA EGRESOS</v>
          </cell>
          <cell r="D51">
            <v>17661998632</v>
          </cell>
          <cell r="E51">
            <v>-8997484036.3104782</v>
          </cell>
          <cell r="F51">
            <v>26659482668.310478</v>
          </cell>
          <cell r="G51">
            <v>10768478401.757507</v>
          </cell>
          <cell r="H51">
            <v>238420779.18432543</v>
          </cell>
          <cell r="I51">
            <v>7753658415</v>
          </cell>
          <cell r="J51">
            <v>2981483034.0000005</v>
          </cell>
          <cell r="K51">
            <v>1276738833.0000002</v>
          </cell>
          <cell r="L51">
            <v>700713917.08650148</v>
          </cell>
          <cell r="M51">
            <v>2939989288.2821417</v>
          </cell>
          <cell r="O51">
            <v>0</v>
          </cell>
        </row>
        <row r="52">
          <cell r="O52">
            <v>0</v>
          </cell>
        </row>
        <row r="53">
          <cell r="D53">
            <v>8099912027</v>
          </cell>
          <cell r="E53">
            <v>0</v>
          </cell>
          <cell r="F53">
            <v>8099912027</v>
          </cell>
          <cell r="G53">
            <v>2249987911</v>
          </cell>
          <cell r="H53">
            <v>159940951</v>
          </cell>
          <cell r="I53">
            <v>2096308551</v>
          </cell>
          <cell r="J53">
            <v>1057868485</v>
          </cell>
          <cell r="K53">
            <v>671973437</v>
          </cell>
          <cell r="L53">
            <v>262786890</v>
          </cell>
          <cell r="M53">
            <v>1601045802</v>
          </cell>
          <cell r="O53">
            <v>0</v>
          </cell>
        </row>
        <row r="54">
          <cell r="B54" t="str">
            <v>GASTO CORRIENTE</v>
          </cell>
          <cell r="D54">
            <v>15998216415</v>
          </cell>
          <cell r="E54">
            <v>-8997484035.1047707</v>
          </cell>
          <cell r="F54">
            <v>24995700450.104771</v>
          </cell>
          <cell r="G54">
            <v>10633316864</v>
          </cell>
          <cell r="H54">
            <v>234513567.18432537</v>
          </cell>
          <cell r="I54">
            <v>7100176832.6306534</v>
          </cell>
          <cell r="J54">
            <v>2795783371.6057568</v>
          </cell>
          <cell r="K54">
            <v>1216699278.6167903</v>
          </cell>
          <cell r="L54">
            <v>662404418.68650162</v>
          </cell>
          <cell r="M54">
            <v>2352806117.3807421</v>
          </cell>
          <cell r="O54">
            <v>0</v>
          </cell>
        </row>
        <row r="55">
          <cell r="B55" t="str">
            <v>MAT. Y SUM + SERV. GRALES.</v>
          </cell>
          <cell r="D55">
            <v>2263292330</v>
          </cell>
          <cell r="E55">
            <v>0</v>
          </cell>
          <cell r="F55">
            <v>2263292330</v>
          </cell>
          <cell r="G55">
            <v>763506536</v>
          </cell>
          <cell r="H55">
            <v>45798786</v>
          </cell>
          <cell r="I55">
            <v>576845923</v>
          </cell>
          <cell r="J55">
            <v>236963215</v>
          </cell>
          <cell r="K55">
            <v>181308643</v>
          </cell>
          <cell r="L55">
            <v>112059875</v>
          </cell>
          <cell r="M55">
            <v>346809352</v>
          </cell>
          <cell r="O55">
            <v>0</v>
          </cell>
        </row>
        <row r="56">
          <cell r="B56" t="str">
            <v>servicios personales</v>
          </cell>
          <cell r="D56">
            <v>4222346480</v>
          </cell>
          <cell r="E56">
            <v>0</v>
          </cell>
          <cell r="F56">
            <v>626136297</v>
          </cell>
          <cell r="G56">
            <v>1353078841</v>
          </cell>
          <cell r="H56">
            <v>110320153</v>
          </cell>
          <cell r="I56">
            <v>895065142</v>
          </cell>
          <cell r="J56">
            <v>642221108</v>
          </cell>
          <cell r="K56">
            <v>432153040</v>
          </cell>
          <cell r="L56">
            <v>114530417</v>
          </cell>
          <cell r="M56">
            <v>674977779</v>
          </cell>
          <cell r="O56">
            <v>0</v>
          </cell>
        </row>
        <row r="57">
          <cell r="B57" t="str">
            <v>Nómina de pensiones</v>
          </cell>
          <cell r="D57">
            <v>626136297</v>
          </cell>
          <cell r="E57">
            <v>0</v>
          </cell>
          <cell r="F57">
            <v>626136297</v>
          </cell>
          <cell r="G57">
            <v>391962457</v>
          </cell>
          <cell r="H57">
            <v>20695024</v>
          </cell>
          <cell r="I57">
            <v>30644873</v>
          </cell>
          <cell r="J57">
            <v>85350000</v>
          </cell>
          <cell r="K57">
            <v>42313583</v>
          </cell>
          <cell r="L57">
            <v>6972302</v>
          </cell>
          <cell r="M57">
            <v>48198058</v>
          </cell>
          <cell r="N57">
            <v>0</v>
          </cell>
          <cell r="O57">
            <v>0</v>
          </cell>
        </row>
        <row r="58">
          <cell r="B58" t="str">
            <v>otros</v>
          </cell>
          <cell r="D58">
            <v>3596210183</v>
          </cell>
          <cell r="E58">
            <v>0</v>
          </cell>
          <cell r="F58">
            <v>3596210183</v>
          </cell>
          <cell r="G58">
            <v>961116384</v>
          </cell>
          <cell r="H58">
            <v>89625129</v>
          </cell>
          <cell r="I58">
            <v>864420269</v>
          </cell>
          <cell r="J58">
            <v>556871108</v>
          </cell>
          <cell r="K58">
            <v>389839457</v>
          </cell>
          <cell r="L58">
            <v>107558115</v>
          </cell>
          <cell r="M58">
            <v>626779721</v>
          </cell>
          <cell r="N58">
            <v>0</v>
          </cell>
          <cell r="O58">
            <v>0</v>
          </cell>
        </row>
        <row r="60">
          <cell r="B60" t="str">
            <v>INGRESOS</v>
          </cell>
          <cell r="D60">
            <v>10777742796</v>
          </cell>
          <cell r="E60">
            <v>1502804813.0857048</v>
          </cell>
          <cell r="F60">
            <v>12280547609.085705</v>
          </cell>
          <cell r="G60">
            <v>2479805630</v>
          </cell>
          <cell r="H60">
            <v>0</v>
          </cell>
          <cell r="I60">
            <v>6791795142</v>
          </cell>
          <cell r="J60">
            <v>1246068150</v>
          </cell>
          <cell r="K60">
            <v>300808593</v>
          </cell>
          <cell r="L60">
            <v>326402235.64613628</v>
          </cell>
          <cell r="M60">
            <v>1135667858.4395666</v>
          </cell>
          <cell r="O60">
            <v>0</v>
          </cell>
        </row>
        <row r="61">
          <cell r="B61" t="str">
            <v>VENTA DE BIENES</v>
          </cell>
          <cell r="D61">
            <v>10777742796</v>
          </cell>
          <cell r="E61">
            <v>142090267.0857048</v>
          </cell>
          <cell r="F61">
            <v>10919833063.085705</v>
          </cell>
          <cell r="G61">
            <v>1119091084</v>
          </cell>
          <cell r="H61">
            <v>0</v>
          </cell>
          <cell r="I61">
            <v>6791795142</v>
          </cell>
          <cell r="J61">
            <v>1246068150</v>
          </cell>
          <cell r="K61">
            <v>300808593</v>
          </cell>
          <cell r="L61">
            <v>326402235.64613628</v>
          </cell>
          <cell r="M61">
            <v>1135667858.4395666</v>
          </cell>
          <cell r="O61">
            <v>0</v>
          </cell>
        </row>
        <row r="62">
          <cell r="B62" t="str">
            <v>VENTA DE SERVICIOS</v>
          </cell>
          <cell r="E62">
            <v>1360714546</v>
          </cell>
          <cell r="F62">
            <v>1360714546</v>
          </cell>
          <cell r="G62">
            <v>1360714546</v>
          </cell>
          <cell r="H62">
            <v>0</v>
          </cell>
          <cell r="I62">
            <v>0</v>
          </cell>
          <cell r="J62">
            <v>0</v>
          </cell>
          <cell r="K62">
            <v>0</v>
          </cell>
          <cell r="L62">
            <v>0</v>
          </cell>
          <cell r="M62">
            <v>0</v>
          </cell>
          <cell r="O62">
            <v>0</v>
          </cell>
        </row>
        <row r="64">
          <cell r="B64" t="str">
            <v>GASTO DE CAPITAL</v>
          </cell>
          <cell r="D64">
            <v>1614273217</v>
          </cell>
          <cell r="E64">
            <v>0</v>
          </cell>
          <cell r="F64">
            <v>1614273217</v>
          </cell>
          <cell r="G64">
            <v>133402534</v>
          </cell>
          <cell r="H64">
            <v>3822012</v>
          </cell>
          <cell r="I64">
            <v>624397486</v>
          </cell>
          <cell r="J64">
            <v>178684162</v>
          </cell>
          <cell r="K64">
            <v>58511754</v>
          </cell>
          <cell r="L64">
            <v>36196598</v>
          </cell>
          <cell r="M64">
            <v>579258671</v>
          </cell>
          <cell r="O64">
            <v>0</v>
          </cell>
        </row>
      </sheetData>
      <sheetData sheetId="1"/>
      <sheetData sheetId="2"/>
      <sheetData sheetId="3"/>
      <sheetData sheetId="4"/>
      <sheetData sheetId="5"/>
      <sheetData sheetId="6"/>
      <sheetData sheetId="7"/>
      <sheetData sheetId="8"/>
      <sheetData sheetId="9"/>
      <sheetData sheetId="10"/>
      <sheetData sheetId="11"/>
      <sheetData sheetId="12"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2"/>
      <sheetName val="ajuste OICs"/>
      <sheetName val="ajuste SFP"/>
      <sheetName val="Hoja3"/>
      <sheetName val="cat ramos"/>
    </sheetNames>
    <sheetDataSet>
      <sheetData sheetId="0" refreshError="1"/>
      <sheetData sheetId="1" refreshError="1"/>
      <sheetData sheetId="2"/>
      <sheetData sheetId="3">
        <row r="9">
          <cell r="H9">
            <v>264176815</v>
          </cell>
        </row>
      </sheetData>
      <sheetData sheetId="4" refreshError="1"/>
      <sheetData sheetId="5">
        <row r="10">
          <cell r="A10">
            <v>1</v>
          </cell>
          <cell r="B10" t="str">
            <v>Poder Legislativo</v>
          </cell>
        </row>
        <row r="11">
          <cell r="A11">
            <v>2</v>
          </cell>
          <cell r="B11" t="str">
            <v>Presidencia de la República</v>
          </cell>
        </row>
        <row r="12">
          <cell r="A12">
            <v>3</v>
          </cell>
          <cell r="B12" t="str">
            <v>Poder Judicial</v>
          </cell>
        </row>
        <row r="13">
          <cell r="A13">
            <v>4</v>
          </cell>
          <cell r="B13" t="str">
            <v>Gobernación</v>
          </cell>
        </row>
        <row r="14">
          <cell r="A14">
            <v>5</v>
          </cell>
          <cell r="B14" t="str">
            <v>Relaciones Exteriores</v>
          </cell>
        </row>
        <row r="15">
          <cell r="A15">
            <v>6</v>
          </cell>
          <cell r="B15" t="str">
            <v>Hacienda y Crédito Público</v>
          </cell>
        </row>
        <row r="16">
          <cell r="A16">
            <v>7</v>
          </cell>
          <cell r="B16" t="str">
            <v>Defensa Nacional</v>
          </cell>
        </row>
        <row r="17">
          <cell r="A17">
            <v>8</v>
          </cell>
          <cell r="B17" t="str">
            <v>Agricultura, Ganadería, Desarrollo Rural, Pesca y Alimentación</v>
          </cell>
        </row>
        <row r="18">
          <cell r="A18">
            <v>9</v>
          </cell>
          <cell r="B18" t="str">
            <v>Comunicaciones y Transportes</v>
          </cell>
        </row>
        <row r="19">
          <cell r="A19">
            <v>10</v>
          </cell>
          <cell r="B19" t="str">
            <v>Economía</v>
          </cell>
        </row>
        <row r="20">
          <cell r="A20">
            <v>11</v>
          </cell>
          <cell r="B20" t="str">
            <v>Educación Pública</v>
          </cell>
        </row>
        <row r="21">
          <cell r="A21">
            <v>12</v>
          </cell>
          <cell r="B21" t="str">
            <v>Salud</v>
          </cell>
        </row>
        <row r="22">
          <cell r="A22">
            <v>13</v>
          </cell>
          <cell r="B22" t="str">
            <v>Marina</v>
          </cell>
        </row>
        <row r="23">
          <cell r="A23">
            <v>14</v>
          </cell>
          <cell r="B23" t="str">
            <v>Trabajo y Previsión Social</v>
          </cell>
        </row>
        <row r="24">
          <cell r="A24">
            <v>15</v>
          </cell>
          <cell r="B24" t="str">
            <v>Reforma Agraria</v>
          </cell>
        </row>
        <row r="25">
          <cell r="A25">
            <v>16</v>
          </cell>
          <cell r="B25" t="str">
            <v>Medio Ambiente y Recursos Naturales</v>
          </cell>
        </row>
        <row r="26">
          <cell r="A26">
            <v>17</v>
          </cell>
          <cell r="B26" t="str">
            <v>Procuraduría General de la República</v>
          </cell>
        </row>
        <row r="27">
          <cell r="A27">
            <v>18</v>
          </cell>
          <cell r="B27" t="str">
            <v>Energía</v>
          </cell>
        </row>
        <row r="28">
          <cell r="A28">
            <v>19</v>
          </cell>
          <cell r="B28" t="str">
            <v>Aportaciones a Seguridad Social</v>
          </cell>
        </row>
        <row r="29">
          <cell r="A29">
            <v>20</v>
          </cell>
          <cell r="B29" t="str">
            <v>Desarrollo Social</v>
          </cell>
        </row>
        <row r="30">
          <cell r="A30">
            <v>21</v>
          </cell>
          <cell r="B30" t="str">
            <v>Turismo</v>
          </cell>
        </row>
        <row r="31">
          <cell r="A31">
            <v>22</v>
          </cell>
          <cell r="B31" t="str">
            <v>Instituto Federal Electoral</v>
          </cell>
        </row>
        <row r="32">
          <cell r="A32">
            <v>23</v>
          </cell>
          <cell r="B32" t="str">
            <v>Provisiones Salariales y Económicas</v>
          </cell>
        </row>
        <row r="33">
          <cell r="A33">
            <v>24</v>
          </cell>
          <cell r="B33" t="str">
            <v>Deuda Pública</v>
          </cell>
        </row>
        <row r="34">
          <cell r="A34">
            <v>25</v>
          </cell>
          <cell r="B34" t="str">
            <v>Previsiones y Aportaciones para los Sistemas de Educación Básica, Normal, Tecnológica y de Adultos</v>
          </cell>
        </row>
        <row r="35">
          <cell r="A35">
            <v>27</v>
          </cell>
          <cell r="B35" t="str">
            <v>Función Pública</v>
          </cell>
        </row>
        <row r="36">
          <cell r="A36">
            <v>28</v>
          </cell>
          <cell r="B36" t="str">
            <v>Participaciones a Entidades Federativas y Municipios</v>
          </cell>
        </row>
        <row r="37">
          <cell r="A37">
            <v>29</v>
          </cell>
          <cell r="B37" t="str">
            <v>Erogaciones para las Operaciones y Programas de Saneamiento Financiero</v>
          </cell>
        </row>
        <row r="38">
          <cell r="A38">
            <v>30</v>
          </cell>
          <cell r="B38" t="str">
            <v>Adeudos de Ejercicios Fiscales Anteriores</v>
          </cell>
        </row>
        <row r="39">
          <cell r="A39">
            <v>31</v>
          </cell>
          <cell r="B39" t="str">
            <v>Tribunales Agrarios</v>
          </cell>
        </row>
        <row r="40">
          <cell r="A40">
            <v>32</v>
          </cell>
          <cell r="B40" t="str">
            <v>Tribunal Federal de Justicia Fiscal y Administrativa</v>
          </cell>
        </row>
        <row r="41">
          <cell r="A41">
            <v>33</v>
          </cell>
          <cell r="B41" t="str">
            <v>Aportaciones Federales para Entidades Federativas y Municipios</v>
          </cell>
        </row>
        <row r="42">
          <cell r="A42">
            <v>34</v>
          </cell>
          <cell r="B42" t="str">
            <v>Erogaciones para los Programas de Apoyo a Ahorradores y Deudores de la Banca</v>
          </cell>
        </row>
        <row r="43">
          <cell r="A43">
            <v>35</v>
          </cell>
          <cell r="B43" t="str">
            <v>Comisión Nacional de los Derechos Humanos</v>
          </cell>
        </row>
        <row r="44">
          <cell r="A44">
            <v>36</v>
          </cell>
          <cell r="B44" t="str">
            <v>Seguridad Pública</v>
          </cell>
        </row>
        <row r="45">
          <cell r="A45">
            <v>37</v>
          </cell>
          <cell r="B45" t="str">
            <v>Consejería Jurídica del Ejecutivo Federal</v>
          </cell>
        </row>
        <row r="46">
          <cell r="A46">
            <v>38</v>
          </cell>
          <cell r="B46" t="str">
            <v>Consejo Nacional de Ciencia y Tecnología</v>
          </cell>
        </row>
        <row r="47">
          <cell r="A47">
            <v>40</v>
          </cell>
          <cell r="B47" t="str">
            <v>Información Nacional Estadística y Geográfica</v>
          </cell>
        </row>
        <row r="48">
          <cell r="A48" t="str">
            <v>GYR</v>
          </cell>
          <cell r="B48" t="str">
            <v>Instituto Mexicano del Seguro Social</v>
          </cell>
        </row>
        <row r="49">
          <cell r="A49" t="str">
            <v>GYN</v>
          </cell>
          <cell r="B49" t="str">
            <v>Instituto de Seguridad y Servicios Sociales de los Trabajadores del Estado</v>
          </cell>
        </row>
        <row r="50">
          <cell r="A50" t="str">
            <v>TZZ</v>
          </cell>
          <cell r="B50" t="str">
            <v>Petróleos Mexicanos (Consolidado)</v>
          </cell>
        </row>
        <row r="51">
          <cell r="A51" t="str">
            <v>T1O</v>
          </cell>
          <cell r="B51" t="str">
            <v>Luz y Fuerza del Centro</v>
          </cell>
        </row>
        <row r="52">
          <cell r="A52" t="str">
            <v>TOQ</v>
          </cell>
          <cell r="B52" t="str">
            <v>Comisión Federal de Electricidad</v>
          </cell>
        </row>
      </sheetData>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conomica"/>
      <sheetName val="1"/>
      <sheetName val="3"/>
      <sheetName val="2"/>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ADEC II"/>
      <sheetName val="cat ramos"/>
    </sheetNames>
    <sheetDataSet>
      <sheetData sheetId="0" refreshError="1"/>
      <sheetData sheetId="1" refreshError="1">
        <row r="2">
          <cell r="A2">
            <v>1</v>
          </cell>
          <cell r="B2">
            <v>963455600</v>
          </cell>
          <cell r="D2" t="str">
            <v>HHQ</v>
          </cell>
          <cell r="E2">
            <v>413800000</v>
          </cell>
        </row>
        <row r="3">
          <cell r="A3">
            <v>3</v>
          </cell>
          <cell r="B3">
            <v>19802261964</v>
          </cell>
          <cell r="D3" t="str">
            <v>J0U</v>
          </cell>
          <cell r="E3">
            <v>1170449221</v>
          </cell>
        </row>
        <row r="4">
          <cell r="A4">
            <v>22</v>
          </cell>
          <cell r="B4">
            <v>3694104450</v>
          </cell>
          <cell r="D4" t="str">
            <v>T1O</v>
          </cell>
          <cell r="E4">
            <v>6968548200</v>
          </cell>
        </row>
        <row r="5">
          <cell r="A5">
            <v>35</v>
          </cell>
          <cell r="B5">
            <v>399352087</v>
          </cell>
          <cell r="D5" t="str">
            <v>TOQ</v>
          </cell>
          <cell r="E5">
            <v>17343800000</v>
          </cell>
        </row>
        <row r="6">
          <cell r="D6" t="str">
            <v>TZZ</v>
          </cell>
          <cell r="E6">
            <v>38856336142</v>
          </cell>
        </row>
        <row r="10">
          <cell r="A10">
            <v>2</v>
          </cell>
          <cell r="B10">
            <v>891537447</v>
          </cell>
          <cell r="D10" t="str">
            <v>GYN</v>
          </cell>
          <cell r="E10">
            <v>14235210110</v>
          </cell>
        </row>
        <row r="11">
          <cell r="A11">
            <v>4</v>
          </cell>
          <cell r="B11">
            <v>2532890421</v>
          </cell>
          <cell r="D11" t="str">
            <v>GYR</v>
          </cell>
          <cell r="E11">
            <v>68907000000</v>
          </cell>
        </row>
        <row r="12">
          <cell r="A12">
            <v>5</v>
          </cell>
          <cell r="B12">
            <v>2072085673</v>
          </cell>
        </row>
        <row r="13">
          <cell r="A13">
            <v>6</v>
          </cell>
          <cell r="B13">
            <v>2573456911</v>
          </cell>
        </row>
        <row r="14">
          <cell r="A14">
            <v>7</v>
          </cell>
          <cell r="B14">
            <v>18426097238</v>
          </cell>
        </row>
        <row r="15">
          <cell r="A15">
            <v>8</v>
          </cell>
          <cell r="B15">
            <v>2852760100</v>
          </cell>
        </row>
        <row r="16">
          <cell r="A16">
            <v>9</v>
          </cell>
          <cell r="B16">
            <v>3154309450</v>
          </cell>
        </row>
        <row r="17">
          <cell r="A17">
            <v>10</v>
          </cell>
          <cell r="B17">
            <v>760128640</v>
          </cell>
        </row>
        <row r="18">
          <cell r="A18">
            <v>11</v>
          </cell>
          <cell r="B18">
            <v>19778200857</v>
          </cell>
        </row>
        <row r="19">
          <cell r="A19">
            <v>12</v>
          </cell>
          <cell r="B19">
            <v>3153697615</v>
          </cell>
        </row>
        <row r="20">
          <cell r="A20">
            <v>14</v>
          </cell>
          <cell r="B20">
            <v>1084126274</v>
          </cell>
        </row>
        <row r="21">
          <cell r="A21">
            <v>15</v>
          </cell>
          <cell r="B21">
            <v>345658247</v>
          </cell>
        </row>
        <row r="22">
          <cell r="A22">
            <v>16</v>
          </cell>
          <cell r="B22">
            <v>1242937532</v>
          </cell>
        </row>
        <row r="23">
          <cell r="A23">
            <v>17</v>
          </cell>
          <cell r="B23">
            <v>4203881706</v>
          </cell>
        </row>
        <row r="24">
          <cell r="A24">
            <v>18</v>
          </cell>
          <cell r="B24">
            <v>315606654</v>
          </cell>
        </row>
        <row r="25">
          <cell r="A25">
            <v>21</v>
          </cell>
          <cell r="B25">
            <v>285365554</v>
          </cell>
        </row>
        <row r="26">
          <cell r="A26">
            <v>23</v>
          </cell>
          <cell r="B26">
            <v>8408990000</v>
          </cell>
        </row>
        <row r="27">
          <cell r="A27">
            <v>27</v>
          </cell>
          <cell r="B27">
            <v>868380957</v>
          </cell>
        </row>
        <row r="28">
          <cell r="A28">
            <v>31</v>
          </cell>
          <cell r="B28">
            <v>423683291</v>
          </cell>
        </row>
        <row r="29">
          <cell r="A29">
            <v>32</v>
          </cell>
          <cell r="B29">
            <v>637111622</v>
          </cell>
        </row>
        <row r="30">
          <cell r="A30">
            <v>36</v>
          </cell>
          <cell r="B30">
            <v>3678420929</v>
          </cell>
        </row>
        <row r="31">
          <cell r="A31">
            <v>37</v>
          </cell>
          <cell r="B31">
            <v>50232112</v>
          </cell>
        </row>
      </sheetData>
      <sheetData sheetId="2" refreshError="1">
        <row r="2">
          <cell r="A2">
            <v>25</v>
          </cell>
          <cell r="B2">
            <v>14355398352</v>
          </cell>
        </row>
        <row r="3">
          <cell r="A3">
            <v>33</v>
          </cell>
          <cell r="B3">
            <v>151529954232</v>
          </cell>
        </row>
      </sheetData>
      <sheetData sheetId="3" refreshError="1">
        <row r="3">
          <cell r="A3">
            <v>4</v>
          </cell>
          <cell r="B3">
            <v>71780100</v>
          </cell>
        </row>
        <row r="4">
          <cell r="A4">
            <v>6</v>
          </cell>
          <cell r="B4">
            <v>10851079024</v>
          </cell>
        </row>
        <row r="5">
          <cell r="A5">
            <v>8</v>
          </cell>
          <cell r="B5">
            <v>3004919500</v>
          </cell>
        </row>
        <row r="6">
          <cell r="A6">
            <v>9</v>
          </cell>
          <cell r="B6">
            <v>1295296618</v>
          </cell>
        </row>
        <row r="7">
          <cell r="A7">
            <v>10</v>
          </cell>
          <cell r="B7">
            <v>1159932748</v>
          </cell>
        </row>
        <row r="8">
          <cell r="A8">
            <v>11</v>
          </cell>
          <cell r="B8">
            <v>22740708483</v>
          </cell>
        </row>
        <row r="9">
          <cell r="A9">
            <v>12</v>
          </cell>
          <cell r="B9">
            <v>9312582433</v>
          </cell>
        </row>
        <row r="10">
          <cell r="A10">
            <v>14</v>
          </cell>
          <cell r="B10">
            <v>125761415</v>
          </cell>
        </row>
        <row r="11">
          <cell r="A11">
            <v>15</v>
          </cell>
          <cell r="B11">
            <v>829029800</v>
          </cell>
        </row>
        <row r="12">
          <cell r="A12">
            <v>16</v>
          </cell>
          <cell r="B12">
            <v>3938433613</v>
          </cell>
        </row>
        <row r="13">
          <cell r="A13">
            <v>17</v>
          </cell>
          <cell r="B13">
            <v>33200000</v>
          </cell>
        </row>
        <row r="14">
          <cell r="A14">
            <v>18</v>
          </cell>
          <cell r="B14">
            <v>529578094</v>
          </cell>
        </row>
        <row r="15">
          <cell r="A15">
            <v>20</v>
          </cell>
          <cell r="B15">
            <v>798448604</v>
          </cell>
        </row>
        <row r="16">
          <cell r="A16">
            <v>21</v>
          </cell>
          <cell r="B16">
            <v>199029009</v>
          </cell>
        </row>
        <row r="17">
          <cell r="A17">
            <v>27</v>
          </cell>
          <cell r="B17">
            <v>81193800</v>
          </cell>
        </row>
        <row r="18">
          <cell r="A18">
            <v>38</v>
          </cell>
          <cell r="B18">
            <v>1781122522</v>
          </cell>
        </row>
      </sheetData>
      <sheetData sheetId="4" refreshError="1">
        <row r="2">
          <cell r="A2">
            <v>19</v>
          </cell>
          <cell r="B2">
            <v>6845806000</v>
          </cell>
          <cell r="D2" t="str">
            <v>HHQ</v>
          </cell>
          <cell r="E2">
            <v>0</v>
          </cell>
        </row>
        <row r="3">
          <cell r="D3" t="str">
            <v>J0U</v>
          </cell>
          <cell r="E3">
            <v>0</v>
          </cell>
        </row>
        <row r="4">
          <cell r="D4" t="str">
            <v>T1O</v>
          </cell>
          <cell r="E4">
            <v>5470556800</v>
          </cell>
        </row>
        <row r="5">
          <cell r="D5" t="str">
            <v>TOQ</v>
          </cell>
          <cell r="E5">
            <v>3963100000</v>
          </cell>
        </row>
        <row r="6">
          <cell r="D6" t="str">
            <v>TZZ</v>
          </cell>
          <cell r="E6">
            <v>8365367495</v>
          </cell>
        </row>
        <row r="10">
          <cell r="D10" t="str">
            <v>GYN</v>
          </cell>
          <cell r="E10">
            <v>29000000000</v>
          </cell>
        </row>
        <row r="11">
          <cell r="D11" t="str">
            <v>GYR</v>
          </cell>
          <cell r="E11">
            <v>71574000000</v>
          </cell>
        </row>
      </sheetData>
      <sheetData sheetId="5" refreshError="1">
        <row r="1">
          <cell r="A1">
            <v>19</v>
          </cell>
          <cell r="B1">
            <v>12422584700</v>
          </cell>
        </row>
      </sheetData>
      <sheetData sheetId="6" refreshError="1">
        <row r="1">
          <cell r="A1">
            <v>1</v>
          </cell>
          <cell r="B1">
            <v>711948600</v>
          </cell>
          <cell r="D1" t="str">
            <v>HHQ</v>
          </cell>
          <cell r="E1">
            <v>638300000</v>
          </cell>
        </row>
        <row r="2">
          <cell r="A2">
            <v>2</v>
          </cell>
          <cell r="B2">
            <v>693926700</v>
          </cell>
          <cell r="D2" t="str">
            <v>J0U</v>
          </cell>
          <cell r="E2">
            <v>789496000</v>
          </cell>
        </row>
        <row r="3">
          <cell r="A3">
            <v>3</v>
          </cell>
          <cell r="B3">
            <v>2050826320</v>
          </cell>
          <cell r="D3" t="str">
            <v>T1O</v>
          </cell>
          <cell r="E3">
            <v>1958795000</v>
          </cell>
        </row>
        <row r="4">
          <cell r="A4">
            <v>4</v>
          </cell>
          <cell r="B4">
            <v>835403294</v>
          </cell>
          <cell r="D4" t="str">
            <v>TOQ</v>
          </cell>
          <cell r="E4">
            <v>55807800000</v>
          </cell>
        </row>
        <row r="5">
          <cell r="A5">
            <v>5</v>
          </cell>
          <cell r="B5">
            <v>1308591778</v>
          </cell>
          <cell r="D5" t="str">
            <v>TZZ</v>
          </cell>
          <cell r="E5">
            <v>26873333705</v>
          </cell>
        </row>
        <row r="6">
          <cell r="A6">
            <v>6</v>
          </cell>
          <cell r="B6">
            <v>1285160996</v>
          </cell>
        </row>
        <row r="7">
          <cell r="A7">
            <v>7</v>
          </cell>
          <cell r="B7">
            <v>3449974800</v>
          </cell>
          <cell r="D7" t="str">
            <v>GYN</v>
          </cell>
          <cell r="F7">
            <v>8986008353</v>
          </cell>
        </row>
        <row r="8">
          <cell r="A8">
            <v>8</v>
          </cell>
          <cell r="B8">
            <v>739974531</v>
          </cell>
          <cell r="D8" t="str">
            <v>GYR</v>
          </cell>
          <cell r="F8">
            <v>24010000000</v>
          </cell>
        </row>
        <row r="9">
          <cell r="A9">
            <v>9</v>
          </cell>
          <cell r="B9">
            <v>1782291631</v>
          </cell>
        </row>
        <row r="10">
          <cell r="A10">
            <v>10</v>
          </cell>
          <cell r="B10">
            <v>865044045</v>
          </cell>
        </row>
        <row r="11">
          <cell r="A11">
            <v>11</v>
          </cell>
          <cell r="B11">
            <v>4623584773</v>
          </cell>
        </row>
        <row r="12">
          <cell r="A12">
            <v>12</v>
          </cell>
          <cell r="B12">
            <v>2530234878</v>
          </cell>
        </row>
        <row r="13">
          <cell r="A13">
            <v>13</v>
          </cell>
          <cell r="B13">
            <v>1941458200</v>
          </cell>
        </row>
        <row r="14">
          <cell r="A14">
            <v>14</v>
          </cell>
          <cell r="B14">
            <v>494996564</v>
          </cell>
        </row>
        <row r="15">
          <cell r="A15">
            <v>15</v>
          </cell>
          <cell r="B15">
            <v>249458800</v>
          </cell>
        </row>
        <row r="16">
          <cell r="A16">
            <v>16</v>
          </cell>
          <cell r="B16">
            <v>530550193</v>
          </cell>
        </row>
        <row r="17">
          <cell r="A17">
            <v>17</v>
          </cell>
          <cell r="B17">
            <v>1658573800</v>
          </cell>
        </row>
        <row r="18">
          <cell r="A18">
            <v>18</v>
          </cell>
          <cell r="B18">
            <v>127793281</v>
          </cell>
        </row>
        <row r="19">
          <cell r="A19">
            <v>20</v>
          </cell>
          <cell r="B19">
            <v>351762900</v>
          </cell>
        </row>
        <row r="20">
          <cell r="A20">
            <v>21</v>
          </cell>
          <cell r="B20">
            <v>234277095</v>
          </cell>
        </row>
        <row r="21">
          <cell r="A21">
            <v>22</v>
          </cell>
          <cell r="B21">
            <v>7926045538</v>
          </cell>
        </row>
        <row r="22">
          <cell r="A22">
            <v>23</v>
          </cell>
          <cell r="B22">
            <v>550000000</v>
          </cell>
        </row>
        <row r="23">
          <cell r="A23">
            <v>27</v>
          </cell>
          <cell r="B23">
            <v>138400000</v>
          </cell>
        </row>
        <row r="24">
          <cell r="A24">
            <v>31</v>
          </cell>
          <cell r="B24">
            <v>62796300</v>
          </cell>
        </row>
        <row r="25">
          <cell r="A25">
            <v>32</v>
          </cell>
          <cell r="B25">
            <v>50822217</v>
          </cell>
        </row>
        <row r="26">
          <cell r="A26">
            <v>35</v>
          </cell>
          <cell r="B26">
            <v>142219251</v>
          </cell>
        </row>
        <row r="27">
          <cell r="A27">
            <v>36</v>
          </cell>
          <cell r="B27">
            <v>580342460</v>
          </cell>
        </row>
        <row r="28">
          <cell r="A28">
            <v>37</v>
          </cell>
          <cell r="B28">
            <v>7724300</v>
          </cell>
        </row>
      </sheetData>
      <sheetData sheetId="7" refreshError="1">
        <row r="2">
          <cell r="A2">
            <v>4</v>
          </cell>
          <cell r="B2">
            <v>310301853</v>
          </cell>
        </row>
        <row r="3">
          <cell r="A3">
            <v>6</v>
          </cell>
          <cell r="B3">
            <v>2395385658</v>
          </cell>
        </row>
        <row r="4">
          <cell r="A4">
            <v>8</v>
          </cell>
          <cell r="B4">
            <v>26457627463</v>
          </cell>
        </row>
        <row r="5">
          <cell r="A5">
            <v>9</v>
          </cell>
          <cell r="B5">
            <v>1454044479</v>
          </cell>
        </row>
        <row r="6">
          <cell r="A6">
            <v>10</v>
          </cell>
          <cell r="B6">
            <v>500284515</v>
          </cell>
        </row>
        <row r="7">
          <cell r="A7">
            <v>11</v>
          </cell>
          <cell r="B7">
            <v>26033403318</v>
          </cell>
        </row>
        <row r="8">
          <cell r="A8">
            <v>12</v>
          </cell>
          <cell r="B8">
            <v>3420094106</v>
          </cell>
        </row>
        <row r="9">
          <cell r="A9">
            <v>14</v>
          </cell>
          <cell r="B9">
            <v>33827497</v>
          </cell>
        </row>
        <row r="10">
          <cell r="A10">
            <v>15</v>
          </cell>
          <cell r="B10">
            <v>538662600</v>
          </cell>
        </row>
        <row r="11">
          <cell r="A11">
            <v>16</v>
          </cell>
          <cell r="B11">
            <v>4094898327</v>
          </cell>
        </row>
        <row r="12">
          <cell r="A12">
            <v>17</v>
          </cell>
          <cell r="B12">
            <v>36000000</v>
          </cell>
        </row>
        <row r="13">
          <cell r="A13">
            <v>18</v>
          </cell>
          <cell r="B13">
            <v>16183580186</v>
          </cell>
        </row>
        <row r="14">
          <cell r="A14">
            <v>20</v>
          </cell>
          <cell r="B14">
            <v>13850274444</v>
          </cell>
        </row>
        <row r="15">
          <cell r="A15">
            <v>21</v>
          </cell>
          <cell r="B15">
            <v>397573591</v>
          </cell>
        </row>
        <row r="16">
          <cell r="A16">
            <v>27</v>
          </cell>
          <cell r="B16">
            <v>19500000</v>
          </cell>
        </row>
        <row r="17">
          <cell r="A17">
            <v>36</v>
          </cell>
          <cell r="B17">
            <v>1821551975</v>
          </cell>
        </row>
        <row r="18">
          <cell r="A18">
            <v>38</v>
          </cell>
          <cell r="B18">
            <v>3218093794</v>
          </cell>
        </row>
      </sheetData>
      <sheetData sheetId="8" refreshError="1">
        <row r="1">
          <cell r="A1">
            <v>4</v>
          </cell>
          <cell r="B1">
            <v>80071765</v>
          </cell>
        </row>
        <row r="2">
          <cell r="A2">
            <v>21</v>
          </cell>
          <cell r="B2">
            <v>130392000</v>
          </cell>
        </row>
        <row r="3">
          <cell r="A3">
            <v>25</v>
          </cell>
          <cell r="B3">
            <v>318000000</v>
          </cell>
        </row>
        <row r="4">
          <cell r="A4">
            <v>33</v>
          </cell>
          <cell r="B4">
            <v>26733346084</v>
          </cell>
        </row>
      </sheetData>
      <sheetData sheetId="9" refreshError="1">
        <row r="1">
          <cell r="A1">
            <v>4</v>
          </cell>
          <cell r="B1">
            <v>31368853</v>
          </cell>
        </row>
        <row r="2">
          <cell r="A2">
            <v>11</v>
          </cell>
          <cell r="B2">
            <v>12377158551</v>
          </cell>
        </row>
        <row r="3">
          <cell r="A3">
            <v>12</v>
          </cell>
          <cell r="B3">
            <v>41424000</v>
          </cell>
        </row>
        <row r="4">
          <cell r="A4">
            <v>16</v>
          </cell>
          <cell r="B4">
            <v>65000000</v>
          </cell>
        </row>
      </sheetData>
      <sheetData sheetId="10" refreshError="1">
        <row r="1">
          <cell r="A1">
            <v>1</v>
          </cell>
          <cell r="B1">
            <v>37027700</v>
          </cell>
          <cell r="D1" t="str">
            <v>HHQ</v>
          </cell>
          <cell r="E1">
            <v>37400000</v>
          </cell>
        </row>
        <row r="2">
          <cell r="A2">
            <v>2</v>
          </cell>
          <cell r="B2">
            <v>23000000</v>
          </cell>
          <cell r="D2" t="str">
            <v>J0U</v>
          </cell>
          <cell r="E2">
            <v>592700000</v>
          </cell>
        </row>
        <row r="3">
          <cell r="A3">
            <v>3</v>
          </cell>
          <cell r="B3">
            <v>1053657661</v>
          </cell>
          <cell r="D3" t="str">
            <v>T1O</v>
          </cell>
          <cell r="E3">
            <v>5309900000</v>
          </cell>
        </row>
        <row r="4">
          <cell r="A4">
            <v>4</v>
          </cell>
          <cell r="B4">
            <v>197788655</v>
          </cell>
          <cell r="D4" t="str">
            <v>TOQ</v>
          </cell>
          <cell r="E4">
            <v>22931500000</v>
          </cell>
        </row>
        <row r="5">
          <cell r="A5">
            <v>5</v>
          </cell>
          <cell r="B5">
            <v>45000000</v>
          </cell>
          <cell r="D5" t="str">
            <v>TZZ</v>
          </cell>
          <cell r="E5">
            <v>36944011158</v>
          </cell>
        </row>
        <row r="6">
          <cell r="A6">
            <v>6</v>
          </cell>
          <cell r="B6">
            <v>117120404</v>
          </cell>
        </row>
        <row r="7">
          <cell r="A7">
            <v>7</v>
          </cell>
          <cell r="B7">
            <v>200825800</v>
          </cell>
          <cell r="D7" t="str">
            <v>GYN</v>
          </cell>
          <cell r="E7">
            <v>473328000</v>
          </cell>
        </row>
        <row r="8">
          <cell r="A8">
            <v>8</v>
          </cell>
          <cell r="B8">
            <v>30933469</v>
          </cell>
          <cell r="D8" t="str">
            <v>GYR</v>
          </cell>
          <cell r="E8">
            <v>975000000</v>
          </cell>
        </row>
        <row r="9">
          <cell r="A9">
            <v>9</v>
          </cell>
          <cell r="B9">
            <v>11876223680</v>
          </cell>
        </row>
        <row r="10">
          <cell r="A10">
            <v>10</v>
          </cell>
          <cell r="B10">
            <v>142136000</v>
          </cell>
        </row>
        <row r="11">
          <cell r="A11">
            <v>11</v>
          </cell>
          <cell r="B11">
            <v>951731861</v>
          </cell>
        </row>
        <row r="12">
          <cell r="A12">
            <v>12</v>
          </cell>
          <cell r="B12">
            <v>255183257</v>
          </cell>
        </row>
        <row r="13">
          <cell r="A13">
            <v>13</v>
          </cell>
          <cell r="B13">
            <v>673762811</v>
          </cell>
        </row>
        <row r="14">
          <cell r="A14">
            <v>14</v>
          </cell>
          <cell r="B14">
            <v>334358394</v>
          </cell>
        </row>
        <row r="15">
          <cell r="A15">
            <v>15</v>
          </cell>
          <cell r="B15">
            <v>6700000</v>
          </cell>
        </row>
        <row r="16">
          <cell r="A16">
            <v>16</v>
          </cell>
          <cell r="B16">
            <v>40088110</v>
          </cell>
        </row>
        <row r="17">
          <cell r="A17">
            <v>17</v>
          </cell>
          <cell r="B17">
            <v>410000000</v>
          </cell>
        </row>
        <row r="18">
          <cell r="A18">
            <v>18</v>
          </cell>
          <cell r="B18">
            <v>6000000</v>
          </cell>
        </row>
        <row r="19">
          <cell r="A19">
            <v>20</v>
          </cell>
          <cell r="B19">
            <v>179200000</v>
          </cell>
        </row>
        <row r="20">
          <cell r="A20">
            <v>21</v>
          </cell>
          <cell r="B20">
            <v>16083905</v>
          </cell>
        </row>
        <row r="21">
          <cell r="A21">
            <v>22</v>
          </cell>
          <cell r="B21">
            <v>196328622</v>
          </cell>
        </row>
        <row r="22">
          <cell r="A22">
            <v>35</v>
          </cell>
          <cell r="B22">
            <v>33396442</v>
          </cell>
        </row>
        <row r="23">
          <cell r="A23">
            <v>36</v>
          </cell>
          <cell r="B23">
            <v>66096840</v>
          </cell>
        </row>
        <row r="24">
          <cell r="A24">
            <v>37</v>
          </cell>
          <cell r="B24">
            <v>1559000</v>
          </cell>
        </row>
        <row r="25">
          <cell r="A25">
            <v>38</v>
          </cell>
          <cell r="B25">
            <v>10921680</v>
          </cell>
        </row>
      </sheetData>
      <sheetData sheetId="11" refreshError="1">
        <row r="1">
          <cell r="A1">
            <v>4</v>
          </cell>
          <cell r="B1">
            <v>19639935</v>
          </cell>
        </row>
        <row r="2">
          <cell r="A2">
            <v>6</v>
          </cell>
          <cell r="B2">
            <v>1339589100</v>
          </cell>
        </row>
        <row r="3">
          <cell r="A3">
            <v>8</v>
          </cell>
          <cell r="B3">
            <v>223373337</v>
          </cell>
        </row>
        <row r="4">
          <cell r="A4">
            <v>9</v>
          </cell>
          <cell r="B4">
            <v>276100000</v>
          </cell>
        </row>
        <row r="5">
          <cell r="A5">
            <v>10</v>
          </cell>
          <cell r="B5">
            <v>1122926100</v>
          </cell>
        </row>
        <row r="6">
          <cell r="A6">
            <v>11</v>
          </cell>
          <cell r="B6">
            <v>3937329506</v>
          </cell>
        </row>
        <row r="7">
          <cell r="A7">
            <v>12</v>
          </cell>
          <cell r="B7">
            <v>201299045</v>
          </cell>
        </row>
        <row r="8">
          <cell r="A8">
            <v>14</v>
          </cell>
          <cell r="B8">
            <v>1158057346</v>
          </cell>
        </row>
        <row r="9">
          <cell r="A9">
            <v>15</v>
          </cell>
          <cell r="B9">
            <v>15000000</v>
          </cell>
        </row>
        <row r="10">
          <cell r="A10">
            <v>16</v>
          </cell>
          <cell r="B10">
            <v>3771974724</v>
          </cell>
        </row>
        <row r="11">
          <cell r="A11">
            <v>17</v>
          </cell>
          <cell r="B11">
            <v>13000000</v>
          </cell>
        </row>
        <row r="12">
          <cell r="A12">
            <v>18</v>
          </cell>
          <cell r="B12">
            <v>9964439</v>
          </cell>
        </row>
        <row r="13">
          <cell r="A13">
            <v>20</v>
          </cell>
          <cell r="B13">
            <v>170409579</v>
          </cell>
        </row>
        <row r="14">
          <cell r="A14">
            <v>21</v>
          </cell>
          <cell r="B14">
            <v>145052700</v>
          </cell>
        </row>
        <row r="15">
          <cell r="A15">
            <v>36</v>
          </cell>
          <cell r="B15">
            <v>211174625</v>
          </cell>
        </row>
        <row r="16">
          <cell r="A16">
            <v>38</v>
          </cell>
          <cell r="B16">
            <v>287048780</v>
          </cell>
        </row>
      </sheetData>
      <sheetData sheetId="12" refreshError="1">
        <row r="1">
          <cell r="A1">
            <v>33</v>
          </cell>
          <cell r="B1">
            <v>38305890964</v>
          </cell>
        </row>
      </sheetData>
      <sheetData sheetId="13" refreshError="1">
        <row r="2">
          <cell r="A2">
            <v>11</v>
          </cell>
          <cell r="B2">
            <v>107612957</v>
          </cell>
        </row>
      </sheetData>
      <sheetData sheetId="14" refreshError="1">
        <row r="1">
          <cell r="A1">
            <v>6</v>
          </cell>
          <cell r="B1">
            <v>141101400</v>
          </cell>
          <cell r="D1" t="str">
            <v>HHQ</v>
          </cell>
          <cell r="E1">
            <v>0</v>
          </cell>
        </row>
        <row r="2">
          <cell r="D2" t="str">
            <v>J0U</v>
          </cell>
          <cell r="E2">
            <v>0</v>
          </cell>
        </row>
        <row r="3">
          <cell r="D3" t="str">
            <v>T1O</v>
          </cell>
          <cell r="E3">
            <v>0</v>
          </cell>
        </row>
        <row r="4">
          <cell r="D4" t="str">
            <v>TOQ</v>
          </cell>
          <cell r="E4">
            <v>0</v>
          </cell>
        </row>
        <row r="5">
          <cell r="D5" t="str">
            <v>TZZ</v>
          </cell>
          <cell r="E5">
            <v>3098000000</v>
          </cell>
        </row>
        <row r="7">
          <cell r="D7" t="str">
            <v>GYN</v>
          </cell>
          <cell r="E7">
            <v>640000000</v>
          </cell>
        </row>
        <row r="8">
          <cell r="D8" t="str">
            <v>GYR</v>
          </cell>
          <cell r="E8">
            <v>0</v>
          </cell>
        </row>
      </sheetData>
      <sheetData sheetId="15" refreshError="1">
        <row r="1">
          <cell r="A1">
            <v>6</v>
          </cell>
          <cell r="B1">
            <v>60000000</v>
          </cell>
        </row>
        <row r="2">
          <cell r="A2">
            <v>10</v>
          </cell>
          <cell r="B2">
            <v>242962500</v>
          </cell>
        </row>
        <row r="3">
          <cell r="A3">
            <v>11</v>
          </cell>
          <cell r="B3">
            <v>4183700</v>
          </cell>
        </row>
      </sheetData>
      <sheetData sheetId="16" refreshError="1">
        <row r="1">
          <cell r="D1" t="str">
            <v>HHQ</v>
          </cell>
          <cell r="E1">
            <v>0</v>
          </cell>
        </row>
        <row r="2">
          <cell r="D2" t="str">
            <v>J0U</v>
          </cell>
          <cell r="E2">
            <v>0</v>
          </cell>
        </row>
        <row r="3">
          <cell r="D3" t="str">
            <v>T1O</v>
          </cell>
          <cell r="E3">
            <v>547900000</v>
          </cell>
        </row>
        <row r="4">
          <cell r="D4" t="str">
            <v>TOQ</v>
          </cell>
          <cell r="E4">
            <v>172200000</v>
          </cell>
        </row>
        <row r="5">
          <cell r="D5" t="str">
            <v>TZZ</v>
          </cell>
          <cell r="E5">
            <v>0</v>
          </cell>
        </row>
        <row r="8">
          <cell r="D8" t="str">
            <v>GYN</v>
          </cell>
          <cell r="E8">
            <v>0</v>
          </cell>
        </row>
        <row r="9">
          <cell r="D9" t="str">
            <v>GYR</v>
          </cell>
          <cell r="E9">
            <v>0</v>
          </cell>
        </row>
      </sheetData>
      <sheetData sheetId="17" refreshError="1">
        <row r="2">
          <cell r="A2">
            <v>6</v>
          </cell>
          <cell r="B2">
            <v>580000000</v>
          </cell>
        </row>
        <row r="3">
          <cell r="A3">
            <v>21</v>
          </cell>
          <cell r="B3">
            <v>55844700</v>
          </cell>
        </row>
      </sheetData>
      <sheetData sheetId="18" refreshError="1">
        <row r="1">
          <cell r="A1">
            <v>2</v>
          </cell>
          <cell r="B1">
            <v>20635853</v>
          </cell>
        </row>
        <row r="2">
          <cell r="A2">
            <v>4</v>
          </cell>
          <cell r="B2">
            <v>124255124</v>
          </cell>
        </row>
        <row r="3">
          <cell r="A3">
            <v>5</v>
          </cell>
          <cell r="B3">
            <v>44622549</v>
          </cell>
        </row>
        <row r="4">
          <cell r="A4">
            <v>6</v>
          </cell>
          <cell r="B4">
            <v>95460289</v>
          </cell>
        </row>
        <row r="5">
          <cell r="A5">
            <v>7</v>
          </cell>
          <cell r="B5">
            <v>5702162</v>
          </cell>
        </row>
        <row r="6">
          <cell r="A6">
            <v>8</v>
          </cell>
          <cell r="B6">
            <v>235239900</v>
          </cell>
        </row>
        <row r="7">
          <cell r="A7">
            <v>9</v>
          </cell>
          <cell r="B7">
            <v>236721585</v>
          </cell>
        </row>
        <row r="8">
          <cell r="A8">
            <v>10</v>
          </cell>
          <cell r="B8">
            <v>29495634</v>
          </cell>
        </row>
        <row r="9">
          <cell r="A9">
            <v>11</v>
          </cell>
          <cell r="B9">
            <v>1705110106</v>
          </cell>
        </row>
        <row r="10">
          <cell r="A10">
            <v>12</v>
          </cell>
          <cell r="B10">
            <v>172967099</v>
          </cell>
        </row>
        <row r="11">
          <cell r="A11">
            <v>14</v>
          </cell>
          <cell r="B11">
            <v>48517162</v>
          </cell>
        </row>
        <row r="12">
          <cell r="A12">
            <v>15</v>
          </cell>
          <cell r="B12">
            <v>21982953</v>
          </cell>
        </row>
        <row r="13">
          <cell r="A13">
            <v>16</v>
          </cell>
          <cell r="B13">
            <v>61006949</v>
          </cell>
        </row>
        <row r="14">
          <cell r="A14">
            <v>17</v>
          </cell>
          <cell r="B14">
            <v>151702494</v>
          </cell>
        </row>
        <row r="15">
          <cell r="A15">
            <v>18</v>
          </cell>
          <cell r="B15">
            <v>11006046</v>
          </cell>
        </row>
        <row r="16">
          <cell r="A16">
            <v>21</v>
          </cell>
          <cell r="B16">
            <v>17181446</v>
          </cell>
        </row>
        <row r="17">
          <cell r="A17">
            <v>27</v>
          </cell>
          <cell r="B17">
            <v>25119043</v>
          </cell>
        </row>
        <row r="18">
          <cell r="A18">
            <v>31</v>
          </cell>
          <cell r="B18">
            <v>16820409</v>
          </cell>
        </row>
        <row r="19">
          <cell r="A19">
            <v>32</v>
          </cell>
          <cell r="B19">
            <v>19166161</v>
          </cell>
        </row>
        <row r="20">
          <cell r="A20">
            <v>36</v>
          </cell>
          <cell r="B20">
            <v>327913171</v>
          </cell>
        </row>
        <row r="21">
          <cell r="A21">
            <v>37</v>
          </cell>
          <cell r="B21">
            <v>1284588</v>
          </cell>
        </row>
      </sheetData>
      <sheetData sheetId="19" refreshError="1">
        <row r="1">
          <cell r="A1">
            <v>9</v>
          </cell>
          <cell r="B1">
            <v>7115704</v>
          </cell>
        </row>
      </sheetData>
      <sheetData sheetId="20" refreshError="1">
        <row r="1">
          <cell r="A1">
            <v>6</v>
          </cell>
          <cell r="B1">
            <v>385146218</v>
          </cell>
        </row>
        <row r="2">
          <cell r="A2">
            <v>8</v>
          </cell>
          <cell r="B2">
            <v>34771700</v>
          </cell>
        </row>
        <row r="3">
          <cell r="A3">
            <v>9</v>
          </cell>
          <cell r="B3">
            <v>64596241</v>
          </cell>
        </row>
        <row r="4">
          <cell r="A4">
            <v>10</v>
          </cell>
          <cell r="B4">
            <v>57814092</v>
          </cell>
        </row>
        <row r="5">
          <cell r="A5">
            <v>11</v>
          </cell>
          <cell r="B5">
            <v>1744494462</v>
          </cell>
        </row>
        <row r="6">
          <cell r="A6">
            <v>12</v>
          </cell>
          <cell r="B6">
            <v>450917567</v>
          </cell>
        </row>
        <row r="7">
          <cell r="A7">
            <v>14</v>
          </cell>
          <cell r="B7">
            <v>6955348</v>
          </cell>
        </row>
        <row r="8">
          <cell r="A8">
            <v>15</v>
          </cell>
          <cell r="B8">
            <v>21807600</v>
          </cell>
        </row>
        <row r="9">
          <cell r="A9">
            <v>16</v>
          </cell>
          <cell r="B9">
            <v>243310552</v>
          </cell>
        </row>
        <row r="10">
          <cell r="A10">
            <v>18</v>
          </cell>
          <cell r="B10">
            <v>18108998</v>
          </cell>
        </row>
        <row r="11">
          <cell r="A11">
            <v>20</v>
          </cell>
          <cell r="B11">
            <v>41267373</v>
          </cell>
        </row>
        <row r="12">
          <cell r="A12">
            <v>27</v>
          </cell>
          <cell r="B12">
            <v>3806200</v>
          </cell>
        </row>
        <row r="13">
          <cell r="A13">
            <v>38</v>
          </cell>
          <cell r="B13">
            <v>215360313</v>
          </cell>
        </row>
      </sheetData>
      <sheetData sheetId="21" refreshError="1">
        <row r="2">
          <cell r="A2">
            <v>6</v>
          </cell>
          <cell r="B2">
            <v>385146218</v>
          </cell>
        </row>
        <row r="3">
          <cell r="A3">
            <v>8</v>
          </cell>
          <cell r="B3">
            <v>34771700</v>
          </cell>
        </row>
        <row r="4">
          <cell r="A4">
            <v>9</v>
          </cell>
          <cell r="B4">
            <v>64596241</v>
          </cell>
        </row>
        <row r="5">
          <cell r="A5">
            <v>10</v>
          </cell>
          <cell r="B5">
            <v>50153112</v>
          </cell>
        </row>
        <row r="6">
          <cell r="A6">
            <v>11</v>
          </cell>
          <cell r="B6">
            <v>1744494462</v>
          </cell>
        </row>
        <row r="7">
          <cell r="A7">
            <v>12</v>
          </cell>
          <cell r="B7">
            <v>450917567</v>
          </cell>
        </row>
        <row r="8">
          <cell r="A8">
            <v>14</v>
          </cell>
          <cell r="B8">
            <v>6955348</v>
          </cell>
        </row>
        <row r="9">
          <cell r="A9">
            <v>15</v>
          </cell>
          <cell r="B9">
            <v>21807600</v>
          </cell>
        </row>
        <row r="10">
          <cell r="A10">
            <v>16</v>
          </cell>
          <cell r="B10">
            <v>243310552</v>
          </cell>
        </row>
        <row r="11">
          <cell r="A11">
            <v>18</v>
          </cell>
          <cell r="B11">
            <v>18108998</v>
          </cell>
        </row>
        <row r="12">
          <cell r="A12">
            <v>20</v>
          </cell>
          <cell r="B12">
            <v>41267373</v>
          </cell>
        </row>
        <row r="13">
          <cell r="A13">
            <v>27</v>
          </cell>
          <cell r="B13">
            <v>3806200</v>
          </cell>
        </row>
        <row r="14">
          <cell r="A14">
            <v>38</v>
          </cell>
          <cell r="B14">
            <v>215360313</v>
          </cell>
        </row>
      </sheetData>
      <sheetData sheetId="22" refreshError="1">
        <row r="1">
          <cell r="A1">
            <v>18</v>
          </cell>
          <cell r="B1">
            <v>16112790217</v>
          </cell>
        </row>
        <row r="2">
          <cell r="A2">
            <v>19</v>
          </cell>
          <cell r="B2">
            <v>90327916100</v>
          </cell>
        </row>
      </sheetData>
      <sheetData sheetId="23" refreshError="1"/>
      <sheetData sheetId="2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 Eco Controlados 99"/>
      <sheetName val="MODCON99"/>
      <sheetName val="#¡REF"/>
      <sheetName val="edofza4"/>
      <sheetName val="edofza8"/>
      <sheetName val="edofza12"/>
      <sheetName val="edofza1"/>
      <sheetName val="edofza2"/>
      <sheetName val="edofza7"/>
      <sheetName val="edofza6"/>
      <sheetName val="edofza3"/>
      <sheetName val="edofza5"/>
      <sheetName val="edofza11"/>
      <sheetName val="edofza10"/>
      <sheetName val="edofza9"/>
      <sheetName val="CONTROL"/>
      <sheetName val="Tipos de Cambio"/>
      <sheetName val="FP1996"/>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EC II"/>
      <sheetName val="ADEC I"/>
      <sheetName val="PPQ"/>
      <sheetName val="CORPORATIVO"/>
      <sheetName val="CAMARGO"/>
      <sheetName val="Cangrejera"/>
      <sheetName val="COSOLEACAQUE"/>
      <sheetName val="ESCOLIN"/>
      <sheetName val="TULA"/>
      <sheetName val="PAJARITOS"/>
      <sheetName val="Morelos"/>
      <sheetName val="16"/>
      <sheetName val="1"/>
      <sheetName val="4"/>
      <sheetName val="6"/>
      <sheetName val="10"/>
      <sheetName val="11"/>
      <sheetName val="12"/>
      <sheetName val="13"/>
      <sheetName val="14"/>
      <sheetName val="15"/>
      <sheetName val="17"/>
      <sheetName val="18"/>
      <sheetName val="19"/>
      <sheetName val="2"/>
      <sheetName val="20"/>
      <sheetName val="21"/>
      <sheetName val="22"/>
      <sheetName val="3"/>
      <sheetName val="5"/>
      <sheetName val="7"/>
      <sheetName val="8"/>
      <sheetName val="9"/>
    </sheetNames>
    <sheetDataSet>
      <sheetData sheetId="0"/>
      <sheetData sheetId="1"/>
      <sheetData sheetId="2" refreshError="1">
        <row r="3">
          <cell r="B3" t="str">
            <v xml:space="preserve">                                                                                                                        ADECUADO II,   2003</v>
          </cell>
        </row>
      </sheetData>
      <sheetData sheetId="3"/>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guim PEC"/>
      <sheetName val="AcumMens"/>
      <sheetName val="Validac"/>
      <sheetName val="Por cargar"/>
      <sheetName val="NivelesReporte"/>
      <sheetName val="Catálogo 2016"/>
      <sheetName val="Calendario PEC 2016"/>
    </sheetNames>
    <sheetDataSet>
      <sheetData sheetId="0" refreshError="1"/>
      <sheetData sheetId="1">
        <row r="3">
          <cell r="A3">
            <v>1</v>
          </cell>
          <cell r="B3">
            <v>1</v>
          </cell>
          <cell r="C3" t="str">
            <v>Financiera</v>
          </cell>
          <cell r="I3">
            <v>3599630001</v>
          </cell>
          <cell r="J3">
            <v>3449630001</v>
          </cell>
          <cell r="K3">
            <v>424824555</v>
          </cell>
          <cell r="L3">
            <v>312046000</v>
          </cell>
          <cell r="M3">
            <v>0</v>
          </cell>
          <cell r="N3">
            <v>3599630001</v>
          </cell>
          <cell r="O3">
            <v>3449630001</v>
          </cell>
          <cell r="P3">
            <v>974642556</v>
          </cell>
          <cell r="Q3">
            <v>974642556</v>
          </cell>
          <cell r="R3">
            <v>0</v>
          </cell>
          <cell r="S3">
            <v>3599630001</v>
          </cell>
          <cell r="T3">
            <v>3449630001</v>
          </cell>
          <cell r="U3">
            <v>1290626733</v>
          </cell>
          <cell r="V3">
            <v>1290626733</v>
          </cell>
          <cell r="W3">
            <v>0</v>
          </cell>
          <cell r="BV3">
            <v>-150000000</v>
          </cell>
          <cell r="BZ3">
            <v>-150000000</v>
          </cell>
          <cell r="CA3" t="str">
            <v>1</v>
          </cell>
          <cell r="CG3">
            <v>1</v>
          </cell>
          <cell r="CH3" t="str">
            <v>1. Financiera</v>
          </cell>
          <cell r="CS3">
            <v>6</v>
          </cell>
          <cell r="CT3" t="str">
            <v>P</v>
          </cell>
          <cell r="CV3" t="b">
            <v>0</v>
          </cell>
        </row>
        <row r="4">
          <cell r="A4">
            <v>2</v>
          </cell>
          <cell r="B4">
            <v>1</v>
          </cell>
          <cell r="D4" t="str">
            <v>Programa de financiamiento y aseguramiento al medio rural</v>
          </cell>
          <cell r="I4">
            <v>3599630001</v>
          </cell>
          <cell r="J4">
            <v>3449630001</v>
          </cell>
          <cell r="K4">
            <v>424824555</v>
          </cell>
          <cell r="L4">
            <v>312046000</v>
          </cell>
          <cell r="M4">
            <v>0</v>
          </cell>
          <cell r="N4">
            <v>3599630001</v>
          </cell>
          <cell r="O4">
            <v>3449630001</v>
          </cell>
          <cell r="P4">
            <v>974642556</v>
          </cell>
          <cell r="Q4">
            <v>974642556</v>
          </cell>
          <cell r="R4">
            <v>0</v>
          </cell>
          <cell r="S4">
            <v>3599630001</v>
          </cell>
          <cell r="T4">
            <v>3449630001</v>
          </cell>
          <cell r="U4">
            <v>1290626733</v>
          </cell>
          <cell r="V4">
            <v>1290626733</v>
          </cell>
          <cell r="W4">
            <v>0</v>
          </cell>
          <cell r="BV4">
            <v>-150000000</v>
          </cell>
          <cell r="BZ4">
            <v>-150000000</v>
          </cell>
          <cell r="CB4" t="str">
            <v>1.1</v>
          </cell>
          <cell r="CI4">
            <v>1</v>
          </cell>
          <cell r="CJ4" t="str">
            <v>1. Programa de financiamiento y aseguramiento al medio rural</v>
          </cell>
          <cell r="CS4">
            <v>6</v>
          </cell>
          <cell r="CT4" t="str">
            <v>P</v>
          </cell>
          <cell r="CV4" t="b">
            <v>0</v>
          </cell>
        </row>
        <row r="5">
          <cell r="A5">
            <v>3</v>
          </cell>
          <cell r="B5">
            <v>1</v>
          </cell>
          <cell r="E5" t="str">
            <v>Hacienda y Crédito Público</v>
          </cell>
          <cell r="I5">
            <v>3599630001</v>
          </cell>
          <cell r="J5">
            <v>3449630001</v>
          </cell>
          <cell r="K5">
            <v>424824555</v>
          </cell>
          <cell r="L5">
            <v>312046000</v>
          </cell>
          <cell r="M5">
            <v>0</v>
          </cell>
          <cell r="N5">
            <v>3599630001</v>
          </cell>
          <cell r="O5">
            <v>3449630001</v>
          </cell>
          <cell r="P5">
            <v>974642556</v>
          </cell>
          <cell r="Q5">
            <v>974642556</v>
          </cell>
          <cell r="R5">
            <v>0</v>
          </cell>
          <cell r="S5">
            <v>3599630001</v>
          </cell>
          <cell r="T5">
            <v>3449630001</v>
          </cell>
          <cell r="U5">
            <v>1290626733</v>
          </cell>
          <cell r="V5">
            <v>1290626733</v>
          </cell>
          <cell r="W5">
            <v>0</v>
          </cell>
          <cell r="BV5">
            <v>-150000000</v>
          </cell>
          <cell r="BZ5">
            <v>-150000000</v>
          </cell>
          <cell r="CC5" t="str">
            <v>1.1.6</v>
          </cell>
          <cell r="CK5">
            <v>6</v>
          </cell>
          <cell r="CL5" t="str">
            <v>6 Hacienda y Crédito Público</v>
          </cell>
          <cell r="CS5">
            <v>6</v>
          </cell>
          <cell r="CT5" t="str">
            <v>P</v>
          </cell>
          <cell r="CV5" t="b">
            <v>0</v>
          </cell>
        </row>
        <row r="6">
          <cell r="A6">
            <v>4</v>
          </cell>
          <cell r="B6">
            <v>1</v>
          </cell>
          <cell r="F6" t="str">
            <v>AGROASEMEX</v>
          </cell>
          <cell r="I6">
            <v>1668920001</v>
          </cell>
          <cell r="J6">
            <v>1668920001</v>
          </cell>
          <cell r="K6">
            <v>112778555</v>
          </cell>
          <cell r="L6">
            <v>0</v>
          </cell>
          <cell r="M6">
            <v>0</v>
          </cell>
          <cell r="N6">
            <v>1668920001</v>
          </cell>
          <cell r="O6">
            <v>1668920001</v>
          </cell>
          <cell r="P6">
            <v>312778556</v>
          </cell>
          <cell r="Q6">
            <v>312778556</v>
          </cell>
          <cell r="R6">
            <v>0</v>
          </cell>
          <cell r="S6">
            <v>1668920001</v>
          </cell>
          <cell r="T6">
            <v>1668920001</v>
          </cell>
          <cell r="U6">
            <v>454142733</v>
          </cell>
          <cell r="V6">
            <v>454142733</v>
          </cell>
          <cell r="W6">
            <v>0</v>
          </cell>
          <cell r="BV6">
            <v>0</v>
          </cell>
          <cell r="BZ6">
            <v>0</v>
          </cell>
          <cell r="CD6" t="str">
            <v>1.1.6.1</v>
          </cell>
          <cell r="CM6">
            <v>1</v>
          </cell>
          <cell r="CN6" t="str">
            <v>1 AGROASEMEX</v>
          </cell>
          <cell r="CS6">
            <v>6</v>
          </cell>
          <cell r="CT6" t="str">
            <v>P</v>
          </cell>
          <cell r="CV6" t="b">
            <v>0</v>
          </cell>
        </row>
        <row r="7">
          <cell r="A7">
            <v>5</v>
          </cell>
          <cell r="B7">
            <v>1</v>
          </cell>
          <cell r="F7" t="str">
            <v>Banco del Ahorro Nacional y Servicios Financieros SNC (BANSEFI)</v>
          </cell>
          <cell r="I7">
            <v>38510000</v>
          </cell>
          <cell r="J7">
            <v>38510000</v>
          </cell>
          <cell r="K7">
            <v>0</v>
          </cell>
          <cell r="L7">
            <v>0</v>
          </cell>
          <cell r="M7">
            <v>0</v>
          </cell>
          <cell r="N7">
            <v>38510000</v>
          </cell>
          <cell r="O7">
            <v>38510000</v>
          </cell>
          <cell r="P7">
            <v>0</v>
          </cell>
          <cell r="Q7">
            <v>0</v>
          </cell>
          <cell r="R7">
            <v>0</v>
          </cell>
          <cell r="S7">
            <v>38510000</v>
          </cell>
          <cell r="T7">
            <v>38510000</v>
          </cell>
          <cell r="U7">
            <v>0</v>
          </cell>
          <cell r="V7">
            <v>0</v>
          </cell>
          <cell r="W7">
            <v>0</v>
          </cell>
          <cell r="BV7">
            <v>0</v>
          </cell>
          <cell r="BZ7">
            <v>0</v>
          </cell>
          <cell r="CD7" t="str">
            <v>1.1.6.2</v>
          </cell>
          <cell r="CM7">
            <v>2</v>
          </cell>
          <cell r="CN7" t="str">
            <v>2 Banco del Ahorro Nacional y Servicios Financieros SNC (BANSEFI)</v>
          </cell>
          <cell r="CS7">
            <v>6</v>
          </cell>
          <cell r="CT7" t="str">
            <v>P</v>
          </cell>
          <cell r="CV7" t="b">
            <v>0</v>
          </cell>
        </row>
        <row r="8">
          <cell r="A8">
            <v>6</v>
          </cell>
          <cell r="B8">
            <v>1</v>
          </cell>
          <cell r="F8" t="str">
            <v>Financiera Nacional de Desarrollo Agropecuario, Rural, Forestal y Pesquero (FND)</v>
          </cell>
          <cell r="I8">
            <v>1182200000</v>
          </cell>
          <cell r="J8">
            <v>1032200000</v>
          </cell>
          <cell r="K8">
            <v>152046000</v>
          </cell>
          <cell r="L8">
            <v>152046000</v>
          </cell>
          <cell r="M8">
            <v>0</v>
          </cell>
          <cell r="N8">
            <v>1182200000</v>
          </cell>
          <cell r="O8">
            <v>1032200000</v>
          </cell>
          <cell r="P8">
            <v>306864000</v>
          </cell>
          <cell r="Q8">
            <v>306864000</v>
          </cell>
          <cell r="R8">
            <v>0</v>
          </cell>
          <cell r="S8">
            <v>1182200000</v>
          </cell>
          <cell r="T8">
            <v>1032200000</v>
          </cell>
          <cell r="U8">
            <v>386484000</v>
          </cell>
          <cell r="V8">
            <v>386484000</v>
          </cell>
          <cell r="W8">
            <v>0</v>
          </cell>
          <cell r="BV8">
            <v>-150000000</v>
          </cell>
          <cell r="BZ8">
            <v>-150000000</v>
          </cell>
          <cell r="CD8" t="str">
            <v>1.1.6.3</v>
          </cell>
          <cell r="CM8">
            <v>3</v>
          </cell>
          <cell r="CN8" t="str">
            <v>3 Financiera Nacional de Desarrollo Agropecuario, Rural, Forestal y Pesquero (FND)</v>
          </cell>
          <cell r="CS8">
            <v>6</v>
          </cell>
          <cell r="CT8" t="str">
            <v>P</v>
          </cell>
          <cell r="CV8" t="b">
            <v>0</v>
          </cell>
        </row>
        <row r="9">
          <cell r="A9">
            <v>7</v>
          </cell>
          <cell r="B9">
            <v>1</v>
          </cell>
          <cell r="F9" t="str">
            <v>Fideicomisos Instituidos en Relación con la Agricultura (FIRA)</v>
          </cell>
          <cell r="I9">
            <v>500000000</v>
          </cell>
          <cell r="J9">
            <v>500000000</v>
          </cell>
          <cell r="K9">
            <v>50000000</v>
          </cell>
          <cell r="L9">
            <v>50000000</v>
          </cell>
          <cell r="M9">
            <v>0</v>
          </cell>
          <cell r="N9">
            <v>500000000</v>
          </cell>
          <cell r="O9">
            <v>500000000</v>
          </cell>
          <cell r="P9">
            <v>145000000</v>
          </cell>
          <cell r="Q9">
            <v>145000000</v>
          </cell>
          <cell r="R9">
            <v>0</v>
          </cell>
          <cell r="S9">
            <v>500000000</v>
          </cell>
          <cell r="T9">
            <v>500000000</v>
          </cell>
          <cell r="U9">
            <v>240000000</v>
          </cell>
          <cell r="V9">
            <v>240000000</v>
          </cell>
          <cell r="W9">
            <v>0</v>
          </cell>
          <cell r="BV9">
            <v>0</v>
          </cell>
          <cell r="BZ9">
            <v>0</v>
          </cell>
          <cell r="CD9" t="str">
            <v>1.1.6.4</v>
          </cell>
          <cell r="CM9">
            <v>4</v>
          </cell>
          <cell r="CN9" t="str">
            <v>4 Fideicomisos Instituidos en Relación con la Agricultura (FIRA)</v>
          </cell>
          <cell r="CS9">
            <v>6</v>
          </cell>
          <cell r="CT9" t="str">
            <v>P</v>
          </cell>
          <cell r="CV9" t="b">
            <v>0</v>
          </cell>
        </row>
        <row r="10">
          <cell r="A10">
            <v>8</v>
          </cell>
          <cell r="B10">
            <v>1</v>
          </cell>
          <cell r="F10" t="str">
            <v>Fondo de Capitalización e Inversión del Sector Rural (FOCIR)</v>
          </cell>
          <cell r="I10">
            <v>210000000</v>
          </cell>
          <cell r="J10">
            <v>210000000</v>
          </cell>
          <cell r="K10">
            <v>110000000</v>
          </cell>
          <cell r="L10">
            <v>110000000</v>
          </cell>
          <cell r="M10">
            <v>0</v>
          </cell>
          <cell r="N10">
            <v>210000000</v>
          </cell>
          <cell r="O10">
            <v>210000000</v>
          </cell>
          <cell r="P10">
            <v>210000000</v>
          </cell>
          <cell r="Q10">
            <v>210000000</v>
          </cell>
          <cell r="R10">
            <v>0</v>
          </cell>
          <cell r="S10">
            <v>210000000</v>
          </cell>
          <cell r="T10">
            <v>210000000</v>
          </cell>
          <cell r="U10">
            <v>210000000</v>
          </cell>
          <cell r="V10">
            <v>210000000</v>
          </cell>
          <cell r="W10">
            <v>0</v>
          </cell>
          <cell r="BV10">
            <v>0</v>
          </cell>
          <cell r="BZ10">
            <v>0</v>
          </cell>
          <cell r="CD10" t="str">
            <v>1.1.6.5</v>
          </cell>
          <cell r="CM10">
            <v>5</v>
          </cell>
          <cell r="CN10" t="str">
            <v>5 Fondo de Capitalización e Inversión del Sector Rural (FOCIR)</v>
          </cell>
          <cell r="CS10">
            <v>6</v>
          </cell>
          <cell r="CT10" t="str">
            <v>P</v>
          </cell>
          <cell r="CV10" t="b">
            <v>0</v>
          </cell>
        </row>
        <row r="11">
          <cell r="A11">
            <v>9</v>
          </cell>
          <cell r="B11">
            <v>1</v>
          </cell>
          <cell r="C11" t="str">
            <v>Competitividad</v>
          </cell>
          <cell r="I11">
            <v>65708357459.150002</v>
          </cell>
          <cell r="J11">
            <v>65742077946.280006</v>
          </cell>
          <cell r="K11">
            <v>2623144391.3699994</v>
          </cell>
          <cell r="L11">
            <v>593253305.06130004</v>
          </cell>
          <cell r="M11">
            <v>255205115.63999999</v>
          </cell>
          <cell r="N11">
            <v>65708357459.150002</v>
          </cell>
          <cell r="O11">
            <v>62965224140.420006</v>
          </cell>
          <cell r="P11">
            <v>7708170812.920001</v>
          </cell>
          <cell r="Q11">
            <v>3792422740.3745995</v>
          </cell>
          <cell r="R11">
            <v>2104335237.9665003</v>
          </cell>
          <cell r="S11">
            <v>65708357459.150002</v>
          </cell>
          <cell r="T11">
            <v>62780022705.189995</v>
          </cell>
          <cell r="U11">
            <v>14525877979.828007</v>
          </cell>
          <cell r="V11">
            <v>10741142475.660101</v>
          </cell>
          <cell r="W11">
            <v>3369432450.8400002</v>
          </cell>
          <cell r="BV11">
            <v>-2710000000</v>
          </cell>
          <cell r="BZ11">
            <v>-2710000000</v>
          </cell>
          <cell r="CA11" t="str">
            <v>2</v>
          </cell>
          <cell r="CG11">
            <v>2</v>
          </cell>
          <cell r="CH11" t="str">
            <v>2. Competitividad</v>
          </cell>
          <cell r="CS11" t="str">
            <v>8,10,20,21</v>
          </cell>
          <cell r="CT11" t="str">
            <v>P/B</v>
          </cell>
          <cell r="CV11" t="b">
            <v>0</v>
          </cell>
        </row>
        <row r="12">
          <cell r="A12">
            <v>10</v>
          </cell>
          <cell r="B12">
            <v>1</v>
          </cell>
          <cell r="D12" t="str">
            <v>Programa de Comercialización y Desarrollo de Mercados</v>
          </cell>
          <cell r="I12">
            <v>12071810540</v>
          </cell>
          <cell r="J12">
            <v>12071810540</v>
          </cell>
          <cell r="K12">
            <v>1901489910</v>
          </cell>
          <cell r="L12">
            <v>207376638.47</v>
          </cell>
          <cell r="M12">
            <v>0</v>
          </cell>
          <cell r="N12">
            <v>12071810540</v>
          </cell>
          <cell r="O12">
            <v>10431810540</v>
          </cell>
          <cell r="P12">
            <v>2311834975.0600004</v>
          </cell>
          <cell r="Q12">
            <v>727767279.44000006</v>
          </cell>
          <cell r="R12">
            <v>1530961313.3199999</v>
          </cell>
          <cell r="S12">
            <v>12071810540</v>
          </cell>
          <cell r="T12">
            <v>10258550540</v>
          </cell>
          <cell r="U12">
            <v>2859704769.8800001</v>
          </cell>
          <cell r="V12">
            <v>2731778346.8200002</v>
          </cell>
          <cell r="W12">
            <v>126481283.51000001</v>
          </cell>
          <cell r="BV12">
            <v>-1500000000</v>
          </cell>
          <cell r="BZ12">
            <v>-1500000000</v>
          </cell>
          <cell r="CB12" t="str">
            <v>2.2</v>
          </cell>
          <cell r="CI12">
            <v>2</v>
          </cell>
          <cell r="CJ12" t="str">
            <v>2. Programa de Comercialización y Desarrollo de Mercados</v>
          </cell>
          <cell r="CS12">
            <v>8</v>
          </cell>
          <cell r="CT12" t="str">
            <v>P</v>
          </cell>
          <cell r="CV12" t="b">
            <v>0</v>
          </cell>
        </row>
        <row r="13">
          <cell r="A13">
            <v>11</v>
          </cell>
          <cell r="B13">
            <v>1</v>
          </cell>
          <cell r="E13" t="str">
            <v>Agricultura, Ganadería, Desarrollo Rural, Pesca y Alimentación</v>
          </cell>
          <cell r="I13">
            <v>12071810540</v>
          </cell>
          <cell r="J13">
            <v>12071810540</v>
          </cell>
          <cell r="K13">
            <v>1901489910</v>
          </cell>
          <cell r="L13">
            <v>207376638.47</v>
          </cell>
          <cell r="M13">
            <v>0</v>
          </cell>
          <cell r="N13">
            <v>12071810540</v>
          </cell>
          <cell r="O13">
            <v>10431810540</v>
          </cell>
          <cell r="P13">
            <v>2311834975.0600004</v>
          </cell>
          <cell r="Q13">
            <v>727767279.44000006</v>
          </cell>
          <cell r="R13">
            <v>1530961313.3199999</v>
          </cell>
          <cell r="S13">
            <v>12071810540</v>
          </cell>
          <cell r="T13">
            <v>10258550540</v>
          </cell>
          <cell r="U13">
            <v>2859704769.8800001</v>
          </cell>
          <cell r="V13">
            <v>2731778346.8200002</v>
          </cell>
          <cell r="W13">
            <v>126481283.51000001</v>
          </cell>
          <cell r="BV13">
            <v>-1500000000</v>
          </cell>
          <cell r="BZ13">
            <v>-1500000000</v>
          </cell>
          <cell r="CC13" t="str">
            <v>2.2.8</v>
          </cell>
          <cell r="CK13">
            <v>8</v>
          </cell>
          <cell r="CL13" t="str">
            <v>8 Agricultura, Ganadería, Desarrollo Rural, Pesca y Alimentación</v>
          </cell>
          <cell r="CS13">
            <v>8</v>
          </cell>
          <cell r="CT13" t="str">
            <v>P</v>
          </cell>
          <cell r="CV13" t="b">
            <v>0</v>
          </cell>
        </row>
        <row r="14">
          <cell r="A14">
            <v>12</v>
          </cell>
          <cell r="B14">
            <v>1</v>
          </cell>
          <cell r="F14" t="str">
            <v>Programa de Comercialización y Desarrollo de Mercados</v>
          </cell>
          <cell r="I14">
            <v>12071810540</v>
          </cell>
          <cell r="J14">
            <v>12071810540</v>
          </cell>
          <cell r="K14">
            <v>1901489910</v>
          </cell>
          <cell r="L14">
            <v>207376638.47</v>
          </cell>
          <cell r="M14">
            <v>0</v>
          </cell>
          <cell r="N14">
            <v>12071810540</v>
          </cell>
          <cell r="O14">
            <v>10431810540</v>
          </cell>
          <cell r="P14">
            <v>2311834975.0600004</v>
          </cell>
          <cell r="Q14">
            <v>727767279.44000006</v>
          </cell>
          <cell r="R14">
            <v>1530961313.3199999</v>
          </cell>
          <cell r="S14">
            <v>12071810540</v>
          </cell>
          <cell r="T14">
            <v>10258550540</v>
          </cell>
          <cell r="U14">
            <v>2859704769.8800001</v>
          </cell>
          <cell r="V14">
            <v>2731778346.8200002</v>
          </cell>
          <cell r="W14">
            <v>126481283.51000001</v>
          </cell>
          <cell r="BV14">
            <v>-1500000000</v>
          </cell>
          <cell r="BZ14">
            <v>-1500000000</v>
          </cell>
          <cell r="CD14" t="str">
            <v>2.2.8.6</v>
          </cell>
          <cell r="CM14">
            <v>6</v>
          </cell>
          <cell r="CN14" t="str">
            <v>6 Programa de Comercialización y Desarrollo de Mercados</v>
          </cell>
          <cell r="CS14">
            <v>8</v>
          </cell>
          <cell r="CT14" t="str">
            <v>P</v>
          </cell>
          <cell r="CV14" t="b">
            <v>0</v>
          </cell>
        </row>
        <row r="15">
          <cell r="A15">
            <v>13</v>
          </cell>
          <cell r="B15">
            <v>1</v>
          </cell>
          <cell r="G15" t="str">
            <v>Incentivos a la Comercialización</v>
          </cell>
          <cell r="I15">
            <v>11800000000</v>
          </cell>
          <cell r="J15">
            <v>11800000000</v>
          </cell>
          <cell r="K15">
            <v>1901489910</v>
          </cell>
          <cell r="L15">
            <v>207376638.47</v>
          </cell>
          <cell r="M15">
            <v>0</v>
          </cell>
          <cell r="N15">
            <v>11800000000</v>
          </cell>
          <cell r="O15">
            <v>10160000000</v>
          </cell>
          <cell r="P15">
            <v>2300849533.6800003</v>
          </cell>
          <cell r="Q15">
            <v>721398220.58000004</v>
          </cell>
          <cell r="R15">
            <v>1530961313.3199999</v>
          </cell>
          <cell r="S15">
            <v>11800000000</v>
          </cell>
          <cell r="T15">
            <v>10118240000</v>
          </cell>
          <cell r="U15">
            <v>2837988215.9299998</v>
          </cell>
          <cell r="V15">
            <v>2711506932.4200001</v>
          </cell>
          <cell r="W15">
            <v>126481283.51000001</v>
          </cell>
          <cell r="BV15">
            <v>-1500000000</v>
          </cell>
          <cell r="BZ15">
            <v>-1500000000</v>
          </cell>
          <cell r="CE15" t="str">
            <v>2.2.8.6.1</v>
          </cell>
          <cell r="CO15">
            <v>1</v>
          </cell>
          <cell r="CP15" t="str">
            <v>1 Incentivos a la Comercialización</v>
          </cell>
          <cell r="CS15">
            <v>8</v>
          </cell>
          <cell r="CT15" t="str">
            <v>P</v>
          </cell>
          <cell r="CV15" t="b">
            <v>0</v>
          </cell>
        </row>
        <row r="16">
          <cell r="A16">
            <v>14</v>
          </cell>
          <cell r="B16">
            <v>1</v>
          </cell>
          <cell r="G16" t="str">
            <v>Promoción Comercial y Fomento a las Exportaciones</v>
          </cell>
          <cell r="I16">
            <v>271810540</v>
          </cell>
          <cell r="J16">
            <v>271810540</v>
          </cell>
          <cell r="K16">
            <v>0</v>
          </cell>
          <cell r="L16">
            <v>0</v>
          </cell>
          <cell r="M16">
            <v>0</v>
          </cell>
          <cell r="N16">
            <v>271810540</v>
          </cell>
          <cell r="O16">
            <v>271810540</v>
          </cell>
          <cell r="P16">
            <v>10985441.380000001</v>
          </cell>
          <cell r="Q16">
            <v>6369058.8600000003</v>
          </cell>
          <cell r="R16">
            <v>0</v>
          </cell>
          <cell r="S16">
            <v>271810540</v>
          </cell>
          <cell r="T16">
            <v>140310540</v>
          </cell>
          <cell r="U16">
            <v>21716553.949999999</v>
          </cell>
          <cell r="V16">
            <v>20271414.399999999</v>
          </cell>
          <cell r="W16">
            <v>0</v>
          </cell>
          <cell r="BV16">
            <v>0</v>
          </cell>
          <cell r="BZ16">
            <v>0</v>
          </cell>
          <cell r="CE16" t="str">
            <v>2.2.8.6.2</v>
          </cell>
          <cell r="CO16">
            <v>2</v>
          </cell>
          <cell r="CP16" t="str">
            <v>2 Promoción Comercial y Fomento a las Exportaciones</v>
          </cell>
          <cell r="CS16">
            <v>8</v>
          </cell>
          <cell r="CT16" t="str">
            <v>P</v>
          </cell>
          <cell r="CV16" t="b">
            <v>0</v>
          </cell>
        </row>
        <row r="17">
          <cell r="A17">
            <v>15</v>
          </cell>
          <cell r="B17">
            <v>1</v>
          </cell>
          <cell r="D17" t="str">
            <v>Programa de Fomento a la Inversión y Productividad</v>
          </cell>
          <cell r="I17">
            <v>53636546919.150002</v>
          </cell>
          <cell r="J17">
            <v>53670267406.280006</v>
          </cell>
          <cell r="K17">
            <v>721654481.37000012</v>
          </cell>
          <cell r="L17">
            <v>385876666.59130007</v>
          </cell>
          <cell r="M17">
            <v>255205115.63999999</v>
          </cell>
          <cell r="N17">
            <v>53636546919.150002</v>
          </cell>
          <cell r="O17">
            <v>52533413600.420006</v>
          </cell>
          <cell r="P17">
            <v>5396335837.8599997</v>
          </cell>
          <cell r="Q17">
            <v>3064655460.9345994</v>
          </cell>
          <cell r="R17">
            <v>573373924.64649999</v>
          </cell>
          <cell r="S17">
            <v>53636546919.150002</v>
          </cell>
          <cell r="T17">
            <v>52521472165.189995</v>
          </cell>
          <cell r="U17">
            <v>11666173209.948009</v>
          </cell>
          <cell r="V17">
            <v>8009364128.8401051</v>
          </cell>
          <cell r="W17">
            <v>3242951167.3300004</v>
          </cell>
          <cell r="BV17">
            <v>-1210000000</v>
          </cell>
          <cell r="BZ17">
            <v>-1210000000</v>
          </cell>
          <cell r="CB17" t="str">
            <v>2.4</v>
          </cell>
          <cell r="CI17">
            <v>4</v>
          </cell>
          <cell r="CJ17" t="str">
            <v>4. Programa de Fomento a la Inversión y Productividad</v>
          </cell>
          <cell r="CS17" t="str">
            <v>8,10,20,21</v>
          </cell>
          <cell r="CT17" t="str">
            <v>P/B</v>
          </cell>
          <cell r="CV17" t="b">
            <v>0</v>
          </cell>
        </row>
        <row r="18">
          <cell r="A18">
            <v>16</v>
          </cell>
          <cell r="B18">
            <v>1</v>
          </cell>
          <cell r="E18" t="str">
            <v>Agricultura, Ganadería, Desarrollo Rural, Pesca y Alimentación</v>
          </cell>
          <cell r="I18">
            <v>50195888606</v>
          </cell>
          <cell r="J18">
            <v>50229609093.130005</v>
          </cell>
          <cell r="K18">
            <v>377851155.13</v>
          </cell>
          <cell r="L18">
            <v>45439479</v>
          </cell>
          <cell r="M18">
            <v>252191189</v>
          </cell>
          <cell r="N18">
            <v>50195888606</v>
          </cell>
          <cell r="O18">
            <v>49268227427.270004</v>
          </cell>
          <cell r="P18">
            <v>4690362785.3599997</v>
          </cell>
          <cell r="Q18">
            <v>2360126994.0100002</v>
          </cell>
          <cell r="R18">
            <v>573236348.58000004</v>
          </cell>
          <cell r="S18">
            <v>50195888606</v>
          </cell>
          <cell r="T18">
            <v>49256285992.039993</v>
          </cell>
          <cell r="U18">
            <v>10570573687.690002</v>
          </cell>
          <cell r="V18">
            <v>6918367534.5100021</v>
          </cell>
          <cell r="W18">
            <v>3240948305.0900002</v>
          </cell>
          <cell r="BV18">
            <v>-1100000000</v>
          </cell>
          <cell r="BZ18">
            <v>-1100000000</v>
          </cell>
          <cell r="CC18" t="str">
            <v>2.4.8</v>
          </cell>
          <cell r="CK18">
            <v>8</v>
          </cell>
          <cell r="CL18" t="str">
            <v>8 Agricultura, Ganadería, Desarrollo Rural, Pesca y Alimentación</v>
          </cell>
          <cell r="CS18">
            <v>8</v>
          </cell>
          <cell r="CT18" t="str">
            <v>P</v>
          </cell>
          <cell r="CV18" t="b">
            <v>0</v>
          </cell>
        </row>
        <row r="19">
          <cell r="A19">
            <v>17</v>
          </cell>
          <cell r="B19">
            <v>1</v>
          </cell>
          <cell r="F19" t="str">
            <v>Programa de Concurrencia con las Entidades Federativas</v>
          </cell>
          <cell r="I19">
            <v>3271781888</v>
          </cell>
          <cell r="J19">
            <v>3271781888</v>
          </cell>
          <cell r="K19">
            <v>0</v>
          </cell>
          <cell r="L19">
            <v>0</v>
          </cell>
          <cell r="M19">
            <v>0</v>
          </cell>
          <cell r="N19">
            <v>3271781888</v>
          </cell>
          <cell r="O19">
            <v>3271781888</v>
          </cell>
          <cell r="P19">
            <v>0</v>
          </cell>
          <cell r="Q19">
            <v>0</v>
          </cell>
          <cell r="R19">
            <v>0</v>
          </cell>
          <cell r="S19">
            <v>3271781888</v>
          </cell>
          <cell r="T19">
            <v>3271781888</v>
          </cell>
          <cell r="U19">
            <v>1787635936.73</v>
          </cell>
          <cell r="V19">
            <v>321450000</v>
          </cell>
          <cell r="W19">
            <v>1140152998.78</v>
          </cell>
          <cell r="BV19">
            <v>0</v>
          </cell>
          <cell r="BZ19">
            <v>0</v>
          </cell>
          <cell r="CD19" t="str">
            <v>2.4.8.8</v>
          </cell>
          <cell r="CM19">
            <v>8</v>
          </cell>
          <cell r="CN19" t="str">
            <v>8 Programa de Concurrencia con las Entidades Federativas</v>
          </cell>
          <cell r="CS19">
            <v>8</v>
          </cell>
          <cell r="CT19" t="str">
            <v>P</v>
          </cell>
          <cell r="CV19" t="b">
            <v>0</v>
          </cell>
        </row>
        <row r="20">
          <cell r="A20">
            <v>18</v>
          </cell>
          <cell r="B20">
            <v>1</v>
          </cell>
          <cell r="G20" t="str">
            <v>Concurrencia en Materia Agrícola</v>
          </cell>
          <cell r="I20">
            <v>1800000000</v>
          </cell>
          <cell r="J20">
            <v>1800000000</v>
          </cell>
          <cell r="K20">
            <v>0</v>
          </cell>
          <cell r="L20">
            <v>0</v>
          </cell>
          <cell r="M20">
            <v>0</v>
          </cell>
          <cell r="N20">
            <v>1800000000</v>
          </cell>
          <cell r="O20">
            <v>0</v>
          </cell>
          <cell r="P20">
            <v>0</v>
          </cell>
          <cell r="Q20">
            <v>0</v>
          </cell>
          <cell r="R20">
            <v>0</v>
          </cell>
          <cell r="S20">
            <v>1800000000</v>
          </cell>
          <cell r="T20">
            <v>0</v>
          </cell>
          <cell r="U20">
            <v>0</v>
          </cell>
          <cell r="V20">
            <v>0</v>
          </cell>
          <cell r="W20">
            <v>0</v>
          </cell>
          <cell r="BV20">
            <v>0</v>
          </cell>
          <cell r="BZ20">
            <v>0</v>
          </cell>
          <cell r="CE20" t="str">
            <v>2.4.8.8.13</v>
          </cell>
          <cell r="CO20">
            <v>13</v>
          </cell>
          <cell r="CP20" t="str">
            <v>13 Concurrencia en Materia Agrícola</v>
          </cell>
          <cell r="CS20">
            <v>8</v>
          </cell>
          <cell r="CT20" t="str">
            <v>P</v>
          </cell>
          <cell r="CV20" t="b">
            <v>0</v>
          </cell>
        </row>
        <row r="21">
          <cell r="A21">
            <v>19</v>
          </cell>
          <cell r="B21">
            <v>1</v>
          </cell>
          <cell r="G21" t="str">
            <v>Concurrencia en Materia Pecuaria</v>
          </cell>
          <cell r="I21">
            <v>1200000000</v>
          </cell>
          <cell r="J21">
            <v>1200000000</v>
          </cell>
          <cell r="K21">
            <v>0</v>
          </cell>
          <cell r="L21">
            <v>0</v>
          </cell>
          <cell r="M21">
            <v>0</v>
          </cell>
          <cell r="N21">
            <v>1200000000</v>
          </cell>
          <cell r="O21">
            <v>3271781888</v>
          </cell>
          <cell r="P21">
            <v>0</v>
          </cell>
          <cell r="Q21">
            <v>0</v>
          </cell>
          <cell r="R21">
            <v>0</v>
          </cell>
          <cell r="S21">
            <v>1200000000</v>
          </cell>
          <cell r="T21">
            <v>3271781888</v>
          </cell>
          <cell r="U21">
            <v>1787635936.73</v>
          </cell>
          <cell r="V21">
            <v>321450000</v>
          </cell>
          <cell r="W21">
            <v>1140152998.78</v>
          </cell>
          <cell r="BV21">
            <v>0</v>
          </cell>
          <cell r="BZ21">
            <v>0</v>
          </cell>
          <cell r="CE21" t="str">
            <v>2.4.8.8.14</v>
          </cell>
          <cell r="CO21">
            <v>14</v>
          </cell>
          <cell r="CP21" t="str">
            <v>14 Concurrencia en Materia Pecuaria</v>
          </cell>
          <cell r="CS21">
            <v>8</v>
          </cell>
          <cell r="CT21" t="str">
            <v>P</v>
          </cell>
          <cell r="CV21" t="b">
            <v>0</v>
          </cell>
        </row>
        <row r="22">
          <cell r="A22">
            <v>20</v>
          </cell>
          <cell r="B22">
            <v>1</v>
          </cell>
          <cell r="G22" t="str">
            <v>Concurrencia en Materia Pesquera</v>
          </cell>
          <cell r="I22">
            <v>271781888</v>
          </cell>
          <cell r="J22">
            <v>271781888</v>
          </cell>
          <cell r="K22">
            <v>0</v>
          </cell>
          <cell r="L22">
            <v>0</v>
          </cell>
          <cell r="M22">
            <v>0</v>
          </cell>
          <cell r="N22">
            <v>271781888</v>
          </cell>
          <cell r="O22">
            <v>0</v>
          </cell>
          <cell r="P22">
            <v>0</v>
          </cell>
          <cell r="Q22">
            <v>0</v>
          </cell>
          <cell r="R22">
            <v>0</v>
          </cell>
          <cell r="S22">
            <v>271781888</v>
          </cell>
          <cell r="T22">
            <v>0</v>
          </cell>
          <cell r="U22">
            <v>0</v>
          </cell>
          <cell r="V22">
            <v>0</v>
          </cell>
          <cell r="W22">
            <v>0</v>
          </cell>
          <cell r="BV22">
            <v>0</v>
          </cell>
          <cell r="BZ22">
            <v>0</v>
          </cell>
          <cell r="CE22" t="str">
            <v>2.4.8.8.15</v>
          </cell>
          <cell r="CO22">
            <v>15</v>
          </cell>
          <cell r="CP22" t="str">
            <v>15 Concurrencia en Materia Pesquera</v>
          </cell>
          <cell r="CS22">
            <v>8</v>
          </cell>
          <cell r="CT22" t="str">
            <v>P</v>
          </cell>
          <cell r="CV22" t="b">
            <v>0</v>
          </cell>
        </row>
        <row r="23">
          <cell r="A23">
            <v>21</v>
          </cell>
          <cell r="B23">
            <v>1</v>
          </cell>
          <cell r="F23" t="str">
            <v>Programa de Fomento a la Agricultura</v>
          </cell>
          <cell r="I23">
            <v>22259559445</v>
          </cell>
          <cell r="J23">
            <v>22259559444.999996</v>
          </cell>
          <cell r="K23">
            <v>252191189</v>
          </cell>
          <cell r="L23">
            <v>0</v>
          </cell>
          <cell r="M23">
            <v>252191189</v>
          </cell>
          <cell r="N23">
            <v>22259559445</v>
          </cell>
          <cell r="O23">
            <v>21749559444.999996</v>
          </cell>
          <cell r="P23">
            <v>1644551609.9400001</v>
          </cell>
          <cell r="Q23">
            <v>1597718631.8600001</v>
          </cell>
          <cell r="R23">
            <v>28706978.079999998</v>
          </cell>
          <cell r="S23">
            <v>22259559445</v>
          </cell>
          <cell r="T23">
            <v>21780944522.199997</v>
          </cell>
          <cell r="U23">
            <v>4000269680.5</v>
          </cell>
          <cell r="V23">
            <v>3936054467.29</v>
          </cell>
          <cell r="W23">
            <v>51020213.210000001</v>
          </cell>
          <cell r="BV23">
            <v>-650000000</v>
          </cell>
          <cell r="BZ23">
            <v>-650000000</v>
          </cell>
          <cell r="CD23" t="str">
            <v>2.4.8.9</v>
          </cell>
          <cell r="CM23">
            <v>9</v>
          </cell>
          <cell r="CN23" t="str">
            <v>9 Programa de Fomento a la Agricultura</v>
          </cell>
          <cell r="CS23">
            <v>8</v>
          </cell>
          <cell r="CT23" t="str">
            <v>P</v>
          </cell>
          <cell r="CV23" t="b">
            <v>0</v>
          </cell>
        </row>
        <row r="24">
          <cell r="A24">
            <v>22</v>
          </cell>
          <cell r="B24">
            <v>1</v>
          </cell>
          <cell r="G24" t="str">
            <v>Tecnificación del Riego</v>
          </cell>
          <cell r="I24">
            <v>2300000000</v>
          </cell>
          <cell r="J24">
            <v>2300000000</v>
          </cell>
          <cell r="K24">
            <v>0</v>
          </cell>
          <cell r="L24">
            <v>0</v>
          </cell>
          <cell r="M24">
            <v>0</v>
          </cell>
          <cell r="N24">
            <v>2300000000</v>
          </cell>
          <cell r="O24">
            <v>2110000000</v>
          </cell>
          <cell r="P24">
            <v>0</v>
          </cell>
          <cell r="Q24">
            <v>0</v>
          </cell>
          <cell r="R24">
            <v>0</v>
          </cell>
          <cell r="S24">
            <v>2300000000</v>
          </cell>
          <cell r="T24">
            <v>2110000000</v>
          </cell>
          <cell r="U24">
            <v>0</v>
          </cell>
          <cell r="V24">
            <v>0</v>
          </cell>
          <cell r="W24">
            <v>0</v>
          </cell>
          <cell r="BV24">
            <v>-190000000</v>
          </cell>
          <cell r="BZ24">
            <v>-190000000</v>
          </cell>
          <cell r="CE24" t="str">
            <v>2.4.8.9.3</v>
          </cell>
          <cell r="CO24">
            <v>3</v>
          </cell>
          <cell r="CP24" t="str">
            <v>3 Tecnificación del Riego</v>
          </cell>
          <cell r="CS24">
            <v>8</v>
          </cell>
          <cell r="CT24" t="str">
            <v>P</v>
          </cell>
          <cell r="CV24" t="b">
            <v>0</v>
          </cell>
        </row>
        <row r="25">
          <cell r="A25">
            <v>23</v>
          </cell>
          <cell r="B25">
            <v>1</v>
          </cell>
          <cell r="G25" t="str">
            <v>Agroproducción</v>
          </cell>
          <cell r="I25">
            <v>900000000</v>
          </cell>
          <cell r="J25">
            <v>900000000</v>
          </cell>
          <cell r="K25">
            <v>0</v>
          </cell>
          <cell r="L25">
            <v>0</v>
          </cell>
          <cell r="M25">
            <v>0</v>
          </cell>
          <cell r="N25">
            <v>900000000</v>
          </cell>
          <cell r="O25">
            <v>1665408000</v>
          </cell>
          <cell r="P25">
            <v>870480000</v>
          </cell>
          <cell r="Q25">
            <v>870480000</v>
          </cell>
          <cell r="R25">
            <v>0</v>
          </cell>
          <cell r="S25">
            <v>900000000</v>
          </cell>
          <cell r="T25">
            <v>1707168000</v>
          </cell>
          <cell r="U25">
            <v>1293000713.78</v>
          </cell>
          <cell r="V25">
            <v>1254240000</v>
          </cell>
          <cell r="W25">
            <v>36660713.780000001</v>
          </cell>
          <cell r="BV25">
            <v>-4592000</v>
          </cell>
          <cell r="BZ25">
            <v>-4592000</v>
          </cell>
          <cell r="CE25" t="str">
            <v>2.4.8.9.21</v>
          </cell>
          <cell r="CO25">
            <v>21</v>
          </cell>
          <cell r="CP25" t="str">
            <v>21 Agroproducción</v>
          </cell>
          <cell r="CS25">
            <v>8</v>
          </cell>
          <cell r="CT25" t="str">
            <v>P</v>
          </cell>
          <cell r="CV25" t="b">
            <v>0</v>
          </cell>
        </row>
        <row r="26">
          <cell r="A26">
            <v>24</v>
          </cell>
          <cell r="B26">
            <v>1</v>
          </cell>
          <cell r="G26" t="str">
            <v>PROAGRO Insumos</v>
          </cell>
          <cell r="I26">
            <v>5888559445</v>
          </cell>
          <cell r="J26">
            <v>12609559445</v>
          </cell>
          <cell r="K26">
            <v>252191189</v>
          </cell>
          <cell r="L26">
            <v>0</v>
          </cell>
          <cell r="M26">
            <v>252191189</v>
          </cell>
          <cell r="N26">
            <v>5888559445</v>
          </cell>
          <cell r="O26">
            <v>12009559445</v>
          </cell>
          <cell r="P26">
            <v>755945609.94000006</v>
          </cell>
          <cell r="Q26">
            <v>727238631.86000001</v>
          </cell>
          <cell r="R26">
            <v>28706978.079999998</v>
          </cell>
          <cell r="S26">
            <v>5888559445</v>
          </cell>
          <cell r="T26">
            <v>11999184522.199999</v>
          </cell>
          <cell r="U26">
            <v>1977614612.95</v>
          </cell>
          <cell r="V26">
            <v>1963967396.5200002</v>
          </cell>
          <cell r="W26">
            <v>13647216.43</v>
          </cell>
          <cell r="BV26">
            <v>0</v>
          </cell>
          <cell r="BZ26">
            <v>0</v>
          </cell>
          <cell r="CE26" t="str">
            <v>2.4.8.9.17</v>
          </cell>
          <cell r="CO26">
            <v>17</v>
          </cell>
          <cell r="CP26" t="str">
            <v>17 PROAGRO Insumos</v>
          </cell>
          <cell r="CS26">
            <v>8</v>
          </cell>
          <cell r="CT26" t="str">
            <v>P</v>
          </cell>
          <cell r="CV26" t="b">
            <v>0</v>
          </cell>
        </row>
        <row r="27">
          <cell r="A27">
            <v>25</v>
          </cell>
          <cell r="B27">
            <v>1</v>
          </cell>
          <cell r="G27" t="str">
            <v>Producción Integral</v>
          </cell>
          <cell r="I27">
            <v>1700000000</v>
          </cell>
          <cell r="J27">
            <v>1700000000</v>
          </cell>
          <cell r="K27">
            <v>0</v>
          </cell>
          <cell r="L27">
            <v>0</v>
          </cell>
          <cell r="M27">
            <v>0</v>
          </cell>
          <cell r="N27">
            <v>1700000000</v>
          </cell>
          <cell r="O27">
            <v>1694592000</v>
          </cell>
          <cell r="P27">
            <v>0</v>
          </cell>
          <cell r="Q27">
            <v>0</v>
          </cell>
          <cell r="R27">
            <v>0</v>
          </cell>
          <cell r="S27">
            <v>1700000000</v>
          </cell>
          <cell r="T27">
            <v>1694592000</v>
          </cell>
          <cell r="U27">
            <v>3256847</v>
          </cell>
          <cell r="V27">
            <v>1424564</v>
          </cell>
          <cell r="W27">
            <v>712283</v>
          </cell>
          <cell r="BV27">
            <v>-5408000</v>
          </cell>
          <cell r="BZ27">
            <v>-5408000</v>
          </cell>
          <cell r="CE27" t="str">
            <v>2.4.8.9.19</v>
          </cell>
          <cell r="CO27">
            <v>19</v>
          </cell>
          <cell r="CP27" t="str">
            <v>19 Producción Integral</v>
          </cell>
          <cell r="CS27">
            <v>8</v>
          </cell>
          <cell r="CT27" t="str">
            <v>P</v>
          </cell>
          <cell r="CV27" t="b">
            <v>0</v>
          </cell>
        </row>
        <row r="28">
          <cell r="A28">
            <v>26</v>
          </cell>
          <cell r="B28">
            <v>1</v>
          </cell>
          <cell r="G28" t="str">
            <v>Innovación Agroalimentaria</v>
          </cell>
          <cell r="I28">
            <v>3250000000</v>
          </cell>
          <cell r="J28">
            <v>3250000000</v>
          </cell>
          <cell r="K28">
            <v>0</v>
          </cell>
          <cell r="L28">
            <v>0</v>
          </cell>
          <cell r="M28">
            <v>0</v>
          </cell>
          <cell r="N28">
            <v>3250000000</v>
          </cell>
          <cell r="O28">
            <v>3070000000</v>
          </cell>
          <cell r="P28">
            <v>12402000</v>
          </cell>
          <cell r="Q28">
            <v>0</v>
          </cell>
          <cell r="R28">
            <v>0</v>
          </cell>
          <cell r="S28">
            <v>3250000000</v>
          </cell>
          <cell r="T28">
            <v>3070000000</v>
          </cell>
          <cell r="U28">
            <v>717774045.95000005</v>
          </cell>
          <cell r="V28">
            <v>710949045.95000005</v>
          </cell>
          <cell r="W28">
            <v>0</v>
          </cell>
          <cell r="BV28">
            <v>-150000000</v>
          </cell>
          <cell r="BZ28">
            <v>-150000000</v>
          </cell>
          <cell r="CE28" t="str">
            <v>2.4.8.9.18</v>
          </cell>
          <cell r="CO28">
            <v>18</v>
          </cell>
          <cell r="CP28" t="str">
            <v>18 Innovación Agroalimentaria</v>
          </cell>
          <cell r="CS28">
            <v>8</v>
          </cell>
          <cell r="CT28" t="str">
            <v>P</v>
          </cell>
          <cell r="CV28" t="b">
            <v>0</v>
          </cell>
        </row>
        <row r="29">
          <cell r="A29">
            <v>27</v>
          </cell>
          <cell r="B29">
            <v>1</v>
          </cell>
          <cell r="G29" t="str">
            <v>PROAGRO Cultivos Básicos y Estratégicos</v>
          </cell>
          <cell r="I29">
            <v>6721000000</v>
          </cell>
          <cell r="J29">
            <v>0</v>
          </cell>
          <cell r="K29">
            <v>0</v>
          </cell>
          <cell r="L29">
            <v>0</v>
          </cell>
          <cell r="M29">
            <v>0</v>
          </cell>
          <cell r="N29">
            <v>6721000000</v>
          </cell>
          <cell r="O29">
            <v>0</v>
          </cell>
          <cell r="P29">
            <v>0</v>
          </cell>
          <cell r="Q29">
            <v>0</v>
          </cell>
          <cell r="R29">
            <v>0</v>
          </cell>
          <cell r="S29">
            <v>6721000000</v>
          </cell>
          <cell r="T29">
            <v>0</v>
          </cell>
          <cell r="U29">
            <v>0</v>
          </cell>
          <cell r="V29">
            <v>0</v>
          </cell>
          <cell r="W29">
            <v>0</v>
          </cell>
          <cell r="BV29">
            <v>0</v>
          </cell>
          <cell r="BZ29">
            <v>0</v>
          </cell>
          <cell r="CE29" t="str">
            <v>2.4.8.9.16</v>
          </cell>
          <cell r="CO29">
            <v>16</v>
          </cell>
          <cell r="CP29" t="str">
            <v>16 PROAGRO Cultivos Básicos y Estratégicos</v>
          </cell>
          <cell r="CS29">
            <v>8</v>
          </cell>
          <cell r="CT29" t="str">
            <v>P</v>
          </cell>
          <cell r="CV29" t="b">
            <v>0</v>
          </cell>
        </row>
        <row r="30">
          <cell r="A30">
            <v>28</v>
          </cell>
          <cell r="B30">
            <v>1</v>
          </cell>
          <cell r="G30" t="str">
            <v>Modernización de Maquinaria y Equipo</v>
          </cell>
          <cell r="I30">
            <v>1500000000</v>
          </cell>
          <cell r="J30">
            <v>1500000000</v>
          </cell>
          <cell r="K30">
            <v>0</v>
          </cell>
          <cell r="L30">
            <v>0</v>
          </cell>
          <cell r="M30">
            <v>0</v>
          </cell>
          <cell r="N30">
            <v>1500000000</v>
          </cell>
          <cell r="O30">
            <v>1200000000</v>
          </cell>
          <cell r="P30">
            <v>5724000</v>
          </cell>
          <cell r="Q30">
            <v>0</v>
          </cell>
          <cell r="R30">
            <v>0</v>
          </cell>
          <cell r="S30">
            <v>1500000000</v>
          </cell>
          <cell r="T30">
            <v>1200000000</v>
          </cell>
          <cell r="U30">
            <v>8623460.8200000003</v>
          </cell>
          <cell r="V30">
            <v>5473460.8200000003</v>
          </cell>
          <cell r="W30">
            <v>0</v>
          </cell>
          <cell r="BV30">
            <v>-300000000</v>
          </cell>
          <cell r="BZ30">
            <v>-300000000</v>
          </cell>
          <cell r="CE30" t="str">
            <v>2.4.8.9.20</v>
          </cell>
          <cell r="CO30">
            <v>20</v>
          </cell>
          <cell r="CP30" t="str">
            <v>20 Modernización de Maquinaria y Equipo</v>
          </cell>
          <cell r="CS30">
            <v>8</v>
          </cell>
          <cell r="CT30" t="str">
            <v>P</v>
          </cell>
          <cell r="CV30" t="b">
            <v>0</v>
          </cell>
        </row>
        <row r="31">
          <cell r="A31">
            <v>29</v>
          </cell>
          <cell r="B31">
            <v>1</v>
          </cell>
          <cell r="F31" t="str">
            <v>Programa de Fomento a la Productividad Pesquera y Acuícola</v>
          </cell>
          <cell r="I31">
            <v>1985507240</v>
          </cell>
          <cell r="J31">
            <v>1976007240</v>
          </cell>
          <cell r="K31">
            <v>0</v>
          </cell>
          <cell r="L31">
            <v>0</v>
          </cell>
          <cell r="M31">
            <v>0</v>
          </cell>
          <cell r="N31">
            <v>1985507240</v>
          </cell>
          <cell r="O31">
            <v>1972377349.1900001</v>
          </cell>
          <cell r="P31">
            <v>20217273.879999999</v>
          </cell>
          <cell r="Q31">
            <v>20217273.879999999</v>
          </cell>
          <cell r="R31">
            <v>0</v>
          </cell>
          <cell r="S31">
            <v>1985507240</v>
          </cell>
          <cell r="T31">
            <v>1963887160.04</v>
          </cell>
          <cell r="U31">
            <v>53124518.280000001</v>
          </cell>
          <cell r="V31">
            <v>47817097.840000004</v>
          </cell>
          <cell r="W31">
            <v>0</v>
          </cell>
          <cell r="BV31">
            <v>0</v>
          </cell>
          <cell r="BZ31">
            <v>0</v>
          </cell>
          <cell r="CD31" t="str">
            <v>2.4.8.7</v>
          </cell>
          <cell r="CM31">
            <v>7</v>
          </cell>
          <cell r="CN31" t="str">
            <v>7 Programa de Fomento a la Productividad Pesquera y Acuícola</v>
          </cell>
          <cell r="CS31">
            <v>8</v>
          </cell>
          <cell r="CT31" t="str">
            <v>P</v>
          </cell>
          <cell r="CV31" t="b">
            <v>0</v>
          </cell>
        </row>
        <row r="32">
          <cell r="A32">
            <v>30</v>
          </cell>
          <cell r="B32">
            <v>1</v>
          </cell>
          <cell r="G32" t="str">
            <v>Impulso a la Capitalización</v>
          </cell>
          <cell r="I32">
            <v>1895507240</v>
          </cell>
          <cell r="J32">
            <v>1886007240</v>
          </cell>
          <cell r="K32">
            <v>0</v>
          </cell>
          <cell r="L32">
            <v>0</v>
          </cell>
          <cell r="M32">
            <v>0</v>
          </cell>
          <cell r="N32">
            <v>1895507240</v>
          </cell>
          <cell r="O32">
            <v>1882377349.1900001</v>
          </cell>
          <cell r="P32">
            <v>20217273.879999999</v>
          </cell>
          <cell r="Q32">
            <v>20217273.879999999</v>
          </cell>
          <cell r="R32">
            <v>0</v>
          </cell>
          <cell r="S32">
            <v>1895507240</v>
          </cell>
          <cell r="T32">
            <v>1873887160.04</v>
          </cell>
          <cell r="U32">
            <v>53124518.280000001</v>
          </cell>
          <cell r="V32">
            <v>47817097.840000004</v>
          </cell>
          <cell r="W32">
            <v>0</v>
          </cell>
          <cell r="BV32">
            <v>0</v>
          </cell>
          <cell r="BZ32">
            <v>0</v>
          </cell>
          <cell r="CE32" t="str">
            <v>2.4.8.7.4</v>
          </cell>
          <cell r="CO32">
            <v>4</v>
          </cell>
          <cell r="CP32" t="str">
            <v>4 Impulso a la Capitalización</v>
          </cell>
          <cell r="CS32">
            <v>8</v>
          </cell>
          <cell r="CT32" t="str">
            <v>P</v>
          </cell>
          <cell r="CV32" t="b">
            <v>0</v>
          </cell>
        </row>
        <row r="33">
          <cell r="A33">
            <v>31</v>
          </cell>
          <cell r="B33">
            <v>1</v>
          </cell>
          <cell r="G33" t="str">
            <v>Innovación y Tecnología Pesquera</v>
          </cell>
          <cell r="I33">
            <v>90000000</v>
          </cell>
          <cell r="J33">
            <v>90000000</v>
          </cell>
          <cell r="K33">
            <v>0</v>
          </cell>
          <cell r="L33">
            <v>0</v>
          </cell>
          <cell r="M33">
            <v>0</v>
          </cell>
          <cell r="N33">
            <v>90000000</v>
          </cell>
          <cell r="O33">
            <v>90000000</v>
          </cell>
          <cell r="P33">
            <v>0</v>
          </cell>
          <cell r="Q33">
            <v>0</v>
          </cell>
          <cell r="R33">
            <v>0</v>
          </cell>
          <cell r="S33">
            <v>90000000</v>
          </cell>
          <cell r="T33">
            <v>90000000</v>
          </cell>
          <cell r="U33">
            <v>0</v>
          </cell>
          <cell r="V33">
            <v>0</v>
          </cell>
          <cell r="W33">
            <v>0</v>
          </cell>
          <cell r="BV33">
            <v>0</v>
          </cell>
          <cell r="BZ33">
            <v>0</v>
          </cell>
          <cell r="CE33" t="str">
            <v>2.4.8.7.33</v>
          </cell>
          <cell r="CO33">
            <v>33</v>
          </cell>
          <cell r="CP33" t="str">
            <v>33 Innovación y Tecnología Pesquera</v>
          </cell>
          <cell r="CS33">
            <v>8</v>
          </cell>
          <cell r="CT33" t="str">
            <v>P</v>
          </cell>
          <cell r="CV33" t="b">
            <v>0</v>
          </cell>
        </row>
        <row r="34">
          <cell r="A34">
            <v>32</v>
          </cell>
          <cell r="B34">
            <v>1</v>
          </cell>
          <cell r="F34" t="str">
            <v>Programa de Fomento Ganadero</v>
          </cell>
          <cell r="I34">
            <v>670000000</v>
          </cell>
          <cell r="J34">
            <v>713220487.13</v>
          </cell>
          <cell r="K34">
            <v>43220487.130000003</v>
          </cell>
          <cell r="L34">
            <v>0</v>
          </cell>
          <cell r="M34">
            <v>0</v>
          </cell>
          <cell r="N34">
            <v>670000000</v>
          </cell>
          <cell r="O34">
            <v>715211246.07999992</v>
          </cell>
          <cell r="P34">
            <v>62314711.729999997</v>
          </cell>
          <cell r="Q34">
            <v>60444711.729999997</v>
          </cell>
          <cell r="R34">
            <v>0</v>
          </cell>
          <cell r="S34">
            <v>670000000</v>
          </cell>
          <cell r="T34">
            <v>670000000</v>
          </cell>
          <cell r="U34">
            <v>60439886.829999998</v>
          </cell>
          <cell r="V34">
            <v>60439886.829999998</v>
          </cell>
          <cell r="W34">
            <v>0</v>
          </cell>
          <cell r="BV34">
            <v>0</v>
          </cell>
          <cell r="BZ34">
            <v>0</v>
          </cell>
          <cell r="CD34" t="str">
            <v>2.4.8.10</v>
          </cell>
          <cell r="CM34">
            <v>10</v>
          </cell>
          <cell r="CN34" t="str">
            <v>10 Programa de Fomento Ganadero</v>
          </cell>
          <cell r="CS34">
            <v>8</v>
          </cell>
          <cell r="CT34" t="str">
            <v>P</v>
          </cell>
          <cell r="CV34" t="b">
            <v>0</v>
          </cell>
        </row>
        <row r="35">
          <cell r="A35">
            <v>33</v>
          </cell>
          <cell r="B35">
            <v>1</v>
          </cell>
          <cell r="G35" t="str">
            <v>Perforación de Pozos Pecuarios</v>
          </cell>
          <cell r="I35">
            <v>170000000</v>
          </cell>
          <cell r="J35">
            <v>173370000</v>
          </cell>
          <cell r="K35">
            <v>3370000</v>
          </cell>
          <cell r="L35">
            <v>0</v>
          </cell>
          <cell r="M35">
            <v>0</v>
          </cell>
          <cell r="N35">
            <v>170000000</v>
          </cell>
          <cell r="O35">
            <v>173490758.94999999</v>
          </cell>
          <cell r="P35">
            <v>3020000</v>
          </cell>
          <cell r="Q35">
            <v>3020000</v>
          </cell>
          <cell r="R35">
            <v>0</v>
          </cell>
          <cell r="S35">
            <v>170000000</v>
          </cell>
          <cell r="T35">
            <v>170000000</v>
          </cell>
          <cell r="U35">
            <v>4107175.1</v>
          </cell>
          <cell r="V35">
            <v>4107175.1</v>
          </cell>
          <cell r="W35">
            <v>0</v>
          </cell>
          <cell r="BV35">
            <v>0</v>
          </cell>
          <cell r="BZ35">
            <v>0</v>
          </cell>
          <cell r="CE35" t="str">
            <v>2.4.8.10.5</v>
          </cell>
          <cell r="CO35">
            <v>5</v>
          </cell>
          <cell r="CP35" t="str">
            <v>5 Perforación de Pozos Pecuarios</v>
          </cell>
          <cell r="CS35">
            <v>8</v>
          </cell>
          <cell r="CT35" t="str">
            <v>P</v>
          </cell>
          <cell r="CV35" t="b">
            <v>0</v>
          </cell>
        </row>
        <row r="36">
          <cell r="A36">
            <v>34</v>
          </cell>
          <cell r="B36">
            <v>1</v>
          </cell>
          <cell r="G36" t="str">
            <v>Investigación y Transferencia de Tecnología Pecuaria</v>
          </cell>
          <cell r="I36">
            <v>300000000</v>
          </cell>
          <cell r="J36">
            <v>300000000</v>
          </cell>
          <cell r="K36">
            <v>0</v>
          </cell>
          <cell r="L36">
            <v>0</v>
          </cell>
          <cell r="M36">
            <v>0</v>
          </cell>
          <cell r="N36">
            <v>300000000</v>
          </cell>
          <cell r="O36">
            <v>300000000</v>
          </cell>
          <cell r="P36">
            <v>0</v>
          </cell>
          <cell r="Q36">
            <v>0</v>
          </cell>
          <cell r="R36">
            <v>0</v>
          </cell>
          <cell r="S36">
            <v>300000000</v>
          </cell>
          <cell r="T36">
            <v>300000000</v>
          </cell>
          <cell r="U36">
            <v>0</v>
          </cell>
          <cell r="V36">
            <v>0</v>
          </cell>
          <cell r="W36">
            <v>0</v>
          </cell>
          <cell r="BV36">
            <v>0</v>
          </cell>
          <cell r="BZ36">
            <v>0</v>
          </cell>
          <cell r="CE36" t="str">
            <v>2.4.8.10.34</v>
          </cell>
          <cell r="CO36">
            <v>34</v>
          </cell>
          <cell r="CP36" t="str">
            <v>34 Investigación y Transferencia de Tecnología Pecuaria</v>
          </cell>
          <cell r="CS36">
            <v>8</v>
          </cell>
          <cell r="CT36" t="str">
            <v>P</v>
          </cell>
          <cell r="CV36" t="b">
            <v>0</v>
          </cell>
        </row>
        <row r="37">
          <cell r="A37">
            <v>35</v>
          </cell>
          <cell r="B37">
            <v>1</v>
          </cell>
          <cell r="G37" t="str">
            <v>Infraestructura, Maquinaria y Equipo Post Productivo Pecuario</v>
          </cell>
          <cell r="I37">
            <v>200000000</v>
          </cell>
          <cell r="J37">
            <v>239850487.13</v>
          </cell>
          <cell r="K37">
            <v>39850487.130000003</v>
          </cell>
          <cell r="L37">
            <v>0</v>
          </cell>
          <cell r="M37">
            <v>0</v>
          </cell>
          <cell r="N37">
            <v>200000000</v>
          </cell>
          <cell r="O37">
            <v>241720487.13</v>
          </cell>
          <cell r="P37">
            <v>59294711.729999997</v>
          </cell>
          <cell r="Q37">
            <v>57424711.729999997</v>
          </cell>
          <cell r="R37">
            <v>0</v>
          </cell>
          <cell r="S37">
            <v>200000000</v>
          </cell>
          <cell r="T37">
            <v>200000000</v>
          </cell>
          <cell r="U37">
            <v>56332711.729999997</v>
          </cell>
          <cell r="V37">
            <v>56332711.729999997</v>
          </cell>
          <cell r="W37">
            <v>0</v>
          </cell>
          <cell r="BV37">
            <v>0</v>
          </cell>
          <cell r="BZ37">
            <v>0</v>
          </cell>
          <cell r="CE37" t="str">
            <v>2.4.8.10.41</v>
          </cell>
          <cell r="CO37">
            <v>41</v>
          </cell>
          <cell r="CP37" t="str">
            <v>41 Infraestructura, Maquinaria y Equipo Post Productivo Pecuario</v>
          </cell>
          <cell r="CS37">
            <v>8</v>
          </cell>
          <cell r="CT37" t="str">
            <v>P</v>
          </cell>
          <cell r="CV37" t="b">
            <v>0</v>
          </cell>
        </row>
        <row r="38">
          <cell r="A38">
            <v>36</v>
          </cell>
          <cell r="B38">
            <v>1</v>
          </cell>
          <cell r="F38" t="str">
            <v>Programa de Productividad y Competitividad Agroalimentaria</v>
          </cell>
          <cell r="I38">
            <v>4908495357</v>
          </cell>
          <cell r="J38">
            <v>4908495357</v>
          </cell>
          <cell r="K38">
            <v>0</v>
          </cell>
          <cell r="L38">
            <v>0</v>
          </cell>
          <cell r="M38">
            <v>0</v>
          </cell>
          <cell r="N38">
            <v>4908495357</v>
          </cell>
          <cell r="O38">
            <v>4658495357</v>
          </cell>
          <cell r="P38">
            <v>2411879071.3299999</v>
          </cell>
          <cell r="Q38">
            <v>238079017.18000001</v>
          </cell>
          <cell r="R38">
            <v>544529370.5</v>
          </cell>
          <cell r="S38">
            <v>4908495357</v>
          </cell>
          <cell r="T38">
            <v>4658495357</v>
          </cell>
          <cell r="U38">
            <v>2314123069.0800004</v>
          </cell>
          <cell r="V38">
            <v>1912792164.79</v>
          </cell>
          <cell r="W38">
            <v>360615950.53999996</v>
          </cell>
          <cell r="BV38">
            <v>-250000000</v>
          </cell>
          <cell r="BZ38">
            <v>-250000000</v>
          </cell>
          <cell r="CD38" t="str">
            <v>2.4.8.11</v>
          </cell>
          <cell r="CM38">
            <v>11</v>
          </cell>
          <cell r="CN38" t="str">
            <v>11 Programa de Productividad y Competitividad Agroalimentaria</v>
          </cell>
          <cell r="CS38">
            <v>8</v>
          </cell>
          <cell r="CT38" t="str">
            <v>P</v>
          </cell>
          <cell r="CV38" t="b">
            <v>0</v>
          </cell>
        </row>
        <row r="39">
          <cell r="A39">
            <v>37</v>
          </cell>
          <cell r="B39">
            <v>1</v>
          </cell>
          <cell r="G39" t="str">
            <v>Acceso al Financiamiento en Apoyo Pecuario</v>
          </cell>
          <cell r="I39">
            <v>650000000</v>
          </cell>
          <cell r="J39">
            <v>650000000</v>
          </cell>
          <cell r="K39">
            <v>0</v>
          </cell>
          <cell r="L39">
            <v>0</v>
          </cell>
          <cell r="M39">
            <v>0</v>
          </cell>
          <cell r="N39">
            <v>650000000</v>
          </cell>
          <cell r="O39">
            <v>650000000</v>
          </cell>
          <cell r="P39">
            <v>637602949</v>
          </cell>
          <cell r="Q39">
            <v>0</v>
          </cell>
          <cell r="R39">
            <v>0</v>
          </cell>
          <cell r="S39">
            <v>650000000</v>
          </cell>
          <cell r="T39">
            <v>650000000</v>
          </cell>
          <cell r="U39">
            <v>307802204.47999996</v>
          </cell>
          <cell r="V39">
            <v>303303047.17000002</v>
          </cell>
          <cell r="W39">
            <v>0</v>
          </cell>
          <cell r="BV39">
            <v>0</v>
          </cell>
          <cell r="BZ39">
            <v>0</v>
          </cell>
          <cell r="CE39" t="str">
            <v>2.4.8.11.22</v>
          </cell>
          <cell r="CO39">
            <v>22</v>
          </cell>
          <cell r="CP39" t="str">
            <v>22 Acceso al Financiamiento en Apoyo Pecuario</v>
          </cell>
          <cell r="CS39">
            <v>8</v>
          </cell>
          <cell r="CT39" t="str">
            <v>P</v>
          </cell>
          <cell r="CV39" t="b">
            <v>0</v>
          </cell>
        </row>
        <row r="40">
          <cell r="A40">
            <v>38</v>
          </cell>
          <cell r="B40">
            <v>1</v>
          </cell>
          <cell r="G40" t="str">
            <v>Acceso al Financiamiento en Apoyo a la Agricultura</v>
          </cell>
          <cell r="I40">
            <v>752100000</v>
          </cell>
          <cell r="J40">
            <v>752100000</v>
          </cell>
          <cell r="K40">
            <v>0</v>
          </cell>
          <cell r="L40">
            <v>0</v>
          </cell>
          <cell r="M40">
            <v>0</v>
          </cell>
          <cell r="N40">
            <v>752100000</v>
          </cell>
          <cell r="O40">
            <v>752100000</v>
          </cell>
          <cell r="P40">
            <v>504451559.5</v>
          </cell>
          <cell r="Q40">
            <v>0</v>
          </cell>
          <cell r="R40">
            <v>0</v>
          </cell>
          <cell r="S40">
            <v>752100000</v>
          </cell>
          <cell r="T40">
            <v>752100000</v>
          </cell>
          <cell r="U40">
            <v>352632034.86000001</v>
          </cell>
          <cell r="V40">
            <v>235700393.96000001</v>
          </cell>
          <cell r="W40">
            <v>115279442.37</v>
          </cell>
          <cell r="BV40">
            <v>0</v>
          </cell>
          <cell r="BZ40">
            <v>0</v>
          </cell>
          <cell r="CE40" t="str">
            <v>2.4.8.11.23</v>
          </cell>
          <cell r="CO40">
            <v>23</v>
          </cell>
          <cell r="CP40" t="str">
            <v>23 Acceso al Financiamiento en Apoyo a la Agricultura</v>
          </cell>
          <cell r="CS40">
            <v>8</v>
          </cell>
          <cell r="CT40" t="str">
            <v>P</v>
          </cell>
          <cell r="CV40" t="b">
            <v>0</v>
          </cell>
        </row>
        <row r="41">
          <cell r="A41">
            <v>39</v>
          </cell>
          <cell r="B41">
            <v>1</v>
          </cell>
          <cell r="G41" t="str">
            <v>Acceso al Financiamiento en Apoyo a la Pesca</v>
          </cell>
          <cell r="I41">
            <v>200000000</v>
          </cell>
          <cell r="J41">
            <v>200000000</v>
          </cell>
          <cell r="K41">
            <v>0</v>
          </cell>
          <cell r="L41">
            <v>0</v>
          </cell>
          <cell r="M41">
            <v>0</v>
          </cell>
          <cell r="N41">
            <v>200000000</v>
          </cell>
          <cell r="O41">
            <v>200000000</v>
          </cell>
          <cell r="P41">
            <v>193440000</v>
          </cell>
          <cell r="Q41">
            <v>0</v>
          </cell>
          <cell r="R41">
            <v>0</v>
          </cell>
          <cell r="S41">
            <v>200000000</v>
          </cell>
          <cell r="T41">
            <v>200000000</v>
          </cell>
          <cell r="U41">
            <v>94627486.349999994</v>
          </cell>
          <cell r="V41">
            <v>93348130.280000001</v>
          </cell>
          <cell r="W41">
            <v>0</v>
          </cell>
          <cell r="BV41">
            <v>0</v>
          </cell>
          <cell r="BZ41">
            <v>0</v>
          </cell>
          <cell r="CE41" t="str">
            <v>2.4.8.11.24</v>
          </cell>
          <cell r="CO41">
            <v>24</v>
          </cell>
          <cell r="CP41" t="str">
            <v>24 Acceso al Financiamiento en Apoyo a la Pesca</v>
          </cell>
          <cell r="CS41">
            <v>8</v>
          </cell>
          <cell r="CT41" t="str">
            <v>P</v>
          </cell>
          <cell r="CV41" t="b">
            <v>0</v>
          </cell>
        </row>
        <row r="42">
          <cell r="A42">
            <v>40</v>
          </cell>
          <cell r="B42">
            <v>1</v>
          </cell>
          <cell r="G42" t="str">
            <v>Certificación para la Normalización Agroalimentaria</v>
          </cell>
          <cell r="I42">
            <v>47300000</v>
          </cell>
          <cell r="J42">
            <v>47300000</v>
          </cell>
          <cell r="K42">
            <v>0</v>
          </cell>
          <cell r="L42">
            <v>0</v>
          </cell>
          <cell r="M42">
            <v>0</v>
          </cell>
          <cell r="N42">
            <v>47300000</v>
          </cell>
          <cell r="O42">
            <v>47300000</v>
          </cell>
          <cell r="P42">
            <v>5087987.6100000003</v>
          </cell>
          <cell r="Q42">
            <v>0</v>
          </cell>
          <cell r="R42">
            <v>0</v>
          </cell>
          <cell r="S42">
            <v>47300000</v>
          </cell>
          <cell r="T42">
            <v>47300000</v>
          </cell>
          <cell r="U42">
            <v>24051460.66</v>
          </cell>
          <cell r="V42">
            <v>813560</v>
          </cell>
          <cell r="W42">
            <v>22991472.25</v>
          </cell>
          <cell r="BV42">
            <v>0</v>
          </cell>
          <cell r="BZ42">
            <v>0</v>
          </cell>
          <cell r="CE42" t="str">
            <v>2.4.8.11.6</v>
          </cell>
          <cell r="CO42">
            <v>6</v>
          </cell>
          <cell r="CP42" t="str">
            <v>6 Certificación para la Normalización Agroalimentaria</v>
          </cell>
          <cell r="CS42">
            <v>8</v>
          </cell>
          <cell r="CT42" t="str">
            <v>P</v>
          </cell>
          <cell r="CV42" t="b">
            <v>0</v>
          </cell>
        </row>
        <row r="43">
          <cell r="A43">
            <v>41</v>
          </cell>
          <cell r="B43">
            <v>1</v>
          </cell>
          <cell r="G43" t="str">
            <v>Desarrollo Productivo Sur Sureste</v>
          </cell>
          <cell r="I43">
            <v>1250000000</v>
          </cell>
          <cell r="J43">
            <v>1250000000</v>
          </cell>
          <cell r="K43">
            <v>0</v>
          </cell>
          <cell r="L43">
            <v>0</v>
          </cell>
          <cell r="M43">
            <v>0</v>
          </cell>
          <cell r="N43">
            <v>1250000000</v>
          </cell>
          <cell r="O43">
            <v>1000000000</v>
          </cell>
          <cell r="P43">
            <v>557891177</v>
          </cell>
          <cell r="Q43">
            <v>238079017.18000001</v>
          </cell>
          <cell r="R43">
            <v>312500000</v>
          </cell>
          <cell r="S43">
            <v>1250000000</v>
          </cell>
          <cell r="T43">
            <v>1300000000</v>
          </cell>
          <cell r="U43">
            <v>1087901079.8299999</v>
          </cell>
          <cell r="V43">
            <v>846490131.54999995</v>
          </cell>
          <cell r="W43">
            <v>222345035.91999999</v>
          </cell>
          <cell r="BV43">
            <v>-250000000</v>
          </cell>
          <cell r="BZ43">
            <v>-250000000</v>
          </cell>
          <cell r="CE43" t="str">
            <v>2.4.8.11.7</v>
          </cell>
          <cell r="CO43">
            <v>7</v>
          </cell>
          <cell r="CP43" t="str">
            <v>7 Desarrollo Productivo Sur Sureste</v>
          </cell>
          <cell r="CS43">
            <v>8</v>
          </cell>
          <cell r="CT43" t="str">
            <v>P</v>
          </cell>
          <cell r="CV43" t="b">
            <v>0</v>
          </cell>
        </row>
        <row r="44">
          <cell r="A44">
            <v>42</v>
          </cell>
          <cell r="B44">
            <v>1</v>
          </cell>
          <cell r="G44" t="str">
            <v>Fortalecimiento a la Cadena Productiva</v>
          </cell>
          <cell r="I44">
            <v>291095357</v>
          </cell>
          <cell r="J44">
            <v>291095357</v>
          </cell>
          <cell r="K44">
            <v>0</v>
          </cell>
          <cell r="L44">
            <v>0</v>
          </cell>
          <cell r="M44">
            <v>0</v>
          </cell>
          <cell r="N44">
            <v>291095357</v>
          </cell>
          <cell r="O44">
            <v>291095357</v>
          </cell>
          <cell r="P44">
            <v>290425837.72000003</v>
          </cell>
          <cell r="Q44">
            <v>0</v>
          </cell>
          <cell r="R44">
            <v>190900000</v>
          </cell>
          <cell r="S44">
            <v>291095357</v>
          </cell>
          <cell r="T44">
            <v>291095357</v>
          </cell>
          <cell r="U44">
            <v>193956501.06999999</v>
          </cell>
          <cell r="V44">
            <v>190900000</v>
          </cell>
          <cell r="W44">
            <v>0</v>
          </cell>
          <cell r="BV44">
            <v>0</v>
          </cell>
          <cell r="BZ44">
            <v>0</v>
          </cell>
          <cell r="CE44" t="str">
            <v>2.4.8.11.8</v>
          </cell>
          <cell r="CO44">
            <v>8</v>
          </cell>
          <cell r="CP44" t="str">
            <v>8 Fortalecimiento a la Cadena Productiva</v>
          </cell>
          <cell r="CS44">
            <v>8</v>
          </cell>
          <cell r="CT44" t="str">
            <v>P</v>
          </cell>
          <cell r="CV44" t="b">
            <v>0</v>
          </cell>
        </row>
        <row r="45">
          <cell r="A45">
            <v>43</v>
          </cell>
          <cell r="B45">
            <v>1</v>
          </cell>
          <cell r="G45" t="str">
            <v>Productividad Agroalimentaria</v>
          </cell>
          <cell r="I45">
            <v>1258000000</v>
          </cell>
          <cell r="J45">
            <v>1258000000</v>
          </cell>
          <cell r="K45">
            <v>0</v>
          </cell>
          <cell r="L45">
            <v>0</v>
          </cell>
          <cell r="M45">
            <v>0</v>
          </cell>
          <cell r="N45">
            <v>1258000000</v>
          </cell>
          <cell r="O45">
            <v>1258000000</v>
          </cell>
          <cell r="P45">
            <v>220283160.5</v>
          </cell>
          <cell r="Q45">
            <v>0</v>
          </cell>
          <cell r="R45">
            <v>38432970.5</v>
          </cell>
          <cell r="S45">
            <v>1258000000</v>
          </cell>
          <cell r="T45">
            <v>1058000000</v>
          </cell>
          <cell r="U45">
            <v>237199101.82999998</v>
          </cell>
          <cell r="V45">
            <v>235060501.82999998</v>
          </cell>
          <cell r="W45">
            <v>0</v>
          </cell>
          <cell r="BV45">
            <v>0</v>
          </cell>
          <cell r="BZ45">
            <v>0</v>
          </cell>
          <cell r="CE45" t="str">
            <v>2.4.8.11.10</v>
          </cell>
          <cell r="CO45">
            <v>10</v>
          </cell>
          <cell r="CP45" t="str">
            <v>10 Productividad Agroalimentaria</v>
          </cell>
          <cell r="CS45">
            <v>8</v>
          </cell>
          <cell r="CT45" t="str">
            <v>P</v>
          </cell>
          <cell r="CV45" t="b">
            <v>0</v>
          </cell>
        </row>
        <row r="46">
          <cell r="A46">
            <v>44</v>
          </cell>
          <cell r="B46">
            <v>1</v>
          </cell>
          <cell r="G46" t="str">
            <v>Sistema Nacional de Agroparques</v>
          </cell>
          <cell r="I46">
            <v>460000000</v>
          </cell>
          <cell r="J46">
            <v>460000000</v>
          </cell>
          <cell r="K46">
            <v>0</v>
          </cell>
          <cell r="L46">
            <v>0</v>
          </cell>
          <cell r="M46">
            <v>0</v>
          </cell>
          <cell r="N46">
            <v>460000000</v>
          </cell>
          <cell r="O46">
            <v>460000000</v>
          </cell>
          <cell r="P46">
            <v>2696400</v>
          </cell>
          <cell r="Q46">
            <v>0</v>
          </cell>
          <cell r="R46">
            <v>2696400</v>
          </cell>
          <cell r="S46">
            <v>460000000</v>
          </cell>
          <cell r="T46">
            <v>360000000</v>
          </cell>
          <cell r="U46">
            <v>15953200</v>
          </cell>
          <cell r="V46">
            <v>7176400</v>
          </cell>
          <cell r="W46">
            <v>0</v>
          </cell>
          <cell r="BV46">
            <v>0</v>
          </cell>
          <cell r="BZ46">
            <v>0</v>
          </cell>
          <cell r="CE46" t="str">
            <v>2.4.8.11.11</v>
          </cell>
          <cell r="CO46">
            <v>11</v>
          </cell>
          <cell r="CP46" t="str">
            <v>11 Sistema Nacional de Agroparques</v>
          </cell>
          <cell r="CS46">
            <v>8</v>
          </cell>
          <cell r="CT46" t="str">
            <v>P</v>
          </cell>
          <cell r="CV46" t="b">
            <v>0</v>
          </cell>
        </row>
        <row r="47">
          <cell r="A47">
            <v>45</v>
          </cell>
          <cell r="B47">
            <v>1</v>
          </cell>
          <cell r="F47" t="str">
            <v>Programa de Sanidad e Inocuidad Agroalimentaria</v>
          </cell>
          <cell r="I47">
            <v>4668026649</v>
          </cell>
          <cell r="J47">
            <v>4668026649</v>
          </cell>
          <cell r="K47">
            <v>45439479</v>
          </cell>
          <cell r="L47">
            <v>45439479</v>
          </cell>
          <cell r="M47">
            <v>0</v>
          </cell>
          <cell r="N47">
            <v>4668026649</v>
          </cell>
          <cell r="O47">
            <v>4668026649</v>
          </cell>
          <cell r="P47">
            <v>273095885</v>
          </cell>
          <cell r="Q47">
            <v>273095884.95999998</v>
          </cell>
          <cell r="R47">
            <v>0</v>
          </cell>
          <cell r="S47">
            <v>4668026649</v>
          </cell>
          <cell r="T47">
            <v>4668026649</v>
          </cell>
          <cell r="U47">
            <v>1903847823.3800001</v>
          </cell>
          <cell r="V47">
            <v>337982822.44</v>
          </cell>
          <cell r="W47">
            <v>1565562323.6400001</v>
          </cell>
          <cell r="BV47">
            <v>0</v>
          </cell>
          <cell r="BZ47">
            <v>0</v>
          </cell>
          <cell r="CD47" t="str">
            <v>2.4.8.12</v>
          </cell>
          <cell r="CM47">
            <v>12</v>
          </cell>
          <cell r="CN47" t="str">
            <v>12 Programa de Sanidad e Inocuidad Agroalimentaria</v>
          </cell>
          <cell r="CS47">
            <v>8</v>
          </cell>
          <cell r="CT47" t="str">
            <v>P</v>
          </cell>
          <cell r="CV47" t="b">
            <v>0</v>
          </cell>
        </row>
        <row r="48">
          <cell r="A48">
            <v>46</v>
          </cell>
          <cell r="B48">
            <v>1</v>
          </cell>
          <cell r="G48" t="str">
            <v>Rastros TIF</v>
          </cell>
          <cell r="I48">
            <v>400000000</v>
          </cell>
          <cell r="J48">
            <v>400000000</v>
          </cell>
          <cell r="K48">
            <v>0</v>
          </cell>
          <cell r="L48">
            <v>0</v>
          </cell>
          <cell r="M48">
            <v>0</v>
          </cell>
          <cell r="N48">
            <v>400000000</v>
          </cell>
          <cell r="O48">
            <v>400000000</v>
          </cell>
          <cell r="P48">
            <v>0</v>
          </cell>
          <cell r="Q48">
            <v>0</v>
          </cell>
          <cell r="R48">
            <v>0</v>
          </cell>
          <cell r="S48">
            <v>400000000</v>
          </cell>
          <cell r="T48">
            <v>400000000</v>
          </cell>
          <cell r="U48">
            <v>564935.74</v>
          </cell>
          <cell r="V48">
            <v>215527.48</v>
          </cell>
          <cell r="W48">
            <v>46731</v>
          </cell>
          <cell r="BV48">
            <v>0</v>
          </cell>
          <cell r="BZ48">
            <v>0</v>
          </cell>
          <cell r="CE48" t="str">
            <v>2.4.8.12.12</v>
          </cell>
          <cell r="CO48">
            <v>12</v>
          </cell>
          <cell r="CP48" t="str">
            <v>12 Rastros TIF</v>
          </cell>
          <cell r="CS48">
            <v>8</v>
          </cell>
          <cell r="CT48" t="str">
            <v>P</v>
          </cell>
          <cell r="CV48" t="b">
            <v>0</v>
          </cell>
        </row>
        <row r="49">
          <cell r="A49">
            <v>47</v>
          </cell>
          <cell r="B49">
            <v>1</v>
          </cell>
          <cell r="G49" t="str">
            <v>Sanidades Federalizado</v>
          </cell>
          <cell r="I49">
            <v>2278629406</v>
          </cell>
          <cell r="J49">
            <v>2278629406</v>
          </cell>
          <cell r="K49">
            <v>0</v>
          </cell>
          <cell r="L49">
            <v>0</v>
          </cell>
          <cell r="M49">
            <v>0</v>
          </cell>
          <cell r="N49">
            <v>2278629406</v>
          </cell>
          <cell r="O49">
            <v>2278629406</v>
          </cell>
          <cell r="P49">
            <v>0</v>
          </cell>
          <cell r="Q49">
            <v>0</v>
          </cell>
          <cell r="R49">
            <v>0</v>
          </cell>
          <cell r="S49">
            <v>2278629406</v>
          </cell>
          <cell r="T49">
            <v>2278629406</v>
          </cell>
          <cell r="U49">
            <v>1565515592.6400001</v>
          </cell>
          <cell r="V49">
            <v>0</v>
          </cell>
          <cell r="W49">
            <v>1565515592.6400001</v>
          </cell>
          <cell r="BV49">
            <v>0</v>
          </cell>
          <cell r="BZ49">
            <v>0</v>
          </cell>
          <cell r="CE49" t="str">
            <v>2.4.8.12.25</v>
          </cell>
          <cell r="CO49">
            <v>25</v>
          </cell>
          <cell r="CP49" t="str">
            <v>25 Sanidades Federalizado</v>
          </cell>
          <cell r="CS49">
            <v>8</v>
          </cell>
          <cell r="CT49" t="str">
            <v>P</v>
          </cell>
          <cell r="CV49" t="b">
            <v>0</v>
          </cell>
        </row>
        <row r="50">
          <cell r="A50">
            <v>48</v>
          </cell>
          <cell r="B50">
            <v>1</v>
          </cell>
          <cell r="G50" t="str">
            <v>Programa de Acciones Complementarias para Mejorar las Sanidades</v>
          </cell>
          <cell r="I50">
            <v>1989397243</v>
          </cell>
          <cell r="J50">
            <v>1989397243</v>
          </cell>
          <cell r="K50">
            <v>45439479</v>
          </cell>
          <cell r="L50">
            <v>45439479</v>
          </cell>
          <cell r="M50">
            <v>0</v>
          </cell>
          <cell r="N50">
            <v>1989397243</v>
          </cell>
          <cell r="O50">
            <v>1989397243</v>
          </cell>
          <cell r="P50">
            <v>273095885</v>
          </cell>
          <cell r="Q50">
            <v>273095884.95999998</v>
          </cell>
          <cell r="R50">
            <v>0</v>
          </cell>
          <cell r="S50">
            <v>1989397243</v>
          </cell>
          <cell r="T50">
            <v>1989397243</v>
          </cell>
          <cell r="U50">
            <v>337767295</v>
          </cell>
          <cell r="V50">
            <v>337767294.95999998</v>
          </cell>
          <cell r="W50">
            <v>0</v>
          </cell>
          <cell r="BV50">
            <v>0</v>
          </cell>
          <cell r="BZ50">
            <v>0</v>
          </cell>
          <cell r="CE50" t="str">
            <v>2.4.8.12.40</v>
          </cell>
          <cell r="CO50">
            <v>40</v>
          </cell>
          <cell r="CP50" t="str">
            <v>40 Programa de Acciones Complementarias para Mejorar las Sanidades</v>
          </cell>
          <cell r="CS50">
            <v>8</v>
          </cell>
          <cell r="CT50" t="str">
            <v>P</v>
          </cell>
          <cell r="CV50" t="b">
            <v>0</v>
          </cell>
        </row>
        <row r="51">
          <cell r="A51">
            <v>49</v>
          </cell>
          <cell r="B51">
            <v>1</v>
          </cell>
          <cell r="F51" t="str">
            <v>Programa de Productividad Rural</v>
          </cell>
          <cell r="I51">
            <v>6038000000</v>
          </cell>
          <cell r="J51">
            <v>6038000000</v>
          </cell>
          <cell r="K51">
            <v>37000000</v>
          </cell>
          <cell r="L51">
            <v>0</v>
          </cell>
          <cell r="M51">
            <v>0</v>
          </cell>
          <cell r="N51">
            <v>6038000000</v>
          </cell>
          <cell r="O51">
            <v>5838000000</v>
          </cell>
          <cell r="P51">
            <v>197743700</v>
          </cell>
          <cell r="Q51">
            <v>113900000</v>
          </cell>
          <cell r="R51">
            <v>0</v>
          </cell>
          <cell r="S51">
            <v>6038000000</v>
          </cell>
          <cell r="T51">
            <v>5838000000</v>
          </cell>
          <cell r="U51">
            <v>270154649.56999999</v>
          </cell>
          <cell r="V51">
            <v>142945436.63</v>
          </cell>
          <cell r="W51">
            <v>122096818.91999999</v>
          </cell>
          <cell r="BV51">
            <v>-200000000</v>
          </cell>
          <cell r="BZ51">
            <v>-200000000</v>
          </cell>
          <cell r="CD51" t="str">
            <v>2.4.8.13</v>
          </cell>
          <cell r="CM51">
            <v>13</v>
          </cell>
          <cell r="CN51" t="str">
            <v>13 Programa de Productividad Rural</v>
          </cell>
          <cell r="CS51">
            <v>8</v>
          </cell>
          <cell r="CT51" t="str">
            <v>P</v>
          </cell>
          <cell r="CV51" t="b">
            <v>0</v>
          </cell>
        </row>
        <row r="52">
          <cell r="A52">
            <v>50</v>
          </cell>
          <cell r="B52">
            <v>1</v>
          </cell>
          <cell r="G52" t="str">
            <v>Desarrollo de Zonas Áridas (PRODEZA)</v>
          </cell>
          <cell r="I52">
            <v>900000000</v>
          </cell>
          <cell r="J52">
            <v>900000000</v>
          </cell>
          <cell r="K52">
            <v>0</v>
          </cell>
          <cell r="L52">
            <v>0</v>
          </cell>
          <cell r="M52">
            <v>0</v>
          </cell>
          <cell r="N52">
            <v>900000000</v>
          </cell>
          <cell r="O52">
            <v>900000000</v>
          </cell>
          <cell r="P52">
            <v>109540000</v>
          </cell>
          <cell r="Q52">
            <v>100000000</v>
          </cell>
          <cell r="R52">
            <v>0</v>
          </cell>
          <cell r="S52">
            <v>900000000</v>
          </cell>
          <cell r="T52">
            <v>900000000</v>
          </cell>
          <cell r="U52">
            <v>109540000</v>
          </cell>
          <cell r="V52">
            <v>82687759.680000007</v>
          </cell>
          <cell r="W52">
            <v>25452240.32</v>
          </cell>
          <cell r="BV52">
            <v>0</v>
          </cell>
          <cell r="BZ52">
            <v>0</v>
          </cell>
          <cell r="CE52" t="str">
            <v>2.4.8.13.31</v>
          </cell>
          <cell r="CO52">
            <v>31</v>
          </cell>
          <cell r="CP52" t="str">
            <v>31 Desarrollo de Zonas Áridas (PRODEZA)</v>
          </cell>
          <cell r="CS52">
            <v>8</v>
          </cell>
          <cell r="CT52" t="str">
            <v>P</v>
          </cell>
          <cell r="CV52" t="b">
            <v>0</v>
          </cell>
        </row>
        <row r="53">
          <cell r="A53">
            <v>51</v>
          </cell>
          <cell r="B53">
            <v>1</v>
          </cell>
          <cell r="G53" t="str">
            <v>Fortalecimiento a Organizaciones Rurales</v>
          </cell>
          <cell r="I53">
            <v>516000000</v>
          </cell>
          <cell r="J53">
            <v>516000000</v>
          </cell>
          <cell r="K53">
            <v>30000000</v>
          </cell>
          <cell r="L53">
            <v>0</v>
          </cell>
          <cell r="M53">
            <v>0</v>
          </cell>
          <cell r="N53">
            <v>516000000</v>
          </cell>
          <cell r="O53">
            <v>516000000</v>
          </cell>
          <cell r="P53">
            <v>29260000</v>
          </cell>
          <cell r="Q53">
            <v>13900000</v>
          </cell>
          <cell r="R53">
            <v>0</v>
          </cell>
          <cell r="S53">
            <v>516000000</v>
          </cell>
          <cell r="T53">
            <v>516000000</v>
          </cell>
          <cell r="U53">
            <v>17100000</v>
          </cell>
          <cell r="V53">
            <v>15000000</v>
          </cell>
          <cell r="W53">
            <v>0</v>
          </cell>
          <cell r="BV53">
            <v>0</v>
          </cell>
          <cell r="BZ53">
            <v>0</v>
          </cell>
          <cell r="CE53" t="str">
            <v>2.4.8.13.32</v>
          </cell>
          <cell r="CO53">
            <v>32</v>
          </cell>
          <cell r="CP53" t="str">
            <v>32 Fortalecimiento a Organizaciones Rurales</v>
          </cell>
          <cell r="CS53">
            <v>8</v>
          </cell>
          <cell r="CT53" t="str">
            <v>P</v>
          </cell>
          <cell r="CV53" t="b">
            <v>0</v>
          </cell>
        </row>
        <row r="54">
          <cell r="A54">
            <v>52</v>
          </cell>
          <cell r="B54">
            <v>1</v>
          </cell>
          <cell r="G54" t="str">
            <v>Desarrollo Comercial de la Agricultura Familiar</v>
          </cell>
          <cell r="I54">
            <v>500000000</v>
          </cell>
          <cell r="J54">
            <v>500000000</v>
          </cell>
          <cell r="K54">
            <v>7000000</v>
          </cell>
          <cell r="L54">
            <v>0</v>
          </cell>
          <cell r="M54">
            <v>0</v>
          </cell>
          <cell r="N54">
            <v>500000000</v>
          </cell>
          <cell r="O54">
            <v>500000000</v>
          </cell>
          <cell r="P54">
            <v>49308300</v>
          </cell>
          <cell r="Q54">
            <v>0</v>
          </cell>
          <cell r="R54">
            <v>0</v>
          </cell>
          <cell r="S54">
            <v>500000000</v>
          </cell>
          <cell r="T54">
            <v>500000000</v>
          </cell>
          <cell r="U54">
            <v>38580116.439999998</v>
          </cell>
          <cell r="V54">
            <v>36967722.420000002</v>
          </cell>
          <cell r="W54">
            <v>0</v>
          </cell>
          <cell r="BV54">
            <v>0</v>
          </cell>
          <cell r="BZ54">
            <v>0</v>
          </cell>
          <cell r="CE54" t="str">
            <v>2.4.8.13.29</v>
          </cell>
          <cell r="CO54">
            <v>29</v>
          </cell>
          <cell r="CP54" t="str">
            <v>29 Desarrollo Comercial de la Agricultura Familiar</v>
          </cell>
          <cell r="CS54">
            <v>8</v>
          </cell>
          <cell r="CT54" t="str">
            <v>P</v>
          </cell>
          <cell r="CV54" t="b">
            <v>0</v>
          </cell>
        </row>
        <row r="55">
          <cell r="A55">
            <v>53</v>
          </cell>
          <cell r="B55">
            <v>1</v>
          </cell>
          <cell r="G55" t="str">
            <v>Atención a Siniestros Agropecuarios</v>
          </cell>
          <cell r="I55">
            <v>4122000000</v>
          </cell>
          <cell r="J55">
            <v>4122000000</v>
          </cell>
          <cell r="K55">
            <v>0</v>
          </cell>
          <cell r="L55">
            <v>0</v>
          </cell>
          <cell r="M55">
            <v>0</v>
          </cell>
          <cell r="N55">
            <v>4122000000</v>
          </cell>
          <cell r="O55">
            <v>3922000000</v>
          </cell>
          <cell r="P55">
            <v>9635400</v>
          </cell>
          <cell r="Q55">
            <v>0</v>
          </cell>
          <cell r="R55">
            <v>0</v>
          </cell>
          <cell r="S55">
            <v>4122000000</v>
          </cell>
          <cell r="T55">
            <v>3922000000</v>
          </cell>
          <cell r="U55">
            <v>104934533.13</v>
          </cell>
          <cell r="V55">
            <v>8289954.5299999993</v>
          </cell>
          <cell r="W55">
            <v>96644578.599999994</v>
          </cell>
          <cell r="BV55">
            <v>-200000000</v>
          </cell>
          <cell r="BZ55">
            <v>-200000000</v>
          </cell>
          <cell r="CE55" t="str">
            <v>2.4.8.13.30</v>
          </cell>
          <cell r="CO55">
            <v>30</v>
          </cell>
          <cell r="CP55" t="str">
            <v>30 Atención a Siniestros Agropecuarios</v>
          </cell>
          <cell r="CS55">
            <v>8</v>
          </cell>
          <cell r="CT55" t="str">
            <v>P</v>
          </cell>
          <cell r="CV55" t="b">
            <v>0</v>
          </cell>
        </row>
        <row r="56">
          <cell r="A56">
            <v>54</v>
          </cell>
          <cell r="B56">
            <v>1</v>
          </cell>
          <cell r="F56" t="str">
            <v>Programa de Apoyos a Pequeños Productores</v>
          </cell>
          <cell r="I56">
            <v>6160820477</v>
          </cell>
          <cell r="J56">
            <v>6160820477</v>
          </cell>
          <cell r="K56">
            <v>0</v>
          </cell>
          <cell r="L56">
            <v>0</v>
          </cell>
          <cell r="M56">
            <v>0</v>
          </cell>
          <cell r="N56">
            <v>6160820477</v>
          </cell>
          <cell r="O56">
            <v>6160820477</v>
          </cell>
          <cell r="P56">
            <v>46105703.479999997</v>
          </cell>
          <cell r="Q56">
            <v>22217740</v>
          </cell>
          <cell r="R56">
            <v>0</v>
          </cell>
          <cell r="S56">
            <v>6160820477</v>
          </cell>
          <cell r="T56">
            <v>6160820477</v>
          </cell>
          <cell r="U56">
            <v>137033898.31999999</v>
          </cell>
          <cell r="V56">
            <v>116449102.89</v>
          </cell>
          <cell r="W56">
            <v>0</v>
          </cell>
          <cell r="BV56">
            <v>0</v>
          </cell>
          <cell r="BZ56">
            <v>0</v>
          </cell>
          <cell r="CD56" t="str">
            <v>2.4.8.18</v>
          </cell>
          <cell r="CM56">
            <v>18</v>
          </cell>
          <cell r="CN56" t="str">
            <v>18 Programa de Apoyos a Pequeños Productores</v>
          </cell>
          <cell r="CS56">
            <v>8</v>
          </cell>
          <cell r="CT56" t="str">
            <v>P</v>
          </cell>
          <cell r="CV56" t="b">
            <v>0</v>
          </cell>
        </row>
        <row r="57">
          <cell r="A57">
            <v>55</v>
          </cell>
          <cell r="B57">
            <v>1</v>
          </cell>
          <cell r="G57" t="str">
            <v>Arráigate (FORMAR y Jóvenes Emprendedores)</v>
          </cell>
          <cell r="I57">
            <v>515872051</v>
          </cell>
          <cell r="J57">
            <v>515872051</v>
          </cell>
          <cell r="K57">
            <v>0</v>
          </cell>
          <cell r="L57">
            <v>0</v>
          </cell>
          <cell r="M57">
            <v>0</v>
          </cell>
          <cell r="N57">
            <v>515872051</v>
          </cell>
          <cell r="O57">
            <v>515872051</v>
          </cell>
          <cell r="P57">
            <v>0</v>
          </cell>
          <cell r="Q57">
            <v>0</v>
          </cell>
          <cell r="R57">
            <v>0</v>
          </cell>
          <cell r="S57">
            <v>515872051</v>
          </cell>
          <cell r="T57">
            <v>515872051</v>
          </cell>
          <cell r="U57">
            <v>1505000</v>
          </cell>
          <cell r="V57">
            <v>0</v>
          </cell>
          <cell r="W57">
            <v>0</v>
          </cell>
          <cell r="BV57">
            <v>0</v>
          </cell>
          <cell r="BZ57">
            <v>0</v>
          </cell>
          <cell r="CE57" t="str">
            <v>2.4.8.18.35</v>
          </cell>
          <cell r="CO57">
            <v>35</v>
          </cell>
          <cell r="CP57" t="str">
            <v>35 Arráigate (FORMAR y Jóvenes Emprendedores)</v>
          </cell>
          <cell r="CS57">
            <v>8</v>
          </cell>
          <cell r="CT57" t="str">
            <v>P</v>
          </cell>
          <cell r="CV57" t="b">
            <v>0</v>
          </cell>
        </row>
        <row r="58">
          <cell r="A58">
            <v>56</v>
          </cell>
          <cell r="B58">
            <v>1</v>
          </cell>
          <cell r="G58" t="str">
            <v>Fondo para el Apoyo a Proyectos Productivos en Núcleos Agrarios (FAPPA)</v>
          </cell>
          <cell r="I58">
            <v>760000000</v>
          </cell>
          <cell r="J58">
            <v>760000000</v>
          </cell>
          <cell r="K58">
            <v>0</v>
          </cell>
          <cell r="L58">
            <v>0</v>
          </cell>
          <cell r="M58">
            <v>0</v>
          </cell>
          <cell r="N58">
            <v>760000000</v>
          </cell>
          <cell r="O58">
            <v>760526400</v>
          </cell>
          <cell r="P58">
            <v>16036971.68</v>
          </cell>
          <cell r="Q58">
            <v>9994972</v>
          </cell>
          <cell r="R58">
            <v>0</v>
          </cell>
          <cell r="S58">
            <v>760000000</v>
          </cell>
          <cell r="T58">
            <v>760526400</v>
          </cell>
          <cell r="U58">
            <v>54434256.579999998</v>
          </cell>
          <cell r="V58">
            <v>50501257</v>
          </cell>
          <cell r="W58">
            <v>0</v>
          </cell>
          <cell r="BV58">
            <v>0</v>
          </cell>
          <cell r="BZ58">
            <v>0</v>
          </cell>
          <cell r="CE58" t="str">
            <v>2.4.8.18.36</v>
          </cell>
          <cell r="CO58">
            <v>36</v>
          </cell>
          <cell r="CP58" t="str">
            <v>36 Fondo para el Apoyo a Proyectos Productivos en Núcleos Agrarios (FAPPA)</v>
          </cell>
          <cell r="CS58">
            <v>8</v>
          </cell>
          <cell r="CT58" t="str">
            <v>P</v>
          </cell>
          <cell r="CV58" t="b">
            <v>0</v>
          </cell>
        </row>
        <row r="59">
          <cell r="A59">
            <v>57</v>
          </cell>
          <cell r="B59">
            <v>1</v>
          </cell>
          <cell r="G59" t="str">
            <v>Programa de Apoyo a la Productividad de la Mujer Emprendedora (PROMETE)</v>
          </cell>
          <cell r="I59">
            <v>1100000000</v>
          </cell>
          <cell r="J59">
            <v>1100000000</v>
          </cell>
          <cell r="K59">
            <v>0</v>
          </cell>
          <cell r="L59">
            <v>0</v>
          </cell>
          <cell r="M59">
            <v>0</v>
          </cell>
          <cell r="N59">
            <v>1100000000</v>
          </cell>
          <cell r="O59">
            <v>1099473600</v>
          </cell>
          <cell r="P59">
            <v>20967768.32</v>
          </cell>
          <cell r="Q59">
            <v>12222768</v>
          </cell>
          <cell r="R59">
            <v>0</v>
          </cell>
          <cell r="S59">
            <v>1100000000</v>
          </cell>
          <cell r="T59">
            <v>1099473600</v>
          </cell>
          <cell r="U59">
            <v>66279940</v>
          </cell>
          <cell r="V59">
            <v>59581536</v>
          </cell>
          <cell r="W59">
            <v>0</v>
          </cell>
          <cell r="BV59">
            <v>0</v>
          </cell>
          <cell r="BZ59">
            <v>0</v>
          </cell>
          <cell r="CE59" t="str">
            <v>2.4.8.18.37</v>
          </cell>
          <cell r="CO59">
            <v>37</v>
          </cell>
          <cell r="CP59" t="str">
            <v>37 Programa de Apoyo a la Productividad de la Mujer Emprendedora (PROMETE)</v>
          </cell>
          <cell r="CS59">
            <v>8</v>
          </cell>
          <cell r="CT59" t="str">
            <v>P</v>
          </cell>
          <cell r="CV59" t="b">
            <v>0</v>
          </cell>
        </row>
        <row r="60">
          <cell r="A60">
            <v>58</v>
          </cell>
          <cell r="B60">
            <v>1</v>
          </cell>
          <cell r="G60" t="str">
            <v>Incentivos Productivos</v>
          </cell>
          <cell r="I60">
            <v>2384948426</v>
          </cell>
          <cell r="J60">
            <v>2384948426</v>
          </cell>
          <cell r="K60">
            <v>0</v>
          </cell>
          <cell r="L60">
            <v>0</v>
          </cell>
          <cell r="M60">
            <v>0</v>
          </cell>
          <cell r="N60">
            <v>2384948426</v>
          </cell>
          <cell r="O60">
            <v>2384948426</v>
          </cell>
          <cell r="P60">
            <v>9100963.4800000004</v>
          </cell>
          <cell r="Q60">
            <v>0</v>
          </cell>
          <cell r="R60">
            <v>0</v>
          </cell>
          <cell r="S60">
            <v>2384948426</v>
          </cell>
          <cell r="T60">
            <v>2384948426</v>
          </cell>
          <cell r="U60">
            <v>11374701.739999998</v>
          </cell>
          <cell r="V60">
            <v>6366309.8899999997</v>
          </cell>
          <cell r="W60">
            <v>0</v>
          </cell>
          <cell r="BV60">
            <v>0</v>
          </cell>
          <cell r="BZ60">
            <v>0</v>
          </cell>
          <cell r="CE60" t="str">
            <v>2.4.8.18.38</v>
          </cell>
          <cell r="CO60">
            <v>38</v>
          </cell>
          <cell r="CP60" t="str">
            <v>38 Incentivos Productivos</v>
          </cell>
          <cell r="CS60">
            <v>8</v>
          </cell>
          <cell r="CT60" t="str">
            <v>P</v>
          </cell>
          <cell r="CV60" t="b">
            <v>0</v>
          </cell>
        </row>
        <row r="61">
          <cell r="A61">
            <v>59</v>
          </cell>
          <cell r="B61">
            <v>1</v>
          </cell>
          <cell r="G61" t="str">
            <v>PROCAFÉ e Impulso Productivo al Café</v>
          </cell>
          <cell r="I61">
            <v>730600000</v>
          </cell>
          <cell r="J61">
            <v>730600000</v>
          </cell>
          <cell r="K61">
            <v>0</v>
          </cell>
          <cell r="L61">
            <v>0</v>
          </cell>
          <cell r="M61">
            <v>0</v>
          </cell>
          <cell r="N61">
            <v>730600000</v>
          </cell>
          <cell r="O61">
            <v>730600000</v>
          </cell>
          <cell r="P61">
            <v>3106027.48</v>
          </cell>
          <cell r="Q61">
            <v>0</v>
          </cell>
          <cell r="R61">
            <v>0</v>
          </cell>
          <cell r="S61">
            <v>730600000</v>
          </cell>
          <cell r="T61">
            <v>730600000</v>
          </cell>
          <cell r="U61">
            <v>1709291.85</v>
          </cell>
          <cell r="V61">
            <v>0</v>
          </cell>
          <cell r="W61">
            <v>0</v>
          </cell>
          <cell r="BV61">
            <v>0</v>
          </cell>
          <cell r="BZ61">
            <v>0</v>
          </cell>
          <cell r="CF61" t="str">
            <v>2.4.8.18.38.4</v>
          </cell>
          <cell r="CQ61">
            <v>4</v>
          </cell>
          <cell r="CR61" t="str">
            <v>4 PROCAFÉ e Impulso Productivo al Café</v>
          </cell>
          <cell r="CS61">
            <v>8</v>
          </cell>
          <cell r="CT61" t="str">
            <v>P</v>
          </cell>
          <cell r="CV61" t="b">
            <v>0</v>
          </cell>
        </row>
        <row r="62">
          <cell r="A62">
            <v>60</v>
          </cell>
          <cell r="B62">
            <v>1</v>
          </cell>
          <cell r="G62" t="str">
            <v>Programa de Incentivos para Productores de Maíz y Frijol (PIMAF)</v>
          </cell>
          <cell r="I62">
            <v>1654348426</v>
          </cell>
          <cell r="J62">
            <v>1654348426</v>
          </cell>
          <cell r="K62">
            <v>0</v>
          </cell>
          <cell r="L62">
            <v>0</v>
          </cell>
          <cell r="M62">
            <v>0</v>
          </cell>
          <cell r="N62">
            <v>1654348426</v>
          </cell>
          <cell r="O62">
            <v>1654348426</v>
          </cell>
          <cell r="P62">
            <v>5994936</v>
          </cell>
          <cell r="Q62">
            <v>0</v>
          </cell>
          <cell r="R62">
            <v>0</v>
          </cell>
          <cell r="S62">
            <v>1654348426</v>
          </cell>
          <cell r="T62">
            <v>1654348426</v>
          </cell>
          <cell r="U62">
            <v>9665409.8900000006</v>
          </cell>
          <cell r="V62">
            <v>6366309.8899999997</v>
          </cell>
          <cell r="W62">
            <v>0</v>
          </cell>
          <cell r="BV62">
            <v>0</v>
          </cell>
          <cell r="BZ62">
            <v>0</v>
          </cell>
          <cell r="CF62" t="str">
            <v>2.4.8.18.38.5</v>
          </cell>
          <cell r="CQ62">
            <v>5</v>
          </cell>
          <cell r="CR62" t="str">
            <v>5 Programa de Incentivos para Productores de Maíz y Frijol (PIMAF)</v>
          </cell>
          <cell r="CS62">
            <v>8</v>
          </cell>
          <cell r="CT62" t="str">
            <v>P</v>
          </cell>
          <cell r="CV62" t="b">
            <v>0</v>
          </cell>
        </row>
        <row r="63">
          <cell r="A63">
            <v>61</v>
          </cell>
          <cell r="B63">
            <v>1</v>
          </cell>
          <cell r="G63" t="str">
            <v>Extensionismo</v>
          </cell>
          <cell r="I63">
            <v>1400000000</v>
          </cell>
          <cell r="J63">
            <v>1400000000</v>
          </cell>
          <cell r="K63">
            <v>0</v>
          </cell>
          <cell r="L63">
            <v>0</v>
          </cell>
          <cell r="M63">
            <v>0</v>
          </cell>
          <cell r="N63">
            <v>1400000000</v>
          </cell>
          <cell r="O63">
            <v>1400000000</v>
          </cell>
          <cell r="P63">
            <v>0</v>
          </cell>
          <cell r="Q63">
            <v>0</v>
          </cell>
          <cell r="R63">
            <v>0</v>
          </cell>
          <cell r="S63">
            <v>1400000000</v>
          </cell>
          <cell r="T63">
            <v>1400000000</v>
          </cell>
          <cell r="U63">
            <v>3440000</v>
          </cell>
          <cell r="V63">
            <v>0</v>
          </cell>
          <cell r="W63">
            <v>0</v>
          </cell>
          <cell r="BV63">
            <v>0</v>
          </cell>
          <cell r="BZ63">
            <v>0</v>
          </cell>
          <cell r="CE63" t="str">
            <v>2.4.8.18.39</v>
          </cell>
          <cell r="CO63">
            <v>39</v>
          </cell>
          <cell r="CP63" t="str">
            <v>39 Extensionismo</v>
          </cell>
          <cell r="CS63">
            <v>8</v>
          </cell>
          <cell r="CT63" t="str">
            <v>P</v>
          </cell>
          <cell r="CV63" t="b">
            <v>0</v>
          </cell>
        </row>
        <row r="64">
          <cell r="A64">
            <v>62</v>
          </cell>
          <cell r="B64">
            <v>1</v>
          </cell>
          <cell r="F64" t="str">
            <v>Sistema Nacional de Información para el Desarrollo Rural Sustentable</v>
          </cell>
          <cell r="I64">
            <v>185223910</v>
          </cell>
          <cell r="J64">
            <v>185223910</v>
          </cell>
          <cell r="K64">
            <v>0</v>
          </cell>
          <cell r="L64">
            <v>0</v>
          </cell>
          <cell r="M64">
            <v>0</v>
          </cell>
          <cell r="N64">
            <v>185223910</v>
          </cell>
          <cell r="O64">
            <v>185481376</v>
          </cell>
          <cell r="P64">
            <v>34454830</v>
          </cell>
          <cell r="Q64">
            <v>34453734.399999999</v>
          </cell>
          <cell r="R64">
            <v>0</v>
          </cell>
          <cell r="S64">
            <v>185223910</v>
          </cell>
          <cell r="T64">
            <v>195856298.80000001</v>
          </cell>
          <cell r="U64">
            <v>43944225</v>
          </cell>
          <cell r="V64">
            <v>42436555.799999997</v>
          </cell>
          <cell r="W64">
            <v>1500000</v>
          </cell>
          <cell r="BV64">
            <v>0</v>
          </cell>
          <cell r="BZ64">
            <v>0</v>
          </cell>
          <cell r="CD64" t="str">
            <v>2.4.8.19</v>
          </cell>
          <cell r="CM64">
            <v>19</v>
          </cell>
          <cell r="CN64" t="str">
            <v>19 Sistema Nacional de Información para el Desarrollo Rural Sustentable</v>
          </cell>
          <cell r="CS64">
            <v>8</v>
          </cell>
          <cell r="CT64" t="str">
            <v>P</v>
          </cell>
          <cell r="CV64" t="b">
            <v>0</v>
          </cell>
        </row>
        <row r="65">
          <cell r="A65">
            <v>63</v>
          </cell>
          <cell r="B65">
            <v>1</v>
          </cell>
          <cell r="G65" t="str">
            <v>Sistema Nacional de Información para el Desarrollo Rural Sustentable (SNIDRUS)</v>
          </cell>
          <cell r="I65">
            <v>172535299</v>
          </cell>
          <cell r="J65">
            <v>172535299</v>
          </cell>
          <cell r="K65">
            <v>0</v>
          </cell>
          <cell r="L65">
            <v>0</v>
          </cell>
          <cell r="M65">
            <v>0</v>
          </cell>
          <cell r="N65">
            <v>172535299</v>
          </cell>
          <cell r="O65">
            <v>172792765</v>
          </cell>
          <cell r="P65">
            <v>34454830</v>
          </cell>
          <cell r="Q65">
            <v>34453734.399999999</v>
          </cell>
          <cell r="R65">
            <v>0</v>
          </cell>
          <cell r="S65">
            <v>172535299</v>
          </cell>
          <cell r="T65">
            <v>183167687.80000001</v>
          </cell>
          <cell r="U65">
            <v>43944225</v>
          </cell>
          <cell r="V65">
            <v>42436555.799999997</v>
          </cell>
          <cell r="W65">
            <v>1500000</v>
          </cell>
          <cell r="BV65">
            <v>0</v>
          </cell>
          <cell r="BZ65">
            <v>0</v>
          </cell>
          <cell r="CE65" t="str">
            <v>2.4.8.19.9</v>
          </cell>
          <cell r="CO65">
            <v>9</v>
          </cell>
          <cell r="CP65" t="str">
            <v>9 Sistema Nacional de Información para el Desarrollo Rural Sustentable (SNIDRUS)</v>
          </cell>
          <cell r="CS65">
            <v>8</v>
          </cell>
          <cell r="CT65" t="str">
            <v>P</v>
          </cell>
          <cell r="CV65" t="b">
            <v>0</v>
          </cell>
        </row>
        <row r="66">
          <cell r="A66">
            <v>64</v>
          </cell>
          <cell r="B66">
            <v>1</v>
          </cell>
          <cell r="G66" t="str">
            <v>Sistema Integral para el Desarrollo Sustentable de la Caña de Azúcar (SIDESCA)</v>
          </cell>
          <cell r="I66">
            <v>12688611</v>
          </cell>
          <cell r="J66">
            <v>12688611</v>
          </cell>
          <cell r="K66">
            <v>0</v>
          </cell>
          <cell r="L66">
            <v>0</v>
          </cell>
          <cell r="M66">
            <v>0</v>
          </cell>
          <cell r="N66">
            <v>12688611</v>
          </cell>
          <cell r="O66">
            <v>12688611</v>
          </cell>
          <cell r="P66">
            <v>0</v>
          </cell>
          <cell r="Q66">
            <v>0</v>
          </cell>
          <cell r="R66">
            <v>0</v>
          </cell>
          <cell r="S66">
            <v>12688611</v>
          </cell>
          <cell r="T66">
            <v>12688611</v>
          </cell>
          <cell r="U66">
            <v>0</v>
          </cell>
          <cell r="V66">
            <v>0</v>
          </cell>
          <cell r="W66">
            <v>0</v>
          </cell>
          <cell r="BV66">
            <v>0</v>
          </cell>
          <cell r="BZ66">
            <v>0</v>
          </cell>
          <cell r="CE66" t="str">
            <v>2.4.8.19.26</v>
          </cell>
          <cell r="CO66">
            <v>26</v>
          </cell>
          <cell r="CP66" t="str">
            <v>26 Sistema Integral para el Desarrollo Sustentable de la Caña de Azúcar (SIDESCA)</v>
          </cell>
          <cell r="CS66">
            <v>8</v>
          </cell>
          <cell r="CT66" t="str">
            <v>P</v>
          </cell>
          <cell r="CV66" t="b">
            <v>0</v>
          </cell>
        </row>
        <row r="67">
          <cell r="A67">
            <v>65</v>
          </cell>
          <cell r="B67">
            <v>1</v>
          </cell>
          <cell r="F67" t="str">
            <v>Sistema Nacional de Investigación Agrícola</v>
          </cell>
          <cell r="I67">
            <v>48473640</v>
          </cell>
          <cell r="J67">
            <v>48473640</v>
          </cell>
          <cell r="K67">
            <v>0</v>
          </cell>
          <cell r="L67">
            <v>0</v>
          </cell>
          <cell r="M67">
            <v>0</v>
          </cell>
          <cell r="N67">
            <v>48473640</v>
          </cell>
          <cell r="O67">
            <v>48473640</v>
          </cell>
          <cell r="P67">
            <v>0</v>
          </cell>
          <cell r="Q67">
            <v>0</v>
          </cell>
          <cell r="R67">
            <v>0</v>
          </cell>
          <cell r="S67">
            <v>48473640</v>
          </cell>
          <cell r="T67">
            <v>48473640</v>
          </cell>
          <cell r="U67">
            <v>0</v>
          </cell>
          <cell r="V67">
            <v>0</v>
          </cell>
          <cell r="W67">
            <v>0</v>
          </cell>
          <cell r="BV67">
            <v>0</v>
          </cell>
          <cell r="BZ67">
            <v>0</v>
          </cell>
          <cell r="CD67" t="str">
            <v>2.4.8.20</v>
          </cell>
          <cell r="CM67">
            <v>20</v>
          </cell>
          <cell r="CN67" t="str">
            <v>20 Sistema Nacional de Investigación Agrícola</v>
          </cell>
          <cell r="CS67">
            <v>8</v>
          </cell>
          <cell r="CT67" t="str">
            <v>P</v>
          </cell>
          <cell r="CV67" t="b">
            <v>0</v>
          </cell>
        </row>
        <row r="68">
          <cell r="A68">
            <v>66</v>
          </cell>
          <cell r="B68">
            <v>1</v>
          </cell>
          <cell r="G68" t="str">
            <v>Sistema Nacional de Investigación Agrícola</v>
          </cell>
          <cell r="I68">
            <v>11488253</v>
          </cell>
          <cell r="J68">
            <v>11488253</v>
          </cell>
          <cell r="K68">
            <v>0</v>
          </cell>
          <cell r="L68">
            <v>0</v>
          </cell>
          <cell r="M68">
            <v>0</v>
          </cell>
          <cell r="N68">
            <v>11488253</v>
          </cell>
          <cell r="O68">
            <v>11488253</v>
          </cell>
          <cell r="P68">
            <v>0</v>
          </cell>
          <cell r="Q68">
            <v>0</v>
          </cell>
          <cell r="R68">
            <v>0</v>
          </cell>
          <cell r="S68">
            <v>11488253</v>
          </cell>
          <cell r="T68">
            <v>11488253</v>
          </cell>
          <cell r="U68">
            <v>0</v>
          </cell>
          <cell r="V68">
            <v>0</v>
          </cell>
          <cell r="W68">
            <v>0</v>
          </cell>
          <cell r="BV68">
            <v>0</v>
          </cell>
          <cell r="BZ68">
            <v>0</v>
          </cell>
          <cell r="CE68" t="str">
            <v>2.4.8.20.27</v>
          </cell>
          <cell r="CO68">
            <v>27</v>
          </cell>
          <cell r="CP68" t="str">
            <v>27 Sistema Nacional de Investigación Agrícola</v>
          </cell>
          <cell r="CS68">
            <v>8</v>
          </cell>
          <cell r="CT68" t="str">
            <v>P</v>
          </cell>
          <cell r="CV68" t="b">
            <v>0</v>
          </cell>
        </row>
        <row r="69">
          <cell r="A69">
            <v>67</v>
          </cell>
          <cell r="B69">
            <v>1</v>
          </cell>
          <cell r="G69" t="str">
            <v>Fondo SAGARPA-CONACYT</v>
          </cell>
          <cell r="I69">
            <v>36985387</v>
          </cell>
          <cell r="J69">
            <v>36985387</v>
          </cell>
          <cell r="K69">
            <v>0</v>
          </cell>
          <cell r="L69">
            <v>0</v>
          </cell>
          <cell r="M69">
            <v>0</v>
          </cell>
          <cell r="N69">
            <v>36985387</v>
          </cell>
          <cell r="O69">
            <v>36985387</v>
          </cell>
          <cell r="P69">
            <v>0</v>
          </cell>
          <cell r="Q69">
            <v>0</v>
          </cell>
          <cell r="R69">
            <v>0</v>
          </cell>
          <cell r="S69">
            <v>36985387</v>
          </cell>
          <cell r="T69">
            <v>36985387</v>
          </cell>
          <cell r="U69">
            <v>0</v>
          </cell>
          <cell r="V69">
            <v>0</v>
          </cell>
          <cell r="W69">
            <v>0</v>
          </cell>
          <cell r="BV69">
            <v>0</v>
          </cell>
          <cell r="BZ69">
            <v>0</v>
          </cell>
          <cell r="CE69" t="str">
            <v>2.4.8.20.28</v>
          </cell>
          <cell r="CO69">
            <v>28</v>
          </cell>
          <cell r="CP69" t="str">
            <v>28 Fondo SAGARPA-CONACYT</v>
          </cell>
          <cell r="CS69">
            <v>8</v>
          </cell>
          <cell r="CT69" t="str">
            <v>P</v>
          </cell>
          <cell r="CV69" t="b">
            <v>0</v>
          </cell>
        </row>
        <row r="70">
          <cell r="A70">
            <v>68</v>
          </cell>
          <cell r="B70">
            <v>1</v>
          </cell>
          <cell r="E70" t="str">
            <v>Economía</v>
          </cell>
          <cell r="I70">
            <v>331285779.89999998</v>
          </cell>
          <cell r="J70">
            <v>331285779.89999998</v>
          </cell>
          <cell r="K70">
            <v>0</v>
          </cell>
          <cell r="L70">
            <v>0</v>
          </cell>
          <cell r="M70">
            <v>0</v>
          </cell>
          <cell r="N70">
            <v>331285779.89999998</v>
          </cell>
          <cell r="O70">
            <v>221285779.90000001</v>
          </cell>
          <cell r="P70">
            <v>0</v>
          </cell>
          <cell r="Q70">
            <v>0</v>
          </cell>
          <cell r="R70">
            <v>0</v>
          </cell>
          <cell r="S70">
            <v>331285779.89999998</v>
          </cell>
          <cell r="T70">
            <v>221285779.90000001</v>
          </cell>
          <cell r="U70">
            <v>0</v>
          </cell>
          <cell r="V70">
            <v>0</v>
          </cell>
          <cell r="W70">
            <v>0</v>
          </cell>
          <cell r="BV70">
            <v>-110000000.00000001</v>
          </cell>
          <cell r="BZ70">
            <v>-110000000.00000001</v>
          </cell>
          <cell r="CC70" t="str">
            <v>2.4.10</v>
          </cell>
          <cell r="CK70">
            <v>10</v>
          </cell>
          <cell r="CL70" t="str">
            <v>10 Economía</v>
          </cell>
          <cell r="CS70">
            <v>10</v>
          </cell>
          <cell r="CT70" t="str">
            <v>B</v>
          </cell>
          <cell r="CV70" t="b">
            <v>0</v>
          </cell>
        </row>
        <row r="71">
          <cell r="A71">
            <v>69</v>
          </cell>
          <cell r="B71">
            <v>1</v>
          </cell>
          <cell r="F71" t="str">
            <v>Programa de financiamiento al Microempresario, a la Mujer Rural y Fondo Nacional Emprendedor</v>
          </cell>
          <cell r="I71">
            <v>331285779.89999998</v>
          </cell>
          <cell r="J71">
            <v>331285779.89999998</v>
          </cell>
          <cell r="K71">
            <v>0</v>
          </cell>
          <cell r="L71">
            <v>0</v>
          </cell>
          <cell r="M71">
            <v>0</v>
          </cell>
          <cell r="N71">
            <v>331285779.89999998</v>
          </cell>
          <cell r="O71">
            <v>221285779.90000001</v>
          </cell>
          <cell r="P71">
            <v>0</v>
          </cell>
          <cell r="Q71">
            <v>0</v>
          </cell>
          <cell r="R71">
            <v>0</v>
          </cell>
          <cell r="S71">
            <v>331285779.89999998</v>
          </cell>
          <cell r="T71">
            <v>221285779.90000001</v>
          </cell>
          <cell r="U71">
            <v>0</v>
          </cell>
          <cell r="V71">
            <v>0</v>
          </cell>
          <cell r="W71">
            <v>0</v>
          </cell>
          <cell r="BV71">
            <v>-110000000.00000001</v>
          </cell>
          <cell r="BZ71">
            <v>-110000000.00000001</v>
          </cell>
          <cell r="CD71" t="str">
            <v>2.4.10.15</v>
          </cell>
          <cell r="CM71">
            <v>15</v>
          </cell>
          <cell r="CN71" t="str">
            <v>15 Programa de financiamiento al Microempresario, a la Mujer Rural y Fondo Nacional Emprendedor</v>
          </cell>
          <cell r="CS71">
            <v>10</v>
          </cell>
          <cell r="CT71" t="str">
            <v>B</v>
          </cell>
          <cell r="CV71" t="b">
            <v>0</v>
          </cell>
        </row>
        <row r="72">
          <cell r="A72">
            <v>70</v>
          </cell>
          <cell r="B72">
            <v>1</v>
          </cell>
          <cell r="E72" t="str">
            <v>Desarrollo Social</v>
          </cell>
          <cell r="I72">
            <v>2709372533.249999</v>
          </cell>
          <cell r="J72">
            <v>2709372533.249999</v>
          </cell>
          <cell r="K72">
            <v>343803326.23999989</v>
          </cell>
          <cell r="L72">
            <v>340437187.59130007</v>
          </cell>
          <cell r="M72">
            <v>3013926.64</v>
          </cell>
          <cell r="N72">
            <v>2709372533.249999</v>
          </cell>
          <cell r="O72">
            <v>2643900393.249999</v>
          </cell>
          <cell r="P72">
            <v>705973052.49999976</v>
          </cell>
          <cell r="Q72">
            <v>704528466.92460001</v>
          </cell>
          <cell r="R72">
            <v>137576.06650000002</v>
          </cell>
          <cell r="S72">
            <v>2709372533.249999</v>
          </cell>
          <cell r="T72">
            <v>2643900393.249999</v>
          </cell>
          <cell r="U72">
            <v>1083599522.2580001</v>
          </cell>
          <cell r="V72">
            <v>1082996594.3301001</v>
          </cell>
          <cell r="W72">
            <v>2862.24</v>
          </cell>
          <cell r="BV72">
            <v>0</v>
          </cell>
          <cell r="BZ72">
            <v>0</v>
          </cell>
          <cell r="CC72" t="str">
            <v>2.4.20</v>
          </cell>
          <cell r="CK72">
            <v>20</v>
          </cell>
          <cell r="CL72" t="str">
            <v>20 Desarrollo Social</v>
          </cell>
          <cell r="CS72">
            <v>20</v>
          </cell>
          <cell r="CT72" t="str">
            <v>B</v>
          </cell>
          <cell r="CV72" t="b">
            <v>0</v>
          </cell>
        </row>
        <row r="73">
          <cell r="A73">
            <v>71</v>
          </cell>
          <cell r="B73">
            <v>1</v>
          </cell>
          <cell r="F73" t="str">
            <v>Programa de Fomento a la Economía Social</v>
          </cell>
          <cell r="I73">
            <v>2508183294</v>
          </cell>
          <cell r="J73">
            <v>2508183294</v>
          </cell>
          <cell r="K73">
            <v>339852068</v>
          </cell>
          <cell r="L73">
            <v>336838141.36000001</v>
          </cell>
          <cell r="M73">
            <v>3013926.64</v>
          </cell>
          <cell r="N73">
            <v>2508183294</v>
          </cell>
          <cell r="O73">
            <v>2442711154</v>
          </cell>
          <cell r="P73">
            <v>690000000</v>
          </cell>
          <cell r="Q73">
            <v>690000000</v>
          </cell>
          <cell r="R73">
            <v>0</v>
          </cell>
          <cell r="S73">
            <v>2508183294</v>
          </cell>
          <cell r="T73">
            <v>2442711154</v>
          </cell>
          <cell r="U73">
            <v>1050000000</v>
          </cell>
          <cell r="V73">
            <v>1050000000</v>
          </cell>
          <cell r="W73">
            <v>0</v>
          </cell>
          <cell r="BV73">
            <v>0</v>
          </cell>
          <cell r="BZ73">
            <v>0</v>
          </cell>
          <cell r="CD73" t="str">
            <v>2.4.20.14</v>
          </cell>
          <cell r="CM73">
            <v>14</v>
          </cell>
          <cell r="CN73" t="str">
            <v>14 Programa de Fomento a la Economía Social</v>
          </cell>
          <cell r="CS73">
            <v>20</v>
          </cell>
          <cell r="CT73" t="str">
            <v>B</v>
          </cell>
          <cell r="CV73" t="b">
            <v>0</v>
          </cell>
        </row>
        <row r="74">
          <cell r="A74">
            <v>72</v>
          </cell>
          <cell r="B74">
            <v>1</v>
          </cell>
          <cell r="F74" t="str">
            <v>Fondo Nacional de Fomento a las Artesanías (FONART)</v>
          </cell>
          <cell r="I74">
            <v>201189239.25</v>
          </cell>
          <cell r="J74">
            <v>201189239.25</v>
          </cell>
          <cell r="K74">
            <v>3951258.2399999993</v>
          </cell>
          <cell r="L74">
            <v>3599046.2313000001</v>
          </cell>
          <cell r="M74">
            <v>0</v>
          </cell>
          <cell r="N74">
            <v>201189239.25</v>
          </cell>
          <cell r="O74">
            <v>201189239.25</v>
          </cell>
          <cell r="P74">
            <v>15973052.5</v>
          </cell>
          <cell r="Q74">
            <v>14528466.9246</v>
          </cell>
          <cell r="R74">
            <v>137576.06650000002</v>
          </cell>
          <cell r="S74">
            <v>201189239.25</v>
          </cell>
          <cell r="T74">
            <v>201189239.25</v>
          </cell>
          <cell r="U74">
            <v>33599522.258000001</v>
          </cell>
          <cell r="V74">
            <v>32996594.3301</v>
          </cell>
          <cell r="W74">
            <v>2862.24</v>
          </cell>
          <cell r="BV74">
            <v>0</v>
          </cell>
          <cell r="BZ74">
            <v>0</v>
          </cell>
          <cell r="CD74" t="str">
            <v>2.4.20.17</v>
          </cell>
          <cell r="CM74">
            <v>17</v>
          </cell>
          <cell r="CN74" t="str">
            <v>17 Fondo Nacional de Fomento a las Artesanías (FONART)</v>
          </cell>
          <cell r="CS74">
            <v>20</v>
          </cell>
          <cell r="CT74" t="str">
            <v>B</v>
          </cell>
          <cell r="CV74" t="b">
            <v>0</v>
          </cell>
        </row>
        <row r="75">
          <cell r="A75">
            <v>73</v>
          </cell>
          <cell r="B75">
            <v>1</v>
          </cell>
          <cell r="E75" t="str">
            <v>Turismo</v>
          </cell>
          <cell r="I75">
            <v>400000000</v>
          </cell>
          <cell r="J75">
            <v>400000000</v>
          </cell>
          <cell r="K75">
            <v>0</v>
          </cell>
          <cell r="L75">
            <v>0</v>
          </cell>
          <cell r="M75">
            <v>0</v>
          </cell>
          <cell r="N75">
            <v>400000000</v>
          </cell>
          <cell r="O75">
            <v>400000000</v>
          </cell>
          <cell r="P75">
            <v>0</v>
          </cell>
          <cell r="Q75">
            <v>0</v>
          </cell>
          <cell r="R75">
            <v>0</v>
          </cell>
          <cell r="S75">
            <v>400000000</v>
          </cell>
          <cell r="T75">
            <v>400000000</v>
          </cell>
          <cell r="U75">
            <v>12000000</v>
          </cell>
          <cell r="V75">
            <v>8000000</v>
          </cell>
          <cell r="W75">
            <v>2000000</v>
          </cell>
          <cell r="BV75">
            <v>0</v>
          </cell>
          <cell r="BZ75">
            <v>0</v>
          </cell>
          <cell r="CC75" t="str">
            <v>2.4.21</v>
          </cell>
          <cell r="CK75">
            <v>21</v>
          </cell>
          <cell r="CL75" t="str">
            <v>21 Turismo</v>
          </cell>
          <cell r="CS75">
            <v>21</v>
          </cell>
          <cell r="CT75" t="str">
            <v>B</v>
          </cell>
          <cell r="CV75" t="b">
            <v>0</v>
          </cell>
        </row>
        <row r="76">
          <cell r="A76">
            <v>74</v>
          </cell>
          <cell r="B76">
            <v>1</v>
          </cell>
          <cell r="F76" t="str">
            <v>Ecoturismo y Turismo Rural</v>
          </cell>
          <cell r="I76">
            <v>400000000</v>
          </cell>
          <cell r="J76">
            <v>400000000</v>
          </cell>
          <cell r="K76">
            <v>0</v>
          </cell>
          <cell r="L76">
            <v>0</v>
          </cell>
          <cell r="M76">
            <v>0</v>
          </cell>
          <cell r="N76">
            <v>400000000</v>
          </cell>
          <cell r="O76">
            <v>400000000</v>
          </cell>
          <cell r="P76">
            <v>0</v>
          </cell>
          <cell r="Q76">
            <v>0</v>
          </cell>
          <cell r="R76">
            <v>0</v>
          </cell>
          <cell r="S76">
            <v>400000000</v>
          </cell>
          <cell r="T76">
            <v>400000000</v>
          </cell>
          <cell r="U76">
            <v>12000000</v>
          </cell>
          <cell r="V76">
            <v>8000000</v>
          </cell>
          <cell r="W76">
            <v>2000000</v>
          </cell>
          <cell r="BV76">
            <v>0</v>
          </cell>
          <cell r="BZ76">
            <v>0</v>
          </cell>
          <cell r="CD76" t="str">
            <v>2.4.21.16</v>
          </cell>
          <cell r="CM76">
            <v>16</v>
          </cell>
          <cell r="CN76" t="str">
            <v>16 Ecoturismo y Turismo Rural</v>
          </cell>
          <cell r="CS76">
            <v>21</v>
          </cell>
          <cell r="CT76" t="str">
            <v>B</v>
          </cell>
          <cell r="CV76" t="b">
            <v>0</v>
          </cell>
        </row>
        <row r="77">
          <cell r="A77">
            <v>75</v>
          </cell>
          <cell r="B77">
            <v>1</v>
          </cell>
          <cell r="C77" t="str">
            <v>Medio Ambiente</v>
          </cell>
          <cell r="I77">
            <v>16222753231.061829</v>
          </cell>
          <cell r="J77">
            <v>16189298690.98184</v>
          </cell>
          <cell r="K77">
            <v>1361725243.5700006</v>
          </cell>
          <cell r="L77">
            <v>176496971.10599998</v>
          </cell>
          <cell r="M77">
            <v>826254313.01599991</v>
          </cell>
          <cell r="N77">
            <v>16222753231.061829</v>
          </cell>
          <cell r="O77">
            <v>15291034532.86183</v>
          </cell>
          <cell r="P77">
            <v>2290343615.9901423</v>
          </cell>
          <cell r="Q77">
            <v>2072307012.1401439</v>
          </cell>
          <cell r="R77">
            <v>160758827.63199994</v>
          </cell>
          <cell r="S77">
            <v>16222753231.061829</v>
          </cell>
          <cell r="T77">
            <v>15346101841.673809</v>
          </cell>
          <cell r="U77">
            <v>3397966585.9421425</v>
          </cell>
          <cell r="V77">
            <v>2767133963.9421482</v>
          </cell>
          <cell r="W77">
            <v>289343878.11799997</v>
          </cell>
          <cell r="BV77">
            <v>-900000000</v>
          </cell>
          <cell r="BZ77">
            <v>-900000000</v>
          </cell>
          <cell r="CA77" t="str">
            <v>3</v>
          </cell>
          <cell r="CG77">
            <v>3</v>
          </cell>
          <cell r="CH77" t="str">
            <v>3. Medio Ambiente</v>
          </cell>
          <cell r="CS77" t="str">
            <v>8,16</v>
          </cell>
          <cell r="CT77" t="str">
            <v>P</v>
          </cell>
          <cell r="CV77" t="b">
            <v>0</v>
          </cell>
        </row>
        <row r="78">
          <cell r="A78">
            <v>76</v>
          </cell>
          <cell r="B78">
            <v>1</v>
          </cell>
          <cell r="D78" t="str">
            <v>Programa de Sustentabilidad de los Recursos Naturales</v>
          </cell>
          <cell r="I78">
            <v>16222753231.061829</v>
          </cell>
          <cell r="J78">
            <v>16189298690.98184</v>
          </cell>
          <cell r="K78">
            <v>1361725243.5700006</v>
          </cell>
          <cell r="L78">
            <v>176496971.10599998</v>
          </cell>
          <cell r="M78">
            <v>826254313.01599991</v>
          </cell>
          <cell r="N78">
            <v>16222753231.061829</v>
          </cell>
          <cell r="O78">
            <v>15291034532.86183</v>
          </cell>
          <cell r="P78">
            <v>2290343615.9901423</v>
          </cell>
          <cell r="Q78">
            <v>2072307012.1401439</v>
          </cell>
          <cell r="R78">
            <v>160758827.63199994</v>
          </cell>
          <cell r="S78">
            <v>16222753231.061829</v>
          </cell>
          <cell r="T78">
            <v>15346101841.673809</v>
          </cell>
          <cell r="U78">
            <v>3397966585.9421425</v>
          </cell>
          <cell r="V78">
            <v>2767133963.9421482</v>
          </cell>
          <cell r="W78">
            <v>289343878.11799997</v>
          </cell>
          <cell r="BV78">
            <v>-900000000</v>
          </cell>
          <cell r="BZ78">
            <v>-900000000</v>
          </cell>
          <cell r="CB78" t="str">
            <v>3.5</v>
          </cell>
          <cell r="CI78">
            <v>5</v>
          </cell>
          <cell r="CJ78" t="str">
            <v>5. Programa de Sustentabilidad de los Recursos Naturales</v>
          </cell>
          <cell r="CS78" t="str">
            <v>8,16</v>
          </cell>
          <cell r="CT78" t="str">
            <v>P</v>
          </cell>
          <cell r="CV78" t="b">
            <v>0</v>
          </cell>
        </row>
        <row r="79">
          <cell r="A79">
            <v>77</v>
          </cell>
          <cell r="B79">
            <v>1</v>
          </cell>
          <cell r="E79" t="str">
            <v>Agricultura, Ganadería, Desarrollo Rural, Pesca y Alimentación</v>
          </cell>
          <cell r="I79">
            <v>6837152527</v>
          </cell>
          <cell r="J79">
            <v>6803432039.8699999</v>
          </cell>
          <cell r="K79">
            <v>1074540832.73</v>
          </cell>
          <cell r="L79">
            <v>0</v>
          </cell>
          <cell r="M79">
            <v>817761319.86000001</v>
          </cell>
          <cell r="N79">
            <v>6837152527</v>
          </cell>
          <cell r="O79">
            <v>6405071171.7300005</v>
          </cell>
          <cell r="P79">
            <v>1749978078.6399999</v>
          </cell>
          <cell r="Q79">
            <v>1684130944.26</v>
          </cell>
          <cell r="R79">
            <v>63937406.549999997</v>
          </cell>
          <cell r="S79">
            <v>6837152527</v>
          </cell>
          <cell r="T79">
            <v>6458772606.96</v>
          </cell>
          <cell r="U79">
            <v>2110748629.3299997</v>
          </cell>
          <cell r="V79">
            <v>1766457664.4099998</v>
          </cell>
          <cell r="W79">
            <v>11647266.82</v>
          </cell>
          <cell r="BV79">
            <v>-400000000</v>
          </cell>
          <cell r="BZ79">
            <v>-400000000</v>
          </cell>
          <cell r="CC79" t="str">
            <v>3.5.8</v>
          </cell>
          <cell r="CK79">
            <v>8</v>
          </cell>
          <cell r="CL79" t="str">
            <v>8 Agricultura, Ganadería, Desarrollo Rural, Pesca y Alimentación</v>
          </cell>
          <cell r="CS79">
            <v>8</v>
          </cell>
          <cell r="CT79" t="str">
            <v>P</v>
          </cell>
          <cell r="CV79" t="b">
            <v>0</v>
          </cell>
        </row>
        <row r="80">
          <cell r="A80">
            <v>78</v>
          </cell>
          <cell r="B80">
            <v>1</v>
          </cell>
          <cell r="F80" t="str">
            <v>Programa de Fomento a la Productividad Pesquera y Acuícola</v>
          </cell>
          <cell r="I80">
            <v>290000000</v>
          </cell>
          <cell r="J80">
            <v>299500000</v>
          </cell>
          <cell r="K80">
            <v>17761319.859999999</v>
          </cell>
          <cell r="L80">
            <v>0</v>
          </cell>
          <cell r="M80">
            <v>17761319.859999999</v>
          </cell>
          <cell r="N80">
            <v>290000000</v>
          </cell>
          <cell r="O80">
            <v>303129890.81</v>
          </cell>
          <cell r="P80">
            <v>78852050.810000002</v>
          </cell>
          <cell r="Q80">
            <v>71016306.060000002</v>
          </cell>
          <cell r="R80">
            <v>7835744.75</v>
          </cell>
          <cell r="S80">
            <v>290000000</v>
          </cell>
          <cell r="T80">
            <v>311620079.96000004</v>
          </cell>
          <cell r="U80">
            <v>88932079.930000007</v>
          </cell>
          <cell r="V80">
            <v>79629890.810000002</v>
          </cell>
          <cell r="W80">
            <v>8490189.1199999992</v>
          </cell>
          <cell r="BV80">
            <v>0</v>
          </cell>
          <cell r="BZ80">
            <v>0</v>
          </cell>
          <cell r="CD80" t="str">
            <v>3.5.8.7</v>
          </cell>
          <cell r="CM80">
            <v>7</v>
          </cell>
          <cell r="CN80" t="str">
            <v>7 Programa de Fomento a la Productividad Pesquera y Acuícola</v>
          </cell>
          <cell r="CS80">
            <v>8</v>
          </cell>
          <cell r="CT80" t="str">
            <v>P</v>
          </cell>
          <cell r="CV80" t="b">
            <v>0</v>
          </cell>
        </row>
        <row r="81">
          <cell r="A81">
            <v>79</v>
          </cell>
          <cell r="B81">
            <v>1</v>
          </cell>
          <cell r="G81" t="str">
            <v>Desarrollo de la Acuacultura</v>
          </cell>
          <cell r="I81">
            <v>250000000</v>
          </cell>
          <cell r="J81">
            <v>259500000</v>
          </cell>
          <cell r="K81">
            <v>17761319.859999999</v>
          </cell>
          <cell r="L81">
            <v>0</v>
          </cell>
          <cell r="M81">
            <v>17761319.859999999</v>
          </cell>
          <cell r="N81">
            <v>250000000</v>
          </cell>
          <cell r="O81">
            <v>263129890.81</v>
          </cell>
          <cell r="P81">
            <v>78852050.810000002</v>
          </cell>
          <cell r="Q81">
            <v>71016306.060000002</v>
          </cell>
          <cell r="R81">
            <v>7835744.75</v>
          </cell>
          <cell r="S81">
            <v>250000000</v>
          </cell>
          <cell r="T81">
            <v>263129890.81</v>
          </cell>
          <cell r="U81">
            <v>80329890.810000002</v>
          </cell>
          <cell r="V81">
            <v>79629890.810000002</v>
          </cell>
          <cell r="W81">
            <v>0</v>
          </cell>
          <cell r="BV81">
            <v>0</v>
          </cell>
          <cell r="BZ81">
            <v>0</v>
          </cell>
          <cell r="CE81" t="str">
            <v>3.5.8.7.42</v>
          </cell>
          <cell r="CO81">
            <v>42</v>
          </cell>
          <cell r="CP81" t="str">
            <v>42 Desarrollo de la Acuacultura</v>
          </cell>
          <cell r="CS81">
            <v>8</v>
          </cell>
          <cell r="CT81" t="str">
            <v>P</v>
          </cell>
          <cell r="CV81" t="b">
            <v>0</v>
          </cell>
        </row>
        <row r="82">
          <cell r="A82">
            <v>80</v>
          </cell>
          <cell r="B82">
            <v>1</v>
          </cell>
          <cell r="G82" t="str">
            <v>Ordenamiento Pesquero y Acuícola</v>
          </cell>
          <cell r="I82">
            <v>40000000</v>
          </cell>
          <cell r="J82">
            <v>40000000</v>
          </cell>
          <cell r="K82">
            <v>0</v>
          </cell>
          <cell r="L82">
            <v>0</v>
          </cell>
          <cell r="M82">
            <v>0</v>
          </cell>
          <cell r="N82">
            <v>40000000</v>
          </cell>
          <cell r="O82">
            <v>40000000</v>
          </cell>
          <cell r="P82">
            <v>0</v>
          </cell>
          <cell r="Q82">
            <v>0</v>
          </cell>
          <cell r="R82">
            <v>0</v>
          </cell>
          <cell r="S82">
            <v>40000000</v>
          </cell>
          <cell r="T82">
            <v>48490189.149999999</v>
          </cell>
          <cell r="U82">
            <v>8602189.1199999992</v>
          </cell>
          <cell r="V82">
            <v>0</v>
          </cell>
          <cell r="W82">
            <v>8490189.1199999992</v>
          </cell>
          <cell r="BV82">
            <v>0</v>
          </cell>
          <cell r="BZ82">
            <v>0</v>
          </cell>
          <cell r="CE82" t="str">
            <v>3.5.8.7.43</v>
          </cell>
          <cell r="CO82">
            <v>43</v>
          </cell>
          <cell r="CP82" t="str">
            <v>43 Ordenamiento Pesquero y Acuícola</v>
          </cell>
          <cell r="CS82">
            <v>8</v>
          </cell>
          <cell r="CT82" t="str">
            <v>P</v>
          </cell>
          <cell r="CV82" t="b">
            <v>0</v>
          </cell>
        </row>
        <row r="83">
          <cell r="A83">
            <v>81</v>
          </cell>
          <cell r="B83">
            <v>1</v>
          </cell>
          <cell r="F83" t="str">
            <v>Programa de Fomento Ganadero</v>
          </cell>
          <cell r="I83">
            <v>4886152527</v>
          </cell>
          <cell r="J83">
            <v>4842932039.8699999</v>
          </cell>
          <cell r="K83">
            <v>1056779512.87</v>
          </cell>
          <cell r="L83">
            <v>0</v>
          </cell>
          <cell r="M83">
            <v>800000000</v>
          </cell>
          <cell r="N83">
            <v>4886152527</v>
          </cell>
          <cell r="O83">
            <v>4440941280.9200001</v>
          </cell>
          <cell r="P83">
            <v>1670805288.27</v>
          </cell>
          <cell r="Q83">
            <v>1613114638.2</v>
          </cell>
          <cell r="R83">
            <v>56101661.799999997</v>
          </cell>
          <cell r="S83">
            <v>4886152527</v>
          </cell>
          <cell r="T83">
            <v>4486152527</v>
          </cell>
          <cell r="U83">
            <v>1672817929.48</v>
          </cell>
          <cell r="V83">
            <v>1669515533.28</v>
          </cell>
          <cell r="W83">
            <v>3157077.7</v>
          </cell>
          <cell r="BV83">
            <v>-400000000</v>
          </cell>
          <cell r="BZ83">
            <v>-400000000</v>
          </cell>
          <cell r="CD83" t="str">
            <v>3.5.8.10</v>
          </cell>
          <cell r="CM83">
            <v>10</v>
          </cell>
          <cell r="CN83" t="str">
            <v>10 Programa de Fomento Ganadero</v>
          </cell>
          <cell r="CS83">
            <v>8</v>
          </cell>
          <cell r="CT83" t="str">
            <v>P</v>
          </cell>
          <cell r="CV83" t="b">
            <v>0</v>
          </cell>
        </row>
        <row r="84">
          <cell r="A84">
            <v>82</v>
          </cell>
          <cell r="B84">
            <v>1</v>
          </cell>
          <cell r="G84" t="str">
            <v>PROGAN Productivo</v>
          </cell>
          <cell r="I84">
            <v>3986152527</v>
          </cell>
          <cell r="J84">
            <v>3743450587.3600001</v>
          </cell>
          <cell r="K84">
            <v>857298060.36000001</v>
          </cell>
          <cell r="L84">
            <v>0</v>
          </cell>
          <cell r="M84">
            <v>800000000</v>
          </cell>
          <cell r="N84">
            <v>3986152527</v>
          </cell>
          <cell r="O84">
            <v>3344979880.5699997</v>
          </cell>
          <cell r="P84">
            <v>1459762074.51</v>
          </cell>
          <cell r="Q84">
            <v>1402265510.78</v>
          </cell>
          <cell r="R84">
            <v>56101661.799999997</v>
          </cell>
          <cell r="S84">
            <v>3986152527</v>
          </cell>
          <cell r="T84">
            <v>3590522637.1599998</v>
          </cell>
          <cell r="U84">
            <v>1461428875.05</v>
          </cell>
          <cell r="V84">
            <v>1458140228.8499999</v>
          </cell>
          <cell r="W84">
            <v>3157077.7</v>
          </cell>
          <cell r="BV84">
            <v>-394650000</v>
          </cell>
          <cell r="BZ84">
            <v>-394650000</v>
          </cell>
          <cell r="CE84" t="str">
            <v>3.5.8.10.44</v>
          </cell>
          <cell r="CO84">
            <v>44</v>
          </cell>
          <cell r="CP84" t="str">
            <v>44 PROGAN Productivo</v>
          </cell>
          <cell r="CS84">
            <v>8</v>
          </cell>
          <cell r="CT84" t="str">
            <v>P</v>
          </cell>
          <cell r="CV84" t="b">
            <v>0</v>
          </cell>
        </row>
        <row r="85">
          <cell r="A85">
            <v>83</v>
          </cell>
          <cell r="B85">
            <v>1</v>
          </cell>
          <cell r="G85" t="str">
            <v>Repoblamiento y Recría Pecuaria</v>
          </cell>
          <cell r="I85">
            <v>500000000</v>
          </cell>
          <cell r="J85">
            <v>687921692</v>
          </cell>
          <cell r="K85">
            <v>187921692</v>
          </cell>
          <cell r="L85">
            <v>0</v>
          </cell>
          <cell r="M85">
            <v>0</v>
          </cell>
          <cell r="N85">
            <v>500000000</v>
          </cell>
          <cell r="O85">
            <v>683610031.84000003</v>
          </cell>
          <cell r="P85">
            <v>196697292</v>
          </cell>
          <cell r="Q85">
            <v>196503205.66</v>
          </cell>
          <cell r="R85">
            <v>0</v>
          </cell>
          <cell r="S85">
            <v>500000000</v>
          </cell>
          <cell r="T85">
            <v>495629889.83999997</v>
          </cell>
          <cell r="U85">
            <v>196180757.44</v>
          </cell>
          <cell r="V85">
            <v>196167007.44</v>
          </cell>
          <cell r="W85">
            <v>0</v>
          </cell>
          <cell r="BV85">
            <v>-5350000</v>
          </cell>
          <cell r="BZ85">
            <v>-5350000</v>
          </cell>
          <cell r="CE85" t="str">
            <v>3.5.8.10.45</v>
          </cell>
          <cell r="CO85">
            <v>45</v>
          </cell>
          <cell r="CP85" t="str">
            <v>45 Repoblamiento y Recría Pecuaria</v>
          </cell>
          <cell r="CS85">
            <v>8</v>
          </cell>
          <cell r="CT85" t="str">
            <v>P</v>
          </cell>
          <cell r="CV85" t="b">
            <v>0</v>
          </cell>
        </row>
        <row r="86">
          <cell r="A86">
            <v>84</v>
          </cell>
          <cell r="B86">
            <v>1</v>
          </cell>
          <cell r="G86" t="str">
            <v>Sustentabilidad Pecuaria</v>
          </cell>
          <cell r="I86">
            <v>400000000</v>
          </cell>
          <cell r="J86">
            <v>411559760.50999999</v>
          </cell>
          <cell r="K86">
            <v>11559760.51</v>
          </cell>
          <cell r="L86">
            <v>0</v>
          </cell>
          <cell r="M86">
            <v>0</v>
          </cell>
          <cell r="N86">
            <v>400000000</v>
          </cell>
          <cell r="O86">
            <v>412351368.50999999</v>
          </cell>
          <cell r="P86">
            <v>14345921.76</v>
          </cell>
          <cell r="Q86">
            <v>14345921.76</v>
          </cell>
          <cell r="R86">
            <v>0</v>
          </cell>
          <cell r="S86">
            <v>400000000</v>
          </cell>
          <cell r="T86">
            <v>400000000</v>
          </cell>
          <cell r="U86">
            <v>15208296.99</v>
          </cell>
          <cell r="V86">
            <v>15208296.99</v>
          </cell>
          <cell r="W86">
            <v>0</v>
          </cell>
          <cell r="BV86">
            <v>0</v>
          </cell>
          <cell r="BZ86">
            <v>0</v>
          </cell>
          <cell r="CE86" t="str">
            <v>3.5.8.10.51</v>
          </cell>
          <cell r="CO86">
            <v>51</v>
          </cell>
          <cell r="CP86" t="str">
            <v>51 Sustentabilidad Pecuaria</v>
          </cell>
          <cell r="CS86">
            <v>8</v>
          </cell>
          <cell r="CT86" t="str">
            <v>P</v>
          </cell>
          <cell r="CV86" t="b">
            <v>0</v>
          </cell>
        </row>
        <row r="87">
          <cell r="A87">
            <v>85</v>
          </cell>
          <cell r="B87">
            <v>1</v>
          </cell>
          <cell r="F87" t="str">
            <v>Programa de Productividad Rural</v>
          </cell>
          <cell r="I87">
            <v>1661000000</v>
          </cell>
          <cell r="J87">
            <v>1661000000</v>
          </cell>
          <cell r="K87">
            <v>0</v>
          </cell>
          <cell r="L87">
            <v>0</v>
          </cell>
          <cell r="M87">
            <v>0</v>
          </cell>
          <cell r="N87">
            <v>1661000000</v>
          </cell>
          <cell r="O87">
            <v>1661000000</v>
          </cell>
          <cell r="P87">
            <v>320739.56</v>
          </cell>
          <cell r="Q87">
            <v>0</v>
          </cell>
          <cell r="R87">
            <v>0</v>
          </cell>
          <cell r="S87">
            <v>1661000000</v>
          </cell>
          <cell r="T87">
            <v>1661000000</v>
          </cell>
          <cell r="U87">
            <v>348998619.92000002</v>
          </cell>
          <cell r="V87">
            <v>17312240.32</v>
          </cell>
          <cell r="W87">
            <v>0</v>
          </cell>
          <cell r="BV87">
            <v>0</v>
          </cell>
          <cell r="BZ87">
            <v>0</v>
          </cell>
          <cell r="CD87" t="str">
            <v>3.5.8.13</v>
          </cell>
          <cell r="CM87">
            <v>13</v>
          </cell>
          <cell r="CN87" t="str">
            <v>13 Programa de Productividad Rural</v>
          </cell>
          <cell r="CS87">
            <v>8</v>
          </cell>
          <cell r="CT87" t="str">
            <v>P</v>
          </cell>
          <cell r="CV87" t="b">
            <v>0</v>
          </cell>
        </row>
        <row r="88">
          <cell r="A88">
            <v>86</v>
          </cell>
          <cell r="B88">
            <v>1</v>
          </cell>
          <cell r="G88" t="str">
            <v>Infraestructura Productiva para el Aprovechamiento Sustentable de Suelo y Agua</v>
          </cell>
          <cell r="I88">
            <v>1661000000</v>
          </cell>
          <cell r="J88">
            <v>1661000000</v>
          </cell>
          <cell r="K88">
            <v>0</v>
          </cell>
          <cell r="L88">
            <v>0</v>
          </cell>
          <cell r="M88">
            <v>0</v>
          </cell>
          <cell r="N88">
            <v>1661000000</v>
          </cell>
          <cell r="O88">
            <v>1661000000</v>
          </cell>
          <cell r="P88">
            <v>320739.56</v>
          </cell>
          <cell r="Q88">
            <v>0</v>
          </cell>
          <cell r="R88">
            <v>0</v>
          </cell>
          <cell r="S88">
            <v>1661000000</v>
          </cell>
          <cell r="T88">
            <v>1661000000</v>
          </cell>
          <cell r="U88">
            <v>348998619.92000002</v>
          </cell>
          <cell r="V88">
            <v>17312240.32</v>
          </cell>
          <cell r="W88">
            <v>0</v>
          </cell>
          <cell r="BV88">
            <v>0</v>
          </cell>
          <cell r="BZ88">
            <v>0</v>
          </cell>
          <cell r="CE88" t="str">
            <v>3.5.8.13.46</v>
          </cell>
          <cell r="CO88">
            <v>46</v>
          </cell>
          <cell r="CP88" t="str">
            <v>46 Infraestructura Productiva para el Aprovechamiento Sustentable de Suelo y Agua</v>
          </cell>
          <cell r="CS88">
            <v>8</v>
          </cell>
          <cell r="CT88" t="str">
            <v>P</v>
          </cell>
          <cell r="CV88" t="b">
            <v>0</v>
          </cell>
        </row>
        <row r="89">
          <cell r="A89">
            <v>87</v>
          </cell>
          <cell r="B89">
            <v>1</v>
          </cell>
          <cell r="E89" t="str">
            <v>Medio Ambiente y Recursos Naturales</v>
          </cell>
          <cell r="I89">
            <v>9385600704.0618267</v>
          </cell>
          <cell r="J89">
            <v>9385866651.1118259</v>
          </cell>
          <cell r="K89">
            <v>287184410.83999991</v>
          </cell>
          <cell r="L89">
            <v>176496971.10599998</v>
          </cell>
          <cell r="M89">
            <v>8492993.1559999995</v>
          </cell>
          <cell r="N89">
            <v>9385600704.0618267</v>
          </cell>
          <cell r="O89">
            <v>8885963361.1318264</v>
          </cell>
          <cell r="P89">
            <v>540365537.35014284</v>
          </cell>
          <cell r="Q89">
            <v>388176067.88014263</v>
          </cell>
          <cell r="R89">
            <v>96821421.082000002</v>
          </cell>
          <cell r="S89">
            <v>9385600704.0618267</v>
          </cell>
          <cell r="T89">
            <v>8887329234.7138367</v>
          </cell>
          <cell r="U89">
            <v>1287217956.6121433</v>
          </cell>
          <cell r="V89">
            <v>1000676299.5321434</v>
          </cell>
          <cell r="W89">
            <v>277696611.29800004</v>
          </cell>
          <cell r="BV89">
            <v>-500000000</v>
          </cell>
          <cell r="BZ89">
            <v>-500000000</v>
          </cell>
          <cell r="CC89" t="str">
            <v>3.5.16</v>
          </cell>
          <cell r="CK89">
            <v>16</v>
          </cell>
          <cell r="CL89" t="str">
            <v>16 Medio Ambiente y Recursos Naturales</v>
          </cell>
          <cell r="CS89">
            <v>16</v>
          </cell>
          <cell r="CT89" t="str">
            <v>P</v>
          </cell>
          <cell r="CV89" t="b">
            <v>0</v>
          </cell>
        </row>
        <row r="90">
          <cell r="A90">
            <v>88</v>
          </cell>
          <cell r="B90">
            <v>1</v>
          </cell>
          <cell r="F90" t="str">
            <v>Forestal</v>
          </cell>
          <cell r="I90">
            <v>7067593128.0618277</v>
          </cell>
          <cell r="J90">
            <v>7067859075.1118288</v>
          </cell>
          <cell r="K90">
            <v>108372505.44000004</v>
          </cell>
          <cell r="L90">
            <v>76986511.060000062</v>
          </cell>
          <cell r="M90">
            <v>6782715.129999999</v>
          </cell>
          <cell r="N90">
            <v>7067593128.0618277</v>
          </cell>
          <cell r="O90">
            <v>6567881010.3318281</v>
          </cell>
          <cell r="P90">
            <v>296539680.15014321</v>
          </cell>
          <cell r="Q90">
            <v>199163455.11014295</v>
          </cell>
          <cell r="R90">
            <v>95061999.929999992</v>
          </cell>
          <cell r="S90">
            <v>7067593128.0618277</v>
          </cell>
          <cell r="T90">
            <v>6569204489.3318281</v>
          </cell>
          <cell r="U90">
            <v>912724768.22014272</v>
          </cell>
          <cell r="V90">
            <v>635455918.60014296</v>
          </cell>
          <cell r="W90">
            <v>276743441.64999998</v>
          </cell>
          <cell r="BV90">
            <v>-500000000</v>
          </cell>
          <cell r="BZ90">
            <v>-500000000</v>
          </cell>
          <cell r="CD90" t="str">
            <v>3.5.16.21</v>
          </cell>
          <cell r="CM90">
            <v>21</v>
          </cell>
          <cell r="CN90" t="str">
            <v>21 Forestal</v>
          </cell>
          <cell r="CS90">
            <v>16</v>
          </cell>
          <cell r="CT90" t="str">
            <v>P</v>
          </cell>
          <cell r="CV90" t="b">
            <v>0</v>
          </cell>
        </row>
        <row r="91">
          <cell r="A91">
            <v>89</v>
          </cell>
          <cell r="B91">
            <v>1</v>
          </cell>
          <cell r="F91" t="str">
            <v>Protección al medio ambiente en el medio rural</v>
          </cell>
          <cell r="I91">
            <v>2318007576</v>
          </cell>
          <cell r="J91">
            <v>2318007576</v>
          </cell>
          <cell r="K91">
            <v>178811905.40000001</v>
          </cell>
          <cell r="L91">
            <v>99510460.046000004</v>
          </cell>
          <cell r="M91">
            <v>1710278.0260000003</v>
          </cell>
          <cell r="N91">
            <v>2318007576</v>
          </cell>
          <cell r="O91">
            <v>2318082350.8000002</v>
          </cell>
          <cell r="P91">
            <v>243825857.20000005</v>
          </cell>
          <cell r="Q91">
            <v>189012612.76999998</v>
          </cell>
          <cell r="R91">
            <v>1759421.152</v>
          </cell>
          <cell r="S91">
            <v>2318007576</v>
          </cell>
          <cell r="T91">
            <v>2318124745.3820004</v>
          </cell>
          <cell r="U91">
            <v>374493188.39200002</v>
          </cell>
          <cell r="V91">
            <v>365220380.93199992</v>
          </cell>
          <cell r="W91">
            <v>953169.64800000004</v>
          </cell>
          <cell r="BV91">
            <v>0</v>
          </cell>
          <cell r="BZ91">
            <v>0</v>
          </cell>
          <cell r="CD91" t="str">
            <v>3.5.16.22</v>
          </cell>
          <cell r="CM91">
            <v>22</v>
          </cell>
          <cell r="CN91" t="str">
            <v>22 Protección al medio ambiente en el medio rural</v>
          </cell>
          <cell r="CS91">
            <v>16</v>
          </cell>
          <cell r="CT91" t="str">
            <v>P</v>
          </cell>
          <cell r="CV91" t="b">
            <v>0</v>
          </cell>
        </row>
        <row r="92">
          <cell r="A92">
            <v>90</v>
          </cell>
          <cell r="B92">
            <v>1</v>
          </cell>
          <cell r="G92" t="str">
            <v>Desarrollo Regional Sustentable</v>
          </cell>
          <cell r="I92">
            <v>234894914</v>
          </cell>
          <cell r="J92">
            <v>234894914</v>
          </cell>
          <cell r="K92">
            <v>0</v>
          </cell>
          <cell r="L92">
            <v>0</v>
          </cell>
          <cell r="M92">
            <v>0</v>
          </cell>
          <cell r="N92">
            <v>234894914</v>
          </cell>
          <cell r="O92">
            <v>234894914</v>
          </cell>
          <cell r="P92">
            <v>0</v>
          </cell>
          <cell r="Q92">
            <v>0</v>
          </cell>
          <cell r="R92">
            <v>0</v>
          </cell>
          <cell r="S92">
            <v>234894914</v>
          </cell>
          <cell r="T92">
            <v>234894914</v>
          </cell>
          <cell r="U92">
            <v>136880</v>
          </cell>
          <cell r="V92">
            <v>136880</v>
          </cell>
          <cell r="W92">
            <v>0</v>
          </cell>
          <cell r="BV92">
            <v>0</v>
          </cell>
          <cell r="BZ92">
            <v>0</v>
          </cell>
          <cell r="CE92" t="str">
            <v>3.5.16.22.47</v>
          </cell>
          <cell r="CO92">
            <v>47</v>
          </cell>
          <cell r="CP92" t="str">
            <v>47 Desarrollo Regional Sustentable</v>
          </cell>
          <cell r="CS92">
            <v>16</v>
          </cell>
          <cell r="CT92" t="str">
            <v>P</v>
          </cell>
          <cell r="CV92" t="b">
            <v>0</v>
          </cell>
        </row>
        <row r="93">
          <cell r="A93">
            <v>91</v>
          </cell>
          <cell r="B93">
            <v>1</v>
          </cell>
          <cell r="G93" t="str">
            <v>PET (Incendios Forestales)</v>
          </cell>
          <cell r="I93">
            <v>607422510</v>
          </cell>
          <cell r="J93">
            <v>607422510</v>
          </cell>
          <cell r="K93">
            <v>0</v>
          </cell>
          <cell r="L93">
            <v>0</v>
          </cell>
          <cell r="M93">
            <v>0</v>
          </cell>
          <cell r="N93">
            <v>607422510</v>
          </cell>
          <cell r="O93">
            <v>607422510</v>
          </cell>
          <cell r="P93">
            <v>0</v>
          </cell>
          <cell r="Q93">
            <v>0</v>
          </cell>
          <cell r="R93">
            <v>0</v>
          </cell>
          <cell r="S93">
            <v>607422510</v>
          </cell>
          <cell r="T93">
            <v>607422510</v>
          </cell>
          <cell r="U93">
            <v>59113245</v>
          </cell>
          <cell r="V93">
            <v>59113245</v>
          </cell>
          <cell r="W93">
            <v>0</v>
          </cell>
          <cell r="BV93">
            <v>0</v>
          </cell>
          <cell r="BZ93">
            <v>0</v>
          </cell>
          <cell r="CE93" t="str">
            <v>3.5.16.22.48</v>
          </cell>
          <cell r="CO93">
            <v>48</v>
          </cell>
          <cell r="CP93" t="str">
            <v>48 PET (Incendios Forestales)</v>
          </cell>
          <cell r="CS93">
            <v>16</v>
          </cell>
          <cell r="CT93" t="str">
            <v>P</v>
          </cell>
          <cell r="CV93" t="b">
            <v>0</v>
          </cell>
        </row>
        <row r="94">
          <cell r="A94">
            <v>92</v>
          </cell>
          <cell r="B94">
            <v>1</v>
          </cell>
          <cell r="G94" t="str">
            <v>PROFEPA</v>
          </cell>
          <cell r="I94">
            <v>171862580</v>
          </cell>
          <cell r="J94">
            <v>171862580</v>
          </cell>
          <cell r="K94">
            <v>20326063.400000002</v>
          </cell>
          <cell r="L94">
            <v>14654931.125999996</v>
          </cell>
          <cell r="M94">
            <v>24525.645999999997</v>
          </cell>
          <cell r="N94">
            <v>171862580</v>
          </cell>
          <cell r="O94">
            <v>171937354.79999995</v>
          </cell>
          <cell r="P94">
            <v>35942760.200000003</v>
          </cell>
          <cell r="Q94">
            <v>25799376.659999996</v>
          </cell>
          <cell r="R94">
            <v>1264632.352</v>
          </cell>
          <cell r="S94">
            <v>171862580</v>
          </cell>
          <cell r="T94">
            <v>171979749.38199994</v>
          </cell>
          <cell r="U94">
            <v>43138144.982000008</v>
          </cell>
          <cell r="V94">
            <v>39027458.46199999</v>
          </cell>
          <cell r="W94">
            <v>889824.9580000001</v>
          </cell>
          <cell r="BV94">
            <v>0</v>
          </cell>
          <cell r="BZ94">
            <v>0</v>
          </cell>
          <cell r="CE94" t="str">
            <v>3.5.16.22.49</v>
          </cell>
          <cell r="CO94">
            <v>49</v>
          </cell>
          <cell r="CP94" t="str">
            <v>49 PROFEPA</v>
          </cell>
          <cell r="CS94">
            <v>16</v>
          </cell>
          <cell r="CT94" t="str">
            <v>P</v>
          </cell>
          <cell r="CV94" t="b">
            <v>0</v>
          </cell>
        </row>
        <row r="95">
          <cell r="A95">
            <v>93</v>
          </cell>
          <cell r="B95">
            <v>1</v>
          </cell>
          <cell r="G95" t="str">
            <v>Vida Silvestre</v>
          </cell>
          <cell r="I95">
            <v>1303827572</v>
          </cell>
          <cell r="J95">
            <v>1303827572</v>
          </cell>
          <cell r="K95">
            <v>158485842</v>
          </cell>
          <cell r="L95">
            <v>84855528.920000002</v>
          </cell>
          <cell r="M95">
            <v>1685752.3800000001</v>
          </cell>
          <cell r="N95">
            <v>1303827572</v>
          </cell>
          <cell r="O95">
            <v>1303827572</v>
          </cell>
          <cell r="P95">
            <v>207883097.00000003</v>
          </cell>
          <cell r="Q95">
            <v>163213236.11000001</v>
          </cell>
          <cell r="R95">
            <v>494788.80000000005</v>
          </cell>
          <cell r="S95">
            <v>1303827572</v>
          </cell>
          <cell r="T95">
            <v>1303827572</v>
          </cell>
          <cell r="U95">
            <v>272104918.40999997</v>
          </cell>
          <cell r="V95">
            <v>266942797.47000003</v>
          </cell>
          <cell r="W95">
            <v>63344.69</v>
          </cell>
          <cell r="BV95">
            <v>0</v>
          </cell>
          <cell r="BZ95">
            <v>0</v>
          </cell>
          <cell r="CE95" t="str">
            <v>3.5.16.22.50</v>
          </cell>
          <cell r="CO95">
            <v>50</v>
          </cell>
          <cell r="CP95" t="str">
            <v>50 Vida Silvestre</v>
          </cell>
          <cell r="CS95">
            <v>16</v>
          </cell>
          <cell r="CT95" t="str">
            <v>P</v>
          </cell>
          <cell r="CV95" t="b">
            <v>0</v>
          </cell>
        </row>
        <row r="96">
          <cell r="A96">
            <v>94</v>
          </cell>
          <cell r="B96">
            <v>1</v>
          </cell>
          <cell r="C96" t="str">
            <v>Educativa</v>
          </cell>
          <cell r="I96">
            <v>36073954772.31649</v>
          </cell>
          <cell r="J96">
            <v>35915126620.144417</v>
          </cell>
          <cell r="K96">
            <v>6064903267.8737869</v>
          </cell>
          <cell r="L96">
            <v>6011268763.6544905</v>
          </cell>
          <cell r="M96">
            <v>35340940.870646633</v>
          </cell>
          <cell r="N96">
            <v>36073954772.31649</v>
          </cell>
          <cell r="O96">
            <v>35805536335.618118</v>
          </cell>
          <cell r="P96">
            <v>11508336636.20244</v>
          </cell>
          <cell r="Q96">
            <v>11381303331.282345</v>
          </cell>
          <cell r="R96">
            <v>34757410.160239309</v>
          </cell>
          <cell r="S96">
            <v>36073954772.31649</v>
          </cell>
          <cell r="T96">
            <v>35853297658.916229</v>
          </cell>
          <cell r="U96">
            <v>13129283282.182714</v>
          </cell>
          <cell r="V96">
            <v>13086035908.430569</v>
          </cell>
          <cell r="W96">
            <v>4376099.8454892403</v>
          </cell>
          <cell r="BV96">
            <v>-105975181.06046902</v>
          </cell>
          <cell r="BZ96">
            <v>-105975181.06046902</v>
          </cell>
          <cell r="CA96" t="str">
            <v>4</v>
          </cell>
          <cell r="CG96">
            <v>4</v>
          </cell>
          <cell r="CH96" t="str">
            <v>4. Educativa</v>
          </cell>
          <cell r="CS96" t="str">
            <v>8,11</v>
          </cell>
          <cell r="CT96" t="str">
            <v>P/B</v>
          </cell>
          <cell r="CV96" t="b">
            <v>0</v>
          </cell>
        </row>
        <row r="97">
          <cell r="A97">
            <v>95</v>
          </cell>
          <cell r="B97">
            <v>1</v>
          </cell>
          <cell r="D97" t="str">
            <v>Programa de Educación e Investigación</v>
          </cell>
          <cell r="I97">
            <v>36073954772.31649</v>
          </cell>
          <cell r="J97">
            <v>35915126620.144417</v>
          </cell>
          <cell r="K97">
            <v>6064903267.8737869</v>
          </cell>
          <cell r="L97">
            <v>6011268763.6544905</v>
          </cell>
          <cell r="M97">
            <v>35340940.870646633</v>
          </cell>
          <cell r="N97">
            <v>36073954772.31649</v>
          </cell>
          <cell r="O97">
            <v>35805536335.618118</v>
          </cell>
          <cell r="P97">
            <v>11508336636.20244</v>
          </cell>
          <cell r="Q97">
            <v>11381303331.282345</v>
          </cell>
          <cell r="R97">
            <v>34757410.160239309</v>
          </cell>
          <cell r="S97">
            <v>36073954772.31649</v>
          </cell>
          <cell r="T97">
            <v>35853297658.916229</v>
          </cell>
          <cell r="U97">
            <v>13129283282.182714</v>
          </cell>
          <cell r="V97">
            <v>13086035908.430569</v>
          </cell>
          <cell r="W97">
            <v>4376099.8454892403</v>
          </cell>
          <cell r="BV97">
            <v>-105975181.06046902</v>
          </cell>
          <cell r="BZ97">
            <v>-105975181.06046902</v>
          </cell>
          <cell r="CB97" t="str">
            <v>4.6</v>
          </cell>
          <cell r="CI97">
            <v>6</v>
          </cell>
          <cell r="CJ97" t="str">
            <v>6. Programa de Educación e Investigación</v>
          </cell>
          <cell r="CS97" t="str">
            <v>8,11</v>
          </cell>
          <cell r="CT97" t="str">
            <v>P/B</v>
          </cell>
          <cell r="CV97" t="b">
            <v>0</v>
          </cell>
        </row>
        <row r="98">
          <cell r="A98">
            <v>96</v>
          </cell>
          <cell r="B98">
            <v>1</v>
          </cell>
          <cell r="E98" t="str">
            <v>Agricultura, Ganadería, Desarrollo Rural, Pesca y Alimentación</v>
          </cell>
          <cell r="I98">
            <v>5604465041</v>
          </cell>
          <cell r="J98">
            <v>5604465041</v>
          </cell>
          <cell r="K98">
            <v>432665867</v>
          </cell>
          <cell r="L98">
            <v>418271561.85000002</v>
          </cell>
          <cell r="M98">
            <v>155987</v>
          </cell>
          <cell r="N98">
            <v>5604465041</v>
          </cell>
          <cell r="O98">
            <v>5604465041</v>
          </cell>
          <cell r="P98">
            <v>863342919.00000024</v>
          </cell>
          <cell r="Q98">
            <v>840246733.5200001</v>
          </cell>
          <cell r="R98">
            <v>2119197.52</v>
          </cell>
          <cell r="S98">
            <v>5604465041</v>
          </cell>
          <cell r="T98">
            <v>5611287148.1599998</v>
          </cell>
          <cell r="U98">
            <v>1300487145.7200007</v>
          </cell>
          <cell r="V98">
            <v>1291706406.4300008</v>
          </cell>
          <cell r="W98">
            <v>2705094.44</v>
          </cell>
          <cell r="BV98">
            <v>0</v>
          </cell>
          <cell r="BZ98">
            <v>0</v>
          </cell>
          <cell r="CC98" t="str">
            <v>4.6.8</v>
          </cell>
          <cell r="CK98">
            <v>8</v>
          </cell>
          <cell r="CL98" t="str">
            <v>8 Agricultura, Ganadería, Desarrollo Rural, Pesca y Alimentación</v>
          </cell>
          <cell r="CS98">
            <v>8</v>
          </cell>
          <cell r="CT98" t="str">
            <v>P</v>
          </cell>
          <cell r="CV98" t="b">
            <v>0</v>
          </cell>
        </row>
        <row r="99">
          <cell r="A99">
            <v>97</v>
          </cell>
          <cell r="B99">
            <v>1</v>
          </cell>
          <cell r="F99" t="str">
            <v>Colegio de Postgraduados</v>
          </cell>
          <cell r="I99">
            <v>1279900000</v>
          </cell>
          <cell r="J99">
            <v>1279900000</v>
          </cell>
          <cell r="K99">
            <v>131372684</v>
          </cell>
          <cell r="L99">
            <v>131372684</v>
          </cell>
          <cell r="M99">
            <v>0</v>
          </cell>
          <cell r="N99">
            <v>1279900000</v>
          </cell>
          <cell r="O99">
            <v>1279900000</v>
          </cell>
          <cell r="P99">
            <v>239275610</v>
          </cell>
          <cell r="Q99">
            <v>239275610</v>
          </cell>
          <cell r="R99">
            <v>0</v>
          </cell>
          <cell r="S99">
            <v>1279900000</v>
          </cell>
          <cell r="T99">
            <v>1279900000</v>
          </cell>
          <cell r="U99">
            <v>345488370</v>
          </cell>
          <cell r="V99">
            <v>344545990</v>
          </cell>
          <cell r="W99">
            <v>942380</v>
          </cell>
          <cell r="BV99">
            <v>0</v>
          </cell>
          <cell r="BZ99">
            <v>0</v>
          </cell>
          <cell r="CD99" t="str">
            <v>4.6.8.23</v>
          </cell>
          <cell r="CM99">
            <v>23</v>
          </cell>
          <cell r="CN99" t="str">
            <v>23 Colegio de Postgraduados</v>
          </cell>
          <cell r="CS99">
            <v>8</v>
          </cell>
          <cell r="CT99" t="str">
            <v>P</v>
          </cell>
          <cell r="CV99" t="b">
            <v>0</v>
          </cell>
        </row>
        <row r="100">
          <cell r="A100">
            <v>98</v>
          </cell>
          <cell r="B100">
            <v>1</v>
          </cell>
          <cell r="F100" t="str">
            <v>Colegio Superior Agropecuario del Estado de Guerrero (CSAEGRO)</v>
          </cell>
          <cell r="I100">
            <v>100284735</v>
          </cell>
          <cell r="J100">
            <v>100284735</v>
          </cell>
          <cell r="K100">
            <v>6745950</v>
          </cell>
          <cell r="L100">
            <v>4519790.0400000028</v>
          </cell>
          <cell r="M100">
            <v>0</v>
          </cell>
          <cell r="N100">
            <v>100284735</v>
          </cell>
          <cell r="O100">
            <v>100284735</v>
          </cell>
          <cell r="P100">
            <v>11632720</v>
          </cell>
          <cell r="Q100">
            <v>8075234.0400000047</v>
          </cell>
          <cell r="R100">
            <v>932776</v>
          </cell>
          <cell r="S100">
            <v>100284735</v>
          </cell>
          <cell r="T100">
            <v>100284735</v>
          </cell>
          <cell r="U100">
            <v>15416878.590000004</v>
          </cell>
          <cell r="V100">
            <v>14222493.720000006</v>
          </cell>
          <cell r="W100">
            <v>971959.09000000008</v>
          </cell>
          <cell r="BV100">
            <v>0</v>
          </cell>
          <cell r="BZ100">
            <v>0</v>
          </cell>
          <cell r="CD100" t="str">
            <v>4.6.8.24</v>
          </cell>
          <cell r="CM100">
            <v>24</v>
          </cell>
          <cell r="CN100" t="str">
            <v>24 Colegio Superior Agropecuario del Estado de Guerrero (CSAEGRO)</v>
          </cell>
          <cell r="CS100">
            <v>8</v>
          </cell>
          <cell r="CT100" t="str">
            <v>P</v>
          </cell>
          <cell r="CV100" t="b">
            <v>0</v>
          </cell>
        </row>
        <row r="101">
          <cell r="A101">
            <v>99</v>
          </cell>
          <cell r="B101">
            <v>1</v>
          </cell>
          <cell r="F101" t="str">
            <v>Instituto Nacional de Investigaciones Forestales, Agrícolas y Pecuarias (INIFAP)</v>
          </cell>
          <cell r="I101">
            <v>1156867654</v>
          </cell>
          <cell r="J101">
            <v>1156867654</v>
          </cell>
          <cell r="K101">
            <v>110063047</v>
          </cell>
          <cell r="L101">
            <v>109907060</v>
          </cell>
          <cell r="M101">
            <v>155987</v>
          </cell>
          <cell r="N101">
            <v>1156867654</v>
          </cell>
          <cell r="O101">
            <v>1156867654</v>
          </cell>
          <cell r="P101">
            <v>190321301</v>
          </cell>
          <cell r="Q101">
            <v>190321301</v>
          </cell>
          <cell r="R101">
            <v>0</v>
          </cell>
          <cell r="S101">
            <v>1156867654</v>
          </cell>
          <cell r="T101">
            <v>1163689761.1600001</v>
          </cell>
          <cell r="U101">
            <v>279483599.15999997</v>
          </cell>
          <cell r="V101">
            <v>279483599.15999997</v>
          </cell>
          <cell r="W101">
            <v>0</v>
          </cell>
          <cell r="BV101">
            <v>0</v>
          </cell>
          <cell r="BZ101">
            <v>0</v>
          </cell>
          <cell r="CD101" t="str">
            <v>4.6.8.25</v>
          </cell>
          <cell r="CM101">
            <v>25</v>
          </cell>
          <cell r="CN101" t="str">
            <v>25 Instituto Nacional de Investigaciones Forestales, Agrícolas y Pecuarias (INIFAP)</v>
          </cell>
          <cell r="CS101">
            <v>8</v>
          </cell>
          <cell r="CT101" t="str">
            <v>P</v>
          </cell>
          <cell r="CV101" t="b">
            <v>0</v>
          </cell>
        </row>
        <row r="102">
          <cell r="A102">
            <v>100</v>
          </cell>
          <cell r="B102">
            <v>1</v>
          </cell>
          <cell r="F102" t="str">
            <v>Instituto Nacional de Pesca (INAPESCA)</v>
          </cell>
          <cell r="I102">
            <v>514012652</v>
          </cell>
          <cell r="J102">
            <v>514012652</v>
          </cell>
          <cell r="K102">
            <v>17655184</v>
          </cell>
          <cell r="L102">
            <v>8870025.8100000005</v>
          </cell>
          <cell r="M102">
            <v>0</v>
          </cell>
          <cell r="N102">
            <v>514012652</v>
          </cell>
          <cell r="O102">
            <v>514012652</v>
          </cell>
          <cell r="P102">
            <v>44505136</v>
          </cell>
          <cell r="Q102">
            <v>24966436.48</v>
          </cell>
          <cell r="R102">
            <v>1186421.52</v>
          </cell>
          <cell r="S102">
            <v>514012652</v>
          </cell>
          <cell r="T102">
            <v>514012652</v>
          </cell>
          <cell r="U102">
            <v>51520879.969999991</v>
          </cell>
          <cell r="V102">
            <v>44876905.549999982</v>
          </cell>
          <cell r="W102">
            <v>790755.35</v>
          </cell>
          <cell r="BV102">
            <v>0</v>
          </cell>
          <cell r="BZ102">
            <v>0</v>
          </cell>
          <cell r="CD102" t="str">
            <v>4.6.8.26</v>
          </cell>
          <cell r="CM102">
            <v>26</v>
          </cell>
          <cell r="CN102" t="str">
            <v>26 Instituto Nacional de Pesca (INAPESCA)</v>
          </cell>
          <cell r="CS102">
            <v>8</v>
          </cell>
          <cell r="CT102" t="str">
            <v>P</v>
          </cell>
          <cell r="CV102" t="b">
            <v>0</v>
          </cell>
        </row>
        <row r="103">
          <cell r="A103">
            <v>101</v>
          </cell>
          <cell r="B103">
            <v>1</v>
          </cell>
          <cell r="F103" t="str">
            <v>Universidad Autónoma Chapingo</v>
          </cell>
          <cell r="I103">
            <v>2553400000</v>
          </cell>
          <cell r="J103">
            <v>2553400000</v>
          </cell>
          <cell r="K103">
            <v>166829002</v>
          </cell>
          <cell r="L103">
            <v>163602002</v>
          </cell>
          <cell r="M103">
            <v>0</v>
          </cell>
          <cell r="N103">
            <v>2553400000</v>
          </cell>
          <cell r="O103">
            <v>2553400000</v>
          </cell>
          <cell r="P103">
            <v>377608152</v>
          </cell>
          <cell r="Q103">
            <v>377608152</v>
          </cell>
          <cell r="R103">
            <v>0</v>
          </cell>
          <cell r="S103">
            <v>2553400000</v>
          </cell>
          <cell r="T103">
            <v>2553400000</v>
          </cell>
          <cell r="U103">
            <v>608577418</v>
          </cell>
          <cell r="V103">
            <v>608577418</v>
          </cell>
          <cell r="W103">
            <v>0</v>
          </cell>
          <cell r="BV103">
            <v>0</v>
          </cell>
          <cell r="BZ103">
            <v>0</v>
          </cell>
          <cell r="CD103" t="str">
            <v>4.6.8.27</v>
          </cell>
          <cell r="CM103">
            <v>27</v>
          </cell>
          <cell r="CN103" t="str">
            <v>27 Universidad Autónoma Chapingo</v>
          </cell>
          <cell r="CS103">
            <v>8</v>
          </cell>
          <cell r="CT103" t="str">
            <v>P</v>
          </cell>
          <cell r="CV103" t="b">
            <v>0</v>
          </cell>
        </row>
        <row r="104">
          <cell r="A104">
            <v>102</v>
          </cell>
          <cell r="B104">
            <v>1</v>
          </cell>
          <cell r="E104" t="str">
            <v>Educación Pública</v>
          </cell>
          <cell r="I104">
            <v>30469489731.316486</v>
          </cell>
          <cell r="J104">
            <v>30310661579.144409</v>
          </cell>
          <cell r="K104">
            <v>5632237400.8737869</v>
          </cell>
          <cell r="L104">
            <v>5592997201.8044901</v>
          </cell>
          <cell r="M104">
            <v>35184953.870646633</v>
          </cell>
          <cell r="N104">
            <v>30469489731.316486</v>
          </cell>
          <cell r="O104">
            <v>30201071294.618118</v>
          </cell>
          <cell r="P104">
            <v>10644993717.202438</v>
          </cell>
          <cell r="Q104">
            <v>10541056597.762344</v>
          </cell>
          <cell r="R104">
            <v>32638212.640239317</v>
          </cell>
          <cell r="S104">
            <v>30469489731.316486</v>
          </cell>
          <cell r="T104">
            <v>30242010510.756237</v>
          </cell>
          <cell r="U104">
            <v>11828796136.462715</v>
          </cell>
          <cell r="V104">
            <v>11794329502.000568</v>
          </cell>
          <cell r="W104">
            <v>1671005.4054892398</v>
          </cell>
          <cell r="BV104">
            <v>-105975181.06046902</v>
          </cell>
          <cell r="BZ104">
            <v>-105975181.06046902</v>
          </cell>
          <cell r="CC104" t="str">
            <v>4.6.11</v>
          </cell>
          <cell r="CK104">
            <v>11</v>
          </cell>
          <cell r="CL104" t="str">
            <v>11 Educación Pública</v>
          </cell>
          <cell r="CS104">
            <v>11</v>
          </cell>
          <cell r="CT104" t="str">
            <v>P/B</v>
          </cell>
          <cell r="CV104" t="b">
            <v>0</v>
          </cell>
        </row>
        <row r="105">
          <cell r="A105">
            <v>103</v>
          </cell>
          <cell r="B105">
            <v>1</v>
          </cell>
          <cell r="F105" t="str">
            <v>Desarrollo de Capacidades Educación</v>
          </cell>
          <cell r="I105">
            <v>5946354690.6081371</v>
          </cell>
          <cell r="J105">
            <v>5944920788.5981379</v>
          </cell>
          <cell r="K105">
            <v>265507505.66348147</v>
          </cell>
          <cell r="L105">
            <v>260143017.13948148</v>
          </cell>
          <cell r="M105">
            <v>3551407.5369999995</v>
          </cell>
          <cell r="N105">
            <v>5946354690.6081371</v>
          </cell>
          <cell r="O105">
            <v>5823635494.8166523</v>
          </cell>
          <cell r="P105">
            <v>927926964.08312523</v>
          </cell>
          <cell r="Q105">
            <v>922153627.38876617</v>
          </cell>
          <cell r="R105">
            <v>917116.16735901986</v>
          </cell>
          <cell r="S105">
            <v>5946354690.6081371</v>
          </cell>
          <cell r="T105">
            <v>5841208842.2216921</v>
          </cell>
          <cell r="U105">
            <v>1439384479.8044319</v>
          </cell>
          <cell r="V105">
            <v>1436146169.3248618</v>
          </cell>
          <cell r="W105">
            <v>126100.96</v>
          </cell>
          <cell r="BV105">
            <v>-105975181.06046902</v>
          </cell>
          <cell r="BZ105">
            <v>-105975181.06046902</v>
          </cell>
          <cell r="CD105" t="str">
            <v>4.6.11.28</v>
          </cell>
          <cell r="CM105">
            <v>28</v>
          </cell>
          <cell r="CN105" t="str">
            <v>28 Desarrollo de Capacidades Educación</v>
          </cell>
          <cell r="CS105">
            <v>11</v>
          </cell>
          <cell r="CT105" t="str">
            <v>B</v>
          </cell>
          <cell r="CV105" t="b">
            <v>0</v>
          </cell>
        </row>
        <row r="106">
          <cell r="A106">
            <v>104</v>
          </cell>
          <cell r="B106">
            <v>1</v>
          </cell>
          <cell r="F106" t="str">
            <v>Educación Agropecuaria</v>
          </cell>
          <cell r="I106">
            <v>6361411673.9543982</v>
          </cell>
          <cell r="J106">
            <v>6204017423.7923222</v>
          </cell>
          <cell r="K106">
            <v>1025023854.1924167</v>
          </cell>
          <cell r="L106">
            <v>993390307.85876989</v>
          </cell>
          <cell r="M106">
            <v>31633546.333646633</v>
          </cell>
          <cell r="N106">
            <v>6361411673.9543982</v>
          </cell>
          <cell r="O106">
            <v>6215712433.0475197</v>
          </cell>
          <cell r="P106">
            <v>1433308568.4673276</v>
          </cell>
          <cell r="Q106">
            <v>1335144785.7215872</v>
          </cell>
          <cell r="R106">
            <v>31721096.472880296</v>
          </cell>
          <cell r="S106">
            <v>6361411673.9543982</v>
          </cell>
          <cell r="T106">
            <v>6238514552.9605989</v>
          </cell>
          <cell r="U106">
            <v>1996651853.4692121</v>
          </cell>
          <cell r="V106">
            <v>1995106949.0237226</v>
          </cell>
          <cell r="W106">
            <v>1544904.4454892399</v>
          </cell>
          <cell r="BV106">
            <v>0</v>
          </cell>
          <cell r="BZ106">
            <v>0</v>
          </cell>
          <cell r="CD106" t="str">
            <v>4.6.11.29</v>
          </cell>
          <cell r="CM106">
            <v>29</v>
          </cell>
          <cell r="CN106" t="str">
            <v>29 Educación Agropecuaria</v>
          </cell>
          <cell r="CS106">
            <v>11</v>
          </cell>
          <cell r="CT106" t="str">
            <v>B</v>
          </cell>
          <cell r="CV106" t="b">
            <v>0</v>
          </cell>
        </row>
        <row r="107">
          <cell r="A107">
            <v>105</v>
          </cell>
          <cell r="B107">
            <v>1</v>
          </cell>
          <cell r="F107" t="str">
            <v>PROSPERA Educación</v>
          </cell>
          <cell r="I107">
            <v>17227353432.753948</v>
          </cell>
          <cell r="J107">
            <v>17227353432.753948</v>
          </cell>
          <cell r="K107">
            <v>4274390929.0178876</v>
          </cell>
          <cell r="L107">
            <v>4272148764.8062382</v>
          </cell>
          <cell r="M107">
            <v>0</v>
          </cell>
          <cell r="N107">
            <v>17227353432.753948</v>
          </cell>
          <cell r="O107">
            <v>17227353432.753948</v>
          </cell>
          <cell r="P107">
            <v>8151948835.6519852</v>
          </cell>
          <cell r="Q107">
            <v>8151948835.6519852</v>
          </cell>
          <cell r="R107">
            <v>0</v>
          </cell>
          <cell r="S107">
            <v>17227353432.753948</v>
          </cell>
          <cell r="T107">
            <v>17227353432.753948</v>
          </cell>
          <cell r="U107">
            <v>8181632255.1890736</v>
          </cell>
          <cell r="V107">
            <v>8151948835.6519852</v>
          </cell>
          <cell r="W107">
            <v>0</v>
          </cell>
          <cell r="BV107">
            <v>0</v>
          </cell>
          <cell r="BZ107">
            <v>0</v>
          </cell>
          <cell r="CD107" t="str">
            <v>4.6.11.30</v>
          </cell>
          <cell r="CM107">
            <v>30</v>
          </cell>
          <cell r="CN107" t="str">
            <v>30 PROSPERA Educación</v>
          </cell>
          <cell r="CS107">
            <v>11</v>
          </cell>
          <cell r="CT107" t="str">
            <v>B</v>
          </cell>
          <cell r="CV107" t="b">
            <v>0</v>
          </cell>
        </row>
        <row r="108">
          <cell r="A108">
            <v>106</v>
          </cell>
          <cell r="B108">
            <v>1</v>
          </cell>
          <cell r="F108" t="str">
            <v>Universidad Autónoma Agraria Antonio Narro</v>
          </cell>
          <cell r="I108">
            <v>934369934</v>
          </cell>
          <cell r="J108">
            <v>934369934</v>
          </cell>
          <cell r="K108">
            <v>67315112</v>
          </cell>
          <cell r="L108">
            <v>67315112</v>
          </cell>
          <cell r="M108">
            <v>0</v>
          </cell>
          <cell r="N108">
            <v>934369934</v>
          </cell>
          <cell r="O108">
            <v>934369934</v>
          </cell>
          <cell r="P108">
            <v>131809349</v>
          </cell>
          <cell r="Q108">
            <v>131809349</v>
          </cell>
          <cell r="R108">
            <v>0</v>
          </cell>
          <cell r="S108">
            <v>934369934</v>
          </cell>
          <cell r="T108">
            <v>934933682.81999993</v>
          </cell>
          <cell r="U108">
            <v>211127548</v>
          </cell>
          <cell r="V108">
            <v>211127548</v>
          </cell>
          <cell r="W108">
            <v>0</v>
          </cell>
          <cell r="BV108">
            <v>0</v>
          </cell>
          <cell r="BZ108">
            <v>0</v>
          </cell>
          <cell r="CD108" t="str">
            <v>4.6.11.32</v>
          </cell>
          <cell r="CM108">
            <v>32</v>
          </cell>
          <cell r="CN108" t="str">
            <v>32 Universidad Autónoma Agraria Antonio Narro</v>
          </cell>
          <cell r="CS108">
            <v>11</v>
          </cell>
          <cell r="CT108" t="str">
            <v>P</v>
          </cell>
          <cell r="CV108" t="b">
            <v>0</v>
          </cell>
        </row>
        <row r="109">
          <cell r="A109">
            <v>107</v>
          </cell>
          <cell r="B109">
            <v>1</v>
          </cell>
          <cell r="C109" t="str">
            <v>Laboral</v>
          </cell>
          <cell r="I109">
            <v>1201267507.4344833</v>
          </cell>
          <cell r="J109">
            <v>1201267508.4344833</v>
          </cell>
          <cell r="K109">
            <v>26318763.91468</v>
          </cell>
          <cell r="L109">
            <v>667795</v>
          </cell>
          <cell r="M109">
            <v>7584146</v>
          </cell>
          <cell r="N109">
            <v>1201267507.4344833</v>
          </cell>
          <cell r="O109">
            <v>1204385576.3917029</v>
          </cell>
          <cell r="P109">
            <v>46622528.144538</v>
          </cell>
          <cell r="Q109">
            <v>14197245.285846001</v>
          </cell>
          <cell r="R109">
            <v>0</v>
          </cell>
          <cell r="S109">
            <v>1201267507.4344833</v>
          </cell>
          <cell r="T109">
            <v>1123880133.3917031</v>
          </cell>
          <cell r="U109">
            <v>30988871.575344391</v>
          </cell>
          <cell r="V109">
            <v>26187364.170846</v>
          </cell>
          <cell r="W109">
            <v>4539792.4751314251</v>
          </cell>
          <cell r="BV109">
            <v>0</v>
          </cell>
          <cell r="BZ109">
            <v>0</v>
          </cell>
          <cell r="CA109" t="str">
            <v>5</v>
          </cell>
          <cell r="CG109">
            <v>5</v>
          </cell>
          <cell r="CH109" t="str">
            <v>5. Laboral</v>
          </cell>
          <cell r="CS109" t="str">
            <v>14,20</v>
          </cell>
          <cell r="CT109" t="str">
            <v>B</v>
          </cell>
          <cell r="CV109" t="b">
            <v>0</v>
          </cell>
        </row>
        <row r="110">
          <cell r="A110">
            <v>108</v>
          </cell>
          <cell r="B110">
            <v>1</v>
          </cell>
          <cell r="D110" t="str">
            <v>Programa de mejoramiento de condiciones laborales en el medio rural</v>
          </cell>
          <cell r="I110">
            <v>1201267507.4344833</v>
          </cell>
          <cell r="J110">
            <v>1201267508.4344833</v>
          </cell>
          <cell r="K110">
            <v>26318763.91468</v>
          </cell>
          <cell r="L110">
            <v>667795</v>
          </cell>
          <cell r="M110">
            <v>7584146</v>
          </cell>
          <cell r="N110">
            <v>1201267507.4344833</v>
          </cell>
          <cell r="O110">
            <v>1204385576.3917029</v>
          </cell>
          <cell r="P110">
            <v>46622528.144538</v>
          </cell>
          <cell r="Q110">
            <v>14197245.285846001</v>
          </cell>
          <cell r="R110">
            <v>0</v>
          </cell>
          <cell r="S110">
            <v>1201267507.4344833</v>
          </cell>
          <cell r="T110">
            <v>1123880133.3917031</v>
          </cell>
          <cell r="U110">
            <v>30988871.575344391</v>
          </cell>
          <cell r="V110">
            <v>26187364.170846</v>
          </cell>
          <cell r="W110">
            <v>4539792.4751314251</v>
          </cell>
          <cell r="BV110">
            <v>0</v>
          </cell>
          <cell r="BZ110">
            <v>0</v>
          </cell>
          <cell r="CB110" t="str">
            <v>5.7</v>
          </cell>
          <cell r="CI110">
            <v>7</v>
          </cell>
          <cell r="CJ110" t="str">
            <v>7. Programa de mejoramiento de condiciones laborales en el medio rural</v>
          </cell>
          <cell r="CS110" t="str">
            <v>14,20</v>
          </cell>
          <cell r="CT110" t="str">
            <v>B</v>
          </cell>
          <cell r="CV110" t="b">
            <v>0</v>
          </cell>
        </row>
        <row r="111">
          <cell r="A111">
            <v>109</v>
          </cell>
          <cell r="B111">
            <v>1</v>
          </cell>
          <cell r="E111" t="str">
            <v>Trabajo y Previsión Social</v>
          </cell>
          <cell r="I111">
            <v>140000000</v>
          </cell>
          <cell r="J111">
            <v>140000001</v>
          </cell>
          <cell r="K111">
            <v>8365588</v>
          </cell>
          <cell r="L111">
            <v>667795</v>
          </cell>
          <cell r="M111">
            <v>7584146</v>
          </cell>
          <cell r="N111">
            <v>140000000</v>
          </cell>
          <cell r="O111">
            <v>139999999</v>
          </cell>
          <cell r="P111">
            <v>18958602</v>
          </cell>
          <cell r="Q111">
            <v>13098360</v>
          </cell>
          <cell r="R111">
            <v>0</v>
          </cell>
          <cell r="S111">
            <v>140000000</v>
          </cell>
          <cell r="T111">
            <v>59494556</v>
          </cell>
          <cell r="U111">
            <v>21158274</v>
          </cell>
          <cell r="V111">
            <v>21158274</v>
          </cell>
          <cell r="W111">
            <v>0</v>
          </cell>
          <cell r="BV111">
            <v>0</v>
          </cell>
          <cell r="BZ111">
            <v>0</v>
          </cell>
          <cell r="CC111" t="str">
            <v>5.7.14</v>
          </cell>
          <cell r="CK111">
            <v>14</v>
          </cell>
          <cell r="CL111" t="str">
            <v>14 Trabajo y Previsión Social</v>
          </cell>
          <cell r="CS111">
            <v>14</v>
          </cell>
          <cell r="CT111" t="str">
            <v>B</v>
          </cell>
          <cell r="CV111" t="b">
            <v>0</v>
          </cell>
        </row>
        <row r="112">
          <cell r="A112">
            <v>110</v>
          </cell>
          <cell r="B112">
            <v>1</v>
          </cell>
          <cell r="F112" t="str">
            <v>Trabajadores Agrícolas Temporales</v>
          </cell>
          <cell r="I112">
            <v>140000000</v>
          </cell>
          <cell r="J112">
            <v>140000001</v>
          </cell>
          <cell r="K112">
            <v>8365588</v>
          </cell>
          <cell r="L112">
            <v>667795</v>
          </cell>
          <cell r="M112">
            <v>7584146</v>
          </cell>
          <cell r="N112">
            <v>140000000</v>
          </cell>
          <cell r="O112">
            <v>139999999</v>
          </cell>
          <cell r="P112">
            <v>18958602</v>
          </cell>
          <cell r="Q112">
            <v>13098360</v>
          </cell>
          <cell r="R112">
            <v>0</v>
          </cell>
          <cell r="S112">
            <v>140000000</v>
          </cell>
          <cell r="T112">
            <v>59494556</v>
          </cell>
          <cell r="U112">
            <v>21158274</v>
          </cell>
          <cell r="V112">
            <v>21158274</v>
          </cell>
          <cell r="W112">
            <v>0</v>
          </cell>
          <cell r="BV112">
            <v>0</v>
          </cell>
          <cell r="BZ112">
            <v>0</v>
          </cell>
          <cell r="CD112" t="str">
            <v>5.7.14.33</v>
          </cell>
          <cell r="CM112">
            <v>33</v>
          </cell>
          <cell r="CN112" t="str">
            <v>33 Trabajadores Agrícolas Temporales</v>
          </cell>
          <cell r="CS112">
            <v>14</v>
          </cell>
          <cell r="CT112" t="str">
            <v>B</v>
          </cell>
          <cell r="CV112" t="b">
            <v>0</v>
          </cell>
        </row>
        <row r="113">
          <cell r="A113">
            <v>111</v>
          </cell>
          <cell r="B113">
            <v>1</v>
          </cell>
          <cell r="E113" t="str">
            <v>Desarrollo Social</v>
          </cell>
          <cell r="I113">
            <v>1061267507.4344833</v>
          </cell>
          <cell r="J113">
            <v>1061267507.4344833</v>
          </cell>
          <cell r="K113">
            <v>17953175.91468</v>
          </cell>
          <cell r="L113">
            <v>0</v>
          </cell>
          <cell r="M113">
            <v>0</v>
          </cell>
          <cell r="N113">
            <v>1061267507.4344833</v>
          </cell>
          <cell r="O113">
            <v>1064385577.391703</v>
          </cell>
          <cell r="P113">
            <v>27663926.144538</v>
          </cell>
          <cell r="Q113">
            <v>1098885.2858460001</v>
          </cell>
          <cell r="R113">
            <v>0</v>
          </cell>
          <cell r="S113">
            <v>1061267507.4344833</v>
          </cell>
          <cell r="T113">
            <v>1064385577.391703</v>
          </cell>
          <cell r="U113">
            <v>9830597.5753443893</v>
          </cell>
          <cell r="V113">
            <v>5029090.1708460003</v>
          </cell>
          <cell r="W113">
            <v>4539792.4751314251</v>
          </cell>
          <cell r="BV113">
            <v>0</v>
          </cell>
          <cell r="BZ113">
            <v>0</v>
          </cell>
          <cell r="CC113" t="str">
            <v>5.7.20</v>
          </cell>
          <cell r="CK113">
            <v>20</v>
          </cell>
          <cell r="CL113" t="str">
            <v>20 Desarrollo Social</v>
          </cell>
          <cell r="CS113">
            <v>20</v>
          </cell>
          <cell r="CT113" t="str">
            <v>B</v>
          </cell>
          <cell r="CV113" t="b">
            <v>0</v>
          </cell>
        </row>
        <row r="114">
          <cell r="A114">
            <v>112</v>
          </cell>
          <cell r="B114">
            <v>1</v>
          </cell>
          <cell r="F114" t="str">
            <v>PET</v>
          </cell>
          <cell r="I114">
            <v>1061267507.4344833</v>
          </cell>
          <cell r="J114">
            <v>1061267507.4344833</v>
          </cell>
          <cell r="K114">
            <v>17953175.91468</v>
          </cell>
          <cell r="L114">
            <v>0</v>
          </cell>
          <cell r="M114">
            <v>0</v>
          </cell>
          <cell r="N114">
            <v>1061267507.4344833</v>
          </cell>
          <cell r="O114">
            <v>1064385577.391703</v>
          </cell>
          <cell r="P114">
            <v>27663926.144538</v>
          </cell>
          <cell r="Q114">
            <v>1098885.2858460001</v>
          </cell>
          <cell r="R114">
            <v>0</v>
          </cell>
          <cell r="S114">
            <v>1061267507.4344833</v>
          </cell>
          <cell r="T114">
            <v>1064385577.391703</v>
          </cell>
          <cell r="U114">
            <v>9830597.5753443893</v>
          </cell>
          <cell r="V114">
            <v>5029090.1708460003</v>
          </cell>
          <cell r="W114">
            <v>4539792.4751314251</v>
          </cell>
          <cell r="BV114">
            <v>0</v>
          </cell>
          <cell r="BZ114">
            <v>0</v>
          </cell>
          <cell r="CD114" t="str">
            <v>5.7.20.34</v>
          </cell>
          <cell r="CM114">
            <v>34</v>
          </cell>
          <cell r="CN114" t="str">
            <v>34 PET</v>
          </cell>
          <cell r="CS114">
            <v>20</v>
          </cell>
          <cell r="CT114" t="str">
            <v>B</v>
          </cell>
          <cell r="CV114" t="b">
            <v>0</v>
          </cell>
        </row>
        <row r="115">
          <cell r="A115">
            <v>113</v>
          </cell>
          <cell r="B115">
            <v>1</v>
          </cell>
          <cell r="C115" t="str">
            <v>Social</v>
          </cell>
          <cell r="I115">
            <v>99086379598.062958</v>
          </cell>
          <cell r="J115">
            <v>99086379598.062927</v>
          </cell>
          <cell r="K115">
            <v>10035958708.07621</v>
          </cell>
          <cell r="L115">
            <v>8979450135.5616875</v>
          </cell>
          <cell r="M115">
            <v>22153069.371310007</v>
          </cell>
          <cell r="N115">
            <v>99086379598.062958</v>
          </cell>
          <cell r="O115">
            <v>96854508032.356247</v>
          </cell>
          <cell r="P115">
            <v>19110720994.031826</v>
          </cell>
          <cell r="Q115">
            <v>18291199128.084946</v>
          </cell>
          <cell r="R115">
            <v>417825529.72298396</v>
          </cell>
          <cell r="S115">
            <v>99086379598.062958</v>
          </cell>
          <cell r="T115">
            <v>96854508032.356125</v>
          </cell>
          <cell r="U115">
            <v>26851380859.197392</v>
          </cell>
          <cell r="V115">
            <v>23660454575.741192</v>
          </cell>
          <cell r="W115">
            <v>2913652976.0390339</v>
          </cell>
          <cell r="BV115">
            <v>-2233117037.8000002</v>
          </cell>
          <cell r="BZ115">
            <v>-2233117037.8000002</v>
          </cell>
          <cell r="CA115" t="str">
            <v>6</v>
          </cell>
          <cell r="CG115">
            <v>6</v>
          </cell>
          <cell r="CH115" t="str">
            <v>6. Social</v>
          </cell>
          <cell r="CS115" t="str">
            <v>5,8,15,20,47</v>
          </cell>
          <cell r="CT115" t="str">
            <v>P/B</v>
          </cell>
          <cell r="CV115" t="b">
            <v>0</v>
          </cell>
        </row>
        <row r="116">
          <cell r="A116">
            <v>114</v>
          </cell>
          <cell r="B116">
            <v>1</v>
          </cell>
          <cell r="D116" t="str">
            <v>Programa de atención a la pobreza en el medio rural</v>
          </cell>
          <cell r="I116">
            <v>67102504954.652962</v>
          </cell>
          <cell r="J116">
            <v>67102504954.652878</v>
          </cell>
          <cell r="K116">
            <v>5484695660.354208</v>
          </cell>
          <cell r="L116">
            <v>4502949995.3212271</v>
          </cell>
          <cell r="M116">
            <v>22153069.371310007</v>
          </cell>
          <cell r="N116">
            <v>67102504954.652962</v>
          </cell>
          <cell r="O116">
            <v>64870633388.946198</v>
          </cell>
          <cell r="P116">
            <v>9841198161.1998577</v>
          </cell>
          <cell r="Q116">
            <v>9454472063.8401794</v>
          </cell>
          <cell r="R116">
            <v>60537638.418224044</v>
          </cell>
          <cell r="S116">
            <v>67102504954.652962</v>
          </cell>
          <cell r="T116">
            <v>64870633388.946205</v>
          </cell>
          <cell r="U116">
            <v>14276046266.605516</v>
          </cell>
          <cell r="V116">
            <v>14101034586.344078</v>
          </cell>
          <cell r="W116">
            <v>148084077.68029499</v>
          </cell>
          <cell r="BV116">
            <v>-2233117037.8000002</v>
          </cell>
          <cell r="BZ116">
            <v>-2233117037.8000002</v>
          </cell>
          <cell r="CB116" t="str">
            <v>6.8</v>
          </cell>
          <cell r="CI116">
            <v>8</v>
          </cell>
          <cell r="CJ116" t="str">
            <v>8. Programa de atención a la pobreza en el medio rural</v>
          </cell>
          <cell r="CS116" t="str">
            <v>5,15,20,47</v>
          </cell>
          <cell r="CT116" t="str">
            <v>P/B</v>
          </cell>
          <cell r="CV116" t="b">
            <v>0</v>
          </cell>
        </row>
        <row r="117">
          <cell r="A117">
            <v>115</v>
          </cell>
          <cell r="B117">
            <v>1</v>
          </cell>
          <cell r="E117" t="str">
            <v>Relaciones Exteriores</v>
          </cell>
          <cell r="I117">
            <v>75000000</v>
          </cell>
          <cell r="J117">
            <v>75000000</v>
          </cell>
          <cell r="K117">
            <v>6250000</v>
          </cell>
          <cell r="L117">
            <v>1575</v>
          </cell>
          <cell r="M117">
            <v>6248425</v>
          </cell>
          <cell r="N117">
            <v>75000000</v>
          </cell>
          <cell r="O117">
            <v>75000000</v>
          </cell>
          <cell r="P117">
            <v>6250000</v>
          </cell>
          <cell r="Q117">
            <v>6250000</v>
          </cell>
          <cell r="R117">
            <v>0</v>
          </cell>
          <cell r="S117">
            <v>75000000</v>
          </cell>
          <cell r="T117">
            <v>75000000</v>
          </cell>
          <cell r="U117">
            <v>14599772.27</v>
          </cell>
          <cell r="V117">
            <v>14599772.27</v>
          </cell>
          <cell r="W117">
            <v>0</v>
          </cell>
          <cell r="BV117">
            <v>0</v>
          </cell>
          <cell r="BZ117">
            <v>0</v>
          </cell>
          <cell r="CC117" t="str">
            <v>6.8.5</v>
          </cell>
          <cell r="CK117">
            <v>5</v>
          </cell>
          <cell r="CL117" t="str">
            <v>5 Relaciones Exteriores</v>
          </cell>
          <cell r="CS117">
            <v>5</v>
          </cell>
          <cell r="CT117" t="str">
            <v>B</v>
          </cell>
          <cell r="CV117" t="b">
            <v>0</v>
          </cell>
        </row>
        <row r="118">
          <cell r="A118">
            <v>116</v>
          </cell>
          <cell r="B118">
            <v>1</v>
          </cell>
          <cell r="F118" t="str">
            <v>Atención a migrantes</v>
          </cell>
          <cell r="I118">
            <v>75000000</v>
          </cell>
          <cell r="J118">
            <v>75000000</v>
          </cell>
          <cell r="K118">
            <v>6250000</v>
          </cell>
          <cell r="L118">
            <v>1575</v>
          </cell>
          <cell r="M118">
            <v>6248425</v>
          </cell>
          <cell r="N118">
            <v>75000000</v>
          </cell>
          <cell r="O118">
            <v>75000000</v>
          </cell>
          <cell r="P118">
            <v>6250000</v>
          </cell>
          <cell r="Q118">
            <v>6250000</v>
          </cell>
          <cell r="R118">
            <v>0</v>
          </cell>
          <cell r="S118">
            <v>75000000</v>
          </cell>
          <cell r="T118">
            <v>75000000</v>
          </cell>
          <cell r="U118">
            <v>14599772.27</v>
          </cell>
          <cell r="V118">
            <v>14599772.27</v>
          </cell>
          <cell r="W118">
            <v>0</v>
          </cell>
          <cell r="BV118">
            <v>0</v>
          </cell>
          <cell r="BZ118">
            <v>0</v>
          </cell>
          <cell r="CD118" t="str">
            <v>6.8.5.39</v>
          </cell>
          <cell r="CM118">
            <v>39</v>
          </cell>
          <cell r="CN118" t="str">
            <v>39 Atención a migrantes</v>
          </cell>
          <cell r="CS118">
            <v>5</v>
          </cell>
          <cell r="CT118" t="str">
            <v>B</v>
          </cell>
          <cell r="CV118" t="b">
            <v>0</v>
          </cell>
        </row>
        <row r="119">
          <cell r="A119">
            <v>117</v>
          </cell>
          <cell r="B119">
            <v>1</v>
          </cell>
          <cell r="E119" t="str">
            <v>Entidades no Sectorizadas</v>
          </cell>
          <cell r="I119">
            <v>11900503450</v>
          </cell>
          <cell r="J119">
            <v>11900503449.999998</v>
          </cell>
          <cell r="K119">
            <v>567069455</v>
          </cell>
          <cell r="L119">
            <v>50786035.299999997</v>
          </cell>
          <cell r="M119">
            <v>8974665.0999999996</v>
          </cell>
          <cell r="N119">
            <v>11900503450</v>
          </cell>
          <cell r="O119">
            <v>10900503450.000002</v>
          </cell>
          <cell r="P119">
            <v>875854557</v>
          </cell>
          <cell r="Q119">
            <v>815681321.03999996</v>
          </cell>
          <cell r="R119">
            <v>25733132.82</v>
          </cell>
          <cell r="S119">
            <v>11900503450</v>
          </cell>
          <cell r="T119">
            <v>10900503449.999996</v>
          </cell>
          <cell r="U119">
            <v>1459778263.0000002</v>
          </cell>
          <cell r="V119">
            <v>1337228877.1900003</v>
          </cell>
          <cell r="W119">
            <v>122372767.44000001</v>
          </cell>
          <cell r="BV119">
            <v>-1000000000</v>
          </cell>
          <cell r="BZ119">
            <v>-1000000000</v>
          </cell>
          <cell r="CC119" t="str">
            <v>6.8.47</v>
          </cell>
          <cell r="CK119">
            <v>47</v>
          </cell>
          <cell r="CL119" t="str">
            <v>47 Entidades no Sectorizadas</v>
          </cell>
          <cell r="CS119">
            <v>47</v>
          </cell>
          <cell r="CT119" t="str">
            <v>P</v>
          </cell>
          <cell r="CV119" t="b">
            <v>0</v>
          </cell>
        </row>
        <row r="120">
          <cell r="A120">
            <v>118</v>
          </cell>
          <cell r="B120">
            <v>1</v>
          </cell>
          <cell r="F120" t="str">
            <v>Atención a Indígenas (CDI)</v>
          </cell>
          <cell r="I120">
            <v>11900503450</v>
          </cell>
          <cell r="J120">
            <v>11900503449.999998</v>
          </cell>
          <cell r="K120">
            <v>567069455</v>
          </cell>
          <cell r="L120">
            <v>50786035.299999997</v>
          </cell>
          <cell r="M120">
            <v>8974665.0999999996</v>
          </cell>
          <cell r="N120">
            <v>11900503450</v>
          </cell>
          <cell r="O120">
            <v>10900503450.000002</v>
          </cell>
          <cell r="P120">
            <v>875854557</v>
          </cell>
          <cell r="Q120">
            <v>815681321.03999996</v>
          </cell>
          <cell r="R120">
            <v>25733132.82</v>
          </cell>
          <cell r="S120">
            <v>11900503450</v>
          </cell>
          <cell r="T120">
            <v>10900503449.999996</v>
          </cell>
          <cell r="U120">
            <v>1459778263.0000002</v>
          </cell>
          <cell r="V120">
            <v>1337228877.1900003</v>
          </cell>
          <cell r="W120">
            <v>122372767.44000001</v>
          </cell>
          <cell r="BV120">
            <v>-1000000000</v>
          </cell>
          <cell r="BZ120">
            <v>-1000000000</v>
          </cell>
          <cell r="CD120" t="str">
            <v>6.8.47.40</v>
          </cell>
          <cell r="CM120">
            <v>40</v>
          </cell>
          <cell r="CN120" t="str">
            <v>40 Atención a Indígenas (CDI)</v>
          </cell>
          <cell r="CS120">
            <v>47</v>
          </cell>
          <cell r="CT120" t="str">
            <v>P</v>
          </cell>
          <cell r="CV120" t="b">
            <v>0</v>
          </cell>
        </row>
        <row r="121">
          <cell r="A121">
            <v>119</v>
          </cell>
          <cell r="B121">
            <v>1</v>
          </cell>
          <cell r="E121" t="str">
            <v>Desarrollo Agrario, Territorial y Urbano</v>
          </cell>
          <cell r="I121">
            <v>12396190148.362963</v>
          </cell>
          <cell r="J121">
            <v>12396190148.362965</v>
          </cell>
          <cell r="K121">
            <v>404305928.66320062</v>
          </cell>
          <cell r="L121">
            <v>396386848.25631505</v>
          </cell>
          <cell r="M121">
            <v>0</v>
          </cell>
          <cell r="N121">
            <v>12396190148.362963</v>
          </cell>
          <cell r="O121">
            <v>11163073110.562963</v>
          </cell>
          <cell r="P121">
            <v>677993197.05842102</v>
          </cell>
          <cell r="Q121">
            <v>672289939.32660592</v>
          </cell>
          <cell r="R121">
            <v>19488.272844040002</v>
          </cell>
          <cell r="S121">
            <v>12396190148.362963</v>
          </cell>
          <cell r="T121">
            <v>11163073110.562965</v>
          </cell>
          <cell r="U121">
            <v>1671898901.5775464</v>
          </cell>
          <cell r="V121">
            <v>1664278082.836565</v>
          </cell>
          <cell r="W121">
            <v>2618858.0710449559</v>
          </cell>
          <cell r="BV121">
            <v>-1233117037.8</v>
          </cell>
          <cell r="BZ121">
            <v>-1233117037.8</v>
          </cell>
          <cell r="CC121" t="str">
            <v>6.8.15</v>
          </cell>
          <cell r="CK121">
            <v>15</v>
          </cell>
          <cell r="CL121" t="str">
            <v>15 Desarrollo Agrario, Territorial y Urbano</v>
          </cell>
          <cell r="CS121">
            <v>15</v>
          </cell>
          <cell r="CT121" t="str">
            <v>P</v>
          </cell>
          <cell r="CV121" t="b">
            <v>0</v>
          </cell>
        </row>
        <row r="122">
          <cell r="A122">
            <v>120</v>
          </cell>
          <cell r="B122">
            <v>1</v>
          </cell>
          <cell r="F122" t="str">
            <v>Atención a la población agraria</v>
          </cell>
          <cell r="I122">
            <v>12396190148.362963</v>
          </cell>
          <cell r="J122">
            <v>12396190148.362965</v>
          </cell>
          <cell r="K122">
            <v>404305928.66320062</v>
          </cell>
          <cell r="L122">
            <v>396386848.25631505</v>
          </cell>
          <cell r="M122">
            <v>0</v>
          </cell>
          <cell r="N122">
            <v>12396190148.362963</v>
          </cell>
          <cell r="O122">
            <v>11163073110.562963</v>
          </cell>
          <cell r="P122">
            <v>677993197.05842102</v>
          </cell>
          <cell r="Q122">
            <v>672289939.32660592</v>
          </cell>
          <cell r="R122">
            <v>19488.272844040002</v>
          </cell>
          <cell r="S122">
            <v>12396190148.362963</v>
          </cell>
          <cell r="T122">
            <v>11163073110.562965</v>
          </cell>
          <cell r="U122">
            <v>1671898901.5775464</v>
          </cell>
          <cell r="V122">
            <v>1664278082.836565</v>
          </cell>
          <cell r="W122">
            <v>2618858.0710449559</v>
          </cell>
          <cell r="BV122">
            <v>-1233117037.8</v>
          </cell>
          <cell r="BZ122">
            <v>-1233117037.8</v>
          </cell>
          <cell r="CD122" t="str">
            <v>6.8.15.41</v>
          </cell>
          <cell r="CM122">
            <v>41</v>
          </cell>
          <cell r="CN122" t="str">
            <v>41 Atención a la población agraria</v>
          </cell>
          <cell r="CS122">
            <v>15</v>
          </cell>
          <cell r="CT122" t="str">
            <v>P</v>
          </cell>
          <cell r="CV122" t="b">
            <v>0</v>
          </cell>
        </row>
        <row r="123">
          <cell r="A123">
            <v>121</v>
          </cell>
          <cell r="B123">
            <v>1</v>
          </cell>
          <cell r="G123" t="str">
            <v>Vivienda Rural</v>
          </cell>
          <cell r="I123">
            <v>3033607478.3629632</v>
          </cell>
          <cell r="J123">
            <v>3033607478.3629637</v>
          </cell>
          <cell r="K123">
            <v>396655672.2432006</v>
          </cell>
          <cell r="L123">
            <v>396342716.18631506</v>
          </cell>
          <cell r="M123">
            <v>0</v>
          </cell>
          <cell r="N123">
            <v>3033607478.3629632</v>
          </cell>
          <cell r="O123">
            <v>3000490440.562964</v>
          </cell>
          <cell r="P123">
            <v>667641697.98842108</v>
          </cell>
          <cell r="Q123">
            <v>661938440.25660586</v>
          </cell>
          <cell r="R123">
            <v>19488.272844040002</v>
          </cell>
          <cell r="S123">
            <v>3033607478.3629632</v>
          </cell>
          <cell r="T123">
            <v>3000490440.5629644</v>
          </cell>
          <cell r="U123">
            <v>937888967.72754562</v>
          </cell>
          <cell r="V123">
            <v>930905552.81656468</v>
          </cell>
          <cell r="W123">
            <v>2618858.0710449559</v>
          </cell>
          <cell r="BV123">
            <v>-33117037.800000001</v>
          </cell>
          <cell r="BZ123">
            <v>-33117037.800000001</v>
          </cell>
          <cell r="CE123" t="str">
            <v>6.8.15.41.54</v>
          </cell>
          <cell r="CO123">
            <v>54</v>
          </cell>
          <cell r="CP123" t="str">
            <v>54 Vivienda Rural</v>
          </cell>
          <cell r="CS123">
            <v>15</v>
          </cell>
          <cell r="CT123" t="str">
            <v>P</v>
          </cell>
          <cell r="CV123" t="b">
            <v>0</v>
          </cell>
        </row>
        <row r="124">
          <cell r="A124">
            <v>122</v>
          </cell>
          <cell r="B124">
            <v>1</v>
          </cell>
          <cell r="G124" t="str">
            <v>Infraestructura Rural</v>
          </cell>
          <cell r="I124">
            <v>9362582670</v>
          </cell>
          <cell r="J124">
            <v>9362582670</v>
          </cell>
          <cell r="K124">
            <v>7650256.4199999999</v>
          </cell>
          <cell r="L124">
            <v>44132.07</v>
          </cell>
          <cell r="M124">
            <v>0</v>
          </cell>
          <cell r="N124">
            <v>9362582670</v>
          </cell>
          <cell r="O124">
            <v>8162582670</v>
          </cell>
          <cell r="P124">
            <v>10351499.07</v>
          </cell>
          <cell r="Q124">
            <v>10351499.07</v>
          </cell>
          <cell r="R124">
            <v>0</v>
          </cell>
          <cell r="S124">
            <v>9362582670</v>
          </cell>
          <cell r="T124">
            <v>8162582670</v>
          </cell>
          <cell r="U124">
            <v>734009933.8499999</v>
          </cell>
          <cell r="V124">
            <v>733372530.01999986</v>
          </cell>
          <cell r="W124">
            <v>0</v>
          </cell>
          <cell r="BV124">
            <v>-1200000000</v>
          </cell>
          <cell r="BZ124">
            <v>-1200000000</v>
          </cell>
          <cell r="CE124" t="str">
            <v>6.8.15.41.65</v>
          </cell>
          <cell r="CO124">
            <v>65</v>
          </cell>
          <cell r="CP124" t="str">
            <v>65 Infraestructura Rural</v>
          </cell>
          <cell r="CS124">
            <v>15</v>
          </cell>
          <cell r="CT124" t="str">
            <v>P</v>
          </cell>
          <cell r="CV124" t="b">
            <v>0</v>
          </cell>
        </row>
        <row r="125">
          <cell r="A125">
            <v>123</v>
          </cell>
          <cell r="B125">
            <v>1</v>
          </cell>
          <cell r="E125" t="str">
            <v>Desarrollo Social</v>
          </cell>
          <cell r="I125">
            <v>42730811356.290001</v>
          </cell>
          <cell r="J125">
            <v>42730811356.289932</v>
          </cell>
          <cell r="K125">
            <v>4507070276.6910019</v>
          </cell>
          <cell r="L125">
            <v>4055775536.7649107</v>
          </cell>
          <cell r="M125">
            <v>6929979.2713099997</v>
          </cell>
          <cell r="N125">
            <v>42730811356.290001</v>
          </cell>
          <cell r="O125">
            <v>42732056828.383247</v>
          </cell>
          <cell r="P125">
            <v>8281100407.1414337</v>
          </cell>
          <cell r="Q125">
            <v>7960250803.4735756</v>
          </cell>
          <cell r="R125">
            <v>34785017.325379997</v>
          </cell>
          <cell r="S125">
            <v>42730811356.290001</v>
          </cell>
          <cell r="T125">
            <v>42732056828.383278</v>
          </cell>
          <cell r="U125">
            <v>11129769329.757975</v>
          </cell>
          <cell r="V125">
            <v>11084927854.047512</v>
          </cell>
          <cell r="W125">
            <v>23092452.169250008</v>
          </cell>
          <cell r="BV125">
            <v>0</v>
          </cell>
          <cell r="BZ125">
            <v>0</v>
          </cell>
          <cell r="CC125" t="str">
            <v>6.8.20</v>
          </cell>
          <cell r="CK125">
            <v>20</v>
          </cell>
          <cell r="CL125" t="str">
            <v>20 Desarrollo Social</v>
          </cell>
          <cell r="CS125">
            <v>20</v>
          </cell>
          <cell r="CT125" t="str">
            <v>B</v>
          </cell>
          <cell r="CV125" t="b">
            <v>0</v>
          </cell>
        </row>
        <row r="126">
          <cell r="A126">
            <v>124</v>
          </cell>
          <cell r="B126">
            <v>1</v>
          </cell>
          <cell r="F126" t="str">
            <v>Atención a la población agraria</v>
          </cell>
          <cell r="I126">
            <v>42730811356.290001</v>
          </cell>
          <cell r="J126">
            <v>42730811356.289932</v>
          </cell>
          <cell r="K126">
            <v>4507070276.6910019</v>
          </cell>
          <cell r="L126">
            <v>4055775536.7649107</v>
          </cell>
          <cell r="M126">
            <v>6929979.2713099997</v>
          </cell>
          <cell r="N126">
            <v>42730811356.290001</v>
          </cell>
          <cell r="O126">
            <v>42732056828.383247</v>
          </cell>
          <cell r="P126">
            <v>8281100407.1414337</v>
          </cell>
          <cell r="Q126">
            <v>7960250803.4735756</v>
          </cell>
          <cell r="R126">
            <v>34785017.325379997</v>
          </cell>
          <cell r="S126">
            <v>42730811356.290001</v>
          </cell>
          <cell r="T126">
            <v>42732056828.383278</v>
          </cell>
          <cell r="U126">
            <v>11129769329.757975</v>
          </cell>
          <cell r="V126">
            <v>11084927854.047512</v>
          </cell>
          <cell r="W126">
            <v>23092452.169250008</v>
          </cell>
          <cell r="BV126">
            <v>0</v>
          </cell>
          <cell r="BZ126">
            <v>0</v>
          </cell>
          <cell r="CD126" t="str">
            <v>6.8.20.41</v>
          </cell>
          <cell r="CM126">
            <v>41</v>
          </cell>
          <cell r="CN126" t="str">
            <v>41 Atención a la población agraria</v>
          </cell>
          <cell r="CS126">
            <v>20</v>
          </cell>
          <cell r="CT126" t="str">
            <v>B</v>
          </cell>
          <cell r="CV126" t="b">
            <v>0</v>
          </cell>
        </row>
        <row r="127">
          <cell r="A127">
            <v>125</v>
          </cell>
          <cell r="B127">
            <v>1</v>
          </cell>
          <cell r="G127" t="str">
            <v>Jornaleros Agrícolas</v>
          </cell>
          <cell r="I127">
            <v>238994610.68000001</v>
          </cell>
          <cell r="J127">
            <v>238994610.68000001</v>
          </cell>
          <cell r="K127">
            <v>5385766.5999999996</v>
          </cell>
          <cell r="L127">
            <v>1427926</v>
          </cell>
          <cell r="M127">
            <v>3957840.6</v>
          </cell>
          <cell r="N127">
            <v>238994610.68000001</v>
          </cell>
          <cell r="O127">
            <v>239696791.86360002</v>
          </cell>
          <cell r="P127">
            <v>6804825.4900000002</v>
          </cell>
          <cell r="Q127">
            <v>5385766.5999999996</v>
          </cell>
          <cell r="R127">
            <v>0</v>
          </cell>
          <cell r="S127">
            <v>238994610.68000001</v>
          </cell>
          <cell r="T127">
            <v>239696791.86360002</v>
          </cell>
          <cell r="U127">
            <v>8772104.6799999997</v>
          </cell>
          <cell r="V127">
            <v>8685282.2800000012</v>
          </cell>
          <cell r="W127">
            <v>0</v>
          </cell>
          <cell r="BV127">
            <v>0</v>
          </cell>
          <cell r="BZ127">
            <v>0</v>
          </cell>
          <cell r="CE127" t="str">
            <v>6.8.20.41.55</v>
          </cell>
          <cell r="CO127">
            <v>55</v>
          </cell>
          <cell r="CP127" t="str">
            <v>55 Jornaleros Agrícolas</v>
          </cell>
          <cell r="CS127">
            <v>20</v>
          </cell>
          <cell r="CT127" t="str">
            <v>B</v>
          </cell>
          <cell r="CV127" t="b">
            <v>0</v>
          </cell>
        </row>
        <row r="128">
          <cell r="A128">
            <v>126</v>
          </cell>
          <cell r="B128">
            <v>1</v>
          </cell>
          <cell r="G128" t="str">
            <v>PROSPERA Desarrollo Social</v>
          </cell>
          <cell r="I128">
            <v>6810153121.4849997</v>
          </cell>
          <cell r="J128">
            <v>6810153121.4850016</v>
          </cell>
          <cell r="K128">
            <v>1045665870.8370001</v>
          </cell>
          <cell r="L128">
            <v>1041453902.6999102</v>
          </cell>
          <cell r="M128">
            <v>0</v>
          </cell>
          <cell r="N128">
            <v>6810153121.4849997</v>
          </cell>
          <cell r="O128">
            <v>6810153121.4849987</v>
          </cell>
          <cell r="P128">
            <v>2068040300.1654906</v>
          </cell>
          <cell r="Q128">
            <v>2063512216.3164606</v>
          </cell>
          <cell r="R128">
            <v>127953.23646</v>
          </cell>
          <cell r="S128">
            <v>6810153121.4849997</v>
          </cell>
          <cell r="T128">
            <v>6810153121.4850025</v>
          </cell>
          <cell r="U128">
            <v>2128255136.0311491</v>
          </cell>
          <cell r="V128">
            <v>2106373574.4846895</v>
          </cell>
          <cell r="W128">
            <v>1128143.2782899998</v>
          </cell>
          <cell r="BV128">
            <v>0</v>
          </cell>
          <cell r="BZ128">
            <v>0</v>
          </cell>
          <cell r="CE128" t="str">
            <v>6.8.20.41.56</v>
          </cell>
          <cell r="CO128">
            <v>56</v>
          </cell>
          <cell r="CP128" t="str">
            <v>56 PROSPERA Desarrollo Social</v>
          </cell>
          <cell r="CS128">
            <v>20</v>
          </cell>
          <cell r="CT128" t="str">
            <v>B</v>
          </cell>
          <cell r="CV128" t="b">
            <v>0</v>
          </cell>
        </row>
        <row r="129">
          <cell r="A129">
            <v>127</v>
          </cell>
          <cell r="B129">
            <v>1</v>
          </cell>
          <cell r="G129" t="str">
            <v>Pensión para Adultos Mayores</v>
          </cell>
          <cell r="I129">
            <v>35498399931.974998</v>
          </cell>
          <cell r="J129">
            <v>35498399931.974998</v>
          </cell>
          <cell r="K129">
            <v>3456018639.2539997</v>
          </cell>
          <cell r="L129">
            <v>3012893708.0650001</v>
          </cell>
          <cell r="M129">
            <v>2972138.6713100001</v>
          </cell>
          <cell r="N129">
            <v>35498399931.974998</v>
          </cell>
          <cell r="O129">
            <v>35498399931.974998</v>
          </cell>
          <cell r="P129">
            <v>6206255281.4859409</v>
          </cell>
          <cell r="Q129">
            <v>5891352820.5571098</v>
          </cell>
          <cell r="R129">
            <v>34657064.088919997</v>
          </cell>
          <cell r="S129">
            <v>35498399931.974998</v>
          </cell>
          <cell r="T129">
            <v>35498399931.975006</v>
          </cell>
          <cell r="U129">
            <v>8991990399.6468201</v>
          </cell>
          <cell r="V129">
            <v>8969251518.8828106</v>
          </cell>
          <cell r="W129">
            <v>21830097.89096</v>
          </cell>
          <cell r="BV129">
            <v>0</v>
          </cell>
          <cell r="BZ129">
            <v>0</v>
          </cell>
          <cell r="CE129" t="str">
            <v>6.8.20.41.57</v>
          </cell>
          <cell r="CO129">
            <v>57</v>
          </cell>
          <cell r="CP129" t="str">
            <v>57 Pensión para Adultos Mayores</v>
          </cell>
          <cell r="CS129">
            <v>20</v>
          </cell>
          <cell r="CT129" t="str">
            <v>B</v>
          </cell>
          <cell r="CV129" t="b">
            <v>0</v>
          </cell>
        </row>
        <row r="130">
          <cell r="A130">
            <v>128</v>
          </cell>
          <cell r="B130">
            <v>1</v>
          </cell>
          <cell r="G130" t="str">
            <v>Coinversión Social</v>
          </cell>
          <cell r="I130">
            <v>183263692.15000001</v>
          </cell>
          <cell r="J130">
            <v>183263692.15000001</v>
          </cell>
          <cell r="K130">
            <v>0</v>
          </cell>
          <cell r="L130">
            <v>0</v>
          </cell>
          <cell r="M130">
            <v>0</v>
          </cell>
          <cell r="N130">
            <v>183263692.15000001</v>
          </cell>
          <cell r="O130">
            <v>183806983.05970001</v>
          </cell>
          <cell r="P130">
            <v>0</v>
          </cell>
          <cell r="Q130">
            <v>0</v>
          </cell>
          <cell r="R130">
            <v>0</v>
          </cell>
          <cell r="S130">
            <v>183263692.15000001</v>
          </cell>
          <cell r="T130">
            <v>183806983.05970001</v>
          </cell>
          <cell r="U130">
            <v>751689.4</v>
          </cell>
          <cell r="V130">
            <v>617478.40000000002</v>
          </cell>
          <cell r="W130">
            <v>134211</v>
          </cell>
          <cell r="BV130">
            <v>0</v>
          </cell>
          <cell r="BZ130">
            <v>0</v>
          </cell>
          <cell r="CE130" t="str">
            <v>6.8.20.41.66</v>
          </cell>
          <cell r="CO130">
            <v>66</v>
          </cell>
          <cell r="CP130" t="str">
            <v>66 Coinversión Social</v>
          </cell>
          <cell r="CS130">
            <v>20</v>
          </cell>
          <cell r="CT130" t="str">
            <v>B</v>
          </cell>
          <cell r="CV130" t="b">
            <v>0</v>
          </cell>
        </row>
        <row r="131">
          <cell r="A131">
            <v>129</v>
          </cell>
          <cell r="B131">
            <v>1</v>
          </cell>
          <cell r="D131" t="str">
            <v>Programa de Derecho a la Alimentación</v>
          </cell>
          <cell r="I131">
            <v>31983874643.41</v>
          </cell>
          <cell r="J131">
            <v>31983874643.409996</v>
          </cell>
          <cell r="K131">
            <v>4551263047.7220001</v>
          </cell>
          <cell r="L131">
            <v>4476500140.2404594</v>
          </cell>
          <cell r="M131">
            <v>0</v>
          </cell>
          <cell r="N131">
            <v>31983874643.41</v>
          </cell>
          <cell r="O131">
            <v>31983874643.41</v>
          </cell>
          <cell r="P131">
            <v>9269522832.8319378</v>
          </cell>
          <cell r="Q131">
            <v>8836727064.2447586</v>
          </cell>
          <cell r="R131">
            <v>357287891.30475998</v>
          </cell>
          <cell r="S131">
            <v>31983874643.41</v>
          </cell>
          <cell r="T131">
            <v>31983874643.410007</v>
          </cell>
          <cell r="U131">
            <v>12575334592.591902</v>
          </cell>
          <cell r="V131">
            <v>9559419989.3971424</v>
          </cell>
          <cell r="W131">
            <v>2765568898.3587427</v>
          </cell>
          <cell r="BV131">
            <v>0</v>
          </cell>
          <cell r="BZ131">
            <v>0</v>
          </cell>
          <cell r="CB131" t="str">
            <v>6.9</v>
          </cell>
          <cell r="CI131">
            <v>9</v>
          </cell>
          <cell r="CJ131" t="str">
            <v>9. Programa de Derecho a la Alimentación</v>
          </cell>
          <cell r="CS131" t="str">
            <v>8,20</v>
          </cell>
          <cell r="CT131" t="str">
            <v>P/B</v>
          </cell>
          <cell r="CV131" t="b">
            <v>0</v>
          </cell>
        </row>
        <row r="132">
          <cell r="A132">
            <v>130</v>
          </cell>
          <cell r="B132">
            <v>1</v>
          </cell>
          <cell r="E132" t="str">
            <v>Agricultura, Ganadería, Desarrollo Rural, Pesca y Alimentación</v>
          </cell>
          <cell r="I132">
            <v>2964347592</v>
          </cell>
          <cell r="J132">
            <v>2964347592</v>
          </cell>
          <cell r="K132">
            <v>58086952</v>
          </cell>
          <cell r="L132">
            <v>0</v>
          </cell>
          <cell r="M132">
            <v>0</v>
          </cell>
          <cell r="N132">
            <v>2964347592</v>
          </cell>
          <cell r="O132">
            <v>2964347592</v>
          </cell>
          <cell r="P132">
            <v>59353858.399999999</v>
          </cell>
          <cell r="Q132">
            <v>1266906.3999999999</v>
          </cell>
          <cell r="R132">
            <v>0</v>
          </cell>
          <cell r="S132">
            <v>2964347592</v>
          </cell>
          <cell r="T132">
            <v>2964347592.0000014</v>
          </cell>
          <cell r="U132">
            <v>2788635340.1000009</v>
          </cell>
          <cell r="V132">
            <v>59353858.129999995</v>
          </cell>
          <cell r="W132">
            <v>2561102371.9100008</v>
          </cell>
          <cell r="BV132">
            <v>0</v>
          </cell>
          <cell r="BZ132">
            <v>0</v>
          </cell>
          <cell r="CC132" t="str">
            <v>6.9.8</v>
          </cell>
          <cell r="CK132">
            <v>8</v>
          </cell>
          <cell r="CL132" t="str">
            <v>8 Agricultura, Ganadería, Desarrollo Rural, Pesca y Alimentación</v>
          </cell>
          <cell r="CS132">
            <v>8</v>
          </cell>
          <cell r="CT132" t="str">
            <v>P</v>
          </cell>
          <cell r="CV132" t="b">
            <v>0</v>
          </cell>
        </row>
        <row r="133">
          <cell r="A133">
            <v>131</v>
          </cell>
          <cell r="B133">
            <v>1</v>
          </cell>
          <cell r="F133" t="str">
            <v>Programa de Fomento a la Productividad Pesquera y Acuícola</v>
          </cell>
          <cell r="I133">
            <v>60000000</v>
          </cell>
          <cell r="J133">
            <v>60000000</v>
          </cell>
          <cell r="K133">
            <v>0</v>
          </cell>
          <cell r="L133">
            <v>0</v>
          </cell>
          <cell r="M133">
            <v>0</v>
          </cell>
          <cell r="N133">
            <v>60000000</v>
          </cell>
          <cell r="O133">
            <v>60000000</v>
          </cell>
          <cell r="P133">
            <v>1266906.3999999999</v>
          </cell>
          <cell r="Q133">
            <v>1266906.3999999999</v>
          </cell>
          <cell r="R133">
            <v>0</v>
          </cell>
          <cell r="S133">
            <v>60000000</v>
          </cell>
          <cell r="T133">
            <v>60000000</v>
          </cell>
          <cell r="U133">
            <v>1434906.4</v>
          </cell>
          <cell r="V133">
            <v>1266906.3999999999</v>
          </cell>
          <cell r="W133">
            <v>0</v>
          </cell>
          <cell r="BV133">
            <v>0</v>
          </cell>
          <cell r="BZ133">
            <v>0</v>
          </cell>
          <cell r="CD133" t="str">
            <v>6.9.8.7</v>
          </cell>
          <cell r="CM133">
            <v>7</v>
          </cell>
          <cell r="CN133" t="str">
            <v>7 Programa de Fomento a la Productividad Pesquera y Acuícola</v>
          </cell>
          <cell r="CS133">
            <v>8</v>
          </cell>
          <cell r="CT133" t="str">
            <v>P</v>
          </cell>
          <cell r="CV133" t="b">
            <v>0</v>
          </cell>
        </row>
        <row r="134">
          <cell r="A134">
            <v>132</v>
          </cell>
          <cell r="B134">
            <v>1</v>
          </cell>
          <cell r="G134" t="str">
            <v>Fomento al Consumo</v>
          </cell>
          <cell r="I134">
            <v>60000000</v>
          </cell>
          <cell r="J134">
            <v>60000000</v>
          </cell>
          <cell r="K134">
            <v>0</v>
          </cell>
          <cell r="L134">
            <v>0</v>
          </cell>
          <cell r="M134">
            <v>0</v>
          </cell>
          <cell r="N134">
            <v>60000000</v>
          </cell>
          <cell r="O134">
            <v>60000000</v>
          </cell>
          <cell r="P134">
            <v>1266906.3999999999</v>
          </cell>
          <cell r="Q134">
            <v>1266906.3999999999</v>
          </cell>
          <cell r="R134">
            <v>0</v>
          </cell>
          <cell r="S134">
            <v>60000000</v>
          </cell>
          <cell r="T134">
            <v>60000000</v>
          </cell>
          <cell r="U134">
            <v>1434906.4</v>
          </cell>
          <cell r="V134">
            <v>1266906.3999999999</v>
          </cell>
          <cell r="W134">
            <v>0</v>
          </cell>
          <cell r="BV134">
            <v>0</v>
          </cell>
          <cell r="BZ134">
            <v>0</v>
          </cell>
          <cell r="CE134" t="str">
            <v>6.9.8.7.52</v>
          </cell>
          <cell r="CO134">
            <v>52</v>
          </cell>
          <cell r="CP134" t="str">
            <v>52 Fomento al Consumo</v>
          </cell>
          <cell r="CS134">
            <v>8</v>
          </cell>
          <cell r="CT134" t="str">
            <v>P</v>
          </cell>
          <cell r="CV134" t="b">
            <v>0</v>
          </cell>
        </row>
        <row r="135">
          <cell r="A135">
            <v>133</v>
          </cell>
          <cell r="B135">
            <v>1</v>
          </cell>
          <cell r="F135" t="str">
            <v>Programa de Productividad Rural</v>
          </cell>
          <cell r="I135">
            <v>2904347592</v>
          </cell>
          <cell r="J135">
            <v>2904347592</v>
          </cell>
          <cell r="K135">
            <v>58086952</v>
          </cell>
          <cell r="L135">
            <v>0</v>
          </cell>
          <cell r="M135">
            <v>0</v>
          </cell>
          <cell r="N135">
            <v>2904347592</v>
          </cell>
          <cell r="O135">
            <v>2904347592</v>
          </cell>
          <cell r="P135">
            <v>58086952</v>
          </cell>
          <cell r="Q135">
            <v>0</v>
          </cell>
          <cell r="R135">
            <v>0</v>
          </cell>
          <cell r="S135">
            <v>2904347592</v>
          </cell>
          <cell r="T135">
            <v>2904347592.0000014</v>
          </cell>
          <cell r="U135">
            <v>2787200433.7000008</v>
          </cell>
          <cell r="V135">
            <v>58086951.729999997</v>
          </cell>
          <cell r="W135">
            <v>2561102371.9100008</v>
          </cell>
          <cell r="BV135">
            <v>0</v>
          </cell>
          <cell r="BZ135">
            <v>0</v>
          </cell>
          <cell r="CD135" t="str">
            <v>6.9.8.13</v>
          </cell>
          <cell r="CM135">
            <v>13</v>
          </cell>
          <cell r="CN135" t="str">
            <v>13 Programa de Productividad Rural</v>
          </cell>
          <cell r="CS135">
            <v>8</v>
          </cell>
          <cell r="CT135" t="str">
            <v>P</v>
          </cell>
          <cell r="CV135" t="b">
            <v>0</v>
          </cell>
        </row>
        <row r="136">
          <cell r="A136">
            <v>134</v>
          </cell>
          <cell r="B136">
            <v>1</v>
          </cell>
          <cell r="G136" t="str">
            <v>Proyecto Estratégico de Seguridad Alimentaria (PESA)</v>
          </cell>
          <cell r="I136">
            <v>2904347592</v>
          </cell>
          <cell r="J136">
            <v>2904347592</v>
          </cell>
          <cell r="K136">
            <v>58086952</v>
          </cell>
          <cell r="L136">
            <v>0</v>
          </cell>
          <cell r="M136">
            <v>0</v>
          </cell>
          <cell r="N136">
            <v>2904347592</v>
          </cell>
          <cell r="O136">
            <v>2904347592</v>
          </cell>
          <cell r="P136">
            <v>58086952</v>
          </cell>
          <cell r="Q136">
            <v>0</v>
          </cell>
          <cell r="R136">
            <v>0</v>
          </cell>
          <cell r="S136">
            <v>2904347592</v>
          </cell>
          <cell r="T136">
            <v>2904347592.0000014</v>
          </cell>
          <cell r="U136">
            <v>2787200433.7000008</v>
          </cell>
          <cell r="V136">
            <v>58086951.729999997</v>
          </cell>
          <cell r="W136">
            <v>2561102371.9100008</v>
          </cell>
          <cell r="BV136">
            <v>0</v>
          </cell>
          <cell r="BZ136">
            <v>0</v>
          </cell>
          <cell r="CE136" t="str">
            <v>6.9.8.13.53</v>
          </cell>
          <cell r="CO136">
            <v>53</v>
          </cell>
          <cell r="CP136" t="str">
            <v>53 Proyecto Estratégico de Seguridad Alimentaria (PESA)</v>
          </cell>
          <cell r="CS136">
            <v>8</v>
          </cell>
          <cell r="CT136" t="str">
            <v>P</v>
          </cell>
          <cell r="CV136" t="b">
            <v>0</v>
          </cell>
        </row>
        <row r="137">
          <cell r="A137">
            <v>135</v>
          </cell>
          <cell r="B137">
            <v>1</v>
          </cell>
          <cell r="E137" t="str">
            <v>Desarrollo Social</v>
          </cell>
          <cell r="I137">
            <v>29019527051.41</v>
          </cell>
          <cell r="J137">
            <v>29019527051.409996</v>
          </cell>
          <cell r="K137">
            <v>4493176095.7220001</v>
          </cell>
          <cell r="L137">
            <v>4476500140.2404594</v>
          </cell>
          <cell r="M137">
            <v>0</v>
          </cell>
          <cell r="N137">
            <v>29019527051.41</v>
          </cell>
          <cell r="O137">
            <v>29019527051.41</v>
          </cell>
          <cell r="P137">
            <v>9210168974.4319382</v>
          </cell>
          <cell r="Q137">
            <v>8835460157.8447571</v>
          </cell>
          <cell r="R137">
            <v>357287891.30475998</v>
          </cell>
          <cell r="S137">
            <v>29019527051.41</v>
          </cell>
          <cell r="T137">
            <v>29019527051.410004</v>
          </cell>
          <cell r="U137">
            <v>9786699252.4919014</v>
          </cell>
          <cell r="V137">
            <v>9500066131.2671413</v>
          </cell>
          <cell r="W137">
            <v>204466526.44874001</v>
          </cell>
          <cell r="BV137">
            <v>0</v>
          </cell>
          <cell r="BZ137">
            <v>0</v>
          </cell>
          <cell r="CC137" t="str">
            <v>6.9.20</v>
          </cell>
          <cell r="CK137">
            <v>20</v>
          </cell>
          <cell r="CL137" t="str">
            <v>20 Desarrollo Social</v>
          </cell>
          <cell r="CS137">
            <v>20</v>
          </cell>
          <cell r="CT137" t="str">
            <v>B</v>
          </cell>
          <cell r="CV137" t="b">
            <v>0</v>
          </cell>
        </row>
        <row r="138">
          <cell r="A138">
            <v>136</v>
          </cell>
          <cell r="B138">
            <v>1</v>
          </cell>
          <cell r="F138" t="str">
            <v>Programa de Abasto Rural a cargo de DICONSA S.A. de C.V.</v>
          </cell>
          <cell r="I138">
            <v>2056879999</v>
          </cell>
          <cell r="J138">
            <v>2056879999</v>
          </cell>
          <cell r="K138">
            <v>353192852</v>
          </cell>
          <cell r="L138">
            <v>353192852</v>
          </cell>
          <cell r="M138">
            <v>0</v>
          </cell>
          <cell r="N138">
            <v>2056879999</v>
          </cell>
          <cell r="O138">
            <v>2056879999</v>
          </cell>
          <cell r="P138">
            <v>1022417581.9400001</v>
          </cell>
          <cell r="Q138">
            <v>665636281</v>
          </cell>
          <cell r="R138">
            <v>356781300.94</v>
          </cell>
          <cell r="S138">
            <v>2056879999</v>
          </cell>
          <cell r="T138">
            <v>2056879999</v>
          </cell>
          <cell r="U138">
            <v>1360546264.9400001</v>
          </cell>
          <cell r="V138">
            <v>1160546264.9400001</v>
          </cell>
          <cell r="W138">
            <v>200000000</v>
          </cell>
          <cell r="BV138">
            <v>0</v>
          </cell>
          <cell r="BZ138">
            <v>0</v>
          </cell>
          <cell r="CD138" t="str">
            <v>6.9.20.35</v>
          </cell>
          <cell r="CM138">
            <v>35</v>
          </cell>
          <cell r="CN138" t="str">
            <v>35 Programa de Abasto Rural a cargo de DICONSA S.A. de C.V.</v>
          </cell>
          <cell r="CS138">
            <v>20</v>
          </cell>
          <cell r="CT138" t="str">
            <v>B</v>
          </cell>
          <cell r="CV138" t="b">
            <v>0</v>
          </cell>
        </row>
        <row r="139">
          <cell r="A139">
            <v>137</v>
          </cell>
          <cell r="B139">
            <v>1</v>
          </cell>
          <cell r="F139" t="str">
            <v>PROSPERA Alimentación</v>
          </cell>
          <cell r="I139">
            <v>26962647052.41</v>
          </cell>
          <cell r="J139">
            <v>26962647052.409996</v>
          </cell>
          <cell r="K139">
            <v>4139983243.7220001</v>
          </cell>
          <cell r="L139">
            <v>4123307288.2404599</v>
          </cell>
          <cell r="M139">
            <v>0</v>
          </cell>
          <cell r="N139">
            <v>26962647052.41</v>
          </cell>
          <cell r="O139">
            <v>26962647052.41</v>
          </cell>
          <cell r="P139">
            <v>8187751392.4919386</v>
          </cell>
          <cell r="Q139">
            <v>8169823876.844758</v>
          </cell>
          <cell r="R139">
            <v>506590.36476000003</v>
          </cell>
          <cell r="S139">
            <v>26962647052.41</v>
          </cell>
          <cell r="T139">
            <v>26962647052.410004</v>
          </cell>
          <cell r="U139">
            <v>8426152987.5519009</v>
          </cell>
          <cell r="V139">
            <v>8339519866.3271418</v>
          </cell>
          <cell r="W139">
            <v>4466526.4487400008</v>
          </cell>
          <cell r="BV139">
            <v>0</v>
          </cell>
          <cell r="BZ139">
            <v>0</v>
          </cell>
          <cell r="CD139" t="str">
            <v>6.9.20.36</v>
          </cell>
          <cell r="CM139">
            <v>36</v>
          </cell>
          <cell r="CN139" t="str">
            <v>36 PROSPERA Alimentación</v>
          </cell>
          <cell r="CS139">
            <v>20</v>
          </cell>
          <cell r="CT139" t="str">
            <v>B</v>
          </cell>
          <cell r="CV139" t="b">
            <v>0</v>
          </cell>
        </row>
        <row r="140">
          <cell r="A140">
            <v>138</v>
          </cell>
          <cell r="B140">
            <v>1</v>
          </cell>
          <cell r="C140" t="str">
            <v>Infraestructura</v>
          </cell>
          <cell r="I140">
            <v>70242180431.807846</v>
          </cell>
          <cell r="J140">
            <v>69475212232.423859</v>
          </cell>
          <cell r="K140">
            <v>4287151876.2070494</v>
          </cell>
          <cell r="L140">
            <v>4034644444.0031977</v>
          </cell>
          <cell r="M140">
            <v>202775385.02276015</v>
          </cell>
          <cell r="N140">
            <v>70242180431.807846</v>
          </cell>
          <cell r="O140">
            <v>65507202103.483986</v>
          </cell>
          <cell r="P140">
            <v>9917042550.6564941</v>
          </cell>
          <cell r="Q140">
            <v>9090822028.0220337</v>
          </cell>
          <cell r="R140">
            <v>771853467.95604384</v>
          </cell>
          <cell r="S140">
            <v>70242180431.807846</v>
          </cell>
          <cell r="T140">
            <v>65643205924.911751</v>
          </cell>
          <cell r="U140">
            <v>16408419866.25671</v>
          </cell>
          <cell r="V140">
            <v>15550754852.884132</v>
          </cell>
          <cell r="W140">
            <v>854888202.15752017</v>
          </cell>
          <cell r="BV140">
            <v>-3888644307.3504934</v>
          </cell>
          <cell r="BZ140">
            <v>-3888644307.3504934</v>
          </cell>
          <cell r="CA140" t="str">
            <v>7</v>
          </cell>
          <cell r="CG140">
            <v>7</v>
          </cell>
          <cell r="CH140" t="str">
            <v>7. Infraestructura</v>
          </cell>
          <cell r="CS140" t="str">
            <v>9,16,33</v>
          </cell>
          <cell r="CT140" t="str">
            <v>P/B</v>
          </cell>
          <cell r="CV140" t="b">
            <v>0</v>
          </cell>
        </row>
        <row r="141">
          <cell r="A141">
            <v>139</v>
          </cell>
          <cell r="B141">
            <v>1</v>
          </cell>
          <cell r="D141" t="str">
            <v>Programa de infraestructura en el medio rural</v>
          </cell>
          <cell r="I141">
            <v>70242180431.807846</v>
          </cell>
          <cell r="J141">
            <v>69475212232.423859</v>
          </cell>
          <cell r="K141">
            <v>4287151876.2070494</v>
          </cell>
          <cell r="L141">
            <v>4034644444.0031977</v>
          </cell>
          <cell r="M141">
            <v>202775385.02276015</v>
          </cell>
          <cell r="N141">
            <v>70242180431.807846</v>
          </cell>
          <cell r="O141">
            <v>65507202103.483986</v>
          </cell>
          <cell r="P141">
            <v>9917042550.6564941</v>
          </cell>
          <cell r="Q141">
            <v>9090822028.0220337</v>
          </cell>
          <cell r="R141">
            <v>771853467.95604384</v>
          </cell>
          <cell r="S141">
            <v>70242180431.807846</v>
          </cell>
          <cell r="T141">
            <v>65643205924.911751</v>
          </cell>
          <cell r="U141">
            <v>16408419866.25671</v>
          </cell>
          <cell r="V141">
            <v>15550754852.884132</v>
          </cell>
          <cell r="W141">
            <v>854888202.15752017</v>
          </cell>
          <cell r="BV141">
            <v>-3888644307.3504934</v>
          </cell>
          <cell r="BZ141">
            <v>-3888644307.3504934</v>
          </cell>
          <cell r="CB141" t="str">
            <v>7.10</v>
          </cell>
          <cell r="CI141">
            <v>10</v>
          </cell>
          <cell r="CJ141" t="str">
            <v>10. Programa de infraestructura en el medio rural</v>
          </cell>
          <cell r="CS141" t="str">
            <v>9,16,33</v>
          </cell>
          <cell r="CT141" t="str">
            <v>P/B</v>
          </cell>
          <cell r="CV141" t="b">
            <v>0</v>
          </cell>
        </row>
        <row r="142">
          <cell r="A142">
            <v>140</v>
          </cell>
          <cell r="B142">
            <v>1</v>
          </cell>
          <cell r="E142" t="str">
            <v>Comunicaciones y Transportes</v>
          </cell>
          <cell r="I142">
            <v>15991758600.530918</v>
          </cell>
          <cell r="J142">
            <v>15991758600.530918</v>
          </cell>
          <cell r="K142">
            <v>165622626.2867029</v>
          </cell>
          <cell r="L142">
            <v>69474328.830581352</v>
          </cell>
          <cell r="M142">
            <v>47249589.691430099</v>
          </cell>
          <cell r="N142">
            <v>15991758600.530918</v>
          </cell>
          <cell r="O142">
            <v>12542680677.533041</v>
          </cell>
          <cell r="P142">
            <v>1028130716.0889947</v>
          </cell>
          <cell r="Q142">
            <v>821411192.79453993</v>
          </cell>
          <cell r="R142">
            <v>155695218.2196438</v>
          </cell>
          <cell r="S142">
            <v>15991758600.530918</v>
          </cell>
          <cell r="T142">
            <v>12588860517.945017</v>
          </cell>
          <cell r="U142">
            <v>2729242953.2632623</v>
          </cell>
          <cell r="V142">
            <v>2011775058.6890793</v>
          </cell>
          <cell r="W142">
            <v>714843514.2975198</v>
          </cell>
          <cell r="BV142">
            <v>-3449077922.6212935</v>
          </cell>
          <cell r="BZ142">
            <v>-3449077922.6212935</v>
          </cell>
          <cell r="CC142" t="str">
            <v>7.10.9</v>
          </cell>
          <cell r="CK142">
            <v>9</v>
          </cell>
          <cell r="CL142" t="str">
            <v>9 Comunicaciones y Transportes</v>
          </cell>
          <cell r="CS142">
            <v>9</v>
          </cell>
          <cell r="CT142" t="str">
            <v>B</v>
          </cell>
          <cell r="CV142" t="b">
            <v>0</v>
          </cell>
        </row>
        <row r="143">
          <cell r="A143">
            <v>141</v>
          </cell>
          <cell r="B143">
            <v>1</v>
          </cell>
          <cell r="F143" t="str">
            <v>Infraestructura</v>
          </cell>
          <cell r="I143">
            <v>15991758600.530918</v>
          </cell>
          <cell r="J143">
            <v>15991758600.530918</v>
          </cell>
          <cell r="K143">
            <v>165622626.2867029</v>
          </cell>
          <cell r="L143">
            <v>69474328.830581352</v>
          </cell>
          <cell r="M143">
            <v>47249589.691430099</v>
          </cell>
          <cell r="N143">
            <v>15991758600.530918</v>
          </cell>
          <cell r="O143">
            <v>12542680677.533041</v>
          </cell>
          <cell r="P143">
            <v>1028130716.0889947</v>
          </cell>
          <cell r="Q143">
            <v>821411192.79453993</v>
          </cell>
          <cell r="R143">
            <v>155695218.2196438</v>
          </cell>
          <cell r="S143">
            <v>15991758600.530918</v>
          </cell>
          <cell r="T143">
            <v>12588860517.945017</v>
          </cell>
          <cell r="U143">
            <v>2729242953.2632623</v>
          </cell>
          <cell r="V143">
            <v>2011775058.6890793</v>
          </cell>
          <cell r="W143">
            <v>714843514.2975198</v>
          </cell>
          <cell r="BV143">
            <v>-3449077922.6212935</v>
          </cell>
          <cell r="BZ143">
            <v>-3449077922.6212935</v>
          </cell>
          <cell r="CD143" t="str">
            <v>7.10.9.42</v>
          </cell>
          <cell r="CM143">
            <v>42</v>
          </cell>
          <cell r="CN143" t="str">
            <v>42 Infraestructura</v>
          </cell>
          <cell r="CS143">
            <v>9</v>
          </cell>
          <cell r="CT143" t="str">
            <v>B</v>
          </cell>
          <cell r="CV143" t="b">
            <v>0</v>
          </cell>
        </row>
        <row r="144">
          <cell r="A144">
            <v>142</v>
          </cell>
          <cell r="B144">
            <v>1</v>
          </cell>
          <cell r="G144" t="str">
            <v>Construcción de Caminos Rurales</v>
          </cell>
          <cell r="I144">
            <v>12385000000.224783</v>
          </cell>
          <cell r="J144">
            <v>12385000000.224783</v>
          </cell>
          <cell r="K144">
            <v>165240903.85492259</v>
          </cell>
          <cell r="L144">
            <v>69364110.767688438</v>
          </cell>
          <cell r="M144">
            <v>46978130.49023091</v>
          </cell>
          <cell r="N144">
            <v>12385000000.224783</v>
          </cell>
          <cell r="O144">
            <v>9743917677.9482746</v>
          </cell>
          <cell r="P144">
            <v>671907807.63747931</v>
          </cell>
          <cell r="Q144">
            <v>486359404.19520682</v>
          </cell>
          <cell r="R144">
            <v>146766784.39323163</v>
          </cell>
          <cell r="S144">
            <v>12385000000.224783</v>
          </cell>
          <cell r="T144">
            <v>9765054725.0613384</v>
          </cell>
          <cell r="U144">
            <v>1839774666.6436586</v>
          </cell>
          <cell r="V144">
            <v>1126524719.7038343</v>
          </cell>
          <cell r="W144">
            <v>712424147.09535277</v>
          </cell>
          <cell r="BV144">
            <v>-2641082322.2261353</v>
          </cell>
          <cell r="BZ144">
            <v>-2641082322.2261353</v>
          </cell>
          <cell r="CE144" t="str">
            <v>7.10.9.42.59</v>
          </cell>
          <cell r="CO144">
            <v>59</v>
          </cell>
          <cell r="CP144" t="str">
            <v>59 Construcción de Caminos Rurales</v>
          </cell>
          <cell r="CS144">
            <v>9</v>
          </cell>
          <cell r="CT144" t="str">
            <v>B</v>
          </cell>
          <cell r="CV144" t="b">
            <v>0</v>
          </cell>
        </row>
        <row r="145">
          <cell r="A145">
            <v>143</v>
          </cell>
          <cell r="B145">
            <v>1</v>
          </cell>
          <cell r="G145" t="str">
            <v>Mantenimiento de Caminos Rurales</v>
          </cell>
          <cell r="I145">
            <v>3606758600.3061137</v>
          </cell>
          <cell r="J145">
            <v>3606758600.3061137</v>
          </cell>
          <cell r="K145">
            <v>381722.4317802724</v>
          </cell>
          <cell r="L145">
            <v>110218.06289291564</v>
          </cell>
          <cell r="M145">
            <v>271459.20119918155</v>
          </cell>
          <cell r="N145">
            <v>3606758600.3061137</v>
          </cell>
          <cell r="O145">
            <v>2798762999.5847521</v>
          </cell>
          <cell r="P145">
            <v>356222908.45151514</v>
          </cell>
          <cell r="Q145">
            <v>335051788.59933317</v>
          </cell>
          <cell r="R145">
            <v>8928433.8264121506</v>
          </cell>
          <cell r="S145">
            <v>3606758600.3061137</v>
          </cell>
          <cell r="T145">
            <v>2823805792.8836632</v>
          </cell>
          <cell r="U145">
            <v>889468286.61960161</v>
          </cell>
          <cell r="V145">
            <v>885250338.98524332</v>
          </cell>
          <cell r="W145">
            <v>2419367.2021670472</v>
          </cell>
          <cell r="BV145">
            <v>-807995600.3951571</v>
          </cell>
          <cell r="BZ145">
            <v>-807995600.3951571</v>
          </cell>
          <cell r="CE145" t="str">
            <v>7.10.9.42.67</v>
          </cell>
          <cell r="CO145">
            <v>67</v>
          </cell>
          <cell r="CP145" t="str">
            <v>67 Mantenimiento de Caminos Rurales</v>
          </cell>
          <cell r="CS145">
            <v>9</v>
          </cell>
          <cell r="CT145" t="str">
            <v>B</v>
          </cell>
          <cell r="CV145" t="b">
            <v>0</v>
          </cell>
        </row>
        <row r="146">
          <cell r="A146">
            <v>144</v>
          </cell>
          <cell r="B146">
            <v>1</v>
          </cell>
          <cell r="E146" t="str">
            <v>Medio Ambiente y Recursos Naturales</v>
          </cell>
          <cell r="I146">
            <v>11483564597.66</v>
          </cell>
          <cell r="J146">
            <v>10716596398.275999</v>
          </cell>
          <cell r="K146">
            <v>39677684.965000004</v>
          </cell>
          <cell r="L146">
            <v>21236673.789999999</v>
          </cell>
          <cell r="M146">
            <v>17607671.7586</v>
          </cell>
          <cell r="N146">
            <v>11483564597.66</v>
          </cell>
          <cell r="O146">
            <v>10197664192.334003</v>
          </cell>
          <cell r="P146">
            <v>725208704.65680003</v>
          </cell>
          <cell r="Q146">
            <v>105707705.31680001</v>
          </cell>
          <cell r="R146">
            <v>616158249.73640001</v>
          </cell>
          <cell r="S146">
            <v>11483564597.66</v>
          </cell>
          <cell r="T146">
            <v>10287488173.349806</v>
          </cell>
          <cell r="U146">
            <v>1433622218.1273999</v>
          </cell>
          <cell r="V146">
            <v>1293425099.329</v>
          </cell>
          <cell r="W146">
            <v>140044687.85999998</v>
          </cell>
          <cell r="BV146">
            <v>-439566384.72920001</v>
          </cell>
          <cell r="BZ146">
            <v>-439566384.72920001</v>
          </cell>
          <cell r="CC146" t="str">
            <v>7.10.16</v>
          </cell>
          <cell r="CK146">
            <v>16</v>
          </cell>
          <cell r="CL146" t="str">
            <v>16 Medio Ambiente y Recursos Naturales</v>
          </cell>
          <cell r="CS146">
            <v>16</v>
          </cell>
          <cell r="CT146" t="str">
            <v>P/B</v>
          </cell>
          <cell r="CV146" t="b">
            <v>0</v>
          </cell>
        </row>
        <row r="147">
          <cell r="A147">
            <v>145</v>
          </cell>
          <cell r="B147">
            <v>1</v>
          </cell>
          <cell r="F147" t="str">
            <v>IMTA</v>
          </cell>
          <cell r="I147">
            <v>228079591</v>
          </cell>
          <cell r="J147">
            <v>228079591</v>
          </cell>
          <cell r="K147">
            <v>16604192</v>
          </cell>
          <cell r="L147">
            <v>12684382.67</v>
          </cell>
          <cell r="M147">
            <v>3394061</v>
          </cell>
          <cell r="N147">
            <v>228079591</v>
          </cell>
          <cell r="O147">
            <v>228079591</v>
          </cell>
          <cell r="P147">
            <v>30491676</v>
          </cell>
          <cell r="Q147">
            <v>28129524.749999996</v>
          </cell>
          <cell r="R147">
            <v>2361161</v>
          </cell>
          <cell r="S147">
            <v>228079591</v>
          </cell>
          <cell r="T147">
            <v>228079591</v>
          </cell>
          <cell r="U147">
            <v>50713096</v>
          </cell>
          <cell r="V147">
            <v>42331461.010000005</v>
          </cell>
          <cell r="W147">
            <v>8373215.4200000009</v>
          </cell>
          <cell r="BV147">
            <v>0</v>
          </cell>
          <cell r="BZ147">
            <v>0</v>
          </cell>
          <cell r="CD147" t="str">
            <v>7.10.16.43</v>
          </cell>
          <cell r="CM147">
            <v>43</v>
          </cell>
          <cell r="CN147" t="str">
            <v>43 IMTA</v>
          </cell>
          <cell r="CS147">
            <v>16</v>
          </cell>
          <cell r="CT147" t="str">
            <v>B</v>
          </cell>
          <cell r="CV147" t="b">
            <v>0</v>
          </cell>
        </row>
        <row r="148">
          <cell r="A148">
            <v>146</v>
          </cell>
          <cell r="B148">
            <v>1</v>
          </cell>
          <cell r="F148" t="str">
            <v>Infraestructura Hidroagrícola</v>
          </cell>
          <cell r="I148">
            <v>6746264118.3200006</v>
          </cell>
          <cell r="J148">
            <v>6735122990.3200006</v>
          </cell>
          <cell r="K148">
            <v>12505291.970000001</v>
          </cell>
          <cell r="L148">
            <v>0</v>
          </cell>
          <cell r="M148">
            <v>12428733.41</v>
          </cell>
          <cell r="N148">
            <v>6746264118.3200006</v>
          </cell>
          <cell r="O148">
            <v>6562308525.9300003</v>
          </cell>
          <cell r="P148">
            <v>580063674.78200006</v>
          </cell>
          <cell r="Q148">
            <v>63745363.745200001</v>
          </cell>
          <cell r="R148">
            <v>513314831.70679998</v>
          </cell>
          <cell r="S148">
            <v>6746264118.3200006</v>
          </cell>
          <cell r="T148">
            <v>6668352882.8299999</v>
          </cell>
          <cell r="U148">
            <v>1115138913.4391999</v>
          </cell>
          <cell r="V148">
            <v>988573943.4211998</v>
          </cell>
          <cell r="W148">
            <v>126421446.21800001</v>
          </cell>
          <cell r="BV148">
            <v>-99999999.999999985</v>
          </cell>
          <cell r="BZ148">
            <v>-99999999.999999985</v>
          </cell>
          <cell r="CD148" t="str">
            <v>7.10.16.44</v>
          </cell>
          <cell r="CM148">
            <v>44</v>
          </cell>
          <cell r="CN148" t="str">
            <v>44 Infraestructura Hidroagrícola</v>
          </cell>
          <cell r="CS148">
            <v>16</v>
          </cell>
          <cell r="CT148" t="str">
            <v>P</v>
          </cell>
          <cell r="CV148" t="b">
            <v>0</v>
          </cell>
        </row>
        <row r="149">
          <cell r="A149">
            <v>147</v>
          </cell>
          <cell r="B149">
            <v>1</v>
          </cell>
          <cell r="F149" t="str">
            <v>Programa de perforación y equipamiento de pozos agrícolas en estados afectados con sequía</v>
          </cell>
          <cell r="I149">
            <v>113373282.68000001</v>
          </cell>
          <cell r="J149">
            <v>113373282.68000001</v>
          </cell>
          <cell r="K149">
            <v>0</v>
          </cell>
          <cell r="L149">
            <v>0</v>
          </cell>
          <cell r="M149">
            <v>0</v>
          </cell>
          <cell r="N149">
            <v>113373282.68000001</v>
          </cell>
          <cell r="O149">
            <v>113373282.68000001</v>
          </cell>
          <cell r="P149">
            <v>23391047.388</v>
          </cell>
          <cell r="Q149">
            <v>2009593.2848</v>
          </cell>
          <cell r="R149">
            <v>21381454.103200004</v>
          </cell>
          <cell r="S149">
            <v>113373282.68000001</v>
          </cell>
          <cell r="T149">
            <v>121373282.68000001</v>
          </cell>
          <cell r="U149">
            <v>34312819.690800004</v>
          </cell>
          <cell r="V149">
            <v>29062793.468799997</v>
          </cell>
          <cell r="W149">
            <v>5250026.2220000001</v>
          </cell>
          <cell r="BV149">
            <v>0</v>
          </cell>
          <cell r="BZ149">
            <v>0</v>
          </cell>
          <cell r="CD149" t="str">
            <v>7.10.16.45</v>
          </cell>
          <cell r="CM149">
            <v>45</v>
          </cell>
          <cell r="CN149" t="str">
            <v>45 Programa de perforación y equipamiento de pozos agrícolas en estados afectados con sequía</v>
          </cell>
          <cell r="CS149">
            <v>16</v>
          </cell>
          <cell r="CT149" t="str">
            <v>P</v>
          </cell>
          <cell r="CV149" t="b">
            <v>0</v>
          </cell>
        </row>
        <row r="150">
          <cell r="A150">
            <v>148</v>
          </cell>
          <cell r="B150">
            <v>1</v>
          </cell>
          <cell r="F150" t="str">
            <v>Programas Hidráulicos</v>
          </cell>
          <cell r="I150">
            <v>4395847605.6599998</v>
          </cell>
          <cell r="J150">
            <v>3640020534.276</v>
          </cell>
          <cell r="K150">
            <v>10568200.995000001</v>
          </cell>
          <cell r="L150">
            <v>8552291.120000001</v>
          </cell>
          <cell r="M150">
            <v>1784877.3486000001</v>
          </cell>
          <cell r="N150">
            <v>4395847605.6599998</v>
          </cell>
          <cell r="O150">
            <v>3293902792.724</v>
          </cell>
          <cell r="P150">
            <v>91262306.4868</v>
          </cell>
          <cell r="Q150">
            <v>11823223.536800001</v>
          </cell>
          <cell r="R150">
            <v>79100802.926399991</v>
          </cell>
          <cell r="S150">
            <v>4395847605.6599998</v>
          </cell>
          <cell r="T150">
            <v>3269682416.8397999</v>
          </cell>
          <cell r="U150">
            <v>233457388.99739999</v>
          </cell>
          <cell r="V150">
            <v>233456901.42899999</v>
          </cell>
          <cell r="W150">
            <v>0</v>
          </cell>
          <cell r="BV150">
            <v>-339566384.72920001</v>
          </cell>
          <cell r="BZ150">
            <v>-339566384.72920001</v>
          </cell>
          <cell r="CD150" t="str">
            <v>7.10.16.46</v>
          </cell>
          <cell r="CM150">
            <v>46</v>
          </cell>
          <cell r="CN150" t="str">
            <v>46 Programas Hidráulicos</v>
          </cell>
          <cell r="CS150">
            <v>16</v>
          </cell>
          <cell r="CT150" t="str">
            <v>B</v>
          </cell>
          <cell r="CV150" t="b">
            <v>0</v>
          </cell>
        </row>
        <row r="151">
          <cell r="A151">
            <v>149</v>
          </cell>
          <cell r="B151">
            <v>1</v>
          </cell>
          <cell r="E151" t="str">
            <v>Aportaciones Federales para Entidades Federativas y Municipios</v>
          </cell>
          <cell r="I151">
            <v>42766857233.616966</v>
          </cell>
          <cell r="J151">
            <v>42766857233.616966</v>
          </cell>
          <cell r="K151">
            <v>4081851564.9553471</v>
          </cell>
          <cell r="L151">
            <v>3943933441.382617</v>
          </cell>
          <cell r="M151">
            <v>137918123.57273006</v>
          </cell>
          <cell r="N151">
            <v>42766857233.616966</v>
          </cell>
          <cell r="O151">
            <v>42766857233.616966</v>
          </cell>
          <cell r="P151">
            <v>8163703129.9106941</v>
          </cell>
          <cell r="Q151">
            <v>8163703129.9106941</v>
          </cell>
          <cell r="R151">
            <v>0</v>
          </cell>
          <cell r="S151">
            <v>42766857233.616966</v>
          </cell>
          <cell r="T151">
            <v>42766857233.616966</v>
          </cell>
          <cell r="U151">
            <v>12245554694.866047</v>
          </cell>
          <cell r="V151">
            <v>12245554694.866047</v>
          </cell>
          <cell r="W151">
            <v>0</v>
          </cell>
          <cell r="BV151">
            <v>0</v>
          </cell>
          <cell r="BZ151">
            <v>0</v>
          </cell>
          <cell r="CC151" t="str">
            <v>7.10.33</v>
          </cell>
          <cell r="CK151">
            <v>33</v>
          </cell>
          <cell r="CL151" t="str">
            <v>33 Aportaciones Federales para Entidades Federativas y Municipios</v>
          </cell>
          <cell r="CS151">
            <v>33</v>
          </cell>
          <cell r="CT151" t="str">
            <v>B</v>
          </cell>
          <cell r="CV151" t="b">
            <v>0</v>
          </cell>
        </row>
        <row r="152">
          <cell r="A152">
            <v>150</v>
          </cell>
          <cell r="B152">
            <v>1</v>
          </cell>
          <cell r="F152" t="str">
            <v>Aportaciones Federales para Entidades Federativas y Municipios</v>
          </cell>
          <cell r="I152">
            <v>42766857233.616966</v>
          </cell>
          <cell r="J152">
            <v>42766857233.616966</v>
          </cell>
          <cell r="K152">
            <v>4081851564.9553471</v>
          </cell>
          <cell r="L152">
            <v>3943933441.382617</v>
          </cell>
          <cell r="M152">
            <v>137918123.57273006</v>
          </cell>
          <cell r="N152">
            <v>42766857233.616966</v>
          </cell>
          <cell r="O152">
            <v>42766857233.616966</v>
          </cell>
          <cell r="P152">
            <v>8163703129.9106941</v>
          </cell>
          <cell r="Q152">
            <v>8163703129.9106941</v>
          </cell>
          <cell r="R152">
            <v>0</v>
          </cell>
          <cell r="S152">
            <v>42766857233.616966</v>
          </cell>
          <cell r="T152">
            <v>42766857233.616966</v>
          </cell>
          <cell r="U152">
            <v>12245554694.866047</v>
          </cell>
          <cell r="V152">
            <v>12245554694.866047</v>
          </cell>
          <cell r="W152">
            <v>0</v>
          </cell>
          <cell r="BV152">
            <v>0</v>
          </cell>
          <cell r="BZ152">
            <v>0</v>
          </cell>
          <cell r="CD152" t="str">
            <v>7.10.33.47</v>
          </cell>
          <cell r="CM152">
            <v>47</v>
          </cell>
          <cell r="CN152" t="str">
            <v>47 Aportaciones Federales para Entidades Federativas y Municipios</v>
          </cell>
          <cell r="CS152">
            <v>33</v>
          </cell>
          <cell r="CT152" t="str">
            <v>B</v>
          </cell>
          <cell r="CV152" t="b">
            <v>0</v>
          </cell>
        </row>
        <row r="153">
          <cell r="A153">
            <v>151</v>
          </cell>
          <cell r="B153">
            <v>1</v>
          </cell>
          <cell r="C153" t="str">
            <v>Salud</v>
          </cell>
          <cell r="I153">
            <v>48189079471.852463</v>
          </cell>
          <cell r="J153">
            <v>48185164471.842461</v>
          </cell>
          <cell r="K153">
            <v>3432228382.9234757</v>
          </cell>
          <cell r="L153">
            <v>3428068846.7549758</v>
          </cell>
          <cell r="M153">
            <v>0</v>
          </cell>
          <cell r="N153">
            <v>48189079471.852463</v>
          </cell>
          <cell r="O153">
            <v>46951813718.726387</v>
          </cell>
          <cell r="P153">
            <v>9131561310.9143143</v>
          </cell>
          <cell r="Q153">
            <v>6767494612.0137787</v>
          </cell>
          <cell r="R153">
            <v>0</v>
          </cell>
          <cell r="S153">
            <v>48189079471.852463</v>
          </cell>
          <cell r="T153">
            <v>43663296603.874603</v>
          </cell>
          <cell r="U153">
            <v>9760853857.3698616</v>
          </cell>
          <cell r="V153">
            <v>9760771534.4309464</v>
          </cell>
          <cell r="W153">
            <v>257.82468752772002</v>
          </cell>
          <cell r="BV153">
            <v>-716785453.75999999</v>
          </cell>
          <cell r="BZ153">
            <v>-716785453.75999999</v>
          </cell>
          <cell r="CA153" t="str">
            <v>8</v>
          </cell>
          <cell r="CG153">
            <v>8</v>
          </cell>
          <cell r="CH153" t="str">
            <v>8. Salud</v>
          </cell>
          <cell r="CS153" t="str">
            <v>12,19</v>
          </cell>
          <cell r="CT153" t="str">
            <v>B</v>
          </cell>
          <cell r="CV153" t="b">
            <v>0</v>
          </cell>
        </row>
        <row r="154">
          <cell r="A154">
            <v>152</v>
          </cell>
          <cell r="B154">
            <v>1</v>
          </cell>
          <cell r="D154" t="str">
            <v>Programa de atención a las condiciones de salud en el medio rural</v>
          </cell>
          <cell r="I154">
            <v>48189079471.852463</v>
          </cell>
          <cell r="J154">
            <v>48185164471.842461</v>
          </cell>
          <cell r="K154">
            <v>3432228382.9234757</v>
          </cell>
          <cell r="L154">
            <v>3428068846.7549758</v>
          </cell>
          <cell r="M154">
            <v>0</v>
          </cell>
          <cell r="N154">
            <v>48189079471.852463</v>
          </cell>
          <cell r="O154">
            <v>46951813718.726387</v>
          </cell>
          <cell r="P154">
            <v>9131561310.9143143</v>
          </cell>
          <cell r="Q154">
            <v>6767494612.0137787</v>
          </cell>
          <cell r="R154">
            <v>0</v>
          </cell>
          <cell r="S154">
            <v>48189079471.852463</v>
          </cell>
          <cell r="T154">
            <v>43663296603.874603</v>
          </cell>
          <cell r="U154">
            <v>9760853857.3698616</v>
          </cell>
          <cell r="V154">
            <v>9760771534.4309464</v>
          </cell>
          <cell r="W154">
            <v>257.82468752772002</v>
          </cell>
          <cell r="BV154">
            <v>-716785453.75999999</v>
          </cell>
          <cell r="BZ154">
            <v>-716785453.75999999</v>
          </cell>
          <cell r="CB154" t="str">
            <v>8.11</v>
          </cell>
          <cell r="CI154">
            <v>11</v>
          </cell>
          <cell r="CJ154" t="str">
            <v>11. Programa de atención a las condiciones de salud en el medio rural</v>
          </cell>
          <cell r="CS154" t="str">
            <v>12,19</v>
          </cell>
          <cell r="CT154" t="str">
            <v>B</v>
          </cell>
          <cell r="CV154" t="b">
            <v>0</v>
          </cell>
        </row>
        <row r="155">
          <cell r="A155">
            <v>153</v>
          </cell>
          <cell r="B155">
            <v>1</v>
          </cell>
          <cell r="E155" t="str">
            <v>Salud</v>
          </cell>
          <cell r="I155">
            <v>37637779471.852463</v>
          </cell>
          <cell r="J155">
            <v>37633864471.842461</v>
          </cell>
          <cell r="K155">
            <v>2550568382.9234757</v>
          </cell>
          <cell r="L155">
            <v>2546408846.7549758</v>
          </cell>
          <cell r="M155">
            <v>0</v>
          </cell>
          <cell r="N155">
            <v>37637779471.852463</v>
          </cell>
          <cell r="O155">
            <v>36400513718.726387</v>
          </cell>
          <cell r="P155">
            <v>7602301310.9143133</v>
          </cell>
          <cell r="Q155">
            <v>5238234612.0137787</v>
          </cell>
          <cell r="R155">
            <v>0</v>
          </cell>
          <cell r="S155">
            <v>37637779471.852463</v>
          </cell>
          <cell r="T155">
            <v>33111996603.874611</v>
          </cell>
          <cell r="U155">
            <v>7474833857.3698626</v>
          </cell>
          <cell r="V155">
            <v>7474751534.4309492</v>
          </cell>
          <cell r="W155">
            <v>257.82468752772002</v>
          </cell>
          <cell r="BV155">
            <v>-716785453.75999999</v>
          </cell>
          <cell r="BZ155">
            <v>-716785453.75999999</v>
          </cell>
          <cell r="CC155" t="str">
            <v>8.11.12</v>
          </cell>
          <cell r="CK155">
            <v>12</v>
          </cell>
          <cell r="CL155" t="str">
            <v>12 Salud</v>
          </cell>
          <cell r="CS155">
            <v>12</v>
          </cell>
          <cell r="CT155" t="str">
            <v>B</v>
          </cell>
          <cell r="CV155" t="b">
            <v>0</v>
          </cell>
        </row>
        <row r="156">
          <cell r="A156">
            <v>154</v>
          </cell>
          <cell r="B156">
            <v>1</v>
          </cell>
          <cell r="F156" t="str">
            <v>Salud en población rural</v>
          </cell>
          <cell r="I156">
            <v>37637779471.852463</v>
          </cell>
          <cell r="J156">
            <v>37633864471.842461</v>
          </cell>
          <cell r="K156">
            <v>2550568382.9234757</v>
          </cell>
          <cell r="L156">
            <v>2546408846.7549758</v>
          </cell>
          <cell r="M156">
            <v>0</v>
          </cell>
          <cell r="N156">
            <v>37637779471.852463</v>
          </cell>
          <cell r="O156">
            <v>36400513718.726387</v>
          </cell>
          <cell r="P156">
            <v>7602301310.9143133</v>
          </cell>
          <cell r="Q156">
            <v>5238234612.0137787</v>
          </cell>
          <cell r="R156">
            <v>0</v>
          </cell>
          <cell r="S156">
            <v>37637779471.852463</v>
          </cell>
          <cell r="T156">
            <v>33111996603.874611</v>
          </cell>
          <cell r="U156">
            <v>7474833857.3698626</v>
          </cell>
          <cell r="V156">
            <v>7474751534.4309492</v>
          </cell>
          <cell r="W156">
            <v>257.82468752772002</v>
          </cell>
          <cell r="BV156">
            <v>-716785453.75999999</v>
          </cell>
          <cell r="BZ156">
            <v>-716785453.75999999</v>
          </cell>
          <cell r="CD156" t="str">
            <v>8.11.12.48</v>
          </cell>
          <cell r="CM156">
            <v>48</v>
          </cell>
          <cell r="CN156" t="str">
            <v>48 Salud en población rural</v>
          </cell>
          <cell r="CS156">
            <v>12</v>
          </cell>
          <cell r="CT156" t="str">
            <v>B</v>
          </cell>
          <cell r="CV156" t="b">
            <v>0</v>
          </cell>
        </row>
        <row r="157">
          <cell r="A157">
            <v>155</v>
          </cell>
          <cell r="B157">
            <v>1</v>
          </cell>
          <cell r="G157" t="str">
            <v>Desarrollo de Capacidades Salud</v>
          </cell>
          <cell r="I157">
            <v>534435730.89145905</v>
          </cell>
          <cell r="J157">
            <v>530520730.8814587</v>
          </cell>
          <cell r="K157">
            <v>4159536.1685000001</v>
          </cell>
          <cell r="L157">
            <v>0</v>
          </cell>
          <cell r="M157">
            <v>0</v>
          </cell>
          <cell r="N157">
            <v>534435730.89145905</v>
          </cell>
          <cell r="O157">
            <v>479402930.8814587</v>
          </cell>
          <cell r="P157">
            <v>51582052.540299147</v>
          </cell>
          <cell r="Q157">
            <v>49308355.520540021</v>
          </cell>
          <cell r="R157">
            <v>0</v>
          </cell>
          <cell r="S157">
            <v>534435730.89145905</v>
          </cell>
          <cell r="T157">
            <v>479402930.88145864</v>
          </cell>
          <cell r="U157">
            <v>51606088.531646594</v>
          </cell>
          <cell r="V157">
            <v>51523765.592732981</v>
          </cell>
          <cell r="W157">
            <v>257.82468752772002</v>
          </cell>
          <cell r="BV157">
            <v>-50000000</v>
          </cell>
          <cell r="BZ157">
            <v>-50000000</v>
          </cell>
          <cell r="CE157" t="str">
            <v>8.11.12.48.60</v>
          </cell>
          <cell r="CO157">
            <v>60</v>
          </cell>
          <cell r="CP157" t="str">
            <v>60 Desarrollo de Capacidades Salud</v>
          </cell>
          <cell r="CS157">
            <v>12</v>
          </cell>
          <cell r="CT157" t="str">
            <v>B</v>
          </cell>
          <cell r="CV157" t="b">
            <v>0</v>
          </cell>
        </row>
        <row r="158">
          <cell r="A158">
            <v>156</v>
          </cell>
          <cell r="B158">
            <v>1</v>
          </cell>
          <cell r="G158" t="str">
            <v>Sistema de Protección Social en Salud (SPSS)</v>
          </cell>
          <cell r="I158">
            <v>37103343740.960999</v>
          </cell>
          <cell r="J158">
            <v>37103343740.960999</v>
          </cell>
          <cell r="K158">
            <v>2546408846.7549758</v>
          </cell>
          <cell r="L158">
            <v>2546408846.7549758</v>
          </cell>
          <cell r="M158">
            <v>0</v>
          </cell>
          <cell r="N158">
            <v>37103343740.960999</v>
          </cell>
          <cell r="O158">
            <v>35921110787.844925</v>
          </cell>
          <cell r="P158">
            <v>7550719258.3740139</v>
          </cell>
          <cell r="Q158">
            <v>5188926256.4932384</v>
          </cell>
          <cell r="R158">
            <v>0</v>
          </cell>
          <cell r="S158">
            <v>37103343740.960999</v>
          </cell>
          <cell r="T158">
            <v>32632593672.993149</v>
          </cell>
          <cell r="U158">
            <v>7423227768.8382158</v>
          </cell>
          <cell r="V158">
            <v>7423227768.8382158</v>
          </cell>
          <cell r="W158">
            <v>0</v>
          </cell>
          <cell r="BV158">
            <v>-666785453.75999999</v>
          </cell>
          <cell r="BZ158">
            <v>-666785453.75999999</v>
          </cell>
          <cell r="CE158" t="str">
            <v>8.11.12.48.61</v>
          </cell>
          <cell r="CO158">
            <v>61</v>
          </cell>
          <cell r="CP158" t="str">
            <v>61 Sistema de Protección Social en Salud (SPSS)</v>
          </cell>
          <cell r="CS158">
            <v>12</v>
          </cell>
          <cell r="CT158" t="str">
            <v>B</v>
          </cell>
          <cell r="CV158" t="b">
            <v>0</v>
          </cell>
        </row>
        <row r="159">
          <cell r="A159">
            <v>157</v>
          </cell>
          <cell r="B159">
            <v>1</v>
          </cell>
          <cell r="H159" t="str">
            <v>PROSPERA Salud</v>
          </cell>
          <cell r="I159">
            <v>5142443580.5765953</v>
          </cell>
          <cell r="J159">
            <v>5142443580.5765953</v>
          </cell>
          <cell r="K159">
            <v>0</v>
          </cell>
          <cell r="L159">
            <v>0</v>
          </cell>
          <cell r="M159">
            <v>0</v>
          </cell>
          <cell r="N159">
            <v>5142443580.5765953</v>
          </cell>
          <cell r="O159">
            <v>4626996081.2205276</v>
          </cell>
          <cell r="P159">
            <v>35005068.164634958</v>
          </cell>
          <cell r="Q159">
            <v>34998666.360464342</v>
          </cell>
          <cell r="R159">
            <v>0</v>
          </cell>
          <cell r="S159">
            <v>5142443580.5765953</v>
          </cell>
          <cell r="T159">
            <v>4626996081.2205276</v>
          </cell>
          <cell r="U159">
            <v>35287010.441695146</v>
          </cell>
          <cell r="V159">
            <v>35287010.441695146</v>
          </cell>
          <cell r="W159">
            <v>0</v>
          </cell>
          <cell r="BV159">
            <v>0</v>
          </cell>
          <cell r="BZ159">
            <v>0</v>
          </cell>
          <cell r="CF159" t="str">
            <v>8.11.12.48.61.1</v>
          </cell>
          <cell r="CQ159">
            <v>1</v>
          </cell>
          <cell r="CR159" t="str">
            <v>1 PROSPERA Salud</v>
          </cell>
          <cell r="CS159">
            <v>12</v>
          </cell>
          <cell r="CT159" t="str">
            <v>B</v>
          </cell>
          <cell r="CV159" t="b">
            <v>0</v>
          </cell>
        </row>
        <row r="160">
          <cell r="A160">
            <v>158</v>
          </cell>
          <cell r="B160">
            <v>1</v>
          </cell>
          <cell r="H160" t="str">
            <v>Seguro Médico Siglo XXI</v>
          </cell>
          <cell r="I160">
            <v>2016758741.3038726</v>
          </cell>
          <cell r="J160">
            <v>2016758741.3038726</v>
          </cell>
          <cell r="K160">
            <v>0</v>
          </cell>
          <cell r="L160">
            <v>0</v>
          </cell>
          <cell r="M160">
            <v>0</v>
          </cell>
          <cell r="N160">
            <v>2016758741.3038726</v>
          </cell>
          <cell r="O160">
            <v>1349973287.5438724</v>
          </cell>
          <cell r="P160">
            <v>12657592.774033198</v>
          </cell>
          <cell r="Q160">
            <v>12657592.774033198</v>
          </cell>
          <cell r="R160">
            <v>0</v>
          </cell>
          <cell r="S160">
            <v>2016758741.3038726</v>
          </cell>
          <cell r="T160">
            <v>1349973287.5438724</v>
          </cell>
          <cell r="U160">
            <v>74869646.826405898</v>
          </cell>
          <cell r="V160">
            <v>74869646.826405898</v>
          </cell>
          <cell r="W160">
            <v>0</v>
          </cell>
          <cell r="BV160">
            <v>-666785453.75999999</v>
          </cell>
          <cell r="BZ160">
            <v>-666785453.75999999</v>
          </cell>
          <cell r="CF160" t="str">
            <v>8.11.12.48.61.2</v>
          </cell>
          <cell r="CQ160">
            <v>2</v>
          </cell>
          <cell r="CR160" t="str">
            <v>2 Seguro Médico Siglo XXI</v>
          </cell>
          <cell r="CS160">
            <v>12</v>
          </cell>
          <cell r="CT160" t="str">
            <v>B</v>
          </cell>
          <cell r="CV160" t="b">
            <v>0</v>
          </cell>
        </row>
        <row r="161">
          <cell r="A161">
            <v>159</v>
          </cell>
          <cell r="B161">
            <v>1</v>
          </cell>
          <cell r="H161" t="str">
            <v>Seguro Popular</v>
          </cell>
          <cell r="I161">
            <v>29944141419.080532</v>
          </cell>
          <cell r="J161">
            <v>29944141419.080532</v>
          </cell>
          <cell r="K161">
            <v>2546408846.7549758</v>
          </cell>
          <cell r="L161">
            <v>2546408846.7549758</v>
          </cell>
          <cell r="M161">
            <v>0</v>
          </cell>
          <cell r="N161">
            <v>29944141419.080532</v>
          </cell>
          <cell r="O161">
            <v>29944141419.080528</v>
          </cell>
          <cell r="P161">
            <v>7503056597.4353456</v>
          </cell>
          <cell r="Q161">
            <v>5141269997.3587408</v>
          </cell>
          <cell r="R161">
            <v>0</v>
          </cell>
          <cell r="S161">
            <v>29944141419.080532</v>
          </cell>
          <cell r="T161">
            <v>26655624304.228748</v>
          </cell>
          <cell r="U161">
            <v>7313071111.5701151</v>
          </cell>
          <cell r="V161">
            <v>7313071111.5701151</v>
          </cell>
          <cell r="W161">
            <v>0</v>
          </cell>
          <cell r="BV161">
            <v>0</v>
          </cell>
          <cell r="BZ161">
            <v>0</v>
          </cell>
          <cell r="CF161" t="str">
            <v>8.11.12.48.61.3</v>
          </cell>
          <cell r="CQ161">
            <v>3</v>
          </cell>
          <cell r="CR161" t="str">
            <v>3 Seguro Popular</v>
          </cell>
          <cell r="CS161">
            <v>12</v>
          </cell>
          <cell r="CT161" t="str">
            <v>B</v>
          </cell>
          <cell r="CV161" t="b">
            <v>0</v>
          </cell>
        </row>
        <row r="162">
          <cell r="A162">
            <v>160</v>
          </cell>
          <cell r="B162">
            <v>1</v>
          </cell>
          <cell r="E162" t="str">
            <v>Aportaciones a Seguridad Social</v>
          </cell>
          <cell r="I162">
            <v>10551300000</v>
          </cell>
          <cell r="J162">
            <v>10551300000</v>
          </cell>
          <cell r="K162">
            <v>881660000</v>
          </cell>
          <cell r="L162">
            <v>881660000</v>
          </cell>
          <cell r="M162">
            <v>0</v>
          </cell>
          <cell r="N162">
            <v>10551300000</v>
          </cell>
          <cell r="O162">
            <v>10551300000</v>
          </cell>
          <cell r="P162">
            <v>1529260000</v>
          </cell>
          <cell r="Q162">
            <v>1529260000</v>
          </cell>
          <cell r="R162">
            <v>0</v>
          </cell>
          <cell r="S162">
            <v>10551300000</v>
          </cell>
          <cell r="T162">
            <v>10551300000</v>
          </cell>
          <cell r="U162">
            <v>2286020000</v>
          </cell>
          <cell r="V162">
            <v>2286020000</v>
          </cell>
          <cell r="W162">
            <v>0</v>
          </cell>
          <cell r="BV162">
            <v>0</v>
          </cell>
          <cell r="BZ162">
            <v>0</v>
          </cell>
          <cell r="CC162" t="str">
            <v>8.11.19</v>
          </cell>
          <cell r="CK162">
            <v>19</v>
          </cell>
          <cell r="CL162" t="str">
            <v>19 Aportaciones a Seguridad Social</v>
          </cell>
          <cell r="CS162">
            <v>19</v>
          </cell>
          <cell r="CT162" t="str">
            <v>B</v>
          </cell>
          <cell r="CV162" t="b">
            <v>0</v>
          </cell>
        </row>
        <row r="163">
          <cell r="A163">
            <v>161</v>
          </cell>
          <cell r="B163">
            <v>1</v>
          </cell>
          <cell r="F163" t="str">
            <v>IMSS-PROSPERA</v>
          </cell>
          <cell r="I163">
            <v>10201300000</v>
          </cell>
          <cell r="J163">
            <v>10201300000</v>
          </cell>
          <cell r="K163">
            <v>881660000</v>
          </cell>
          <cell r="L163">
            <v>881660000</v>
          </cell>
          <cell r="M163">
            <v>0</v>
          </cell>
          <cell r="N163">
            <v>10201300000</v>
          </cell>
          <cell r="O163">
            <v>10201300000</v>
          </cell>
          <cell r="P163">
            <v>1529260000</v>
          </cell>
          <cell r="Q163">
            <v>1529260000</v>
          </cell>
          <cell r="R163">
            <v>0</v>
          </cell>
          <cell r="S163">
            <v>10201300000</v>
          </cell>
          <cell r="T163">
            <v>10201300000</v>
          </cell>
          <cell r="U163">
            <v>2286020000</v>
          </cell>
          <cell r="V163">
            <v>2286020000</v>
          </cell>
          <cell r="W163">
            <v>0</v>
          </cell>
          <cell r="BV163">
            <v>0</v>
          </cell>
          <cell r="BZ163">
            <v>0</v>
          </cell>
          <cell r="CD163" t="str">
            <v>8.11.19.49</v>
          </cell>
          <cell r="CM163">
            <v>49</v>
          </cell>
          <cell r="CN163" t="str">
            <v>49 IMSS-PROSPERA</v>
          </cell>
          <cell r="CS163">
            <v>19</v>
          </cell>
          <cell r="CT163" t="str">
            <v>B</v>
          </cell>
          <cell r="CV163" t="b">
            <v>0</v>
          </cell>
        </row>
        <row r="164">
          <cell r="A164">
            <v>162</v>
          </cell>
          <cell r="B164">
            <v>1</v>
          </cell>
          <cell r="F164" t="str">
            <v>Seguridad Social Cañeros</v>
          </cell>
          <cell r="I164">
            <v>350000000</v>
          </cell>
          <cell r="J164">
            <v>350000000</v>
          </cell>
          <cell r="K164">
            <v>0</v>
          </cell>
          <cell r="L164">
            <v>0</v>
          </cell>
          <cell r="M164">
            <v>0</v>
          </cell>
          <cell r="N164">
            <v>350000000</v>
          </cell>
          <cell r="O164">
            <v>350000000</v>
          </cell>
          <cell r="P164">
            <v>0</v>
          </cell>
          <cell r="Q164">
            <v>0</v>
          </cell>
          <cell r="R164">
            <v>0</v>
          </cell>
          <cell r="S164">
            <v>350000000</v>
          </cell>
          <cell r="T164">
            <v>350000000</v>
          </cell>
          <cell r="U164">
            <v>0</v>
          </cell>
          <cell r="V164">
            <v>0</v>
          </cell>
          <cell r="W164">
            <v>0</v>
          </cell>
          <cell r="BV164">
            <v>0</v>
          </cell>
          <cell r="BZ164">
            <v>0</v>
          </cell>
          <cell r="CD164" t="str">
            <v>8.11.19.50</v>
          </cell>
          <cell r="CM164">
            <v>50</v>
          </cell>
          <cell r="CN164" t="str">
            <v>50 Seguridad Social Cañeros</v>
          </cell>
          <cell r="CS164">
            <v>19</v>
          </cell>
          <cell r="CT164" t="str">
            <v>B</v>
          </cell>
          <cell r="CV164" t="b">
            <v>0</v>
          </cell>
        </row>
        <row r="165">
          <cell r="A165">
            <v>163</v>
          </cell>
          <cell r="B165">
            <v>1</v>
          </cell>
          <cell r="C165" t="str">
            <v>Agraria</v>
          </cell>
          <cell r="I165">
            <v>1047691875</v>
          </cell>
          <cell r="J165">
            <v>1042917984.61</v>
          </cell>
          <cell r="K165">
            <v>5785020.1900000004</v>
          </cell>
          <cell r="L165">
            <v>3969988.2</v>
          </cell>
          <cell r="M165">
            <v>972.71</v>
          </cell>
          <cell r="N165">
            <v>1047691875</v>
          </cell>
          <cell r="O165">
            <v>1042917984.61</v>
          </cell>
          <cell r="P165">
            <v>62938734.839999989</v>
          </cell>
          <cell r="Q165">
            <v>46765000.859999992</v>
          </cell>
          <cell r="R165">
            <v>14785351.390000001</v>
          </cell>
          <cell r="S165">
            <v>1047691875</v>
          </cell>
          <cell r="T165">
            <v>1151351605.5900002</v>
          </cell>
          <cell r="U165">
            <v>346717235.89999998</v>
          </cell>
          <cell r="V165">
            <v>344951589.17000002</v>
          </cell>
          <cell r="W165">
            <v>1765646.73</v>
          </cell>
          <cell r="BV165">
            <v>0</v>
          </cell>
          <cell r="BZ165">
            <v>0</v>
          </cell>
          <cell r="CA165" t="str">
            <v>9</v>
          </cell>
          <cell r="CG165">
            <v>9</v>
          </cell>
          <cell r="CH165" t="str">
            <v>9. Agraria</v>
          </cell>
          <cell r="CS165">
            <v>15</v>
          </cell>
          <cell r="CT165" t="str">
            <v>P</v>
          </cell>
          <cell r="CV165" t="b">
            <v>0</v>
          </cell>
        </row>
        <row r="166">
          <cell r="A166">
            <v>164</v>
          </cell>
          <cell r="B166">
            <v>1</v>
          </cell>
          <cell r="D166" t="str">
            <v>Programa para la atención de aspectos agrarios</v>
          </cell>
          <cell r="I166">
            <v>1047691875</v>
          </cell>
          <cell r="J166">
            <v>1042917984.61</v>
          </cell>
          <cell r="K166">
            <v>5785020.1900000004</v>
          </cell>
          <cell r="L166">
            <v>3969988.2</v>
          </cell>
          <cell r="M166">
            <v>972.71</v>
          </cell>
          <cell r="N166">
            <v>1047691875</v>
          </cell>
          <cell r="O166">
            <v>1042917984.61</v>
          </cell>
          <cell r="P166">
            <v>62938734.839999989</v>
          </cell>
          <cell r="Q166">
            <v>46765000.859999992</v>
          </cell>
          <cell r="R166">
            <v>14785351.390000001</v>
          </cell>
          <cell r="S166">
            <v>1047691875</v>
          </cell>
          <cell r="T166">
            <v>1151351605.5900002</v>
          </cell>
          <cell r="U166">
            <v>346717235.89999998</v>
          </cell>
          <cell r="V166">
            <v>344951589.17000002</v>
          </cell>
          <cell r="W166">
            <v>1765646.73</v>
          </cell>
          <cell r="BV166">
            <v>0</v>
          </cell>
          <cell r="BZ166">
            <v>0</v>
          </cell>
          <cell r="CB166" t="str">
            <v>9.12</v>
          </cell>
          <cell r="CI166">
            <v>12</v>
          </cell>
          <cell r="CJ166" t="str">
            <v>12. Programa para la atención de aspectos agrarios</v>
          </cell>
          <cell r="CS166">
            <v>15</v>
          </cell>
          <cell r="CT166" t="str">
            <v>P</v>
          </cell>
          <cell r="CV166" t="b">
            <v>0</v>
          </cell>
        </row>
        <row r="167">
          <cell r="A167">
            <v>165</v>
          </cell>
          <cell r="B167">
            <v>1</v>
          </cell>
          <cell r="E167" t="str">
            <v>Desarrollo Agrario, Territorial y Urbano</v>
          </cell>
          <cell r="I167">
            <v>1047691875</v>
          </cell>
          <cell r="J167">
            <v>1042917984.61</v>
          </cell>
          <cell r="K167">
            <v>5785020.1900000004</v>
          </cell>
          <cell r="L167">
            <v>3969988.2</v>
          </cell>
          <cell r="M167">
            <v>972.71</v>
          </cell>
          <cell r="N167">
            <v>1047691875</v>
          </cell>
          <cell r="O167">
            <v>1042917984.61</v>
          </cell>
          <cell r="P167">
            <v>62938734.839999989</v>
          </cell>
          <cell r="Q167">
            <v>46765000.859999992</v>
          </cell>
          <cell r="R167">
            <v>14785351.390000001</v>
          </cell>
          <cell r="S167">
            <v>1047691875</v>
          </cell>
          <cell r="T167">
            <v>1151351605.5900002</v>
          </cell>
          <cell r="U167">
            <v>346717235.89999998</v>
          </cell>
          <cell r="V167">
            <v>344951589.17000002</v>
          </cell>
          <cell r="W167">
            <v>1765646.73</v>
          </cell>
          <cell r="BV167">
            <v>0</v>
          </cell>
          <cell r="BZ167">
            <v>0</v>
          </cell>
          <cell r="CC167" t="str">
            <v>9.12.15</v>
          </cell>
          <cell r="CK167">
            <v>15</v>
          </cell>
          <cell r="CL167" t="str">
            <v>15 Desarrollo Agrario, Territorial y Urbano</v>
          </cell>
          <cell r="CS167">
            <v>15</v>
          </cell>
          <cell r="CT167" t="str">
            <v>P</v>
          </cell>
          <cell r="CV167" t="b">
            <v>0</v>
          </cell>
        </row>
        <row r="168">
          <cell r="A168">
            <v>166</v>
          </cell>
          <cell r="B168">
            <v>1</v>
          </cell>
          <cell r="F168" t="str">
            <v>Atención de aspectos agrarios</v>
          </cell>
          <cell r="I168">
            <v>1047691875</v>
          </cell>
          <cell r="J168">
            <v>1042917984.61</v>
          </cell>
          <cell r="K168">
            <v>5785020.1900000004</v>
          </cell>
          <cell r="L168">
            <v>3969988.2</v>
          </cell>
          <cell r="M168">
            <v>972.71</v>
          </cell>
          <cell r="N168">
            <v>1047691875</v>
          </cell>
          <cell r="O168">
            <v>1042917984.61</v>
          </cell>
          <cell r="P168">
            <v>62938734.839999989</v>
          </cell>
          <cell r="Q168">
            <v>46765000.859999992</v>
          </cell>
          <cell r="R168">
            <v>14785351.390000001</v>
          </cell>
          <cell r="S168">
            <v>1047691875</v>
          </cell>
          <cell r="T168">
            <v>1151351605.5900002</v>
          </cell>
          <cell r="U168">
            <v>346717235.89999998</v>
          </cell>
          <cell r="V168">
            <v>344951589.17000002</v>
          </cell>
          <cell r="W168">
            <v>1765646.73</v>
          </cell>
          <cell r="BV168">
            <v>0</v>
          </cell>
          <cell r="BZ168">
            <v>0</v>
          </cell>
          <cell r="CD168" t="str">
            <v>9.12.15.51</v>
          </cell>
          <cell r="CM168">
            <v>51</v>
          </cell>
          <cell r="CN168" t="str">
            <v>51 Atención de aspectos agrarios</v>
          </cell>
          <cell r="CS168">
            <v>15</v>
          </cell>
          <cell r="CT168" t="str">
            <v>P</v>
          </cell>
          <cell r="CV168" t="b">
            <v>0</v>
          </cell>
        </row>
        <row r="169">
          <cell r="A169">
            <v>167</v>
          </cell>
          <cell r="B169">
            <v>1</v>
          </cell>
          <cell r="G169" t="str">
            <v>Archivo General Agrario</v>
          </cell>
          <cell r="I169">
            <v>184592390</v>
          </cell>
          <cell r="J169">
            <v>183392390</v>
          </cell>
          <cell r="K169">
            <v>200582.25</v>
          </cell>
          <cell r="L169">
            <v>116151.25</v>
          </cell>
          <cell r="M169">
            <v>0</v>
          </cell>
          <cell r="N169">
            <v>184592390</v>
          </cell>
          <cell r="O169">
            <v>183392390</v>
          </cell>
          <cell r="P169">
            <v>6862914.0099999998</v>
          </cell>
          <cell r="Q169">
            <v>5360065.99</v>
          </cell>
          <cell r="R169">
            <v>118227.43</v>
          </cell>
          <cell r="S169">
            <v>184592390</v>
          </cell>
          <cell r="T169">
            <v>183392390</v>
          </cell>
          <cell r="U169">
            <v>28183220.029999997</v>
          </cell>
          <cell r="V169">
            <v>27865813.66</v>
          </cell>
          <cell r="W169">
            <v>317406.37</v>
          </cell>
          <cell r="BV169">
            <v>0</v>
          </cell>
          <cell r="BZ169">
            <v>0</v>
          </cell>
          <cell r="CE169" t="str">
            <v>9.12.15.51.62</v>
          </cell>
          <cell r="CO169">
            <v>62</v>
          </cell>
          <cell r="CP169" t="str">
            <v>62 Archivo General Agrario</v>
          </cell>
          <cell r="CS169">
            <v>15</v>
          </cell>
          <cell r="CT169" t="str">
            <v>P</v>
          </cell>
          <cell r="CV169" t="b">
            <v>0</v>
          </cell>
        </row>
        <row r="170">
          <cell r="A170">
            <v>168</v>
          </cell>
          <cell r="B170">
            <v>1</v>
          </cell>
          <cell r="G170" t="str">
            <v>Conflictos Agrarios y Obligaciones Jurídicas</v>
          </cell>
          <cell r="I170">
            <v>548081700</v>
          </cell>
          <cell r="J170">
            <v>544507809.61000001</v>
          </cell>
          <cell r="K170">
            <v>0</v>
          </cell>
          <cell r="L170">
            <v>0</v>
          </cell>
          <cell r="M170">
            <v>0</v>
          </cell>
          <cell r="N170">
            <v>548081700</v>
          </cell>
          <cell r="O170">
            <v>544507809.61000001</v>
          </cell>
          <cell r="P170">
            <v>43217907.969999999</v>
          </cell>
          <cell r="Q170">
            <v>28879415.670000002</v>
          </cell>
          <cell r="R170">
            <v>14338492.300000001</v>
          </cell>
          <cell r="S170">
            <v>548081700</v>
          </cell>
          <cell r="T170">
            <v>652941430.59000003</v>
          </cell>
          <cell r="U170">
            <v>291983355.01999998</v>
          </cell>
          <cell r="V170">
            <v>291983355.01999998</v>
          </cell>
          <cell r="W170">
            <v>0</v>
          </cell>
          <cell r="BV170">
            <v>0</v>
          </cell>
          <cell r="BZ170">
            <v>0</v>
          </cell>
          <cell r="CE170" t="str">
            <v>9.12.15.51.63</v>
          </cell>
          <cell r="CO170">
            <v>63</v>
          </cell>
          <cell r="CP170" t="str">
            <v>63 Conflictos Agrarios y Obligaciones Jurídicas</v>
          </cell>
          <cell r="CS170">
            <v>15</v>
          </cell>
          <cell r="CT170" t="str">
            <v>P</v>
          </cell>
          <cell r="CV170" t="b">
            <v>0</v>
          </cell>
        </row>
        <row r="171">
          <cell r="A171">
            <v>169</v>
          </cell>
          <cell r="B171">
            <v>1</v>
          </cell>
          <cell r="G171" t="str">
            <v>Regularización y Registro de Actos Jurídicos Agrarios</v>
          </cell>
          <cell r="I171">
            <v>315017785</v>
          </cell>
          <cell r="J171">
            <v>315017785</v>
          </cell>
          <cell r="K171">
            <v>5584437.9400000004</v>
          </cell>
          <cell r="L171">
            <v>3853836.95</v>
          </cell>
          <cell r="M171">
            <v>972.71</v>
          </cell>
          <cell r="N171">
            <v>315017785</v>
          </cell>
          <cell r="O171">
            <v>315017785</v>
          </cell>
          <cell r="P171">
            <v>12857912.859999999</v>
          </cell>
          <cell r="Q171">
            <v>12525519.199999999</v>
          </cell>
          <cell r="R171">
            <v>328631.66000000003</v>
          </cell>
          <cell r="S171">
            <v>315017785</v>
          </cell>
          <cell r="T171">
            <v>315017785</v>
          </cell>
          <cell r="U171">
            <v>26550660.850000001</v>
          </cell>
          <cell r="V171">
            <v>25102420.490000002</v>
          </cell>
          <cell r="W171">
            <v>1448240.3599999999</v>
          </cell>
          <cell r="BV171">
            <v>0</v>
          </cell>
          <cell r="BZ171">
            <v>0</v>
          </cell>
          <cell r="CE171" t="str">
            <v>9.12.15.51.64</v>
          </cell>
          <cell r="CO171">
            <v>64</v>
          </cell>
          <cell r="CP171" t="str">
            <v>64 Regularización y Registro de Actos Jurídicos Agrarios</v>
          </cell>
          <cell r="CS171">
            <v>15</v>
          </cell>
          <cell r="CT171" t="str">
            <v>P</v>
          </cell>
          <cell r="CV171" t="b">
            <v>0</v>
          </cell>
        </row>
        <row r="172">
          <cell r="A172">
            <v>170</v>
          </cell>
          <cell r="B172">
            <v>1</v>
          </cell>
          <cell r="C172" t="str">
            <v>Administrativa</v>
          </cell>
          <cell r="I172">
            <v>10200438524</v>
          </cell>
          <cell r="J172">
            <v>10198522253.110008</v>
          </cell>
          <cell r="K172">
            <v>1007522642.5300004</v>
          </cell>
          <cell r="L172">
            <v>738537750.02000022</v>
          </cell>
          <cell r="M172">
            <v>90869059.620000079</v>
          </cell>
          <cell r="N172">
            <v>10200438524</v>
          </cell>
          <cell r="O172">
            <v>10198389117.729986</v>
          </cell>
          <cell r="P172">
            <v>1909129440.0700076</v>
          </cell>
          <cell r="Q172">
            <v>1620810475.0500021</v>
          </cell>
          <cell r="R172">
            <v>136043641.14000013</v>
          </cell>
          <cell r="S172">
            <v>10200438524</v>
          </cell>
          <cell r="T172">
            <v>10657885257.099968</v>
          </cell>
          <cell r="U172">
            <v>3162980819.8900185</v>
          </cell>
          <cell r="V172">
            <v>2924841519.4000139</v>
          </cell>
          <cell r="W172">
            <v>139345662.22000003</v>
          </cell>
          <cell r="BV172">
            <v>0</v>
          </cell>
          <cell r="BZ172">
            <v>0</v>
          </cell>
          <cell r="CA172" t="str">
            <v>10</v>
          </cell>
          <cell r="CG172">
            <v>10</v>
          </cell>
          <cell r="CH172" t="str">
            <v>10. Administrativa</v>
          </cell>
          <cell r="CS172" t="str">
            <v>8,15,31</v>
          </cell>
          <cell r="CT172" t="str">
            <v>P</v>
          </cell>
          <cell r="CV172" t="b">
            <v>0</v>
          </cell>
        </row>
        <row r="173">
          <cell r="A173">
            <v>171</v>
          </cell>
          <cell r="B173">
            <v>1</v>
          </cell>
          <cell r="D173" t="str">
            <v>Gasto Administrativo</v>
          </cell>
          <cell r="I173">
            <v>10200438524</v>
          </cell>
          <cell r="J173">
            <v>10198522253.110008</v>
          </cell>
          <cell r="K173">
            <v>1007522642.5300004</v>
          </cell>
          <cell r="L173">
            <v>738537750.02000022</v>
          </cell>
          <cell r="M173">
            <v>90869059.620000079</v>
          </cell>
          <cell r="N173">
            <v>10200438524</v>
          </cell>
          <cell r="O173">
            <v>10198389117.729986</v>
          </cell>
          <cell r="P173">
            <v>1909129440.0700076</v>
          </cell>
          <cell r="Q173">
            <v>1620810475.0500021</v>
          </cell>
          <cell r="R173">
            <v>136043641.14000013</v>
          </cell>
          <cell r="S173">
            <v>10200438524</v>
          </cell>
          <cell r="T173">
            <v>10657885257.099968</v>
          </cell>
          <cell r="U173">
            <v>3162980819.8900185</v>
          </cell>
          <cell r="V173">
            <v>2924841519.4000139</v>
          </cell>
          <cell r="W173">
            <v>139345662.22000003</v>
          </cell>
          <cell r="BV173">
            <v>0</v>
          </cell>
          <cell r="BZ173">
            <v>0</v>
          </cell>
          <cell r="CB173" t="str">
            <v>10.13</v>
          </cell>
          <cell r="CI173">
            <v>13</v>
          </cell>
          <cell r="CJ173" t="str">
            <v>13. Gasto Administrativo</v>
          </cell>
          <cell r="CS173" t="str">
            <v>8,15,31</v>
          </cell>
          <cell r="CT173" t="str">
            <v>P</v>
          </cell>
          <cell r="CV173" t="b">
            <v>0</v>
          </cell>
        </row>
        <row r="174">
          <cell r="A174">
            <v>172</v>
          </cell>
          <cell r="B174">
            <v>1</v>
          </cell>
          <cell r="E174" t="str">
            <v>Agricultura, Ganadería, Desarrollo Rural, Pesca y Alimentación</v>
          </cell>
          <cell r="I174">
            <v>7153614350</v>
          </cell>
          <cell r="J174">
            <v>7153614350.0000038</v>
          </cell>
          <cell r="K174">
            <v>759892984.14000034</v>
          </cell>
          <cell r="L174">
            <v>538612965.22999978</v>
          </cell>
          <cell r="M174">
            <v>83855610.550000027</v>
          </cell>
          <cell r="N174">
            <v>7153614350</v>
          </cell>
          <cell r="O174">
            <v>7153356884.0000038</v>
          </cell>
          <cell r="P174">
            <v>1430848103.5400002</v>
          </cell>
          <cell r="Q174">
            <v>1199980543.51</v>
          </cell>
          <cell r="R174">
            <v>127088496.55000006</v>
          </cell>
          <cell r="S174">
            <v>7153614350</v>
          </cell>
          <cell r="T174">
            <v>7566366355.0200062</v>
          </cell>
          <cell r="U174">
            <v>2408027088.4599996</v>
          </cell>
          <cell r="V174">
            <v>2234102653.1800008</v>
          </cell>
          <cell r="W174">
            <v>122730554.71000001</v>
          </cell>
          <cell r="BV174">
            <v>0</v>
          </cell>
          <cell r="BZ174">
            <v>0</v>
          </cell>
          <cell r="CC174" t="str">
            <v>10.13.8</v>
          </cell>
          <cell r="CK174">
            <v>8</v>
          </cell>
          <cell r="CL174" t="str">
            <v>8 Agricultura, Ganadería, Desarrollo Rural, Pesca y Alimentación</v>
          </cell>
          <cell r="CS174">
            <v>8</v>
          </cell>
          <cell r="CT174" t="str">
            <v>P</v>
          </cell>
          <cell r="CV174" t="b">
            <v>0</v>
          </cell>
        </row>
        <row r="175">
          <cell r="A175">
            <v>173</v>
          </cell>
          <cell r="B175">
            <v>1</v>
          </cell>
          <cell r="F175" t="str">
            <v>ASERCA</v>
          </cell>
          <cell r="I175">
            <v>184198034</v>
          </cell>
          <cell r="J175">
            <v>184198034</v>
          </cell>
          <cell r="K175">
            <v>27769653</v>
          </cell>
          <cell r="L175">
            <v>15428225.17</v>
          </cell>
          <cell r="M175">
            <v>1405287.6400000001</v>
          </cell>
          <cell r="N175">
            <v>184198034</v>
          </cell>
          <cell r="O175">
            <v>184198034</v>
          </cell>
          <cell r="P175">
            <v>55192855</v>
          </cell>
          <cell r="Q175">
            <v>39585830.809999995</v>
          </cell>
          <cell r="R175">
            <v>1180428.4400000002</v>
          </cell>
          <cell r="S175">
            <v>184198034</v>
          </cell>
          <cell r="T175">
            <v>315698034</v>
          </cell>
          <cell r="U175">
            <v>88447762.680000007</v>
          </cell>
          <cell r="V175">
            <v>84944775.940000013</v>
          </cell>
          <cell r="W175">
            <v>2334592.23</v>
          </cell>
          <cell r="BV175">
            <v>0</v>
          </cell>
          <cell r="BZ175">
            <v>0</v>
          </cell>
          <cell r="CD175" t="str">
            <v>10.13.8.52</v>
          </cell>
          <cell r="CM175">
            <v>52</v>
          </cell>
          <cell r="CN175" t="str">
            <v>52 ASERCA</v>
          </cell>
          <cell r="CS175">
            <v>8</v>
          </cell>
          <cell r="CT175" t="str">
            <v>P</v>
          </cell>
          <cell r="CV175" t="b">
            <v>0</v>
          </cell>
        </row>
        <row r="176">
          <cell r="A176">
            <v>174</v>
          </cell>
          <cell r="B176">
            <v>1</v>
          </cell>
          <cell r="F176" t="str">
            <v>Comité Nacional para el Desarrollo Sustentable de la Caña de Azúcar</v>
          </cell>
          <cell r="I176">
            <v>13430100</v>
          </cell>
          <cell r="J176">
            <v>13430100</v>
          </cell>
          <cell r="K176">
            <v>860248</v>
          </cell>
          <cell r="L176">
            <v>390996.2</v>
          </cell>
          <cell r="M176">
            <v>43566.799999999996</v>
          </cell>
          <cell r="N176">
            <v>13430100</v>
          </cell>
          <cell r="O176">
            <v>13430100</v>
          </cell>
          <cell r="P176">
            <v>1994449.9999999998</v>
          </cell>
          <cell r="Q176">
            <v>1152232.58</v>
          </cell>
          <cell r="R176">
            <v>136535.88999999998</v>
          </cell>
          <cell r="S176">
            <v>13430100</v>
          </cell>
          <cell r="T176">
            <v>13430099.999999998</v>
          </cell>
          <cell r="U176">
            <v>2859953.0000000005</v>
          </cell>
          <cell r="V176">
            <v>1978925.2700000003</v>
          </cell>
          <cell r="W176">
            <v>169229.16</v>
          </cell>
          <cell r="BV176">
            <v>0</v>
          </cell>
          <cell r="BZ176">
            <v>0</v>
          </cell>
          <cell r="CD176" t="str">
            <v>10.13.8.53</v>
          </cell>
          <cell r="CM176">
            <v>53</v>
          </cell>
          <cell r="CN176" t="str">
            <v>53 Comité Nacional para el Desarrollo Sustentable de la Caña de Azúcar</v>
          </cell>
          <cell r="CS176">
            <v>8</v>
          </cell>
          <cell r="CT176" t="str">
            <v>P</v>
          </cell>
          <cell r="CV176" t="b">
            <v>0</v>
          </cell>
        </row>
        <row r="177">
          <cell r="A177">
            <v>175</v>
          </cell>
          <cell r="B177">
            <v>1</v>
          </cell>
          <cell r="F177" t="str">
            <v>CONAPESCA</v>
          </cell>
          <cell r="I177">
            <v>654972393</v>
          </cell>
          <cell r="J177">
            <v>654972393</v>
          </cell>
          <cell r="K177">
            <v>46498873.140000008</v>
          </cell>
          <cell r="L177">
            <v>43651113.480000019</v>
          </cell>
          <cell r="M177">
            <v>2846261.9</v>
          </cell>
          <cell r="N177">
            <v>654972393</v>
          </cell>
          <cell r="O177">
            <v>654972393</v>
          </cell>
          <cell r="P177">
            <v>145537347.90999994</v>
          </cell>
          <cell r="Q177">
            <v>134491984.16999996</v>
          </cell>
          <cell r="R177">
            <v>11002742.49</v>
          </cell>
          <cell r="S177">
            <v>654972393</v>
          </cell>
          <cell r="T177">
            <v>677576675.91000009</v>
          </cell>
          <cell r="U177">
            <v>219557007.09000006</v>
          </cell>
          <cell r="V177">
            <v>218430464.81</v>
          </cell>
          <cell r="W177">
            <v>1126508.77</v>
          </cell>
          <cell r="BV177">
            <v>0</v>
          </cell>
          <cell r="BZ177">
            <v>0</v>
          </cell>
          <cell r="CD177" t="str">
            <v>10.13.8.54</v>
          </cell>
          <cell r="CM177">
            <v>54</v>
          </cell>
          <cell r="CN177" t="str">
            <v>54 CONAPESCA</v>
          </cell>
          <cell r="CS177">
            <v>8</v>
          </cell>
          <cell r="CT177" t="str">
            <v>P</v>
          </cell>
          <cell r="CV177" t="b">
            <v>0</v>
          </cell>
        </row>
        <row r="178">
          <cell r="A178">
            <v>176</v>
          </cell>
          <cell r="B178">
            <v>1</v>
          </cell>
          <cell r="F178" t="str">
            <v>CONAZA</v>
          </cell>
          <cell r="I178">
            <v>68082902</v>
          </cell>
          <cell r="J178">
            <v>68082902</v>
          </cell>
          <cell r="K178">
            <v>7396500</v>
          </cell>
          <cell r="L178">
            <v>7396500</v>
          </cell>
          <cell r="M178">
            <v>0</v>
          </cell>
          <cell r="N178">
            <v>68082902</v>
          </cell>
          <cell r="O178">
            <v>68082902</v>
          </cell>
          <cell r="P178">
            <v>12453548</v>
          </cell>
          <cell r="Q178">
            <v>12453548</v>
          </cell>
          <cell r="R178">
            <v>0</v>
          </cell>
          <cell r="S178">
            <v>68082902</v>
          </cell>
          <cell r="T178">
            <v>68082902</v>
          </cell>
          <cell r="U178">
            <v>17976546</v>
          </cell>
          <cell r="V178">
            <v>17976546</v>
          </cell>
          <cell r="W178">
            <v>0</v>
          </cell>
          <cell r="BV178">
            <v>0</v>
          </cell>
          <cell r="BZ178">
            <v>0</v>
          </cell>
          <cell r="CD178" t="str">
            <v>10.13.8.55</v>
          </cell>
          <cell r="CM178">
            <v>55</v>
          </cell>
          <cell r="CN178" t="str">
            <v>55 CONAZA</v>
          </cell>
          <cell r="CS178">
            <v>8</v>
          </cell>
          <cell r="CT178" t="str">
            <v>P</v>
          </cell>
          <cell r="CV178" t="b">
            <v>0</v>
          </cell>
        </row>
        <row r="179">
          <cell r="A179">
            <v>177</v>
          </cell>
          <cell r="B179">
            <v>1</v>
          </cell>
          <cell r="F179" t="str">
            <v>Dependencia SAGARPA</v>
          </cell>
          <cell r="I179">
            <v>3640626100</v>
          </cell>
          <cell r="J179">
            <v>3640626099.9999995</v>
          </cell>
          <cell r="K179">
            <v>395643855.00000006</v>
          </cell>
          <cell r="L179">
            <v>315676745.47000009</v>
          </cell>
          <cell r="M179">
            <v>26906577.650000017</v>
          </cell>
          <cell r="N179">
            <v>3640626100</v>
          </cell>
          <cell r="O179">
            <v>3641601100.0000024</v>
          </cell>
          <cell r="P179">
            <v>719467509.6299994</v>
          </cell>
          <cell r="Q179">
            <v>553541710.59000003</v>
          </cell>
          <cell r="R179">
            <v>96010366.769999996</v>
          </cell>
          <cell r="S179">
            <v>3640626100</v>
          </cell>
          <cell r="T179">
            <v>3808088514.3400068</v>
          </cell>
          <cell r="U179">
            <v>1172299415.2799997</v>
          </cell>
          <cell r="V179">
            <v>1047350205.6500003</v>
          </cell>
          <cell r="W179">
            <v>80417409.700000003</v>
          </cell>
          <cell r="BV179">
            <v>0</v>
          </cell>
          <cell r="BZ179">
            <v>0</v>
          </cell>
          <cell r="CD179" t="str">
            <v>10.13.8.56</v>
          </cell>
          <cell r="CM179">
            <v>56</v>
          </cell>
          <cell r="CN179" t="str">
            <v>56 Dependencia SAGARPA</v>
          </cell>
          <cell r="CS179">
            <v>8</v>
          </cell>
          <cell r="CT179" t="str">
            <v>P</v>
          </cell>
          <cell r="CV179" t="b">
            <v>0</v>
          </cell>
        </row>
        <row r="180">
          <cell r="A180">
            <v>178</v>
          </cell>
          <cell r="B180">
            <v>1</v>
          </cell>
          <cell r="F180" t="str">
            <v>FEESA</v>
          </cell>
          <cell r="I180">
            <v>7732265</v>
          </cell>
          <cell r="J180">
            <v>7732265</v>
          </cell>
          <cell r="K180">
            <v>688923</v>
          </cell>
          <cell r="L180">
            <v>346999.22000000003</v>
          </cell>
          <cell r="M180">
            <v>89669.059999999983</v>
          </cell>
          <cell r="N180">
            <v>7732265</v>
          </cell>
          <cell r="O180">
            <v>7732265</v>
          </cell>
          <cell r="P180">
            <v>1371901</v>
          </cell>
          <cell r="Q180">
            <v>1162728.0900000001</v>
          </cell>
          <cell r="R180">
            <v>1450</v>
          </cell>
          <cell r="S180">
            <v>7732265</v>
          </cell>
          <cell r="T180">
            <v>7732265</v>
          </cell>
          <cell r="U180">
            <v>1837324.37</v>
          </cell>
          <cell r="V180">
            <v>1837324.37</v>
          </cell>
          <cell r="W180">
            <v>0</v>
          </cell>
          <cell r="BV180">
            <v>0</v>
          </cell>
          <cell r="BZ180">
            <v>0</v>
          </cell>
          <cell r="CD180" t="str">
            <v>10.13.8.57</v>
          </cell>
          <cell r="CM180">
            <v>57</v>
          </cell>
          <cell r="CN180" t="str">
            <v>57 FEESA</v>
          </cell>
          <cell r="CS180">
            <v>8</v>
          </cell>
          <cell r="CT180" t="str">
            <v>P</v>
          </cell>
          <cell r="CV180" t="b">
            <v>0</v>
          </cell>
        </row>
        <row r="181">
          <cell r="A181">
            <v>179</v>
          </cell>
          <cell r="B181">
            <v>1</v>
          </cell>
          <cell r="F181" t="str">
            <v>FIRCO</v>
          </cell>
          <cell r="I181">
            <v>254876961</v>
          </cell>
          <cell r="J181">
            <v>254876961</v>
          </cell>
          <cell r="K181">
            <v>22432203</v>
          </cell>
          <cell r="L181">
            <v>22432203</v>
          </cell>
          <cell r="M181">
            <v>0</v>
          </cell>
          <cell r="N181">
            <v>254876961</v>
          </cell>
          <cell r="O181">
            <v>254876961</v>
          </cell>
          <cell r="P181">
            <v>44453364</v>
          </cell>
          <cell r="Q181">
            <v>30155906.48</v>
          </cell>
          <cell r="R181">
            <v>0</v>
          </cell>
          <cell r="S181">
            <v>254876961</v>
          </cell>
          <cell r="T181">
            <v>309395447.99000001</v>
          </cell>
          <cell r="U181">
            <v>121807681.99000001</v>
          </cell>
          <cell r="V181">
            <v>120478988.99000001</v>
          </cell>
          <cell r="W181">
            <v>0</v>
          </cell>
          <cell r="BV181">
            <v>0</v>
          </cell>
          <cell r="BZ181">
            <v>0</v>
          </cell>
          <cell r="CD181" t="str">
            <v>10.13.8.58</v>
          </cell>
          <cell r="CM181">
            <v>58</v>
          </cell>
          <cell r="CN181" t="str">
            <v>58 FIRCO</v>
          </cell>
          <cell r="CS181">
            <v>8</v>
          </cell>
          <cell r="CT181" t="str">
            <v>P</v>
          </cell>
          <cell r="CV181" t="b">
            <v>0</v>
          </cell>
        </row>
        <row r="182">
          <cell r="A182">
            <v>180</v>
          </cell>
          <cell r="B182">
            <v>1</v>
          </cell>
          <cell r="F182" t="str">
            <v>INCA RURAL</v>
          </cell>
          <cell r="I182">
            <v>29042203</v>
          </cell>
          <cell r="J182">
            <v>29042203</v>
          </cell>
          <cell r="K182">
            <v>2811208</v>
          </cell>
          <cell r="L182">
            <v>2811208</v>
          </cell>
          <cell r="M182">
            <v>0</v>
          </cell>
          <cell r="N182">
            <v>29042203</v>
          </cell>
          <cell r="O182">
            <v>29042203</v>
          </cell>
          <cell r="P182">
            <v>5553003</v>
          </cell>
          <cell r="Q182">
            <v>5424317</v>
          </cell>
          <cell r="R182">
            <v>0</v>
          </cell>
          <cell r="S182">
            <v>29042203</v>
          </cell>
          <cell r="T182">
            <v>32147918.98</v>
          </cell>
          <cell r="U182">
            <v>11497743.98</v>
          </cell>
          <cell r="V182">
            <v>11238971.98</v>
          </cell>
          <cell r="W182">
            <v>0</v>
          </cell>
          <cell r="BV182">
            <v>0</v>
          </cell>
          <cell r="BZ182">
            <v>0</v>
          </cell>
          <cell r="CD182" t="str">
            <v>10.13.8.59</v>
          </cell>
          <cell r="CM182">
            <v>59</v>
          </cell>
          <cell r="CN182" t="str">
            <v>59 INCA RURAL</v>
          </cell>
          <cell r="CS182">
            <v>8</v>
          </cell>
          <cell r="CT182" t="str">
            <v>P</v>
          </cell>
          <cell r="CV182" t="b">
            <v>0</v>
          </cell>
        </row>
        <row r="183">
          <cell r="A183">
            <v>181</v>
          </cell>
          <cell r="B183">
            <v>1</v>
          </cell>
          <cell r="F183" t="str">
            <v>SENASICA (Incluye obra pública de inspección)</v>
          </cell>
          <cell r="I183">
            <v>2151490301</v>
          </cell>
          <cell r="J183">
            <v>2151490301</v>
          </cell>
          <cell r="K183">
            <v>246906622.99999997</v>
          </cell>
          <cell r="L183">
            <v>124299623.21999995</v>
          </cell>
          <cell r="M183">
            <v>52564247.499999993</v>
          </cell>
          <cell r="N183">
            <v>2151490301</v>
          </cell>
          <cell r="O183">
            <v>2150515301</v>
          </cell>
          <cell r="P183">
            <v>427629690.00000006</v>
          </cell>
          <cell r="Q183">
            <v>408550972.84000015</v>
          </cell>
          <cell r="R183">
            <v>18753506.960000001</v>
          </cell>
          <cell r="S183">
            <v>2151490301</v>
          </cell>
          <cell r="T183">
            <v>2183570101.5699992</v>
          </cell>
          <cell r="U183">
            <v>711232621.81000018</v>
          </cell>
          <cell r="V183">
            <v>674006967.74000013</v>
          </cell>
          <cell r="W183">
            <v>37038694.590000004</v>
          </cell>
          <cell r="BV183">
            <v>0</v>
          </cell>
          <cell r="BZ183">
            <v>0</v>
          </cell>
          <cell r="CD183" t="str">
            <v>10.13.8.60</v>
          </cell>
          <cell r="CM183">
            <v>60</v>
          </cell>
          <cell r="CN183" t="str">
            <v>60 SENASICA (Incluye obra pública de inspección)</v>
          </cell>
          <cell r="CS183">
            <v>8</v>
          </cell>
          <cell r="CT183" t="str">
            <v>P</v>
          </cell>
          <cell r="CV183" t="b">
            <v>0</v>
          </cell>
        </row>
        <row r="184">
          <cell r="A184">
            <v>182</v>
          </cell>
          <cell r="B184">
            <v>1</v>
          </cell>
          <cell r="F184" t="str">
            <v>SIAP</v>
          </cell>
          <cell r="I184">
            <v>107347866</v>
          </cell>
          <cell r="J184">
            <v>107347866</v>
          </cell>
          <cell r="K184">
            <v>5997357</v>
          </cell>
          <cell r="L184">
            <v>3584321.27</v>
          </cell>
          <cell r="M184">
            <v>0</v>
          </cell>
          <cell r="N184">
            <v>107347866</v>
          </cell>
          <cell r="O184">
            <v>107090400</v>
          </cell>
          <cell r="P184">
            <v>10817099</v>
          </cell>
          <cell r="Q184">
            <v>8372302.3000000026</v>
          </cell>
          <cell r="R184">
            <v>0</v>
          </cell>
          <cell r="S184">
            <v>107347866</v>
          </cell>
          <cell r="T184">
            <v>107090400</v>
          </cell>
          <cell r="U184">
            <v>51355019</v>
          </cell>
          <cell r="V184">
            <v>46789152.670000002</v>
          </cell>
          <cell r="W184">
            <v>1640654.26</v>
          </cell>
          <cell r="BV184">
            <v>0</v>
          </cell>
          <cell r="BZ184">
            <v>0</v>
          </cell>
          <cell r="CD184" t="str">
            <v>10.13.8.61</v>
          </cell>
          <cell r="CM184">
            <v>61</v>
          </cell>
          <cell r="CN184" t="str">
            <v>61 SIAP</v>
          </cell>
          <cell r="CS184">
            <v>8</v>
          </cell>
          <cell r="CT184" t="str">
            <v>P</v>
          </cell>
          <cell r="CV184" t="b">
            <v>0</v>
          </cell>
        </row>
        <row r="185">
          <cell r="A185">
            <v>183</v>
          </cell>
          <cell r="B185">
            <v>1</v>
          </cell>
          <cell r="F185" t="str">
            <v>SNICS</v>
          </cell>
          <cell r="I185">
            <v>41815225</v>
          </cell>
          <cell r="J185">
            <v>41815225</v>
          </cell>
          <cell r="K185">
            <v>2887541</v>
          </cell>
          <cell r="L185">
            <v>2595030.2000000002</v>
          </cell>
          <cell r="M185">
            <v>0</v>
          </cell>
          <cell r="N185">
            <v>41815225</v>
          </cell>
          <cell r="O185">
            <v>41815224.999999993</v>
          </cell>
          <cell r="P185">
            <v>6377335.9999999991</v>
          </cell>
          <cell r="Q185">
            <v>5089010.6499999994</v>
          </cell>
          <cell r="R185">
            <v>3466</v>
          </cell>
          <cell r="S185">
            <v>41815225</v>
          </cell>
          <cell r="T185">
            <v>43553995.229999989</v>
          </cell>
          <cell r="U185">
            <v>9156013.2599999998</v>
          </cell>
          <cell r="V185">
            <v>9070329.7599999998</v>
          </cell>
          <cell r="W185">
            <v>3466</v>
          </cell>
          <cell r="BV185">
            <v>0</v>
          </cell>
          <cell r="BZ185">
            <v>0</v>
          </cell>
          <cell r="CD185" t="str">
            <v>10.13.8.62</v>
          </cell>
          <cell r="CM185">
            <v>62</v>
          </cell>
          <cell r="CN185" t="str">
            <v>62 SNICS</v>
          </cell>
          <cell r="CS185">
            <v>8</v>
          </cell>
          <cell r="CT185" t="str">
            <v>P</v>
          </cell>
          <cell r="CV185" t="b">
            <v>0</v>
          </cell>
        </row>
        <row r="186">
          <cell r="A186">
            <v>184</v>
          </cell>
          <cell r="B186">
            <v>1</v>
          </cell>
          <cell r="E186" t="str">
            <v>Desarrollo Agrario, Territorial y Urbano</v>
          </cell>
          <cell r="I186">
            <v>2165759111</v>
          </cell>
          <cell r="J186">
            <v>2163842840.1100001</v>
          </cell>
          <cell r="K186">
            <v>165607766.38999999</v>
          </cell>
          <cell r="L186">
            <v>141998825.85000002</v>
          </cell>
          <cell r="M186">
            <v>7013449.0699999994</v>
          </cell>
          <cell r="N186">
            <v>2165759111</v>
          </cell>
          <cell r="O186">
            <v>2163967170.7300005</v>
          </cell>
          <cell r="P186">
            <v>327054392.52999985</v>
          </cell>
          <cell r="Q186">
            <v>304957750.49000001</v>
          </cell>
          <cell r="R186">
            <v>8955144.5899999961</v>
          </cell>
          <cell r="S186">
            <v>2165759111</v>
          </cell>
          <cell r="T186">
            <v>2168765466.6099997</v>
          </cell>
          <cell r="U186">
            <v>492402148.9600001</v>
          </cell>
          <cell r="V186">
            <v>470000217.88999993</v>
          </cell>
          <cell r="W186">
            <v>16615107.509999998</v>
          </cell>
          <cell r="BV186">
            <v>0</v>
          </cell>
          <cell r="BZ186">
            <v>0</v>
          </cell>
          <cell r="CC186" t="str">
            <v>10.13.15</v>
          </cell>
          <cell r="CK186">
            <v>15</v>
          </cell>
          <cell r="CL186" t="str">
            <v>15 Desarrollo Agrario, Territorial y Urbano</v>
          </cell>
          <cell r="CS186">
            <v>15</v>
          </cell>
          <cell r="CT186" t="str">
            <v>P</v>
          </cell>
          <cell r="CV186" t="b">
            <v>0</v>
          </cell>
        </row>
        <row r="187">
          <cell r="A187">
            <v>185</v>
          </cell>
          <cell r="B187">
            <v>1</v>
          </cell>
          <cell r="F187" t="str">
            <v>Dependencia SEDATU</v>
          </cell>
          <cell r="I187">
            <v>825343448</v>
          </cell>
          <cell r="J187">
            <v>822227177.11000013</v>
          </cell>
          <cell r="K187">
            <v>64220122.579999998</v>
          </cell>
          <cell r="L187">
            <v>50208587.739999995</v>
          </cell>
          <cell r="M187">
            <v>141515.04999999999</v>
          </cell>
          <cell r="N187">
            <v>825343448</v>
          </cell>
          <cell r="O187">
            <v>822351507.73000026</v>
          </cell>
          <cell r="P187">
            <v>127600561.39999998</v>
          </cell>
          <cell r="Q187">
            <v>110365099.64000005</v>
          </cell>
          <cell r="R187">
            <v>6140338.9299999978</v>
          </cell>
          <cell r="S187">
            <v>825343448</v>
          </cell>
          <cell r="T187">
            <v>827149803.60999966</v>
          </cell>
          <cell r="U187">
            <v>194099090.84000018</v>
          </cell>
          <cell r="V187">
            <v>185509519.16000018</v>
          </cell>
          <cell r="W187">
            <v>2812183.12</v>
          </cell>
          <cell r="BV187">
            <v>0</v>
          </cell>
          <cell r="BZ187">
            <v>0</v>
          </cell>
          <cell r="CD187" t="str">
            <v>10.13.15.63</v>
          </cell>
          <cell r="CM187">
            <v>63</v>
          </cell>
          <cell r="CN187" t="str">
            <v>63 Dependencia SEDATU</v>
          </cell>
          <cell r="CS187">
            <v>15</v>
          </cell>
          <cell r="CT187" t="str">
            <v>P</v>
          </cell>
          <cell r="CV187" t="b">
            <v>0</v>
          </cell>
        </row>
        <row r="188">
          <cell r="A188">
            <v>186</v>
          </cell>
          <cell r="B188">
            <v>1</v>
          </cell>
          <cell r="F188" t="str">
            <v>Procuraduría Agraria</v>
          </cell>
          <cell r="I188">
            <v>933206399</v>
          </cell>
          <cell r="J188">
            <v>933206399</v>
          </cell>
          <cell r="K188">
            <v>79196794.000000015</v>
          </cell>
          <cell r="L188">
            <v>72151791.460000008</v>
          </cell>
          <cell r="M188">
            <v>6577359.8600000003</v>
          </cell>
          <cell r="N188">
            <v>933206399</v>
          </cell>
          <cell r="O188">
            <v>933206398.99999988</v>
          </cell>
          <cell r="P188">
            <v>152714696.04000002</v>
          </cell>
          <cell r="Q188">
            <v>148219353.43999997</v>
          </cell>
          <cell r="R188">
            <v>2448969.1800000002</v>
          </cell>
          <cell r="S188">
            <v>933206399</v>
          </cell>
          <cell r="T188">
            <v>933206399</v>
          </cell>
          <cell r="U188">
            <v>219541822.36000007</v>
          </cell>
          <cell r="V188">
            <v>210112129.20000011</v>
          </cell>
          <cell r="W188">
            <v>9420258.1600000001</v>
          </cell>
          <cell r="BV188">
            <v>0</v>
          </cell>
          <cell r="BZ188">
            <v>0</v>
          </cell>
          <cell r="CD188" t="str">
            <v>10.13.15.64</v>
          </cell>
          <cell r="CM188">
            <v>64</v>
          </cell>
          <cell r="CN188" t="str">
            <v>64 Procuraduría Agraria</v>
          </cell>
          <cell r="CS188">
            <v>15</v>
          </cell>
          <cell r="CT188" t="str">
            <v>P</v>
          </cell>
          <cell r="CV188" t="b">
            <v>0</v>
          </cell>
        </row>
        <row r="189">
          <cell r="A189">
            <v>187</v>
          </cell>
          <cell r="B189">
            <v>1</v>
          </cell>
          <cell r="F189" t="str">
            <v>Registro Agrario Nacional</v>
          </cell>
          <cell r="I189">
            <v>407209264</v>
          </cell>
          <cell r="J189">
            <v>408409264</v>
          </cell>
          <cell r="K189">
            <v>22190849.810000002</v>
          </cell>
          <cell r="L189">
            <v>19638446.649999999</v>
          </cell>
          <cell r="M189">
            <v>294574.15999999997</v>
          </cell>
          <cell r="N189">
            <v>407209264</v>
          </cell>
          <cell r="O189">
            <v>408409264</v>
          </cell>
          <cell r="P189">
            <v>46739135.089999996</v>
          </cell>
          <cell r="Q189">
            <v>46373297.409999996</v>
          </cell>
          <cell r="R189">
            <v>365836.48</v>
          </cell>
          <cell r="S189">
            <v>407209264</v>
          </cell>
          <cell r="T189">
            <v>408409264</v>
          </cell>
          <cell r="U189">
            <v>78761235.76000002</v>
          </cell>
          <cell r="V189">
            <v>74378569.530000016</v>
          </cell>
          <cell r="W189">
            <v>4382666.2299999986</v>
          </cell>
          <cell r="BV189">
            <v>0</v>
          </cell>
          <cell r="BZ189">
            <v>0</v>
          </cell>
          <cell r="CD189" t="str">
            <v>10.13.15.65</v>
          </cell>
          <cell r="CM189">
            <v>65</v>
          </cell>
          <cell r="CN189" t="str">
            <v>65 Registro Agrario Nacional</v>
          </cell>
          <cell r="CS189">
            <v>15</v>
          </cell>
          <cell r="CT189" t="str">
            <v>P</v>
          </cell>
          <cell r="CV189" t="b">
            <v>0</v>
          </cell>
        </row>
        <row r="190">
          <cell r="A190">
            <v>188</v>
          </cell>
          <cell r="B190">
            <v>1</v>
          </cell>
          <cell r="E190" t="str">
            <v>Tribunales Agrarios</v>
          </cell>
          <cell r="I190">
            <v>881065063</v>
          </cell>
          <cell r="J190">
            <v>881065063.0000006</v>
          </cell>
          <cell r="K190">
            <v>82021892.00000003</v>
          </cell>
          <cell r="L190">
            <v>57925958.939999983</v>
          </cell>
          <cell r="M190">
            <v>0</v>
          </cell>
          <cell r="N190">
            <v>881065063</v>
          </cell>
          <cell r="O190">
            <v>881065062.99999905</v>
          </cell>
          <cell r="P190">
            <v>151226944.00000018</v>
          </cell>
          <cell r="Q190">
            <v>115872181.04999995</v>
          </cell>
          <cell r="R190">
            <v>0</v>
          </cell>
          <cell r="S190">
            <v>881065063</v>
          </cell>
          <cell r="T190">
            <v>922753435.46999955</v>
          </cell>
          <cell r="U190">
            <v>262551582.47000015</v>
          </cell>
          <cell r="V190">
            <v>220738648.32999957</v>
          </cell>
          <cell r="W190">
            <v>0</v>
          </cell>
          <cell r="BV190">
            <v>0</v>
          </cell>
          <cell r="BZ190">
            <v>0</v>
          </cell>
          <cell r="CC190" t="str">
            <v>10.13.31</v>
          </cell>
          <cell r="CK190">
            <v>31</v>
          </cell>
          <cell r="CL190" t="str">
            <v>31 Tribunales Agrarios</v>
          </cell>
          <cell r="CS190">
            <v>31</v>
          </cell>
          <cell r="CT190" t="str">
            <v>P</v>
          </cell>
          <cell r="CV190" t="b">
            <v>0</v>
          </cell>
        </row>
        <row r="191">
          <cell r="A191">
            <v>189</v>
          </cell>
          <cell r="B191">
            <v>1</v>
          </cell>
          <cell r="F191" t="str">
            <v>Tribunales Agrarios</v>
          </cell>
          <cell r="I191">
            <v>881065063</v>
          </cell>
          <cell r="J191">
            <v>881065063.0000006</v>
          </cell>
          <cell r="K191">
            <v>82021892.00000003</v>
          </cell>
          <cell r="L191">
            <v>57925958.939999983</v>
          </cell>
          <cell r="M191">
            <v>0</v>
          </cell>
          <cell r="N191">
            <v>881065063</v>
          </cell>
          <cell r="O191">
            <v>881065062.99999905</v>
          </cell>
          <cell r="P191">
            <v>151226944.00000018</v>
          </cell>
          <cell r="Q191">
            <v>115872181.04999995</v>
          </cell>
          <cell r="R191">
            <v>0</v>
          </cell>
          <cell r="S191">
            <v>881065063</v>
          </cell>
          <cell r="T191">
            <v>922753435.46999955</v>
          </cell>
          <cell r="U191">
            <v>262551582.47000015</v>
          </cell>
          <cell r="V191">
            <v>220738648.32999957</v>
          </cell>
          <cell r="W191">
            <v>0</v>
          </cell>
          <cell r="BV191">
            <v>0</v>
          </cell>
          <cell r="BZ191">
            <v>0</v>
          </cell>
          <cell r="CD191" t="str">
            <v>10.13.31.66</v>
          </cell>
          <cell r="CM191">
            <v>66</v>
          </cell>
          <cell r="CN191" t="str">
            <v>66 Tribunales Agrarios</v>
          </cell>
          <cell r="CS191">
            <v>31</v>
          </cell>
          <cell r="CT191" t="str">
            <v>P</v>
          </cell>
          <cell r="CV191" t="b">
            <v>0</v>
          </cell>
        </row>
      </sheetData>
      <sheetData sheetId="2" refreshError="1"/>
      <sheetData sheetId="3" refreshError="1"/>
      <sheetData sheetId="4" refreshError="1"/>
      <sheetData sheetId="5" refreshError="1"/>
      <sheetData sheetId="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misas IMSS"/>
      <sheetName val="Premisa macro"/>
      <sheetName val="Régimen financiero"/>
      <sheetName val="Mod Eco Controlados 99"/>
    </sheetNames>
    <sheetDataSet>
      <sheetData sheetId="0">
        <row r="12">
          <cell r="M12">
            <v>52.917879218131155</v>
          </cell>
        </row>
        <row r="13">
          <cell r="M13">
            <v>55.3831366963188</v>
          </cell>
        </row>
        <row r="14">
          <cell r="M14">
            <v>55.903847373030132</v>
          </cell>
        </row>
        <row r="15">
          <cell r="M15">
            <v>56.62</v>
          </cell>
        </row>
        <row r="16">
          <cell r="M16">
            <v>55.85</v>
          </cell>
        </row>
        <row r="17">
          <cell r="M17">
            <v>56.98</v>
          </cell>
        </row>
      </sheetData>
      <sheetData sheetId="1">
        <row r="4">
          <cell r="C4">
            <v>26.45</v>
          </cell>
          <cell r="E4">
            <v>24.3</v>
          </cell>
        </row>
      </sheetData>
      <sheetData sheetId="2">
        <row r="3">
          <cell r="E3">
            <v>0.11874999999999999</v>
          </cell>
        </row>
      </sheetData>
      <sheetData sheetId="3"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INFORME1000"/>
      <sheetName val="INF1000CAL"/>
      <sheetName val="INFORME1100"/>
      <sheetName val="INFORME1507"/>
      <sheetName val="1100GLOBAL"/>
      <sheetName val="1102CAL"/>
      <sheetName val="1105CAL"/>
      <sheetName val="1507CAL"/>
      <sheetName val="VARVACREAL"/>
      <sheetName val="edofza1"/>
      <sheetName val="edofza2"/>
      <sheetName val="edofza3"/>
      <sheetName val="edofza4"/>
      <sheetName val="edofza5"/>
      <sheetName val="edofza6"/>
      <sheetName val="edofza7"/>
      <sheetName val="edofza8"/>
      <sheetName val="edofza9"/>
      <sheetName val="edofza10"/>
      <sheetName val="edofza11"/>
      <sheetName val="edofza12"/>
      <sheetName val="PLAZASGLOBAL"/>
      <sheetName val="PLAZAS"/>
      <sheetName val="HABER"/>
      <sheetName val="SOBREHABER"/>
      <sheetName val="INFINAL2201"/>
      <sheetName val="INF2201"/>
      <sheetName val="2201GLOBAL"/>
      <sheetName val="2201MENS"/>
      <sheetName val="ANEXO1 DE2"/>
      <sheetName val="ANEXO 2 DE 2"/>
      <sheetName val="INGRESOS"/>
      <sheetName val="GASTOS"/>
      <sheetName val="FLUJO"/>
      <sheetName val="CONCILIACIÓN INGRESOS"/>
      <sheetName val="CONCILIACIÓN GASTOS"/>
      <sheetName val="CONCILIACIÓN RESULTADOS"/>
      <sheetName val="ECOAGO99"/>
      <sheetName val="econ"/>
      <sheetName val="urs"/>
      <sheetName val="gf"/>
      <sheetName val="modal"/>
      <sheetName val="pp's"/>
      <sheetName val="SeccionEcon"/>
      <sheetName val="SeccionGf"/>
      <sheetName val="SeccionModal"/>
      <sheetName val="SeccionPps"/>
      <sheetName val="SeccionUrs"/>
      <sheetName val="Premisas IMSS"/>
      <sheetName val="Premisa macro"/>
    </sheetNames>
    <sheetDataSet>
      <sheetData sheetId="0" refreshError="1">
        <row r="1">
          <cell r="A1">
            <v>36404</v>
          </cell>
        </row>
      </sheetData>
      <sheetData sheetId="1"/>
      <sheetData sheetId="2"/>
      <sheetData sheetId="3"/>
      <sheetData sheetId="4"/>
      <sheetData sheetId="5"/>
      <sheetData sheetId="6"/>
      <sheetData sheetId="7"/>
      <sheetData sheetId="8"/>
      <sheetData sheetId="9"/>
      <sheetData sheetId="10" refreshError="1">
        <row r="22">
          <cell r="C22">
            <v>46434</v>
          </cell>
        </row>
      </sheetData>
      <sheetData sheetId="11" refreshError="1">
        <row r="22">
          <cell r="C22">
            <v>46011</v>
          </cell>
        </row>
      </sheetData>
      <sheetData sheetId="12" refreshError="1">
        <row r="22">
          <cell r="C22">
            <v>45709</v>
          </cell>
        </row>
      </sheetData>
      <sheetData sheetId="13" refreshError="1">
        <row r="22">
          <cell r="C22">
            <v>45545</v>
          </cell>
        </row>
      </sheetData>
      <sheetData sheetId="14" refreshError="1">
        <row r="22">
          <cell r="C22">
            <v>45500</v>
          </cell>
        </row>
      </sheetData>
      <sheetData sheetId="15" refreshError="1">
        <row r="22">
          <cell r="C22">
            <v>45182</v>
          </cell>
        </row>
      </sheetData>
      <sheetData sheetId="16" refreshError="1">
        <row r="22">
          <cell r="C22">
            <v>45294</v>
          </cell>
        </row>
      </sheetData>
      <sheetData sheetId="17" refreshError="1">
        <row r="22">
          <cell r="C22">
            <v>45305</v>
          </cell>
        </row>
      </sheetData>
      <sheetData sheetId="18" refreshError="1">
        <row r="22">
          <cell r="C22">
            <v>46500</v>
          </cell>
        </row>
      </sheetData>
      <sheetData sheetId="19" refreshError="1">
        <row r="22">
          <cell r="C22">
            <v>46500</v>
          </cell>
        </row>
      </sheetData>
      <sheetData sheetId="20" refreshError="1">
        <row r="43">
          <cell r="C43">
            <v>46500</v>
          </cell>
        </row>
      </sheetData>
      <sheetData sheetId="21" refreshError="1">
        <row r="22">
          <cell r="C22">
            <v>46500</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 sheetId="5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INFORME1000"/>
      <sheetName val="INF1000CAL"/>
      <sheetName val="INFORME1100"/>
      <sheetName val="INFORME1507"/>
      <sheetName val="1100GLOBAL"/>
      <sheetName val="1102CAL"/>
      <sheetName val="1105CAL"/>
      <sheetName val="1507CAL"/>
      <sheetName val="VARVACREAL"/>
      <sheetName val="edofza1"/>
      <sheetName val="edofza2"/>
      <sheetName val="edofza3"/>
      <sheetName val="edofza4"/>
      <sheetName val="edofza5"/>
      <sheetName val="edofza6"/>
      <sheetName val="edofza7"/>
      <sheetName val="edofza8"/>
      <sheetName val="edofza9"/>
      <sheetName val="edofza10"/>
      <sheetName val="edofza11"/>
      <sheetName val="edofza12"/>
      <sheetName val="PLAZASGLOBAL"/>
      <sheetName val="PLAZAS"/>
      <sheetName val="HABER"/>
      <sheetName val="SOBREHABER"/>
      <sheetName val="INFINAL2201"/>
      <sheetName val="INF2201"/>
      <sheetName val="2201GLOBAL"/>
      <sheetName val="2201MENS"/>
      <sheetName val="ANEXO1 DE2"/>
      <sheetName val="ANEXO 2 DE 2"/>
      <sheetName val="INGRESOS"/>
      <sheetName val="GASTOS"/>
      <sheetName val="FLUJO"/>
      <sheetName val="CONCILIACIÓN INGRESOS"/>
      <sheetName val="CONCILIACIÓN GASTOS"/>
      <sheetName val="CONCILIACIÓN RESULTADOS"/>
      <sheetName val="ECOAGO99"/>
      <sheetName val="econ"/>
      <sheetName val="urs"/>
      <sheetName val="gf"/>
      <sheetName val="modal"/>
      <sheetName val="pp's"/>
      <sheetName val="SeccionEcon"/>
      <sheetName val="SeccionGf"/>
      <sheetName val="SeccionModal"/>
      <sheetName val="SeccionPps"/>
      <sheetName val="SeccionUrs"/>
      <sheetName val="Premisas IMSS"/>
      <sheetName val="Premisa macro"/>
    </sheetNames>
    <sheetDataSet>
      <sheetData sheetId="0" refreshError="1">
        <row r="1">
          <cell r="A1">
            <v>36404</v>
          </cell>
        </row>
      </sheetData>
      <sheetData sheetId="1"/>
      <sheetData sheetId="2"/>
      <sheetData sheetId="3"/>
      <sheetData sheetId="4"/>
      <sheetData sheetId="5"/>
      <sheetData sheetId="6"/>
      <sheetData sheetId="7"/>
      <sheetData sheetId="8"/>
      <sheetData sheetId="9"/>
      <sheetData sheetId="10" refreshError="1">
        <row r="22">
          <cell r="C22">
            <v>46434</v>
          </cell>
        </row>
      </sheetData>
      <sheetData sheetId="11" refreshError="1">
        <row r="22">
          <cell r="C22">
            <v>46011</v>
          </cell>
        </row>
      </sheetData>
      <sheetData sheetId="12" refreshError="1">
        <row r="22">
          <cell r="C22">
            <v>45709</v>
          </cell>
        </row>
      </sheetData>
      <sheetData sheetId="13" refreshError="1">
        <row r="22">
          <cell r="C22">
            <v>45545</v>
          </cell>
        </row>
      </sheetData>
      <sheetData sheetId="14" refreshError="1">
        <row r="22">
          <cell r="C22">
            <v>45500</v>
          </cell>
        </row>
      </sheetData>
      <sheetData sheetId="15" refreshError="1">
        <row r="22">
          <cell r="C22">
            <v>45182</v>
          </cell>
        </row>
      </sheetData>
      <sheetData sheetId="16" refreshError="1">
        <row r="22">
          <cell r="C22">
            <v>45294</v>
          </cell>
        </row>
      </sheetData>
      <sheetData sheetId="17" refreshError="1">
        <row r="22">
          <cell r="C22">
            <v>45305</v>
          </cell>
        </row>
      </sheetData>
      <sheetData sheetId="18" refreshError="1">
        <row r="22">
          <cell r="C22">
            <v>46500</v>
          </cell>
        </row>
      </sheetData>
      <sheetData sheetId="19" refreshError="1">
        <row r="22">
          <cell r="C22">
            <v>46500</v>
          </cell>
        </row>
      </sheetData>
      <sheetData sheetId="20" refreshError="1">
        <row r="43">
          <cell r="C43">
            <v>46500</v>
          </cell>
        </row>
      </sheetData>
      <sheetData sheetId="21" refreshError="1">
        <row r="22">
          <cell r="C22">
            <v>46500</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efreshError="1"/>
      <sheetData sheetId="39"/>
      <sheetData sheetId="40"/>
      <sheetData sheetId="41"/>
      <sheetData sheetId="42"/>
      <sheetData sheetId="43"/>
      <sheetData sheetId="44"/>
      <sheetData sheetId="45"/>
      <sheetData sheetId="46"/>
      <sheetData sheetId="47"/>
      <sheetData sheetId="48"/>
      <sheetData sheetId="49" refreshError="1"/>
      <sheetData sheetId="5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misas IMSS"/>
      <sheetName val="Premisa macro"/>
      <sheetName val="Régimen financiero"/>
      <sheetName val="Clas_Econ"/>
      <sheetName val="edofza4"/>
      <sheetName val="edofza8"/>
      <sheetName val="edofza12"/>
      <sheetName val="edofza1"/>
      <sheetName val="edofza2"/>
      <sheetName val="edofza7"/>
      <sheetName val="edofza6"/>
      <sheetName val="edofza3"/>
      <sheetName val="edofza5"/>
      <sheetName val="edofza11"/>
      <sheetName val="edofza10"/>
      <sheetName val="edofza9"/>
      <sheetName val="CONTROL"/>
      <sheetName val="Mod Eco Controlados 99"/>
    </sheetNames>
    <sheetDataSet>
      <sheetData sheetId="0" refreshError="1">
        <row r="12">
          <cell r="M12">
            <v>52.917879218131155</v>
          </cell>
        </row>
        <row r="13">
          <cell r="M13">
            <v>55.3831366963188</v>
          </cell>
        </row>
        <row r="14">
          <cell r="M14">
            <v>55.903847373030132</v>
          </cell>
        </row>
        <row r="15">
          <cell r="M15">
            <v>56.62</v>
          </cell>
        </row>
        <row r="16">
          <cell r="M16">
            <v>55.85</v>
          </cell>
        </row>
        <row r="17">
          <cell r="M17">
            <v>56.98</v>
          </cell>
        </row>
      </sheetData>
      <sheetData sheetId="1" refreshError="1">
        <row r="4">
          <cell r="C4">
            <v>26.45</v>
          </cell>
          <cell r="E4">
            <v>24.3</v>
          </cell>
        </row>
      </sheetData>
      <sheetData sheetId="2" refreshError="1">
        <row r="3">
          <cell r="E3">
            <v>0.11874999999999999</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Tipos de Cambio"/>
      <sheetName val="Vínculo C 7 con C 2 dolar"/>
      <sheetName val="Cuadro 2 dolar"/>
      <sheetName val="Relacion I y II"/>
      <sheetName val="Cuadro 7 dolar"/>
      <sheetName val="Cuadro 7"/>
      <sheetName val="Cuadro 3"/>
      <sheetName val="Cuadro 3 dolar"/>
      <sheetName val="Cuadro 4"/>
      <sheetName val="Cuadro 4 dolar"/>
      <sheetName val="Cuadro 1 dolar"/>
      <sheetName val="Cuadro 1"/>
      <sheetName val="Vínculo C 7 con C 5"/>
      <sheetName val="Cuadro 5 "/>
      <sheetName val="Cuadro 6 "/>
      <sheetName val="Cuadro 8"/>
      <sheetName val="Cuadro 9"/>
      <sheetName val="Cuadro 10"/>
      <sheetName val="Relacion (2)"/>
      <sheetName val="1 Terminal de Carbón"/>
      <sheetName val="2 Altamira II"/>
      <sheetName val="3 Bajío"/>
      <sheetName val="4 Campeche"/>
      <sheetName val="5 Hermosillo"/>
      <sheetName val="6 Mérida III"/>
      <sheetName val="7 Monterrey"/>
      <sheetName val="8 Naco-Nogales"/>
      <sheetName val="9 Río Bravo II"/>
      <sheetName val="10 Rosarito IV"/>
      <sheetName val="11 Saltillo"/>
      <sheetName val="12 Tuxpan II"/>
      <sheetName val="13 Gasoducto Cd. PV"/>
      <sheetName val="14 Gasoducto Samalayuca"/>
      <sheetName val="15 Altamira  III y IV"/>
      <sheetName val="16 Chihuahua III"/>
      <sheetName val="17 La Laguna II"/>
      <sheetName val="18 Río Bravo III "/>
      <sheetName val="19 Tuxpan III y IV"/>
      <sheetName val="20 Altamira V"/>
      <sheetName val="21 Altamira VI"/>
      <sheetName val="TC (2)"/>
      <sheetName val="Consolidado"/>
      <sheetName val="Suma de Saldos"/>
      <sheetName val="Relacion"/>
      <sheetName val="1 Cerro Prieto IV"/>
      <sheetName val="2 Chihuahua"/>
      <sheetName val="3 Guerrero Negro II"/>
      <sheetName val="4 Monterrey II"/>
      <sheetName val="5 Pto San Carlos"/>
      <sheetName val="6 Rosarito III"/>
      <sheetName val="7 Samalayuca II"/>
      <sheetName val="8 Tres Vírgenes"/>
      <sheetName val="9 211 Cable Subm"/>
      <sheetName val="10.0 214 y 215 Sur-Pen"/>
      <sheetName val="10.1 214 y 215 Sur-Pen"/>
      <sheetName val="10.2 214 y 215 Sur-Pen"/>
      <sheetName val="11.0 216 y 217 Noroeste"/>
      <sheetName val="11.1  216 y 217 Noroeste "/>
      <sheetName val="11.2 216 y 217 Noroeste"/>
      <sheetName val="12.0 212 y 213 SF6"/>
      <sheetName val="12.1  212 y 213 SF6 "/>
      <sheetName val="12.2  212 y 213 SF6"/>
      <sheetName val="13 218 Noroeste"/>
      <sheetName val="14 219 Sur-Pen"/>
      <sheetName val="15 220 Oriental-Centro"/>
      <sheetName val="16 221 Occidental"/>
      <sheetName val="17 301 Centro"/>
      <sheetName val="18 302 Sureste"/>
      <sheetName val="19 303 Ixtapa-Pie"/>
      <sheetName val="20 304 Noroeste"/>
      <sheetName val="21 305 Centro- Ori"/>
      <sheetName val="22 306 Sureste"/>
      <sheetName val="23 307 Noreste"/>
      <sheetName val="24 308 Noroeste"/>
      <sheetName val="25 Los Azufres II"/>
      <sheetName val="26 CH Manuel Moreno T."/>
      <sheetName val="27 406 Red Aso. Tux II.."/>
      <sheetName val="28 407 Red Aso.  Alt"/>
      <sheetName val="29 408 Naco-Nogales"/>
      <sheetName val="30 411 Sistema Nacional"/>
      <sheetName val="31 LT Manuel Moreno T."/>
      <sheetName val="32 401 Occidental-Cen"/>
      <sheetName val="33 402 Oriental - Pen"/>
      <sheetName val="34 403 Noreste"/>
      <sheetName val="35 404 Noroeste-Nor"/>
      <sheetName val="36 405 Compensación"/>
      <sheetName val="37 Sistema Nacional"/>
      <sheetName val="38  El Sauz"/>
      <sheetName val="39 414  Nte.-Occ."/>
      <sheetName val="40 502 Oriental-Norte"/>
      <sheetName val="41 506 Saltillo- Cañada"/>
      <sheetName val="42 Red A Altamira VI"/>
      <sheetName val="43 Red  A Río Bravo III"/>
      <sheetName val="44 412 Comp. Nte."/>
      <sheetName val="45 413  Noroe-Occ"/>
      <sheetName val="46 503 Oriental "/>
      <sheetName val="47 504 Norte-Occidental"/>
      <sheetName val="TC"/>
      <sheetName val="Resumen A e I"/>
      <sheetName val="602"/>
      <sheetName val="603"/>
      <sheetName val="604"/>
      <sheetName val="607"/>
      <sheetName val="609"/>
      <sheetName val="610"/>
      <sheetName val="611"/>
      <sheetName val="612"/>
      <sheetName val="613"/>
      <sheetName val="614"/>
      <sheetName val="615"/>
      <sheetName val="TC (3)"/>
      <sheetName val="602 (2)"/>
      <sheetName val="CCI Baja Cal Sur I"/>
      <sheetName val="Tamazunchale"/>
      <sheetName val="Mexicali I"/>
      <sheetName val="Agua Prieta II"/>
      <sheetName val="Durango"/>
      <sheetName val="Tuxpan V"/>
      <sheetName val="Tamazunchale II"/>
      <sheetName val="Río Bravo IV"/>
      <sheetName val="Sum. Vapor"/>
      <sheetName val="TC (4)"/>
      <sheetName val="Premisas IMSS"/>
      <sheetName val="Premisa macro"/>
      <sheetName val="Régimen financiero"/>
    </sheetNames>
    <sheetDataSet>
      <sheetData sheetId="0" refreshError="1"/>
      <sheetData sheetId="1" refreshError="1">
        <row r="4">
          <cell r="C4">
            <v>10.44</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140"/>
  <sheetViews>
    <sheetView showGridLines="0" tabSelected="1" zoomScale="145" zoomScaleNormal="145" workbookViewId="0">
      <selection sqref="A1:C1"/>
    </sheetView>
  </sheetViews>
  <sheetFormatPr baseColWidth="10" defaultRowHeight="12"/>
  <cols>
    <col min="1" max="1" width="4.7109375" style="5" customWidth="1"/>
    <col min="2" max="2" width="56.7109375" style="5" customWidth="1"/>
    <col min="3" max="6" width="14.7109375" style="5" customWidth="1"/>
    <col min="7" max="7" width="1.7109375" style="6" customWidth="1"/>
    <col min="8" max="9" width="14.7109375" style="5" customWidth="1"/>
    <col min="10" max="10" width="2.7109375" style="5" customWidth="1"/>
    <col min="11" max="11" width="6.140625" style="5" customWidth="1"/>
    <col min="12" max="12" width="11.42578125" style="39"/>
    <col min="13" max="16384" width="11.42578125" style="5"/>
  </cols>
  <sheetData>
    <row r="1" spans="1:12" s="299" customFormat="1" ht="37.5" customHeight="1">
      <c r="A1" s="319" t="s">
        <v>0</v>
      </c>
      <c r="B1" s="319"/>
      <c r="C1" s="319"/>
      <c r="D1" s="310" t="s">
        <v>138</v>
      </c>
      <c r="G1" s="301"/>
      <c r="L1" s="309"/>
    </row>
    <row r="2" spans="1:12" ht="11.25" customHeight="1">
      <c r="C2" s="56"/>
      <c r="D2" s="56"/>
      <c r="E2" s="56"/>
      <c r="F2" s="56"/>
    </row>
    <row r="3" spans="1:12" ht="60" customHeight="1">
      <c r="A3" s="320" t="s">
        <v>210</v>
      </c>
      <c r="B3" s="320"/>
      <c r="C3" s="320"/>
      <c r="D3" s="320"/>
      <c r="E3" s="320"/>
      <c r="F3" s="320"/>
      <c r="G3" s="320"/>
      <c r="H3" s="320"/>
      <c r="I3" s="320"/>
    </row>
    <row r="4" spans="1:12" ht="12" customHeight="1">
      <c r="A4" s="321" t="s">
        <v>1</v>
      </c>
      <c r="B4" s="321" t="s">
        <v>209</v>
      </c>
      <c r="C4" s="72"/>
      <c r="D4" s="8"/>
      <c r="E4" s="323" t="s">
        <v>3</v>
      </c>
      <c r="F4" s="323"/>
      <c r="G4" s="9"/>
      <c r="H4" s="321" t="s">
        <v>4</v>
      </c>
      <c r="I4" s="321"/>
    </row>
    <row r="5" spans="1:12" ht="12" customHeight="1">
      <c r="A5" s="321"/>
      <c r="B5" s="321"/>
      <c r="C5" s="324" t="s">
        <v>5</v>
      </c>
      <c r="D5" s="324" t="s">
        <v>208</v>
      </c>
      <c r="E5" s="324" t="s">
        <v>207</v>
      </c>
      <c r="F5" s="71" t="s">
        <v>8</v>
      </c>
      <c r="G5" s="51"/>
      <c r="H5" s="322"/>
      <c r="I5" s="322"/>
    </row>
    <row r="6" spans="1:12" ht="12" customHeight="1">
      <c r="A6" s="321"/>
      <c r="B6" s="321"/>
      <c r="C6" s="324"/>
      <c r="D6" s="324"/>
      <c r="E6" s="324"/>
      <c r="F6" s="50" t="s">
        <v>137</v>
      </c>
      <c r="G6" s="50"/>
      <c r="H6" s="51" t="s">
        <v>6</v>
      </c>
      <c r="I6" s="51" t="s">
        <v>7</v>
      </c>
    </row>
    <row r="7" spans="1:12" ht="12" customHeight="1">
      <c r="A7" s="322"/>
      <c r="B7" s="322"/>
      <c r="C7" s="13" t="s">
        <v>9</v>
      </c>
      <c r="D7" s="13" t="s">
        <v>10</v>
      </c>
      <c r="E7" s="13" t="s">
        <v>11</v>
      </c>
      <c r="F7" s="14" t="s">
        <v>12</v>
      </c>
      <c r="G7" s="14"/>
      <c r="H7" s="14" t="s">
        <v>13</v>
      </c>
      <c r="I7" s="14" t="s">
        <v>14</v>
      </c>
    </row>
    <row r="8" spans="1:12" ht="12" customHeight="1">
      <c r="A8" s="15" t="s">
        <v>206</v>
      </c>
      <c r="B8" s="70"/>
      <c r="C8" s="16">
        <f>C9+C11+C15+C20+C22+C32+C39+C42+C54+C56+C67+C69+C72+C75+C77</f>
        <v>85260364971.37204</v>
      </c>
      <c r="D8" s="16">
        <f>D9+D11+D15+D20+D22+D32+D39+D42+D54+D56+D67+D69+D72+D75+D77</f>
        <v>77050508298.222244</v>
      </c>
      <c r="E8" s="16">
        <f>E9+E11+E15+E20+E22+E32+E39+E42+E54+E56+E67+E69+E72+E75+E77</f>
        <v>64093756661.605736</v>
      </c>
      <c r="F8" s="16">
        <f>F9+F11+F15+F20+F22+F32+F39+F42+F54+F56+F67+F69+F72+F75+F77</f>
        <v>62932438481.873169</v>
      </c>
      <c r="G8" s="16"/>
      <c r="H8" s="17">
        <f t="shared" ref="H8:H39" si="0">IFERROR(+F8/D8*100,"n.a")</f>
        <v>81.676863491016306</v>
      </c>
      <c r="I8" s="17">
        <f t="shared" ref="I8:I39" si="1">IFERROR(+F8/E8*100,"n.a.")</f>
        <v>98.188094690932303</v>
      </c>
    </row>
    <row r="9" spans="1:12" ht="12" customHeight="1">
      <c r="A9" s="18" t="s">
        <v>15</v>
      </c>
      <c r="B9" s="18"/>
      <c r="C9" s="19">
        <f>+C10</f>
        <v>28790099</v>
      </c>
      <c r="D9" s="19">
        <f>+D10</f>
        <v>22724441.090000004</v>
      </c>
      <c r="E9" s="19">
        <f>+E10</f>
        <v>13609372.440000001</v>
      </c>
      <c r="F9" s="19">
        <f>+F10</f>
        <v>13609372.440000001</v>
      </c>
      <c r="G9" s="19"/>
      <c r="H9" s="20">
        <f t="shared" si="0"/>
        <v>59.888700391354696</v>
      </c>
      <c r="I9" s="20">
        <f t="shared" si="1"/>
        <v>100</v>
      </c>
    </row>
    <row r="10" spans="1:12" ht="12" customHeight="1">
      <c r="A10" s="22"/>
      <c r="B10" s="22" t="s">
        <v>205</v>
      </c>
      <c r="C10" s="65">
        <v>28790099</v>
      </c>
      <c r="D10" s="65">
        <v>22724441.090000004</v>
      </c>
      <c r="E10" s="65">
        <v>13609372.440000001</v>
      </c>
      <c r="F10" s="65">
        <v>13609372.440000001</v>
      </c>
      <c r="G10" s="23"/>
      <c r="H10" s="24">
        <f t="shared" si="0"/>
        <v>59.888700391354696</v>
      </c>
      <c r="I10" s="24">
        <f t="shared" si="1"/>
        <v>100</v>
      </c>
    </row>
    <row r="11" spans="1:12" ht="12" customHeight="1">
      <c r="A11" s="18" t="s">
        <v>204</v>
      </c>
      <c r="B11" s="18"/>
      <c r="C11" s="25">
        <f>SUM(C12:C14)</f>
        <v>4097789327</v>
      </c>
      <c r="D11" s="25">
        <f>SUM(D12:D14)</f>
        <v>2768255051.7600002</v>
      </c>
      <c r="E11" s="25">
        <f>SUM(E12:E14)</f>
        <v>2672714823.9499998</v>
      </c>
      <c r="F11" s="25">
        <f>SUM(F12:F14)</f>
        <v>2593696358.8000002</v>
      </c>
      <c r="G11" s="25"/>
      <c r="H11" s="20">
        <f t="shared" si="0"/>
        <v>93.694269866896136</v>
      </c>
      <c r="I11" s="20">
        <f t="shared" si="1"/>
        <v>97.043513043669265</v>
      </c>
    </row>
    <row r="12" spans="1:12" ht="12" customHeight="1">
      <c r="A12" s="22"/>
      <c r="B12" s="22" t="s">
        <v>203</v>
      </c>
      <c r="C12" s="65">
        <v>1140404590</v>
      </c>
      <c r="D12" s="65">
        <v>493664108.69000006</v>
      </c>
      <c r="E12" s="65">
        <v>490621608.25</v>
      </c>
      <c r="F12" s="65">
        <v>416466545.5</v>
      </c>
      <c r="G12" s="23"/>
      <c r="H12" s="24">
        <f t="shared" si="0"/>
        <v>84.362330209734409</v>
      </c>
      <c r="I12" s="24">
        <f t="shared" si="1"/>
        <v>84.88548781728062</v>
      </c>
    </row>
    <row r="13" spans="1:12" ht="12" customHeight="1">
      <c r="A13" s="22"/>
      <c r="B13" s="22" t="s">
        <v>202</v>
      </c>
      <c r="C13" s="65">
        <v>2080000000</v>
      </c>
      <c r="D13" s="65">
        <v>1743086399.9100001</v>
      </c>
      <c r="E13" s="65">
        <v>1743086381.53</v>
      </c>
      <c r="F13" s="65">
        <v>1741915740.98</v>
      </c>
      <c r="G13" s="23"/>
      <c r="H13" s="24">
        <f t="shared" si="0"/>
        <v>99.932839879304865</v>
      </c>
      <c r="I13" s="24">
        <f t="shared" si="1"/>
        <v>99.932840933048169</v>
      </c>
    </row>
    <row r="14" spans="1:12" ht="12" customHeight="1">
      <c r="A14" s="22"/>
      <c r="B14" s="22" t="s">
        <v>201</v>
      </c>
      <c r="C14" s="65">
        <v>877384737</v>
      </c>
      <c r="D14" s="65">
        <v>531504543.15999997</v>
      </c>
      <c r="E14" s="65">
        <v>439006834.17000002</v>
      </c>
      <c r="F14" s="65">
        <v>435314072.31999999</v>
      </c>
      <c r="G14" s="23"/>
      <c r="H14" s="24">
        <f t="shared" si="0"/>
        <v>81.90222979692507</v>
      </c>
      <c r="I14" s="24">
        <f t="shared" si="1"/>
        <v>99.158837274827022</v>
      </c>
    </row>
    <row r="15" spans="1:12" ht="12" customHeight="1">
      <c r="A15" s="18" t="s">
        <v>25</v>
      </c>
      <c r="B15" s="18"/>
      <c r="C15" s="25">
        <f>SUM(C16:C19)</f>
        <v>6565159790.6407309</v>
      </c>
      <c r="D15" s="25">
        <f>SUM(D16:D19)</f>
        <v>5114315964.9294853</v>
      </c>
      <c r="E15" s="25">
        <f>SUM(E16:E19)</f>
        <v>4097944045.5543489</v>
      </c>
      <c r="F15" s="25">
        <f>SUM(F16:F19)</f>
        <v>4059912055.9911847</v>
      </c>
      <c r="G15" s="25"/>
      <c r="H15" s="20">
        <f t="shared" si="0"/>
        <v>79.383285738138028</v>
      </c>
      <c r="I15" s="20">
        <f t="shared" si="1"/>
        <v>99.071925113169286</v>
      </c>
    </row>
    <row r="16" spans="1:12" ht="12" customHeight="1">
      <c r="A16" s="22"/>
      <c r="B16" s="31" t="s">
        <v>200</v>
      </c>
      <c r="C16" s="65">
        <v>3549629278.1559539</v>
      </c>
      <c r="D16" s="65">
        <v>2345140577.1920815</v>
      </c>
      <c r="E16" s="65">
        <v>1741337262.6177137</v>
      </c>
      <c r="F16" s="65">
        <v>1721763648.5507355</v>
      </c>
      <c r="G16" s="23"/>
      <c r="H16" s="24">
        <f t="shared" si="0"/>
        <v>73.418355611426207</v>
      </c>
      <c r="I16" s="24">
        <f t="shared" si="1"/>
        <v>98.875943535627684</v>
      </c>
    </row>
    <row r="17" spans="1:9" ht="12" customHeight="1">
      <c r="A17" s="22"/>
      <c r="B17" s="31" t="s">
        <v>199</v>
      </c>
      <c r="C17" s="65">
        <v>2295210015.1947775</v>
      </c>
      <c r="D17" s="65">
        <v>2006844385.0938046</v>
      </c>
      <c r="E17" s="65">
        <v>1795886640.7258353</v>
      </c>
      <c r="F17" s="65">
        <v>1786171799.0046494</v>
      </c>
      <c r="G17" s="23"/>
      <c r="H17" s="24">
        <f t="shared" si="0"/>
        <v>89.00400112095187</v>
      </c>
      <c r="I17" s="24">
        <f t="shared" si="1"/>
        <v>99.459050393221943</v>
      </c>
    </row>
    <row r="18" spans="1:9" ht="12" customHeight="1">
      <c r="A18" s="22"/>
      <c r="B18" s="31" t="s">
        <v>198</v>
      </c>
      <c r="C18" s="65">
        <v>48894499.039999992</v>
      </c>
      <c r="D18" s="65">
        <v>76205004.393600017</v>
      </c>
      <c r="E18" s="65">
        <v>51686949.164799996</v>
      </c>
      <c r="F18" s="65">
        <v>51171728.972800002</v>
      </c>
      <c r="G18" s="23"/>
      <c r="H18" s="24">
        <f t="shared" si="0"/>
        <v>67.150089918632162</v>
      </c>
      <c r="I18" s="24">
        <f t="shared" si="1"/>
        <v>99.003190940217323</v>
      </c>
    </row>
    <row r="19" spans="1:9" ht="12" customHeight="1">
      <c r="A19" s="22"/>
      <c r="B19" s="22" t="s">
        <v>161</v>
      </c>
      <c r="C19" s="65">
        <v>671425998.25000024</v>
      </c>
      <c r="D19" s="65">
        <v>686125998.2499994</v>
      </c>
      <c r="E19" s="65">
        <v>509033193.04599977</v>
      </c>
      <c r="F19" s="65">
        <v>500804879.46300042</v>
      </c>
      <c r="G19" s="23"/>
      <c r="H19" s="24">
        <f t="shared" si="0"/>
        <v>72.990220563035024</v>
      </c>
      <c r="I19" s="24">
        <f t="shared" si="1"/>
        <v>98.383540858355033</v>
      </c>
    </row>
    <row r="20" spans="1:9" ht="12" customHeight="1">
      <c r="A20" s="18" t="s">
        <v>28</v>
      </c>
      <c r="B20" s="18"/>
      <c r="C20" s="25">
        <f>SUM(C21:C21)</f>
        <v>23870141.800000001</v>
      </c>
      <c r="D20" s="25">
        <f>SUM(D21:D21)</f>
        <v>2979731.3709999998</v>
      </c>
      <c r="E20" s="25">
        <f>SUM(E21:E21)</f>
        <v>2979731.3709999998</v>
      </c>
      <c r="F20" s="25">
        <f>SUM(F21:F21)</f>
        <v>2979731.3709999998</v>
      </c>
      <c r="G20" s="25"/>
      <c r="H20" s="20">
        <f t="shared" si="0"/>
        <v>100</v>
      </c>
      <c r="I20" s="20">
        <f t="shared" si="1"/>
        <v>100</v>
      </c>
    </row>
    <row r="21" spans="1:9">
      <c r="A21" s="22"/>
      <c r="B21" s="22" t="s">
        <v>197</v>
      </c>
      <c r="C21" s="65">
        <v>23870141.800000001</v>
      </c>
      <c r="D21" s="65">
        <v>2979731.3709999998</v>
      </c>
      <c r="E21" s="65">
        <v>2979731.3709999998</v>
      </c>
      <c r="F21" s="65">
        <v>2979731.3709999998</v>
      </c>
      <c r="G21" s="23"/>
      <c r="H21" s="24">
        <f t="shared" si="0"/>
        <v>100</v>
      </c>
      <c r="I21" s="24">
        <f t="shared" si="1"/>
        <v>100</v>
      </c>
    </row>
    <row r="22" spans="1:9">
      <c r="A22" s="18" t="s">
        <v>35</v>
      </c>
      <c r="B22" s="18"/>
      <c r="C22" s="25">
        <f>SUM(C23:C31)</f>
        <v>9884320289.814806</v>
      </c>
      <c r="D22" s="25">
        <f>SUM(D23:D31)</f>
        <v>9735603573.5228882</v>
      </c>
      <c r="E22" s="25">
        <f>SUM(E23:E31)</f>
        <v>9233074718.2197227</v>
      </c>
      <c r="F22" s="25">
        <f>SUM(F23:F31)</f>
        <v>9158629071.7649517</v>
      </c>
      <c r="G22" s="25"/>
      <c r="H22" s="20">
        <f t="shared" si="0"/>
        <v>94.073562081686575</v>
      </c>
      <c r="I22" s="20">
        <f t="shared" si="1"/>
        <v>99.193706877429818</v>
      </c>
    </row>
    <row r="23" spans="1:9">
      <c r="A23" s="22"/>
      <c r="B23" s="22" t="s">
        <v>196</v>
      </c>
      <c r="C23" s="65">
        <v>110063741.55</v>
      </c>
      <c r="D23" s="65">
        <v>118594974.0836</v>
      </c>
      <c r="E23" s="65">
        <v>95783423.698199987</v>
      </c>
      <c r="F23" s="65">
        <v>95395581.606849968</v>
      </c>
      <c r="G23" s="23"/>
      <c r="H23" s="24">
        <f t="shared" si="0"/>
        <v>80.438131838203944</v>
      </c>
      <c r="I23" s="24">
        <f t="shared" si="1"/>
        <v>99.595084330487026</v>
      </c>
    </row>
    <row r="24" spans="1:9">
      <c r="A24" s="22"/>
      <c r="B24" s="22" t="s">
        <v>195</v>
      </c>
      <c r="C24" s="65">
        <v>494704788.76390004</v>
      </c>
      <c r="D24" s="65">
        <v>494760438.89580023</v>
      </c>
      <c r="E24" s="65">
        <v>385050810.3969779</v>
      </c>
      <c r="F24" s="65">
        <v>384827157.2568059</v>
      </c>
      <c r="G24" s="23"/>
      <c r="H24" s="24">
        <f t="shared" si="0"/>
        <v>77.780502846116406</v>
      </c>
      <c r="I24" s="24">
        <f t="shared" si="1"/>
        <v>99.941915940927004</v>
      </c>
    </row>
    <row r="25" spans="1:9" ht="12" customHeight="1">
      <c r="A25" s="22"/>
      <c r="B25" s="22" t="s">
        <v>194</v>
      </c>
      <c r="C25" s="65">
        <v>77346039</v>
      </c>
      <c r="D25" s="65">
        <v>73903340.179999992</v>
      </c>
      <c r="E25" s="65">
        <v>49324606.200000003</v>
      </c>
      <c r="F25" s="65">
        <v>49180933.750000007</v>
      </c>
      <c r="G25" s="23"/>
      <c r="H25" s="24">
        <f t="shared" si="0"/>
        <v>66.547646737230352</v>
      </c>
      <c r="I25" s="24">
        <f t="shared" si="1"/>
        <v>99.7087205330795</v>
      </c>
    </row>
    <row r="26" spans="1:9" s="39" customFormat="1" ht="12" customHeight="1">
      <c r="A26" s="22"/>
      <c r="B26" s="22" t="s">
        <v>193</v>
      </c>
      <c r="C26" s="65">
        <v>14729227</v>
      </c>
      <c r="D26" s="65">
        <v>10931402.359999998</v>
      </c>
      <c r="E26" s="65">
        <v>2673258.21</v>
      </c>
      <c r="F26" s="65">
        <v>2565733.2100000004</v>
      </c>
      <c r="G26" s="30"/>
      <c r="H26" s="24">
        <f t="shared" si="0"/>
        <v>23.471217374529072</v>
      </c>
      <c r="I26" s="24">
        <f t="shared" si="1"/>
        <v>95.977754801321652</v>
      </c>
    </row>
    <row r="27" spans="1:9" ht="12" customHeight="1">
      <c r="A27" s="22"/>
      <c r="B27" s="22" t="s">
        <v>192</v>
      </c>
      <c r="C27" s="65">
        <v>87839378</v>
      </c>
      <c r="D27" s="65">
        <v>93647143.520000041</v>
      </c>
      <c r="E27" s="65">
        <v>69878244.959999993</v>
      </c>
      <c r="F27" s="65">
        <v>64101134.910000011</v>
      </c>
      <c r="G27" s="23"/>
      <c r="H27" s="24">
        <f t="shared" si="0"/>
        <v>68.44964245632336</v>
      </c>
      <c r="I27" s="24">
        <f t="shared" si="1"/>
        <v>91.732605686781426</v>
      </c>
    </row>
    <row r="28" spans="1:9" ht="12" customHeight="1">
      <c r="A28" s="22"/>
      <c r="B28" s="22" t="s">
        <v>160</v>
      </c>
      <c r="C28" s="65">
        <v>7977068989.7304001</v>
      </c>
      <c r="D28" s="65">
        <v>7977068989.7304001</v>
      </c>
      <c r="E28" s="65">
        <v>7977068989.7304001</v>
      </c>
      <c r="F28" s="65">
        <v>7977068989.7304001</v>
      </c>
      <c r="G28" s="23"/>
      <c r="H28" s="24">
        <f t="shared" si="0"/>
        <v>100</v>
      </c>
      <c r="I28" s="24">
        <f t="shared" si="1"/>
        <v>100</v>
      </c>
    </row>
    <row r="29" spans="1:9" ht="12" customHeight="1">
      <c r="A29" s="22"/>
      <c r="B29" s="22" t="s">
        <v>191</v>
      </c>
      <c r="C29" s="65">
        <v>699341999.16110492</v>
      </c>
      <c r="D29" s="65">
        <v>516032047.29381078</v>
      </c>
      <c r="E29" s="65">
        <v>322547754.69712818</v>
      </c>
      <c r="F29" s="65">
        <v>322510217.4028759</v>
      </c>
      <c r="G29" s="23"/>
      <c r="H29" s="24">
        <f t="shared" si="0"/>
        <v>62.498098537521599</v>
      </c>
      <c r="I29" s="24">
        <f t="shared" si="1"/>
        <v>99.988362252191919</v>
      </c>
    </row>
    <row r="30" spans="1:9" ht="12" customHeight="1">
      <c r="A30" s="22"/>
      <c r="B30" s="22" t="s">
        <v>190</v>
      </c>
      <c r="C30" s="65">
        <v>299881162</v>
      </c>
      <c r="D30" s="65">
        <v>363891116.00000006</v>
      </c>
      <c r="E30" s="65">
        <v>273353792.12999994</v>
      </c>
      <c r="F30" s="65">
        <v>261946302.38</v>
      </c>
      <c r="G30" s="23"/>
      <c r="H30" s="24">
        <f t="shared" si="0"/>
        <v>71.984802833163968</v>
      </c>
      <c r="I30" s="24">
        <f t="shared" si="1"/>
        <v>95.82684049812822</v>
      </c>
    </row>
    <row r="31" spans="1:9" s="39" customFormat="1" ht="12" customHeight="1">
      <c r="A31" s="22"/>
      <c r="B31" s="22" t="s">
        <v>189</v>
      </c>
      <c r="C31" s="65">
        <v>123344964.60940114</v>
      </c>
      <c r="D31" s="65">
        <v>86774121.459278181</v>
      </c>
      <c r="E31" s="65">
        <v>57393838.197018221</v>
      </c>
      <c r="F31" s="65">
        <v>1033021.5180214025</v>
      </c>
      <c r="G31" s="30"/>
      <c r="H31" s="24">
        <f t="shared" si="0"/>
        <v>1.1904718833784844</v>
      </c>
      <c r="I31" s="24">
        <f t="shared" si="1"/>
        <v>1.7998822704195294</v>
      </c>
    </row>
    <row r="32" spans="1:9">
      <c r="A32" s="18" t="s">
        <v>49</v>
      </c>
      <c r="B32" s="18"/>
      <c r="C32" s="25">
        <f>SUM(C33:C38)</f>
        <v>5020953121.9601059</v>
      </c>
      <c r="D32" s="25">
        <f>SUM(D33:D38)</f>
        <v>4514308432.7650089</v>
      </c>
      <c r="E32" s="25">
        <f>SUM(E33:E38)</f>
        <v>4029927537.2628164</v>
      </c>
      <c r="F32" s="25">
        <f>SUM(F33:F38)</f>
        <v>4029525396.5809727</v>
      </c>
      <c r="G32" s="25"/>
      <c r="H32" s="20">
        <f t="shared" si="0"/>
        <v>89.261189318269345</v>
      </c>
      <c r="I32" s="20">
        <f t="shared" si="1"/>
        <v>99.990021143603073</v>
      </c>
    </row>
    <row r="33" spans="1:10">
      <c r="A33" s="22"/>
      <c r="B33" s="22" t="s">
        <v>188</v>
      </c>
      <c r="C33" s="65">
        <v>9800000</v>
      </c>
      <c r="D33" s="65">
        <v>9800000</v>
      </c>
      <c r="E33" s="65">
        <v>9800000</v>
      </c>
      <c r="F33" s="65">
        <v>9800000</v>
      </c>
      <c r="G33" s="23"/>
      <c r="H33" s="24">
        <f t="shared" si="0"/>
        <v>100</v>
      </c>
      <c r="I33" s="24">
        <f t="shared" si="1"/>
        <v>100</v>
      </c>
    </row>
    <row r="34" spans="1:10">
      <c r="A34" s="22"/>
      <c r="B34" s="22" t="s">
        <v>187</v>
      </c>
      <c r="C34" s="65">
        <v>32159867.056661997</v>
      </c>
      <c r="D34" s="65">
        <v>0</v>
      </c>
      <c r="E34" s="65">
        <v>0</v>
      </c>
      <c r="F34" s="65">
        <v>0</v>
      </c>
      <c r="G34" s="23"/>
      <c r="H34" s="24">
        <v>0</v>
      </c>
      <c r="I34" s="24">
        <v>0</v>
      </c>
    </row>
    <row r="35" spans="1:10">
      <c r="A35" s="22"/>
      <c r="B35" s="22" t="s">
        <v>186</v>
      </c>
      <c r="C35" s="65">
        <v>18310538.251312196</v>
      </c>
      <c r="D35" s="65">
        <v>20510678.829920478</v>
      </c>
      <c r="E35" s="65">
        <v>20510678.829920478</v>
      </c>
      <c r="F35" s="65">
        <v>20510678.829920478</v>
      </c>
      <c r="G35" s="23"/>
      <c r="H35" s="24">
        <f t="shared" si="0"/>
        <v>100</v>
      </c>
      <c r="I35" s="24">
        <f t="shared" si="1"/>
        <v>100</v>
      </c>
    </row>
    <row r="36" spans="1:10">
      <c r="A36" s="22"/>
      <c r="B36" s="22" t="s">
        <v>160</v>
      </c>
      <c r="C36" s="65">
        <v>964405283.850191</v>
      </c>
      <c r="D36" s="65">
        <v>1124215301.1458333</v>
      </c>
      <c r="E36" s="65">
        <v>1085957126.111769</v>
      </c>
      <c r="F36" s="65">
        <v>1085957126.111769</v>
      </c>
      <c r="G36" s="23"/>
      <c r="H36" s="24">
        <f t="shared" si="0"/>
        <v>96.596899633453631</v>
      </c>
      <c r="I36" s="24">
        <f t="shared" si="1"/>
        <v>100</v>
      </c>
    </row>
    <row r="37" spans="1:10">
      <c r="A37" s="22"/>
      <c r="B37" s="22" t="s">
        <v>185</v>
      </c>
      <c r="C37" s="65">
        <v>326315196.03600007</v>
      </c>
      <c r="D37" s="65">
        <v>296029648.87022406</v>
      </c>
      <c r="E37" s="65">
        <v>229320685.36672798</v>
      </c>
      <c r="F37" s="65">
        <v>229320685.36672798</v>
      </c>
      <c r="G37" s="23"/>
      <c r="H37" s="24">
        <f t="shared" si="0"/>
        <v>77.46544518156</v>
      </c>
      <c r="I37" s="24">
        <f t="shared" si="1"/>
        <v>100</v>
      </c>
    </row>
    <row r="38" spans="1:10">
      <c r="A38" s="22"/>
      <c r="B38" s="22" t="s">
        <v>184</v>
      </c>
      <c r="C38" s="65">
        <v>3669962236.7659407</v>
      </c>
      <c r="D38" s="65">
        <v>3063752803.9190316</v>
      </c>
      <c r="E38" s="65">
        <v>2684339046.9543986</v>
      </c>
      <c r="F38" s="65">
        <v>2683936906.2725554</v>
      </c>
      <c r="G38" s="23"/>
      <c r="H38" s="24">
        <f t="shared" si="0"/>
        <v>87.602919623259723</v>
      </c>
      <c r="I38" s="24">
        <f t="shared" si="1"/>
        <v>99.985019005617062</v>
      </c>
    </row>
    <row r="39" spans="1:10">
      <c r="A39" s="18" t="s">
        <v>183</v>
      </c>
      <c r="B39" s="18"/>
      <c r="C39" s="25">
        <f>SUM(C40:C41)</f>
        <v>2242307613.5022659</v>
      </c>
      <c r="D39" s="25">
        <f>SUM(D40:D41)</f>
        <v>2307649691.8794627</v>
      </c>
      <c r="E39" s="25">
        <f>SUM(E40:E41)</f>
        <v>1802626351.0805011</v>
      </c>
      <c r="F39" s="25">
        <f>SUM(F40:F41)</f>
        <v>1657716175.7594461</v>
      </c>
      <c r="G39" s="25"/>
      <c r="H39" s="20">
        <f t="shared" si="0"/>
        <v>71.835694195392421</v>
      </c>
      <c r="I39" s="20">
        <f t="shared" si="1"/>
        <v>91.961164040778868</v>
      </c>
    </row>
    <row r="40" spans="1:10">
      <c r="A40" s="22"/>
      <c r="B40" s="22" t="s">
        <v>182</v>
      </c>
      <c r="C40" s="65">
        <v>689407745.40221059</v>
      </c>
      <c r="D40" s="65">
        <v>541609747.06892574</v>
      </c>
      <c r="E40" s="65">
        <v>455957815.46773231</v>
      </c>
      <c r="F40" s="65">
        <v>361656887.30042797</v>
      </c>
      <c r="G40" s="23"/>
      <c r="H40" s="24">
        <f t="shared" ref="H40:H71" si="2">IFERROR(+F40/D40*100,"n.a")</f>
        <v>66.774442162024684</v>
      </c>
      <c r="I40" s="24">
        <f t="shared" ref="I40:I71" si="3">IFERROR(+F40/E40*100,"n.a.")</f>
        <v>79.318058607994644</v>
      </c>
    </row>
    <row r="41" spans="1:10">
      <c r="A41" s="22"/>
      <c r="B41" s="22" t="s">
        <v>181</v>
      </c>
      <c r="C41" s="65">
        <v>1552899868.1000552</v>
      </c>
      <c r="D41" s="65">
        <v>1766039944.8105369</v>
      </c>
      <c r="E41" s="65">
        <v>1346668535.6127687</v>
      </c>
      <c r="F41" s="65">
        <v>1296059288.4590182</v>
      </c>
      <c r="G41" s="23"/>
      <c r="H41" s="24">
        <f t="shared" si="2"/>
        <v>73.387880736642188</v>
      </c>
      <c r="I41" s="24">
        <f t="shared" si="3"/>
        <v>96.241892803211442</v>
      </c>
    </row>
    <row r="42" spans="1:10" ht="13.5">
      <c r="A42" s="18" t="s">
        <v>80</v>
      </c>
      <c r="B42" s="18"/>
      <c r="C42" s="25">
        <f>SUM(C43:C53)</f>
        <v>3250954407.7660971</v>
      </c>
      <c r="D42" s="25">
        <f>SUM(D43:D53)</f>
        <v>2767678989.8937445</v>
      </c>
      <c r="E42" s="25">
        <f>SUM(E43:E53)</f>
        <v>2506499757.8379488</v>
      </c>
      <c r="F42" s="25">
        <f>SUM(F43:F53)</f>
        <v>2279813543.2095685</v>
      </c>
      <c r="G42" s="25"/>
      <c r="H42" s="20">
        <f t="shared" si="2"/>
        <v>82.372758962812171</v>
      </c>
      <c r="I42" s="20">
        <f t="shared" si="3"/>
        <v>90.956064770422529</v>
      </c>
      <c r="J42" s="69"/>
    </row>
    <row r="43" spans="1:10">
      <c r="A43" s="68"/>
      <c r="B43" s="22" t="s">
        <v>180</v>
      </c>
      <c r="C43" s="65">
        <v>1509745.38</v>
      </c>
      <c r="D43" s="65">
        <v>6062796.5164000001</v>
      </c>
      <c r="E43" s="65">
        <v>5102176.2960999999</v>
      </c>
      <c r="F43" s="65">
        <v>5074965.7868000008</v>
      </c>
      <c r="G43" s="23"/>
      <c r="H43" s="24">
        <f t="shared" si="2"/>
        <v>83.706681777495007</v>
      </c>
      <c r="I43" s="24">
        <f t="shared" si="3"/>
        <v>99.466688179301087</v>
      </c>
    </row>
    <row r="44" spans="1:10">
      <c r="A44" s="68"/>
      <c r="B44" s="22" t="s">
        <v>179</v>
      </c>
      <c r="C44" s="65">
        <v>57590000.000000007</v>
      </c>
      <c r="D44" s="65">
        <v>28284906.702</v>
      </c>
      <c r="E44" s="65">
        <v>16512527.050500004</v>
      </c>
      <c r="F44" s="65">
        <v>14157394.791800002</v>
      </c>
      <c r="G44" s="23"/>
      <c r="H44" s="24">
        <f t="shared" si="2"/>
        <v>50.052824783752762</v>
      </c>
      <c r="I44" s="24">
        <f t="shared" si="3"/>
        <v>85.737299618057634</v>
      </c>
    </row>
    <row r="45" spans="1:10">
      <c r="A45" s="68"/>
      <c r="B45" s="22" t="s">
        <v>178</v>
      </c>
      <c r="C45" s="65">
        <v>185199180.0862368</v>
      </c>
      <c r="D45" s="65">
        <v>4628401.2715733182</v>
      </c>
      <c r="E45" s="65">
        <v>2666416.0693692225</v>
      </c>
      <c r="F45" s="65">
        <v>2264402.7367037651</v>
      </c>
      <c r="G45" s="23"/>
      <c r="H45" s="24">
        <f t="shared" si="2"/>
        <v>48.924079910945871</v>
      </c>
      <c r="I45" s="24">
        <f t="shared" si="3"/>
        <v>84.923083187067689</v>
      </c>
    </row>
    <row r="46" spans="1:10">
      <c r="A46" s="68"/>
      <c r="B46" s="22" t="s">
        <v>177</v>
      </c>
      <c r="C46" s="65">
        <v>472019968.36345994</v>
      </c>
      <c r="D46" s="65">
        <v>402859708.87858742</v>
      </c>
      <c r="E46" s="65">
        <v>222404188.62880376</v>
      </c>
      <c r="F46" s="65">
        <v>169109012.45723236</v>
      </c>
      <c r="G46" s="23"/>
      <c r="H46" s="24">
        <f t="shared" si="2"/>
        <v>41.977147063916952</v>
      </c>
      <c r="I46" s="24">
        <f t="shared" si="3"/>
        <v>76.036792966825857</v>
      </c>
    </row>
    <row r="47" spans="1:10">
      <c r="A47" s="22"/>
      <c r="B47" s="22" t="s">
        <v>176</v>
      </c>
      <c r="C47" s="65">
        <v>560053.28</v>
      </c>
      <c r="D47" s="65">
        <v>470641.13</v>
      </c>
      <c r="E47" s="65">
        <v>121594.355</v>
      </c>
      <c r="F47" s="65">
        <v>90538.432199999996</v>
      </c>
      <c r="G47" s="23"/>
      <c r="H47" s="24">
        <f t="shared" si="2"/>
        <v>19.237254551041893</v>
      </c>
      <c r="I47" s="24">
        <f t="shared" si="3"/>
        <v>74.459404139279329</v>
      </c>
    </row>
    <row r="48" spans="1:10">
      <c r="A48" s="22"/>
      <c r="B48" s="22" t="s">
        <v>175</v>
      </c>
      <c r="C48" s="65">
        <v>49327931.939999998</v>
      </c>
      <c r="D48" s="65">
        <v>55627931.939999998</v>
      </c>
      <c r="E48" s="65">
        <v>53674696.716899998</v>
      </c>
      <c r="F48" s="65">
        <v>45481941.220799997</v>
      </c>
      <c r="G48" s="23"/>
      <c r="H48" s="24">
        <f t="shared" si="2"/>
        <v>81.760978045807249</v>
      </c>
      <c r="I48" s="24">
        <f t="shared" si="3"/>
        <v>84.736279853966209</v>
      </c>
    </row>
    <row r="49" spans="1:9">
      <c r="A49" s="22"/>
      <c r="B49" s="22" t="s">
        <v>161</v>
      </c>
      <c r="C49" s="65">
        <v>85039151.400000006</v>
      </c>
      <c r="D49" s="65">
        <v>14410830.2422</v>
      </c>
      <c r="E49" s="65">
        <v>7385065.9749999996</v>
      </c>
      <c r="F49" s="65">
        <v>0</v>
      </c>
      <c r="G49" s="23"/>
      <c r="H49" s="24">
        <f t="shared" si="2"/>
        <v>0</v>
      </c>
      <c r="I49" s="24">
        <f t="shared" si="3"/>
        <v>0</v>
      </c>
    </row>
    <row r="50" spans="1:9">
      <c r="A50" s="22"/>
      <c r="B50" s="22" t="s">
        <v>174</v>
      </c>
      <c r="C50" s="65">
        <v>399635230.36000001</v>
      </c>
      <c r="D50" s="65">
        <v>338099632.0043999</v>
      </c>
      <c r="E50" s="65">
        <v>308013739.93720001</v>
      </c>
      <c r="F50" s="65">
        <v>278971744.49080002</v>
      </c>
      <c r="G50" s="67"/>
      <c r="H50" s="24">
        <f t="shared" si="2"/>
        <v>82.511697169540128</v>
      </c>
      <c r="I50" s="24">
        <f t="shared" si="3"/>
        <v>90.571201319680966</v>
      </c>
    </row>
    <row r="51" spans="1:9">
      <c r="A51" s="22"/>
      <c r="B51" s="22" t="s">
        <v>173</v>
      </c>
      <c r="C51" s="65">
        <v>386633148.59000009</v>
      </c>
      <c r="D51" s="65">
        <v>428132723.00759989</v>
      </c>
      <c r="E51" s="65">
        <v>403673612.2184999</v>
      </c>
      <c r="F51" s="65">
        <v>384479379.56349993</v>
      </c>
      <c r="G51" s="67"/>
      <c r="H51" s="24">
        <f t="shared" si="2"/>
        <v>89.803782542610023</v>
      </c>
      <c r="I51" s="24">
        <f t="shared" si="3"/>
        <v>95.245110883143241</v>
      </c>
    </row>
    <row r="52" spans="1:9">
      <c r="A52" s="22"/>
      <c r="B52" s="31" t="s">
        <v>172</v>
      </c>
      <c r="C52" s="65">
        <v>1605376887.6164</v>
      </c>
      <c r="D52" s="65">
        <v>1488606362.750984</v>
      </c>
      <c r="E52" s="65">
        <v>1486945740.5905759</v>
      </c>
      <c r="F52" s="65">
        <v>1380184163.7297323</v>
      </c>
      <c r="G52" s="67"/>
      <c r="H52" s="24">
        <f t="shared" si="2"/>
        <v>92.716529921255713</v>
      </c>
      <c r="I52" s="24">
        <f t="shared" si="3"/>
        <v>92.820075814034695</v>
      </c>
    </row>
    <row r="53" spans="1:9">
      <c r="A53" s="22"/>
      <c r="B53" s="22" t="s">
        <v>171</v>
      </c>
      <c r="C53" s="65">
        <v>8063110.75</v>
      </c>
      <c r="D53" s="65">
        <v>495055.45</v>
      </c>
      <c r="E53" s="65">
        <v>0</v>
      </c>
      <c r="F53" s="65">
        <v>0</v>
      </c>
      <c r="G53" s="23"/>
      <c r="H53" s="24">
        <f t="shared" si="2"/>
        <v>0</v>
      </c>
      <c r="I53" s="24">
        <v>0</v>
      </c>
    </row>
    <row r="54" spans="1:9">
      <c r="A54" s="18" t="s">
        <v>170</v>
      </c>
      <c r="B54" s="18"/>
      <c r="C54" s="25">
        <f>C55</f>
        <v>3393972510</v>
      </c>
      <c r="D54" s="25">
        <f>D55</f>
        <v>3393972510</v>
      </c>
      <c r="E54" s="25">
        <f>E55</f>
        <v>2341735566</v>
      </c>
      <c r="F54" s="25">
        <f>F55</f>
        <v>2341735566</v>
      </c>
      <c r="G54" s="25"/>
      <c r="H54" s="20">
        <f t="shared" si="2"/>
        <v>68.996892552909927</v>
      </c>
      <c r="I54" s="20">
        <f t="shared" si="3"/>
        <v>100</v>
      </c>
    </row>
    <row r="55" spans="1:9">
      <c r="A55" s="22"/>
      <c r="B55" s="22" t="s">
        <v>169</v>
      </c>
      <c r="C55" s="65">
        <v>3393972510</v>
      </c>
      <c r="D55" s="65">
        <v>3393972510</v>
      </c>
      <c r="E55" s="65">
        <v>2341735566</v>
      </c>
      <c r="F55" s="65">
        <v>2341735566</v>
      </c>
      <c r="G55" s="23"/>
      <c r="H55" s="24">
        <f t="shared" si="2"/>
        <v>68.996892552909927</v>
      </c>
      <c r="I55" s="24">
        <f t="shared" si="3"/>
        <v>100</v>
      </c>
    </row>
    <row r="56" spans="1:9" ht="12" customHeight="1">
      <c r="A56" s="18" t="s">
        <v>168</v>
      </c>
      <c r="B56" s="18"/>
      <c r="C56" s="25">
        <f>SUM(C57:C66)</f>
        <v>28642480753.151306</v>
      </c>
      <c r="D56" s="25">
        <f>SUM(D57:D66)</f>
        <v>27603905232.613922</v>
      </c>
      <c r="E56" s="25">
        <f>SUM(E57:E66)</f>
        <v>21362720698.126045</v>
      </c>
      <c r="F56" s="25">
        <f>SUM(F57:F66)</f>
        <v>21255608012.5327</v>
      </c>
      <c r="G56" s="25"/>
      <c r="H56" s="20">
        <f t="shared" si="2"/>
        <v>77.002177168103259</v>
      </c>
      <c r="I56" s="20">
        <f t="shared" si="3"/>
        <v>99.498599981215207</v>
      </c>
    </row>
    <row r="57" spans="1:9" ht="12" customHeight="1">
      <c r="A57" s="22"/>
      <c r="B57" s="22" t="s">
        <v>167</v>
      </c>
      <c r="C57" s="65">
        <v>165415883.06</v>
      </c>
      <c r="D57" s="65">
        <v>80074615.789489999</v>
      </c>
      <c r="E57" s="65">
        <v>48765770.211099997</v>
      </c>
      <c r="F57" s="65">
        <v>19659095.211100001</v>
      </c>
      <c r="G57" s="23"/>
      <c r="H57" s="24">
        <f t="shared" si="2"/>
        <v>24.550970388396554</v>
      </c>
      <c r="I57" s="24">
        <f t="shared" si="3"/>
        <v>40.31330813806202</v>
      </c>
    </row>
    <row r="58" spans="1:9" ht="12" customHeight="1">
      <c r="A58" s="22"/>
      <c r="B58" s="22" t="s">
        <v>166</v>
      </c>
      <c r="C58" s="65">
        <v>36943612.079538338</v>
      </c>
      <c r="D58" s="65">
        <v>36943612.079538345</v>
      </c>
      <c r="E58" s="65">
        <v>36943612.079538345</v>
      </c>
      <c r="F58" s="65">
        <v>36943612.079538345</v>
      </c>
      <c r="G58" s="23"/>
      <c r="H58" s="24">
        <f t="shared" si="2"/>
        <v>100</v>
      </c>
      <c r="I58" s="24">
        <f t="shared" si="3"/>
        <v>100</v>
      </c>
    </row>
    <row r="59" spans="1:9" ht="12" customHeight="1">
      <c r="A59" s="22"/>
      <c r="B59" s="22" t="s">
        <v>165</v>
      </c>
      <c r="C59" s="65">
        <v>973339103.9000001</v>
      </c>
      <c r="D59" s="65">
        <v>1030325180.7023001</v>
      </c>
      <c r="E59" s="65">
        <v>1030325180.7023001</v>
      </c>
      <c r="F59" s="65">
        <v>1030325180.7023001</v>
      </c>
      <c r="G59" s="23"/>
      <c r="H59" s="24">
        <f t="shared" si="2"/>
        <v>100</v>
      </c>
      <c r="I59" s="24">
        <f t="shared" si="3"/>
        <v>100</v>
      </c>
    </row>
    <row r="60" spans="1:9">
      <c r="A60" s="22"/>
      <c r="B60" s="22" t="s">
        <v>164</v>
      </c>
      <c r="C60" s="65">
        <v>226055325</v>
      </c>
      <c r="D60" s="65">
        <v>226493616.94999999</v>
      </c>
      <c r="E60" s="65">
        <v>148237006.62</v>
      </c>
      <c r="F60" s="65">
        <v>141034811.00000006</v>
      </c>
      <c r="G60" s="23"/>
      <c r="H60" s="24">
        <f t="shared" si="2"/>
        <v>62.268779535245997</v>
      </c>
      <c r="I60" s="24">
        <f t="shared" si="3"/>
        <v>95.141432099703351</v>
      </c>
    </row>
    <row r="61" spans="1:9">
      <c r="A61" s="22"/>
      <c r="B61" s="22" t="s">
        <v>163</v>
      </c>
      <c r="C61" s="65">
        <v>37157684.982000001</v>
      </c>
      <c r="D61" s="65">
        <v>33991975.525859997</v>
      </c>
      <c r="E61" s="65">
        <v>22801781.889479991</v>
      </c>
      <c r="F61" s="65">
        <v>21561987.978299994</v>
      </c>
      <c r="G61" s="23"/>
      <c r="H61" s="24">
        <f t="shared" si="2"/>
        <v>63.432582674979656</v>
      </c>
      <c r="I61" s="24">
        <f t="shared" si="3"/>
        <v>94.562732346141772</v>
      </c>
    </row>
    <row r="62" spans="1:9">
      <c r="A62" s="22"/>
      <c r="B62" s="22" t="s">
        <v>162</v>
      </c>
      <c r="C62" s="65">
        <v>211824267.55000001</v>
      </c>
      <c r="D62" s="65">
        <v>212451341.72079992</v>
      </c>
      <c r="E62" s="65">
        <v>170036463.7049</v>
      </c>
      <c r="F62" s="65">
        <v>169661465.57800001</v>
      </c>
      <c r="G62" s="23"/>
      <c r="H62" s="24">
        <f t="shared" si="2"/>
        <v>79.858975803017671</v>
      </c>
      <c r="I62" s="24">
        <f t="shared" si="3"/>
        <v>99.779460170642693</v>
      </c>
    </row>
    <row r="63" spans="1:9">
      <c r="A63" s="22"/>
      <c r="B63" s="22" t="s">
        <v>161</v>
      </c>
      <c r="C63" s="65">
        <v>236274977.05000001</v>
      </c>
      <c r="D63" s="65">
        <v>286701105.222</v>
      </c>
      <c r="E63" s="65">
        <v>166556526.48950002</v>
      </c>
      <c r="F63" s="65">
        <v>128212586.95525001</v>
      </c>
      <c r="G63" s="23"/>
      <c r="H63" s="24">
        <f t="shared" si="2"/>
        <v>44.719948622441386</v>
      </c>
      <c r="I63" s="24">
        <f t="shared" si="3"/>
        <v>76.978422675819147</v>
      </c>
    </row>
    <row r="64" spans="1:9">
      <c r="A64" s="22"/>
      <c r="B64" s="22" t="s">
        <v>160</v>
      </c>
      <c r="C64" s="65">
        <v>13531259770.914764</v>
      </c>
      <c r="D64" s="65">
        <v>12445974479.127728</v>
      </c>
      <c r="E64" s="65">
        <v>9899488066.717783</v>
      </c>
      <c r="F64" s="65">
        <v>9899488066.717783</v>
      </c>
      <c r="G64" s="23"/>
      <c r="H64" s="24">
        <f t="shared" si="2"/>
        <v>79.539678337919796</v>
      </c>
      <c r="I64" s="24">
        <f t="shared" si="3"/>
        <v>100</v>
      </c>
    </row>
    <row r="65" spans="1:12">
      <c r="A65" s="22"/>
      <c r="B65" s="22" t="s">
        <v>159</v>
      </c>
      <c r="C65" s="65">
        <v>232980349.74500003</v>
      </c>
      <c r="D65" s="65">
        <v>234061172.5751</v>
      </c>
      <c r="E65" s="65">
        <v>154698530.79069999</v>
      </c>
      <c r="F65" s="65">
        <v>152133268.78035</v>
      </c>
      <c r="G65" s="23"/>
      <c r="H65" s="24">
        <f t="shared" si="2"/>
        <v>64.997225770770285</v>
      </c>
      <c r="I65" s="24">
        <f t="shared" si="3"/>
        <v>98.341767050250354</v>
      </c>
    </row>
    <row r="66" spans="1:12">
      <c r="A66" s="22"/>
      <c r="B66" s="22" t="s">
        <v>158</v>
      </c>
      <c r="C66" s="65">
        <v>12991229778.870001</v>
      </c>
      <c r="D66" s="65">
        <v>13016888132.921104</v>
      </c>
      <c r="E66" s="65">
        <v>9684867758.920742</v>
      </c>
      <c r="F66" s="65">
        <v>9656587937.5300808</v>
      </c>
      <c r="G66" s="23"/>
      <c r="H66" s="24">
        <f t="shared" si="2"/>
        <v>74.185072798678632</v>
      </c>
      <c r="I66" s="24">
        <f t="shared" si="3"/>
        <v>99.70799992220222</v>
      </c>
    </row>
    <row r="67" spans="1:12">
      <c r="A67" s="18" t="s">
        <v>157</v>
      </c>
      <c r="B67" s="18"/>
      <c r="C67" s="25">
        <f>SUM(C68)</f>
        <v>0</v>
      </c>
      <c r="D67" s="25">
        <f>SUM(D68)</f>
        <v>150000000</v>
      </c>
      <c r="E67" s="25">
        <f>SUM(E68)</f>
        <v>45207666.079999998</v>
      </c>
      <c r="F67" s="25">
        <f>SUM(F68)</f>
        <v>45207666.079999998</v>
      </c>
      <c r="G67" s="25"/>
      <c r="H67" s="20">
        <f t="shared" si="2"/>
        <v>30.13844405333333</v>
      </c>
      <c r="I67" s="20">
        <f t="shared" si="3"/>
        <v>100</v>
      </c>
    </row>
    <row r="68" spans="1:12">
      <c r="A68" s="22"/>
      <c r="B68" s="22" t="s">
        <v>156</v>
      </c>
      <c r="C68" s="65">
        <v>0</v>
      </c>
      <c r="D68" s="65">
        <v>150000000</v>
      </c>
      <c r="E68" s="65">
        <v>45207666.079999998</v>
      </c>
      <c r="F68" s="65">
        <v>45207666.079999998</v>
      </c>
      <c r="G68" s="23"/>
      <c r="H68" s="24">
        <f t="shared" si="2"/>
        <v>30.13844405333333</v>
      </c>
      <c r="I68" s="24">
        <f t="shared" si="3"/>
        <v>100</v>
      </c>
    </row>
    <row r="69" spans="1:12">
      <c r="A69" s="18" t="s">
        <v>155</v>
      </c>
      <c r="B69" s="18"/>
      <c r="C69" s="19">
        <f>SUM(C70:C71)</f>
        <v>10160140192.736723</v>
      </c>
      <c r="D69" s="19">
        <f>SUM(D70:D71)</f>
        <v>10160140192.736725</v>
      </c>
      <c r="E69" s="19">
        <f>SUM(E70:E71)</f>
        <v>8850525339.0033455</v>
      </c>
      <c r="F69" s="19">
        <f>SUM(F70:F71)</f>
        <v>8850525339.0033455</v>
      </c>
      <c r="G69" s="19"/>
      <c r="H69" s="20">
        <f t="shared" si="2"/>
        <v>87.110267881248376</v>
      </c>
      <c r="I69" s="20">
        <f t="shared" si="3"/>
        <v>100</v>
      </c>
    </row>
    <row r="70" spans="1:12">
      <c r="A70" s="22"/>
      <c r="B70" s="22" t="s">
        <v>154</v>
      </c>
      <c r="C70" s="65">
        <v>8202801338.4985895</v>
      </c>
      <c r="D70" s="65">
        <v>8202801338.4985914</v>
      </c>
      <c r="E70" s="65">
        <v>7382521210.0648155</v>
      </c>
      <c r="F70" s="65">
        <v>7382521210.0648155</v>
      </c>
      <c r="G70" s="23"/>
      <c r="H70" s="24">
        <f t="shared" si="2"/>
        <v>90.000000066027241</v>
      </c>
      <c r="I70" s="24">
        <f t="shared" si="3"/>
        <v>100</v>
      </c>
    </row>
    <row r="71" spans="1:12">
      <c r="A71" s="22"/>
      <c r="B71" s="22" t="s">
        <v>153</v>
      </c>
      <c r="C71" s="65">
        <v>1957338854.238133</v>
      </c>
      <c r="D71" s="65">
        <v>1957338854.2381332</v>
      </c>
      <c r="E71" s="65">
        <v>1468004128.938529</v>
      </c>
      <c r="F71" s="65">
        <v>1468004128.938529</v>
      </c>
      <c r="G71" s="23"/>
      <c r="H71" s="24">
        <f t="shared" si="2"/>
        <v>74.999999400202427</v>
      </c>
      <c r="I71" s="24">
        <f t="shared" si="3"/>
        <v>100</v>
      </c>
    </row>
    <row r="72" spans="1:12">
      <c r="A72" s="18" t="s">
        <v>152</v>
      </c>
      <c r="B72" s="18"/>
      <c r="C72" s="25">
        <f>SUM(C73:C74)</f>
        <v>19123274</v>
      </c>
      <c r="D72" s="25">
        <f>SUM(D73:D74)</f>
        <v>22354325.740000002</v>
      </c>
      <c r="E72" s="25">
        <f>SUM(E73:E74)</f>
        <v>17407682.740000002</v>
      </c>
      <c r="F72" s="25">
        <f>SUM(F73:F74)</f>
        <v>13462178.560000001</v>
      </c>
      <c r="G72" s="25"/>
      <c r="H72" s="20">
        <f t="shared" ref="H72:H85" si="4">IFERROR(+F72/D72*100,"n.a")</f>
        <v>60.221805464305625</v>
      </c>
      <c r="I72" s="20">
        <f t="shared" ref="I72:I85" si="5">IFERROR(+F72/E72*100,"n.a.")</f>
        <v>77.334696185989884</v>
      </c>
    </row>
    <row r="73" spans="1:12">
      <c r="A73" s="22"/>
      <c r="B73" s="22" t="s">
        <v>151</v>
      </c>
      <c r="C73" s="65">
        <v>6993222</v>
      </c>
      <c r="D73" s="65">
        <v>7241818.0999999996</v>
      </c>
      <c r="E73" s="65">
        <v>5216214.0999999996</v>
      </c>
      <c r="F73" s="65">
        <v>4243366.6999999993</v>
      </c>
      <c r="G73" s="23"/>
      <c r="H73" s="24">
        <f t="shared" si="4"/>
        <v>58.595322906550216</v>
      </c>
      <c r="I73" s="24">
        <f t="shared" si="5"/>
        <v>81.349550050102422</v>
      </c>
    </row>
    <row r="74" spans="1:12">
      <c r="A74" s="22"/>
      <c r="B74" s="31" t="s">
        <v>150</v>
      </c>
      <c r="C74" s="65">
        <v>12130052</v>
      </c>
      <c r="D74" s="65">
        <v>15112507.640000001</v>
      </c>
      <c r="E74" s="65">
        <v>12191468.640000001</v>
      </c>
      <c r="F74" s="65">
        <v>9218811.8600000013</v>
      </c>
      <c r="G74" s="23"/>
      <c r="H74" s="24">
        <f t="shared" si="4"/>
        <v>61.001205621226738</v>
      </c>
      <c r="I74" s="24">
        <f t="shared" si="5"/>
        <v>75.616909924643835</v>
      </c>
    </row>
    <row r="75" spans="1:12">
      <c r="A75" s="18" t="s">
        <v>96</v>
      </c>
      <c r="B75" s="35"/>
      <c r="C75" s="25">
        <f>+C76</f>
        <v>30000000</v>
      </c>
      <c r="D75" s="25">
        <f>+D76</f>
        <v>32200000</v>
      </c>
      <c r="E75" s="25">
        <f>+E76</f>
        <v>32200000</v>
      </c>
      <c r="F75" s="25">
        <f>+F76</f>
        <v>32200000</v>
      </c>
      <c r="G75" s="25"/>
      <c r="H75" s="20">
        <f t="shared" si="4"/>
        <v>100</v>
      </c>
      <c r="I75" s="20">
        <f t="shared" si="5"/>
        <v>100</v>
      </c>
    </row>
    <row r="76" spans="1:12" s="6" customFormat="1">
      <c r="A76" s="66"/>
      <c r="B76" s="31" t="s">
        <v>149</v>
      </c>
      <c r="C76" s="65">
        <v>30000000</v>
      </c>
      <c r="D76" s="65">
        <v>32200000</v>
      </c>
      <c r="E76" s="65">
        <v>32200000</v>
      </c>
      <c r="F76" s="65">
        <v>32200000</v>
      </c>
      <c r="G76" s="23"/>
      <c r="H76" s="24">
        <f t="shared" si="4"/>
        <v>100</v>
      </c>
      <c r="I76" s="24">
        <f t="shared" si="5"/>
        <v>100</v>
      </c>
      <c r="L76" s="64"/>
    </row>
    <row r="77" spans="1:12">
      <c r="A77" s="18" t="s">
        <v>148</v>
      </c>
      <c r="B77" s="35"/>
      <c r="C77" s="25">
        <f>SUM(C78:C85)</f>
        <v>11900503450</v>
      </c>
      <c r="D77" s="25">
        <f>SUM(D78:D85)</f>
        <v>8454420159.920001</v>
      </c>
      <c r="E77" s="25">
        <f>SUM(E78:E85)</f>
        <v>7084583371.9400015</v>
      </c>
      <c r="F77" s="25">
        <f>SUM(F78:F85)</f>
        <v>6597818013.7800007</v>
      </c>
      <c r="G77" s="25"/>
      <c r="H77" s="20">
        <f t="shared" si="4"/>
        <v>78.039864224614448</v>
      </c>
      <c r="I77" s="20">
        <f t="shared" si="5"/>
        <v>93.129230999130613</v>
      </c>
    </row>
    <row r="78" spans="1:12" s="6" customFormat="1">
      <c r="A78" s="66"/>
      <c r="B78" s="31" t="s">
        <v>147</v>
      </c>
      <c r="C78" s="65">
        <v>0</v>
      </c>
      <c r="D78" s="65">
        <v>4500000</v>
      </c>
      <c r="E78" s="65">
        <v>0</v>
      </c>
      <c r="F78" s="65">
        <v>0</v>
      </c>
      <c r="G78" s="23"/>
      <c r="H78" s="24">
        <f t="shared" si="4"/>
        <v>0</v>
      </c>
      <c r="I78" s="24">
        <v>0</v>
      </c>
      <c r="L78" s="64"/>
    </row>
    <row r="79" spans="1:12" s="6" customFormat="1">
      <c r="A79" s="66"/>
      <c r="B79" s="31" t="s">
        <v>146</v>
      </c>
      <c r="C79" s="65">
        <v>210429179</v>
      </c>
      <c r="D79" s="65">
        <v>163995666.17000002</v>
      </c>
      <c r="E79" s="65">
        <v>81009259.379999995</v>
      </c>
      <c r="F79" s="65">
        <v>80462992.189999998</v>
      </c>
      <c r="G79" s="23"/>
      <c r="H79" s="24">
        <f t="shared" si="4"/>
        <v>49.064096673500522</v>
      </c>
      <c r="I79" s="24">
        <f t="shared" si="5"/>
        <v>99.325673146278803</v>
      </c>
      <c r="L79" s="64"/>
    </row>
    <row r="80" spans="1:12" s="6" customFormat="1">
      <c r="A80" s="66"/>
      <c r="B80" s="31" t="s">
        <v>145</v>
      </c>
      <c r="C80" s="65">
        <v>12517564</v>
      </c>
      <c r="D80" s="65">
        <v>15991283.899999999</v>
      </c>
      <c r="E80" s="65">
        <v>10641021.770000001</v>
      </c>
      <c r="F80" s="65">
        <v>10641021.770000001</v>
      </c>
      <c r="G80" s="23"/>
      <c r="H80" s="24">
        <f t="shared" si="4"/>
        <v>66.542635579123214</v>
      </c>
      <c r="I80" s="24">
        <f t="shared" si="5"/>
        <v>100</v>
      </c>
      <c r="L80" s="64"/>
    </row>
    <row r="81" spans="1:12" s="6" customFormat="1">
      <c r="A81" s="66"/>
      <c r="B81" s="31" t="s">
        <v>144</v>
      </c>
      <c r="C81" s="65">
        <v>991409892</v>
      </c>
      <c r="D81" s="65">
        <v>1238857160.1900012</v>
      </c>
      <c r="E81" s="65">
        <v>913286801.36000097</v>
      </c>
      <c r="F81" s="65">
        <v>907268071.29000056</v>
      </c>
      <c r="G81" s="23"/>
      <c r="H81" s="24">
        <f t="shared" si="4"/>
        <v>73.23427594758823</v>
      </c>
      <c r="I81" s="24">
        <f t="shared" si="5"/>
        <v>99.340981380543582</v>
      </c>
      <c r="L81" s="64"/>
    </row>
    <row r="82" spans="1:12" s="6" customFormat="1">
      <c r="A82" s="66"/>
      <c r="B82" s="31" t="s">
        <v>143</v>
      </c>
      <c r="C82" s="65">
        <v>1233039675</v>
      </c>
      <c r="D82" s="65">
        <v>1025603694.7499999</v>
      </c>
      <c r="E82" s="65">
        <v>703009693.63999999</v>
      </c>
      <c r="F82" s="65">
        <v>661211035.81000018</v>
      </c>
      <c r="G82" s="23"/>
      <c r="H82" s="24">
        <f t="shared" si="4"/>
        <v>64.470422561336065</v>
      </c>
      <c r="I82" s="24">
        <f t="shared" si="5"/>
        <v>94.054326959052688</v>
      </c>
      <c r="L82" s="64"/>
    </row>
    <row r="83" spans="1:12" s="6" customFormat="1">
      <c r="A83" s="66"/>
      <c r="B83" s="31" t="s">
        <v>142</v>
      </c>
      <c r="C83" s="65">
        <v>7590673968</v>
      </c>
      <c r="D83" s="65">
        <v>4333121413.9499998</v>
      </c>
      <c r="E83" s="65">
        <v>3820045719.9199996</v>
      </c>
      <c r="F83" s="65">
        <v>3404216685.4799991</v>
      </c>
      <c r="G83" s="23"/>
      <c r="H83" s="24">
        <f t="shared" si="4"/>
        <v>78.562688654892156</v>
      </c>
      <c r="I83" s="24">
        <f t="shared" si="5"/>
        <v>89.114553465378194</v>
      </c>
      <c r="L83" s="64"/>
    </row>
    <row r="84" spans="1:12" s="6" customFormat="1">
      <c r="A84" s="66"/>
      <c r="B84" s="31" t="s">
        <v>141</v>
      </c>
      <c r="C84" s="65">
        <v>1571857852</v>
      </c>
      <c r="D84" s="65">
        <v>1440957852.0000002</v>
      </c>
      <c r="E84" s="65">
        <v>1392362438.0600004</v>
      </c>
      <c r="F84" s="65">
        <v>1372677290.9900005</v>
      </c>
      <c r="G84" s="23"/>
      <c r="H84" s="24">
        <f t="shared" si="4"/>
        <v>95.261446341735208</v>
      </c>
      <c r="I84" s="24">
        <f t="shared" si="5"/>
        <v>98.586205248582587</v>
      </c>
      <c r="L84" s="64"/>
    </row>
    <row r="85" spans="1:12" s="6" customFormat="1" ht="12.75" thickBot="1">
      <c r="A85" s="66"/>
      <c r="B85" s="31" t="s">
        <v>140</v>
      </c>
      <c r="C85" s="65">
        <v>290575320</v>
      </c>
      <c r="D85" s="65">
        <v>231393088.96000004</v>
      </c>
      <c r="E85" s="65">
        <v>164228437.80999997</v>
      </c>
      <c r="F85" s="65">
        <v>161340916.24999997</v>
      </c>
      <c r="G85" s="23"/>
      <c r="H85" s="24">
        <f t="shared" si="4"/>
        <v>69.725901052252397</v>
      </c>
      <c r="I85" s="24">
        <f t="shared" si="5"/>
        <v>98.241765190910087</v>
      </c>
      <c r="L85" s="64"/>
    </row>
    <row r="86" spans="1:12" ht="45.75" customHeight="1">
      <c r="A86" s="326" t="s">
        <v>733</v>
      </c>
      <c r="B86" s="326"/>
      <c r="C86" s="326"/>
      <c r="D86" s="326"/>
      <c r="E86" s="326"/>
      <c r="F86" s="326"/>
      <c r="G86" s="326"/>
      <c r="H86" s="326"/>
      <c r="I86" s="326"/>
    </row>
    <row r="87" spans="1:12" s="6" customFormat="1" ht="11.25" customHeight="1">
      <c r="A87" s="325"/>
      <c r="B87" s="325"/>
      <c r="C87" s="325"/>
      <c r="D87" s="325"/>
      <c r="E87" s="325"/>
      <c r="F87" s="325"/>
      <c r="G87" s="325"/>
      <c r="H87" s="325"/>
      <c r="I87" s="325"/>
      <c r="L87" s="64"/>
    </row>
    <row r="88" spans="1:12" s="6" customFormat="1" ht="11.25" customHeight="1">
      <c r="A88" s="325"/>
      <c r="B88" s="325"/>
      <c r="C88" s="325"/>
      <c r="D88" s="325"/>
      <c r="E88" s="325"/>
      <c r="F88" s="325"/>
      <c r="G88" s="325"/>
      <c r="H88" s="325"/>
      <c r="I88" s="325"/>
      <c r="L88" s="64"/>
    </row>
    <row r="89" spans="1:12" s="6" customFormat="1" ht="11.25" customHeight="1">
      <c r="A89" s="325"/>
      <c r="B89" s="325"/>
      <c r="C89" s="325"/>
      <c r="D89" s="325"/>
      <c r="E89" s="325"/>
      <c r="F89" s="325"/>
      <c r="G89" s="325"/>
      <c r="H89" s="325"/>
      <c r="I89" s="325"/>
      <c r="L89" s="64"/>
    </row>
    <row r="90" spans="1:12" s="6" customFormat="1" ht="11.25" customHeight="1">
      <c r="A90" s="325"/>
      <c r="B90" s="325"/>
      <c r="C90" s="325"/>
      <c r="D90" s="325"/>
      <c r="E90" s="325"/>
      <c r="F90" s="325"/>
      <c r="G90" s="325"/>
      <c r="H90" s="325"/>
      <c r="I90" s="325"/>
      <c r="L90" s="64"/>
    </row>
    <row r="91" spans="1:12">
      <c r="A91" s="27"/>
      <c r="D91" s="61"/>
      <c r="E91" s="61"/>
      <c r="F91" s="61"/>
      <c r="G91" s="60"/>
    </row>
    <row r="92" spans="1:12">
      <c r="A92" s="27"/>
      <c r="B92" s="46"/>
      <c r="C92" s="46"/>
      <c r="D92" s="75"/>
      <c r="E92" s="75"/>
      <c r="F92" s="75"/>
      <c r="G92" s="58"/>
    </row>
    <row r="93" spans="1:12">
      <c r="A93" s="27"/>
      <c r="B93" s="46"/>
      <c r="C93" s="46"/>
      <c r="D93" s="76"/>
      <c r="E93" s="76"/>
      <c r="F93" s="76"/>
      <c r="G93" s="57"/>
      <c r="H93" s="45"/>
      <c r="I93" s="45"/>
      <c r="J93" s="45"/>
      <c r="K93" s="45"/>
    </row>
    <row r="94" spans="1:12">
      <c r="B94" s="46"/>
      <c r="C94" s="46"/>
      <c r="D94" s="46"/>
      <c r="E94" s="46"/>
      <c r="F94" s="46"/>
      <c r="H94" s="45"/>
      <c r="I94" s="45"/>
      <c r="J94" s="45"/>
      <c r="K94" s="45"/>
    </row>
    <row r="95" spans="1:12">
      <c r="B95" s="46"/>
      <c r="C95" s="46"/>
      <c r="D95" s="49"/>
      <c r="E95" s="49"/>
      <c r="F95" s="49"/>
      <c r="H95" s="45"/>
      <c r="I95" s="45"/>
      <c r="J95" s="45"/>
      <c r="K95" s="45"/>
    </row>
    <row r="96" spans="1:12">
      <c r="B96" s="46"/>
      <c r="C96" s="46"/>
      <c r="D96" s="49"/>
      <c r="E96" s="49"/>
      <c r="F96" s="49"/>
      <c r="H96" s="45"/>
      <c r="I96" s="45"/>
      <c r="J96" s="45"/>
      <c r="K96" s="45"/>
    </row>
    <row r="97" spans="2:11">
      <c r="B97" s="46"/>
      <c r="C97" s="46"/>
      <c r="D97" s="49"/>
      <c r="E97" s="49"/>
      <c r="F97" s="49"/>
      <c r="H97" s="45"/>
      <c r="I97" s="45"/>
      <c r="J97" s="45"/>
      <c r="K97" s="45"/>
    </row>
    <row r="98" spans="2:11">
      <c r="B98" s="46"/>
      <c r="C98" s="46"/>
      <c r="D98" s="46"/>
      <c r="E98" s="46"/>
      <c r="F98" s="46"/>
      <c r="H98" s="45"/>
      <c r="I98" s="45"/>
      <c r="J98" s="45"/>
      <c r="K98" s="45"/>
    </row>
    <row r="99" spans="2:11">
      <c r="B99" s="46"/>
      <c r="C99" s="46"/>
      <c r="D99" s="46"/>
      <c r="E99" s="46"/>
      <c r="F99" s="46"/>
      <c r="H99" s="45"/>
      <c r="I99" s="45"/>
      <c r="J99" s="45"/>
      <c r="K99" s="45"/>
    </row>
    <row r="100" spans="2:11">
      <c r="B100" s="46"/>
      <c r="C100" s="46"/>
      <c r="D100" s="46"/>
      <c r="E100" s="46"/>
      <c r="F100" s="46"/>
      <c r="H100" s="45"/>
      <c r="I100" s="45"/>
      <c r="J100" s="45"/>
      <c r="K100" s="45"/>
    </row>
    <row r="101" spans="2:11">
      <c r="B101" s="46"/>
      <c r="C101" s="46"/>
      <c r="D101" s="46"/>
      <c r="E101" s="46"/>
      <c r="F101" s="46"/>
      <c r="H101" s="45"/>
      <c r="I101" s="45"/>
      <c r="J101" s="45"/>
      <c r="K101" s="45"/>
    </row>
    <row r="102" spans="2:11">
      <c r="B102" s="46"/>
      <c r="C102" s="46"/>
      <c r="D102" s="46"/>
      <c r="E102" s="46"/>
      <c r="F102" s="46"/>
      <c r="H102" s="45"/>
      <c r="I102" s="45"/>
      <c r="J102" s="45"/>
      <c r="K102" s="45"/>
    </row>
    <row r="103" spans="2:11">
      <c r="B103" s="46"/>
      <c r="C103" s="46"/>
      <c r="D103" s="46"/>
      <c r="E103" s="46"/>
      <c r="F103" s="46"/>
      <c r="H103" s="45"/>
      <c r="I103" s="45"/>
      <c r="J103" s="45"/>
      <c r="K103" s="45"/>
    </row>
    <row r="104" spans="2:11">
      <c r="B104" s="46"/>
      <c r="C104" s="46"/>
      <c r="D104" s="46"/>
      <c r="E104" s="46"/>
      <c r="F104" s="46"/>
      <c r="H104" s="45"/>
      <c r="I104" s="45"/>
      <c r="J104" s="45"/>
      <c r="K104" s="45"/>
    </row>
    <row r="105" spans="2:11">
      <c r="B105" s="46"/>
      <c r="C105" s="46"/>
      <c r="D105" s="46"/>
      <c r="E105" s="46"/>
      <c r="F105" s="46"/>
      <c r="H105" s="45"/>
      <c r="I105" s="45"/>
      <c r="J105" s="45"/>
      <c r="K105" s="45"/>
    </row>
    <row r="106" spans="2:11">
      <c r="B106" s="46"/>
      <c r="C106" s="46"/>
      <c r="D106" s="46"/>
      <c r="E106" s="46"/>
      <c r="F106" s="46"/>
      <c r="H106" s="45"/>
      <c r="I106" s="45"/>
      <c r="J106" s="45"/>
      <c r="K106" s="45"/>
    </row>
    <row r="107" spans="2:11">
      <c r="B107" s="46"/>
      <c r="C107" s="46"/>
      <c r="D107" s="46"/>
      <c r="E107" s="46"/>
      <c r="F107" s="46"/>
      <c r="H107" s="45"/>
      <c r="I107" s="45"/>
      <c r="J107" s="45"/>
      <c r="K107" s="45"/>
    </row>
    <row r="108" spans="2:11">
      <c r="B108" s="46"/>
      <c r="C108" s="46"/>
      <c r="D108" s="46"/>
      <c r="E108" s="46"/>
      <c r="F108" s="46"/>
      <c r="H108" s="45"/>
      <c r="I108" s="45"/>
      <c r="J108" s="45"/>
      <c r="K108" s="45"/>
    </row>
    <row r="112" spans="2:11">
      <c r="G112" s="5"/>
    </row>
    <row r="113" spans="7:7">
      <c r="G113" s="5"/>
    </row>
    <row r="114" spans="7:7">
      <c r="G114" s="5"/>
    </row>
    <row r="115" spans="7:7">
      <c r="G115" s="5"/>
    </row>
    <row r="116" spans="7:7">
      <c r="G116" s="5"/>
    </row>
    <row r="117" spans="7:7">
      <c r="G117" s="5"/>
    </row>
    <row r="118" spans="7:7">
      <c r="G118" s="5"/>
    </row>
    <row r="119" spans="7:7">
      <c r="G119" s="5"/>
    </row>
    <row r="120" spans="7:7">
      <c r="G120" s="5"/>
    </row>
    <row r="121" spans="7:7">
      <c r="G121" s="5"/>
    </row>
    <row r="122" spans="7:7">
      <c r="G122" s="5"/>
    </row>
    <row r="123" spans="7:7">
      <c r="G123" s="5"/>
    </row>
    <row r="124" spans="7:7">
      <c r="G124" s="5"/>
    </row>
    <row r="125" spans="7:7">
      <c r="G125" s="5"/>
    </row>
    <row r="126" spans="7:7">
      <c r="G126" s="5"/>
    </row>
    <row r="127" spans="7:7">
      <c r="G127" s="5"/>
    </row>
    <row r="128" spans="7:7">
      <c r="G128" s="5"/>
    </row>
    <row r="129" spans="7:7">
      <c r="G129" s="5"/>
    </row>
    <row r="130" spans="7:7">
      <c r="G130" s="5"/>
    </row>
    <row r="131" spans="7:7">
      <c r="G131" s="5"/>
    </row>
    <row r="132" spans="7:7">
      <c r="G132" s="5"/>
    </row>
    <row r="133" spans="7:7">
      <c r="G133" s="5"/>
    </row>
    <row r="134" spans="7:7">
      <c r="G134" s="5"/>
    </row>
    <row r="135" spans="7:7">
      <c r="G135" s="5"/>
    </row>
    <row r="136" spans="7:7">
      <c r="G136" s="5"/>
    </row>
    <row r="137" spans="7:7">
      <c r="G137" s="5"/>
    </row>
    <row r="138" spans="7:7">
      <c r="G138" s="5"/>
    </row>
    <row r="139" spans="7:7">
      <c r="G139" s="5"/>
    </row>
    <row r="140" spans="7:7">
      <c r="G140" s="5"/>
    </row>
  </sheetData>
  <mergeCells count="14">
    <mergeCell ref="A87:I87"/>
    <mergeCell ref="A88:I88"/>
    <mergeCell ref="A89:I89"/>
    <mergeCell ref="A90:I90"/>
    <mergeCell ref="C5:C6"/>
    <mergeCell ref="A86:I86"/>
    <mergeCell ref="A1:C1"/>
    <mergeCell ref="A3:I3"/>
    <mergeCell ref="A4:A7"/>
    <mergeCell ref="B4:B7"/>
    <mergeCell ref="E4:F4"/>
    <mergeCell ref="H4:I5"/>
    <mergeCell ref="D5:D6"/>
    <mergeCell ref="E5:E6"/>
  </mergeCells>
  <pageMargins left="0" right="0" top="0" bottom="0.39370078740157483" header="0.31496062992125984" footer="0.31496062992125984"/>
  <pageSetup scale="93" fitToHeight="100" orientation="landscape" r:id="rId1"/>
  <headerFooter>
    <oddFooter>&amp;R&amp;P/&amp;N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98"/>
  <sheetViews>
    <sheetView showGridLines="0" zoomScale="145" zoomScaleNormal="145" zoomScaleSheetLayoutView="55" workbookViewId="0">
      <selection sqref="A1:C1"/>
    </sheetView>
  </sheetViews>
  <sheetFormatPr baseColWidth="10" defaultRowHeight="12.75"/>
  <cols>
    <col min="1" max="1" width="4.7109375" style="296" customWidth="1"/>
    <col min="2" max="2" width="56.7109375" style="2" customWidth="1"/>
    <col min="3" max="3" width="14.7109375" style="215" customWidth="1"/>
    <col min="4" max="6" width="14.7109375" style="2" customWidth="1"/>
    <col min="7" max="7" width="1.7109375" style="213" customWidth="1"/>
    <col min="8" max="9" width="14.7109375" style="213" customWidth="1"/>
    <col min="10" max="10" width="5.140625" style="214" customWidth="1"/>
    <col min="11" max="11" width="6.28515625" style="213" customWidth="1"/>
    <col min="12" max="13" width="6.85546875" style="213" customWidth="1"/>
    <col min="14" max="14" width="1.85546875" style="213" customWidth="1"/>
    <col min="15" max="16" width="8.42578125" style="213" customWidth="1"/>
    <col min="17" max="16384" width="11.42578125" style="213"/>
  </cols>
  <sheetData>
    <row r="1" spans="1:16" s="297" customFormat="1" ht="37.5" customHeight="1">
      <c r="A1" s="319" t="s">
        <v>0</v>
      </c>
      <c r="B1" s="319"/>
      <c r="C1" s="319"/>
      <c r="D1" s="310" t="s">
        <v>138</v>
      </c>
      <c r="E1" s="296"/>
      <c r="F1" s="296"/>
      <c r="J1" s="298"/>
    </row>
    <row r="2" spans="1:16" ht="11.25" customHeight="1"/>
    <row r="3" spans="1:16" ht="60" customHeight="1">
      <c r="A3" s="320" t="s">
        <v>667</v>
      </c>
      <c r="B3" s="320"/>
      <c r="C3" s="320"/>
      <c r="D3" s="320"/>
      <c r="E3" s="320"/>
      <c r="F3" s="320"/>
      <c r="G3" s="320"/>
      <c r="H3" s="320"/>
      <c r="I3" s="320"/>
    </row>
    <row r="4" spans="1:16" ht="12" customHeight="1">
      <c r="A4" s="360" t="s">
        <v>1</v>
      </c>
      <c r="B4" s="346" t="s">
        <v>209</v>
      </c>
      <c r="C4" s="177"/>
      <c r="D4" s="177"/>
      <c r="E4" s="322" t="s">
        <v>3</v>
      </c>
      <c r="F4" s="322"/>
      <c r="G4" s="175"/>
      <c r="H4" s="321" t="s">
        <v>4</v>
      </c>
      <c r="I4" s="321"/>
    </row>
    <row r="5" spans="1:16" ht="12" customHeight="1">
      <c r="A5" s="360"/>
      <c r="B5" s="346"/>
      <c r="C5" s="324" t="s">
        <v>5</v>
      </c>
      <c r="D5" s="324" t="s">
        <v>208</v>
      </c>
      <c r="E5" s="324" t="s">
        <v>207</v>
      </c>
      <c r="F5" s="10" t="s">
        <v>8</v>
      </c>
      <c r="G5" s="174"/>
      <c r="H5" s="322"/>
      <c r="I5" s="322"/>
    </row>
    <row r="6" spans="1:16" ht="12" customHeight="1">
      <c r="A6" s="360"/>
      <c r="B6" s="346"/>
      <c r="C6" s="324"/>
      <c r="D6" s="324"/>
      <c r="E6" s="324"/>
      <c r="F6" s="175" t="s">
        <v>137</v>
      </c>
      <c r="G6" s="175"/>
      <c r="H6" s="174" t="s">
        <v>6</v>
      </c>
      <c r="I6" s="174" t="s">
        <v>7</v>
      </c>
    </row>
    <row r="7" spans="1:16" ht="12" customHeight="1">
      <c r="A7" s="361"/>
      <c r="B7" s="347"/>
      <c r="C7" s="239" t="s">
        <v>9</v>
      </c>
      <c r="D7" s="239" t="s">
        <v>10</v>
      </c>
      <c r="E7" s="239" t="s">
        <v>11</v>
      </c>
      <c r="F7" s="176" t="s">
        <v>12</v>
      </c>
      <c r="G7" s="176"/>
      <c r="H7" s="176" t="s">
        <v>13</v>
      </c>
      <c r="I7" s="176" t="s">
        <v>14</v>
      </c>
    </row>
    <row r="8" spans="1:16" s="206" customFormat="1" ht="11.25" customHeight="1">
      <c r="A8" s="204" t="s">
        <v>214</v>
      </c>
      <c r="B8" s="238"/>
      <c r="C8" s="237">
        <f>+C9+C23+C25+C30+C32+C35+C52+C57+C59+C63+C66+C69+C82</f>
        <v>146302919433.64008</v>
      </c>
      <c r="D8" s="237">
        <f>+D9+D23+D25+D30+D32+D35+D52+D57+D59+D63+D66+D69+D82</f>
        <v>142524243597.10217</v>
      </c>
      <c r="E8" s="237">
        <f>+E9+E23+E25+E30+E32+E35+E52+E57+E59+E63+E66+E69+E82</f>
        <v>108098122394.3414</v>
      </c>
      <c r="F8" s="237">
        <f>+F9+F23+F25+F30+F32+F35+F52+F57+F59+F63+F66+F69+F82</f>
        <v>103798541364.57436</v>
      </c>
      <c r="G8" s="234"/>
      <c r="H8" s="223">
        <f t="shared" ref="H8:H39" si="0">IF(F8=0,"n.a.",IF(D8=0,"n.a.",(F8/D8)*100))</f>
        <v>72.828691277253554</v>
      </c>
      <c r="I8" s="223">
        <f t="shared" ref="I8:I39" si="1">IF(F8=0,"n.a.",IF(E8=0,"n.a.",(F8/E8)*100))</f>
        <v>96.022520156194574</v>
      </c>
      <c r="J8" s="207"/>
      <c r="K8" s="222"/>
      <c r="L8" s="221"/>
      <c r="M8" s="221"/>
      <c r="N8" s="220"/>
      <c r="O8" s="219"/>
      <c r="P8" s="219"/>
    </row>
    <row r="9" spans="1:16" ht="11.25" customHeight="1">
      <c r="A9" s="313" t="s">
        <v>666</v>
      </c>
      <c r="B9" s="236" t="s">
        <v>665</v>
      </c>
      <c r="C9" s="235">
        <v>36569771903</v>
      </c>
      <c r="D9" s="235">
        <v>39502930738.179993</v>
      </c>
      <c r="E9" s="235">
        <v>28579784289.829994</v>
      </c>
      <c r="F9" s="235">
        <v>28479895138.819992</v>
      </c>
      <c r="G9" s="228"/>
      <c r="H9" s="227">
        <f t="shared" si="0"/>
        <v>72.095651149482634</v>
      </c>
      <c r="I9" s="227">
        <f t="shared" si="1"/>
        <v>99.650490185660544</v>
      </c>
      <c r="K9" s="222"/>
      <c r="L9" s="221"/>
      <c r="M9" s="221"/>
      <c r="N9" s="220"/>
      <c r="O9" s="219"/>
      <c r="P9" s="219"/>
    </row>
    <row r="10" spans="1:16" s="233" customFormat="1" ht="11.25" customHeight="1">
      <c r="A10" s="314"/>
      <c r="B10" s="226" t="s">
        <v>539</v>
      </c>
      <c r="C10" s="225">
        <v>204370290</v>
      </c>
      <c r="D10" s="225">
        <v>143402598.61000001</v>
      </c>
      <c r="E10" s="225">
        <v>89668195.75999999</v>
      </c>
      <c r="F10" s="225">
        <v>89668195.75999999</v>
      </c>
      <c r="G10" s="234"/>
      <c r="H10" s="312">
        <f t="shared" si="0"/>
        <v>62.528989452878072</v>
      </c>
      <c r="I10" s="312">
        <f t="shared" si="1"/>
        <v>100</v>
      </c>
      <c r="J10" s="214"/>
      <c r="K10" s="222"/>
      <c r="L10" s="221"/>
      <c r="M10" s="221"/>
      <c r="N10" s="220"/>
      <c r="O10" s="219"/>
      <c r="P10" s="219"/>
    </row>
    <row r="11" spans="1:16" s="233" customFormat="1" ht="11.25" customHeight="1">
      <c r="A11" s="314"/>
      <c r="B11" s="226" t="s">
        <v>664</v>
      </c>
      <c r="C11" s="225">
        <v>1584041895</v>
      </c>
      <c r="D11" s="225">
        <v>1822686546.9599998</v>
      </c>
      <c r="E11" s="225">
        <v>1129648202.3199999</v>
      </c>
      <c r="F11" s="225">
        <v>1117142819.45</v>
      </c>
      <c r="G11" s="234"/>
      <c r="H11" s="312">
        <f t="shared" si="0"/>
        <v>61.291000436320033</v>
      </c>
      <c r="I11" s="312">
        <f t="shared" si="1"/>
        <v>98.8929843074758</v>
      </c>
      <c r="J11" s="214"/>
      <c r="K11" s="222"/>
      <c r="L11" s="221"/>
      <c r="M11" s="221"/>
      <c r="N11" s="220"/>
      <c r="O11" s="219"/>
      <c r="P11" s="219"/>
    </row>
    <row r="12" spans="1:16" s="233" customFormat="1" ht="11.25" customHeight="1">
      <c r="A12" s="314"/>
      <c r="B12" s="226" t="s">
        <v>663</v>
      </c>
      <c r="C12" s="225">
        <v>25065882426</v>
      </c>
      <c r="D12" s="225">
        <v>28150361824.279991</v>
      </c>
      <c r="E12" s="225">
        <v>20156354253.539993</v>
      </c>
      <c r="F12" s="225">
        <v>20135992373.459991</v>
      </c>
      <c r="G12" s="234"/>
      <c r="H12" s="312">
        <f t="shared" si="0"/>
        <v>71.530136980663883</v>
      </c>
      <c r="I12" s="312">
        <f t="shared" si="1"/>
        <v>99.898980342258938</v>
      </c>
      <c r="J12" s="214"/>
      <c r="K12" s="222"/>
      <c r="L12" s="221"/>
      <c r="M12" s="221"/>
      <c r="N12" s="220"/>
      <c r="O12" s="219"/>
      <c r="P12" s="219"/>
    </row>
    <row r="13" spans="1:16" s="233" customFormat="1" ht="11.25" customHeight="1">
      <c r="A13" s="314"/>
      <c r="B13" s="226" t="s">
        <v>146</v>
      </c>
      <c r="C13" s="225">
        <v>9099244</v>
      </c>
      <c r="D13" s="225">
        <v>2833244</v>
      </c>
      <c r="E13" s="225">
        <v>1380172.7</v>
      </c>
      <c r="F13" s="225">
        <v>1380172.7</v>
      </c>
      <c r="G13" s="234"/>
      <c r="H13" s="312">
        <f t="shared" si="0"/>
        <v>48.713513555486223</v>
      </c>
      <c r="I13" s="312">
        <f t="shared" si="1"/>
        <v>100</v>
      </c>
      <c r="J13" s="214"/>
      <c r="K13" s="222"/>
      <c r="L13" s="221"/>
      <c r="M13" s="221"/>
      <c r="N13" s="220"/>
      <c r="O13" s="219"/>
      <c r="P13" s="219"/>
    </row>
    <row r="14" spans="1:16" s="233" customFormat="1" ht="11.25" customHeight="1">
      <c r="A14" s="314"/>
      <c r="B14" s="226" t="s">
        <v>145</v>
      </c>
      <c r="C14" s="225">
        <v>1170418</v>
      </c>
      <c r="D14" s="225">
        <v>1170418</v>
      </c>
      <c r="E14" s="225">
        <v>721769.56</v>
      </c>
      <c r="F14" s="225">
        <v>721769.56</v>
      </c>
      <c r="G14" s="234"/>
      <c r="H14" s="312">
        <f t="shared" si="0"/>
        <v>61.667674283888331</v>
      </c>
      <c r="I14" s="312">
        <f t="shared" si="1"/>
        <v>100</v>
      </c>
      <c r="J14" s="214"/>
      <c r="K14" s="222"/>
      <c r="L14" s="221"/>
      <c r="M14" s="221"/>
      <c r="N14" s="220"/>
      <c r="O14" s="219"/>
      <c r="P14" s="219"/>
    </row>
    <row r="15" spans="1:16" s="233" customFormat="1" ht="11.25" customHeight="1">
      <c r="A15" s="314"/>
      <c r="B15" s="226" t="s">
        <v>205</v>
      </c>
      <c r="C15" s="225">
        <v>50745255</v>
      </c>
      <c r="D15" s="225">
        <v>56694400.299999997</v>
      </c>
      <c r="E15" s="225">
        <v>31247098.839999996</v>
      </c>
      <c r="F15" s="225">
        <v>31247098.839999996</v>
      </c>
      <c r="G15" s="234"/>
      <c r="H15" s="312">
        <f t="shared" si="0"/>
        <v>55.114964925380818</v>
      </c>
      <c r="I15" s="312">
        <f t="shared" si="1"/>
        <v>100</v>
      </c>
      <c r="J15" s="214"/>
      <c r="K15" s="222"/>
      <c r="L15" s="221"/>
      <c r="M15" s="221"/>
      <c r="N15" s="220"/>
      <c r="O15" s="219"/>
      <c r="P15" s="219"/>
    </row>
    <row r="16" spans="1:16" s="233" customFormat="1" ht="11.25" customHeight="1">
      <c r="A16" s="314"/>
      <c r="B16" s="226" t="s">
        <v>662</v>
      </c>
      <c r="C16" s="225">
        <v>386604249</v>
      </c>
      <c r="D16" s="225">
        <v>395962653.94999993</v>
      </c>
      <c r="E16" s="225">
        <v>220322939.91999996</v>
      </c>
      <c r="F16" s="225">
        <v>219398780.40999997</v>
      </c>
      <c r="G16" s="234"/>
      <c r="H16" s="312">
        <f t="shared" si="0"/>
        <v>55.408957946247249</v>
      </c>
      <c r="I16" s="312">
        <f t="shared" si="1"/>
        <v>99.580543219723026</v>
      </c>
      <c r="J16" s="214"/>
      <c r="K16" s="222"/>
      <c r="L16" s="221"/>
      <c r="M16" s="221"/>
      <c r="N16" s="220"/>
      <c r="O16" s="219"/>
      <c r="P16" s="219"/>
    </row>
    <row r="17" spans="1:16" s="233" customFormat="1" ht="11.25" customHeight="1">
      <c r="A17" s="314"/>
      <c r="B17" s="226" t="s">
        <v>661</v>
      </c>
      <c r="C17" s="225">
        <v>232475457</v>
      </c>
      <c r="D17" s="225">
        <v>186267697.32000005</v>
      </c>
      <c r="E17" s="225">
        <v>99586150.300000027</v>
      </c>
      <c r="F17" s="225">
        <v>99586150.300000027</v>
      </c>
      <c r="G17" s="234"/>
      <c r="H17" s="312">
        <f t="shared" si="0"/>
        <v>53.463993882372009</v>
      </c>
      <c r="I17" s="312">
        <f t="shared" si="1"/>
        <v>100</v>
      </c>
      <c r="J17" s="214"/>
      <c r="K17" s="222"/>
      <c r="L17" s="221"/>
      <c r="M17" s="221"/>
      <c r="N17" s="220"/>
      <c r="O17" s="219"/>
      <c r="P17" s="219"/>
    </row>
    <row r="18" spans="1:16" s="233" customFormat="1" ht="11.25" customHeight="1">
      <c r="A18" s="314"/>
      <c r="B18" s="226" t="s">
        <v>531</v>
      </c>
      <c r="C18" s="225">
        <v>210412182</v>
      </c>
      <c r="D18" s="225">
        <v>162833448.03</v>
      </c>
      <c r="E18" s="225">
        <v>76349807.51000002</v>
      </c>
      <c r="F18" s="225">
        <v>76349807.51000002</v>
      </c>
      <c r="G18" s="234"/>
      <c r="H18" s="312">
        <f t="shared" si="0"/>
        <v>46.888282741475535</v>
      </c>
      <c r="I18" s="312">
        <f t="shared" si="1"/>
        <v>100</v>
      </c>
      <c r="J18" s="214"/>
      <c r="K18" s="222"/>
      <c r="L18" s="221"/>
      <c r="M18" s="221"/>
      <c r="N18" s="220"/>
      <c r="O18" s="219"/>
      <c r="P18" s="219"/>
    </row>
    <row r="19" spans="1:16" s="233" customFormat="1" ht="11.25" customHeight="1">
      <c r="A19" s="314"/>
      <c r="B19" s="226" t="s">
        <v>529</v>
      </c>
      <c r="C19" s="225">
        <v>143815588</v>
      </c>
      <c r="D19" s="225">
        <v>162963008.08999994</v>
      </c>
      <c r="E19" s="225">
        <v>81915879.959999993</v>
      </c>
      <c r="F19" s="225">
        <v>81908629.959999993</v>
      </c>
      <c r="G19" s="234"/>
      <c r="H19" s="312">
        <f t="shared" si="0"/>
        <v>50.262099920715833</v>
      </c>
      <c r="I19" s="312">
        <f t="shared" si="1"/>
        <v>99.99114945721935</v>
      </c>
      <c r="J19" s="214"/>
      <c r="K19" s="222"/>
      <c r="L19" s="221"/>
      <c r="M19" s="221"/>
      <c r="N19" s="220"/>
      <c r="O19" s="219"/>
      <c r="P19" s="219"/>
    </row>
    <row r="20" spans="1:16" s="233" customFormat="1" ht="11.25" customHeight="1">
      <c r="A20" s="314"/>
      <c r="B20" s="226" t="s">
        <v>660</v>
      </c>
      <c r="C20" s="225">
        <v>713145294</v>
      </c>
      <c r="D20" s="225">
        <v>713145294.00000012</v>
      </c>
      <c r="E20" s="225">
        <v>711079968.20000005</v>
      </c>
      <c r="F20" s="225">
        <v>710853768.20000005</v>
      </c>
      <c r="G20" s="234"/>
      <c r="H20" s="312">
        <f t="shared" si="0"/>
        <v>99.678673361616532</v>
      </c>
      <c r="I20" s="312">
        <f t="shared" si="1"/>
        <v>99.968189231856357</v>
      </c>
      <c r="J20" s="214"/>
      <c r="K20" s="222"/>
      <c r="L20" s="221"/>
      <c r="M20" s="221"/>
      <c r="N20" s="220"/>
      <c r="O20" s="219"/>
      <c r="P20" s="219"/>
    </row>
    <row r="21" spans="1:16" s="233" customFormat="1" ht="11.25" customHeight="1">
      <c r="A21" s="314"/>
      <c r="B21" s="226" t="s">
        <v>659</v>
      </c>
      <c r="C21" s="225">
        <v>2015311756</v>
      </c>
      <c r="D21" s="225">
        <v>1751911755.6400001</v>
      </c>
      <c r="E21" s="225">
        <v>1555820675.6500001</v>
      </c>
      <c r="F21" s="225">
        <v>1555820675.6500001</v>
      </c>
      <c r="G21" s="234"/>
      <c r="H21" s="312">
        <f t="shared" si="0"/>
        <v>88.807022993097902</v>
      </c>
      <c r="I21" s="312">
        <f t="shared" si="1"/>
        <v>100</v>
      </c>
      <c r="J21" s="214"/>
      <c r="K21" s="222"/>
      <c r="L21" s="221"/>
      <c r="M21" s="221"/>
      <c r="N21" s="220"/>
      <c r="O21" s="219"/>
      <c r="P21" s="219"/>
    </row>
    <row r="22" spans="1:16" ht="11.25" customHeight="1">
      <c r="A22" s="314"/>
      <c r="B22" s="226" t="s">
        <v>658</v>
      </c>
      <c r="C22" s="225">
        <v>5952697849</v>
      </c>
      <c r="D22" s="225">
        <v>5952697849.000001</v>
      </c>
      <c r="E22" s="225">
        <v>4425689175.5700006</v>
      </c>
      <c r="F22" s="225">
        <v>4359824897.0200005</v>
      </c>
      <c r="G22" s="224"/>
      <c r="H22" s="312">
        <f t="shared" si="0"/>
        <v>73.241159010824163</v>
      </c>
      <c r="I22" s="312">
        <f t="shared" si="1"/>
        <v>98.511773512844641</v>
      </c>
      <c r="K22" s="222"/>
      <c r="L22" s="221"/>
      <c r="M22" s="221"/>
      <c r="N22" s="220"/>
      <c r="O22" s="219"/>
      <c r="P22" s="219"/>
    </row>
    <row r="23" spans="1:16" ht="11.25" customHeight="1">
      <c r="A23" s="313" t="s">
        <v>657</v>
      </c>
      <c r="B23" s="230" t="s">
        <v>217</v>
      </c>
      <c r="C23" s="229">
        <v>202938135</v>
      </c>
      <c r="D23" s="229">
        <v>222508155.28</v>
      </c>
      <c r="E23" s="229">
        <v>145059690.77000004</v>
      </c>
      <c r="F23" s="229">
        <v>144205731.23000005</v>
      </c>
      <c r="G23" s="228"/>
      <c r="H23" s="227">
        <f t="shared" si="0"/>
        <v>64.809189150183883</v>
      </c>
      <c r="I23" s="227">
        <f t="shared" si="1"/>
        <v>99.411304728786448</v>
      </c>
      <c r="K23" s="222"/>
      <c r="L23" s="221"/>
      <c r="M23" s="221"/>
      <c r="N23" s="220"/>
      <c r="O23" s="219"/>
      <c r="P23" s="219"/>
    </row>
    <row r="24" spans="1:16" ht="11.25" customHeight="1">
      <c r="A24" s="314"/>
      <c r="B24" s="226" t="s">
        <v>656</v>
      </c>
      <c r="C24" s="225">
        <v>202938135</v>
      </c>
      <c r="D24" s="225">
        <v>222508155.28</v>
      </c>
      <c r="E24" s="231">
        <v>145059690.77000004</v>
      </c>
      <c r="F24" s="231">
        <v>144205731.23000005</v>
      </c>
      <c r="G24" s="224"/>
      <c r="H24" s="312">
        <f t="shared" si="0"/>
        <v>64.809189150183883</v>
      </c>
      <c r="I24" s="312">
        <f t="shared" si="1"/>
        <v>99.411304728786448</v>
      </c>
      <c r="K24" s="222"/>
      <c r="L24" s="221"/>
      <c r="M24" s="221"/>
      <c r="N24" s="220"/>
      <c r="O24" s="219"/>
      <c r="P24" s="219"/>
    </row>
    <row r="25" spans="1:16" ht="11.25" customHeight="1">
      <c r="A25" s="313" t="s">
        <v>655</v>
      </c>
      <c r="B25" s="230" t="s">
        <v>654</v>
      </c>
      <c r="C25" s="229">
        <v>4701325961</v>
      </c>
      <c r="D25" s="229">
        <v>7356190403.6300001</v>
      </c>
      <c r="E25" s="229">
        <v>5587823404.8999996</v>
      </c>
      <c r="F25" s="229">
        <v>5574568613.5199995</v>
      </c>
      <c r="G25" s="228"/>
      <c r="H25" s="227">
        <f t="shared" si="0"/>
        <v>75.780646063336832</v>
      </c>
      <c r="I25" s="227">
        <f t="shared" si="1"/>
        <v>99.762791512552511</v>
      </c>
      <c r="K25" s="222"/>
      <c r="L25" s="221"/>
      <c r="M25" s="221"/>
      <c r="N25" s="220"/>
      <c r="O25" s="219"/>
      <c r="P25" s="219"/>
    </row>
    <row r="26" spans="1:16" ht="11.25" customHeight="1">
      <c r="A26" s="314"/>
      <c r="B26" s="226" t="s">
        <v>653</v>
      </c>
      <c r="C26" s="225">
        <v>2832709275</v>
      </c>
      <c r="D26" s="225">
        <v>5235276503.6100006</v>
      </c>
      <c r="E26" s="231">
        <v>4173308699.3299999</v>
      </c>
      <c r="F26" s="231">
        <v>4162456267.1799994</v>
      </c>
      <c r="G26" s="224"/>
      <c r="H26" s="312">
        <f t="shared" si="0"/>
        <v>79.507859122813571</v>
      </c>
      <c r="I26" s="312">
        <f t="shared" si="1"/>
        <v>99.739956161121199</v>
      </c>
      <c r="K26" s="222"/>
      <c r="L26" s="221"/>
      <c r="M26" s="221"/>
      <c r="N26" s="220"/>
      <c r="O26" s="219"/>
      <c r="P26" s="219"/>
    </row>
    <row r="27" spans="1:16" ht="11.25" customHeight="1">
      <c r="A27" s="314"/>
      <c r="B27" s="226" t="s">
        <v>652</v>
      </c>
      <c r="C27" s="225">
        <v>62910672</v>
      </c>
      <c r="D27" s="225">
        <v>37780287.689999998</v>
      </c>
      <c r="E27" s="231">
        <v>25002699.619999997</v>
      </c>
      <c r="F27" s="231">
        <v>25002699.619999997</v>
      </c>
      <c r="G27" s="224"/>
      <c r="H27" s="312">
        <f t="shared" si="0"/>
        <v>66.17921976972643</v>
      </c>
      <c r="I27" s="312">
        <f t="shared" si="1"/>
        <v>100</v>
      </c>
      <c r="K27" s="222"/>
      <c r="L27" s="221"/>
      <c r="M27" s="221"/>
      <c r="N27" s="220"/>
      <c r="O27" s="219"/>
      <c r="P27" s="219"/>
    </row>
    <row r="28" spans="1:16" ht="11.25" customHeight="1">
      <c r="A28" s="314"/>
      <c r="B28" s="226" t="s">
        <v>651</v>
      </c>
      <c r="C28" s="225">
        <v>1697706014</v>
      </c>
      <c r="D28" s="225">
        <v>2048896967.2000003</v>
      </c>
      <c r="E28" s="231">
        <v>1368850930.0500004</v>
      </c>
      <c r="F28" s="231">
        <v>1366448570.8200004</v>
      </c>
      <c r="G28" s="224"/>
      <c r="H28" s="312">
        <f t="shared" si="0"/>
        <v>66.691912414091462</v>
      </c>
      <c r="I28" s="312">
        <f t="shared" si="1"/>
        <v>99.824498111718256</v>
      </c>
      <c r="K28" s="222"/>
      <c r="L28" s="221"/>
      <c r="M28" s="221"/>
      <c r="N28" s="220"/>
      <c r="O28" s="219"/>
      <c r="P28" s="219"/>
    </row>
    <row r="29" spans="1:16" ht="11.25" customHeight="1">
      <c r="A29" s="314"/>
      <c r="B29" s="226" t="s">
        <v>522</v>
      </c>
      <c r="C29" s="225">
        <v>108000000</v>
      </c>
      <c r="D29" s="225">
        <v>34236645.130000003</v>
      </c>
      <c r="E29" s="231">
        <v>20661075.899999999</v>
      </c>
      <c r="F29" s="231">
        <v>20661075.899999999</v>
      </c>
      <c r="G29" s="224"/>
      <c r="H29" s="312">
        <f t="shared" si="0"/>
        <v>60.347840220757043</v>
      </c>
      <c r="I29" s="312">
        <f t="shared" si="1"/>
        <v>100</v>
      </c>
      <c r="K29" s="222"/>
      <c r="L29" s="221"/>
      <c r="M29" s="221"/>
      <c r="N29" s="220"/>
      <c r="O29" s="219"/>
      <c r="P29" s="219"/>
    </row>
    <row r="30" spans="1:16" ht="11.25" customHeight="1">
      <c r="A30" s="313" t="s">
        <v>650</v>
      </c>
      <c r="B30" s="230" t="s">
        <v>649</v>
      </c>
      <c r="C30" s="229">
        <v>1918359995</v>
      </c>
      <c r="D30" s="229">
        <v>1960359995</v>
      </c>
      <c r="E30" s="229">
        <v>1454380551.5600002</v>
      </c>
      <c r="F30" s="229">
        <v>1430871084.1800005</v>
      </c>
      <c r="G30" s="228"/>
      <c r="H30" s="227">
        <f t="shared" si="0"/>
        <v>72.990220563034939</v>
      </c>
      <c r="I30" s="227">
        <f t="shared" si="1"/>
        <v>98.38354085835492</v>
      </c>
      <c r="K30" s="222"/>
      <c r="L30" s="221"/>
      <c r="M30" s="221"/>
      <c r="N30" s="220"/>
      <c r="O30" s="219"/>
      <c r="P30" s="219"/>
    </row>
    <row r="31" spans="1:16" ht="11.25" customHeight="1">
      <c r="A31" s="314"/>
      <c r="B31" s="226" t="s">
        <v>161</v>
      </c>
      <c r="C31" s="225">
        <v>1918359995</v>
      </c>
      <c r="D31" s="225">
        <v>1960359995</v>
      </c>
      <c r="E31" s="231">
        <v>1454380551.5600002</v>
      </c>
      <c r="F31" s="231">
        <v>1430871084.1800005</v>
      </c>
      <c r="G31" s="224"/>
      <c r="H31" s="312">
        <f t="shared" si="0"/>
        <v>72.990220563034939</v>
      </c>
      <c r="I31" s="312">
        <f t="shared" si="1"/>
        <v>98.38354085835492</v>
      </c>
      <c r="K31" s="222"/>
      <c r="L31" s="221"/>
      <c r="M31" s="221"/>
      <c r="N31" s="220"/>
      <c r="O31" s="219"/>
      <c r="P31" s="219"/>
    </row>
    <row r="32" spans="1:16" ht="11.25" customHeight="1">
      <c r="A32" s="313">
        <v>10</v>
      </c>
      <c r="B32" s="230" t="s">
        <v>277</v>
      </c>
      <c r="C32" s="229">
        <v>303707819.05000001</v>
      </c>
      <c r="D32" s="229">
        <v>256704395.58475</v>
      </c>
      <c r="E32" s="229">
        <v>6704395.5847500004</v>
      </c>
      <c r="F32" s="229">
        <v>6704395.5847500004</v>
      </c>
      <c r="G32" s="228"/>
      <c r="H32" s="227">
        <f t="shared" si="0"/>
        <v>2.6117182643008423</v>
      </c>
      <c r="I32" s="227">
        <f t="shared" si="1"/>
        <v>100</v>
      </c>
      <c r="K32" s="222"/>
      <c r="L32" s="221"/>
      <c r="M32" s="221"/>
      <c r="N32" s="220"/>
      <c r="O32" s="219"/>
      <c r="P32" s="219"/>
    </row>
    <row r="33" spans="1:16" ht="11.25" customHeight="1">
      <c r="A33" s="314"/>
      <c r="B33" s="226" t="s">
        <v>512</v>
      </c>
      <c r="C33" s="225">
        <v>250000000</v>
      </c>
      <c r="D33" s="225">
        <v>250000000</v>
      </c>
      <c r="E33" s="231">
        <v>0</v>
      </c>
      <c r="F33" s="231">
        <v>0</v>
      </c>
      <c r="G33" s="224"/>
      <c r="H33" s="312">
        <v>0</v>
      </c>
      <c r="I33" s="312">
        <v>0</v>
      </c>
      <c r="K33" s="222"/>
      <c r="L33" s="221"/>
      <c r="M33" s="221"/>
      <c r="N33" s="220"/>
      <c r="O33" s="219"/>
      <c r="P33" s="219"/>
    </row>
    <row r="34" spans="1:16" ht="11.25" customHeight="1">
      <c r="A34" s="314"/>
      <c r="B34" s="226" t="s">
        <v>648</v>
      </c>
      <c r="C34" s="225">
        <v>53707819.049999997</v>
      </c>
      <c r="D34" s="225">
        <v>6704395.5847500004</v>
      </c>
      <c r="E34" s="231">
        <v>6704395.5847500004</v>
      </c>
      <c r="F34" s="231">
        <v>6704395.5847500004</v>
      </c>
      <c r="G34" s="224"/>
      <c r="H34" s="312">
        <f t="shared" si="0"/>
        <v>100</v>
      </c>
      <c r="I34" s="312">
        <f t="shared" si="1"/>
        <v>100</v>
      </c>
      <c r="K34" s="222"/>
      <c r="L34" s="221"/>
      <c r="M34" s="221"/>
      <c r="N34" s="220"/>
      <c r="O34" s="219"/>
      <c r="P34" s="219"/>
    </row>
    <row r="35" spans="1:16" ht="11.25" customHeight="1">
      <c r="A35" s="313">
        <v>11</v>
      </c>
      <c r="B35" s="230" t="s">
        <v>303</v>
      </c>
      <c r="C35" s="229">
        <v>87008609337</v>
      </c>
      <c r="D35" s="229">
        <v>79120340665.190002</v>
      </c>
      <c r="E35" s="229">
        <v>62434561908.430008</v>
      </c>
      <c r="F35" s="229">
        <v>58984364672.330009</v>
      </c>
      <c r="G35" s="228"/>
      <c r="H35" s="227">
        <f t="shared" si="0"/>
        <v>74.550190477479745</v>
      </c>
      <c r="I35" s="227">
        <f t="shared" si="1"/>
        <v>94.473898541707953</v>
      </c>
      <c r="K35" s="222"/>
      <c r="L35" s="221"/>
      <c r="M35" s="221"/>
      <c r="N35" s="220"/>
      <c r="O35" s="219"/>
      <c r="P35" s="219"/>
    </row>
    <row r="36" spans="1:16" ht="11.25" customHeight="1">
      <c r="A36" s="314"/>
      <c r="B36" s="226" t="s">
        <v>631</v>
      </c>
      <c r="C36" s="225">
        <v>2718071020</v>
      </c>
      <c r="D36" s="225">
        <v>2748782045.77</v>
      </c>
      <c r="E36" s="231">
        <v>1797056176.54</v>
      </c>
      <c r="F36" s="231">
        <v>1790838753.0499997</v>
      </c>
      <c r="G36" s="224"/>
      <c r="H36" s="312">
        <f t="shared" si="0"/>
        <v>65.150263761575999</v>
      </c>
      <c r="I36" s="312">
        <f t="shared" si="1"/>
        <v>99.654021751174682</v>
      </c>
      <c r="K36" s="222"/>
      <c r="L36" s="221"/>
      <c r="M36" s="221"/>
      <c r="N36" s="220"/>
      <c r="O36" s="219"/>
      <c r="P36" s="219"/>
    </row>
    <row r="37" spans="1:16" ht="11.25" customHeight="1">
      <c r="A37" s="314"/>
      <c r="B37" s="226" t="s">
        <v>507</v>
      </c>
      <c r="C37" s="225">
        <v>9015937561</v>
      </c>
      <c r="D37" s="225">
        <v>9147441868.5999947</v>
      </c>
      <c r="E37" s="231">
        <v>6968134102.1600046</v>
      </c>
      <c r="F37" s="231">
        <v>6739384754.7200041</v>
      </c>
      <c r="G37" s="224"/>
      <c r="H37" s="312">
        <f t="shared" si="0"/>
        <v>73.675076065298455</v>
      </c>
      <c r="I37" s="312">
        <f t="shared" si="1"/>
        <v>96.717208020306444</v>
      </c>
      <c r="K37" s="222"/>
      <c r="L37" s="221"/>
      <c r="M37" s="221"/>
      <c r="N37" s="220"/>
      <c r="O37" s="219"/>
      <c r="P37" s="219"/>
    </row>
    <row r="38" spans="1:16" ht="11.25" customHeight="1">
      <c r="A38" s="314"/>
      <c r="B38" s="226" t="s">
        <v>647</v>
      </c>
      <c r="C38" s="225">
        <v>1116858659</v>
      </c>
      <c r="D38" s="225">
        <v>1237598430.5800002</v>
      </c>
      <c r="E38" s="231">
        <v>705429942.00999987</v>
      </c>
      <c r="F38" s="231">
        <v>672013680.55999994</v>
      </c>
      <c r="G38" s="224"/>
      <c r="H38" s="312">
        <f t="shared" si="0"/>
        <v>54.299816802859134</v>
      </c>
      <c r="I38" s="312">
        <f t="shared" si="1"/>
        <v>95.262993607163011</v>
      </c>
      <c r="K38" s="222"/>
      <c r="L38" s="221"/>
      <c r="M38" s="221"/>
      <c r="N38" s="220"/>
      <c r="O38" s="219"/>
      <c r="P38" s="219"/>
    </row>
    <row r="39" spans="1:16" ht="11.25" customHeight="1">
      <c r="A39" s="314"/>
      <c r="B39" s="226" t="s">
        <v>646</v>
      </c>
      <c r="C39" s="225">
        <v>225451080</v>
      </c>
      <c r="D39" s="225">
        <v>275604444</v>
      </c>
      <c r="E39" s="231">
        <v>227738022.41999999</v>
      </c>
      <c r="F39" s="231">
        <v>227738021.25999999</v>
      </c>
      <c r="G39" s="224"/>
      <c r="H39" s="312">
        <f t="shared" si="0"/>
        <v>82.632202135318238</v>
      </c>
      <c r="I39" s="312">
        <f t="shared" si="1"/>
        <v>99.999999490642807</v>
      </c>
      <c r="K39" s="222"/>
      <c r="L39" s="221"/>
      <c r="M39" s="221"/>
      <c r="N39" s="220"/>
      <c r="O39" s="219"/>
      <c r="P39" s="219"/>
    </row>
    <row r="40" spans="1:16" ht="11.25" customHeight="1">
      <c r="A40" s="314"/>
      <c r="B40" s="226" t="s">
        <v>645</v>
      </c>
      <c r="C40" s="225">
        <v>757805763</v>
      </c>
      <c r="D40" s="225">
        <v>761200586.21000028</v>
      </c>
      <c r="E40" s="231">
        <v>410025660.45999998</v>
      </c>
      <c r="F40" s="231">
        <v>407099036.32000005</v>
      </c>
      <c r="G40" s="224"/>
      <c r="H40" s="312">
        <f t="shared" ref="H40:H71" si="2">IF(F40=0,"n.a.",IF(D40=0,"n.a.",(F40/D40)*100))</f>
        <v>53.481177457696994</v>
      </c>
      <c r="I40" s="312">
        <f t="shared" ref="I40:I71" si="3">IF(F40=0,"n.a.",IF(E40=0,"n.a.",(F40/E40)*100))</f>
        <v>99.286233906259284</v>
      </c>
      <c r="K40" s="222"/>
      <c r="L40" s="221"/>
      <c r="M40" s="221"/>
      <c r="N40" s="220"/>
      <c r="O40" s="219"/>
      <c r="P40" s="219"/>
    </row>
    <row r="41" spans="1:16" ht="11.25" customHeight="1">
      <c r="A41" s="314"/>
      <c r="B41" s="226" t="s">
        <v>628</v>
      </c>
      <c r="C41" s="225">
        <v>201870594</v>
      </c>
      <c r="D41" s="225">
        <v>301313596.44000006</v>
      </c>
      <c r="E41" s="231">
        <v>203550920.81999999</v>
      </c>
      <c r="F41" s="231">
        <v>195567123.23999998</v>
      </c>
      <c r="G41" s="224"/>
      <c r="H41" s="312">
        <f t="shared" si="2"/>
        <v>64.904845168161145</v>
      </c>
      <c r="I41" s="312">
        <f t="shared" si="3"/>
        <v>96.077739394232424</v>
      </c>
      <c r="K41" s="222"/>
      <c r="L41" s="221"/>
      <c r="M41" s="221"/>
      <c r="N41" s="220"/>
      <c r="O41" s="219"/>
      <c r="P41" s="219"/>
    </row>
    <row r="42" spans="1:16" ht="11.25" customHeight="1">
      <c r="A42" s="314"/>
      <c r="B42" s="226" t="s">
        <v>192</v>
      </c>
      <c r="C42" s="225">
        <v>87839378</v>
      </c>
      <c r="D42" s="225">
        <v>93647143.520000041</v>
      </c>
      <c r="E42" s="231">
        <v>69878244.959999993</v>
      </c>
      <c r="F42" s="231">
        <v>64101134.910000011</v>
      </c>
      <c r="G42" s="224"/>
      <c r="H42" s="312">
        <f t="shared" si="2"/>
        <v>68.44964245632336</v>
      </c>
      <c r="I42" s="312">
        <f t="shared" si="3"/>
        <v>91.732605686781426</v>
      </c>
      <c r="K42" s="222"/>
      <c r="L42" s="221"/>
      <c r="M42" s="221"/>
      <c r="N42" s="220"/>
      <c r="O42" s="219"/>
      <c r="P42" s="219"/>
    </row>
    <row r="43" spans="1:16" ht="11.25" customHeight="1">
      <c r="A43" s="314"/>
      <c r="B43" s="226" t="s">
        <v>160</v>
      </c>
      <c r="C43" s="225">
        <v>29152424805</v>
      </c>
      <c r="D43" s="225">
        <v>29152424805</v>
      </c>
      <c r="E43" s="231">
        <v>29152424805</v>
      </c>
      <c r="F43" s="231">
        <v>29152424805</v>
      </c>
      <c r="G43" s="224"/>
      <c r="H43" s="312">
        <f t="shared" si="2"/>
        <v>100</v>
      </c>
      <c r="I43" s="312">
        <f t="shared" si="3"/>
        <v>100</v>
      </c>
      <c r="K43" s="222"/>
      <c r="L43" s="221"/>
      <c r="M43" s="221"/>
      <c r="N43" s="220"/>
      <c r="O43" s="219"/>
      <c r="P43" s="219"/>
    </row>
    <row r="44" spans="1:16" ht="11.25" customHeight="1">
      <c r="A44" s="314"/>
      <c r="B44" s="226" t="s">
        <v>644</v>
      </c>
      <c r="C44" s="225">
        <v>11061365390</v>
      </c>
      <c r="D44" s="225">
        <v>10136803045.040001</v>
      </c>
      <c r="E44" s="231">
        <v>8056077811.4700012</v>
      </c>
      <c r="F44" s="231">
        <v>7656684189.2600002</v>
      </c>
      <c r="G44" s="224"/>
      <c r="H44" s="312">
        <f t="shared" si="2"/>
        <v>75.533520334169481</v>
      </c>
      <c r="I44" s="312">
        <f t="shared" si="3"/>
        <v>95.042331621457819</v>
      </c>
      <c r="K44" s="222"/>
      <c r="L44" s="221"/>
      <c r="M44" s="221"/>
      <c r="N44" s="220"/>
      <c r="O44" s="219"/>
      <c r="P44" s="219"/>
    </row>
    <row r="45" spans="1:16" ht="11.25" customHeight="1">
      <c r="A45" s="314"/>
      <c r="B45" s="226" t="s">
        <v>191</v>
      </c>
      <c r="C45" s="225">
        <v>12651849521</v>
      </c>
      <c r="D45" s="225">
        <v>10569885165.099998</v>
      </c>
      <c r="E45" s="231">
        <v>7284176650.1500006</v>
      </c>
      <c r="F45" s="231">
        <v>7237034799.3299999</v>
      </c>
      <c r="G45" s="224"/>
      <c r="H45" s="312">
        <f t="shared" si="2"/>
        <v>68.468433538194759</v>
      </c>
      <c r="I45" s="312">
        <f t="shared" si="3"/>
        <v>99.352818402351218</v>
      </c>
      <c r="K45" s="222"/>
      <c r="L45" s="221"/>
      <c r="M45" s="221"/>
      <c r="N45" s="220"/>
      <c r="O45" s="219"/>
      <c r="P45" s="219"/>
    </row>
    <row r="46" spans="1:16" ht="11.25" customHeight="1">
      <c r="A46" s="314"/>
      <c r="B46" s="226" t="s">
        <v>643</v>
      </c>
      <c r="C46" s="225">
        <v>1978150977</v>
      </c>
      <c r="D46" s="225">
        <v>1648150977</v>
      </c>
      <c r="E46" s="231">
        <v>1164283557.6600001</v>
      </c>
      <c r="F46" s="231">
        <v>1163516057.6600001</v>
      </c>
      <c r="G46" s="224"/>
      <c r="H46" s="312">
        <f t="shared" si="2"/>
        <v>70.595235139068208</v>
      </c>
      <c r="I46" s="312">
        <f t="shared" si="3"/>
        <v>99.934079632495838</v>
      </c>
      <c r="K46" s="222"/>
      <c r="L46" s="221"/>
      <c r="M46" s="221"/>
      <c r="N46" s="220"/>
      <c r="O46" s="219"/>
      <c r="P46" s="219"/>
    </row>
    <row r="47" spans="1:16" ht="11.25" customHeight="1">
      <c r="A47" s="314"/>
      <c r="B47" s="226" t="s">
        <v>642</v>
      </c>
      <c r="C47" s="225">
        <v>2067845923</v>
      </c>
      <c r="D47" s="225">
        <v>2061826100.8999999</v>
      </c>
      <c r="E47" s="231">
        <v>1574999818.5699999</v>
      </c>
      <c r="F47" s="231">
        <v>1574999818.5699999</v>
      </c>
      <c r="G47" s="224"/>
      <c r="H47" s="312">
        <f t="shared" si="2"/>
        <v>76.388586694217466</v>
      </c>
      <c r="I47" s="312">
        <f t="shared" si="3"/>
        <v>100</v>
      </c>
      <c r="K47" s="222"/>
      <c r="L47" s="221"/>
      <c r="M47" s="221"/>
      <c r="N47" s="220"/>
      <c r="O47" s="219"/>
      <c r="P47" s="219"/>
    </row>
    <row r="48" spans="1:16" ht="11.25" customHeight="1">
      <c r="A48" s="314"/>
      <c r="B48" s="226" t="s">
        <v>497</v>
      </c>
      <c r="C48" s="225">
        <v>350000000</v>
      </c>
      <c r="D48" s="225">
        <v>318188682.67999995</v>
      </c>
      <c r="E48" s="231">
        <v>41483223.330000013</v>
      </c>
      <c r="F48" s="231">
        <v>33161260.570000008</v>
      </c>
      <c r="G48" s="224"/>
      <c r="H48" s="312">
        <f t="shared" si="2"/>
        <v>10.421885621667458</v>
      </c>
      <c r="I48" s="312">
        <f t="shared" si="3"/>
        <v>79.938967871906684</v>
      </c>
      <c r="K48" s="222"/>
      <c r="L48" s="221"/>
      <c r="M48" s="221"/>
      <c r="N48" s="220"/>
      <c r="O48" s="219"/>
      <c r="P48" s="219"/>
    </row>
    <row r="49" spans="1:16" ht="11.25" customHeight="1">
      <c r="A49" s="314"/>
      <c r="B49" s="226" t="s">
        <v>641</v>
      </c>
      <c r="C49" s="225">
        <v>1641965792</v>
      </c>
      <c r="D49" s="225">
        <v>951965792</v>
      </c>
      <c r="E49" s="231">
        <v>61531077.539999999</v>
      </c>
      <c r="F49" s="231">
        <v>61531077.539999999</v>
      </c>
      <c r="G49" s="224"/>
      <c r="H49" s="312">
        <f t="shared" si="2"/>
        <v>6.4635807354724779</v>
      </c>
      <c r="I49" s="312">
        <f t="shared" si="3"/>
        <v>100</v>
      </c>
      <c r="K49" s="222"/>
      <c r="L49" s="221"/>
      <c r="M49" s="221"/>
      <c r="N49" s="220"/>
      <c r="O49" s="219"/>
      <c r="P49" s="219"/>
    </row>
    <row r="50" spans="1:16" ht="11.25" customHeight="1">
      <c r="A50" s="314"/>
      <c r="B50" s="226" t="s">
        <v>622</v>
      </c>
      <c r="C50" s="225">
        <v>6373398072</v>
      </c>
      <c r="D50" s="225">
        <v>3707733180.3499994</v>
      </c>
      <c r="E50" s="231">
        <v>1908872367.5700006</v>
      </c>
      <c r="F50" s="231">
        <v>1736179132.5700006</v>
      </c>
      <c r="G50" s="224"/>
      <c r="H50" s="312">
        <f t="shared" si="2"/>
        <v>46.825891943122791</v>
      </c>
      <c r="I50" s="312">
        <f t="shared" si="3"/>
        <v>90.953128248179368</v>
      </c>
      <c r="K50" s="222"/>
      <c r="L50" s="221"/>
      <c r="M50" s="221"/>
      <c r="N50" s="220"/>
      <c r="O50" s="219"/>
      <c r="P50" s="219"/>
    </row>
    <row r="51" spans="1:16" ht="11.25" customHeight="1">
      <c r="A51" s="314"/>
      <c r="B51" s="226" t="s">
        <v>640</v>
      </c>
      <c r="C51" s="225">
        <v>7607774802</v>
      </c>
      <c r="D51" s="225">
        <v>6007774802</v>
      </c>
      <c r="E51" s="231">
        <v>2808899527.77</v>
      </c>
      <c r="F51" s="231">
        <v>272091027.77000004</v>
      </c>
      <c r="G51" s="224"/>
      <c r="H51" s="312">
        <f t="shared" si="2"/>
        <v>4.5289818066985532</v>
      </c>
      <c r="I51" s="312">
        <f t="shared" si="3"/>
        <v>9.6867483183357059</v>
      </c>
      <c r="K51" s="222"/>
      <c r="L51" s="221"/>
      <c r="M51" s="221"/>
      <c r="N51" s="220"/>
      <c r="O51" s="219"/>
      <c r="P51" s="219"/>
    </row>
    <row r="52" spans="1:16" ht="11.25" customHeight="1">
      <c r="A52" s="313">
        <v>12</v>
      </c>
      <c r="B52" s="230" t="s">
        <v>337</v>
      </c>
      <c r="C52" s="229">
        <v>1429366093</v>
      </c>
      <c r="D52" s="229">
        <v>1246485703.4100001</v>
      </c>
      <c r="E52" s="229">
        <v>789739351.78999996</v>
      </c>
      <c r="F52" s="229">
        <v>788219893.05999994</v>
      </c>
      <c r="G52" s="228"/>
      <c r="H52" s="227">
        <f t="shared" si="2"/>
        <v>63.23537373141734</v>
      </c>
      <c r="I52" s="227">
        <f t="shared" si="3"/>
        <v>99.807599972502814</v>
      </c>
      <c r="K52" s="222"/>
      <c r="L52" s="221"/>
      <c r="M52" s="221"/>
      <c r="N52" s="220"/>
      <c r="O52" s="219"/>
      <c r="P52" s="219"/>
    </row>
    <row r="53" spans="1:16" ht="11.25" customHeight="1">
      <c r="A53" s="314"/>
      <c r="B53" s="226" t="s">
        <v>489</v>
      </c>
      <c r="C53" s="225">
        <v>1405026988</v>
      </c>
      <c r="D53" s="225">
        <v>1220383340.5600002</v>
      </c>
      <c r="E53" s="231">
        <v>763636988.93999994</v>
      </c>
      <c r="F53" s="231">
        <v>762117530.20999992</v>
      </c>
      <c r="G53" s="224"/>
      <c r="H53" s="312">
        <f t="shared" si="2"/>
        <v>62.449027685045685</v>
      </c>
      <c r="I53" s="312">
        <f t="shared" si="3"/>
        <v>99.801023424479581</v>
      </c>
      <c r="K53" s="222"/>
      <c r="L53" s="221"/>
      <c r="M53" s="221"/>
      <c r="N53" s="220"/>
      <c r="O53" s="219"/>
      <c r="P53" s="219"/>
    </row>
    <row r="54" spans="1:16" ht="11.25" customHeight="1">
      <c r="A54" s="314"/>
      <c r="B54" s="226" t="s">
        <v>186</v>
      </c>
      <c r="C54" s="225">
        <v>21378732</v>
      </c>
      <c r="D54" s="225">
        <v>23141989.750000004</v>
      </c>
      <c r="E54" s="231">
        <v>23141989.750000004</v>
      </c>
      <c r="F54" s="231">
        <v>23141989.750000004</v>
      </c>
      <c r="G54" s="224"/>
      <c r="H54" s="312">
        <f t="shared" si="2"/>
        <v>100</v>
      </c>
      <c r="I54" s="312">
        <f t="shared" si="3"/>
        <v>100</v>
      </c>
      <c r="K54" s="222"/>
      <c r="L54" s="221"/>
      <c r="M54" s="221"/>
      <c r="N54" s="220"/>
      <c r="O54" s="219"/>
      <c r="P54" s="219"/>
    </row>
    <row r="55" spans="1:16" ht="11.25" customHeight="1">
      <c r="A55" s="314"/>
      <c r="B55" s="226" t="s">
        <v>478</v>
      </c>
      <c r="C55" s="225">
        <v>1056391</v>
      </c>
      <c r="D55" s="225">
        <v>1056391</v>
      </c>
      <c r="E55" s="231">
        <v>1056391</v>
      </c>
      <c r="F55" s="231">
        <v>1056391</v>
      </c>
      <c r="G55" s="224"/>
      <c r="H55" s="312">
        <f t="shared" si="2"/>
        <v>100</v>
      </c>
      <c r="I55" s="312">
        <f t="shared" si="3"/>
        <v>100</v>
      </c>
      <c r="K55" s="222"/>
      <c r="L55" s="221"/>
      <c r="M55" s="221"/>
      <c r="N55" s="220"/>
      <c r="O55" s="219"/>
      <c r="P55" s="219"/>
    </row>
    <row r="56" spans="1:16" ht="11.25" customHeight="1">
      <c r="A56" s="314"/>
      <c r="B56" s="226" t="s">
        <v>187</v>
      </c>
      <c r="C56" s="225">
        <v>1903982</v>
      </c>
      <c r="D56" s="225">
        <v>1903982.1000000006</v>
      </c>
      <c r="E56" s="231">
        <v>1903982.1000000006</v>
      </c>
      <c r="F56" s="231">
        <v>1903982.1000000006</v>
      </c>
      <c r="G56" s="224"/>
      <c r="H56" s="312">
        <f t="shared" si="2"/>
        <v>100</v>
      </c>
      <c r="I56" s="312">
        <f t="shared" si="3"/>
        <v>100</v>
      </c>
      <c r="K56" s="222"/>
      <c r="L56" s="221"/>
      <c r="M56" s="221"/>
      <c r="N56" s="220"/>
      <c r="O56" s="219"/>
      <c r="P56" s="219"/>
    </row>
    <row r="57" spans="1:16" ht="11.25" customHeight="1">
      <c r="A57" s="313">
        <v>13</v>
      </c>
      <c r="B57" s="230" t="s">
        <v>639</v>
      </c>
      <c r="C57" s="229">
        <v>4084836234</v>
      </c>
      <c r="D57" s="229">
        <v>3843801796.9099998</v>
      </c>
      <c r="E57" s="229">
        <v>2676002877.8900003</v>
      </c>
      <c r="F57" s="229">
        <v>2676002877.8900003</v>
      </c>
      <c r="G57" s="228"/>
      <c r="H57" s="227">
        <f t="shared" si="2"/>
        <v>69.618648912678509</v>
      </c>
      <c r="I57" s="227">
        <f t="shared" si="3"/>
        <v>100</v>
      </c>
      <c r="K57" s="222"/>
      <c r="L57" s="221"/>
      <c r="M57" s="221"/>
      <c r="N57" s="220"/>
      <c r="O57" s="219"/>
      <c r="P57" s="219"/>
    </row>
    <row r="58" spans="1:16" ht="11.25" customHeight="1">
      <c r="A58" s="314"/>
      <c r="B58" s="226" t="s">
        <v>587</v>
      </c>
      <c r="C58" s="225">
        <v>4084836234</v>
      </c>
      <c r="D58" s="225">
        <v>3843801796.9099998</v>
      </c>
      <c r="E58" s="231">
        <v>2676002877.8900003</v>
      </c>
      <c r="F58" s="231">
        <v>2676002877.8900003</v>
      </c>
      <c r="G58" s="224"/>
      <c r="H58" s="312">
        <f t="shared" si="2"/>
        <v>69.618648912678509</v>
      </c>
      <c r="I58" s="312">
        <f t="shared" si="3"/>
        <v>100</v>
      </c>
      <c r="K58" s="222"/>
      <c r="L58" s="221"/>
      <c r="M58" s="221"/>
      <c r="N58" s="220"/>
      <c r="O58" s="219"/>
      <c r="P58" s="219"/>
    </row>
    <row r="59" spans="1:16" ht="11.25" customHeight="1">
      <c r="A59" s="313">
        <v>14</v>
      </c>
      <c r="B59" s="230" t="s">
        <v>308</v>
      </c>
      <c r="C59" s="232">
        <v>1849999.9900000002</v>
      </c>
      <c r="D59" s="232">
        <v>2703149.77</v>
      </c>
      <c r="E59" s="232">
        <v>2066500.0500000003</v>
      </c>
      <c r="F59" s="232">
        <v>2039730.28</v>
      </c>
      <c r="G59" s="228"/>
      <c r="H59" s="227">
        <f t="shared" si="2"/>
        <v>75.457538558805055</v>
      </c>
      <c r="I59" s="227">
        <f t="shared" si="3"/>
        <v>98.704584110704459</v>
      </c>
      <c r="K59" s="222"/>
      <c r="L59" s="221"/>
      <c r="M59" s="221"/>
      <c r="N59" s="220"/>
      <c r="O59" s="219"/>
      <c r="P59" s="219"/>
    </row>
    <row r="60" spans="1:16" ht="11.25" customHeight="1">
      <c r="A60" s="314"/>
      <c r="B60" s="226" t="s">
        <v>638</v>
      </c>
      <c r="C60" s="225">
        <v>125000.00000000003</v>
      </c>
      <c r="D60" s="225">
        <v>176218.98</v>
      </c>
      <c r="E60" s="231">
        <v>105649.15</v>
      </c>
      <c r="F60" s="231">
        <v>100244.53</v>
      </c>
      <c r="G60" s="224"/>
      <c r="H60" s="312">
        <f t="shared" si="2"/>
        <v>56.886341074043209</v>
      </c>
      <c r="I60" s="312">
        <f t="shared" si="3"/>
        <v>94.884369632883931</v>
      </c>
      <c r="K60" s="222"/>
      <c r="L60" s="221"/>
      <c r="M60" s="221"/>
      <c r="N60" s="220"/>
      <c r="O60" s="219"/>
      <c r="P60" s="219"/>
    </row>
    <row r="61" spans="1:16" ht="11.25" customHeight="1">
      <c r="A61" s="314"/>
      <c r="B61" s="226" t="s">
        <v>637</v>
      </c>
      <c r="C61" s="225">
        <v>25000</v>
      </c>
      <c r="D61" s="225">
        <v>0</v>
      </c>
      <c r="E61" s="231">
        <v>0</v>
      </c>
      <c r="F61" s="231">
        <v>0</v>
      </c>
      <c r="G61" s="224"/>
      <c r="H61" s="312">
        <v>0</v>
      </c>
      <c r="I61" s="312">
        <v>0</v>
      </c>
      <c r="K61" s="222"/>
      <c r="L61" s="221"/>
      <c r="M61" s="221"/>
      <c r="N61" s="220"/>
      <c r="O61" s="219"/>
      <c r="P61" s="219"/>
    </row>
    <row r="62" spans="1:16" ht="11.25" customHeight="1">
      <c r="A62" s="314"/>
      <c r="B62" s="226" t="s">
        <v>636</v>
      </c>
      <c r="C62" s="225">
        <v>1699999.9900000002</v>
      </c>
      <c r="D62" s="225">
        <v>2526930.79</v>
      </c>
      <c r="E62" s="231">
        <v>1960850.9000000004</v>
      </c>
      <c r="F62" s="231">
        <v>1939485.75</v>
      </c>
      <c r="G62" s="224"/>
      <c r="H62" s="312">
        <f t="shared" si="2"/>
        <v>76.752626454007469</v>
      </c>
      <c r="I62" s="312">
        <f t="shared" si="3"/>
        <v>98.910414351239027</v>
      </c>
      <c r="K62" s="222"/>
      <c r="L62" s="221"/>
      <c r="M62" s="221"/>
      <c r="N62" s="220"/>
      <c r="O62" s="219"/>
      <c r="P62" s="219"/>
    </row>
    <row r="63" spans="1:16" ht="11.25" customHeight="1">
      <c r="A63" s="313">
        <v>15</v>
      </c>
      <c r="B63" s="230" t="s">
        <v>317</v>
      </c>
      <c r="C63" s="229">
        <v>4298882604</v>
      </c>
      <c r="D63" s="229">
        <v>2922128364</v>
      </c>
      <c r="E63" s="229">
        <v>2280300212</v>
      </c>
      <c r="F63" s="229">
        <v>1860315082</v>
      </c>
      <c r="G63" s="228"/>
      <c r="H63" s="227">
        <f t="shared" si="2"/>
        <v>63.663017166483385</v>
      </c>
      <c r="I63" s="227">
        <f t="shared" si="3"/>
        <v>81.582024691755805</v>
      </c>
      <c r="K63" s="222"/>
      <c r="L63" s="221"/>
      <c r="M63" s="221"/>
      <c r="N63" s="220"/>
      <c r="O63" s="219"/>
      <c r="P63" s="219"/>
    </row>
    <row r="64" spans="1:16" ht="11.25" customHeight="1">
      <c r="A64" s="314"/>
      <c r="B64" s="226" t="s">
        <v>182</v>
      </c>
      <c r="C64" s="225">
        <v>3419652281</v>
      </c>
      <c r="D64" s="225">
        <v>2669358748</v>
      </c>
      <c r="E64" s="231">
        <v>2258474556</v>
      </c>
      <c r="F64" s="231">
        <v>1848321128</v>
      </c>
      <c r="G64" s="224"/>
      <c r="H64" s="312">
        <f t="shared" si="2"/>
        <v>69.242140247534834</v>
      </c>
      <c r="I64" s="312">
        <f t="shared" si="3"/>
        <v>81.839360248254224</v>
      </c>
      <c r="K64" s="222"/>
      <c r="L64" s="221"/>
      <c r="M64" s="221"/>
      <c r="N64" s="220"/>
      <c r="O64" s="219"/>
      <c r="P64" s="219"/>
    </row>
    <row r="65" spans="1:16" ht="11.25" customHeight="1">
      <c r="A65" s="314"/>
      <c r="B65" s="226" t="s">
        <v>181</v>
      </c>
      <c r="C65" s="225">
        <v>879230323</v>
      </c>
      <c r="D65" s="225">
        <v>252769616</v>
      </c>
      <c r="E65" s="231">
        <v>21825656</v>
      </c>
      <c r="F65" s="231">
        <v>11993954</v>
      </c>
      <c r="G65" s="224"/>
      <c r="H65" s="312">
        <f t="shared" si="2"/>
        <v>4.7450141317617858</v>
      </c>
      <c r="I65" s="312">
        <f t="shared" si="3"/>
        <v>54.953463941702374</v>
      </c>
      <c r="K65" s="222"/>
      <c r="L65" s="221"/>
      <c r="M65" s="221"/>
      <c r="N65" s="220"/>
      <c r="O65" s="219"/>
      <c r="P65" s="219"/>
    </row>
    <row r="66" spans="1:16" ht="11.25" customHeight="1">
      <c r="A66" s="313">
        <v>17</v>
      </c>
      <c r="B66" s="230" t="s">
        <v>635</v>
      </c>
      <c r="C66" s="229">
        <v>1613146840.9714465</v>
      </c>
      <c r="D66" s="229">
        <v>1853379096.3979278</v>
      </c>
      <c r="E66" s="229">
        <v>1195987844.2591617</v>
      </c>
      <c r="F66" s="229">
        <v>1195128781.3891618</v>
      </c>
      <c r="G66" s="228"/>
      <c r="H66" s="227">
        <f t="shared" si="2"/>
        <v>64.483773649541746</v>
      </c>
      <c r="I66" s="227">
        <f t="shared" si="3"/>
        <v>99.928171270793143</v>
      </c>
      <c r="K66" s="222"/>
      <c r="L66" s="221"/>
      <c r="M66" s="221"/>
      <c r="N66" s="220"/>
      <c r="O66" s="219"/>
      <c r="P66" s="219"/>
    </row>
    <row r="67" spans="1:16" ht="11.25" customHeight="1">
      <c r="A67" s="314"/>
      <c r="B67" s="226" t="s">
        <v>453</v>
      </c>
      <c r="C67" s="225">
        <v>214984200.97144651</v>
      </c>
      <c r="D67" s="225">
        <v>219043438.58792794</v>
      </c>
      <c r="E67" s="231">
        <v>128864914.39916144</v>
      </c>
      <c r="F67" s="231">
        <v>128858977.39916144</v>
      </c>
      <c r="G67" s="224"/>
      <c r="H67" s="312">
        <f t="shared" si="2"/>
        <v>58.82804718089519</v>
      </c>
      <c r="I67" s="312">
        <f t="shared" si="3"/>
        <v>99.995392849925295</v>
      </c>
      <c r="K67" s="222"/>
      <c r="L67" s="221"/>
      <c r="M67" s="221"/>
      <c r="N67" s="220"/>
      <c r="O67" s="219"/>
      <c r="P67" s="219"/>
    </row>
    <row r="68" spans="1:16" ht="11.25" customHeight="1">
      <c r="A68" s="314"/>
      <c r="B68" s="226" t="s">
        <v>452</v>
      </c>
      <c r="C68" s="225">
        <v>1398162640</v>
      </c>
      <c r="D68" s="225">
        <v>1634335657.8099997</v>
      </c>
      <c r="E68" s="231">
        <v>1067122929.8600003</v>
      </c>
      <c r="F68" s="231">
        <v>1066269803.9900004</v>
      </c>
      <c r="G68" s="224"/>
      <c r="H68" s="312">
        <f t="shared" si="2"/>
        <v>65.241787933501712</v>
      </c>
      <c r="I68" s="312">
        <f t="shared" si="3"/>
        <v>99.9200536464799</v>
      </c>
      <c r="K68" s="222"/>
      <c r="L68" s="221"/>
      <c r="M68" s="221"/>
      <c r="N68" s="220"/>
      <c r="O68" s="219"/>
      <c r="P68" s="219"/>
    </row>
    <row r="69" spans="1:16" ht="11.25" customHeight="1">
      <c r="A69" s="313">
        <v>20</v>
      </c>
      <c r="B69" s="230" t="s">
        <v>279</v>
      </c>
      <c r="C69" s="229">
        <v>3983239895.6286254</v>
      </c>
      <c r="D69" s="229">
        <v>4049826517.7294908</v>
      </c>
      <c r="E69" s="229">
        <v>2833834246.5674987</v>
      </c>
      <c r="F69" s="229">
        <v>2544508583.7704525</v>
      </c>
      <c r="G69" s="228"/>
      <c r="H69" s="227">
        <f t="shared" si="2"/>
        <v>62.830063772633274</v>
      </c>
      <c r="I69" s="227">
        <f t="shared" si="3"/>
        <v>89.790311019513794</v>
      </c>
      <c r="K69" s="222"/>
      <c r="L69" s="221"/>
      <c r="M69" s="221"/>
      <c r="N69" s="220"/>
      <c r="O69" s="219"/>
      <c r="P69" s="219"/>
    </row>
    <row r="70" spans="1:16" ht="11.25" customHeight="1">
      <c r="A70" s="314"/>
      <c r="B70" s="226" t="s">
        <v>634</v>
      </c>
      <c r="C70" s="225">
        <v>256070013</v>
      </c>
      <c r="D70" s="225">
        <v>265322741.74999994</v>
      </c>
      <c r="E70" s="231">
        <v>169649028.28000003</v>
      </c>
      <c r="F70" s="231">
        <v>166521295.50000006</v>
      </c>
      <c r="G70" s="224"/>
      <c r="H70" s="312">
        <f t="shared" si="2"/>
        <v>62.761787550388185</v>
      </c>
      <c r="I70" s="312">
        <f t="shared" si="3"/>
        <v>98.156350901793701</v>
      </c>
      <c r="K70" s="222"/>
      <c r="L70" s="221"/>
      <c r="M70" s="221"/>
      <c r="N70" s="220"/>
      <c r="O70" s="219"/>
      <c r="P70" s="219"/>
    </row>
    <row r="71" spans="1:16" ht="11.25" customHeight="1">
      <c r="A71" s="314"/>
      <c r="B71" s="226" t="s">
        <v>146</v>
      </c>
      <c r="C71" s="225">
        <v>21634519</v>
      </c>
      <c r="D71" s="225">
        <v>22418166.43</v>
      </c>
      <c r="E71" s="231">
        <v>16983357.34</v>
      </c>
      <c r="F71" s="231">
        <v>16478209.929999996</v>
      </c>
      <c r="G71" s="224"/>
      <c r="H71" s="312">
        <f t="shared" si="2"/>
        <v>73.503825486587743</v>
      </c>
      <c r="I71" s="312">
        <f t="shared" si="3"/>
        <v>97.025632801058379</v>
      </c>
      <c r="K71" s="222"/>
      <c r="L71" s="221"/>
      <c r="M71" s="221"/>
      <c r="N71" s="220"/>
      <c r="O71" s="219"/>
      <c r="P71" s="219"/>
    </row>
    <row r="72" spans="1:16" ht="11.25" customHeight="1">
      <c r="A72" s="314"/>
      <c r="B72" s="226" t="s">
        <v>145</v>
      </c>
      <c r="C72" s="225">
        <v>2168030</v>
      </c>
      <c r="D72" s="225">
        <v>2029305.03</v>
      </c>
      <c r="E72" s="231">
        <v>1485686.7399999998</v>
      </c>
      <c r="F72" s="231">
        <v>1410418.7100000002</v>
      </c>
      <c r="G72" s="224"/>
      <c r="H72" s="312">
        <f t="shared" ref="H72:H83" si="4">IF(F72=0,"n.a.",IF(D72=0,"n.a.",(F72/D72)*100))</f>
        <v>69.50254836750689</v>
      </c>
      <c r="I72" s="312">
        <f t="shared" ref="I72:I83" si="5">IF(F72=0,"n.a.",IF(E72=0,"n.a.",(F72/E72)*100))</f>
        <v>94.933788666647217</v>
      </c>
      <c r="K72" s="222"/>
      <c r="L72" s="221"/>
      <c r="M72" s="221"/>
      <c r="N72" s="220"/>
      <c r="O72" s="219"/>
      <c r="P72" s="219"/>
    </row>
    <row r="73" spans="1:16" ht="11.25" customHeight="1">
      <c r="A73" s="314"/>
      <c r="B73" s="226" t="s">
        <v>167</v>
      </c>
      <c r="C73" s="225">
        <v>791447206.06945181</v>
      </c>
      <c r="D73" s="225">
        <v>583977843.06205177</v>
      </c>
      <c r="E73" s="231">
        <v>500804840.95598072</v>
      </c>
      <c r="F73" s="231">
        <v>451840340.95598072</v>
      </c>
      <c r="G73" s="224"/>
      <c r="H73" s="312">
        <f t="shared" si="4"/>
        <v>77.372856919841993</v>
      </c>
      <c r="I73" s="312">
        <f t="shared" si="5"/>
        <v>90.222838120627543</v>
      </c>
      <c r="K73" s="222"/>
      <c r="L73" s="221"/>
      <c r="M73" s="221"/>
      <c r="N73" s="220"/>
      <c r="O73" s="219"/>
      <c r="P73" s="219"/>
    </row>
    <row r="74" spans="1:16" ht="11.25" customHeight="1">
      <c r="A74" s="314"/>
      <c r="B74" s="226" t="s">
        <v>164</v>
      </c>
      <c r="C74" s="225">
        <v>145930705</v>
      </c>
      <c r="D74" s="225">
        <v>145930705</v>
      </c>
      <c r="E74" s="231">
        <v>104279012</v>
      </c>
      <c r="F74" s="231">
        <v>99079012</v>
      </c>
      <c r="G74" s="224"/>
      <c r="H74" s="312">
        <f t="shared" si="4"/>
        <v>67.894561326213008</v>
      </c>
      <c r="I74" s="312">
        <f t="shared" si="5"/>
        <v>95.013378147464607</v>
      </c>
      <c r="K74" s="222"/>
      <c r="L74" s="221"/>
      <c r="M74" s="221"/>
      <c r="N74" s="220"/>
      <c r="O74" s="219"/>
      <c r="P74" s="219"/>
    </row>
    <row r="75" spans="1:16" ht="11.25" customHeight="1">
      <c r="A75" s="314"/>
      <c r="B75" s="226" t="s">
        <v>163</v>
      </c>
      <c r="C75" s="225">
        <v>197048329.44999996</v>
      </c>
      <c r="D75" s="225">
        <v>180260476.27350006</v>
      </c>
      <c r="E75" s="231">
        <v>120918540.323</v>
      </c>
      <c r="F75" s="231">
        <v>114343875.64250003</v>
      </c>
      <c r="G75" s="224"/>
      <c r="H75" s="312">
        <f t="shared" si="4"/>
        <v>63.432582674979663</v>
      </c>
      <c r="I75" s="312">
        <f t="shared" si="5"/>
        <v>94.5627323461418</v>
      </c>
      <c r="K75" s="222"/>
      <c r="L75" s="221"/>
      <c r="M75" s="221"/>
      <c r="N75" s="220"/>
      <c r="O75" s="219"/>
      <c r="P75" s="219"/>
    </row>
    <row r="76" spans="1:16" ht="11.25" customHeight="1">
      <c r="A76" s="314"/>
      <c r="B76" s="226" t="s">
        <v>162</v>
      </c>
      <c r="C76" s="225">
        <v>95201918</v>
      </c>
      <c r="D76" s="225">
        <v>95483749.088</v>
      </c>
      <c r="E76" s="231">
        <v>76420882.563999996</v>
      </c>
      <c r="F76" s="231">
        <v>76252344.079999998</v>
      </c>
      <c r="G76" s="224"/>
      <c r="H76" s="312">
        <f t="shared" si="4"/>
        <v>79.858975803017643</v>
      </c>
      <c r="I76" s="312">
        <f t="shared" si="5"/>
        <v>99.779460170642693</v>
      </c>
      <c r="K76" s="222"/>
      <c r="L76" s="221"/>
      <c r="M76" s="221"/>
      <c r="N76" s="220"/>
      <c r="O76" s="219"/>
      <c r="P76" s="219"/>
    </row>
    <row r="77" spans="1:16" ht="11.25" customHeight="1">
      <c r="A77" s="314"/>
      <c r="B77" s="226" t="s">
        <v>161</v>
      </c>
      <c r="C77" s="225">
        <v>1319711248.8341737</v>
      </c>
      <c r="D77" s="225">
        <v>1601365825.2714391</v>
      </c>
      <c r="E77" s="231">
        <v>930299620.88801801</v>
      </c>
      <c r="F77" s="231">
        <v>716129974.31872165</v>
      </c>
      <c r="G77" s="224"/>
      <c r="H77" s="312">
        <f t="shared" si="4"/>
        <v>44.719948622441365</v>
      </c>
      <c r="I77" s="312">
        <f t="shared" si="5"/>
        <v>76.978422675819147</v>
      </c>
      <c r="K77" s="222"/>
      <c r="L77" s="221"/>
      <c r="M77" s="221"/>
      <c r="N77" s="220"/>
      <c r="O77" s="219"/>
      <c r="P77" s="219"/>
    </row>
    <row r="78" spans="1:16" ht="11.25" customHeight="1">
      <c r="A78" s="314"/>
      <c r="B78" s="226" t="s">
        <v>436</v>
      </c>
      <c r="C78" s="225">
        <v>203089673</v>
      </c>
      <c r="D78" s="225">
        <v>198421737.87</v>
      </c>
      <c r="E78" s="231">
        <v>188488955.47999999</v>
      </c>
      <c r="F78" s="231">
        <v>187999219.28</v>
      </c>
      <c r="G78" s="224"/>
      <c r="H78" s="312">
        <f t="shared" si="4"/>
        <v>94.747289938147532</v>
      </c>
      <c r="I78" s="312">
        <f t="shared" si="5"/>
        <v>99.740177773942861</v>
      </c>
      <c r="K78" s="222"/>
      <c r="L78" s="221"/>
      <c r="M78" s="221"/>
      <c r="N78" s="220"/>
      <c r="O78" s="219"/>
      <c r="P78" s="219"/>
    </row>
    <row r="79" spans="1:16" ht="11.25" customHeight="1">
      <c r="A79" s="314"/>
      <c r="B79" s="226" t="s">
        <v>159</v>
      </c>
      <c r="C79" s="225">
        <v>627254787.7750001</v>
      </c>
      <c r="D79" s="225">
        <v>630164695.39450002</v>
      </c>
      <c r="E79" s="231">
        <v>416496044.43649995</v>
      </c>
      <c r="F79" s="231">
        <v>409589569.79324991</v>
      </c>
      <c r="G79" s="224"/>
      <c r="H79" s="312">
        <f t="shared" si="4"/>
        <v>64.997225770770257</v>
      </c>
      <c r="I79" s="312">
        <f t="shared" si="5"/>
        <v>98.34176705025034</v>
      </c>
      <c r="K79" s="222"/>
      <c r="L79" s="221"/>
      <c r="M79" s="221"/>
      <c r="N79" s="220"/>
      <c r="O79" s="219"/>
      <c r="P79" s="219"/>
    </row>
    <row r="80" spans="1:16" ht="11.25" customHeight="1">
      <c r="A80" s="314"/>
      <c r="B80" s="226" t="s">
        <v>433</v>
      </c>
      <c r="C80" s="225">
        <v>253551236.5</v>
      </c>
      <c r="D80" s="225">
        <v>254319043.56</v>
      </c>
      <c r="E80" s="231">
        <v>254319043.56</v>
      </c>
      <c r="F80" s="231">
        <v>254319043.56</v>
      </c>
      <c r="G80" s="224"/>
      <c r="H80" s="312">
        <f t="shared" si="4"/>
        <v>100</v>
      </c>
      <c r="I80" s="312">
        <f t="shared" si="5"/>
        <v>100</v>
      </c>
      <c r="K80" s="222"/>
      <c r="L80" s="221"/>
      <c r="M80" s="221"/>
      <c r="N80" s="220"/>
      <c r="O80" s="219"/>
      <c r="P80" s="219"/>
    </row>
    <row r="81" spans="1:16" ht="11.25" customHeight="1">
      <c r="A81" s="314"/>
      <c r="B81" s="226" t="s">
        <v>633</v>
      </c>
      <c r="C81" s="225">
        <v>70132229</v>
      </c>
      <c r="D81" s="225">
        <v>70132229</v>
      </c>
      <c r="E81" s="231">
        <v>53689234</v>
      </c>
      <c r="F81" s="231">
        <v>50545280</v>
      </c>
      <c r="G81" s="224"/>
      <c r="H81" s="312">
        <f t="shared" si="4"/>
        <v>72.071401010225983</v>
      </c>
      <c r="I81" s="312">
        <f t="shared" si="5"/>
        <v>94.144163055110823</v>
      </c>
      <c r="K81" s="222"/>
      <c r="L81" s="221"/>
      <c r="M81" s="221"/>
      <c r="N81" s="220"/>
      <c r="O81" s="219"/>
      <c r="P81" s="219"/>
    </row>
    <row r="82" spans="1:16" ht="11.25" customHeight="1">
      <c r="A82" s="313">
        <v>47</v>
      </c>
      <c r="B82" s="230" t="s">
        <v>315</v>
      </c>
      <c r="C82" s="229">
        <v>186884616</v>
      </c>
      <c r="D82" s="229">
        <v>186884616.02000004</v>
      </c>
      <c r="E82" s="229">
        <v>111877120.70999999</v>
      </c>
      <c r="F82" s="229">
        <v>111716780.51999998</v>
      </c>
      <c r="G82" s="228"/>
      <c r="H82" s="227">
        <f t="shared" si="4"/>
        <v>59.778478774327937</v>
      </c>
      <c r="I82" s="227">
        <f t="shared" si="5"/>
        <v>99.856681876524476</v>
      </c>
      <c r="K82" s="222"/>
      <c r="L82" s="221"/>
      <c r="M82" s="221"/>
      <c r="N82" s="220"/>
      <c r="O82" s="219"/>
      <c r="P82" s="219"/>
    </row>
    <row r="83" spans="1:16" ht="11.25" customHeight="1" thickBot="1">
      <c r="A83" s="314"/>
      <c r="B83" s="226" t="s">
        <v>408</v>
      </c>
      <c r="C83" s="317">
        <v>186884616</v>
      </c>
      <c r="D83" s="317">
        <v>186884616.02000004</v>
      </c>
      <c r="E83" s="317">
        <v>111877120.70999999</v>
      </c>
      <c r="F83" s="317">
        <v>111716780.51999998</v>
      </c>
      <c r="G83" s="224"/>
      <c r="H83" s="312">
        <f t="shared" si="4"/>
        <v>59.778478774327937</v>
      </c>
      <c r="I83" s="312">
        <f t="shared" si="5"/>
        <v>99.856681876524476</v>
      </c>
      <c r="K83" s="222"/>
      <c r="L83" s="221"/>
      <c r="M83" s="221"/>
      <c r="N83" s="220"/>
      <c r="O83" s="219"/>
      <c r="P83" s="219"/>
    </row>
    <row r="84" spans="1:16" ht="34.5" customHeight="1">
      <c r="A84" s="336" t="s">
        <v>757</v>
      </c>
      <c r="B84" s="337"/>
      <c r="C84" s="337"/>
      <c r="D84" s="337"/>
      <c r="E84" s="337"/>
      <c r="F84" s="337"/>
      <c r="G84" s="337"/>
      <c r="H84" s="337"/>
      <c r="I84" s="337"/>
    </row>
    <row r="85" spans="1:16">
      <c r="B85" s="217"/>
      <c r="C85" s="218"/>
      <c r="D85" s="217"/>
      <c r="E85" s="217"/>
      <c r="F85" s="217"/>
      <c r="H85" s="216"/>
      <c r="I85" s="216"/>
      <c r="J85" s="216"/>
      <c r="K85" s="216"/>
    </row>
    <row r="86" spans="1:16">
      <c r="B86" s="217"/>
      <c r="C86" s="218"/>
      <c r="D86" s="217"/>
      <c r="E86" s="217"/>
      <c r="F86" s="217"/>
      <c r="H86" s="216"/>
      <c r="I86" s="216"/>
      <c r="J86" s="216"/>
      <c r="K86" s="216"/>
    </row>
    <row r="87" spans="1:16">
      <c r="B87" s="217"/>
      <c r="C87" s="218"/>
      <c r="D87" s="217"/>
      <c r="E87" s="217"/>
      <c r="F87" s="217"/>
      <c r="H87" s="216"/>
      <c r="I87" s="216"/>
      <c r="J87" s="216"/>
      <c r="K87" s="216"/>
    </row>
    <row r="88" spans="1:16">
      <c r="B88" s="217"/>
      <c r="C88" s="218"/>
      <c r="D88" s="217"/>
      <c r="E88" s="217"/>
      <c r="F88" s="217"/>
      <c r="H88" s="216"/>
      <c r="I88" s="216"/>
      <c r="J88" s="216"/>
      <c r="K88" s="216"/>
    </row>
    <row r="89" spans="1:16">
      <c r="B89" s="217"/>
      <c r="C89" s="218"/>
      <c r="D89" s="217"/>
      <c r="E89" s="217"/>
      <c r="F89" s="217"/>
      <c r="H89" s="216"/>
      <c r="I89" s="216"/>
      <c r="J89" s="216"/>
      <c r="K89" s="216"/>
    </row>
    <row r="90" spans="1:16">
      <c r="B90" s="217"/>
      <c r="C90" s="218"/>
      <c r="D90" s="217"/>
      <c r="E90" s="217"/>
      <c r="F90" s="217"/>
      <c r="H90" s="216"/>
      <c r="I90" s="216"/>
      <c r="J90" s="216"/>
      <c r="K90" s="216"/>
    </row>
    <row r="91" spans="1:16">
      <c r="B91" s="217"/>
      <c r="C91" s="218"/>
      <c r="D91" s="217"/>
      <c r="E91" s="217"/>
      <c r="F91" s="217"/>
      <c r="H91" s="216"/>
      <c r="I91" s="216"/>
      <c r="J91" s="216"/>
      <c r="K91" s="216"/>
    </row>
    <row r="92" spans="1:16">
      <c r="B92" s="217"/>
      <c r="C92" s="218"/>
      <c r="D92" s="217"/>
      <c r="E92" s="217"/>
      <c r="F92" s="217"/>
      <c r="H92" s="216"/>
      <c r="I92" s="216"/>
      <c r="J92" s="216"/>
      <c r="K92" s="216"/>
    </row>
    <row r="93" spans="1:16">
      <c r="B93" s="217"/>
      <c r="C93" s="218"/>
      <c r="D93" s="217"/>
      <c r="E93" s="217"/>
      <c r="F93" s="217"/>
      <c r="H93" s="216"/>
      <c r="I93" s="216"/>
      <c r="J93" s="216"/>
      <c r="K93" s="216"/>
    </row>
    <row r="94" spans="1:16">
      <c r="B94" s="217"/>
      <c r="C94" s="218"/>
      <c r="D94" s="217"/>
      <c r="E94" s="217"/>
      <c r="F94" s="217"/>
      <c r="H94" s="216"/>
      <c r="I94" s="216"/>
      <c r="J94" s="216"/>
      <c r="K94" s="216"/>
    </row>
    <row r="95" spans="1:16">
      <c r="B95" s="217"/>
      <c r="C95" s="218"/>
      <c r="D95" s="217"/>
      <c r="E95" s="217"/>
      <c r="F95" s="217"/>
      <c r="H95" s="216"/>
      <c r="I95" s="216"/>
      <c r="J95" s="216"/>
      <c r="K95" s="216"/>
    </row>
    <row r="96" spans="1:16">
      <c r="B96" s="217"/>
      <c r="C96" s="218"/>
      <c r="D96" s="217"/>
      <c r="E96" s="217"/>
      <c r="F96" s="217"/>
      <c r="H96" s="216"/>
      <c r="I96" s="216"/>
      <c r="J96" s="216"/>
      <c r="K96" s="216"/>
    </row>
    <row r="97" spans="2:11">
      <c r="B97" s="217"/>
      <c r="C97" s="218"/>
      <c r="D97" s="217"/>
      <c r="E97" s="217"/>
      <c r="F97" s="217"/>
      <c r="H97" s="216"/>
      <c r="I97" s="216"/>
      <c r="J97" s="216"/>
      <c r="K97" s="216"/>
    </row>
    <row r="98" spans="2:11">
      <c r="B98" s="217"/>
      <c r="C98" s="218"/>
      <c r="D98" s="217"/>
      <c r="E98" s="217"/>
      <c r="F98" s="217"/>
      <c r="H98" s="216"/>
      <c r="I98" s="216"/>
      <c r="J98" s="216"/>
      <c r="K98" s="216"/>
    </row>
  </sheetData>
  <mergeCells count="10">
    <mergeCell ref="A84:I84"/>
    <mergeCell ref="A1:C1"/>
    <mergeCell ref="A3:I3"/>
    <mergeCell ref="A4:A7"/>
    <mergeCell ref="B4:B7"/>
    <mergeCell ref="E4:F4"/>
    <mergeCell ref="H4:I5"/>
    <mergeCell ref="C5:C6"/>
    <mergeCell ref="D5:D6"/>
    <mergeCell ref="E5:E6"/>
  </mergeCells>
  <conditionalFormatting sqref="P8 O9:P83">
    <cfRule type="cellIs" dxfId="7" priority="1" operator="greaterThan">
      <formula>0.1</formula>
    </cfRule>
    <cfRule type="cellIs" dxfId="6" priority="2" operator="greaterThan">
      <formula>1</formula>
    </cfRule>
  </conditionalFormatting>
  <conditionalFormatting sqref="O8 O9:P83">
    <cfRule type="cellIs" dxfId="5" priority="7" operator="greaterThan">
      <formula>0</formula>
    </cfRule>
    <cfRule type="cellIs" dxfId="4" priority="8" operator="greaterThan">
      <formula>1</formula>
    </cfRule>
  </conditionalFormatting>
  <conditionalFormatting sqref="O8">
    <cfRule type="cellIs" dxfId="3" priority="5" operator="greaterThan">
      <formula>0.1</formula>
    </cfRule>
    <cfRule type="cellIs" dxfId="2" priority="6" operator="greaterThan">
      <formula>1</formula>
    </cfRule>
  </conditionalFormatting>
  <conditionalFormatting sqref="P8">
    <cfRule type="cellIs" dxfId="1" priority="3" operator="greaterThan">
      <formula>0</formula>
    </cfRule>
    <cfRule type="cellIs" dxfId="0" priority="4" operator="greaterThan">
      <formula>1</formula>
    </cfRule>
  </conditionalFormatting>
  <pageMargins left="0.70866141732283461" right="0.70866141732283461" top="0.74803149606299213" bottom="0.74803149606299213" header="0.31496062992125984" footer="0.31496062992125984"/>
  <pageSetup scale="50" fitToHeight="10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208"/>
  <sheetViews>
    <sheetView showGridLines="0" zoomScale="145" zoomScaleNormal="145" workbookViewId="0">
      <selection sqref="A1:G1"/>
    </sheetView>
  </sheetViews>
  <sheetFormatPr baseColWidth="10" defaultRowHeight="12"/>
  <cols>
    <col min="1" max="1" width="3.28515625" style="4" customWidth="1"/>
    <col min="2" max="2" width="3.28515625" style="5" customWidth="1"/>
    <col min="3" max="5" width="2.28515625" style="5" customWidth="1"/>
    <col min="6" max="6" width="46.28515625" style="5" customWidth="1"/>
    <col min="7" max="7" width="14.85546875" style="44" customWidth="1"/>
    <col min="8" max="10" width="14.85546875" style="5" customWidth="1"/>
    <col min="11" max="11" width="1.7109375" style="6" customWidth="1"/>
    <col min="12" max="13" width="14.42578125" style="5" customWidth="1"/>
    <col min="14" max="14" width="11.42578125" style="39"/>
    <col min="15" max="15" width="11.42578125" style="5"/>
    <col min="16" max="16" width="14.42578125" style="5" bestFit="1" customWidth="1"/>
    <col min="17" max="16384" width="11.42578125" style="5"/>
  </cols>
  <sheetData>
    <row r="1" spans="1:14" s="2" customFormat="1" ht="37.5" customHeight="1">
      <c r="A1" s="327" t="s">
        <v>0</v>
      </c>
      <c r="B1" s="327"/>
      <c r="C1" s="327"/>
      <c r="D1" s="327"/>
      <c r="E1" s="327"/>
      <c r="F1" s="327"/>
      <c r="G1" s="327"/>
      <c r="H1" s="1" t="s">
        <v>138</v>
      </c>
      <c r="I1" s="77"/>
      <c r="K1" s="3"/>
      <c r="N1" s="78"/>
    </row>
    <row r="2" spans="1:14" ht="11.25" customHeight="1">
      <c r="G2" s="59"/>
      <c r="H2" s="59"/>
      <c r="I2" s="59"/>
      <c r="J2" s="59"/>
    </row>
    <row r="3" spans="1:14" s="7" customFormat="1" ht="60" customHeight="1">
      <c r="A3" s="330" t="s">
        <v>211</v>
      </c>
      <c r="B3" s="330"/>
      <c r="C3" s="330"/>
      <c r="D3" s="330"/>
      <c r="E3" s="330"/>
      <c r="F3" s="330"/>
      <c r="G3" s="330"/>
      <c r="H3" s="330"/>
      <c r="I3" s="330"/>
      <c r="J3" s="330"/>
      <c r="K3" s="330"/>
      <c r="L3" s="330"/>
      <c r="M3" s="330"/>
      <c r="N3" s="79"/>
    </row>
    <row r="4" spans="1:14" ht="12" customHeight="1">
      <c r="A4" s="331" t="s">
        <v>212</v>
      </c>
      <c r="B4" s="331"/>
      <c r="C4" s="333" t="s">
        <v>213</v>
      </c>
      <c r="D4" s="333"/>
      <c r="E4" s="333"/>
      <c r="F4" s="333"/>
      <c r="G4" s="8"/>
      <c r="H4" s="8"/>
      <c r="I4" s="323" t="s">
        <v>3</v>
      </c>
      <c r="J4" s="323"/>
      <c r="K4" s="9"/>
      <c r="L4" s="321" t="s">
        <v>4</v>
      </c>
      <c r="M4" s="321"/>
    </row>
    <row r="5" spans="1:14" ht="12" customHeight="1">
      <c r="A5" s="331"/>
      <c r="B5" s="331"/>
      <c r="C5" s="333"/>
      <c r="D5" s="333"/>
      <c r="E5" s="333"/>
      <c r="F5" s="333"/>
      <c r="G5" s="324" t="s">
        <v>5</v>
      </c>
      <c r="H5" s="324" t="s">
        <v>208</v>
      </c>
      <c r="I5" s="335" t="s">
        <v>207</v>
      </c>
      <c r="J5" s="10" t="s">
        <v>735</v>
      </c>
      <c r="K5" s="53"/>
      <c r="L5" s="322"/>
      <c r="M5" s="322"/>
    </row>
    <row r="6" spans="1:14" ht="12" customHeight="1">
      <c r="A6" s="331"/>
      <c r="B6" s="331"/>
      <c r="C6" s="333"/>
      <c r="D6" s="333"/>
      <c r="E6" s="333"/>
      <c r="F6" s="333"/>
      <c r="G6" s="324"/>
      <c r="H6" s="324"/>
      <c r="I6" s="324"/>
      <c r="J6" s="52" t="s">
        <v>137</v>
      </c>
      <c r="K6" s="52"/>
      <c r="L6" s="53" t="s">
        <v>6</v>
      </c>
      <c r="M6" s="53" t="s">
        <v>7</v>
      </c>
    </row>
    <row r="7" spans="1:14" ht="12" customHeight="1">
      <c r="A7" s="332"/>
      <c r="B7" s="332"/>
      <c r="C7" s="334"/>
      <c r="D7" s="334"/>
      <c r="E7" s="334"/>
      <c r="F7" s="334"/>
      <c r="G7" s="13" t="s">
        <v>9</v>
      </c>
      <c r="H7" s="13" t="s">
        <v>10</v>
      </c>
      <c r="I7" s="13" t="s">
        <v>11</v>
      </c>
      <c r="J7" s="14" t="s">
        <v>12</v>
      </c>
      <c r="K7" s="14"/>
      <c r="L7" s="14" t="s">
        <v>13</v>
      </c>
      <c r="M7" s="14" t="s">
        <v>14</v>
      </c>
    </row>
    <row r="8" spans="1:14" ht="12.75" customHeight="1">
      <c r="A8" s="80" t="s">
        <v>214</v>
      </c>
      <c r="B8" s="81"/>
      <c r="C8" s="81"/>
      <c r="D8" s="81"/>
      <c r="E8" s="81"/>
      <c r="F8" s="81"/>
      <c r="G8" s="82">
        <f>G9+G17+G83+G102+G115+G121+G146+G159+G171+G178</f>
        <v>351571.73287168611</v>
      </c>
      <c r="H8" s="82">
        <f>H9+H17+H83+H102+H115+H121+H146+H159+H171+H178</f>
        <v>331558.24595343054</v>
      </c>
      <c r="I8" s="82">
        <f t="shared" ref="I8:J8" si="0">I9+I17+I83+I102+I115+I121+I146+I159+I171+I178</f>
        <v>280305.7554384165</v>
      </c>
      <c r="J8" s="82">
        <f t="shared" si="0"/>
        <v>271674.82569372555</v>
      </c>
      <c r="K8" s="82"/>
      <c r="L8" s="82">
        <f t="shared" ref="L8:L71" si="1">IFERROR(+J8/H8*100,"n.a")</f>
        <v>81.938793261647305</v>
      </c>
      <c r="M8" s="82">
        <f t="shared" ref="M8:M71" si="2">IFERROR(+J8/I8*100,"n.a.")</f>
        <v>96.920887431943157</v>
      </c>
    </row>
    <row r="9" spans="1:14" s="69" customFormat="1" ht="11.25" customHeight="1">
      <c r="A9" s="83" t="s">
        <v>215</v>
      </c>
      <c r="B9" s="83"/>
      <c r="C9" s="83"/>
      <c r="D9" s="83"/>
      <c r="E9" s="83"/>
      <c r="F9" s="83"/>
      <c r="G9" s="84">
        <f t="shared" ref="G9:J10" si="3">+G10</f>
        <v>3599.630001</v>
      </c>
      <c r="H9" s="84">
        <f t="shared" si="3"/>
        <v>3480.5300010000001</v>
      </c>
      <c r="I9" s="84">
        <f t="shared" si="3"/>
        <v>2966.504218</v>
      </c>
      <c r="J9" s="84">
        <f t="shared" si="3"/>
        <v>2962.0924280499999</v>
      </c>
      <c r="K9" s="84"/>
      <c r="L9" s="84">
        <f t="shared" si="1"/>
        <v>85.104637144312889</v>
      </c>
      <c r="M9" s="84">
        <f t="shared" si="2"/>
        <v>99.851279835598064</v>
      </c>
      <c r="N9" s="85"/>
    </row>
    <row r="10" spans="1:14" s="69" customFormat="1" ht="11.25" customHeight="1">
      <c r="A10" s="86"/>
      <c r="B10" s="87" t="s">
        <v>216</v>
      </c>
      <c r="C10" s="86"/>
      <c r="D10" s="86"/>
      <c r="E10" s="86"/>
      <c r="F10" s="86"/>
      <c r="G10" s="82">
        <f t="shared" si="3"/>
        <v>3599.630001</v>
      </c>
      <c r="H10" s="82">
        <f t="shared" si="3"/>
        <v>3480.5300010000001</v>
      </c>
      <c r="I10" s="82">
        <f t="shared" si="3"/>
        <v>2966.504218</v>
      </c>
      <c r="J10" s="82">
        <f t="shared" si="3"/>
        <v>2962.0924280499999</v>
      </c>
      <c r="K10" s="88"/>
      <c r="L10" s="82">
        <f t="shared" si="1"/>
        <v>85.104637144312889</v>
      </c>
      <c r="M10" s="82">
        <f t="shared" si="2"/>
        <v>99.851279835598064</v>
      </c>
      <c r="N10" s="85"/>
    </row>
    <row r="11" spans="1:14" s="69" customFormat="1" ht="11.25" customHeight="1">
      <c r="A11" s="89"/>
      <c r="B11" s="89"/>
      <c r="C11" s="87" t="s">
        <v>217</v>
      </c>
      <c r="D11" s="87"/>
      <c r="E11" s="87"/>
      <c r="F11" s="87"/>
      <c r="G11" s="82">
        <f t="shared" ref="G11:H11" si="4">SUM(G12:G16)</f>
        <v>3599.630001</v>
      </c>
      <c r="H11" s="82">
        <f t="shared" si="4"/>
        <v>3480.5300010000001</v>
      </c>
      <c r="I11" s="82">
        <f t="shared" ref="I11:J11" si="5">SUM(I12:I16)</f>
        <v>2966.504218</v>
      </c>
      <c r="J11" s="82">
        <f t="shared" si="5"/>
        <v>2962.0924280499999</v>
      </c>
      <c r="K11" s="90"/>
      <c r="L11" s="82">
        <f t="shared" si="1"/>
        <v>85.104637144312889</v>
      </c>
      <c r="M11" s="82">
        <f t="shared" si="2"/>
        <v>99.851279835598064</v>
      </c>
      <c r="N11" s="85"/>
    </row>
    <row r="12" spans="1:14" ht="11.25" customHeight="1">
      <c r="A12" s="91"/>
      <c r="B12" s="91"/>
      <c r="C12" s="91"/>
      <c r="D12" s="92" t="s">
        <v>218</v>
      </c>
      <c r="E12" s="92"/>
      <c r="F12" s="92"/>
      <c r="G12" s="93">
        <v>1668.920001</v>
      </c>
      <c r="H12" s="93">
        <v>1668.920001</v>
      </c>
      <c r="I12" s="93">
        <v>1274.4347929999999</v>
      </c>
      <c r="J12" s="93">
        <v>1274.4347929999999</v>
      </c>
      <c r="K12" s="94"/>
      <c r="L12" s="93">
        <f t="shared" si="1"/>
        <v>76.362844967785847</v>
      </c>
      <c r="M12" s="93">
        <f t="shared" si="2"/>
        <v>100</v>
      </c>
    </row>
    <row r="13" spans="1:14" ht="11.25" customHeight="1">
      <c r="A13" s="91"/>
      <c r="B13" s="91"/>
      <c r="C13" s="91"/>
      <c r="D13" s="95" t="s">
        <v>219</v>
      </c>
      <c r="E13" s="92"/>
      <c r="F13" s="92"/>
      <c r="G13" s="93">
        <v>38.51</v>
      </c>
      <c r="H13" s="93">
        <v>38.51</v>
      </c>
      <c r="I13" s="93">
        <v>24.151425</v>
      </c>
      <c r="J13" s="93">
        <v>19.73963505</v>
      </c>
      <c r="K13" s="94"/>
      <c r="L13" s="93">
        <f t="shared" si="1"/>
        <v>51.258465463515975</v>
      </c>
      <c r="M13" s="93">
        <f t="shared" si="2"/>
        <v>81.732796512007056</v>
      </c>
    </row>
    <row r="14" spans="1:14" ht="11.25" customHeight="1">
      <c r="A14" s="91"/>
      <c r="B14" s="91"/>
      <c r="C14" s="91"/>
      <c r="D14" s="95" t="s">
        <v>220</v>
      </c>
      <c r="E14" s="92"/>
      <c r="F14" s="92"/>
      <c r="G14" s="93">
        <v>1182.2</v>
      </c>
      <c r="H14" s="93">
        <v>1063.0999999999999</v>
      </c>
      <c r="I14" s="93">
        <v>957.91800000000001</v>
      </c>
      <c r="J14" s="93">
        <v>957.91800000000001</v>
      </c>
      <c r="K14" s="94"/>
      <c r="L14" s="93">
        <f t="shared" si="1"/>
        <v>90.106104787884505</v>
      </c>
      <c r="M14" s="93">
        <f t="shared" si="2"/>
        <v>100</v>
      </c>
    </row>
    <row r="15" spans="1:14" ht="11.25" customHeight="1">
      <c r="A15" s="91"/>
      <c r="B15" s="91"/>
      <c r="C15" s="91"/>
      <c r="D15" s="95" t="s">
        <v>221</v>
      </c>
      <c r="E15" s="92"/>
      <c r="F15" s="92"/>
      <c r="G15" s="93">
        <v>500</v>
      </c>
      <c r="H15" s="93">
        <v>500</v>
      </c>
      <c r="I15" s="93">
        <v>500</v>
      </c>
      <c r="J15" s="93">
        <v>500</v>
      </c>
      <c r="K15" s="94"/>
      <c r="L15" s="93">
        <f t="shared" si="1"/>
        <v>100</v>
      </c>
      <c r="M15" s="93">
        <f t="shared" si="2"/>
        <v>100</v>
      </c>
    </row>
    <row r="16" spans="1:14" ht="11.25" customHeight="1">
      <c r="A16" s="91"/>
      <c r="B16" s="91"/>
      <c r="C16" s="91"/>
      <c r="D16" s="92" t="s">
        <v>222</v>
      </c>
      <c r="E16" s="92"/>
      <c r="F16" s="92"/>
      <c r="G16" s="93">
        <v>210</v>
      </c>
      <c r="H16" s="93">
        <v>210</v>
      </c>
      <c r="I16" s="93">
        <v>210</v>
      </c>
      <c r="J16" s="93">
        <v>210</v>
      </c>
      <c r="K16" s="94"/>
      <c r="L16" s="93">
        <f t="shared" si="1"/>
        <v>100</v>
      </c>
      <c r="M16" s="93">
        <f t="shared" si="2"/>
        <v>100</v>
      </c>
    </row>
    <row r="17" spans="1:16" s="69" customFormat="1" ht="11.25" customHeight="1">
      <c r="A17" s="83" t="s">
        <v>223</v>
      </c>
      <c r="B17" s="83"/>
      <c r="C17" s="83"/>
      <c r="D17" s="83"/>
      <c r="E17" s="83"/>
      <c r="F17" s="83"/>
      <c r="G17" s="84">
        <f t="shared" ref="G17:J17" si="6">+G18+G23</f>
        <v>65708.357459150007</v>
      </c>
      <c r="H17" s="84">
        <f t="shared" si="6"/>
        <v>58558.66454718601</v>
      </c>
      <c r="I17" s="84">
        <f t="shared" si="6"/>
        <v>55456.636004922308</v>
      </c>
      <c r="J17" s="84">
        <f t="shared" si="6"/>
        <v>52247.529855640496</v>
      </c>
      <c r="K17" s="84"/>
      <c r="L17" s="84">
        <f t="shared" si="1"/>
        <v>89.222543341199213</v>
      </c>
      <c r="M17" s="84">
        <f t="shared" si="2"/>
        <v>94.213305421199777</v>
      </c>
      <c r="N17" s="85"/>
      <c r="P17" s="112"/>
    </row>
    <row r="18" spans="1:16" s="69" customFormat="1" ht="11.25" customHeight="1">
      <c r="A18" s="86"/>
      <c r="B18" s="86" t="s">
        <v>224</v>
      </c>
      <c r="C18" s="86"/>
      <c r="D18" s="86"/>
      <c r="E18" s="87"/>
      <c r="F18" s="87"/>
      <c r="G18" s="82">
        <f t="shared" ref="G18:J19" si="7">+G19</f>
        <v>12071.81054</v>
      </c>
      <c r="H18" s="82">
        <f t="shared" si="7"/>
        <v>8402.9663311999993</v>
      </c>
      <c r="I18" s="82">
        <f t="shared" si="7"/>
        <v>8153.0889973400035</v>
      </c>
      <c r="J18" s="82">
        <f t="shared" si="7"/>
        <v>7860.7958604799951</v>
      </c>
      <c r="K18" s="82"/>
      <c r="L18" s="82">
        <f t="shared" si="1"/>
        <v>93.547868105731439</v>
      </c>
      <c r="M18" s="82">
        <f t="shared" si="2"/>
        <v>96.41493994539529</v>
      </c>
      <c r="N18" s="85"/>
    </row>
    <row r="19" spans="1:16" s="69" customFormat="1" ht="11.25" customHeight="1">
      <c r="A19" s="89"/>
      <c r="B19" s="89"/>
      <c r="C19" s="87" t="s">
        <v>225</v>
      </c>
      <c r="D19" s="87"/>
      <c r="E19" s="87"/>
      <c r="F19" s="87"/>
      <c r="G19" s="82">
        <f t="shared" si="7"/>
        <v>12071.81054</v>
      </c>
      <c r="H19" s="82">
        <f t="shared" si="7"/>
        <v>8402.9663311999993</v>
      </c>
      <c r="I19" s="82">
        <f t="shared" si="7"/>
        <v>8153.0889973400035</v>
      </c>
      <c r="J19" s="82">
        <f t="shared" si="7"/>
        <v>7860.7958604799951</v>
      </c>
      <c r="K19" s="82"/>
      <c r="L19" s="82">
        <f t="shared" si="1"/>
        <v>93.547868105731439</v>
      </c>
      <c r="M19" s="82">
        <f t="shared" si="2"/>
        <v>96.41493994539529</v>
      </c>
      <c r="N19" s="85"/>
    </row>
    <row r="20" spans="1:16" s="69" customFormat="1" ht="11.25" customHeight="1">
      <c r="A20" s="86"/>
      <c r="B20" s="86"/>
      <c r="C20" s="86"/>
      <c r="D20" s="86" t="s">
        <v>224</v>
      </c>
      <c r="E20" s="87"/>
      <c r="F20" s="87"/>
      <c r="G20" s="82">
        <f t="shared" ref="G20:J20" si="8">SUM(G21:G22)</f>
        <v>12071.81054</v>
      </c>
      <c r="H20" s="82">
        <f t="shared" si="8"/>
        <v>8402.9663311999993</v>
      </c>
      <c r="I20" s="82">
        <f t="shared" si="8"/>
        <v>8153.0889973400035</v>
      </c>
      <c r="J20" s="82">
        <f t="shared" si="8"/>
        <v>7860.7958604799951</v>
      </c>
      <c r="K20" s="82"/>
      <c r="L20" s="82">
        <f t="shared" si="1"/>
        <v>93.547868105731439</v>
      </c>
      <c r="M20" s="82">
        <f t="shared" si="2"/>
        <v>96.41493994539529</v>
      </c>
      <c r="N20" s="85"/>
    </row>
    <row r="21" spans="1:16" ht="11.25" customHeight="1">
      <c r="A21" s="91"/>
      <c r="B21" s="91"/>
      <c r="C21" s="91"/>
      <c r="D21" s="91"/>
      <c r="E21" s="92" t="s">
        <v>226</v>
      </c>
      <c r="F21" s="92"/>
      <c r="G21" s="96">
        <v>11800</v>
      </c>
      <c r="H21" s="93">
        <v>8268.0690569299986</v>
      </c>
      <c r="I21" s="93">
        <v>8068.7078329500036</v>
      </c>
      <c r="J21" s="93">
        <v>7779.5347653499948</v>
      </c>
      <c r="K21" s="93"/>
      <c r="L21" s="96">
        <f t="shared" si="1"/>
        <v>94.091313362089878</v>
      </c>
      <c r="M21" s="96">
        <f t="shared" si="2"/>
        <v>96.416116761358992</v>
      </c>
    </row>
    <row r="22" spans="1:16" ht="11.25" customHeight="1">
      <c r="A22" s="91"/>
      <c r="B22" s="91"/>
      <c r="C22" s="91"/>
      <c r="D22" s="91"/>
      <c r="E22" s="92" t="s">
        <v>227</v>
      </c>
      <c r="F22" s="92"/>
      <c r="G22" s="96">
        <v>271.81054</v>
      </c>
      <c r="H22" s="93">
        <v>134.89727426999991</v>
      </c>
      <c r="I22" s="93">
        <v>84.381164390000009</v>
      </c>
      <c r="J22" s="93">
        <v>81.261095130000015</v>
      </c>
      <c r="K22" s="93"/>
      <c r="L22" s="96">
        <f t="shared" si="1"/>
        <v>60.239241726526004</v>
      </c>
      <c r="M22" s="96">
        <f t="shared" si="2"/>
        <v>96.302410280119631</v>
      </c>
    </row>
    <row r="23" spans="1:16" s="69" customFormat="1" ht="11.25" customHeight="1">
      <c r="A23" s="86"/>
      <c r="B23" s="86" t="s">
        <v>228</v>
      </c>
      <c r="C23" s="86"/>
      <c r="D23" s="86"/>
      <c r="E23" s="87"/>
      <c r="F23" s="87"/>
      <c r="G23" s="82">
        <f t="shared" ref="G23:J23" si="9">+G24+G76+G78+G81</f>
        <v>53636.546919150001</v>
      </c>
      <c r="H23" s="82">
        <f t="shared" si="9"/>
        <v>50155.698215986013</v>
      </c>
      <c r="I23" s="82">
        <f t="shared" si="9"/>
        <v>47303.547007582303</v>
      </c>
      <c r="J23" s="82">
        <f t="shared" si="9"/>
        <v>44386.733995160503</v>
      </c>
      <c r="K23" s="82"/>
      <c r="L23" s="82">
        <f t="shared" si="1"/>
        <v>88.497888722468659</v>
      </c>
      <c r="M23" s="82">
        <f t="shared" si="2"/>
        <v>93.833838692996395</v>
      </c>
      <c r="N23" s="85"/>
    </row>
    <row r="24" spans="1:16" s="69" customFormat="1" ht="11.25" customHeight="1">
      <c r="A24" s="89"/>
      <c r="B24" s="86"/>
      <c r="C24" s="87" t="s">
        <v>225</v>
      </c>
      <c r="D24" s="86"/>
      <c r="E24" s="87"/>
      <c r="F24" s="87"/>
      <c r="G24" s="82">
        <f t="shared" ref="G24:J24" si="10">+G25+G29+G37+G40+G44+G53+G57+G62+G70+G73</f>
        <v>50195.888606</v>
      </c>
      <c r="H24" s="82">
        <f t="shared" si="10"/>
        <v>47320.830320360008</v>
      </c>
      <c r="I24" s="82">
        <f t="shared" si="10"/>
        <v>44693.621224310002</v>
      </c>
      <c r="J24" s="82">
        <f t="shared" si="10"/>
        <v>41836.124923989999</v>
      </c>
      <c r="K24" s="82"/>
      <c r="L24" s="82">
        <f t="shared" si="1"/>
        <v>88.409532632376084</v>
      </c>
      <c r="M24" s="82">
        <f t="shared" si="2"/>
        <v>93.606478459244343</v>
      </c>
      <c r="N24" s="85"/>
    </row>
    <row r="25" spans="1:16" s="69" customFormat="1" ht="11.25" customHeight="1">
      <c r="A25" s="86"/>
      <c r="B25" s="86"/>
      <c r="C25" s="86"/>
      <c r="D25" s="86" t="s">
        <v>229</v>
      </c>
      <c r="E25" s="87"/>
      <c r="F25" s="87"/>
      <c r="G25" s="97">
        <f t="shared" ref="G25:J25" si="11">SUM(G26:G28)</f>
        <v>3271.781888</v>
      </c>
      <c r="H25" s="97">
        <f t="shared" si="11"/>
        <v>3093.281888</v>
      </c>
      <c r="I25" s="97">
        <f t="shared" si="11"/>
        <v>2919.96</v>
      </c>
      <c r="J25" s="97">
        <f t="shared" si="11"/>
        <v>2892.735001</v>
      </c>
      <c r="K25" s="88"/>
      <c r="L25" s="97">
        <f t="shared" si="1"/>
        <v>93.516695397920358</v>
      </c>
      <c r="M25" s="97">
        <f t="shared" si="2"/>
        <v>99.067624248277369</v>
      </c>
      <c r="N25" s="85"/>
    </row>
    <row r="26" spans="1:16" ht="11.25" customHeight="1">
      <c r="A26" s="98"/>
      <c r="B26" s="98"/>
      <c r="C26" s="92"/>
      <c r="D26" s="92"/>
      <c r="E26" s="92" t="s">
        <v>230</v>
      </c>
      <c r="F26" s="92"/>
      <c r="G26" s="99">
        <v>1800</v>
      </c>
      <c r="H26" s="93">
        <v>0</v>
      </c>
      <c r="I26" s="93">
        <v>0</v>
      </c>
      <c r="J26" s="93">
        <v>0</v>
      </c>
      <c r="K26" s="99"/>
      <c r="L26" s="99">
        <v>0</v>
      </c>
      <c r="M26" s="99">
        <v>0</v>
      </c>
    </row>
    <row r="27" spans="1:16" ht="11.25" customHeight="1">
      <c r="A27" s="91"/>
      <c r="B27" s="91"/>
      <c r="C27" s="91"/>
      <c r="D27" s="91"/>
      <c r="E27" s="92" t="s">
        <v>231</v>
      </c>
      <c r="F27" s="92"/>
      <c r="G27" s="96">
        <v>1200</v>
      </c>
      <c r="H27" s="93">
        <v>3093.281888</v>
      </c>
      <c r="I27" s="93">
        <v>2919.96</v>
      </c>
      <c r="J27" s="93">
        <v>2892.735001</v>
      </c>
      <c r="K27" s="94"/>
      <c r="L27" s="96">
        <f t="shared" si="1"/>
        <v>93.516695397920358</v>
      </c>
      <c r="M27" s="96">
        <f t="shared" si="2"/>
        <v>99.067624248277369</v>
      </c>
    </row>
    <row r="28" spans="1:16" ht="11.25" customHeight="1">
      <c r="A28" s="91"/>
      <c r="B28" s="98"/>
      <c r="C28" s="92"/>
      <c r="D28" s="92"/>
      <c r="E28" s="92" t="s">
        <v>232</v>
      </c>
      <c r="F28" s="92"/>
      <c r="G28" s="99">
        <v>271.78188799999998</v>
      </c>
      <c r="H28" s="93">
        <v>0</v>
      </c>
      <c r="I28" s="93">
        <v>0</v>
      </c>
      <c r="J28" s="93">
        <v>0</v>
      </c>
      <c r="K28" s="99"/>
      <c r="L28" s="99">
        <v>0</v>
      </c>
      <c r="M28" s="99">
        <v>0</v>
      </c>
    </row>
    <row r="29" spans="1:16" s="69" customFormat="1" ht="11.25" customHeight="1">
      <c r="A29" s="89"/>
      <c r="B29" s="86"/>
      <c r="C29" s="86"/>
      <c r="D29" s="87" t="s">
        <v>202</v>
      </c>
      <c r="E29" s="100"/>
      <c r="F29" s="100"/>
      <c r="G29" s="82">
        <f t="shared" ref="G29:J29" si="12">SUM(G30:G36)</f>
        <v>22259.559444999999</v>
      </c>
      <c r="H29" s="82">
        <f t="shared" si="12"/>
        <v>20404.02494734</v>
      </c>
      <c r="I29" s="82">
        <f t="shared" si="12"/>
        <v>20179.595066780003</v>
      </c>
      <c r="J29" s="82">
        <f t="shared" si="12"/>
        <v>19280.136308239998</v>
      </c>
      <c r="K29" s="88"/>
      <c r="L29" s="82">
        <f t="shared" si="1"/>
        <v>94.491828734768731</v>
      </c>
      <c r="M29" s="82">
        <f t="shared" si="2"/>
        <v>95.542731380072595</v>
      </c>
      <c r="N29" s="85"/>
    </row>
    <row r="30" spans="1:16" ht="11.25" customHeight="1">
      <c r="A30" s="91"/>
      <c r="B30" s="91"/>
      <c r="C30" s="91"/>
      <c r="D30" s="91"/>
      <c r="E30" s="92" t="s">
        <v>233</v>
      </c>
      <c r="F30" s="92"/>
      <c r="G30" s="96">
        <v>2300</v>
      </c>
      <c r="H30" s="93">
        <v>1871.2215424799995</v>
      </c>
      <c r="I30" s="93">
        <v>1862.5076640399993</v>
      </c>
      <c r="J30" s="93">
        <v>1832.6510728699991</v>
      </c>
      <c r="K30" s="96"/>
      <c r="L30" s="96">
        <f t="shared" si="1"/>
        <v>97.938754512259322</v>
      </c>
      <c r="M30" s="96">
        <f t="shared" si="2"/>
        <v>98.396968144268584</v>
      </c>
    </row>
    <row r="31" spans="1:16" ht="11.25" customHeight="1">
      <c r="A31" s="91"/>
      <c r="B31" s="98"/>
      <c r="C31" s="92"/>
      <c r="D31" s="92"/>
      <c r="E31" s="92" t="s">
        <v>234</v>
      </c>
      <c r="F31" s="92"/>
      <c r="G31" s="99">
        <v>900</v>
      </c>
      <c r="H31" s="93">
        <v>3387.4732010799967</v>
      </c>
      <c r="I31" s="93">
        <v>3384.9714127199968</v>
      </c>
      <c r="J31" s="93">
        <v>3372.9196016599976</v>
      </c>
      <c r="K31" s="99"/>
      <c r="L31" s="99">
        <f t="shared" si="1"/>
        <v>99.570370050001898</v>
      </c>
      <c r="M31" s="99">
        <f t="shared" si="2"/>
        <v>99.643961215899452</v>
      </c>
    </row>
    <row r="32" spans="1:16" ht="11.25" customHeight="1">
      <c r="A32" s="91"/>
      <c r="B32" s="98"/>
      <c r="C32" s="92"/>
      <c r="D32" s="91"/>
      <c r="E32" s="92" t="s">
        <v>235</v>
      </c>
      <c r="F32" s="92"/>
      <c r="G32" s="99">
        <v>5888.5594449999999</v>
      </c>
      <c r="H32" s="93">
        <v>10463.202503770004</v>
      </c>
      <c r="I32" s="93">
        <v>10451.541620470005</v>
      </c>
      <c r="J32" s="93">
        <v>10386.261507740001</v>
      </c>
      <c r="K32" s="99"/>
      <c r="L32" s="99">
        <f t="shared" si="1"/>
        <v>99.26465156339772</v>
      </c>
      <c r="M32" s="99">
        <f t="shared" si="2"/>
        <v>99.375402068895283</v>
      </c>
    </row>
    <row r="33" spans="1:14" ht="11.25" customHeight="1">
      <c r="A33" s="91"/>
      <c r="B33" s="91"/>
      <c r="C33" s="91"/>
      <c r="D33" s="91"/>
      <c r="E33" s="92" t="s">
        <v>236</v>
      </c>
      <c r="F33" s="92"/>
      <c r="G33" s="96">
        <v>1700</v>
      </c>
      <c r="H33" s="93">
        <v>1682.0503995900008</v>
      </c>
      <c r="I33" s="93">
        <v>1677.3249397800007</v>
      </c>
      <c r="J33" s="93">
        <v>1555.44724597</v>
      </c>
      <c r="K33" s="94"/>
      <c r="L33" s="96">
        <f t="shared" si="1"/>
        <v>92.473284174430191</v>
      </c>
      <c r="M33" s="96">
        <f t="shared" si="2"/>
        <v>92.733805423176605</v>
      </c>
    </row>
    <row r="34" spans="1:14" ht="11.25" customHeight="1">
      <c r="A34" s="91"/>
      <c r="B34" s="91"/>
      <c r="C34" s="91"/>
      <c r="D34" s="91"/>
      <c r="E34" s="92" t="s">
        <v>237</v>
      </c>
      <c r="F34" s="92"/>
      <c r="G34" s="96">
        <v>3250</v>
      </c>
      <c r="H34" s="93">
        <v>1359.5869436900005</v>
      </c>
      <c r="I34" s="93">
        <v>1345.0379330800006</v>
      </c>
      <c r="J34" s="93">
        <v>1245.6185218700002</v>
      </c>
      <c r="K34" s="96"/>
      <c r="L34" s="96">
        <f t="shared" si="1"/>
        <v>91.617423045363836</v>
      </c>
      <c r="M34" s="96">
        <f t="shared" si="2"/>
        <v>92.608430679546714</v>
      </c>
    </row>
    <row r="35" spans="1:14" ht="11.25" customHeight="1">
      <c r="A35" s="91"/>
      <c r="B35" s="91"/>
      <c r="C35" s="91"/>
      <c r="D35" s="91"/>
      <c r="E35" s="92" t="s">
        <v>238</v>
      </c>
      <c r="F35" s="92"/>
      <c r="G35" s="96">
        <v>6721</v>
      </c>
      <c r="H35" s="93">
        <v>0</v>
      </c>
      <c r="I35" s="93">
        <v>0</v>
      </c>
      <c r="J35" s="93">
        <v>0</v>
      </c>
      <c r="K35" s="93"/>
      <c r="L35" s="96">
        <v>0</v>
      </c>
      <c r="M35" s="96">
        <v>0</v>
      </c>
    </row>
    <row r="36" spans="1:14" ht="11.25" customHeight="1">
      <c r="A36" s="91"/>
      <c r="B36" s="91"/>
      <c r="C36" s="91"/>
      <c r="D36" s="91"/>
      <c r="E36" s="92" t="s">
        <v>239</v>
      </c>
      <c r="F36" s="92"/>
      <c r="G36" s="96">
        <v>1500</v>
      </c>
      <c r="H36" s="93">
        <v>1640.4903567299993</v>
      </c>
      <c r="I36" s="93">
        <v>1458.2114966899999</v>
      </c>
      <c r="J36" s="93">
        <v>887.23835812999971</v>
      </c>
      <c r="K36" s="93"/>
      <c r="L36" s="96">
        <f t="shared" si="1"/>
        <v>54.083728958854593</v>
      </c>
      <c r="M36" s="96">
        <f t="shared" si="2"/>
        <v>60.844284943847008</v>
      </c>
    </row>
    <row r="37" spans="1:14" s="69" customFormat="1" ht="11.25" customHeight="1">
      <c r="A37" s="86"/>
      <c r="B37" s="86"/>
      <c r="C37" s="86"/>
      <c r="D37" s="86" t="s">
        <v>240</v>
      </c>
      <c r="E37" s="87"/>
      <c r="F37" s="87"/>
      <c r="G37" s="97">
        <f t="shared" ref="G37:J37" si="13">SUM(G38:G39)</f>
        <v>1985.5072399999999</v>
      </c>
      <c r="H37" s="97">
        <f t="shared" si="13"/>
        <v>1674.3502515199998</v>
      </c>
      <c r="I37" s="97">
        <f t="shared" si="13"/>
        <v>1012.99051983</v>
      </c>
      <c r="J37" s="97">
        <f t="shared" si="13"/>
        <v>784.49757703999978</v>
      </c>
      <c r="K37" s="90"/>
      <c r="L37" s="97">
        <f t="shared" si="1"/>
        <v>46.853851297111895</v>
      </c>
      <c r="M37" s="97">
        <f t="shared" si="2"/>
        <v>77.443723478444198</v>
      </c>
      <c r="N37" s="85"/>
    </row>
    <row r="38" spans="1:14" ht="11.25" customHeight="1">
      <c r="A38" s="91"/>
      <c r="B38" s="91"/>
      <c r="C38" s="91"/>
      <c r="D38" s="91"/>
      <c r="E38" s="92" t="s">
        <v>241</v>
      </c>
      <c r="F38" s="92"/>
      <c r="G38" s="96">
        <v>1895.5072399999999</v>
      </c>
      <c r="H38" s="93">
        <v>1584.9800887199997</v>
      </c>
      <c r="I38" s="93">
        <v>950.54695866000009</v>
      </c>
      <c r="J38" s="93">
        <v>741.83912217999978</v>
      </c>
      <c r="K38" s="93"/>
      <c r="L38" s="96">
        <f t="shared" si="1"/>
        <v>46.804318076897431</v>
      </c>
      <c r="M38" s="96">
        <f t="shared" si="2"/>
        <v>78.043395481037706</v>
      </c>
    </row>
    <row r="39" spans="1:14" ht="11.25" customHeight="1">
      <c r="A39" s="91"/>
      <c r="B39" s="91"/>
      <c r="C39" s="91"/>
      <c r="D39" s="91"/>
      <c r="E39" s="92" t="s">
        <v>242</v>
      </c>
      <c r="F39" s="92"/>
      <c r="G39" s="96">
        <v>90</v>
      </c>
      <c r="H39" s="93">
        <v>89.370162800000003</v>
      </c>
      <c r="I39" s="93">
        <v>62.443561170000002</v>
      </c>
      <c r="J39" s="93">
        <v>42.658454860000006</v>
      </c>
      <c r="K39" s="93"/>
      <c r="L39" s="96">
        <f t="shared" si="1"/>
        <v>47.732323096987805</v>
      </c>
      <c r="M39" s="96">
        <f t="shared" si="2"/>
        <v>68.3152178714858</v>
      </c>
    </row>
    <row r="40" spans="1:14" s="69" customFormat="1" ht="11.25" customHeight="1">
      <c r="A40" s="86"/>
      <c r="B40" s="86"/>
      <c r="C40" s="86"/>
      <c r="D40" s="86" t="s">
        <v>243</v>
      </c>
      <c r="E40" s="87"/>
      <c r="F40" s="87"/>
      <c r="G40" s="97">
        <f t="shared" ref="G40:J40" si="14">SUM(G41:G43)</f>
        <v>670</v>
      </c>
      <c r="H40" s="97">
        <f t="shared" si="14"/>
        <v>508.23647514999993</v>
      </c>
      <c r="I40" s="97">
        <f t="shared" si="14"/>
        <v>380.14212991000005</v>
      </c>
      <c r="J40" s="97">
        <f t="shared" si="14"/>
        <v>372.05416360000015</v>
      </c>
      <c r="K40" s="90"/>
      <c r="L40" s="97">
        <f t="shared" si="1"/>
        <v>73.204931521334188</v>
      </c>
      <c r="M40" s="97">
        <f t="shared" si="2"/>
        <v>97.872383597178569</v>
      </c>
      <c r="N40" s="85"/>
    </row>
    <row r="41" spans="1:14" ht="11.25" customHeight="1">
      <c r="A41" s="91"/>
      <c r="B41" s="91"/>
      <c r="C41" s="91"/>
      <c r="D41" s="91"/>
      <c r="E41" s="92" t="s">
        <v>244</v>
      </c>
      <c r="F41" s="92"/>
      <c r="G41" s="99">
        <v>170</v>
      </c>
      <c r="H41" s="93">
        <v>15.797574309999993</v>
      </c>
      <c r="I41" s="93">
        <v>12.497300000000003</v>
      </c>
      <c r="J41" s="93">
        <v>10.958427560000001</v>
      </c>
      <c r="K41" s="93"/>
      <c r="L41" s="96">
        <f t="shared" si="1"/>
        <v>69.367786123108957</v>
      </c>
      <c r="M41" s="96">
        <f t="shared" si="2"/>
        <v>87.686360733918505</v>
      </c>
    </row>
    <row r="42" spans="1:14" ht="11.25" customHeight="1">
      <c r="A42" s="91"/>
      <c r="B42" s="91"/>
      <c r="C42" s="91"/>
      <c r="D42" s="91"/>
      <c r="E42" s="92" t="s">
        <v>245</v>
      </c>
      <c r="F42" s="92"/>
      <c r="G42" s="96">
        <v>300</v>
      </c>
      <c r="H42" s="93">
        <v>89.525625140000017</v>
      </c>
      <c r="I42" s="93">
        <v>52.324418340000001</v>
      </c>
      <c r="J42" s="93">
        <v>48.227440040000026</v>
      </c>
      <c r="K42" s="93"/>
      <c r="L42" s="96">
        <f t="shared" si="1"/>
        <v>53.869984113020195</v>
      </c>
      <c r="M42" s="96">
        <f t="shared" si="2"/>
        <v>92.170045210291434</v>
      </c>
    </row>
    <row r="43" spans="1:14" ht="11.25" customHeight="1">
      <c r="A43" s="91"/>
      <c r="B43" s="91"/>
      <c r="C43" s="91"/>
      <c r="D43" s="91"/>
      <c r="E43" s="92" t="s">
        <v>246</v>
      </c>
      <c r="F43" s="92"/>
      <c r="G43" s="96">
        <v>200</v>
      </c>
      <c r="H43" s="93">
        <v>402.91327569999993</v>
      </c>
      <c r="I43" s="93">
        <v>315.32041157000003</v>
      </c>
      <c r="J43" s="93">
        <v>312.8682960000001</v>
      </c>
      <c r="K43" s="96"/>
      <c r="L43" s="96">
        <f t="shared" si="1"/>
        <v>77.651523260542731</v>
      </c>
      <c r="M43" s="96">
        <f t="shared" si="2"/>
        <v>99.222341630917356</v>
      </c>
    </row>
    <row r="44" spans="1:14" s="69" customFormat="1" ht="11.25" customHeight="1">
      <c r="A44" s="86"/>
      <c r="B44" s="86"/>
      <c r="C44" s="86"/>
      <c r="D44" s="86" t="s">
        <v>247</v>
      </c>
      <c r="E44" s="87"/>
      <c r="F44" s="87"/>
      <c r="G44" s="82">
        <f t="shared" ref="G44:J44" si="15">SUM(G45:G52)</f>
        <v>4908.4953569999998</v>
      </c>
      <c r="H44" s="82">
        <f t="shared" si="15"/>
        <v>4398.43556429</v>
      </c>
      <c r="I44" s="82">
        <f t="shared" si="15"/>
        <v>4026.5667838100003</v>
      </c>
      <c r="J44" s="82">
        <f t="shared" si="15"/>
        <v>3797.6355341299995</v>
      </c>
      <c r="K44" s="90"/>
      <c r="L44" s="82">
        <f t="shared" si="1"/>
        <v>86.340597210567921</v>
      </c>
      <c r="M44" s="82">
        <f t="shared" si="2"/>
        <v>94.314480251501436</v>
      </c>
      <c r="N44" s="85"/>
    </row>
    <row r="45" spans="1:14" ht="11.25" customHeight="1">
      <c r="A45" s="91"/>
      <c r="B45" s="91"/>
      <c r="C45" s="91"/>
      <c r="D45" s="91"/>
      <c r="E45" s="92" t="s">
        <v>248</v>
      </c>
      <c r="F45" s="92"/>
      <c r="G45" s="96">
        <v>650</v>
      </c>
      <c r="H45" s="93">
        <v>645.7541817699996</v>
      </c>
      <c r="I45" s="93">
        <v>632.09000246999972</v>
      </c>
      <c r="J45" s="93">
        <v>555.01460887999951</v>
      </c>
      <c r="K45" s="93"/>
      <c r="L45" s="96">
        <f t="shared" si="1"/>
        <v>85.94827947667568</v>
      </c>
      <c r="M45" s="96">
        <f t="shared" si="2"/>
        <v>87.806262828265773</v>
      </c>
    </row>
    <row r="46" spans="1:14" ht="11.25" customHeight="1">
      <c r="A46" s="91"/>
      <c r="B46" s="91"/>
      <c r="C46" s="91"/>
      <c r="D46" s="91"/>
      <c r="E46" s="92" t="s">
        <v>249</v>
      </c>
      <c r="F46" s="92"/>
      <c r="G46" s="96">
        <v>752.1</v>
      </c>
      <c r="H46" s="93">
        <v>551.08705788000009</v>
      </c>
      <c r="I46" s="93">
        <v>536.97789245000001</v>
      </c>
      <c r="J46" s="93">
        <v>526.43788246999998</v>
      </c>
      <c r="K46" s="96"/>
      <c r="L46" s="96">
        <f t="shared" si="1"/>
        <v>95.527172148657584</v>
      </c>
      <c r="M46" s="96">
        <f t="shared" si="2"/>
        <v>98.037161282020293</v>
      </c>
    </row>
    <row r="47" spans="1:14" ht="11.25" customHeight="1">
      <c r="A47" s="91"/>
      <c r="B47" s="91"/>
      <c r="C47" s="91"/>
      <c r="D47" s="91"/>
      <c r="E47" s="92" t="s">
        <v>250</v>
      </c>
      <c r="F47" s="92"/>
      <c r="G47" s="96">
        <v>200</v>
      </c>
      <c r="H47" s="93">
        <v>198.21000005999997</v>
      </c>
      <c r="I47" s="93">
        <v>196.56164998</v>
      </c>
      <c r="J47" s="93">
        <v>189.88486460000001</v>
      </c>
      <c r="K47" s="93"/>
      <c r="L47" s="96">
        <f t="shared" si="1"/>
        <v>95.799840846839274</v>
      </c>
      <c r="M47" s="96">
        <f t="shared" si="2"/>
        <v>96.603210554714337</v>
      </c>
    </row>
    <row r="48" spans="1:14" ht="11.25" customHeight="1">
      <c r="A48" s="91"/>
      <c r="B48" s="91"/>
      <c r="C48" s="91"/>
      <c r="D48" s="91"/>
      <c r="E48" s="92" t="s">
        <v>251</v>
      </c>
      <c r="F48" s="92"/>
      <c r="G48" s="96">
        <v>47.3</v>
      </c>
      <c r="H48" s="93">
        <v>146.9925502400001</v>
      </c>
      <c r="I48" s="93">
        <v>114.38693475000002</v>
      </c>
      <c r="J48" s="93">
        <v>110.06169927999998</v>
      </c>
      <c r="K48" s="93"/>
      <c r="L48" s="96">
        <f t="shared" si="1"/>
        <v>74.875698870655853</v>
      </c>
      <c r="M48" s="96">
        <f t="shared" si="2"/>
        <v>96.218767921832054</v>
      </c>
    </row>
    <row r="49" spans="1:14" ht="11.25" customHeight="1">
      <c r="A49" s="91"/>
      <c r="B49" s="91"/>
      <c r="C49" s="91"/>
      <c r="D49" s="91"/>
      <c r="E49" s="92" t="s">
        <v>252</v>
      </c>
      <c r="F49" s="92"/>
      <c r="G49" s="96">
        <v>1250</v>
      </c>
      <c r="H49" s="93">
        <v>1551.2452143900005</v>
      </c>
      <c r="I49" s="93">
        <v>1540.7274099900003</v>
      </c>
      <c r="J49" s="93">
        <v>1507.20810332</v>
      </c>
      <c r="K49" s="93"/>
      <c r="L49" s="96">
        <f t="shared" si="1"/>
        <v>97.161176668814591</v>
      </c>
      <c r="M49" s="96">
        <f t="shared" si="2"/>
        <v>97.824449253471911</v>
      </c>
    </row>
    <row r="50" spans="1:14" ht="11.25" customHeight="1">
      <c r="A50" s="91"/>
      <c r="B50" s="91"/>
      <c r="C50" s="91"/>
      <c r="D50" s="91"/>
      <c r="E50" s="92" t="s">
        <v>253</v>
      </c>
      <c r="F50" s="92"/>
      <c r="G50" s="96">
        <v>291.09535699999998</v>
      </c>
      <c r="H50" s="93">
        <v>275.15138738999997</v>
      </c>
      <c r="I50" s="93">
        <v>272.38568595999993</v>
      </c>
      <c r="J50" s="93">
        <v>221.27804334000007</v>
      </c>
      <c r="K50" s="93"/>
      <c r="L50" s="96">
        <f t="shared" si="1"/>
        <v>80.420471595282294</v>
      </c>
      <c r="M50" s="96">
        <f t="shared" si="2"/>
        <v>81.237030705238652</v>
      </c>
    </row>
    <row r="51" spans="1:14" ht="11.25" customHeight="1">
      <c r="A51" s="91"/>
      <c r="B51" s="91"/>
      <c r="C51" s="91"/>
      <c r="D51" s="91"/>
      <c r="E51" s="92" t="s">
        <v>254</v>
      </c>
      <c r="F51" s="92"/>
      <c r="G51" s="96">
        <v>1258</v>
      </c>
      <c r="H51" s="93">
        <v>767.35231625000029</v>
      </c>
      <c r="I51" s="93">
        <v>510.47325872000005</v>
      </c>
      <c r="J51" s="93">
        <v>495.48420013000003</v>
      </c>
      <c r="K51" s="93"/>
      <c r="L51" s="96">
        <f t="shared" si="1"/>
        <v>64.570626769121958</v>
      </c>
      <c r="M51" s="96">
        <f t="shared" si="2"/>
        <v>97.063693673673583</v>
      </c>
    </row>
    <row r="52" spans="1:14" ht="11.25" customHeight="1">
      <c r="A52" s="91"/>
      <c r="B52" s="91"/>
      <c r="C52" s="91"/>
      <c r="D52" s="91"/>
      <c r="E52" s="92" t="s">
        <v>255</v>
      </c>
      <c r="F52" s="92"/>
      <c r="G52" s="96">
        <v>460</v>
      </c>
      <c r="H52" s="93">
        <v>262.64285631000001</v>
      </c>
      <c r="I52" s="93">
        <v>222.96394949000003</v>
      </c>
      <c r="J52" s="93">
        <v>192.26613211000006</v>
      </c>
      <c r="K52" s="93"/>
      <c r="L52" s="96">
        <f t="shared" si="1"/>
        <v>73.204401905782817</v>
      </c>
      <c r="M52" s="96">
        <f t="shared" si="2"/>
        <v>86.231936844401488</v>
      </c>
    </row>
    <row r="53" spans="1:14" s="69" customFormat="1" ht="11.25" customHeight="1">
      <c r="A53" s="86"/>
      <c r="B53" s="86"/>
      <c r="C53" s="86"/>
      <c r="D53" s="86" t="s">
        <v>256</v>
      </c>
      <c r="E53" s="87"/>
      <c r="F53" s="87"/>
      <c r="G53" s="97">
        <f t="shared" ref="G53:J53" si="16">SUM(G54:G56)</f>
        <v>4668.0266489999995</v>
      </c>
      <c r="H53" s="97">
        <f t="shared" si="16"/>
        <v>4439.1721073600002</v>
      </c>
      <c r="I53" s="97">
        <f t="shared" si="16"/>
        <v>4147.2593911200001</v>
      </c>
      <c r="J53" s="97">
        <f t="shared" si="16"/>
        <v>3842.7282446700001</v>
      </c>
      <c r="K53" s="90"/>
      <c r="L53" s="97">
        <f t="shared" si="1"/>
        <v>86.564074375464827</v>
      </c>
      <c r="M53" s="97">
        <f t="shared" si="2"/>
        <v>92.657050892402495</v>
      </c>
      <c r="N53" s="85"/>
    </row>
    <row r="54" spans="1:14" ht="11.25" customHeight="1">
      <c r="A54" s="91"/>
      <c r="B54" s="91"/>
      <c r="C54" s="91"/>
      <c r="D54" s="91"/>
      <c r="E54" s="92" t="s">
        <v>257</v>
      </c>
      <c r="F54" s="92"/>
      <c r="G54" s="99">
        <v>400</v>
      </c>
      <c r="H54" s="93">
        <v>397.18716235999977</v>
      </c>
      <c r="I54" s="93">
        <v>393.21878972999997</v>
      </c>
      <c r="J54" s="93">
        <v>390.76997980999988</v>
      </c>
      <c r="K54" s="93"/>
      <c r="L54" s="96">
        <f t="shared" si="1"/>
        <v>98.384342909808467</v>
      </c>
      <c r="M54" s="96">
        <f t="shared" si="2"/>
        <v>99.377239851208145</v>
      </c>
    </row>
    <row r="55" spans="1:14" ht="11.25" customHeight="1">
      <c r="A55" s="91"/>
      <c r="B55" s="91"/>
      <c r="C55" s="91"/>
      <c r="D55" s="91"/>
      <c r="E55" s="92" t="s">
        <v>258</v>
      </c>
      <c r="F55" s="92"/>
      <c r="G55" s="96">
        <v>2278.629406</v>
      </c>
      <c r="H55" s="93">
        <v>2251.8558560000001</v>
      </c>
      <c r="I55" s="93">
        <v>2247.2591769999999</v>
      </c>
      <c r="J55" s="93">
        <v>2213.0902500000002</v>
      </c>
      <c r="K55" s="93"/>
      <c r="L55" s="96">
        <f t="shared" si="1"/>
        <v>98.278504110433616</v>
      </c>
      <c r="M55" s="96">
        <f t="shared" si="2"/>
        <v>98.479528870113953</v>
      </c>
    </row>
    <row r="56" spans="1:14" ht="11.25" customHeight="1">
      <c r="A56" s="91"/>
      <c r="B56" s="91"/>
      <c r="C56" s="91"/>
      <c r="D56" s="91"/>
      <c r="E56" s="92" t="s">
        <v>259</v>
      </c>
      <c r="F56" s="92"/>
      <c r="G56" s="96">
        <v>1989.3972429999999</v>
      </c>
      <c r="H56" s="93">
        <v>1790.129089</v>
      </c>
      <c r="I56" s="93">
        <v>1506.7814243900002</v>
      </c>
      <c r="J56" s="93">
        <v>1238.8680148599999</v>
      </c>
      <c r="K56" s="96"/>
      <c r="L56" s="96">
        <f t="shared" si="1"/>
        <v>69.205512746125748</v>
      </c>
      <c r="M56" s="96">
        <f t="shared" si="2"/>
        <v>82.219490817093032</v>
      </c>
    </row>
    <row r="57" spans="1:14" s="69" customFormat="1" ht="11.25" customHeight="1">
      <c r="A57" s="86"/>
      <c r="B57" s="86"/>
      <c r="C57" s="86"/>
      <c r="D57" s="86" t="s">
        <v>260</v>
      </c>
      <c r="E57" s="87"/>
      <c r="F57" s="87"/>
      <c r="G57" s="97">
        <f t="shared" ref="G57:J57" si="17">SUM(G58:G61)</f>
        <v>6038</v>
      </c>
      <c r="H57" s="97">
        <f t="shared" si="17"/>
        <v>5463.8950692100016</v>
      </c>
      <c r="I57" s="97">
        <f t="shared" si="17"/>
        <v>5182.7745831800003</v>
      </c>
      <c r="J57" s="97">
        <f t="shared" si="17"/>
        <v>4511.6557298400021</v>
      </c>
      <c r="K57" s="90"/>
      <c r="L57" s="97">
        <f t="shared" si="1"/>
        <v>82.572151783513675</v>
      </c>
      <c r="M57" s="97">
        <f t="shared" si="2"/>
        <v>87.050973516810387</v>
      </c>
      <c r="N57" s="85"/>
    </row>
    <row r="58" spans="1:14" ht="11.25" customHeight="1">
      <c r="A58" s="91"/>
      <c r="B58" s="91"/>
      <c r="C58" s="91"/>
      <c r="D58" s="91"/>
      <c r="E58" s="92" t="s">
        <v>261</v>
      </c>
      <c r="F58" s="92"/>
      <c r="G58" s="96">
        <v>900</v>
      </c>
      <c r="H58" s="93">
        <v>843.81931564000001</v>
      </c>
      <c r="I58" s="93">
        <v>687.89904186000001</v>
      </c>
      <c r="J58" s="93">
        <v>681.74097104000009</v>
      </c>
      <c r="K58" s="93"/>
      <c r="L58" s="96">
        <f t="shared" si="1"/>
        <v>80.792292663143101</v>
      </c>
      <c r="M58" s="96">
        <f t="shared" si="2"/>
        <v>99.104800203915204</v>
      </c>
    </row>
    <row r="59" spans="1:14" ht="11.25" customHeight="1">
      <c r="A59" s="91"/>
      <c r="B59" s="91"/>
      <c r="C59" s="91"/>
      <c r="D59" s="91"/>
      <c r="E59" s="92" t="s">
        <v>262</v>
      </c>
      <c r="F59" s="92"/>
      <c r="G59" s="96">
        <v>516</v>
      </c>
      <c r="H59" s="93">
        <v>454.05000000000007</v>
      </c>
      <c r="I59" s="93">
        <v>431.04118137</v>
      </c>
      <c r="J59" s="93">
        <v>220.67022090000003</v>
      </c>
      <c r="K59" s="93"/>
      <c r="L59" s="96">
        <f t="shared" si="1"/>
        <v>48.600423059134457</v>
      </c>
      <c r="M59" s="96">
        <f t="shared" si="2"/>
        <v>51.19469564337976</v>
      </c>
    </row>
    <row r="60" spans="1:14" ht="11.25" customHeight="1">
      <c r="A60" s="91"/>
      <c r="B60" s="91"/>
      <c r="C60" s="91"/>
      <c r="D60" s="91"/>
      <c r="E60" s="92" t="s">
        <v>263</v>
      </c>
      <c r="F60" s="92"/>
      <c r="G60" s="96">
        <v>500</v>
      </c>
      <c r="H60" s="93">
        <v>705.98971855999991</v>
      </c>
      <c r="I60" s="93">
        <v>692.5340608399996</v>
      </c>
      <c r="J60" s="93">
        <v>440.29577607999988</v>
      </c>
      <c r="K60" s="93"/>
      <c r="L60" s="96">
        <f t="shared" si="1"/>
        <v>62.365749033578943</v>
      </c>
      <c r="M60" s="96">
        <f t="shared" si="2"/>
        <v>63.577490404724536</v>
      </c>
    </row>
    <row r="61" spans="1:14" ht="11.25" customHeight="1">
      <c r="A61" s="91"/>
      <c r="B61" s="91"/>
      <c r="C61" s="91"/>
      <c r="D61" s="91"/>
      <c r="E61" s="92" t="s">
        <v>264</v>
      </c>
      <c r="F61" s="92"/>
      <c r="G61" s="99">
        <v>4122</v>
      </c>
      <c r="H61" s="93">
        <v>3460.0360350100018</v>
      </c>
      <c r="I61" s="93">
        <v>3371.3002991100002</v>
      </c>
      <c r="J61" s="93">
        <v>3168.9487618200019</v>
      </c>
      <c r="K61" s="93"/>
      <c r="L61" s="96">
        <f t="shared" si="1"/>
        <v>91.587160646748629</v>
      </c>
      <c r="M61" s="96">
        <f t="shared" si="2"/>
        <v>93.997819258538968</v>
      </c>
    </row>
    <row r="62" spans="1:14" s="69" customFormat="1" ht="11.25" customHeight="1">
      <c r="A62" s="86"/>
      <c r="B62" s="86"/>
      <c r="C62" s="86"/>
      <c r="D62" s="86" t="s">
        <v>201</v>
      </c>
      <c r="E62" s="87"/>
      <c r="F62" s="87"/>
      <c r="G62" s="97">
        <f t="shared" ref="G62:J62" si="18">SUM(G63:G66)+G69</f>
        <v>6160.8204770000002</v>
      </c>
      <c r="H62" s="97">
        <f t="shared" si="18"/>
        <v>6779.0676863500003</v>
      </c>
      <c r="I62" s="97">
        <f t="shared" si="18"/>
        <v>6292.6529417599995</v>
      </c>
      <c r="J62" s="97">
        <f t="shared" si="18"/>
        <v>5828.2571187099984</v>
      </c>
      <c r="K62" s="90"/>
      <c r="L62" s="97">
        <f t="shared" si="1"/>
        <v>85.974316651912062</v>
      </c>
      <c r="M62" s="97">
        <f t="shared" si="2"/>
        <v>92.620031211825989</v>
      </c>
      <c r="N62" s="85"/>
    </row>
    <row r="63" spans="1:14" ht="11.25" customHeight="1">
      <c r="A63" s="91"/>
      <c r="B63" s="91"/>
      <c r="C63" s="91"/>
      <c r="D63" s="91"/>
      <c r="E63" s="92" t="s">
        <v>265</v>
      </c>
      <c r="F63" s="92"/>
      <c r="G63" s="96">
        <v>515.87205100000006</v>
      </c>
      <c r="H63" s="93">
        <v>285.39695198999999</v>
      </c>
      <c r="I63" s="93">
        <v>284.23118514000004</v>
      </c>
      <c r="J63" s="93">
        <v>244.63355505000001</v>
      </c>
      <c r="K63" s="96"/>
      <c r="L63" s="96">
        <f t="shared" si="1"/>
        <v>85.716947340969398</v>
      </c>
      <c r="M63" s="96">
        <f t="shared" si="2"/>
        <v>86.06851318214926</v>
      </c>
    </row>
    <row r="64" spans="1:14" ht="11.25" customHeight="1">
      <c r="A64" s="91"/>
      <c r="B64" s="91"/>
      <c r="C64" s="91"/>
      <c r="D64" s="91"/>
      <c r="E64" s="92" t="s">
        <v>266</v>
      </c>
      <c r="F64" s="92"/>
      <c r="G64" s="96">
        <v>760</v>
      </c>
      <c r="H64" s="93">
        <v>689.18142721000038</v>
      </c>
      <c r="I64" s="93">
        <v>536.7258251799999</v>
      </c>
      <c r="J64" s="93">
        <v>529.76203604</v>
      </c>
      <c r="K64" s="93"/>
      <c r="L64" s="96">
        <f t="shared" si="1"/>
        <v>76.868298407956985</v>
      </c>
      <c r="M64" s="96">
        <f t="shared" si="2"/>
        <v>98.70254256208662</v>
      </c>
    </row>
    <row r="65" spans="1:14" ht="11.25" customHeight="1">
      <c r="A65" s="91"/>
      <c r="B65" s="91"/>
      <c r="C65" s="91"/>
      <c r="D65" s="91"/>
      <c r="E65" s="92" t="s">
        <v>267</v>
      </c>
      <c r="F65" s="92"/>
      <c r="G65" s="96">
        <v>1100</v>
      </c>
      <c r="H65" s="93">
        <v>1024.10881305</v>
      </c>
      <c r="I65" s="93">
        <v>773.08566158000008</v>
      </c>
      <c r="J65" s="93">
        <v>763.17473833000031</v>
      </c>
      <c r="K65" s="93"/>
      <c r="L65" s="96">
        <f t="shared" si="1"/>
        <v>74.520864248508317</v>
      </c>
      <c r="M65" s="96">
        <f t="shared" si="2"/>
        <v>98.718004518445696</v>
      </c>
    </row>
    <row r="66" spans="1:14" s="69" customFormat="1" ht="11.25" customHeight="1">
      <c r="A66" s="86"/>
      <c r="B66" s="86"/>
      <c r="C66" s="86"/>
      <c r="D66" s="86"/>
      <c r="E66" s="87" t="s">
        <v>268</v>
      </c>
      <c r="F66" s="87"/>
      <c r="G66" s="97">
        <f t="shared" ref="G66:J66" si="19">+G67+G68</f>
        <v>2384.9484259999999</v>
      </c>
      <c r="H66" s="97">
        <f t="shared" si="19"/>
        <v>3385.37403872</v>
      </c>
      <c r="I66" s="97">
        <f t="shared" si="19"/>
        <v>3343.9441804999997</v>
      </c>
      <c r="J66" s="97">
        <f t="shared" si="19"/>
        <v>2967.4653030699988</v>
      </c>
      <c r="K66" s="90"/>
      <c r="L66" s="97">
        <f t="shared" si="1"/>
        <v>87.655463447459667</v>
      </c>
      <c r="M66" s="97">
        <f t="shared" si="2"/>
        <v>88.741472431704636</v>
      </c>
      <c r="N66" s="85"/>
    </row>
    <row r="67" spans="1:14" ht="11.25" customHeight="1">
      <c r="A67" s="91"/>
      <c r="B67" s="91"/>
      <c r="C67" s="91"/>
      <c r="D67" s="91"/>
      <c r="E67" s="92"/>
      <c r="F67" s="92" t="s">
        <v>269</v>
      </c>
      <c r="G67" s="96">
        <v>730.6</v>
      </c>
      <c r="H67" s="93">
        <v>804.39713954999991</v>
      </c>
      <c r="I67" s="93">
        <v>1013.1749089100001</v>
      </c>
      <c r="J67" s="93">
        <v>921.46871821000002</v>
      </c>
      <c r="K67" s="93"/>
      <c r="L67" s="96">
        <f t="shared" si="1"/>
        <v>114.55395263159352</v>
      </c>
      <c r="M67" s="96">
        <f t="shared" si="2"/>
        <v>90.948631880485479</v>
      </c>
    </row>
    <row r="68" spans="1:14" ht="11.25" customHeight="1">
      <c r="A68" s="91"/>
      <c r="B68" s="91"/>
      <c r="C68" s="91"/>
      <c r="D68" s="91"/>
      <c r="E68" s="92"/>
      <c r="F68" s="92" t="s">
        <v>270</v>
      </c>
      <c r="G68" s="96">
        <v>1654.348426</v>
      </c>
      <c r="H68" s="93">
        <v>2580.9768991700003</v>
      </c>
      <c r="I68" s="93">
        <v>2330.7692715899998</v>
      </c>
      <c r="J68" s="93">
        <v>2045.9965848599988</v>
      </c>
      <c r="K68" s="93"/>
      <c r="L68" s="96">
        <f t="shared" si="1"/>
        <v>79.272177349512802</v>
      </c>
      <c r="M68" s="96">
        <f t="shared" si="2"/>
        <v>87.782030156261015</v>
      </c>
    </row>
    <row r="69" spans="1:14" ht="11.25" customHeight="1">
      <c r="A69" s="91"/>
      <c r="B69" s="91"/>
      <c r="C69" s="91"/>
      <c r="D69" s="91"/>
      <c r="E69" s="92" t="s">
        <v>271</v>
      </c>
      <c r="F69" s="92"/>
      <c r="G69" s="96">
        <v>1400</v>
      </c>
      <c r="H69" s="93">
        <v>1395.0064553799996</v>
      </c>
      <c r="I69" s="93">
        <v>1354.6660893599997</v>
      </c>
      <c r="J69" s="93">
        <v>1323.2214862200001</v>
      </c>
      <c r="K69" s="93"/>
      <c r="L69" s="96">
        <f t="shared" si="1"/>
        <v>94.854147887047219</v>
      </c>
      <c r="M69" s="96">
        <f t="shared" si="2"/>
        <v>97.678793070338443</v>
      </c>
    </row>
    <row r="70" spans="1:14" s="69" customFormat="1" ht="11.25" customHeight="1">
      <c r="A70" s="86"/>
      <c r="B70" s="86"/>
      <c r="C70" s="86"/>
      <c r="D70" s="86" t="s">
        <v>272</v>
      </c>
      <c r="E70" s="87"/>
      <c r="F70" s="87"/>
      <c r="G70" s="97">
        <f t="shared" ref="G70:J70" si="20">SUM(G71:G72)</f>
        <v>185.22391000000002</v>
      </c>
      <c r="H70" s="97">
        <f t="shared" si="20"/>
        <v>208.38094414</v>
      </c>
      <c r="I70" s="97">
        <f t="shared" si="20"/>
        <v>202.56648792000001</v>
      </c>
      <c r="J70" s="97">
        <f t="shared" si="20"/>
        <v>192.31192675999998</v>
      </c>
      <c r="K70" s="90"/>
      <c r="L70" s="97">
        <f t="shared" si="1"/>
        <v>92.288633950518957</v>
      </c>
      <c r="M70" s="97">
        <f t="shared" si="2"/>
        <v>94.937681318713544</v>
      </c>
      <c r="N70" s="85"/>
    </row>
    <row r="71" spans="1:14" ht="11.25" customHeight="1">
      <c r="A71" s="91"/>
      <c r="B71" s="91"/>
      <c r="C71" s="91"/>
      <c r="D71" s="91"/>
      <c r="E71" s="92" t="s">
        <v>273</v>
      </c>
      <c r="F71" s="92"/>
      <c r="G71" s="96">
        <v>172.53529900000001</v>
      </c>
      <c r="H71" s="93">
        <v>195.69233313999999</v>
      </c>
      <c r="I71" s="93">
        <v>189.87787692000001</v>
      </c>
      <c r="J71" s="93">
        <v>181.92403011999997</v>
      </c>
      <c r="K71" s="93"/>
      <c r="L71" s="96">
        <f t="shared" si="1"/>
        <v>92.964311478595306</v>
      </c>
      <c r="M71" s="96">
        <f t="shared" si="2"/>
        <v>95.811072396100585</v>
      </c>
    </row>
    <row r="72" spans="1:14" ht="11.25" customHeight="1">
      <c r="A72" s="91"/>
      <c r="B72" s="91"/>
      <c r="C72" s="91"/>
      <c r="D72" s="91"/>
      <c r="E72" s="92" t="s">
        <v>274</v>
      </c>
      <c r="F72" s="92"/>
      <c r="G72" s="96">
        <v>12.688611</v>
      </c>
      <c r="H72" s="93">
        <v>12.688611</v>
      </c>
      <c r="I72" s="93">
        <v>12.688611</v>
      </c>
      <c r="J72" s="93">
        <v>10.387896640000001</v>
      </c>
      <c r="K72" s="93"/>
      <c r="L72" s="96">
        <f t="shared" ref="L72:L135" si="21">IFERROR(+J72/H72*100,"n.a")</f>
        <v>81.867878525080499</v>
      </c>
      <c r="M72" s="96">
        <f t="shared" ref="M72:M135" si="22">IFERROR(+J72/I72*100,"n.a.")</f>
        <v>81.867878525080499</v>
      </c>
    </row>
    <row r="73" spans="1:14" s="69" customFormat="1" ht="11.25" customHeight="1">
      <c r="A73" s="86"/>
      <c r="B73" s="86"/>
      <c r="C73" s="86"/>
      <c r="D73" s="86" t="s">
        <v>275</v>
      </c>
      <c r="E73" s="87"/>
      <c r="F73" s="87"/>
      <c r="G73" s="101">
        <f t="shared" ref="G73:J73" si="23">SUM(G74:G75)</f>
        <v>48.473640000000003</v>
      </c>
      <c r="H73" s="101">
        <f t="shared" si="23"/>
        <v>351.985387</v>
      </c>
      <c r="I73" s="101">
        <f t="shared" si="23"/>
        <v>349.11332000000004</v>
      </c>
      <c r="J73" s="101">
        <f t="shared" si="23"/>
        <v>334.11332000000004</v>
      </c>
      <c r="K73" s="88"/>
      <c r="L73" s="82">
        <f t="shared" si="21"/>
        <v>94.922497450156939</v>
      </c>
      <c r="M73" s="82">
        <f t="shared" si="22"/>
        <v>95.703400832715289</v>
      </c>
      <c r="N73" s="85"/>
    </row>
    <row r="74" spans="1:14" ht="11.25" customHeight="1">
      <c r="A74" s="91"/>
      <c r="B74" s="91"/>
      <c r="C74" s="91"/>
      <c r="D74" s="91"/>
      <c r="E74" s="92" t="s">
        <v>275</v>
      </c>
      <c r="F74" s="92"/>
      <c r="G74" s="96">
        <v>11.488253</v>
      </c>
      <c r="H74" s="93">
        <v>15</v>
      </c>
      <c r="I74" s="93">
        <v>10.691902000000001</v>
      </c>
      <c r="J74" s="93">
        <v>10.691902000000001</v>
      </c>
      <c r="K74" s="93"/>
      <c r="L74" s="96">
        <f t="shared" si="21"/>
        <v>71.279346666666683</v>
      </c>
      <c r="M74" s="96">
        <f t="shared" si="22"/>
        <v>100</v>
      </c>
    </row>
    <row r="75" spans="1:14" ht="11.25" customHeight="1">
      <c r="A75" s="91"/>
      <c r="B75" s="91"/>
      <c r="C75" s="91"/>
      <c r="D75" s="91"/>
      <c r="E75" s="92" t="s">
        <v>276</v>
      </c>
      <c r="F75" s="92"/>
      <c r="G75" s="96">
        <v>36.985387000000003</v>
      </c>
      <c r="H75" s="93">
        <v>336.985387</v>
      </c>
      <c r="I75" s="93">
        <v>338.42141800000002</v>
      </c>
      <c r="J75" s="93">
        <v>323.42141800000002</v>
      </c>
      <c r="K75" s="96"/>
      <c r="L75" s="96">
        <f t="shared" si="21"/>
        <v>95.974908846715067</v>
      </c>
      <c r="M75" s="96">
        <f t="shared" si="22"/>
        <v>95.567656418247154</v>
      </c>
    </row>
    <row r="76" spans="1:14" s="69" customFormat="1" ht="11.25" customHeight="1">
      <c r="A76" s="86"/>
      <c r="B76" s="86"/>
      <c r="C76" s="86" t="s">
        <v>277</v>
      </c>
      <c r="D76" s="86"/>
      <c r="E76" s="87"/>
      <c r="F76" s="87"/>
      <c r="G76" s="97">
        <f t="shared" ref="G76:J76" si="24">+G77</f>
        <v>331.28577989999997</v>
      </c>
      <c r="H76" s="97">
        <f t="shared" si="24"/>
        <v>216.38852254049999</v>
      </c>
      <c r="I76" s="97">
        <f t="shared" si="24"/>
        <v>208.99400960049999</v>
      </c>
      <c r="J76" s="97">
        <f t="shared" si="24"/>
        <v>208.99400960049999</v>
      </c>
      <c r="K76" s="90"/>
      <c r="L76" s="97">
        <f t="shared" si="21"/>
        <v>96.582761020231089</v>
      </c>
      <c r="M76" s="97">
        <f t="shared" si="22"/>
        <v>100</v>
      </c>
      <c r="N76" s="85"/>
    </row>
    <row r="77" spans="1:14" ht="11.25" customHeight="1">
      <c r="A77" s="91"/>
      <c r="B77" s="91"/>
      <c r="C77" s="91"/>
      <c r="D77" s="91" t="s">
        <v>278</v>
      </c>
      <c r="E77" s="92"/>
      <c r="F77" s="92"/>
      <c r="G77" s="96">
        <v>331.28577989999997</v>
      </c>
      <c r="H77" s="93">
        <v>216.38852254049999</v>
      </c>
      <c r="I77" s="93">
        <v>208.99400960049999</v>
      </c>
      <c r="J77" s="93">
        <v>208.99400960049999</v>
      </c>
      <c r="K77" s="93"/>
      <c r="L77" s="96">
        <f t="shared" si="21"/>
        <v>96.582761020231089</v>
      </c>
      <c r="M77" s="96">
        <f t="shared" si="22"/>
        <v>100</v>
      </c>
    </row>
    <row r="78" spans="1:14" s="69" customFormat="1" ht="11.25" customHeight="1">
      <c r="A78" s="86"/>
      <c r="B78" s="86"/>
      <c r="C78" s="86" t="s">
        <v>279</v>
      </c>
      <c r="D78" s="86"/>
      <c r="E78" s="87"/>
      <c r="F78" s="87"/>
      <c r="G78" s="97">
        <f t="shared" ref="G78:J78" si="25">SUM(G79:G80)</f>
        <v>2709.3725332499998</v>
      </c>
      <c r="H78" s="97">
        <f t="shared" si="25"/>
        <v>2310.6893730854999</v>
      </c>
      <c r="I78" s="97">
        <f t="shared" si="25"/>
        <v>2097.8404570017997</v>
      </c>
      <c r="J78" s="97">
        <f t="shared" si="25"/>
        <v>2091.4305028999997</v>
      </c>
      <c r="K78" s="90"/>
      <c r="L78" s="97">
        <f t="shared" si="21"/>
        <v>90.511105787762361</v>
      </c>
      <c r="M78" s="97">
        <f t="shared" si="22"/>
        <v>99.694449876757503</v>
      </c>
      <c r="N78" s="85"/>
    </row>
    <row r="79" spans="1:14" ht="11.25" customHeight="1">
      <c r="A79" s="91"/>
      <c r="B79" s="91"/>
      <c r="C79" s="91"/>
      <c r="D79" s="91" t="s">
        <v>167</v>
      </c>
      <c r="E79" s="92"/>
      <c r="F79" s="92"/>
      <c r="G79" s="96">
        <v>2508.1832939999999</v>
      </c>
      <c r="H79" s="93">
        <v>2109.1100540000002</v>
      </c>
      <c r="I79" s="93">
        <v>1965.9095211099998</v>
      </c>
      <c r="J79" s="93">
        <v>1965.9095211099998</v>
      </c>
      <c r="K79" s="93"/>
      <c r="L79" s="96">
        <f t="shared" si="21"/>
        <v>93.210381192844082</v>
      </c>
      <c r="M79" s="96">
        <f t="shared" si="22"/>
        <v>100</v>
      </c>
    </row>
    <row r="80" spans="1:14" ht="11.25" customHeight="1">
      <c r="A80" s="91"/>
      <c r="B80" s="91"/>
      <c r="C80" s="91"/>
      <c r="D80" s="91" t="s">
        <v>280</v>
      </c>
      <c r="E80" s="92"/>
      <c r="F80" s="92"/>
      <c r="G80" s="96">
        <v>201.18923925000001</v>
      </c>
      <c r="H80" s="93">
        <v>201.57931908549992</v>
      </c>
      <c r="I80" s="93">
        <v>131.9309358918</v>
      </c>
      <c r="J80" s="93">
        <v>125.52098179000001</v>
      </c>
      <c r="K80" s="93"/>
      <c r="L80" s="96">
        <f t="shared" si="21"/>
        <v>62.268779535245997</v>
      </c>
      <c r="M80" s="96">
        <f t="shared" si="22"/>
        <v>95.141432099703309</v>
      </c>
    </row>
    <row r="81" spans="1:14" s="69" customFormat="1" ht="11.25" customHeight="1">
      <c r="A81" s="86"/>
      <c r="B81" s="86"/>
      <c r="C81" s="86" t="s">
        <v>281</v>
      </c>
      <c r="D81" s="86"/>
      <c r="E81" s="87"/>
      <c r="F81" s="87"/>
      <c r="G81" s="97">
        <f t="shared" ref="G81:J81" si="26">+G82</f>
        <v>400</v>
      </c>
      <c r="H81" s="97">
        <f t="shared" si="26"/>
        <v>307.79000000000002</v>
      </c>
      <c r="I81" s="97">
        <f t="shared" si="26"/>
        <v>303.09131666999997</v>
      </c>
      <c r="J81" s="97">
        <f t="shared" si="26"/>
        <v>250.18455866999997</v>
      </c>
      <c r="K81" s="90"/>
      <c r="L81" s="97">
        <f t="shared" si="21"/>
        <v>81.284173842554978</v>
      </c>
      <c r="M81" s="97">
        <f t="shared" si="22"/>
        <v>82.544284481233149</v>
      </c>
      <c r="N81" s="85"/>
    </row>
    <row r="82" spans="1:14" ht="11.25" customHeight="1">
      <c r="A82" s="91"/>
      <c r="B82" s="91"/>
      <c r="C82" s="91"/>
      <c r="D82" s="91" t="s">
        <v>282</v>
      </c>
      <c r="E82" s="92"/>
      <c r="F82" s="92"/>
      <c r="G82" s="102">
        <v>400</v>
      </c>
      <c r="H82" s="93">
        <v>307.79000000000002</v>
      </c>
      <c r="I82" s="93">
        <v>303.09131666999997</v>
      </c>
      <c r="J82" s="93">
        <v>250.18455866999997</v>
      </c>
      <c r="K82" s="103"/>
      <c r="L82" s="96">
        <f t="shared" si="21"/>
        <v>81.284173842554978</v>
      </c>
      <c r="M82" s="96">
        <f t="shared" si="22"/>
        <v>82.544284481233149</v>
      </c>
    </row>
    <row r="83" spans="1:14" s="69" customFormat="1" ht="11.25" customHeight="1">
      <c r="A83" s="83" t="s">
        <v>283</v>
      </c>
      <c r="B83" s="83"/>
      <c r="C83" s="83"/>
      <c r="D83" s="83"/>
      <c r="E83" s="83"/>
      <c r="F83" s="83"/>
      <c r="G83" s="84">
        <f t="shared" ref="G83:J83" si="27">+G84</f>
        <v>16222.753231061828</v>
      </c>
      <c r="H83" s="84">
        <f t="shared" si="27"/>
        <v>15150.628630049401</v>
      </c>
      <c r="I83" s="84">
        <f t="shared" si="27"/>
        <v>13227.836197956267</v>
      </c>
      <c r="J83" s="84">
        <f t="shared" si="27"/>
        <v>12133.519230288268</v>
      </c>
      <c r="K83" s="84"/>
      <c r="L83" s="84">
        <f t="shared" si="21"/>
        <v>80.085912780034292</v>
      </c>
      <c r="M83" s="84">
        <f t="shared" si="22"/>
        <v>91.727165718629976</v>
      </c>
      <c r="N83" s="85"/>
    </row>
    <row r="84" spans="1:14" s="69" customFormat="1" ht="11.25" customHeight="1">
      <c r="A84" s="89"/>
      <c r="B84" s="86" t="s">
        <v>284</v>
      </c>
      <c r="C84" s="86"/>
      <c r="D84" s="86"/>
      <c r="E84" s="87"/>
      <c r="F84" s="87"/>
      <c r="G84" s="97">
        <f t="shared" ref="G84:J84" si="28">+G85+G95</f>
        <v>16222.753231061828</v>
      </c>
      <c r="H84" s="97">
        <f t="shared" si="28"/>
        <v>15150.628630049401</v>
      </c>
      <c r="I84" s="97">
        <f t="shared" si="28"/>
        <v>13227.836197956267</v>
      </c>
      <c r="J84" s="97">
        <f t="shared" si="28"/>
        <v>12133.519230288268</v>
      </c>
      <c r="K84" s="90"/>
      <c r="L84" s="97">
        <f t="shared" si="21"/>
        <v>80.085912780034292</v>
      </c>
      <c r="M84" s="97">
        <f t="shared" si="22"/>
        <v>91.727165718629976</v>
      </c>
      <c r="N84" s="85"/>
    </row>
    <row r="85" spans="1:14" s="69" customFormat="1" ht="11.25" customHeight="1">
      <c r="A85" s="89"/>
      <c r="B85" s="86"/>
      <c r="C85" s="87" t="s">
        <v>225</v>
      </c>
      <c r="D85" s="87"/>
      <c r="E85" s="87"/>
      <c r="F85" s="87"/>
      <c r="G85" s="97">
        <f t="shared" ref="G85:J85" si="29">+G86+G89+G93</f>
        <v>6837.1525270000002</v>
      </c>
      <c r="H85" s="97">
        <f t="shared" si="29"/>
        <v>5941.7230165499986</v>
      </c>
      <c r="I85" s="97">
        <f t="shared" si="29"/>
        <v>5434.2941524399994</v>
      </c>
      <c r="J85" s="97">
        <f t="shared" si="29"/>
        <v>5032.5832957500033</v>
      </c>
      <c r="K85" s="90"/>
      <c r="L85" s="97">
        <f t="shared" si="21"/>
        <v>84.699055841753491</v>
      </c>
      <c r="M85" s="97">
        <f t="shared" si="22"/>
        <v>92.607855860919358</v>
      </c>
      <c r="N85" s="85"/>
    </row>
    <row r="86" spans="1:14" s="69" customFormat="1" ht="11.25" customHeight="1">
      <c r="A86" s="89"/>
      <c r="B86" s="86"/>
      <c r="C86" s="86"/>
      <c r="D86" s="86" t="s">
        <v>240</v>
      </c>
      <c r="E86" s="87"/>
      <c r="F86" s="87"/>
      <c r="G86" s="97">
        <f t="shared" ref="G86:J86" si="30">SUM(G87:G88)</f>
        <v>290</v>
      </c>
      <c r="H86" s="97">
        <f t="shared" si="30"/>
        <v>437.91887851999991</v>
      </c>
      <c r="I86" s="97">
        <f t="shared" si="30"/>
        <v>367.12314718999994</v>
      </c>
      <c r="J86" s="97">
        <f t="shared" si="30"/>
        <v>365.50075806999996</v>
      </c>
      <c r="K86" s="90"/>
      <c r="L86" s="97">
        <f t="shared" si="21"/>
        <v>83.463119768952225</v>
      </c>
      <c r="M86" s="97">
        <f t="shared" si="22"/>
        <v>99.558080406420046</v>
      </c>
      <c r="N86" s="85"/>
    </row>
    <row r="87" spans="1:14" ht="11.25" customHeight="1">
      <c r="A87" s="98"/>
      <c r="B87" s="91"/>
      <c r="C87" s="91"/>
      <c r="D87" s="91"/>
      <c r="E87" s="92" t="s">
        <v>285</v>
      </c>
      <c r="F87" s="92"/>
      <c r="G87" s="96">
        <v>250</v>
      </c>
      <c r="H87" s="93">
        <v>264.30726755999996</v>
      </c>
      <c r="I87" s="93">
        <v>239.31189623999995</v>
      </c>
      <c r="J87" s="93">
        <v>237.91818503999997</v>
      </c>
      <c r="K87" s="93"/>
      <c r="L87" s="96">
        <f t="shared" si="21"/>
        <v>90.015755993539059</v>
      </c>
      <c r="M87" s="96">
        <f t="shared" si="22"/>
        <v>99.417617251002738</v>
      </c>
    </row>
    <row r="88" spans="1:14" ht="11.25" customHeight="1">
      <c r="A88" s="91"/>
      <c r="B88" s="98"/>
      <c r="C88" s="91"/>
      <c r="D88" s="91"/>
      <c r="E88" s="92" t="s">
        <v>286</v>
      </c>
      <c r="F88" s="92"/>
      <c r="G88" s="104">
        <v>40</v>
      </c>
      <c r="H88" s="93">
        <v>173.61161095999998</v>
      </c>
      <c r="I88" s="93">
        <v>127.81125094999999</v>
      </c>
      <c r="J88" s="93">
        <v>127.58257303000001</v>
      </c>
      <c r="K88" s="104"/>
      <c r="L88" s="104">
        <f t="shared" si="21"/>
        <v>73.487350485674014</v>
      </c>
      <c r="M88" s="104">
        <f t="shared" si="22"/>
        <v>99.821081541491651</v>
      </c>
    </row>
    <row r="89" spans="1:14" s="69" customFormat="1" ht="11.25" customHeight="1">
      <c r="A89" s="89"/>
      <c r="B89" s="89"/>
      <c r="C89" s="87"/>
      <c r="D89" s="87" t="s">
        <v>243</v>
      </c>
      <c r="E89" s="87"/>
      <c r="F89" s="87"/>
      <c r="G89" s="82">
        <f t="shared" ref="G89:J89" si="31">SUM(G90:G92)</f>
        <v>4886.1525270000002</v>
      </c>
      <c r="H89" s="82">
        <f t="shared" si="31"/>
        <v>3850.9160517399991</v>
      </c>
      <c r="I89" s="82">
        <f t="shared" si="31"/>
        <v>3656.0776258499991</v>
      </c>
      <c r="J89" s="82">
        <f t="shared" si="31"/>
        <v>3325.3015256300027</v>
      </c>
      <c r="K89" s="82"/>
      <c r="L89" s="82">
        <f t="shared" si="21"/>
        <v>86.350922246863774</v>
      </c>
      <c r="M89" s="82">
        <f t="shared" si="22"/>
        <v>90.952705766385506</v>
      </c>
      <c r="N89" s="85"/>
    </row>
    <row r="90" spans="1:14" ht="11.25" customHeight="1">
      <c r="A90" s="91"/>
      <c r="B90" s="91"/>
      <c r="C90" s="91"/>
      <c r="D90" s="91"/>
      <c r="E90" s="92" t="s">
        <v>287</v>
      </c>
      <c r="F90" s="92"/>
      <c r="G90" s="96">
        <v>3986.1525270000002</v>
      </c>
      <c r="H90" s="93">
        <v>2904.4411465199987</v>
      </c>
      <c r="I90" s="93">
        <v>2832.3124946499988</v>
      </c>
      <c r="J90" s="93">
        <v>2508.6284739400021</v>
      </c>
      <c r="K90" s="96"/>
      <c r="L90" s="96">
        <f t="shared" si="21"/>
        <v>86.372157237400188</v>
      </c>
      <c r="M90" s="96">
        <f t="shared" si="22"/>
        <v>88.571740536349409</v>
      </c>
    </row>
    <row r="91" spans="1:14" ht="11.25" customHeight="1">
      <c r="A91" s="98"/>
      <c r="B91" s="91"/>
      <c r="C91" s="91"/>
      <c r="D91" s="91"/>
      <c r="E91" s="92" t="s">
        <v>288</v>
      </c>
      <c r="F91" s="92"/>
      <c r="G91" s="99">
        <v>500</v>
      </c>
      <c r="H91" s="93">
        <v>816.44876471000043</v>
      </c>
      <c r="I91" s="93">
        <v>701.60080071000016</v>
      </c>
      <c r="J91" s="93">
        <v>698.76414424000029</v>
      </c>
      <c r="K91" s="99"/>
      <c r="L91" s="99">
        <f t="shared" si="21"/>
        <v>85.5857923293201</v>
      </c>
      <c r="M91" s="99">
        <f t="shared" si="22"/>
        <v>99.595687965702254</v>
      </c>
    </row>
    <row r="92" spans="1:14" ht="11.25" customHeight="1">
      <c r="A92" s="91"/>
      <c r="B92" s="98"/>
      <c r="C92" s="92"/>
      <c r="D92" s="92"/>
      <c r="E92" s="92" t="s">
        <v>289</v>
      </c>
      <c r="F92" s="92"/>
      <c r="G92" s="96">
        <v>400</v>
      </c>
      <c r="H92" s="93">
        <v>130.02614051000003</v>
      </c>
      <c r="I92" s="93">
        <v>122.16433049000003</v>
      </c>
      <c r="J92" s="93">
        <v>117.90890745000006</v>
      </c>
      <c r="K92" s="96"/>
      <c r="L92" s="96">
        <f t="shared" si="21"/>
        <v>90.680925379717735</v>
      </c>
      <c r="M92" s="96">
        <f t="shared" si="22"/>
        <v>96.516640313149097</v>
      </c>
    </row>
    <row r="93" spans="1:14" s="69" customFormat="1" ht="11.25" customHeight="1">
      <c r="A93" s="86"/>
      <c r="B93" s="86"/>
      <c r="C93" s="86"/>
      <c r="D93" s="86" t="s">
        <v>260</v>
      </c>
      <c r="E93" s="87"/>
      <c r="F93" s="87"/>
      <c r="G93" s="97">
        <f t="shared" ref="G93:J93" si="32">+G94</f>
        <v>1661</v>
      </c>
      <c r="H93" s="97">
        <f t="shared" si="32"/>
        <v>1652.88808629</v>
      </c>
      <c r="I93" s="97">
        <f t="shared" si="32"/>
        <v>1411.0933794</v>
      </c>
      <c r="J93" s="97">
        <f t="shared" si="32"/>
        <v>1341.7810120500005</v>
      </c>
      <c r="K93" s="88"/>
      <c r="L93" s="97">
        <f t="shared" si="21"/>
        <v>81.177971042292597</v>
      </c>
      <c r="M93" s="97">
        <f t="shared" si="22"/>
        <v>95.088038228946175</v>
      </c>
      <c r="N93" s="85"/>
    </row>
    <row r="94" spans="1:14" ht="11.25" customHeight="1">
      <c r="A94" s="91"/>
      <c r="B94" s="98"/>
      <c r="C94" s="92"/>
      <c r="D94" s="92"/>
      <c r="E94" s="92" t="s">
        <v>290</v>
      </c>
      <c r="F94" s="92"/>
      <c r="G94" s="96">
        <v>1661</v>
      </c>
      <c r="H94" s="93">
        <v>1652.88808629</v>
      </c>
      <c r="I94" s="93">
        <v>1411.0933794</v>
      </c>
      <c r="J94" s="93">
        <v>1341.7810120500005</v>
      </c>
      <c r="K94" s="96"/>
      <c r="L94" s="96">
        <f t="shared" si="21"/>
        <v>81.177971042292597</v>
      </c>
      <c r="M94" s="96">
        <f t="shared" si="22"/>
        <v>95.088038228946175</v>
      </c>
    </row>
    <row r="95" spans="1:14" s="69" customFormat="1" ht="11.25" customHeight="1">
      <c r="A95" s="86"/>
      <c r="B95" s="86"/>
      <c r="C95" s="86" t="s">
        <v>291</v>
      </c>
      <c r="D95" s="86"/>
      <c r="E95" s="87"/>
      <c r="F95" s="87"/>
      <c r="G95" s="97">
        <f t="shared" ref="G95:J95" si="33">+G96+G97</f>
        <v>9385.6007040618279</v>
      </c>
      <c r="H95" s="97">
        <f t="shared" si="33"/>
        <v>9208.9056134994025</v>
      </c>
      <c r="I95" s="97">
        <f t="shared" si="33"/>
        <v>7793.5420455162675</v>
      </c>
      <c r="J95" s="97">
        <f t="shared" si="33"/>
        <v>7100.9359345382636</v>
      </c>
      <c r="K95" s="88"/>
      <c r="L95" s="97">
        <f t="shared" si="21"/>
        <v>77.109444189860625</v>
      </c>
      <c r="M95" s="97">
        <f t="shared" si="22"/>
        <v>91.113076609672362</v>
      </c>
      <c r="N95" s="85"/>
    </row>
    <row r="96" spans="1:14" ht="11.25" customHeight="1">
      <c r="A96" s="91"/>
      <c r="B96" s="91"/>
      <c r="C96" s="91"/>
      <c r="D96" s="91" t="s">
        <v>292</v>
      </c>
      <c r="E96" s="92"/>
      <c r="F96" s="92"/>
      <c r="G96" s="99">
        <v>7067.5931280618279</v>
      </c>
      <c r="H96" s="93">
        <v>6657.157096285403</v>
      </c>
      <c r="I96" s="93">
        <v>5850.8732084182675</v>
      </c>
      <c r="J96" s="93">
        <v>5384.0303827082644</v>
      </c>
      <c r="K96" s="99"/>
      <c r="L96" s="99">
        <f t="shared" si="21"/>
        <v>80.875819885825962</v>
      </c>
      <c r="M96" s="99">
        <f t="shared" si="22"/>
        <v>92.020971757885519</v>
      </c>
    </row>
    <row r="97" spans="1:14" s="69" customFormat="1" ht="11.25" customHeight="1">
      <c r="A97" s="86"/>
      <c r="B97" s="86"/>
      <c r="C97" s="86"/>
      <c r="D97" s="86" t="s">
        <v>293</v>
      </c>
      <c r="E97" s="87"/>
      <c r="F97" s="87"/>
      <c r="G97" s="82">
        <f t="shared" ref="G97:J97" si="34">SUM(G98:G101)</f>
        <v>2318.007576</v>
      </c>
      <c r="H97" s="82">
        <f t="shared" si="34"/>
        <v>2551.7485172140005</v>
      </c>
      <c r="I97" s="82">
        <f t="shared" si="34"/>
        <v>1942.6688370980003</v>
      </c>
      <c r="J97" s="82">
        <f t="shared" si="34"/>
        <v>1716.9055518299995</v>
      </c>
      <c r="K97" s="82"/>
      <c r="L97" s="82">
        <f t="shared" si="21"/>
        <v>67.283493661221655</v>
      </c>
      <c r="M97" s="82">
        <f t="shared" si="22"/>
        <v>88.378704545173491</v>
      </c>
      <c r="N97" s="85"/>
    </row>
    <row r="98" spans="1:14" ht="11.25" customHeight="1">
      <c r="A98" s="98"/>
      <c r="B98" s="98"/>
      <c r="C98" s="92"/>
      <c r="D98" s="92"/>
      <c r="E98" s="92" t="s">
        <v>294</v>
      </c>
      <c r="F98" s="92"/>
      <c r="G98" s="99">
        <v>234.894914</v>
      </c>
      <c r="H98" s="93">
        <v>264.89491399999997</v>
      </c>
      <c r="I98" s="93">
        <v>255.59379388999997</v>
      </c>
      <c r="J98" s="93">
        <v>216.58067247999998</v>
      </c>
      <c r="K98" s="99"/>
      <c r="L98" s="99">
        <f t="shared" si="21"/>
        <v>81.760978045807249</v>
      </c>
      <c r="M98" s="99">
        <f t="shared" si="22"/>
        <v>84.736279853966209</v>
      </c>
    </row>
    <row r="99" spans="1:14" ht="11.25" customHeight="1">
      <c r="A99" s="91"/>
      <c r="B99" s="91"/>
      <c r="C99" s="91"/>
      <c r="D99" s="91"/>
      <c r="E99" s="92" t="s">
        <v>295</v>
      </c>
      <c r="F99" s="92"/>
      <c r="G99" s="99">
        <v>607.42250999999999</v>
      </c>
      <c r="H99" s="93">
        <v>609.58683099999996</v>
      </c>
      <c r="I99" s="93">
        <v>556.98535134000008</v>
      </c>
      <c r="J99" s="93">
        <v>464.40739888999997</v>
      </c>
      <c r="K99" s="99"/>
      <c r="L99" s="99">
        <f t="shared" si="21"/>
        <v>76.183961869412499</v>
      </c>
      <c r="M99" s="99">
        <f t="shared" si="22"/>
        <v>83.378745558159608</v>
      </c>
    </row>
    <row r="100" spans="1:14" ht="11.25" customHeight="1">
      <c r="A100" s="91"/>
      <c r="B100" s="91"/>
      <c r="C100" s="91"/>
      <c r="D100" s="91"/>
      <c r="E100" s="92" t="s">
        <v>296</v>
      </c>
      <c r="F100" s="92"/>
      <c r="G100" s="93">
        <v>171.86258000000001</v>
      </c>
      <c r="H100" s="93">
        <v>173.094977134</v>
      </c>
      <c r="I100" s="93">
        <v>134.68651983800004</v>
      </c>
      <c r="J100" s="93">
        <v>124.80801809999997</v>
      </c>
      <c r="K100" s="93"/>
      <c r="L100" s="93">
        <f t="shared" si="21"/>
        <v>72.103778033594182</v>
      </c>
      <c r="M100" s="93">
        <f t="shared" si="22"/>
        <v>92.665560183838849</v>
      </c>
    </row>
    <row r="101" spans="1:14" ht="11.25" customHeight="1">
      <c r="A101" s="91"/>
      <c r="B101" s="91"/>
      <c r="C101" s="91"/>
      <c r="D101" s="91"/>
      <c r="E101" s="92" t="s">
        <v>297</v>
      </c>
      <c r="F101" s="92"/>
      <c r="G101" s="93">
        <v>1303.8275719999999</v>
      </c>
      <c r="H101" s="93">
        <v>1504.1717950800007</v>
      </c>
      <c r="I101" s="93">
        <v>995.40317203000018</v>
      </c>
      <c r="J101" s="93">
        <v>911.1094623599995</v>
      </c>
      <c r="K101" s="93"/>
      <c r="L101" s="93">
        <f t="shared" si="21"/>
        <v>60.572167709842041</v>
      </c>
      <c r="M101" s="93">
        <f t="shared" si="22"/>
        <v>91.53170172262017</v>
      </c>
    </row>
    <row r="102" spans="1:14" s="69" customFormat="1" ht="11.25" customHeight="1">
      <c r="A102" s="83" t="s">
        <v>298</v>
      </c>
      <c r="B102" s="83"/>
      <c r="C102" s="83"/>
      <c r="D102" s="83"/>
      <c r="E102" s="83"/>
      <c r="F102" s="83"/>
      <c r="G102" s="84">
        <f t="shared" ref="G102:J102" si="35">+G103</f>
        <v>36073.954772316487</v>
      </c>
      <c r="H102" s="84">
        <f t="shared" si="35"/>
        <v>36165.961860073832</v>
      </c>
      <c r="I102" s="84">
        <f t="shared" si="35"/>
        <v>32071.704339507443</v>
      </c>
      <c r="J102" s="84">
        <f t="shared" si="35"/>
        <v>31830.44406199755</v>
      </c>
      <c r="K102" s="84"/>
      <c r="L102" s="84">
        <f t="shared" si="21"/>
        <v>88.012159569126339</v>
      </c>
      <c r="M102" s="84">
        <f t="shared" si="22"/>
        <v>99.247747251109757</v>
      </c>
      <c r="N102" s="85"/>
    </row>
    <row r="103" spans="1:14" s="69" customFormat="1" ht="11.25" customHeight="1">
      <c r="A103" s="86"/>
      <c r="B103" s="86" t="s">
        <v>299</v>
      </c>
      <c r="C103" s="86"/>
      <c r="D103" s="86"/>
      <c r="E103" s="87"/>
      <c r="F103" s="87"/>
      <c r="G103" s="90">
        <f t="shared" ref="G103:J103" si="36">+G104+G110</f>
        <v>36073.954772316487</v>
      </c>
      <c r="H103" s="90">
        <f t="shared" si="36"/>
        <v>36165.961860073832</v>
      </c>
      <c r="I103" s="90">
        <f t="shared" si="36"/>
        <v>32071.704339507443</v>
      </c>
      <c r="J103" s="90">
        <f t="shared" si="36"/>
        <v>31830.44406199755</v>
      </c>
      <c r="K103" s="90"/>
      <c r="L103" s="90">
        <f t="shared" si="21"/>
        <v>88.012159569126339</v>
      </c>
      <c r="M103" s="90">
        <f t="shared" si="22"/>
        <v>99.247747251109757</v>
      </c>
      <c r="N103" s="85"/>
    </row>
    <row r="104" spans="1:14" s="69" customFormat="1" ht="11.25" customHeight="1">
      <c r="A104" s="86"/>
      <c r="B104" s="86"/>
      <c r="C104" s="86" t="s">
        <v>225</v>
      </c>
      <c r="D104" s="86"/>
      <c r="E104" s="87"/>
      <c r="F104" s="87"/>
      <c r="G104" s="90">
        <f t="shared" ref="G104:J104" si="37">SUM(G105:G109)</f>
        <v>5604.4650409999995</v>
      </c>
      <c r="H104" s="90">
        <f t="shared" si="37"/>
        <v>5699.6175608900012</v>
      </c>
      <c r="I104" s="90">
        <f t="shared" si="37"/>
        <v>4580.3957073799993</v>
      </c>
      <c r="J104" s="90">
        <f t="shared" si="37"/>
        <v>4367.4072571699999</v>
      </c>
      <c r="K104" s="90"/>
      <c r="L104" s="90">
        <f t="shared" si="21"/>
        <v>76.626321161239886</v>
      </c>
      <c r="M104" s="90">
        <f t="shared" si="22"/>
        <v>95.349998912390262</v>
      </c>
      <c r="N104" s="85"/>
    </row>
    <row r="105" spans="1:14" ht="11.25" customHeight="1">
      <c r="A105" s="91"/>
      <c r="B105" s="91"/>
      <c r="C105" s="91"/>
      <c r="D105" s="91" t="s">
        <v>22</v>
      </c>
      <c r="E105" s="92"/>
      <c r="F105" s="92"/>
      <c r="G105" s="93">
        <v>1279.9000000000001</v>
      </c>
      <c r="H105" s="93">
        <v>1285.46495435</v>
      </c>
      <c r="I105" s="93">
        <v>1113.2808118299999</v>
      </c>
      <c r="J105" s="93">
        <v>1042.08574903</v>
      </c>
      <c r="K105" s="93"/>
      <c r="L105" s="93">
        <f t="shared" si="21"/>
        <v>81.06683465026353</v>
      </c>
      <c r="M105" s="93">
        <f t="shared" si="22"/>
        <v>93.60493219289657</v>
      </c>
    </row>
    <row r="106" spans="1:14" ht="11.25" customHeight="1">
      <c r="A106" s="91"/>
      <c r="B106" s="91"/>
      <c r="C106" s="91"/>
      <c r="D106" s="91" t="s">
        <v>300</v>
      </c>
      <c r="E106" s="92"/>
      <c r="F106" s="92"/>
      <c r="G106" s="99">
        <v>100.284735</v>
      </c>
      <c r="H106" s="93">
        <v>102.00170008999997</v>
      </c>
      <c r="I106" s="93">
        <v>78.38465567999998</v>
      </c>
      <c r="J106" s="93">
        <v>61.392052099999994</v>
      </c>
      <c r="K106" s="99"/>
      <c r="L106" s="99">
        <f t="shared" si="21"/>
        <v>60.187283198055972</v>
      </c>
      <c r="M106" s="99">
        <f t="shared" si="22"/>
        <v>78.321517862665445</v>
      </c>
    </row>
    <row r="107" spans="1:14" ht="11.25" customHeight="1">
      <c r="A107" s="91"/>
      <c r="B107" s="91"/>
      <c r="C107" s="91"/>
      <c r="D107" s="91" t="s">
        <v>301</v>
      </c>
      <c r="E107" s="92"/>
      <c r="F107" s="92"/>
      <c r="G107" s="99">
        <v>1156.8676539999999</v>
      </c>
      <c r="H107" s="93">
        <v>1190.9304860699999</v>
      </c>
      <c r="I107" s="93">
        <v>860.9762016200001</v>
      </c>
      <c r="J107" s="93">
        <v>860.9762016200001</v>
      </c>
      <c r="K107" s="99"/>
      <c r="L107" s="99">
        <f t="shared" si="21"/>
        <v>72.294412788203161</v>
      </c>
      <c r="M107" s="99">
        <f t="shared" si="22"/>
        <v>100</v>
      </c>
    </row>
    <row r="108" spans="1:14" ht="11.25" customHeight="1">
      <c r="A108" s="91"/>
      <c r="B108" s="91"/>
      <c r="C108" s="91"/>
      <c r="D108" s="91" t="s">
        <v>302</v>
      </c>
      <c r="E108" s="92"/>
      <c r="F108" s="92"/>
      <c r="G108" s="93">
        <v>514.012652</v>
      </c>
      <c r="H108" s="93">
        <v>514.33240708000005</v>
      </c>
      <c r="I108" s="93">
        <v>329.54766183999999</v>
      </c>
      <c r="J108" s="93">
        <v>204.7468780099999</v>
      </c>
      <c r="K108" s="93"/>
      <c r="L108" s="93">
        <f t="shared" si="21"/>
        <v>39.808278691284812</v>
      </c>
      <c r="M108" s="93">
        <f t="shared" si="22"/>
        <v>62.129670975911033</v>
      </c>
    </row>
    <row r="109" spans="1:14" ht="11.25" customHeight="1">
      <c r="A109" s="91"/>
      <c r="B109" s="91"/>
      <c r="C109" s="91"/>
      <c r="D109" s="91" t="s">
        <v>21</v>
      </c>
      <c r="E109" s="92"/>
      <c r="F109" s="92"/>
      <c r="G109" s="93">
        <v>2553.4</v>
      </c>
      <c r="H109" s="93">
        <v>2606.8880133000007</v>
      </c>
      <c r="I109" s="93">
        <v>2198.2063764099998</v>
      </c>
      <c r="J109" s="93">
        <v>2198.2063764099998</v>
      </c>
      <c r="K109" s="93"/>
      <c r="L109" s="93">
        <f t="shared" si="21"/>
        <v>84.323007555178407</v>
      </c>
      <c r="M109" s="93">
        <f t="shared" si="22"/>
        <v>100</v>
      </c>
    </row>
    <row r="110" spans="1:14" s="69" customFormat="1" ht="11.25" customHeight="1">
      <c r="A110" s="86"/>
      <c r="B110" s="86"/>
      <c r="C110" s="86" t="s">
        <v>303</v>
      </c>
      <c r="D110" s="86"/>
      <c r="E110" s="87"/>
      <c r="F110" s="87"/>
      <c r="G110" s="90">
        <f t="shared" ref="G110:J110" si="38">SUM(G111:G114)</f>
        <v>30469.489731316484</v>
      </c>
      <c r="H110" s="90">
        <f t="shared" si="38"/>
        <v>30466.344299183831</v>
      </c>
      <c r="I110" s="90">
        <f t="shared" si="38"/>
        <v>27491.308632127446</v>
      </c>
      <c r="J110" s="90">
        <f t="shared" si="38"/>
        <v>27463.036804827552</v>
      </c>
      <c r="K110" s="90"/>
      <c r="L110" s="90">
        <f t="shared" si="21"/>
        <v>90.14221245298296</v>
      </c>
      <c r="M110" s="90">
        <f t="shared" si="22"/>
        <v>99.897160852987355</v>
      </c>
      <c r="N110" s="85"/>
    </row>
    <row r="111" spans="1:14" ht="11.25" customHeight="1">
      <c r="A111" s="91"/>
      <c r="B111" s="91"/>
      <c r="C111" s="91"/>
      <c r="D111" s="91" t="s">
        <v>736</v>
      </c>
      <c r="E111" s="92"/>
      <c r="F111" s="92"/>
      <c r="G111" s="93">
        <v>5946.3546906081374</v>
      </c>
      <c r="H111" s="93">
        <v>5703.329826975405</v>
      </c>
      <c r="I111" s="93">
        <v>4347.149365471224</v>
      </c>
      <c r="J111" s="93">
        <v>4331.1947310736505</v>
      </c>
      <c r="K111" s="93"/>
      <c r="L111" s="93">
        <f t="shared" si="21"/>
        <v>75.941508951281776</v>
      </c>
      <c r="M111" s="93">
        <f t="shared" si="22"/>
        <v>99.63298628466049</v>
      </c>
    </row>
    <row r="112" spans="1:14" ht="11.25" customHeight="1">
      <c r="A112" s="91"/>
      <c r="B112" s="91"/>
      <c r="C112" s="91"/>
      <c r="D112" s="91" t="s">
        <v>304</v>
      </c>
      <c r="E112" s="92"/>
      <c r="F112" s="92"/>
      <c r="G112" s="99">
        <v>6361.4116739543979</v>
      </c>
      <c r="H112" s="93">
        <v>6585.807965634478</v>
      </c>
      <c r="I112" s="93">
        <v>5228.8004494722754</v>
      </c>
      <c r="J112" s="93">
        <v>5216.4832565699553</v>
      </c>
      <c r="K112" s="99"/>
      <c r="L112" s="99">
        <f t="shared" si="21"/>
        <v>79.207946599569553</v>
      </c>
      <c r="M112" s="99">
        <f t="shared" si="22"/>
        <v>99.764435590507901</v>
      </c>
    </row>
    <row r="113" spans="1:14" ht="11.25" customHeight="1">
      <c r="A113" s="91"/>
      <c r="B113" s="91"/>
      <c r="C113" s="91"/>
      <c r="D113" s="91" t="s">
        <v>305</v>
      </c>
      <c r="E113" s="92"/>
      <c r="F113" s="92"/>
      <c r="G113" s="93">
        <v>17227.353432753949</v>
      </c>
      <c r="H113" s="93">
        <v>17227.353432753949</v>
      </c>
      <c r="I113" s="93">
        <v>17227.353432753949</v>
      </c>
      <c r="J113" s="93">
        <v>17227.353432753949</v>
      </c>
      <c r="K113" s="93"/>
      <c r="L113" s="93">
        <f t="shared" si="21"/>
        <v>100</v>
      </c>
      <c r="M113" s="93">
        <f t="shared" si="22"/>
        <v>100</v>
      </c>
    </row>
    <row r="114" spans="1:14" ht="11.25" customHeight="1">
      <c r="A114" s="98"/>
      <c r="B114" s="98"/>
      <c r="C114" s="92"/>
      <c r="D114" s="92" t="s">
        <v>737</v>
      </c>
      <c r="E114" s="92"/>
      <c r="F114" s="92"/>
      <c r="G114" s="99">
        <v>934.36993399999994</v>
      </c>
      <c r="H114" s="93">
        <v>949.85307381999996</v>
      </c>
      <c r="I114" s="93">
        <v>688.00538442999994</v>
      </c>
      <c r="J114" s="93">
        <v>688.00538442999994</v>
      </c>
      <c r="K114" s="99"/>
      <c r="L114" s="99">
        <f t="shared" si="21"/>
        <v>72.432821811384599</v>
      </c>
      <c r="M114" s="99">
        <f t="shared" si="22"/>
        <v>100</v>
      </c>
    </row>
    <row r="115" spans="1:14" s="69" customFormat="1" ht="11.25" customHeight="1">
      <c r="A115" s="83" t="s">
        <v>306</v>
      </c>
      <c r="B115" s="83"/>
      <c r="C115" s="83"/>
      <c r="D115" s="83"/>
      <c r="E115" s="83"/>
      <c r="F115" s="83"/>
      <c r="G115" s="84">
        <f t="shared" ref="G115:J115" si="39">+G116</f>
        <v>1201.2675074344834</v>
      </c>
      <c r="H115" s="84">
        <f t="shared" si="39"/>
        <v>1375.3194687467467</v>
      </c>
      <c r="I115" s="84">
        <f t="shared" si="39"/>
        <v>832.27939075733127</v>
      </c>
      <c r="J115" s="84">
        <f t="shared" si="39"/>
        <v>660.05134679429807</v>
      </c>
      <c r="K115" s="84"/>
      <c r="L115" s="84">
        <f t="shared" si="21"/>
        <v>47.992583671906189</v>
      </c>
      <c r="M115" s="84">
        <f t="shared" si="22"/>
        <v>79.306462964760598</v>
      </c>
      <c r="N115" s="85"/>
    </row>
    <row r="116" spans="1:14" s="69" customFormat="1" ht="11.25" customHeight="1">
      <c r="A116" s="86"/>
      <c r="B116" s="86" t="s">
        <v>307</v>
      </c>
      <c r="C116" s="86"/>
      <c r="D116" s="86"/>
      <c r="E116" s="87"/>
      <c r="F116" s="87"/>
      <c r="G116" s="82">
        <f t="shared" ref="G116:J116" si="40">+G117+G119</f>
        <v>1201.2675074344834</v>
      </c>
      <c r="H116" s="82">
        <f t="shared" si="40"/>
        <v>1375.3194687467467</v>
      </c>
      <c r="I116" s="82">
        <f t="shared" si="40"/>
        <v>832.27939075733127</v>
      </c>
      <c r="J116" s="82">
        <f t="shared" si="40"/>
        <v>660.05134679429807</v>
      </c>
      <c r="K116" s="82"/>
      <c r="L116" s="82">
        <f t="shared" si="21"/>
        <v>47.992583671906189</v>
      </c>
      <c r="M116" s="82">
        <f t="shared" si="22"/>
        <v>79.306462964760598</v>
      </c>
      <c r="N116" s="85"/>
    </row>
    <row r="117" spans="1:14" s="69" customFormat="1" ht="11.25" customHeight="1">
      <c r="A117" s="86"/>
      <c r="B117" s="86"/>
      <c r="C117" s="86" t="s">
        <v>308</v>
      </c>
      <c r="D117" s="86"/>
      <c r="E117" s="87"/>
      <c r="F117" s="87"/>
      <c r="G117" s="90">
        <f t="shared" ref="G117:J117" si="41">+G118</f>
        <v>140</v>
      </c>
      <c r="H117" s="90">
        <f t="shared" si="41"/>
        <v>87.554800999999998</v>
      </c>
      <c r="I117" s="90">
        <f t="shared" si="41"/>
        <v>84.163649000000007</v>
      </c>
      <c r="J117" s="90">
        <f t="shared" si="41"/>
        <v>84.163649000000007</v>
      </c>
      <c r="K117" s="90"/>
      <c r="L117" s="90">
        <f t="shared" si="21"/>
        <v>96.126823473677931</v>
      </c>
      <c r="M117" s="90">
        <f t="shared" si="22"/>
        <v>100</v>
      </c>
      <c r="N117" s="85"/>
    </row>
    <row r="118" spans="1:14" ht="11.25" customHeight="1">
      <c r="A118" s="91"/>
      <c r="B118" s="91"/>
      <c r="C118" s="91"/>
      <c r="D118" s="91" t="s">
        <v>309</v>
      </c>
      <c r="E118" s="92"/>
      <c r="F118" s="92"/>
      <c r="G118" s="93">
        <v>140</v>
      </c>
      <c r="H118" s="93">
        <v>87.554800999999998</v>
      </c>
      <c r="I118" s="93">
        <v>84.163649000000007</v>
      </c>
      <c r="J118" s="93">
        <v>84.163649000000007</v>
      </c>
      <c r="K118" s="93"/>
      <c r="L118" s="93">
        <f t="shared" si="21"/>
        <v>96.126823473677931</v>
      </c>
      <c r="M118" s="93">
        <f t="shared" si="22"/>
        <v>100</v>
      </c>
    </row>
    <row r="119" spans="1:14" s="69" customFormat="1" ht="11.25" customHeight="1">
      <c r="A119" s="86"/>
      <c r="B119" s="86"/>
      <c r="C119" s="86" t="s">
        <v>279</v>
      </c>
      <c r="D119" s="86"/>
      <c r="E119" s="87"/>
      <c r="F119" s="87"/>
      <c r="G119" s="90">
        <f t="shared" ref="G119:J119" si="42">+G120</f>
        <v>1061.2675074344834</v>
      </c>
      <c r="H119" s="90">
        <f t="shared" si="42"/>
        <v>1287.7646677467467</v>
      </c>
      <c r="I119" s="90">
        <f t="shared" si="42"/>
        <v>748.11574175733131</v>
      </c>
      <c r="J119" s="90">
        <f t="shared" si="42"/>
        <v>575.88769779429811</v>
      </c>
      <c r="K119" s="90"/>
      <c r="L119" s="90">
        <f t="shared" si="21"/>
        <v>44.719948622441386</v>
      </c>
      <c r="M119" s="90">
        <f t="shared" si="22"/>
        <v>76.978422675819147</v>
      </c>
      <c r="N119" s="85"/>
    </row>
    <row r="120" spans="1:14" ht="11.25" customHeight="1">
      <c r="A120" s="91"/>
      <c r="B120" s="91"/>
      <c r="C120" s="91"/>
      <c r="D120" s="91" t="s">
        <v>310</v>
      </c>
      <c r="E120" s="92"/>
      <c r="F120" s="92"/>
      <c r="G120" s="93">
        <v>1061.2675074344834</v>
      </c>
      <c r="H120" s="93">
        <v>1287.7646677467467</v>
      </c>
      <c r="I120" s="93">
        <v>748.11574175733131</v>
      </c>
      <c r="J120" s="93">
        <v>575.88769779429811</v>
      </c>
      <c r="K120" s="93"/>
      <c r="L120" s="93">
        <f t="shared" si="21"/>
        <v>44.719948622441386</v>
      </c>
      <c r="M120" s="93">
        <f t="shared" si="22"/>
        <v>76.978422675819147</v>
      </c>
    </row>
    <row r="121" spans="1:14" s="69" customFormat="1" ht="11.25" customHeight="1">
      <c r="A121" s="83" t="s">
        <v>311</v>
      </c>
      <c r="B121" s="83"/>
      <c r="C121" s="83"/>
      <c r="D121" s="83"/>
      <c r="E121" s="83"/>
      <c r="F121" s="83"/>
      <c r="G121" s="84">
        <f t="shared" ref="G121:J121" si="43">+G122+G137</f>
        <v>99086.379598062966</v>
      </c>
      <c r="H121" s="84">
        <f t="shared" si="43"/>
        <v>93365.017979353419</v>
      </c>
      <c r="I121" s="84">
        <f t="shared" si="43"/>
        <v>73399.356112054287</v>
      </c>
      <c r="J121" s="84">
        <f t="shared" si="43"/>
        <v>71141.155674263922</v>
      </c>
      <c r="K121" s="84"/>
      <c r="L121" s="84">
        <f t="shared" si="21"/>
        <v>76.196799630024131</v>
      </c>
      <c r="M121" s="84">
        <f t="shared" si="22"/>
        <v>96.92340565720643</v>
      </c>
      <c r="N121" s="85"/>
    </row>
    <row r="122" spans="1:14" s="69" customFormat="1" ht="11.25" customHeight="1">
      <c r="A122" s="86"/>
      <c r="B122" s="86" t="s">
        <v>312</v>
      </c>
      <c r="C122" s="86"/>
      <c r="D122" s="86"/>
      <c r="E122" s="87"/>
      <c r="F122" s="87"/>
      <c r="G122" s="82">
        <f t="shared" ref="G122:J122" si="44">+G123+G125+G127+G131</f>
        <v>67102.504954652963</v>
      </c>
      <c r="H122" s="82">
        <f t="shared" si="44"/>
        <v>61761.839492143816</v>
      </c>
      <c r="I122" s="82">
        <f t="shared" si="44"/>
        <v>47731.135536511363</v>
      </c>
      <c r="J122" s="82">
        <f t="shared" si="44"/>
        <v>45764.344572608527</v>
      </c>
      <c r="K122" s="82"/>
      <c r="L122" s="82">
        <f t="shared" si="21"/>
        <v>74.098091878286439</v>
      </c>
      <c r="M122" s="82">
        <f t="shared" si="22"/>
        <v>95.879438144943435</v>
      </c>
      <c r="N122" s="85"/>
    </row>
    <row r="123" spans="1:14" s="69" customFormat="1" ht="11.25" customHeight="1">
      <c r="A123" s="89"/>
      <c r="B123" s="89"/>
      <c r="C123" s="87" t="s">
        <v>313</v>
      </c>
      <c r="D123" s="87"/>
      <c r="E123" s="87"/>
      <c r="F123" s="87"/>
      <c r="G123" s="82">
        <f t="shared" ref="G123:J123" si="45">+G124</f>
        <v>75</v>
      </c>
      <c r="H123" s="82">
        <f t="shared" si="45"/>
        <v>75</v>
      </c>
      <c r="I123" s="82">
        <f t="shared" si="45"/>
        <v>51.539702479999995</v>
      </c>
      <c r="J123" s="82">
        <f t="shared" si="45"/>
        <v>51.539702479999995</v>
      </c>
      <c r="K123" s="82"/>
      <c r="L123" s="82">
        <f t="shared" si="21"/>
        <v>68.71960330666667</v>
      </c>
      <c r="M123" s="82">
        <f t="shared" si="22"/>
        <v>100</v>
      </c>
      <c r="N123" s="85"/>
    </row>
    <row r="124" spans="1:14" ht="11.25" customHeight="1">
      <c r="A124" s="91"/>
      <c r="B124" s="91"/>
      <c r="C124" s="91"/>
      <c r="D124" s="91" t="s">
        <v>314</v>
      </c>
      <c r="E124" s="92"/>
      <c r="F124" s="92"/>
      <c r="G124" s="93">
        <v>75</v>
      </c>
      <c r="H124" s="93">
        <v>75</v>
      </c>
      <c r="I124" s="93">
        <v>51.539702479999995</v>
      </c>
      <c r="J124" s="93">
        <v>51.539702479999995</v>
      </c>
      <c r="K124" s="94"/>
      <c r="L124" s="93">
        <f t="shared" si="21"/>
        <v>68.71960330666667</v>
      </c>
      <c r="M124" s="93">
        <f t="shared" si="22"/>
        <v>100</v>
      </c>
    </row>
    <row r="125" spans="1:14" s="69" customFormat="1" ht="11.25" customHeight="1">
      <c r="A125" s="86"/>
      <c r="B125" s="86"/>
      <c r="C125" s="86" t="s">
        <v>315</v>
      </c>
      <c r="D125" s="86"/>
      <c r="E125" s="87"/>
      <c r="F125" s="87"/>
      <c r="G125" s="90">
        <f t="shared" ref="G125:J125" si="46">+G126</f>
        <v>11900.50345</v>
      </c>
      <c r="H125" s="90">
        <f t="shared" si="46"/>
        <v>8454.4201599199878</v>
      </c>
      <c r="I125" s="90">
        <f t="shared" si="46"/>
        <v>7084.5833719399971</v>
      </c>
      <c r="J125" s="90">
        <f t="shared" si="46"/>
        <v>6597.8180137800027</v>
      </c>
      <c r="K125" s="88"/>
      <c r="L125" s="90">
        <f t="shared" si="21"/>
        <v>78.039864224614604</v>
      </c>
      <c r="M125" s="90">
        <f t="shared" si="22"/>
        <v>93.129230999130698</v>
      </c>
      <c r="N125" s="85"/>
    </row>
    <row r="126" spans="1:14" ht="11.25" customHeight="1">
      <c r="A126" s="91"/>
      <c r="B126" s="91"/>
      <c r="C126" s="91"/>
      <c r="D126" s="91" t="s">
        <v>316</v>
      </c>
      <c r="E126" s="92"/>
      <c r="F126" s="92"/>
      <c r="G126" s="93">
        <v>11900.50345</v>
      </c>
      <c r="H126" s="93">
        <v>8454.4201599199878</v>
      </c>
      <c r="I126" s="93">
        <v>7084.5833719399971</v>
      </c>
      <c r="J126" s="93">
        <v>6597.8180137800027</v>
      </c>
      <c r="K126" s="94"/>
      <c r="L126" s="93">
        <f t="shared" si="21"/>
        <v>78.039864224614604</v>
      </c>
      <c r="M126" s="93">
        <f t="shared" si="22"/>
        <v>93.129230999130698</v>
      </c>
    </row>
    <row r="127" spans="1:14" s="69" customFormat="1" ht="11.25" customHeight="1">
      <c r="A127" s="86"/>
      <c r="B127" s="86"/>
      <c r="C127" s="86" t="s">
        <v>317</v>
      </c>
      <c r="D127" s="86"/>
      <c r="E127" s="87"/>
      <c r="F127" s="87"/>
      <c r="G127" s="90">
        <f t="shared" ref="G127:J127" si="47">+G128</f>
        <v>12396.190148362963</v>
      </c>
      <c r="H127" s="90">
        <f t="shared" si="47"/>
        <v>10605.94293710807</v>
      </c>
      <c r="I127" s="90">
        <f t="shared" si="47"/>
        <v>8816.2667788553263</v>
      </c>
      <c r="J127" s="90">
        <f t="shared" si="47"/>
        <v>7469.3150815057306</v>
      </c>
      <c r="K127" s="88"/>
      <c r="L127" s="90">
        <f t="shared" si="21"/>
        <v>70.425752107076619</v>
      </c>
      <c r="M127" s="90">
        <f t="shared" si="22"/>
        <v>84.721972109781376</v>
      </c>
      <c r="N127" s="85"/>
    </row>
    <row r="128" spans="1:14" s="69" customFormat="1" ht="11.25" customHeight="1">
      <c r="A128" s="86"/>
      <c r="B128" s="86"/>
      <c r="C128" s="86"/>
      <c r="D128" s="86" t="s">
        <v>318</v>
      </c>
      <c r="E128" s="87"/>
      <c r="F128" s="87"/>
      <c r="G128" s="90">
        <f t="shared" ref="G128:J128" si="48">SUM(G129:G130)</f>
        <v>12396.190148362963</v>
      </c>
      <c r="H128" s="90">
        <f t="shared" si="48"/>
        <v>10605.94293710807</v>
      </c>
      <c r="I128" s="90">
        <f t="shared" si="48"/>
        <v>8816.2667788553263</v>
      </c>
      <c r="J128" s="90">
        <f t="shared" si="48"/>
        <v>7469.3150815057306</v>
      </c>
      <c r="K128" s="88"/>
      <c r="L128" s="90">
        <f t="shared" si="21"/>
        <v>70.425752107076619</v>
      </c>
      <c r="M128" s="90">
        <f t="shared" si="22"/>
        <v>84.721972109781376</v>
      </c>
      <c r="N128" s="85"/>
    </row>
    <row r="129" spans="1:14" ht="11.25" customHeight="1">
      <c r="A129" s="98"/>
      <c r="B129" s="98"/>
      <c r="C129" s="105"/>
      <c r="D129" s="92"/>
      <c r="E129" s="92" t="s">
        <v>319</v>
      </c>
      <c r="F129" s="92"/>
      <c r="G129" s="99">
        <v>3033.6074783629633</v>
      </c>
      <c r="H129" s="93">
        <v>3250.5483021780683</v>
      </c>
      <c r="I129" s="93">
        <v>2624.078237575327</v>
      </c>
      <c r="J129" s="93">
        <v>2557.7913452157309</v>
      </c>
      <c r="K129" s="99"/>
      <c r="L129" s="99">
        <f t="shared" si="21"/>
        <v>78.687996837390557</v>
      </c>
      <c r="M129" s="99">
        <f t="shared" si="22"/>
        <v>97.473898018343931</v>
      </c>
    </row>
    <row r="130" spans="1:14" ht="11.25" customHeight="1">
      <c r="A130" s="91"/>
      <c r="B130" s="91"/>
      <c r="C130" s="91"/>
      <c r="D130" s="91"/>
      <c r="E130" s="92" t="s">
        <v>738</v>
      </c>
      <c r="F130" s="92"/>
      <c r="G130" s="93">
        <v>9362.5826699999998</v>
      </c>
      <c r="H130" s="93">
        <v>7355.3946349300004</v>
      </c>
      <c r="I130" s="93">
        <v>6192.1885412799993</v>
      </c>
      <c r="J130" s="93">
        <v>4911.5237362899998</v>
      </c>
      <c r="K130" s="94"/>
      <c r="L130" s="94">
        <f t="shared" si="21"/>
        <v>66.774442162024684</v>
      </c>
      <c r="M130" s="94">
        <f t="shared" si="22"/>
        <v>79.318058607994672</v>
      </c>
    </row>
    <row r="131" spans="1:14" s="69" customFormat="1" ht="11.25" customHeight="1">
      <c r="A131" s="86"/>
      <c r="B131" s="86"/>
      <c r="C131" s="86" t="s">
        <v>279</v>
      </c>
      <c r="D131" s="86"/>
      <c r="E131" s="87"/>
      <c r="F131" s="87"/>
      <c r="G131" s="90">
        <f t="shared" ref="G131:J131" si="49">+G132</f>
        <v>42730.811356290003</v>
      </c>
      <c r="H131" s="90">
        <f t="shared" si="49"/>
        <v>42626.476395115758</v>
      </c>
      <c r="I131" s="90">
        <f t="shared" si="49"/>
        <v>31778.74568323604</v>
      </c>
      <c r="J131" s="90">
        <f t="shared" si="49"/>
        <v>31645.671774842795</v>
      </c>
      <c r="K131" s="88"/>
      <c r="L131" s="88">
        <f t="shared" si="21"/>
        <v>74.239473799126472</v>
      </c>
      <c r="M131" s="88">
        <f t="shared" si="22"/>
        <v>99.581248707171454</v>
      </c>
      <c r="N131" s="85"/>
    </row>
    <row r="132" spans="1:14" s="69" customFormat="1" ht="11.25" customHeight="1">
      <c r="A132" s="86"/>
      <c r="B132" s="86"/>
      <c r="C132" s="86"/>
      <c r="D132" s="106" t="s">
        <v>318</v>
      </c>
      <c r="E132" s="106"/>
      <c r="F132" s="106"/>
      <c r="G132" s="90">
        <f t="shared" ref="G132:J132" si="50">SUM(G133:G136)</f>
        <v>42730.811356290003</v>
      </c>
      <c r="H132" s="90">
        <f t="shared" si="50"/>
        <v>42626.476395115758</v>
      </c>
      <c r="I132" s="90">
        <f t="shared" si="50"/>
        <v>31778.74568323604</v>
      </c>
      <c r="J132" s="90">
        <f t="shared" si="50"/>
        <v>31645.671774842795</v>
      </c>
      <c r="K132" s="90"/>
      <c r="L132" s="90">
        <f t="shared" si="21"/>
        <v>74.239473799126472</v>
      </c>
      <c r="M132" s="90">
        <f t="shared" si="22"/>
        <v>99.581248707171454</v>
      </c>
      <c r="N132" s="85"/>
    </row>
    <row r="133" spans="1:14" ht="11.25" customHeight="1">
      <c r="A133" s="91"/>
      <c r="B133" s="91"/>
      <c r="C133" s="91"/>
      <c r="D133" s="91"/>
      <c r="E133" s="92" t="s">
        <v>320</v>
      </c>
      <c r="F133" s="92"/>
      <c r="G133" s="93">
        <v>238.99461067999999</v>
      </c>
      <c r="H133" s="93">
        <v>239.69679186360005</v>
      </c>
      <c r="I133" s="93">
        <v>113.8068516316</v>
      </c>
      <c r="J133" s="93">
        <v>88.714904021199999</v>
      </c>
      <c r="K133" s="94"/>
      <c r="L133" s="94">
        <f t="shared" si="21"/>
        <v>37.011302208701814</v>
      </c>
      <c r="M133" s="94">
        <f t="shared" si="22"/>
        <v>77.952164346287148</v>
      </c>
    </row>
    <row r="134" spans="1:14" ht="11.25" customHeight="1">
      <c r="A134" s="91"/>
      <c r="B134" s="91"/>
      <c r="C134" s="91"/>
      <c r="D134" s="91"/>
      <c r="E134" s="92" t="s">
        <v>321</v>
      </c>
      <c r="F134" s="92"/>
      <c r="G134" s="93">
        <v>6810.1531214849992</v>
      </c>
      <c r="H134" s="93">
        <v>6711.2315399087793</v>
      </c>
      <c r="I134" s="93">
        <v>5221.0086111789842</v>
      </c>
      <c r="J134" s="93">
        <v>5209.4483262080621</v>
      </c>
      <c r="K134" s="94"/>
      <c r="L134" s="94">
        <f t="shared" si="21"/>
        <v>77.622837108654878</v>
      </c>
      <c r="M134" s="94">
        <f t="shared" si="22"/>
        <v>99.778581384712339</v>
      </c>
    </row>
    <row r="135" spans="1:14" ht="11.25" customHeight="1">
      <c r="A135" s="91"/>
      <c r="B135" s="91"/>
      <c r="C135" s="91"/>
      <c r="D135" s="91"/>
      <c r="E135" s="92" t="s">
        <v>158</v>
      </c>
      <c r="F135" s="92"/>
      <c r="G135" s="93">
        <v>35498.399931975</v>
      </c>
      <c r="H135" s="93">
        <v>35491.741846348974</v>
      </c>
      <c r="I135" s="93">
        <v>26296.820021489755</v>
      </c>
      <c r="J135" s="93">
        <v>26200.722782259534</v>
      </c>
      <c r="K135" s="94"/>
      <c r="L135" s="94">
        <f t="shared" si="21"/>
        <v>73.822025686109839</v>
      </c>
      <c r="M135" s="94">
        <f t="shared" si="22"/>
        <v>99.634567072552159</v>
      </c>
    </row>
    <row r="136" spans="1:14" ht="11.25" customHeight="1">
      <c r="A136" s="91"/>
      <c r="B136" s="91"/>
      <c r="C136" s="91"/>
      <c r="D136" s="91"/>
      <c r="E136" s="92" t="s">
        <v>322</v>
      </c>
      <c r="F136" s="92"/>
      <c r="G136" s="93">
        <v>183.26369215</v>
      </c>
      <c r="H136" s="93">
        <v>183.80621699439996</v>
      </c>
      <c r="I136" s="93">
        <v>147.1101989357</v>
      </c>
      <c r="J136" s="93">
        <v>146.78576235400004</v>
      </c>
      <c r="K136" s="94"/>
      <c r="L136" s="94">
        <f t="shared" ref="L136:L197" si="51">IFERROR(+J136/H136*100,"n.a")</f>
        <v>79.858975803017685</v>
      </c>
      <c r="M136" s="94">
        <f t="shared" ref="M136:M197" si="52">IFERROR(+J136/I136*100,"n.a.")</f>
        <v>99.779460170642722</v>
      </c>
    </row>
    <row r="137" spans="1:14" s="69" customFormat="1" ht="11.25" customHeight="1">
      <c r="A137" s="86"/>
      <c r="B137" s="86" t="s">
        <v>323</v>
      </c>
      <c r="C137" s="86"/>
      <c r="D137" s="86"/>
      <c r="E137" s="87"/>
      <c r="F137" s="87"/>
      <c r="G137" s="82">
        <f t="shared" ref="G137:J137" si="53">+G138+G143</f>
        <v>31983.874643410003</v>
      </c>
      <c r="H137" s="82">
        <f t="shared" si="53"/>
        <v>31603.178487209607</v>
      </c>
      <c r="I137" s="82">
        <f t="shared" si="53"/>
        <v>25668.22057554292</v>
      </c>
      <c r="J137" s="82">
        <f t="shared" si="53"/>
        <v>25376.811101655396</v>
      </c>
      <c r="K137" s="82"/>
      <c r="L137" s="82">
        <f t="shared" si="51"/>
        <v>80.298287439429117</v>
      </c>
      <c r="M137" s="82">
        <f t="shared" si="52"/>
        <v>98.864707146216503</v>
      </c>
      <c r="N137" s="85"/>
    </row>
    <row r="138" spans="1:14" s="69" customFormat="1" ht="11.25" customHeight="1">
      <c r="A138" s="89"/>
      <c r="B138" s="89"/>
      <c r="C138" s="87" t="s">
        <v>225</v>
      </c>
      <c r="D138" s="87"/>
      <c r="E138" s="87"/>
      <c r="F138" s="87"/>
      <c r="G138" s="82">
        <f t="shared" ref="G138:J138" si="54">+G139+G141</f>
        <v>2964.3475920000001</v>
      </c>
      <c r="H138" s="82">
        <f t="shared" si="54"/>
        <v>2975.3001465299999</v>
      </c>
      <c r="I138" s="82">
        <f t="shared" si="54"/>
        <v>2940.4085241200005</v>
      </c>
      <c r="J138" s="82">
        <f t="shared" si="54"/>
        <v>2694.7683417500007</v>
      </c>
      <c r="K138" s="82"/>
      <c r="L138" s="82">
        <f t="shared" si="51"/>
        <v>90.571310759784197</v>
      </c>
      <c r="M138" s="82">
        <f t="shared" si="52"/>
        <v>91.646052568715277</v>
      </c>
      <c r="N138" s="85"/>
    </row>
    <row r="139" spans="1:14" s="69" customFormat="1" ht="11.25" customHeight="1">
      <c r="A139" s="86"/>
      <c r="B139" s="86"/>
      <c r="C139" s="86"/>
      <c r="D139" s="86" t="s">
        <v>240</v>
      </c>
      <c r="E139" s="87"/>
      <c r="F139" s="87"/>
      <c r="G139" s="90">
        <f t="shared" ref="G139:J139" si="55">+G140</f>
        <v>60</v>
      </c>
      <c r="H139" s="90">
        <f t="shared" si="55"/>
        <v>70.952554530000015</v>
      </c>
      <c r="I139" s="90">
        <f t="shared" si="55"/>
        <v>36.270932719999998</v>
      </c>
      <c r="J139" s="90">
        <f t="shared" si="55"/>
        <v>35.933650879999988</v>
      </c>
      <c r="K139" s="88"/>
      <c r="L139" s="88">
        <f t="shared" si="51"/>
        <v>50.644618954214813</v>
      </c>
      <c r="M139" s="88">
        <f t="shared" si="52"/>
        <v>99.070104310237298</v>
      </c>
      <c r="N139" s="85"/>
    </row>
    <row r="140" spans="1:14" ht="11.25" customHeight="1">
      <c r="A140" s="98"/>
      <c r="B140" s="98"/>
      <c r="C140" s="92"/>
      <c r="D140" s="92"/>
      <c r="E140" s="92" t="s">
        <v>324</v>
      </c>
      <c r="F140" s="92"/>
      <c r="G140" s="99">
        <v>60</v>
      </c>
      <c r="H140" s="93">
        <v>70.952554530000015</v>
      </c>
      <c r="I140" s="93">
        <v>36.270932719999998</v>
      </c>
      <c r="J140" s="93">
        <v>35.933650879999988</v>
      </c>
      <c r="K140" s="99"/>
      <c r="L140" s="99">
        <f t="shared" si="51"/>
        <v>50.644618954214813</v>
      </c>
      <c r="M140" s="99">
        <f t="shared" si="52"/>
        <v>99.070104310237298</v>
      </c>
    </row>
    <row r="141" spans="1:14" s="69" customFormat="1" ht="11.25" customHeight="1">
      <c r="A141" s="86"/>
      <c r="B141" s="86"/>
      <c r="C141" s="86"/>
      <c r="D141" s="86" t="s">
        <v>260</v>
      </c>
      <c r="E141" s="87"/>
      <c r="F141" s="87"/>
      <c r="G141" s="90">
        <f t="shared" ref="G141:J141" si="56">+G142</f>
        <v>2904.3475920000001</v>
      </c>
      <c r="H141" s="90">
        <f t="shared" si="56"/>
        <v>2904.3475920000001</v>
      </c>
      <c r="I141" s="90">
        <f t="shared" si="56"/>
        <v>2904.1375914000005</v>
      </c>
      <c r="J141" s="90">
        <f t="shared" si="56"/>
        <v>2658.8346908700005</v>
      </c>
      <c r="K141" s="88"/>
      <c r="L141" s="88">
        <f t="shared" si="51"/>
        <v>91.546710806713946</v>
      </c>
      <c r="M141" s="88">
        <f t="shared" si="52"/>
        <v>91.553330625366598</v>
      </c>
      <c r="N141" s="85"/>
    </row>
    <row r="142" spans="1:14" ht="11.25" customHeight="1">
      <c r="A142" s="91"/>
      <c r="B142" s="91"/>
      <c r="C142" s="91"/>
      <c r="D142" s="91"/>
      <c r="E142" s="92" t="s">
        <v>325</v>
      </c>
      <c r="F142" s="92"/>
      <c r="G142" s="93">
        <v>2904.3475920000001</v>
      </c>
      <c r="H142" s="93">
        <v>2904.3475920000001</v>
      </c>
      <c r="I142" s="93">
        <v>2904.1375914000005</v>
      </c>
      <c r="J142" s="93">
        <v>2658.8346908700005</v>
      </c>
      <c r="K142" s="94"/>
      <c r="L142" s="94">
        <f t="shared" si="51"/>
        <v>91.546710806713946</v>
      </c>
      <c r="M142" s="94">
        <f t="shared" si="52"/>
        <v>91.553330625366598</v>
      </c>
    </row>
    <row r="143" spans="1:14" s="69" customFormat="1" ht="11.25" customHeight="1">
      <c r="A143" s="86"/>
      <c r="B143" s="86"/>
      <c r="C143" s="86" t="s">
        <v>279</v>
      </c>
      <c r="D143" s="86"/>
      <c r="E143" s="87"/>
      <c r="F143" s="87"/>
      <c r="G143" s="82">
        <f t="shared" ref="G143:J143" si="57">SUM(G144:G145)</f>
        <v>29019.527051410001</v>
      </c>
      <c r="H143" s="82">
        <f t="shared" si="57"/>
        <v>28627.878340679606</v>
      </c>
      <c r="I143" s="82">
        <f t="shared" si="57"/>
        <v>22727.812051422919</v>
      </c>
      <c r="J143" s="82">
        <f t="shared" si="57"/>
        <v>22682.042759905395</v>
      </c>
      <c r="K143" s="82"/>
      <c r="L143" s="82">
        <f t="shared" si="51"/>
        <v>79.230610421012912</v>
      </c>
      <c r="M143" s="82">
        <f t="shared" si="52"/>
        <v>99.798619896125643</v>
      </c>
      <c r="N143" s="85"/>
    </row>
    <row r="144" spans="1:14" ht="11.25" customHeight="1">
      <c r="A144" s="98"/>
      <c r="B144" s="98"/>
      <c r="C144" s="92"/>
      <c r="D144" s="92" t="s">
        <v>326</v>
      </c>
      <c r="E144" s="92"/>
      <c r="F144" s="92"/>
      <c r="G144" s="99">
        <v>2056.8799990000002</v>
      </c>
      <c r="H144" s="93">
        <v>2056.8799990000002</v>
      </c>
      <c r="I144" s="93">
        <v>2056.8799990000002</v>
      </c>
      <c r="J144" s="93">
        <v>2056.8799990000002</v>
      </c>
      <c r="K144" s="99"/>
      <c r="L144" s="99">
        <f t="shared" si="51"/>
        <v>100</v>
      </c>
      <c r="M144" s="99">
        <f t="shared" si="52"/>
        <v>100</v>
      </c>
    </row>
    <row r="145" spans="1:14" ht="11.25" customHeight="1">
      <c r="A145" s="91"/>
      <c r="B145" s="91"/>
      <c r="C145" s="91"/>
      <c r="D145" s="92" t="s">
        <v>327</v>
      </c>
      <c r="E145" s="92"/>
      <c r="F145" s="92"/>
      <c r="G145" s="96">
        <v>26962.64705241</v>
      </c>
      <c r="H145" s="93">
        <v>26570.998341679606</v>
      </c>
      <c r="I145" s="93">
        <v>20670.932052422919</v>
      </c>
      <c r="J145" s="93">
        <v>20625.162760905394</v>
      </c>
      <c r="K145" s="94"/>
      <c r="L145" s="94">
        <f t="shared" si="51"/>
        <v>77.622837108655034</v>
      </c>
      <c r="M145" s="94">
        <f t="shared" si="52"/>
        <v>99.778581384712353</v>
      </c>
    </row>
    <row r="146" spans="1:14" s="69" customFormat="1" ht="11.25" customHeight="1">
      <c r="A146" s="83" t="s">
        <v>328</v>
      </c>
      <c r="B146" s="83"/>
      <c r="C146" s="83"/>
      <c r="D146" s="83"/>
      <c r="E146" s="83"/>
      <c r="F146" s="83"/>
      <c r="G146" s="84">
        <f t="shared" ref="G146:J146" si="58">+G147</f>
        <v>70242.180431807865</v>
      </c>
      <c r="H146" s="84">
        <f t="shared" si="58"/>
        <v>64609.845443290935</v>
      </c>
      <c r="I146" s="84">
        <f t="shared" si="58"/>
        <v>54350.311158848592</v>
      </c>
      <c r="J146" s="84">
        <f t="shared" si="58"/>
        <v>53388.558024070779</v>
      </c>
      <c r="K146" s="84"/>
      <c r="L146" s="84">
        <f t="shared" si="51"/>
        <v>82.632232994475658</v>
      </c>
      <c r="M146" s="84">
        <f t="shared" si="52"/>
        <v>98.230455145018553</v>
      </c>
      <c r="N146" s="85"/>
    </row>
    <row r="147" spans="1:14" s="69" customFormat="1" ht="11.25" customHeight="1">
      <c r="A147" s="86"/>
      <c r="B147" s="86" t="s">
        <v>329</v>
      </c>
      <c r="C147" s="86"/>
      <c r="D147" s="86"/>
      <c r="E147" s="87"/>
      <c r="F147" s="87"/>
      <c r="G147" s="97">
        <f t="shared" ref="G147:J147" si="59">+G148+G152+G157</f>
        <v>70242.180431807865</v>
      </c>
      <c r="H147" s="97">
        <f t="shared" si="59"/>
        <v>64609.845443290935</v>
      </c>
      <c r="I147" s="97">
        <f t="shared" si="59"/>
        <v>54350.311158848592</v>
      </c>
      <c r="J147" s="97">
        <f t="shared" si="59"/>
        <v>53388.558024070779</v>
      </c>
      <c r="K147" s="88"/>
      <c r="L147" s="88">
        <f t="shared" si="51"/>
        <v>82.632232994475658</v>
      </c>
      <c r="M147" s="88">
        <f t="shared" si="52"/>
        <v>98.230455145018553</v>
      </c>
      <c r="N147" s="85"/>
    </row>
    <row r="148" spans="1:14" s="69" customFormat="1" ht="11.25" customHeight="1">
      <c r="A148" s="89"/>
      <c r="B148" s="89"/>
      <c r="C148" s="87" t="s">
        <v>330</v>
      </c>
      <c r="D148" s="87"/>
      <c r="E148" s="87"/>
      <c r="F148" s="87"/>
      <c r="G148" s="82">
        <f t="shared" ref="G148:J148" si="60">+G149</f>
        <v>15991.758600530897</v>
      </c>
      <c r="H148" s="82">
        <f t="shared" si="60"/>
        <v>11836.422696673173</v>
      </c>
      <c r="I148" s="82">
        <f t="shared" si="60"/>
        <v>9672.1650182242192</v>
      </c>
      <c r="J148" s="82">
        <f t="shared" si="60"/>
        <v>9592.6247705796013</v>
      </c>
      <c r="K148" s="82"/>
      <c r="L148" s="82">
        <f t="shared" si="51"/>
        <v>81.043276473015553</v>
      </c>
      <c r="M148" s="82">
        <f t="shared" si="52"/>
        <v>99.177637607559959</v>
      </c>
      <c r="N148" s="85"/>
    </row>
    <row r="149" spans="1:14" s="69" customFormat="1" ht="11.25" customHeight="1">
      <c r="A149" s="86"/>
      <c r="B149" s="86"/>
      <c r="C149" s="86"/>
      <c r="D149" s="86" t="s">
        <v>328</v>
      </c>
      <c r="E149" s="87"/>
      <c r="F149" s="87"/>
      <c r="G149" s="82">
        <f t="shared" ref="G149:J149" si="61">SUM(G150:G151)</f>
        <v>15991.758600530897</v>
      </c>
      <c r="H149" s="82">
        <f t="shared" si="61"/>
        <v>11836.422696673173</v>
      </c>
      <c r="I149" s="82">
        <f t="shared" si="61"/>
        <v>9672.1650182242192</v>
      </c>
      <c r="J149" s="82">
        <f t="shared" si="61"/>
        <v>9592.6247705796013</v>
      </c>
      <c r="K149" s="82"/>
      <c r="L149" s="82">
        <f t="shared" si="51"/>
        <v>81.043276473015553</v>
      </c>
      <c r="M149" s="82">
        <f t="shared" si="52"/>
        <v>99.177637607559959</v>
      </c>
      <c r="N149" s="85"/>
    </row>
    <row r="150" spans="1:14" ht="11.25" customHeight="1">
      <c r="A150" s="91"/>
      <c r="B150" s="91"/>
      <c r="C150" s="91"/>
      <c r="D150" s="91"/>
      <c r="E150" s="92" t="s">
        <v>331</v>
      </c>
      <c r="F150" s="92"/>
      <c r="G150" s="96">
        <v>12385.000000224783</v>
      </c>
      <c r="H150" s="93">
        <v>8925.7863348530063</v>
      </c>
      <c r="I150" s="93">
        <v>6959.41713844685</v>
      </c>
      <c r="J150" s="93">
        <v>6892.3009537476564</v>
      </c>
      <c r="K150" s="93"/>
      <c r="L150" s="93">
        <f t="shared" si="51"/>
        <v>77.217857286532976</v>
      </c>
      <c r="M150" s="93">
        <f t="shared" si="52"/>
        <v>99.035606238798152</v>
      </c>
    </row>
    <row r="151" spans="1:14" ht="11.25" customHeight="1">
      <c r="A151" s="98"/>
      <c r="B151" s="98"/>
      <c r="C151" s="92"/>
      <c r="D151" s="92"/>
      <c r="E151" s="92" t="s">
        <v>332</v>
      </c>
      <c r="F151" s="92"/>
      <c r="G151" s="99">
        <v>3606.7586003061137</v>
      </c>
      <c r="H151" s="93">
        <v>2910.6363618201672</v>
      </c>
      <c r="I151" s="93">
        <v>2712.7478797773697</v>
      </c>
      <c r="J151" s="93">
        <v>2700.3238168319458</v>
      </c>
      <c r="K151" s="99"/>
      <c r="L151" s="99">
        <f t="shared" si="51"/>
        <v>92.774344890795561</v>
      </c>
      <c r="M151" s="99">
        <f t="shared" si="52"/>
        <v>99.542011882562292</v>
      </c>
    </row>
    <row r="152" spans="1:14" s="69" customFormat="1" ht="11.25" customHeight="1">
      <c r="A152" s="86"/>
      <c r="B152" s="86"/>
      <c r="C152" s="86" t="s">
        <v>291</v>
      </c>
      <c r="D152" s="86"/>
      <c r="E152" s="87"/>
      <c r="F152" s="87"/>
      <c r="G152" s="82">
        <f t="shared" ref="G152:J152" si="62">SUM(G153:G156)</f>
        <v>11483.564597659999</v>
      </c>
      <c r="H152" s="82">
        <f t="shared" si="62"/>
        <v>10006.565513000802</v>
      </c>
      <c r="I152" s="82">
        <f t="shared" si="62"/>
        <v>7941.4821038071968</v>
      </c>
      <c r="J152" s="82">
        <f t="shared" si="62"/>
        <v>7059.2692166740017</v>
      </c>
      <c r="K152" s="82"/>
      <c r="L152" s="82">
        <f t="shared" si="51"/>
        <v>70.546374852614591</v>
      </c>
      <c r="M152" s="82">
        <f t="shared" si="52"/>
        <v>88.891080083020569</v>
      </c>
      <c r="N152" s="85"/>
    </row>
    <row r="153" spans="1:14" ht="11.25" customHeight="1">
      <c r="A153" s="91"/>
      <c r="B153" s="91"/>
      <c r="C153" s="91"/>
      <c r="D153" s="91" t="s">
        <v>333</v>
      </c>
      <c r="E153" s="92"/>
      <c r="F153" s="92"/>
      <c r="G153" s="96">
        <v>228.07959099999999</v>
      </c>
      <c r="H153" s="93">
        <v>233.38906227000004</v>
      </c>
      <c r="I153" s="93">
        <v>159.23673292000001</v>
      </c>
      <c r="J153" s="93">
        <v>156.09355835</v>
      </c>
      <c r="K153" s="93"/>
      <c r="L153" s="93">
        <f t="shared" si="51"/>
        <v>66.881265485106823</v>
      </c>
      <c r="M153" s="93">
        <f t="shared" si="52"/>
        <v>98.026099561098675</v>
      </c>
    </row>
    <row r="154" spans="1:14" ht="11.25" customHeight="1">
      <c r="A154" s="91"/>
      <c r="B154" s="91"/>
      <c r="C154" s="91"/>
      <c r="D154" s="91" t="s">
        <v>739</v>
      </c>
      <c r="E154" s="92"/>
      <c r="F154" s="92"/>
      <c r="G154" s="96">
        <v>6746.2641183200003</v>
      </c>
      <c r="H154" s="93">
        <v>6511.946976579603</v>
      </c>
      <c r="I154" s="93">
        <v>4851.3417084907969</v>
      </c>
      <c r="J154" s="93">
        <v>4282.000479290401</v>
      </c>
      <c r="K154" s="93"/>
      <c r="L154" s="93">
        <f t="shared" si="51"/>
        <v>65.756071028998448</v>
      </c>
      <c r="M154" s="93">
        <f t="shared" si="52"/>
        <v>88.264252171642795</v>
      </c>
    </row>
    <row r="155" spans="1:14" ht="11.25" customHeight="1">
      <c r="A155" s="91"/>
      <c r="B155" s="91"/>
      <c r="C155" s="91"/>
      <c r="D155" s="91" t="s">
        <v>334</v>
      </c>
      <c r="E155" s="92"/>
      <c r="F155" s="92"/>
      <c r="G155" s="96">
        <v>113.37328268</v>
      </c>
      <c r="H155" s="93">
        <v>128.70250687040001</v>
      </c>
      <c r="I155" s="93">
        <v>123.15725050920001</v>
      </c>
      <c r="J155" s="93">
        <v>117.27064476959998</v>
      </c>
      <c r="K155" s="93"/>
      <c r="L155" s="93">
        <f t="shared" si="51"/>
        <v>91.117607279933083</v>
      </c>
      <c r="M155" s="93">
        <f t="shared" si="52"/>
        <v>95.220252388502061</v>
      </c>
    </row>
    <row r="156" spans="1:14" ht="11.25" customHeight="1">
      <c r="A156" s="91"/>
      <c r="B156" s="91"/>
      <c r="C156" s="91"/>
      <c r="D156" s="91" t="s">
        <v>335</v>
      </c>
      <c r="E156" s="92"/>
      <c r="F156" s="92"/>
      <c r="G156" s="96">
        <v>4395.8476056600002</v>
      </c>
      <c r="H156" s="93">
        <v>3132.5269672807995</v>
      </c>
      <c r="I156" s="93">
        <v>2807.7464118872008</v>
      </c>
      <c r="J156" s="93">
        <v>2503.9045342639997</v>
      </c>
      <c r="K156" s="93"/>
      <c r="L156" s="93">
        <f t="shared" si="51"/>
        <v>79.932417515228053</v>
      </c>
      <c r="M156" s="93">
        <f t="shared" si="52"/>
        <v>89.178443026876607</v>
      </c>
    </row>
    <row r="157" spans="1:14" s="69" customFormat="1" ht="11.25" customHeight="1">
      <c r="A157" s="86"/>
      <c r="B157" s="86"/>
      <c r="C157" s="86" t="s">
        <v>336</v>
      </c>
      <c r="D157" s="86"/>
      <c r="E157" s="87"/>
      <c r="F157" s="87"/>
      <c r="G157" s="82">
        <f t="shared" ref="G157:J157" si="63">+G158</f>
        <v>42766.857233616967</v>
      </c>
      <c r="H157" s="82">
        <f t="shared" si="63"/>
        <v>42766.85723361696</v>
      </c>
      <c r="I157" s="82">
        <f t="shared" si="63"/>
        <v>36736.664036817179</v>
      </c>
      <c r="J157" s="82">
        <f t="shared" si="63"/>
        <v>36736.664036817179</v>
      </c>
      <c r="K157" s="82"/>
      <c r="L157" s="82">
        <f t="shared" si="51"/>
        <v>85.899844910605822</v>
      </c>
      <c r="M157" s="82">
        <f t="shared" si="52"/>
        <v>100</v>
      </c>
      <c r="N157" s="85"/>
    </row>
    <row r="158" spans="1:14" ht="11.25" customHeight="1">
      <c r="A158" s="98"/>
      <c r="B158" s="98"/>
      <c r="C158" s="92"/>
      <c r="D158" s="92" t="s">
        <v>336</v>
      </c>
      <c r="E158" s="92"/>
      <c r="F158" s="92"/>
      <c r="G158" s="99">
        <v>42766.857233616967</v>
      </c>
      <c r="H158" s="93">
        <v>42766.85723361696</v>
      </c>
      <c r="I158" s="93">
        <v>36736.664036817179</v>
      </c>
      <c r="J158" s="93">
        <v>36736.664036817179</v>
      </c>
      <c r="K158" s="99"/>
      <c r="L158" s="99">
        <f t="shared" si="51"/>
        <v>85.899844910605822</v>
      </c>
      <c r="M158" s="99">
        <f t="shared" si="52"/>
        <v>100</v>
      </c>
    </row>
    <row r="159" spans="1:14" s="69" customFormat="1" ht="11.25" customHeight="1">
      <c r="A159" s="83" t="s">
        <v>337</v>
      </c>
      <c r="B159" s="83"/>
      <c r="C159" s="83"/>
      <c r="D159" s="83"/>
      <c r="E159" s="83"/>
      <c r="F159" s="83"/>
      <c r="G159" s="84">
        <f t="shared" ref="G159:J159" si="64">+G160</f>
        <v>48189.07947185247</v>
      </c>
      <c r="H159" s="84">
        <f t="shared" si="64"/>
        <v>44098.558622300188</v>
      </c>
      <c r="I159" s="84">
        <f t="shared" si="64"/>
        <v>35985.652125690285</v>
      </c>
      <c r="J159" s="84">
        <f t="shared" si="64"/>
        <v>35905.494717890266</v>
      </c>
      <c r="K159" s="84"/>
      <c r="L159" s="84">
        <f t="shared" si="51"/>
        <v>81.421016558426075</v>
      </c>
      <c r="M159" s="84">
        <f t="shared" si="52"/>
        <v>99.777251757116844</v>
      </c>
      <c r="N159" s="85"/>
    </row>
    <row r="160" spans="1:14" s="69" customFormat="1" ht="11.25" customHeight="1">
      <c r="A160" s="86"/>
      <c r="B160" s="86" t="s">
        <v>338</v>
      </c>
      <c r="C160" s="86"/>
      <c r="D160" s="86"/>
      <c r="E160" s="87"/>
      <c r="F160" s="87"/>
      <c r="G160" s="97">
        <f t="shared" ref="G160:J160" si="65">+G161+G168</f>
        <v>48189.07947185247</v>
      </c>
      <c r="H160" s="97">
        <f t="shared" si="65"/>
        <v>44098.558622300188</v>
      </c>
      <c r="I160" s="97">
        <f t="shared" si="65"/>
        <v>35985.652125690285</v>
      </c>
      <c r="J160" s="97">
        <f t="shared" si="65"/>
        <v>35905.494717890266</v>
      </c>
      <c r="K160" s="90"/>
      <c r="L160" s="90">
        <f t="shared" si="51"/>
        <v>81.421016558426075</v>
      </c>
      <c r="M160" s="90">
        <f t="shared" si="52"/>
        <v>99.777251757116844</v>
      </c>
      <c r="N160" s="85"/>
    </row>
    <row r="161" spans="1:14" s="69" customFormat="1" ht="11.25" customHeight="1">
      <c r="A161" s="86"/>
      <c r="B161" s="86"/>
      <c r="C161" s="86" t="s">
        <v>337</v>
      </c>
      <c r="D161" s="86"/>
      <c r="E161" s="87"/>
      <c r="F161" s="87"/>
      <c r="G161" s="82">
        <f t="shared" ref="G161:J161" si="66">+G162</f>
        <v>37637.779471852467</v>
      </c>
      <c r="H161" s="82">
        <f t="shared" si="66"/>
        <v>33547.258622300193</v>
      </c>
      <c r="I161" s="82">
        <f t="shared" si="66"/>
        <v>28647.072125690283</v>
      </c>
      <c r="J161" s="82">
        <f t="shared" si="66"/>
        <v>28587.80434921027</v>
      </c>
      <c r="K161" s="82"/>
      <c r="L161" s="82">
        <f t="shared" si="51"/>
        <v>85.216514025998009</v>
      </c>
      <c r="M161" s="82">
        <f t="shared" si="52"/>
        <v>99.793110527246995</v>
      </c>
      <c r="N161" s="85"/>
    </row>
    <row r="162" spans="1:14" s="69" customFormat="1" ht="11.25" customHeight="1">
      <c r="A162" s="86"/>
      <c r="B162" s="86"/>
      <c r="C162" s="86"/>
      <c r="D162" s="86" t="s">
        <v>339</v>
      </c>
      <c r="E162" s="87"/>
      <c r="F162" s="87"/>
      <c r="G162" s="97">
        <f t="shared" ref="G162:J162" si="67">+G163+G164</f>
        <v>37637.779471852467</v>
      </c>
      <c r="H162" s="97">
        <f t="shared" si="67"/>
        <v>33547.258622300193</v>
      </c>
      <c r="I162" s="97">
        <f t="shared" si="67"/>
        <v>28647.072125690283</v>
      </c>
      <c r="J162" s="97">
        <f t="shared" si="67"/>
        <v>28587.80434921027</v>
      </c>
      <c r="K162" s="90"/>
      <c r="L162" s="90">
        <f t="shared" si="51"/>
        <v>85.216514025998009</v>
      </c>
      <c r="M162" s="90">
        <f t="shared" si="52"/>
        <v>99.793110527246995</v>
      </c>
      <c r="N162" s="85"/>
    </row>
    <row r="163" spans="1:14" ht="11.25" customHeight="1">
      <c r="A163" s="91"/>
      <c r="B163" s="91"/>
      <c r="C163" s="91"/>
      <c r="D163" s="91"/>
      <c r="E163" s="92" t="s">
        <v>340</v>
      </c>
      <c r="F163" s="92"/>
      <c r="G163" s="99">
        <v>534.435730891459</v>
      </c>
      <c r="H163" s="93">
        <v>489.1834111449586</v>
      </c>
      <c r="I163" s="93">
        <v>389.31310388952608</v>
      </c>
      <c r="J163" s="93">
        <v>386.52772827376731</v>
      </c>
      <c r="K163" s="99"/>
      <c r="L163" s="99">
        <f t="shared" si="51"/>
        <v>79.014888785594664</v>
      </c>
      <c r="M163" s="99">
        <f t="shared" si="52"/>
        <v>99.284541006215605</v>
      </c>
    </row>
    <row r="164" spans="1:14" s="69" customFormat="1" ht="11.25" customHeight="1">
      <c r="A164" s="86"/>
      <c r="B164" s="86"/>
      <c r="C164" s="86"/>
      <c r="D164" s="86"/>
      <c r="E164" s="87" t="s">
        <v>341</v>
      </c>
      <c r="F164" s="87"/>
      <c r="G164" s="97">
        <f t="shared" ref="G164:J164" si="68">SUM(G165:G167)</f>
        <v>37103.343740961005</v>
      </c>
      <c r="H164" s="97">
        <f t="shared" si="68"/>
        <v>33058.075211155236</v>
      </c>
      <c r="I164" s="97">
        <f t="shared" si="68"/>
        <v>28257.759021800757</v>
      </c>
      <c r="J164" s="97">
        <f t="shared" si="68"/>
        <v>28201.276620936504</v>
      </c>
      <c r="K164" s="90"/>
      <c r="L164" s="90">
        <f t="shared" si="51"/>
        <v>85.308283802984889</v>
      </c>
      <c r="M164" s="90">
        <f t="shared" si="52"/>
        <v>99.800117196764688</v>
      </c>
      <c r="N164" s="85"/>
    </row>
    <row r="165" spans="1:14" ht="11.25" customHeight="1">
      <c r="A165" s="91"/>
      <c r="B165" s="91"/>
      <c r="C165" s="91"/>
      <c r="D165" s="91"/>
      <c r="E165" s="92"/>
      <c r="F165" s="92" t="s">
        <v>342</v>
      </c>
      <c r="G165" s="96">
        <v>5142.4435805765952</v>
      </c>
      <c r="H165" s="93">
        <v>4561.0620704005269</v>
      </c>
      <c r="I165" s="93">
        <v>4409.8804617637488</v>
      </c>
      <c r="J165" s="93">
        <v>4409.8804617637488</v>
      </c>
      <c r="K165" s="93"/>
      <c r="L165" s="93">
        <f t="shared" si="51"/>
        <v>96.685385853047563</v>
      </c>
      <c r="M165" s="93">
        <f t="shared" si="52"/>
        <v>100</v>
      </c>
    </row>
    <row r="166" spans="1:14" ht="11.25" customHeight="1">
      <c r="A166" s="91"/>
      <c r="B166" s="91"/>
      <c r="C166" s="91"/>
      <c r="D166" s="91"/>
      <c r="E166" s="92"/>
      <c r="F166" s="92" t="s">
        <v>343</v>
      </c>
      <c r="G166" s="96">
        <v>2016.7587413038725</v>
      </c>
      <c r="H166" s="93">
        <v>1015.7085480635373</v>
      </c>
      <c r="I166" s="93">
        <v>930.25346895254052</v>
      </c>
      <c r="J166" s="93">
        <v>930.25346893001404</v>
      </c>
      <c r="K166" s="93"/>
      <c r="L166" s="93">
        <f t="shared" si="51"/>
        <v>91.586653543829627</v>
      </c>
      <c r="M166" s="93">
        <f t="shared" si="52"/>
        <v>99.999999997578456</v>
      </c>
    </row>
    <row r="167" spans="1:14" ht="11.25" customHeight="1">
      <c r="A167" s="98"/>
      <c r="B167" s="98"/>
      <c r="C167" s="92"/>
      <c r="D167" s="92"/>
      <c r="E167" s="92"/>
      <c r="F167" s="92" t="s">
        <v>184</v>
      </c>
      <c r="G167" s="99">
        <v>29944.141419080534</v>
      </c>
      <c r="H167" s="93">
        <v>27481.304592691173</v>
      </c>
      <c r="I167" s="93">
        <v>22917.625091084468</v>
      </c>
      <c r="J167" s="93">
        <v>22861.142690242741</v>
      </c>
      <c r="K167" s="99"/>
      <c r="L167" s="99">
        <f t="shared" si="51"/>
        <v>83.187981899239261</v>
      </c>
      <c r="M167" s="99">
        <f t="shared" si="52"/>
        <v>99.753541649201253</v>
      </c>
    </row>
    <row r="168" spans="1:14" s="69" customFormat="1" ht="11.25" customHeight="1">
      <c r="A168" s="86"/>
      <c r="B168" s="86"/>
      <c r="C168" s="86" t="s">
        <v>344</v>
      </c>
      <c r="D168" s="86"/>
      <c r="E168" s="87"/>
      <c r="F168" s="87"/>
      <c r="G168" s="97">
        <f t="shared" ref="G168:J168" si="69">SUM(G169:G170)</f>
        <v>10551.3</v>
      </c>
      <c r="H168" s="97">
        <f t="shared" si="69"/>
        <v>10551.3</v>
      </c>
      <c r="I168" s="97">
        <f t="shared" si="69"/>
        <v>7338.58</v>
      </c>
      <c r="J168" s="97">
        <f t="shared" si="69"/>
        <v>7317.6903686799997</v>
      </c>
      <c r="K168" s="88"/>
      <c r="L168" s="88">
        <f t="shared" si="51"/>
        <v>69.353448093410293</v>
      </c>
      <c r="M168" s="88">
        <f t="shared" si="52"/>
        <v>99.715345048769649</v>
      </c>
      <c r="N168" s="85"/>
    </row>
    <row r="169" spans="1:14" ht="11.25" customHeight="1">
      <c r="A169" s="91"/>
      <c r="B169" s="91"/>
      <c r="C169" s="91"/>
      <c r="D169" s="91" t="s">
        <v>345</v>
      </c>
      <c r="E169" s="92"/>
      <c r="F169" s="92"/>
      <c r="G169" s="96">
        <v>10201.299999999999</v>
      </c>
      <c r="H169" s="93">
        <v>10201.299999999999</v>
      </c>
      <c r="I169" s="93">
        <v>7038.58</v>
      </c>
      <c r="J169" s="93">
        <v>7038.58</v>
      </c>
      <c r="K169" s="94"/>
      <c r="L169" s="94">
        <f t="shared" si="51"/>
        <v>68.996892552909927</v>
      </c>
      <c r="M169" s="94">
        <f t="shared" si="52"/>
        <v>100</v>
      </c>
    </row>
    <row r="170" spans="1:14" ht="11.25" customHeight="1">
      <c r="A170" s="91"/>
      <c r="B170" s="91"/>
      <c r="C170" s="91"/>
      <c r="D170" s="91" t="s">
        <v>346</v>
      </c>
      <c r="E170" s="92"/>
      <c r="F170" s="92"/>
      <c r="G170" s="96">
        <v>350</v>
      </c>
      <c r="H170" s="93">
        <v>350</v>
      </c>
      <c r="I170" s="93">
        <v>300</v>
      </c>
      <c r="J170" s="93">
        <v>279.11036868000002</v>
      </c>
      <c r="K170" s="94"/>
      <c r="L170" s="94">
        <f t="shared" si="51"/>
        <v>79.745819622857155</v>
      </c>
      <c r="M170" s="94">
        <f t="shared" si="52"/>
        <v>93.036789560000017</v>
      </c>
    </row>
    <row r="171" spans="1:14" s="69" customFormat="1" ht="11.25" customHeight="1">
      <c r="A171" s="83" t="s">
        <v>347</v>
      </c>
      <c r="B171" s="83"/>
      <c r="C171" s="83"/>
      <c r="D171" s="83"/>
      <c r="E171" s="83"/>
      <c r="F171" s="83"/>
      <c r="G171" s="84">
        <f t="shared" ref="G171:J173" si="70">+G172</f>
        <v>1047.691875</v>
      </c>
      <c r="H171" s="84">
        <f t="shared" si="70"/>
        <v>1195.0666658599998</v>
      </c>
      <c r="I171" s="84">
        <f t="shared" si="70"/>
        <v>971.38493152000001</v>
      </c>
      <c r="J171" s="84">
        <f t="shared" si="70"/>
        <v>954.21711486000015</v>
      </c>
      <c r="K171" s="84"/>
      <c r="L171" s="84">
        <f t="shared" si="51"/>
        <v>79.846350176065002</v>
      </c>
      <c r="M171" s="84">
        <f t="shared" si="52"/>
        <v>98.232645359946432</v>
      </c>
      <c r="N171" s="85"/>
    </row>
    <row r="172" spans="1:14" s="69" customFormat="1" ht="11.25" customHeight="1">
      <c r="A172" s="86"/>
      <c r="B172" s="86" t="s">
        <v>348</v>
      </c>
      <c r="C172" s="86"/>
      <c r="D172" s="86"/>
      <c r="E172" s="87"/>
      <c r="F172" s="87"/>
      <c r="G172" s="82">
        <f t="shared" si="70"/>
        <v>1047.691875</v>
      </c>
      <c r="H172" s="82">
        <f t="shared" si="70"/>
        <v>1195.0666658599998</v>
      </c>
      <c r="I172" s="82">
        <f t="shared" si="70"/>
        <v>971.38493152000001</v>
      </c>
      <c r="J172" s="82">
        <f t="shared" si="70"/>
        <v>954.21711486000015</v>
      </c>
      <c r="K172" s="82"/>
      <c r="L172" s="88">
        <f t="shared" si="51"/>
        <v>79.846350176065002</v>
      </c>
      <c r="M172" s="82">
        <f t="shared" si="52"/>
        <v>98.232645359946432</v>
      </c>
      <c r="N172" s="85"/>
    </row>
    <row r="173" spans="1:14" s="69" customFormat="1" ht="11.25" customHeight="1">
      <c r="A173" s="89"/>
      <c r="B173" s="89"/>
      <c r="C173" s="87" t="s">
        <v>317</v>
      </c>
      <c r="D173" s="87"/>
      <c r="E173" s="87"/>
      <c r="F173" s="87"/>
      <c r="G173" s="82">
        <f t="shared" si="70"/>
        <v>1047.691875</v>
      </c>
      <c r="H173" s="82">
        <f t="shared" si="70"/>
        <v>1195.0666658599998</v>
      </c>
      <c r="I173" s="82">
        <f t="shared" si="70"/>
        <v>971.38493152000001</v>
      </c>
      <c r="J173" s="82">
        <f t="shared" si="70"/>
        <v>954.21711486000015</v>
      </c>
      <c r="K173" s="82"/>
      <c r="L173" s="88">
        <f t="shared" si="51"/>
        <v>79.846350176065002</v>
      </c>
      <c r="M173" s="82">
        <f t="shared" si="52"/>
        <v>98.232645359946432</v>
      </c>
      <c r="N173" s="85"/>
    </row>
    <row r="174" spans="1:14" s="69" customFormat="1" ht="11.25" customHeight="1">
      <c r="A174" s="86"/>
      <c r="B174" s="86"/>
      <c r="C174" s="86"/>
      <c r="D174" s="86" t="s">
        <v>349</v>
      </c>
      <c r="E174" s="87"/>
      <c r="F174" s="87"/>
      <c r="G174" s="82">
        <f>SUM(G175:G177)</f>
        <v>1047.691875</v>
      </c>
      <c r="H174" s="82">
        <f>SUM(H175:H177)</f>
        <v>1195.0666658599998</v>
      </c>
      <c r="I174" s="82">
        <f t="shared" ref="I174:J174" si="71">SUM(I175:I177)</f>
        <v>971.38493152000001</v>
      </c>
      <c r="J174" s="82">
        <f t="shared" si="71"/>
        <v>954.21711486000015</v>
      </c>
      <c r="K174" s="82"/>
      <c r="L174" s="88">
        <f t="shared" si="51"/>
        <v>79.846350176065002</v>
      </c>
      <c r="M174" s="82">
        <f t="shared" si="52"/>
        <v>98.232645359946432</v>
      </c>
      <c r="N174" s="85"/>
    </row>
    <row r="175" spans="1:14" ht="11.25" customHeight="1">
      <c r="A175" s="91"/>
      <c r="B175" s="91"/>
      <c r="C175" s="91"/>
      <c r="D175" s="91"/>
      <c r="E175" s="92" t="s">
        <v>350</v>
      </c>
      <c r="F175" s="92"/>
      <c r="G175" s="96">
        <v>184.59238999999999</v>
      </c>
      <c r="H175" s="93">
        <v>182.76554046000001</v>
      </c>
      <c r="I175" s="93">
        <v>128.05656354999999</v>
      </c>
      <c r="J175" s="93">
        <v>118.60794965000001</v>
      </c>
      <c r="K175" s="93"/>
      <c r="L175" s="93">
        <f t="shared" si="51"/>
        <v>64.896232271946516</v>
      </c>
      <c r="M175" s="93">
        <f t="shared" si="52"/>
        <v>92.621530956270931</v>
      </c>
    </row>
    <row r="176" spans="1:14" ht="11.25" customHeight="1">
      <c r="A176" s="98"/>
      <c r="B176" s="98"/>
      <c r="C176" s="92"/>
      <c r="D176" s="92"/>
      <c r="E176" s="92" t="s">
        <v>351</v>
      </c>
      <c r="F176" s="92"/>
      <c r="G176" s="99">
        <v>548.08169999999996</v>
      </c>
      <c r="H176" s="93">
        <v>694.43152605</v>
      </c>
      <c r="I176" s="93">
        <v>626.63290503999997</v>
      </c>
      <c r="J176" s="93">
        <v>619.06726119000007</v>
      </c>
      <c r="K176" s="99"/>
      <c r="L176" s="99">
        <f t="shared" si="51"/>
        <v>89.147343973756506</v>
      </c>
      <c r="M176" s="99">
        <f t="shared" si="52"/>
        <v>98.792651361084054</v>
      </c>
    </row>
    <row r="177" spans="1:14" ht="11.25" customHeight="1">
      <c r="A177" s="91"/>
      <c r="B177" s="91"/>
      <c r="C177" s="91"/>
      <c r="D177" s="91"/>
      <c r="E177" s="92" t="s">
        <v>352</v>
      </c>
      <c r="F177" s="92"/>
      <c r="G177" s="96">
        <v>315.017785</v>
      </c>
      <c r="H177" s="93">
        <v>317.86959934999993</v>
      </c>
      <c r="I177" s="93">
        <v>216.69546293000002</v>
      </c>
      <c r="J177" s="93">
        <v>216.54190402000003</v>
      </c>
      <c r="K177" s="94"/>
      <c r="L177" s="94">
        <f t="shared" si="51"/>
        <v>68.122873172772344</v>
      </c>
      <c r="M177" s="94">
        <f t="shared" si="52"/>
        <v>99.929136075151888</v>
      </c>
    </row>
    <row r="178" spans="1:14" s="69" customFormat="1" ht="11.25" customHeight="1">
      <c r="A178" s="83" t="s">
        <v>353</v>
      </c>
      <c r="B178" s="83"/>
      <c r="C178" s="83"/>
      <c r="D178" s="83"/>
      <c r="E178" s="83"/>
      <c r="F178" s="83"/>
      <c r="G178" s="84">
        <f t="shared" ref="G178:J178" si="72">+G179</f>
        <v>10200.438523999999</v>
      </c>
      <c r="H178" s="84">
        <f t="shared" si="72"/>
        <v>13558.652735570007</v>
      </c>
      <c r="I178" s="84">
        <f t="shared" si="72"/>
        <v>11044.090959160001</v>
      </c>
      <c r="J178" s="84">
        <f t="shared" si="72"/>
        <v>10451.763239869992</v>
      </c>
      <c r="K178" s="84"/>
      <c r="L178" s="84">
        <f t="shared" si="51"/>
        <v>77.085558895174387</v>
      </c>
      <c r="M178" s="84">
        <f t="shared" si="52"/>
        <v>94.636700100711039</v>
      </c>
      <c r="N178" s="85"/>
    </row>
    <row r="179" spans="1:14" s="69" customFormat="1" ht="11.25" customHeight="1">
      <c r="A179" s="86"/>
      <c r="B179" s="86" t="s">
        <v>354</v>
      </c>
      <c r="C179" s="86"/>
      <c r="D179" s="86"/>
      <c r="E179" s="87"/>
      <c r="F179" s="87"/>
      <c r="G179" s="97">
        <f t="shared" ref="G179:J179" si="73">+G180+G192+G196</f>
        <v>10200.438523999999</v>
      </c>
      <c r="H179" s="97">
        <f t="shared" si="73"/>
        <v>13558.652735570007</v>
      </c>
      <c r="I179" s="97">
        <f t="shared" si="73"/>
        <v>11044.090959160001</v>
      </c>
      <c r="J179" s="97">
        <f t="shared" si="73"/>
        <v>10451.763239869992</v>
      </c>
      <c r="K179" s="88"/>
      <c r="L179" s="88">
        <f t="shared" si="51"/>
        <v>77.085558895174387</v>
      </c>
      <c r="M179" s="88">
        <f t="shared" si="52"/>
        <v>94.636700100711039</v>
      </c>
      <c r="N179" s="85"/>
    </row>
    <row r="180" spans="1:14" s="69" customFormat="1" ht="11.25" customHeight="1">
      <c r="A180" s="86"/>
      <c r="B180" s="86"/>
      <c r="C180" s="86" t="s">
        <v>225</v>
      </c>
      <c r="D180" s="86"/>
      <c r="E180" s="87"/>
      <c r="F180" s="87"/>
      <c r="G180" s="97">
        <f t="shared" ref="G180:J180" si="74">SUM(G181:G191)</f>
        <v>7153.6143499999998</v>
      </c>
      <c r="H180" s="97">
        <f t="shared" si="74"/>
        <v>8163.5870468500061</v>
      </c>
      <c r="I180" s="97">
        <f t="shared" si="74"/>
        <v>6501.2751799600019</v>
      </c>
      <c r="J180" s="97">
        <f t="shared" si="74"/>
        <v>6019.8822823999953</v>
      </c>
      <c r="K180" s="88"/>
      <c r="L180" s="88">
        <f t="shared" si="51"/>
        <v>73.740651601465089</v>
      </c>
      <c r="M180" s="88">
        <f t="shared" si="52"/>
        <v>92.595408066345414</v>
      </c>
      <c r="N180" s="85"/>
    </row>
    <row r="181" spans="1:14" ht="11.25" customHeight="1">
      <c r="A181" s="98"/>
      <c r="B181" s="98"/>
      <c r="C181" s="92"/>
      <c r="D181" s="92" t="s">
        <v>355</v>
      </c>
      <c r="E181" s="92"/>
      <c r="F181" s="92"/>
      <c r="G181" s="99">
        <v>184.19803400000001</v>
      </c>
      <c r="H181" s="93">
        <v>401.68463643000001</v>
      </c>
      <c r="I181" s="93">
        <v>300.85034709999991</v>
      </c>
      <c r="J181" s="93">
        <v>275.12118544999993</v>
      </c>
      <c r="K181" s="99"/>
      <c r="L181" s="99">
        <f t="shared" si="51"/>
        <v>68.49183675411598</v>
      </c>
      <c r="M181" s="99">
        <f t="shared" si="52"/>
        <v>91.447853759182181</v>
      </c>
    </row>
    <row r="182" spans="1:14" ht="11.25" customHeight="1">
      <c r="A182" s="91"/>
      <c r="B182" s="91"/>
      <c r="C182" s="91"/>
      <c r="D182" s="91" t="s">
        <v>356</v>
      </c>
      <c r="E182" s="92"/>
      <c r="F182" s="92"/>
      <c r="G182" s="96">
        <v>13.430099999999999</v>
      </c>
      <c r="H182" s="93">
        <v>13.521351640000001</v>
      </c>
      <c r="I182" s="93">
        <v>10.515473999999999</v>
      </c>
      <c r="J182" s="93">
        <v>7.0903080499999991</v>
      </c>
      <c r="K182" s="93"/>
      <c r="L182" s="93">
        <f t="shared" si="51"/>
        <v>52.437864488523864</v>
      </c>
      <c r="M182" s="93">
        <f t="shared" si="52"/>
        <v>67.427374648066262</v>
      </c>
    </row>
    <row r="183" spans="1:14" ht="11.25" customHeight="1">
      <c r="A183" s="91"/>
      <c r="B183" s="91"/>
      <c r="C183" s="91"/>
      <c r="D183" s="91" t="s">
        <v>357</v>
      </c>
      <c r="E183" s="92"/>
      <c r="F183" s="92"/>
      <c r="G183" s="96">
        <v>654.97239300000001</v>
      </c>
      <c r="H183" s="93">
        <v>789.49802443999977</v>
      </c>
      <c r="I183" s="93">
        <v>646.55019045000051</v>
      </c>
      <c r="J183" s="93">
        <v>645.20650962000025</v>
      </c>
      <c r="K183" s="93"/>
      <c r="L183" s="93">
        <f t="shared" si="51"/>
        <v>81.723638267195525</v>
      </c>
      <c r="M183" s="93">
        <f t="shared" si="52"/>
        <v>99.79217687198188</v>
      </c>
    </row>
    <row r="184" spans="1:14" ht="11.25" customHeight="1">
      <c r="A184" s="91"/>
      <c r="B184" s="91"/>
      <c r="C184" s="91"/>
      <c r="D184" s="91" t="s">
        <v>358</v>
      </c>
      <c r="E184" s="92"/>
      <c r="F184" s="92"/>
      <c r="G184" s="96">
        <v>68.082902000000004</v>
      </c>
      <c r="H184" s="93">
        <v>66.146118229999999</v>
      </c>
      <c r="I184" s="93">
        <v>57.978931530000004</v>
      </c>
      <c r="J184" s="93">
        <v>57.978931530000004</v>
      </c>
      <c r="K184" s="93"/>
      <c r="L184" s="93">
        <f t="shared" si="51"/>
        <v>87.652810295531694</v>
      </c>
      <c r="M184" s="93">
        <f t="shared" si="52"/>
        <v>100</v>
      </c>
    </row>
    <row r="185" spans="1:14" ht="11.25" customHeight="1">
      <c r="A185" s="91"/>
      <c r="B185" s="91"/>
      <c r="C185" s="91"/>
      <c r="D185" s="91" t="s">
        <v>359</v>
      </c>
      <c r="E185" s="92"/>
      <c r="F185" s="92"/>
      <c r="G185" s="96">
        <v>3640.6261</v>
      </c>
      <c r="H185" s="93">
        <v>3877.1554934300057</v>
      </c>
      <c r="I185" s="93">
        <v>3044.5809006800023</v>
      </c>
      <c r="J185" s="93">
        <v>2765.4964078399962</v>
      </c>
      <c r="K185" s="93"/>
      <c r="L185" s="93">
        <f t="shared" si="51"/>
        <v>71.327972595534021</v>
      </c>
      <c r="M185" s="93">
        <f t="shared" si="52"/>
        <v>90.833401970771305</v>
      </c>
    </row>
    <row r="186" spans="1:14" ht="11.25" customHeight="1">
      <c r="A186" s="91"/>
      <c r="B186" s="91"/>
      <c r="C186" s="91"/>
      <c r="D186" s="91" t="s">
        <v>360</v>
      </c>
      <c r="E186" s="92"/>
      <c r="F186" s="92"/>
      <c r="G186" s="96">
        <v>7.7322649999999999</v>
      </c>
      <c r="H186" s="93">
        <v>8.5450720600000007</v>
      </c>
      <c r="I186" s="93">
        <v>5.9699594300000003</v>
      </c>
      <c r="J186" s="93">
        <v>5.7893062500000001</v>
      </c>
      <c r="K186" s="93"/>
      <c r="L186" s="93">
        <f t="shared" si="51"/>
        <v>67.750233226236816</v>
      </c>
      <c r="M186" s="93">
        <f t="shared" si="52"/>
        <v>96.973963020716866</v>
      </c>
    </row>
    <row r="187" spans="1:14" ht="11.25" customHeight="1">
      <c r="A187" s="91"/>
      <c r="B187" s="91"/>
      <c r="C187" s="91"/>
      <c r="D187" s="91" t="s">
        <v>361</v>
      </c>
      <c r="E187" s="92"/>
      <c r="F187" s="92"/>
      <c r="G187" s="96">
        <v>254.87696099999999</v>
      </c>
      <c r="H187" s="93">
        <v>299.72673236999987</v>
      </c>
      <c r="I187" s="93">
        <v>240.48625111999996</v>
      </c>
      <c r="J187" s="93">
        <v>238.93168936999999</v>
      </c>
      <c r="K187" s="93"/>
      <c r="L187" s="93">
        <f t="shared" si="51"/>
        <v>79.716509595496802</v>
      </c>
      <c r="M187" s="93">
        <f t="shared" si="52"/>
        <v>99.353575623238328</v>
      </c>
    </row>
    <row r="188" spans="1:14" ht="11.25" customHeight="1">
      <c r="A188" s="91"/>
      <c r="B188" s="91"/>
      <c r="C188" s="91"/>
      <c r="D188" s="91" t="s">
        <v>362</v>
      </c>
      <c r="E188" s="92"/>
      <c r="F188" s="92"/>
      <c r="G188" s="99">
        <v>29.042203000000001</v>
      </c>
      <c r="H188" s="93">
        <v>33.281651320000002</v>
      </c>
      <c r="I188" s="93">
        <v>26.21399332</v>
      </c>
      <c r="J188" s="93">
        <v>25.928249149999999</v>
      </c>
      <c r="K188" s="99"/>
      <c r="L188" s="99">
        <f t="shared" si="51"/>
        <v>77.905536899904035</v>
      </c>
      <c r="M188" s="99">
        <f t="shared" si="52"/>
        <v>98.909955585507873</v>
      </c>
    </row>
    <row r="189" spans="1:14" ht="11.25" customHeight="1">
      <c r="A189" s="91"/>
      <c r="B189" s="91"/>
      <c r="C189" s="91"/>
      <c r="D189" s="91" t="s">
        <v>363</v>
      </c>
      <c r="E189" s="107"/>
      <c r="F189" s="108"/>
      <c r="G189" s="96">
        <v>2151.4903009999998</v>
      </c>
      <c r="H189" s="93">
        <v>2517.1590246299997</v>
      </c>
      <c r="I189" s="93">
        <v>2040.7987410299995</v>
      </c>
      <c r="J189" s="93">
        <v>1884.8928148399993</v>
      </c>
      <c r="K189" s="93"/>
      <c r="L189" s="93">
        <f t="shared" si="51"/>
        <v>74.881753452865851</v>
      </c>
      <c r="M189" s="93">
        <f t="shared" si="52"/>
        <v>92.360543788295672</v>
      </c>
    </row>
    <row r="190" spans="1:14" ht="11.25" customHeight="1">
      <c r="A190" s="91"/>
      <c r="B190" s="91"/>
      <c r="C190" s="91"/>
      <c r="D190" s="91" t="s">
        <v>364</v>
      </c>
      <c r="E190" s="107"/>
      <c r="F190" s="108"/>
      <c r="G190" s="96">
        <v>107.347866</v>
      </c>
      <c r="H190" s="93">
        <v>112.97095906999998</v>
      </c>
      <c r="I190" s="93">
        <v>93.122036069999993</v>
      </c>
      <c r="J190" s="93">
        <v>84.477685340000008</v>
      </c>
      <c r="K190" s="93"/>
      <c r="L190" s="93">
        <f t="shared" si="51"/>
        <v>74.778231534402806</v>
      </c>
      <c r="M190" s="93">
        <f t="shared" si="52"/>
        <v>90.717180277821669</v>
      </c>
    </row>
    <row r="191" spans="1:14" ht="11.25" customHeight="1">
      <c r="A191" s="91"/>
      <c r="B191" s="91"/>
      <c r="C191" s="91"/>
      <c r="D191" s="91" t="s">
        <v>365</v>
      </c>
      <c r="E191" s="107"/>
      <c r="F191" s="108"/>
      <c r="G191" s="96">
        <v>41.815224999999998</v>
      </c>
      <c r="H191" s="93">
        <v>43.897983230000001</v>
      </c>
      <c r="I191" s="93">
        <v>34.208355230000002</v>
      </c>
      <c r="J191" s="93">
        <v>28.969194959999999</v>
      </c>
      <c r="K191" s="93"/>
      <c r="L191" s="93">
        <f t="shared" si="51"/>
        <v>65.992086261043468</v>
      </c>
      <c r="M191" s="93">
        <f t="shared" si="52"/>
        <v>84.684559562204939</v>
      </c>
    </row>
    <row r="192" spans="1:14" s="69" customFormat="1" ht="11.25" customHeight="1">
      <c r="A192" s="89"/>
      <c r="B192" s="89"/>
      <c r="C192" s="87" t="s">
        <v>317</v>
      </c>
      <c r="D192" s="87"/>
      <c r="E192" s="87"/>
      <c r="F192" s="87"/>
      <c r="G192" s="82">
        <f>SUM(G193:G195)</f>
        <v>2165.7591109999998</v>
      </c>
      <c r="H192" s="82">
        <f>SUM(H193:H195)</f>
        <v>4478.057679520005</v>
      </c>
      <c r="I192" s="82">
        <f t="shared" ref="I192:J192" si="75">SUM(I193:I195)</f>
        <v>3855.8371368200014</v>
      </c>
      <c r="J192" s="82">
        <f t="shared" si="75"/>
        <v>3815.1260262399992</v>
      </c>
      <c r="K192" s="82"/>
      <c r="L192" s="82">
        <f t="shared" si="51"/>
        <v>85.196000124967924</v>
      </c>
      <c r="M192" s="82">
        <f t="shared" si="52"/>
        <v>98.944169342858245</v>
      </c>
      <c r="N192" s="85"/>
    </row>
    <row r="193" spans="1:15" ht="11.25" customHeight="1">
      <c r="A193" s="91"/>
      <c r="B193" s="91"/>
      <c r="C193" s="91"/>
      <c r="D193" s="91" t="s">
        <v>366</v>
      </c>
      <c r="E193" s="92"/>
      <c r="F193" s="92"/>
      <c r="G193" s="96">
        <v>825.34344799999997</v>
      </c>
      <c r="H193" s="93">
        <v>3085.5347547400052</v>
      </c>
      <c r="I193" s="93">
        <v>2830.7704314800017</v>
      </c>
      <c r="J193" s="93">
        <v>2801.0517649499989</v>
      </c>
      <c r="K193" s="94"/>
      <c r="L193" s="94">
        <f t="shared" si="51"/>
        <v>90.780107423746145</v>
      </c>
      <c r="M193" s="94">
        <f t="shared" si="52"/>
        <v>98.950156247235313</v>
      </c>
    </row>
    <row r="194" spans="1:15" ht="11.25" customHeight="1">
      <c r="A194" s="91"/>
      <c r="B194" s="91"/>
      <c r="C194" s="91"/>
      <c r="D194" s="91" t="s">
        <v>367</v>
      </c>
      <c r="E194" s="92"/>
      <c r="F194" s="92"/>
      <c r="G194" s="96">
        <v>933.20639900000003</v>
      </c>
      <c r="H194" s="93">
        <v>962.62726940000005</v>
      </c>
      <c r="I194" s="93">
        <v>730.14086190000012</v>
      </c>
      <c r="J194" s="93">
        <v>719.25661785000023</v>
      </c>
      <c r="K194" s="94"/>
      <c r="L194" s="94">
        <f t="shared" si="51"/>
        <v>74.718080477639987</v>
      </c>
      <c r="M194" s="94">
        <f t="shared" si="52"/>
        <v>98.509295313006248</v>
      </c>
    </row>
    <row r="195" spans="1:15" ht="11.25" customHeight="1">
      <c r="A195" s="91"/>
      <c r="B195" s="91"/>
      <c r="C195" s="91"/>
      <c r="D195" s="91" t="s">
        <v>368</v>
      </c>
      <c r="E195" s="92"/>
      <c r="F195" s="92"/>
      <c r="G195" s="96">
        <v>407.20926400000002</v>
      </c>
      <c r="H195" s="93">
        <v>429.89565537999994</v>
      </c>
      <c r="I195" s="93">
        <v>294.92584344000005</v>
      </c>
      <c r="J195" s="93">
        <v>294.81764344000004</v>
      </c>
      <c r="K195" s="94"/>
      <c r="L195" s="94">
        <f t="shared" si="51"/>
        <v>68.578884143269676</v>
      </c>
      <c r="M195" s="94">
        <f t="shared" si="52"/>
        <v>99.963312811540021</v>
      </c>
    </row>
    <row r="196" spans="1:15" s="69" customFormat="1" ht="11.25" customHeight="1">
      <c r="A196" s="86"/>
      <c r="B196" s="86"/>
      <c r="C196" s="86" t="s">
        <v>369</v>
      </c>
      <c r="D196" s="86"/>
      <c r="E196" s="87"/>
      <c r="F196" s="87"/>
      <c r="G196" s="82">
        <f>SUM(G197)</f>
        <v>881.06506300000001</v>
      </c>
      <c r="H196" s="82">
        <f>SUM(H197)</f>
        <v>917.00800919999756</v>
      </c>
      <c r="I196" s="82">
        <f t="shared" ref="I196:J196" si="76">SUM(I197)</f>
        <v>686.97864237999818</v>
      </c>
      <c r="J196" s="82">
        <f t="shared" si="76"/>
        <v>616.75493122999774</v>
      </c>
      <c r="K196" s="82"/>
      <c r="L196" s="82">
        <f t="shared" si="51"/>
        <v>67.257311282161851</v>
      </c>
      <c r="M196" s="82">
        <f t="shared" si="52"/>
        <v>89.777890196598491</v>
      </c>
      <c r="N196" s="85"/>
    </row>
    <row r="197" spans="1:15" ht="11.25" customHeight="1">
      <c r="A197" s="276"/>
      <c r="B197" s="276"/>
      <c r="C197" s="276"/>
      <c r="D197" s="276" t="s">
        <v>369</v>
      </c>
      <c r="E197" s="277"/>
      <c r="F197" s="277"/>
      <c r="G197" s="278">
        <v>881.06506300000001</v>
      </c>
      <c r="H197" s="279">
        <v>917.00800919999756</v>
      </c>
      <c r="I197" s="279">
        <v>686.97864237999818</v>
      </c>
      <c r="J197" s="279">
        <v>616.75493122999774</v>
      </c>
      <c r="K197" s="279"/>
      <c r="L197" s="279">
        <f t="shared" si="51"/>
        <v>67.257311282161851</v>
      </c>
      <c r="M197" s="279">
        <f t="shared" si="52"/>
        <v>89.777890196598491</v>
      </c>
    </row>
    <row r="198" spans="1:15" ht="46.5" customHeight="1">
      <c r="A198" s="328" t="s">
        <v>734</v>
      </c>
      <c r="B198" s="329"/>
      <c r="C198" s="329"/>
      <c r="D198" s="329"/>
      <c r="E198" s="329"/>
      <c r="F198" s="329"/>
      <c r="G198" s="329"/>
      <c r="H198" s="329"/>
      <c r="I198" s="329"/>
      <c r="J198" s="329"/>
      <c r="K198" s="329"/>
      <c r="L198" s="329"/>
      <c r="M198" s="329"/>
      <c r="N198" s="59"/>
      <c r="O198" s="59"/>
    </row>
    <row r="199" spans="1:15">
      <c r="F199" s="46"/>
      <c r="G199" s="113"/>
      <c r="H199" s="113"/>
      <c r="I199" s="113"/>
      <c r="J199" s="113"/>
      <c r="L199" s="59"/>
      <c r="M199" s="59"/>
      <c r="N199" s="59"/>
      <c r="O199" s="59"/>
    </row>
    <row r="200" spans="1:15">
      <c r="F200" s="46"/>
      <c r="G200" s="113"/>
      <c r="H200" s="113"/>
      <c r="I200" s="113"/>
      <c r="J200" s="113"/>
      <c r="L200" s="59"/>
      <c r="M200" s="59"/>
      <c r="N200" s="59"/>
      <c r="O200" s="59"/>
    </row>
    <row r="201" spans="1:15">
      <c r="F201" s="46"/>
      <c r="G201" s="113"/>
      <c r="H201" s="113"/>
      <c r="I201" s="113"/>
      <c r="J201" s="113"/>
      <c r="L201" s="59"/>
      <c r="M201" s="59"/>
      <c r="N201" s="59"/>
      <c r="O201" s="59"/>
    </row>
    <row r="202" spans="1:15">
      <c r="F202" s="46"/>
      <c r="G202" s="113"/>
      <c r="H202" s="113"/>
      <c r="I202" s="113"/>
      <c r="J202" s="113"/>
      <c r="L202" s="59"/>
      <c r="M202" s="59"/>
      <c r="N202" s="59"/>
      <c r="O202" s="59"/>
    </row>
    <row r="203" spans="1:15">
      <c r="F203" s="46"/>
      <c r="G203" s="113"/>
      <c r="H203" s="113"/>
      <c r="I203" s="113"/>
      <c r="J203" s="113"/>
      <c r="L203" s="59"/>
      <c r="M203" s="59"/>
      <c r="N203" s="59"/>
      <c r="O203" s="59"/>
    </row>
    <row r="204" spans="1:15">
      <c r="F204" s="46"/>
      <c r="G204" s="113"/>
      <c r="H204" s="113"/>
      <c r="I204" s="113"/>
      <c r="J204" s="113"/>
      <c r="L204" s="59"/>
      <c r="M204" s="59"/>
      <c r="N204" s="59"/>
      <c r="O204" s="59"/>
    </row>
    <row r="205" spans="1:15">
      <c r="F205" s="46"/>
      <c r="G205" s="113"/>
      <c r="H205" s="113"/>
      <c r="I205" s="113"/>
      <c r="J205" s="113"/>
      <c r="L205" s="59"/>
      <c r="M205" s="59"/>
      <c r="N205" s="59"/>
      <c r="O205" s="59"/>
    </row>
    <row r="206" spans="1:15">
      <c r="F206" s="46"/>
      <c r="G206" s="113"/>
      <c r="H206" s="113"/>
      <c r="I206" s="113"/>
      <c r="J206" s="113"/>
      <c r="L206" s="59"/>
      <c r="M206" s="59"/>
      <c r="N206" s="59"/>
      <c r="O206" s="59"/>
    </row>
    <row r="207" spans="1:15">
      <c r="F207" s="46"/>
      <c r="G207" s="113"/>
      <c r="H207" s="113"/>
      <c r="I207" s="113"/>
      <c r="J207" s="113"/>
      <c r="L207" s="59"/>
      <c r="M207" s="59"/>
      <c r="N207" s="59"/>
      <c r="O207" s="59"/>
    </row>
    <row r="208" spans="1:15">
      <c r="F208" s="46"/>
      <c r="G208" s="113"/>
      <c r="H208" s="113"/>
      <c r="I208" s="113"/>
      <c r="J208" s="113"/>
      <c r="L208" s="59"/>
      <c r="M208" s="59"/>
      <c r="N208" s="59"/>
      <c r="O208" s="59"/>
    </row>
  </sheetData>
  <mergeCells count="10">
    <mergeCell ref="A1:G1"/>
    <mergeCell ref="A198:M198"/>
    <mergeCell ref="A3:M3"/>
    <mergeCell ref="A4:B7"/>
    <mergeCell ref="C4:F7"/>
    <mergeCell ref="I4:J4"/>
    <mergeCell ref="L4:M5"/>
    <mergeCell ref="G5:G6"/>
    <mergeCell ref="H5:H6"/>
    <mergeCell ref="I5:I6"/>
  </mergeCells>
  <pageMargins left="0" right="0" top="0" bottom="0" header="0.31496062992125984" footer="0.39370078740157483"/>
  <pageSetup fitToHeight="10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6"/>
  <sheetViews>
    <sheetView showGridLines="0" zoomScale="145" zoomScaleNormal="145" workbookViewId="0">
      <selection sqref="A1:C1"/>
    </sheetView>
  </sheetViews>
  <sheetFormatPr baseColWidth="10" defaultRowHeight="12"/>
  <cols>
    <col min="1" max="1" width="4.7109375" style="4" customWidth="1"/>
    <col min="2" max="2" width="56.7109375" style="5" customWidth="1"/>
    <col min="3" max="6" width="14.7109375" style="44" customWidth="1"/>
    <col min="7" max="7" width="1.7109375" style="6" customWidth="1"/>
    <col min="8" max="9" width="14.7109375" style="59" customWidth="1"/>
    <col min="10" max="10" width="7.5703125" style="5" customWidth="1"/>
    <col min="11" max="11" width="13.28515625" style="5" bestFit="1" customWidth="1"/>
    <col min="12" max="16384" width="11.42578125" style="5"/>
  </cols>
  <sheetData>
    <row r="1" spans="1:14" s="296" customFormat="1" ht="37.5" customHeight="1">
      <c r="A1" s="327" t="s">
        <v>0</v>
      </c>
      <c r="B1" s="327"/>
      <c r="C1" s="327"/>
      <c r="D1" s="311" t="s">
        <v>138</v>
      </c>
      <c r="E1" s="307"/>
      <c r="F1" s="307"/>
      <c r="G1" s="302"/>
      <c r="H1" s="308"/>
      <c r="I1" s="308"/>
    </row>
    <row r="2" spans="1:14" ht="11.25" customHeight="1"/>
    <row r="3" spans="1:14" s="7" customFormat="1" ht="60" customHeight="1">
      <c r="A3" s="320" t="s">
        <v>732</v>
      </c>
      <c r="B3" s="320"/>
      <c r="C3" s="320"/>
      <c r="D3" s="320"/>
      <c r="E3" s="320"/>
      <c r="F3" s="320"/>
      <c r="G3" s="320"/>
      <c r="H3" s="320"/>
      <c r="I3" s="320"/>
    </row>
    <row r="4" spans="1:14" ht="12" customHeight="1">
      <c r="A4" s="340" t="s">
        <v>1</v>
      </c>
      <c r="B4" s="321" t="s">
        <v>2</v>
      </c>
      <c r="C4" s="280"/>
      <c r="D4" s="280"/>
      <c r="E4" s="342" t="s">
        <v>3</v>
      </c>
      <c r="F4" s="342"/>
      <c r="G4" s="9"/>
      <c r="H4" s="343" t="s">
        <v>4</v>
      </c>
      <c r="I4" s="343"/>
    </row>
    <row r="5" spans="1:14" ht="12" customHeight="1">
      <c r="A5" s="340"/>
      <c r="B5" s="321"/>
      <c r="C5" s="345" t="s">
        <v>5</v>
      </c>
      <c r="D5" s="345" t="s">
        <v>208</v>
      </c>
      <c r="E5" s="345" t="s">
        <v>207</v>
      </c>
      <c r="F5" s="281" t="s">
        <v>8</v>
      </c>
      <c r="G5" s="11"/>
      <c r="H5" s="344"/>
      <c r="I5" s="344"/>
      <c r="K5" s="39"/>
      <c r="L5" s="39"/>
      <c r="M5" s="39"/>
      <c r="N5" s="39"/>
    </row>
    <row r="6" spans="1:14" ht="12" customHeight="1">
      <c r="A6" s="340"/>
      <c r="B6" s="321"/>
      <c r="C6" s="345"/>
      <c r="D6" s="345"/>
      <c r="E6" s="345"/>
      <c r="F6" s="72" t="s">
        <v>137</v>
      </c>
      <c r="G6" s="12"/>
      <c r="H6" s="288" t="s">
        <v>6</v>
      </c>
      <c r="I6" s="288" t="s">
        <v>7</v>
      </c>
      <c r="K6" s="339"/>
      <c r="L6" s="339"/>
      <c r="M6" s="339"/>
      <c r="N6" s="339"/>
    </row>
    <row r="7" spans="1:14" ht="12" customHeight="1">
      <c r="A7" s="341"/>
      <c r="B7" s="322"/>
      <c r="C7" s="282" t="s">
        <v>9</v>
      </c>
      <c r="D7" s="282" t="s">
        <v>10</v>
      </c>
      <c r="E7" s="282" t="s">
        <v>11</v>
      </c>
      <c r="F7" s="283" t="s">
        <v>12</v>
      </c>
      <c r="G7" s="14"/>
      <c r="H7" s="289" t="s">
        <v>13</v>
      </c>
      <c r="I7" s="289" t="s">
        <v>14</v>
      </c>
      <c r="K7" s="39"/>
      <c r="L7" s="39"/>
      <c r="M7" s="39"/>
      <c r="N7" s="39"/>
    </row>
    <row r="8" spans="1:14" ht="12.75" customHeight="1">
      <c r="A8" s="15" t="s">
        <v>214</v>
      </c>
      <c r="B8" s="15"/>
      <c r="C8" s="205">
        <f>+C9+C11+C13+C23+C26+C33+C49+C78+C80+C85+C87+C92+C94+C96+C125+C127</f>
        <v>90961630545</v>
      </c>
      <c r="D8" s="205">
        <f t="shared" ref="D8:F8" si="0">+D9+D11+D13+D23+D26+D33+D49+D78+D80+D85+D87+D92+D94+D96+D125+D127</f>
        <v>87542265174.709991</v>
      </c>
      <c r="E8" s="205">
        <f t="shared" si="0"/>
        <v>68049589036.969994</v>
      </c>
      <c r="F8" s="205">
        <f t="shared" si="0"/>
        <v>66160839872.530014</v>
      </c>
      <c r="G8" s="16"/>
      <c r="H8" s="290">
        <f>IFERROR(+F8/D8*100,"n.a")</f>
        <v>75.575882964064718</v>
      </c>
      <c r="I8" s="290">
        <f>IFERROR(+F8/E8*100,"n.a")</f>
        <v>97.224451769409129</v>
      </c>
      <c r="K8" s="338"/>
      <c r="L8" s="338"/>
      <c r="M8" s="338"/>
      <c r="N8" s="338"/>
    </row>
    <row r="9" spans="1:14" ht="12.75" customHeight="1">
      <c r="A9" s="18" t="s">
        <v>15</v>
      </c>
      <c r="B9" s="18"/>
      <c r="C9" s="284">
        <f>+C10</f>
        <v>76979774</v>
      </c>
      <c r="D9" s="285">
        <f t="shared" ref="D9:F9" si="1">+D10</f>
        <v>81954078.329999998</v>
      </c>
      <c r="E9" s="285">
        <f t="shared" si="1"/>
        <v>49732967.120000005</v>
      </c>
      <c r="F9" s="285">
        <f t="shared" si="1"/>
        <v>49732967.120000005</v>
      </c>
      <c r="G9" s="19"/>
      <c r="H9" s="291">
        <f t="shared" ref="H9:H75" si="2">IFERROR(+F9/D9*100,"n.a")</f>
        <v>60.6839441470417</v>
      </c>
      <c r="I9" s="291">
        <f t="shared" ref="I9:I75" si="3">IFERROR(+F9/E9*100,"n.a")</f>
        <v>100</v>
      </c>
      <c r="K9" s="338"/>
      <c r="L9" s="338"/>
      <c r="M9" s="338"/>
      <c r="N9" s="338"/>
    </row>
    <row r="10" spans="1:14" ht="12.75" customHeight="1">
      <c r="A10" s="21"/>
      <c r="B10" s="22" t="s">
        <v>16</v>
      </c>
      <c r="C10" s="65">
        <v>76979774</v>
      </c>
      <c r="D10" s="286">
        <v>81954078.329999998</v>
      </c>
      <c r="E10" s="286">
        <v>49732967.120000005</v>
      </c>
      <c r="F10" s="286">
        <v>49732967.120000005</v>
      </c>
      <c r="G10" s="23"/>
      <c r="H10" s="292">
        <f t="shared" si="2"/>
        <v>60.6839441470417</v>
      </c>
      <c r="I10" s="292">
        <f t="shared" si="3"/>
        <v>100</v>
      </c>
      <c r="K10" s="338"/>
      <c r="L10" s="338"/>
      <c r="M10" s="338"/>
      <c r="N10" s="338"/>
    </row>
    <row r="11" spans="1:14" ht="12.75" customHeight="1">
      <c r="A11" s="18" t="s">
        <v>17</v>
      </c>
      <c r="B11" s="18"/>
      <c r="C11" s="139">
        <v>5300000</v>
      </c>
      <c r="D11" s="139">
        <f t="shared" ref="D11:F11" si="4">+D12</f>
        <v>5300000</v>
      </c>
      <c r="E11" s="285">
        <f t="shared" si="4"/>
        <v>5266140.71</v>
      </c>
      <c r="F11" s="285">
        <f t="shared" si="4"/>
        <v>4346316.71</v>
      </c>
      <c r="G11" s="25"/>
      <c r="H11" s="291">
        <f t="shared" si="2"/>
        <v>82.005975660377359</v>
      </c>
      <c r="I11" s="291">
        <f t="shared" si="3"/>
        <v>82.533243020769959</v>
      </c>
      <c r="K11" s="54"/>
      <c r="L11" s="54"/>
      <c r="M11" s="54"/>
      <c r="N11" s="54"/>
    </row>
    <row r="12" spans="1:14" ht="12.75" customHeight="1">
      <c r="A12" s="21"/>
      <c r="B12" s="22" t="s">
        <v>18</v>
      </c>
      <c r="C12" s="65">
        <v>5300000</v>
      </c>
      <c r="D12" s="65">
        <v>5300000</v>
      </c>
      <c r="E12" s="286">
        <v>5266140.71</v>
      </c>
      <c r="F12" s="286">
        <v>4346316.71</v>
      </c>
      <c r="G12" s="23"/>
      <c r="H12" s="292">
        <f t="shared" si="2"/>
        <v>82.005975660377359</v>
      </c>
      <c r="I12" s="292">
        <f t="shared" si="3"/>
        <v>82.533243020769959</v>
      </c>
      <c r="K12" s="55"/>
      <c r="L12" s="39"/>
      <c r="M12" s="39"/>
      <c r="N12" s="39"/>
    </row>
    <row r="13" spans="1:14" ht="12.75" customHeight="1">
      <c r="A13" s="18" t="s">
        <v>19</v>
      </c>
      <c r="B13" s="26"/>
      <c r="C13" s="139">
        <v>8672432667</v>
      </c>
      <c r="D13" s="285">
        <f>SUM(D14:D22)</f>
        <v>7474099617.3200006</v>
      </c>
      <c r="E13" s="285">
        <f t="shared" ref="E13:F13" si="5">SUM(E14:E22)</f>
        <v>6235132748.5699997</v>
      </c>
      <c r="F13" s="285">
        <f t="shared" si="5"/>
        <v>5894121055.21</v>
      </c>
      <c r="G13" s="25"/>
      <c r="H13" s="291">
        <f t="shared" si="2"/>
        <v>78.860616756449701</v>
      </c>
      <c r="I13" s="291">
        <f t="shared" si="3"/>
        <v>94.530802997928006</v>
      </c>
      <c r="K13" s="55"/>
      <c r="L13" s="39"/>
      <c r="M13" s="39"/>
      <c r="N13" s="39"/>
    </row>
    <row r="14" spans="1:14" ht="12.75" customHeight="1">
      <c r="A14" s="15"/>
      <c r="B14" s="22" t="s">
        <v>132</v>
      </c>
      <c r="C14" s="65">
        <v>899999999</v>
      </c>
      <c r="D14" s="286">
        <v>631244136.40999997</v>
      </c>
      <c r="E14" s="286">
        <v>619366951.7299999</v>
      </c>
      <c r="F14" s="286">
        <v>546436404.67999995</v>
      </c>
      <c r="G14" s="23"/>
      <c r="H14" s="292">
        <f t="shared" ref="H14:H15" si="6">IFERROR(+F14/D14*100,"n.a")</f>
        <v>86.564987009254935</v>
      </c>
      <c r="I14" s="292">
        <f t="shared" ref="I14:I15" si="7">IFERROR(+F14/E14*100,"n.a")</f>
        <v>88.224985713833746</v>
      </c>
      <c r="K14" s="55"/>
      <c r="L14" s="39"/>
      <c r="M14" s="39"/>
      <c r="N14" s="39"/>
    </row>
    <row r="15" spans="1:14" ht="12.75" customHeight="1">
      <c r="A15" s="15"/>
      <c r="B15" s="22" t="s">
        <v>133</v>
      </c>
      <c r="C15" s="65">
        <v>0</v>
      </c>
      <c r="D15" s="286">
        <v>150758052.60999998</v>
      </c>
      <c r="E15" s="286">
        <v>100462917.73999999</v>
      </c>
      <c r="F15" s="286">
        <v>97482254.069999993</v>
      </c>
      <c r="G15" s="23"/>
      <c r="H15" s="292">
        <f t="shared" si="6"/>
        <v>64.661391137878013</v>
      </c>
      <c r="I15" s="292">
        <f t="shared" si="7"/>
        <v>97.033070771730905</v>
      </c>
      <c r="K15" s="55"/>
      <c r="L15" s="39"/>
      <c r="M15" s="39"/>
      <c r="N15" s="39"/>
    </row>
    <row r="16" spans="1:14" ht="12.75" customHeight="1">
      <c r="A16" s="15"/>
      <c r="B16" s="22" t="s">
        <v>134</v>
      </c>
      <c r="C16" s="65">
        <v>730596166</v>
      </c>
      <c r="D16" s="286">
        <v>709287686.63999999</v>
      </c>
      <c r="E16" s="286">
        <v>709167353.15999997</v>
      </c>
      <c r="F16" s="286">
        <v>662015107.4799999</v>
      </c>
      <c r="G16" s="28"/>
      <c r="H16" s="292">
        <f t="shared" si="2"/>
        <v>93.335203747306366</v>
      </c>
      <c r="I16" s="292">
        <f t="shared" si="3"/>
        <v>93.351041123101197</v>
      </c>
      <c r="K16" s="45"/>
    </row>
    <row r="17" spans="1:11" ht="12.75" customHeight="1">
      <c r="A17" s="29"/>
      <c r="B17" s="22" t="s">
        <v>20</v>
      </c>
      <c r="C17" s="195">
        <v>1348473640</v>
      </c>
      <c r="D17" s="286">
        <v>780291573.88999999</v>
      </c>
      <c r="E17" s="286">
        <v>775775850.6500001</v>
      </c>
      <c r="F17" s="286">
        <v>745858586.77999997</v>
      </c>
      <c r="G17" s="16"/>
      <c r="H17" s="292">
        <f t="shared" si="2"/>
        <v>95.587164047108615</v>
      </c>
      <c r="I17" s="292">
        <f t="shared" si="3"/>
        <v>96.143568552058781</v>
      </c>
      <c r="K17" s="45"/>
    </row>
    <row r="18" spans="1:11" ht="12.75" customHeight="1">
      <c r="A18" s="15"/>
      <c r="B18" s="22" t="s">
        <v>21</v>
      </c>
      <c r="C18" s="195">
        <v>2392936740</v>
      </c>
      <c r="D18" s="286">
        <v>2159207065.3000002</v>
      </c>
      <c r="E18" s="286">
        <v>1788559287.4099998</v>
      </c>
      <c r="F18" s="286">
        <v>1788559287.4099998</v>
      </c>
      <c r="G18" s="16"/>
      <c r="H18" s="292">
        <f t="shared" si="2"/>
        <v>82.834079053992795</v>
      </c>
      <c r="I18" s="292">
        <f t="shared" si="3"/>
        <v>100</v>
      </c>
      <c r="K18" s="45"/>
    </row>
    <row r="19" spans="1:11" ht="12.75" customHeight="1">
      <c r="A19" s="15"/>
      <c r="B19" s="22" t="s">
        <v>135</v>
      </c>
      <c r="C19" s="195">
        <v>253828418</v>
      </c>
      <c r="D19" s="286">
        <v>0</v>
      </c>
      <c r="E19" s="286">
        <v>0</v>
      </c>
      <c r="F19" s="286">
        <v>0</v>
      </c>
      <c r="G19" s="16"/>
      <c r="H19" s="292">
        <v>0</v>
      </c>
      <c r="I19" s="292">
        <v>0</v>
      </c>
      <c r="K19" s="45"/>
    </row>
    <row r="20" spans="1:11" ht="12.75" customHeight="1">
      <c r="A20" s="21"/>
      <c r="B20" s="22" t="s">
        <v>22</v>
      </c>
      <c r="C20" s="65">
        <v>1229221490</v>
      </c>
      <c r="D20" s="286">
        <v>1234786444.3499999</v>
      </c>
      <c r="E20" s="286">
        <v>1059090201.8299999</v>
      </c>
      <c r="F20" s="286">
        <v>991286205.02999997</v>
      </c>
      <c r="G20" s="23"/>
      <c r="H20" s="292">
        <f t="shared" si="2"/>
        <v>80.279971453024814</v>
      </c>
      <c r="I20" s="292">
        <f t="shared" si="3"/>
        <v>93.597901606223772</v>
      </c>
      <c r="K20" s="45"/>
    </row>
    <row r="21" spans="1:11" ht="12.75" customHeight="1">
      <c r="A21" s="15"/>
      <c r="B21" s="22" t="s">
        <v>23</v>
      </c>
      <c r="C21" s="65">
        <v>1349080035</v>
      </c>
      <c r="D21" s="286">
        <v>1358535869.9199998</v>
      </c>
      <c r="E21" s="286">
        <v>912203756.16999996</v>
      </c>
      <c r="F21" s="286">
        <v>912203756.16999996</v>
      </c>
      <c r="G21" s="28"/>
      <c r="H21" s="292">
        <f t="shared" si="2"/>
        <v>67.1460928170941</v>
      </c>
      <c r="I21" s="292">
        <f t="shared" si="3"/>
        <v>100</v>
      </c>
      <c r="K21" s="45"/>
    </row>
    <row r="22" spans="1:11" ht="12.75" customHeight="1">
      <c r="A22" s="21"/>
      <c r="B22" s="22" t="s">
        <v>24</v>
      </c>
      <c r="C22" s="65">
        <v>468296179</v>
      </c>
      <c r="D22" s="286">
        <v>449988788.20000005</v>
      </c>
      <c r="E22" s="286">
        <v>270506429.88</v>
      </c>
      <c r="F22" s="286">
        <v>150279453.58999997</v>
      </c>
      <c r="G22" s="23"/>
      <c r="H22" s="292">
        <f t="shared" si="2"/>
        <v>33.396266202794237</v>
      </c>
      <c r="I22" s="292">
        <f t="shared" si="3"/>
        <v>55.55485452107952</v>
      </c>
      <c r="K22" s="45"/>
    </row>
    <row r="23" spans="1:11" ht="12.75" customHeight="1">
      <c r="A23" s="18" t="s">
        <v>25</v>
      </c>
      <c r="B23" s="26"/>
      <c r="C23" s="139">
        <v>255463599</v>
      </c>
      <c r="D23" s="285">
        <f>+D24+D25</f>
        <v>262132132.43999997</v>
      </c>
      <c r="E23" s="285">
        <f t="shared" ref="E23:F23" si="8">+E24+E25</f>
        <v>203588655.01999998</v>
      </c>
      <c r="F23" s="285">
        <f t="shared" si="8"/>
        <v>202925153.24999997</v>
      </c>
      <c r="G23" s="25"/>
      <c r="H23" s="291">
        <f t="shared" si="2"/>
        <v>77.413307312276174</v>
      </c>
      <c r="I23" s="291">
        <f t="shared" si="3"/>
        <v>99.67409688426163</v>
      </c>
      <c r="K23" s="45"/>
    </row>
    <row r="24" spans="1:11" ht="12.75" customHeight="1">
      <c r="A24" s="15"/>
      <c r="B24" s="27" t="s">
        <v>26</v>
      </c>
      <c r="C24" s="65">
        <v>164995686</v>
      </c>
      <c r="D24" s="286">
        <v>172218254.78</v>
      </c>
      <c r="E24" s="286">
        <v>139587134.77999997</v>
      </c>
      <c r="F24" s="286">
        <v>139199687.20999998</v>
      </c>
      <c r="G24" s="28"/>
      <c r="H24" s="292">
        <f t="shared" si="2"/>
        <v>80.827486835132817</v>
      </c>
      <c r="I24" s="292">
        <f t="shared" si="3"/>
        <v>99.722433180815244</v>
      </c>
      <c r="K24" s="45"/>
    </row>
    <row r="25" spans="1:11" ht="12.75" customHeight="1">
      <c r="A25" s="29"/>
      <c r="B25" s="22" t="s">
        <v>27</v>
      </c>
      <c r="C25" s="195">
        <v>90467913</v>
      </c>
      <c r="D25" s="286">
        <v>89913877.659999967</v>
      </c>
      <c r="E25" s="286">
        <v>64001520.240000002</v>
      </c>
      <c r="F25" s="286">
        <v>63725466.039999999</v>
      </c>
      <c r="G25" s="16"/>
      <c r="H25" s="292">
        <f t="shared" si="2"/>
        <v>70.873893661856357</v>
      </c>
      <c r="I25" s="292">
        <f t="shared" si="3"/>
        <v>99.568675558072954</v>
      </c>
      <c r="K25" s="45"/>
    </row>
    <row r="26" spans="1:11" ht="12.75" customHeight="1">
      <c r="A26" s="18" t="s">
        <v>28</v>
      </c>
      <c r="B26" s="18"/>
      <c r="C26" s="284">
        <v>2029187524</v>
      </c>
      <c r="D26" s="285">
        <f t="shared" ref="D26:E26" si="9">SUM(D27:D32)</f>
        <v>1987375556.5699999</v>
      </c>
      <c r="E26" s="285">
        <f t="shared" si="9"/>
        <v>1639044745.9599998</v>
      </c>
      <c r="F26" s="285">
        <f>SUM(F27:F32)</f>
        <v>1568697402.04</v>
      </c>
      <c r="G26" s="19"/>
      <c r="H26" s="291">
        <f t="shared" si="2"/>
        <v>78.933113414527739</v>
      </c>
      <c r="I26" s="291">
        <f t="shared" si="3"/>
        <v>95.708027856262277</v>
      </c>
      <c r="K26" s="45"/>
    </row>
    <row r="27" spans="1:11" ht="12.75" customHeight="1">
      <c r="A27" s="21"/>
      <c r="B27" s="22" t="s">
        <v>29</v>
      </c>
      <c r="C27" s="65">
        <v>4630870</v>
      </c>
      <c r="D27" s="286">
        <v>4667478.5299999993</v>
      </c>
      <c r="E27" s="286">
        <v>1050579.1800000002</v>
      </c>
      <c r="F27" s="286">
        <v>508791.72</v>
      </c>
      <c r="G27" s="23"/>
      <c r="H27" s="292">
        <f t="shared" si="2"/>
        <v>10.900783297229223</v>
      </c>
      <c r="I27" s="292">
        <f t="shared" si="3"/>
        <v>48.429640496016674</v>
      </c>
      <c r="K27" s="45"/>
    </row>
    <row r="28" spans="1:11" ht="12.75" customHeight="1">
      <c r="A28" s="15"/>
      <c r="B28" s="22" t="s">
        <v>30</v>
      </c>
      <c r="C28" s="65">
        <v>845668186</v>
      </c>
      <c r="D28" s="286">
        <v>849529392.09000003</v>
      </c>
      <c r="E28" s="286">
        <v>837214412.66999996</v>
      </c>
      <c r="F28" s="286">
        <v>837214412.66999996</v>
      </c>
      <c r="G28" s="28"/>
      <c r="H28" s="292">
        <f t="shared" si="2"/>
        <v>98.550376298375866</v>
      </c>
      <c r="I28" s="292">
        <f t="shared" si="3"/>
        <v>100</v>
      </c>
      <c r="K28" s="45"/>
    </row>
    <row r="29" spans="1:11" ht="12.75" customHeight="1">
      <c r="A29" s="21"/>
      <c r="B29" s="31" t="s">
        <v>31</v>
      </c>
      <c r="C29" s="65">
        <v>112247617</v>
      </c>
      <c r="D29" s="286">
        <v>112247617</v>
      </c>
      <c r="E29" s="286">
        <v>112247617</v>
      </c>
      <c r="F29" s="286">
        <v>112247617</v>
      </c>
      <c r="G29" s="23"/>
      <c r="H29" s="292">
        <f t="shared" si="2"/>
        <v>100</v>
      </c>
      <c r="I29" s="292">
        <f t="shared" si="3"/>
        <v>100</v>
      </c>
      <c r="K29" s="45"/>
    </row>
    <row r="30" spans="1:11" ht="12.75" customHeight="1">
      <c r="A30" s="15"/>
      <c r="B30" s="27" t="s">
        <v>32</v>
      </c>
      <c r="C30" s="65">
        <v>303203073</v>
      </c>
      <c r="D30" s="286">
        <v>253421062.99999997</v>
      </c>
      <c r="E30" s="286">
        <v>158701232.78999999</v>
      </c>
      <c r="F30" s="286">
        <v>147868858.87</v>
      </c>
      <c r="G30" s="28"/>
      <c r="H30" s="292">
        <f t="shared" si="2"/>
        <v>58.349080032862155</v>
      </c>
      <c r="I30" s="292">
        <f t="shared" si="3"/>
        <v>93.174360570762644</v>
      </c>
      <c r="K30" s="45"/>
    </row>
    <row r="31" spans="1:11" ht="12.75" customHeight="1">
      <c r="A31" s="29"/>
      <c r="B31" s="22" t="s">
        <v>33</v>
      </c>
      <c r="C31" s="195">
        <v>152166435</v>
      </c>
      <c r="D31" s="286">
        <v>152612171.95000002</v>
      </c>
      <c r="E31" s="286">
        <v>111216796.31999999</v>
      </c>
      <c r="F31" s="286">
        <v>89213570.179999992</v>
      </c>
      <c r="G31" s="16"/>
      <c r="H31" s="292">
        <f t="shared" si="2"/>
        <v>58.457702973540563</v>
      </c>
      <c r="I31" s="292">
        <f t="shared" si="3"/>
        <v>80.215914440934867</v>
      </c>
      <c r="K31" s="45"/>
    </row>
    <row r="32" spans="1:11" ht="12.75" customHeight="1">
      <c r="A32" s="15"/>
      <c r="B32" s="22" t="s">
        <v>34</v>
      </c>
      <c r="C32" s="195">
        <v>611271343</v>
      </c>
      <c r="D32" s="286">
        <v>614897834</v>
      </c>
      <c r="E32" s="286">
        <v>418614108</v>
      </c>
      <c r="F32" s="286">
        <v>381644151.59999996</v>
      </c>
      <c r="G32" s="16"/>
      <c r="H32" s="292">
        <f t="shared" si="2"/>
        <v>62.06627028060079</v>
      </c>
      <c r="I32" s="292">
        <f t="shared" si="3"/>
        <v>91.168487708971327</v>
      </c>
      <c r="K32" s="45"/>
    </row>
    <row r="33" spans="1:11" ht="12.75" customHeight="1">
      <c r="A33" s="18" t="s">
        <v>35</v>
      </c>
      <c r="B33" s="32"/>
      <c r="C33" s="139">
        <v>22669334384</v>
      </c>
      <c r="D33" s="285">
        <f>SUM(D34:D48)</f>
        <v>22422794706.670006</v>
      </c>
      <c r="E33" s="285">
        <f t="shared" ref="E33:F33" si="10">SUM(E34:E48)</f>
        <v>18023844343.009998</v>
      </c>
      <c r="F33" s="285">
        <f t="shared" si="10"/>
        <v>17188681966.59</v>
      </c>
      <c r="G33" s="33"/>
      <c r="H33" s="291">
        <f t="shared" si="2"/>
        <v>76.657179408046588</v>
      </c>
      <c r="I33" s="291">
        <f t="shared" si="3"/>
        <v>95.366347153658765</v>
      </c>
      <c r="K33" s="45"/>
    </row>
    <row r="34" spans="1:11" ht="12.75" customHeight="1">
      <c r="A34" s="15"/>
      <c r="B34" s="22" t="s">
        <v>36</v>
      </c>
      <c r="C34" s="65">
        <v>2284200</v>
      </c>
      <c r="D34" s="286">
        <v>0</v>
      </c>
      <c r="E34" s="286">
        <v>0</v>
      </c>
      <c r="F34" s="286">
        <v>0</v>
      </c>
      <c r="G34" s="28"/>
      <c r="H34" s="292">
        <v>0</v>
      </c>
      <c r="I34" s="292">
        <v>0</v>
      </c>
      <c r="K34" s="45"/>
    </row>
    <row r="35" spans="1:11" ht="12.75" customHeight="1">
      <c r="A35" s="21"/>
      <c r="B35" s="22" t="s">
        <v>37</v>
      </c>
      <c r="C35" s="65">
        <v>1333033412</v>
      </c>
      <c r="D35" s="286">
        <v>1079229182.01</v>
      </c>
      <c r="E35" s="286">
        <v>887491000</v>
      </c>
      <c r="F35" s="286">
        <v>824900000</v>
      </c>
      <c r="G35" s="23"/>
      <c r="H35" s="292">
        <f t="shared" si="2"/>
        <v>76.434182261794746</v>
      </c>
      <c r="I35" s="292">
        <f t="shared" si="3"/>
        <v>92.94742143863995</v>
      </c>
      <c r="K35" s="45"/>
    </row>
    <row r="36" spans="1:11" ht="12.75" customHeight="1">
      <c r="A36" s="21"/>
      <c r="B36" s="31" t="s">
        <v>38</v>
      </c>
      <c r="C36" s="65">
        <v>5705150</v>
      </c>
      <c r="D36" s="286">
        <v>3103548.4</v>
      </c>
      <c r="E36" s="286">
        <v>0</v>
      </c>
      <c r="F36" s="286">
        <v>0</v>
      </c>
      <c r="G36" s="23"/>
      <c r="H36" s="292">
        <f t="shared" si="2"/>
        <v>0</v>
      </c>
      <c r="I36" s="292">
        <v>0</v>
      </c>
      <c r="K36" s="45"/>
    </row>
    <row r="37" spans="1:11" ht="12.75" customHeight="1">
      <c r="A37" s="21"/>
      <c r="B37" s="31" t="s">
        <v>136</v>
      </c>
      <c r="C37" s="65">
        <v>1244709</v>
      </c>
      <c r="D37" s="286">
        <v>1387305.7100000002</v>
      </c>
      <c r="E37" s="286">
        <v>968346.61</v>
      </c>
      <c r="F37" s="286">
        <v>944483.61</v>
      </c>
      <c r="G37" s="23"/>
      <c r="H37" s="292">
        <f t="shared" ref="H37" si="11">IFERROR(+F37/D37*100,"n.a")</f>
        <v>68.080424032854296</v>
      </c>
      <c r="I37" s="292">
        <f t="shared" ref="I37" si="12">IFERROR(+F37/E37*100,"n.a")</f>
        <v>97.535696438282571</v>
      </c>
      <c r="K37" s="45"/>
    </row>
    <row r="38" spans="1:11" ht="12.75" customHeight="1">
      <c r="A38" s="15"/>
      <c r="B38" s="27" t="s">
        <v>39</v>
      </c>
      <c r="C38" s="65">
        <v>41898372</v>
      </c>
      <c r="D38" s="286">
        <v>43451781.609999999</v>
      </c>
      <c r="E38" s="286">
        <v>28602721.039999999</v>
      </c>
      <c r="F38" s="286">
        <v>28568265.5</v>
      </c>
      <c r="G38" s="28"/>
      <c r="H38" s="292">
        <f t="shared" si="2"/>
        <v>65.747052114947792</v>
      </c>
      <c r="I38" s="292">
        <f t="shared" si="3"/>
        <v>99.879537544865698</v>
      </c>
      <c r="K38" s="45"/>
    </row>
    <row r="39" spans="1:11" ht="12.75" customHeight="1">
      <c r="A39" s="29"/>
      <c r="B39" s="22" t="s">
        <v>40</v>
      </c>
      <c r="C39" s="195">
        <v>2417661855</v>
      </c>
      <c r="D39" s="286">
        <v>2452517581.9200001</v>
      </c>
      <c r="E39" s="286">
        <v>2010438223.9200001</v>
      </c>
      <c r="F39" s="286">
        <v>2010438223.9200001</v>
      </c>
      <c r="G39" s="16"/>
      <c r="H39" s="292">
        <f t="shared" si="2"/>
        <v>81.974467328633395</v>
      </c>
      <c r="I39" s="292">
        <f t="shared" si="3"/>
        <v>100</v>
      </c>
      <c r="K39" s="45"/>
    </row>
    <row r="40" spans="1:11" ht="12.75" customHeight="1">
      <c r="A40" s="15"/>
      <c r="B40" s="22" t="s">
        <v>41</v>
      </c>
      <c r="C40" s="195">
        <v>11209718102</v>
      </c>
      <c r="D40" s="286">
        <v>11390922402.5</v>
      </c>
      <c r="E40" s="286">
        <v>9526253013.6300011</v>
      </c>
      <c r="F40" s="286">
        <v>9121441096.1200008</v>
      </c>
      <c r="G40" s="16"/>
      <c r="H40" s="292">
        <f t="shared" si="2"/>
        <v>80.076404472021437</v>
      </c>
      <c r="I40" s="292">
        <f t="shared" si="3"/>
        <v>95.750565128484382</v>
      </c>
      <c r="K40" s="45"/>
    </row>
    <row r="41" spans="1:11" ht="12.75" customHeight="1">
      <c r="A41" s="21"/>
      <c r="B41" s="22" t="s">
        <v>751</v>
      </c>
      <c r="C41" s="65">
        <v>3156957855</v>
      </c>
      <c r="D41" s="286">
        <v>3022627103.2900009</v>
      </c>
      <c r="E41" s="286">
        <v>2255766946.2400002</v>
      </c>
      <c r="F41" s="286">
        <v>2255766946.2400002</v>
      </c>
      <c r="G41" s="23"/>
      <c r="H41" s="292">
        <f t="shared" si="2"/>
        <v>74.629349541155577</v>
      </c>
      <c r="I41" s="292">
        <f t="shared" si="3"/>
        <v>100</v>
      </c>
      <c r="K41" s="45"/>
    </row>
    <row r="42" spans="1:11" ht="12.75" customHeight="1">
      <c r="A42" s="15"/>
      <c r="B42" s="22" t="s">
        <v>42</v>
      </c>
      <c r="C42" s="65">
        <v>269747245</v>
      </c>
      <c r="D42" s="286">
        <v>223162295.82999998</v>
      </c>
      <c r="E42" s="286">
        <v>193250615.94</v>
      </c>
      <c r="F42" s="286">
        <v>193192497.56999999</v>
      </c>
      <c r="G42" s="28"/>
      <c r="H42" s="292">
        <f t="shared" si="2"/>
        <v>86.57040242907776</v>
      </c>
      <c r="I42" s="292">
        <f t="shared" si="3"/>
        <v>99.969925906979753</v>
      </c>
      <c r="K42" s="45"/>
    </row>
    <row r="43" spans="1:11" ht="12.75" customHeight="1">
      <c r="A43" s="21"/>
      <c r="B43" s="22" t="s">
        <v>43</v>
      </c>
      <c r="C43" s="65">
        <v>2796471</v>
      </c>
      <c r="D43" s="286">
        <v>2495232.5599999996</v>
      </c>
      <c r="E43" s="286">
        <v>1506230.66</v>
      </c>
      <c r="F43" s="286">
        <v>1482182.85</v>
      </c>
      <c r="G43" s="23"/>
      <c r="H43" s="292">
        <f t="shared" si="2"/>
        <v>59.400589498559619</v>
      </c>
      <c r="I43" s="292">
        <f t="shared" si="3"/>
        <v>98.403444396756612</v>
      </c>
      <c r="K43" s="45"/>
    </row>
    <row r="44" spans="1:11" ht="12.75" customHeight="1">
      <c r="A44" s="21"/>
      <c r="B44" s="31" t="s">
        <v>44</v>
      </c>
      <c r="C44" s="65">
        <v>2940098204</v>
      </c>
      <c r="D44" s="286">
        <v>2976243815.1999993</v>
      </c>
      <c r="E44" s="286">
        <v>2206248282.5099993</v>
      </c>
      <c r="F44" s="286">
        <v>1904965185.76</v>
      </c>
      <c r="G44" s="23"/>
      <c r="H44" s="292">
        <f t="shared" si="2"/>
        <v>64.005683137622555</v>
      </c>
      <c r="I44" s="292">
        <f t="shared" si="3"/>
        <v>86.344098298527115</v>
      </c>
      <c r="K44" s="45"/>
    </row>
    <row r="45" spans="1:11" ht="12.75" customHeight="1">
      <c r="A45" s="15"/>
      <c r="B45" s="27" t="s">
        <v>45</v>
      </c>
      <c r="C45" s="65">
        <v>184189599</v>
      </c>
      <c r="D45" s="286">
        <v>163831912</v>
      </c>
      <c r="E45" s="286">
        <v>108431194.28999999</v>
      </c>
      <c r="F45" s="286">
        <v>101116307.89000002</v>
      </c>
      <c r="G45" s="28"/>
      <c r="H45" s="292">
        <f t="shared" si="2"/>
        <v>61.719543314613837</v>
      </c>
      <c r="I45" s="292">
        <f t="shared" si="3"/>
        <v>93.253891144612638</v>
      </c>
      <c r="K45" s="45"/>
    </row>
    <row r="46" spans="1:11" ht="12.75" customHeight="1">
      <c r="A46" s="29"/>
      <c r="B46" s="22" t="s">
        <v>46</v>
      </c>
      <c r="C46" s="195">
        <v>650699309</v>
      </c>
      <c r="D46" s="286">
        <v>657376100.61000001</v>
      </c>
      <c r="E46" s="286">
        <v>501176101</v>
      </c>
      <c r="F46" s="286">
        <v>442989668.49000001</v>
      </c>
      <c r="G46" s="16"/>
      <c r="H46" s="292">
        <f t="shared" si="2"/>
        <v>67.387553042913467</v>
      </c>
      <c r="I46" s="292">
        <f t="shared" si="3"/>
        <v>88.390022510271294</v>
      </c>
      <c r="K46" s="45"/>
    </row>
    <row r="47" spans="1:11" ht="12.75" customHeight="1">
      <c r="A47" s="15"/>
      <c r="B47" s="22" t="s">
        <v>47</v>
      </c>
      <c r="C47" s="195">
        <v>253973247</v>
      </c>
      <c r="D47" s="286">
        <v>206950667.03</v>
      </c>
      <c r="E47" s="286">
        <v>160215978.17000002</v>
      </c>
      <c r="F47" s="286">
        <v>159381419.64000005</v>
      </c>
      <c r="G47" s="16"/>
      <c r="H47" s="292">
        <f t="shared" si="2"/>
        <v>77.014209196482454</v>
      </c>
      <c r="I47" s="292">
        <f t="shared" si="3"/>
        <v>99.479104057203045</v>
      </c>
      <c r="K47" s="45"/>
    </row>
    <row r="48" spans="1:11" ht="12.75" customHeight="1">
      <c r="A48" s="21"/>
      <c r="B48" s="22" t="s">
        <v>48</v>
      </c>
      <c r="C48" s="65">
        <v>199326654</v>
      </c>
      <c r="D48" s="286">
        <v>199495778</v>
      </c>
      <c r="E48" s="286">
        <v>143495689</v>
      </c>
      <c r="F48" s="286">
        <v>143495689</v>
      </c>
      <c r="G48" s="23"/>
      <c r="H48" s="292">
        <f t="shared" si="2"/>
        <v>71.929185889838735</v>
      </c>
      <c r="I48" s="292">
        <f t="shared" si="3"/>
        <v>100</v>
      </c>
      <c r="K48" s="45"/>
    </row>
    <row r="49" spans="1:11" ht="12.75" customHeight="1">
      <c r="A49" s="18" t="s">
        <v>49</v>
      </c>
      <c r="B49" s="18"/>
      <c r="C49" s="139">
        <v>6471836045</v>
      </c>
      <c r="D49" s="285">
        <f>SUM(D50:D77)</f>
        <v>6535845827.0500002</v>
      </c>
      <c r="E49" s="285">
        <f t="shared" ref="E49:F49" si="13">SUM(E50:E77)</f>
        <v>4078445976.3599992</v>
      </c>
      <c r="F49" s="285">
        <f t="shared" si="13"/>
        <v>3786029321.7399998</v>
      </c>
      <c r="G49" s="25"/>
      <c r="H49" s="291">
        <f t="shared" si="2"/>
        <v>57.927151617786102</v>
      </c>
      <c r="I49" s="291">
        <f t="shared" si="3"/>
        <v>92.830194237831236</v>
      </c>
      <c r="K49" s="45"/>
    </row>
    <row r="50" spans="1:11" ht="12.75" customHeight="1">
      <c r="A50" s="21"/>
      <c r="B50" s="34" t="s">
        <v>50</v>
      </c>
      <c r="C50" s="65">
        <v>1946001</v>
      </c>
      <c r="D50" s="286">
        <v>1694457</v>
      </c>
      <c r="E50" s="286">
        <v>549764.05000000005</v>
      </c>
      <c r="F50" s="286">
        <v>549764.05000000005</v>
      </c>
      <c r="G50" s="23"/>
      <c r="H50" s="292">
        <f t="shared" si="2"/>
        <v>32.444851064382277</v>
      </c>
      <c r="I50" s="292">
        <f t="shared" si="3"/>
        <v>100</v>
      </c>
      <c r="K50" s="45"/>
    </row>
    <row r="51" spans="1:11">
      <c r="A51" s="21"/>
      <c r="B51" s="31" t="s">
        <v>51</v>
      </c>
      <c r="C51" s="65">
        <v>2902142952</v>
      </c>
      <c r="D51" s="286">
        <v>2880884774.48</v>
      </c>
      <c r="E51" s="286">
        <v>1624372470.4600003</v>
      </c>
      <c r="F51" s="286">
        <v>1621513239.6500001</v>
      </c>
      <c r="G51" s="23"/>
      <c r="H51" s="292">
        <f t="shared" si="2"/>
        <v>56.285251462120122</v>
      </c>
      <c r="I51" s="292">
        <f t="shared" si="3"/>
        <v>99.8239793605225</v>
      </c>
      <c r="K51" s="45"/>
    </row>
    <row r="52" spans="1:11" ht="12.75" customHeight="1">
      <c r="A52" s="15"/>
      <c r="B52" s="27" t="s">
        <v>52</v>
      </c>
      <c r="C52" s="65">
        <v>11343949</v>
      </c>
      <c r="D52" s="286">
        <v>10347751.390000001</v>
      </c>
      <c r="E52" s="286">
        <v>3123391.25</v>
      </c>
      <c r="F52" s="286">
        <v>3099765.9299999997</v>
      </c>
      <c r="G52" s="28"/>
      <c r="H52" s="292">
        <f t="shared" si="2"/>
        <v>29.955937412601479</v>
      </c>
      <c r="I52" s="292">
        <f t="shared" si="3"/>
        <v>99.243600365468126</v>
      </c>
      <c r="K52" s="45"/>
    </row>
    <row r="53" spans="1:11" ht="12.75" customHeight="1">
      <c r="A53" s="29"/>
      <c r="B53" s="22" t="s">
        <v>53</v>
      </c>
      <c r="C53" s="195">
        <v>136529284</v>
      </c>
      <c r="D53" s="286">
        <v>161198319.4600001</v>
      </c>
      <c r="E53" s="286">
        <v>108198166.49000002</v>
      </c>
      <c r="F53" s="286">
        <v>99487106.919999987</v>
      </c>
      <c r="G53" s="16"/>
      <c r="H53" s="292">
        <f t="shared" si="2"/>
        <v>61.717210981648485</v>
      </c>
      <c r="I53" s="292">
        <f t="shared" si="3"/>
        <v>91.948976722442765</v>
      </c>
      <c r="K53" s="45"/>
    </row>
    <row r="54" spans="1:11" ht="12.75" customHeight="1">
      <c r="A54" s="15"/>
      <c r="B54" s="22" t="s">
        <v>54</v>
      </c>
      <c r="C54" s="195">
        <v>22299560</v>
      </c>
      <c r="D54" s="286">
        <v>18720063.120000001</v>
      </c>
      <c r="E54" s="286">
        <v>10962323.620000001</v>
      </c>
      <c r="F54" s="286">
        <v>10852350.1</v>
      </c>
      <c r="G54" s="16"/>
      <c r="H54" s="292">
        <f t="shared" si="2"/>
        <v>57.971760193509425</v>
      </c>
      <c r="I54" s="292">
        <f t="shared" si="3"/>
        <v>98.996804657368784</v>
      </c>
      <c r="K54" s="45"/>
    </row>
    <row r="55" spans="1:11" ht="12.75" customHeight="1">
      <c r="A55" s="21"/>
      <c r="B55" s="22" t="s">
        <v>55</v>
      </c>
      <c r="C55" s="65">
        <v>650400</v>
      </c>
      <c r="D55" s="286">
        <v>810400</v>
      </c>
      <c r="E55" s="286">
        <v>407626.68</v>
      </c>
      <c r="F55" s="286">
        <v>407626.68</v>
      </c>
      <c r="G55" s="23"/>
      <c r="H55" s="292">
        <f t="shared" si="2"/>
        <v>50.299442250740377</v>
      </c>
      <c r="I55" s="292">
        <f t="shared" si="3"/>
        <v>100</v>
      </c>
      <c r="K55" s="45"/>
    </row>
    <row r="56" spans="1:11" ht="12.75" customHeight="1">
      <c r="A56" s="15"/>
      <c r="B56" s="22" t="s">
        <v>56</v>
      </c>
      <c r="C56" s="65">
        <v>187426589</v>
      </c>
      <c r="D56" s="286">
        <v>187403589</v>
      </c>
      <c r="E56" s="286">
        <v>124971762.81999999</v>
      </c>
      <c r="F56" s="286">
        <v>118741136.88</v>
      </c>
      <c r="G56" s="28"/>
      <c r="H56" s="292">
        <f t="shared" si="2"/>
        <v>63.361186151029372</v>
      </c>
      <c r="I56" s="292">
        <f t="shared" si="3"/>
        <v>95.014373007625636</v>
      </c>
      <c r="K56" s="45"/>
    </row>
    <row r="57" spans="1:11" ht="12.75" customHeight="1">
      <c r="A57" s="21"/>
      <c r="B57" s="22" t="s">
        <v>57</v>
      </c>
      <c r="C57" s="65">
        <v>77484375</v>
      </c>
      <c r="D57" s="286">
        <v>77484035.799999997</v>
      </c>
      <c r="E57" s="286">
        <v>55810189.340000004</v>
      </c>
      <c r="F57" s="286">
        <v>55493970.640000008</v>
      </c>
      <c r="G57" s="23"/>
      <c r="H57" s="292">
        <f t="shared" si="2"/>
        <v>71.619876361680184</v>
      </c>
      <c r="I57" s="292">
        <f t="shared" si="3"/>
        <v>99.433403283988937</v>
      </c>
      <c r="K57" s="45"/>
    </row>
    <row r="58" spans="1:11" ht="12.75" customHeight="1">
      <c r="A58" s="21"/>
      <c r="B58" s="31" t="s">
        <v>58</v>
      </c>
      <c r="C58" s="65">
        <v>172866915</v>
      </c>
      <c r="D58" s="286">
        <v>169917716.67000002</v>
      </c>
      <c r="E58" s="286">
        <v>97335945.280000001</v>
      </c>
      <c r="F58" s="286">
        <v>92679276.820000008</v>
      </c>
      <c r="G58" s="23"/>
      <c r="H58" s="292">
        <f t="shared" si="2"/>
        <v>54.543621840207493</v>
      </c>
      <c r="I58" s="292">
        <f t="shared" si="3"/>
        <v>95.215879964380619</v>
      </c>
      <c r="K58" s="45"/>
    </row>
    <row r="59" spans="1:11" ht="12.75" customHeight="1">
      <c r="A59" s="15"/>
      <c r="B59" s="27" t="s">
        <v>59</v>
      </c>
      <c r="C59" s="65">
        <v>170819497</v>
      </c>
      <c r="D59" s="286">
        <v>170705599.24000001</v>
      </c>
      <c r="E59" s="286">
        <v>120187881.83999999</v>
      </c>
      <c r="F59" s="286">
        <v>116140581.37</v>
      </c>
      <c r="G59" s="28"/>
      <c r="H59" s="292">
        <f t="shared" si="2"/>
        <v>68.035601577845455</v>
      </c>
      <c r="I59" s="292">
        <f t="shared" si="3"/>
        <v>96.632522008010795</v>
      </c>
      <c r="K59" s="45"/>
    </row>
    <row r="60" spans="1:11" ht="12.75" customHeight="1">
      <c r="A60" s="29"/>
      <c r="B60" s="22" t="s">
        <v>60</v>
      </c>
      <c r="C60" s="195">
        <v>36099669</v>
      </c>
      <c r="D60" s="286">
        <v>35962575.57</v>
      </c>
      <c r="E60" s="286">
        <v>29805932.66</v>
      </c>
      <c r="F60" s="286">
        <v>23645766.799999997</v>
      </c>
      <c r="G60" s="16"/>
      <c r="H60" s="292">
        <f t="shared" si="2"/>
        <v>65.751038197957399</v>
      </c>
      <c r="I60" s="292">
        <f t="shared" si="3"/>
        <v>79.332417038346748</v>
      </c>
      <c r="K60" s="45"/>
    </row>
    <row r="61" spans="1:11" ht="12.75" customHeight="1">
      <c r="A61" s="15"/>
      <c r="B61" s="22" t="s">
        <v>61</v>
      </c>
      <c r="C61" s="195">
        <v>7401181</v>
      </c>
      <c r="D61" s="286">
        <v>7485495.4400000004</v>
      </c>
      <c r="E61" s="286">
        <v>3988384.2399999993</v>
      </c>
      <c r="F61" s="286">
        <v>2588672.4799999995</v>
      </c>
      <c r="G61" s="16"/>
      <c r="H61" s="292">
        <f t="shared" si="2"/>
        <v>34.582513619165326</v>
      </c>
      <c r="I61" s="292">
        <f t="shared" si="3"/>
        <v>64.905293076777383</v>
      </c>
      <c r="K61" s="45"/>
    </row>
    <row r="62" spans="1:11" ht="12.75" customHeight="1">
      <c r="A62" s="21"/>
      <c r="B62" s="22" t="s">
        <v>62</v>
      </c>
      <c r="C62" s="65">
        <v>6233352</v>
      </c>
      <c r="D62" s="286">
        <v>6262352</v>
      </c>
      <c r="E62" s="286">
        <v>2787452.8499999996</v>
      </c>
      <c r="F62" s="286">
        <v>1242038.97</v>
      </c>
      <c r="G62" s="23"/>
      <c r="H62" s="292">
        <f t="shared" si="2"/>
        <v>19.833426322889547</v>
      </c>
      <c r="I62" s="292">
        <f t="shared" si="3"/>
        <v>44.558205531620025</v>
      </c>
      <c r="K62" s="45"/>
    </row>
    <row r="63" spans="1:11" ht="12.75" customHeight="1">
      <c r="A63" s="15"/>
      <c r="B63" s="22" t="s">
        <v>63</v>
      </c>
      <c r="C63" s="65">
        <v>113149870</v>
      </c>
      <c r="D63" s="286">
        <v>109434061.83</v>
      </c>
      <c r="E63" s="286">
        <v>69486355.099999994</v>
      </c>
      <c r="F63" s="286">
        <v>69406833.480000004</v>
      </c>
      <c r="G63" s="28"/>
      <c r="H63" s="292">
        <f t="shared" si="2"/>
        <v>63.423428061931787</v>
      </c>
      <c r="I63" s="292">
        <f t="shared" si="3"/>
        <v>99.885557934524627</v>
      </c>
      <c r="K63" s="45"/>
    </row>
    <row r="64" spans="1:11" ht="12.75" customHeight="1">
      <c r="A64" s="21"/>
      <c r="B64" s="22" t="s">
        <v>64</v>
      </c>
      <c r="C64" s="65">
        <v>6690098</v>
      </c>
      <c r="D64" s="286">
        <v>6947303.7400000002</v>
      </c>
      <c r="E64" s="286">
        <v>5235896.9700000007</v>
      </c>
      <c r="F64" s="286">
        <v>896886.44999999984</v>
      </c>
      <c r="G64" s="23"/>
      <c r="H64" s="292">
        <f t="shared" si="2"/>
        <v>12.909849397199377</v>
      </c>
      <c r="I64" s="292">
        <f t="shared" si="3"/>
        <v>17.129566436063769</v>
      </c>
      <c r="K64" s="45"/>
    </row>
    <row r="65" spans="1:11" ht="12.75" customHeight="1">
      <c r="A65" s="21"/>
      <c r="B65" s="31" t="s">
        <v>65</v>
      </c>
      <c r="C65" s="65">
        <v>191520518</v>
      </c>
      <c r="D65" s="286">
        <v>204636890.68000001</v>
      </c>
      <c r="E65" s="286">
        <v>145241497.48999998</v>
      </c>
      <c r="F65" s="286">
        <v>113198529.48999996</v>
      </c>
      <c r="G65" s="23"/>
      <c r="H65" s="292">
        <f t="shared" si="2"/>
        <v>55.31677554024882</v>
      </c>
      <c r="I65" s="292">
        <f>IFERROR(+F65/E65*100,"n.a")</f>
        <v>77.93814539663073</v>
      </c>
      <c r="K65" s="45"/>
    </row>
    <row r="66" spans="1:11" ht="12.75" customHeight="1">
      <c r="A66" s="15"/>
      <c r="B66" s="27" t="s">
        <v>66</v>
      </c>
      <c r="C66" s="65">
        <v>138225456</v>
      </c>
      <c r="D66" s="286">
        <v>138275546.25</v>
      </c>
      <c r="E66" s="286">
        <v>93426014.060000002</v>
      </c>
      <c r="F66" s="286">
        <v>93426014.060000002</v>
      </c>
      <c r="G66" s="28"/>
      <c r="H66" s="292">
        <f t="shared" si="2"/>
        <v>67.565102141117023</v>
      </c>
      <c r="I66" s="292">
        <f t="shared" si="3"/>
        <v>100</v>
      </c>
      <c r="K66" s="45"/>
    </row>
    <row r="67" spans="1:11" ht="12.75" customHeight="1">
      <c r="A67" s="29"/>
      <c r="B67" s="22" t="s">
        <v>67</v>
      </c>
      <c r="C67" s="195">
        <v>243116420</v>
      </c>
      <c r="D67" s="286">
        <v>243375898.31000003</v>
      </c>
      <c r="E67" s="286">
        <v>170443495.10999998</v>
      </c>
      <c r="F67" s="286">
        <v>147978217.62999997</v>
      </c>
      <c r="G67" s="16"/>
      <c r="H67" s="292">
        <f t="shared" si="2"/>
        <v>60.802330328335444</v>
      </c>
      <c r="I67" s="292">
        <f t="shared" si="3"/>
        <v>86.819516071586364</v>
      </c>
      <c r="K67" s="45"/>
    </row>
    <row r="68" spans="1:11" ht="12.75" customHeight="1">
      <c r="A68" s="15"/>
      <c r="B68" s="22" t="s">
        <v>68</v>
      </c>
      <c r="C68" s="195">
        <v>47691374</v>
      </c>
      <c r="D68" s="286">
        <v>47508578.080000006</v>
      </c>
      <c r="E68" s="286">
        <v>30692735.109999996</v>
      </c>
      <c r="F68" s="286">
        <v>30194626.550000001</v>
      </c>
      <c r="G68" s="16"/>
      <c r="H68" s="292">
        <f t="shared" si="2"/>
        <v>63.55615716209202</v>
      </c>
      <c r="I68" s="292">
        <f t="shared" si="3"/>
        <v>98.377112504914209</v>
      </c>
      <c r="K68" s="45"/>
    </row>
    <row r="69" spans="1:11" ht="12.75" customHeight="1">
      <c r="A69" s="21"/>
      <c r="B69" s="22" t="s">
        <v>69</v>
      </c>
      <c r="C69" s="65">
        <v>423152321</v>
      </c>
      <c r="D69" s="286">
        <v>458072911.66999996</v>
      </c>
      <c r="E69" s="286">
        <v>306076628.50999999</v>
      </c>
      <c r="F69" s="286">
        <v>276055113.50999999</v>
      </c>
      <c r="G69" s="23"/>
      <c r="H69" s="292">
        <f t="shared" si="2"/>
        <v>60.264448404858463</v>
      </c>
      <c r="I69" s="292">
        <f t="shared" si="3"/>
        <v>90.191503628961613</v>
      </c>
      <c r="K69" s="45"/>
    </row>
    <row r="70" spans="1:11" ht="12.75" customHeight="1">
      <c r="A70" s="15"/>
      <c r="B70" s="22" t="s">
        <v>70</v>
      </c>
      <c r="C70" s="65">
        <v>182087735</v>
      </c>
      <c r="D70" s="286">
        <v>184626473.47000003</v>
      </c>
      <c r="E70" s="286">
        <v>100632097.21000001</v>
      </c>
      <c r="F70" s="286">
        <v>99147490.330000013</v>
      </c>
      <c r="G70" s="28"/>
      <c r="H70" s="292">
        <f t="shared" si="2"/>
        <v>53.701665024821324</v>
      </c>
      <c r="I70" s="292">
        <f t="shared" si="3"/>
        <v>98.52471833424886</v>
      </c>
      <c r="K70" s="45"/>
    </row>
    <row r="71" spans="1:11" ht="12.75" customHeight="1">
      <c r="A71" s="21"/>
      <c r="B71" s="22" t="s">
        <v>71</v>
      </c>
      <c r="C71" s="65">
        <v>127887809</v>
      </c>
      <c r="D71" s="286">
        <v>126425476.75999999</v>
      </c>
      <c r="E71" s="286">
        <v>89499991.700000003</v>
      </c>
      <c r="F71" s="286">
        <v>81308470.700000003</v>
      </c>
      <c r="G71" s="23"/>
      <c r="H71" s="292">
        <f t="shared" si="2"/>
        <v>64.313358971429523</v>
      </c>
      <c r="I71" s="292">
        <f t="shared" si="3"/>
        <v>90.847461721049527</v>
      </c>
      <c r="K71" s="45"/>
    </row>
    <row r="72" spans="1:11" ht="12.75" customHeight="1">
      <c r="A72" s="21"/>
      <c r="B72" s="31" t="s">
        <v>72</v>
      </c>
      <c r="C72" s="65">
        <v>219477824</v>
      </c>
      <c r="D72" s="286">
        <v>219427627.34</v>
      </c>
      <c r="E72" s="286">
        <v>143868481.77000001</v>
      </c>
      <c r="F72" s="286">
        <v>141086984.25000003</v>
      </c>
      <c r="G72" s="23"/>
      <c r="H72" s="292">
        <f t="shared" si="2"/>
        <v>64.297730399913476</v>
      </c>
      <c r="I72" s="292">
        <f t="shared" si="3"/>
        <v>98.066638720462265</v>
      </c>
      <c r="K72" s="45"/>
    </row>
    <row r="73" spans="1:11" ht="12.75" customHeight="1">
      <c r="A73" s="15"/>
      <c r="B73" s="27" t="s">
        <v>73</v>
      </c>
      <c r="C73" s="65">
        <v>229541575</v>
      </c>
      <c r="D73" s="286">
        <v>228406326.41</v>
      </c>
      <c r="E73" s="286">
        <v>172182793.26000002</v>
      </c>
      <c r="F73" s="286">
        <v>136289820.88</v>
      </c>
      <c r="G73" s="28"/>
      <c r="H73" s="292">
        <f t="shared" si="2"/>
        <v>59.669897512100178</v>
      </c>
      <c r="I73" s="292">
        <f t="shared" si="3"/>
        <v>79.15414676436292</v>
      </c>
      <c r="K73" s="45"/>
    </row>
    <row r="74" spans="1:11" ht="12.75" customHeight="1">
      <c r="A74" s="29"/>
      <c r="B74" s="22" t="s">
        <v>74</v>
      </c>
      <c r="C74" s="195">
        <v>149037458</v>
      </c>
      <c r="D74" s="286">
        <v>149147417.25</v>
      </c>
      <c r="E74" s="286">
        <v>96206710.430000022</v>
      </c>
      <c r="F74" s="286">
        <v>94061920.040000021</v>
      </c>
      <c r="G74" s="16"/>
      <c r="H74" s="292">
        <f t="shared" si="2"/>
        <v>63.066408908934712</v>
      </c>
      <c r="I74" s="292">
        <f t="shared" si="3"/>
        <v>97.770643668810862</v>
      </c>
      <c r="K74" s="45"/>
    </row>
    <row r="75" spans="1:11" ht="12.75" customHeight="1">
      <c r="A75" s="15"/>
      <c r="B75" s="22" t="s">
        <v>75</v>
      </c>
      <c r="C75" s="195">
        <v>581502942</v>
      </c>
      <c r="D75" s="286">
        <v>605157903.25999999</v>
      </c>
      <c r="E75" s="286">
        <v>427681733.95999992</v>
      </c>
      <c r="F75" s="286">
        <v>317269825.46999991</v>
      </c>
      <c r="G75" s="16"/>
      <c r="H75" s="292">
        <f t="shared" si="2"/>
        <v>52.427610010686443</v>
      </c>
      <c r="I75" s="292">
        <f t="shared" si="3"/>
        <v>74.183627748683193</v>
      </c>
      <c r="K75" s="45"/>
    </row>
    <row r="76" spans="1:11" ht="12.75" customHeight="1">
      <c r="A76" s="21"/>
      <c r="B76" s="22" t="s">
        <v>76</v>
      </c>
      <c r="C76" s="65">
        <v>35636436</v>
      </c>
      <c r="D76" s="286">
        <v>35636436</v>
      </c>
      <c r="E76" s="286">
        <v>17759440</v>
      </c>
      <c r="F76" s="286">
        <v>12037129.190000001</v>
      </c>
      <c r="G76" s="23"/>
      <c r="H76" s="292">
        <f t="shared" ref="H76:H128" si="14">IFERROR(+F76/D76*100,"n.a")</f>
        <v>33.777589852138981</v>
      </c>
      <c r="I76" s="292">
        <f t="shared" ref="I76:I128" si="15">IFERROR(+F76/E76*100,"n.a")</f>
        <v>67.778765490353308</v>
      </c>
      <c r="K76" s="45"/>
    </row>
    <row r="77" spans="1:11" ht="12.75" customHeight="1">
      <c r="A77" s="15"/>
      <c r="B77" s="22" t="s">
        <v>77</v>
      </c>
      <c r="C77" s="65">
        <v>49874485</v>
      </c>
      <c r="D77" s="286">
        <v>49889846.830000013</v>
      </c>
      <c r="E77" s="286">
        <v>27510814.099999998</v>
      </c>
      <c r="F77" s="286">
        <v>27230162.419999998</v>
      </c>
      <c r="G77" s="28"/>
      <c r="H77" s="292">
        <f t="shared" si="14"/>
        <v>54.580569294563993</v>
      </c>
      <c r="I77" s="292">
        <f t="shared" si="15"/>
        <v>98.979849600306807</v>
      </c>
      <c r="K77" s="45"/>
    </row>
    <row r="78" spans="1:11" ht="12.75" customHeight="1">
      <c r="A78" s="18" t="s">
        <v>78</v>
      </c>
      <c r="B78" s="32"/>
      <c r="C78" s="139">
        <v>15000000</v>
      </c>
      <c r="D78" s="285">
        <f>+D79</f>
        <v>15000000</v>
      </c>
      <c r="E78" s="285">
        <f t="shared" ref="E78:F78" si="16">+E79</f>
        <v>15000000</v>
      </c>
      <c r="F78" s="285">
        <f t="shared" si="16"/>
        <v>15000000</v>
      </c>
      <c r="G78" s="33"/>
      <c r="H78" s="291">
        <f t="shared" si="14"/>
        <v>100</v>
      </c>
      <c r="I78" s="291">
        <f t="shared" si="15"/>
        <v>100</v>
      </c>
      <c r="K78" s="45"/>
    </row>
    <row r="79" spans="1:11" ht="12.75" customHeight="1">
      <c r="A79" s="21"/>
      <c r="B79" s="31" t="s">
        <v>79</v>
      </c>
      <c r="C79" s="65">
        <v>15000000</v>
      </c>
      <c r="D79" s="286">
        <v>15000000</v>
      </c>
      <c r="E79" s="286">
        <v>15000000</v>
      </c>
      <c r="F79" s="286">
        <v>15000000</v>
      </c>
      <c r="G79" s="23"/>
      <c r="H79" s="292">
        <f t="shared" si="14"/>
        <v>100</v>
      </c>
      <c r="I79" s="292">
        <f t="shared" si="15"/>
        <v>100</v>
      </c>
      <c r="K79" s="45"/>
    </row>
    <row r="80" spans="1:11" ht="12.75" customHeight="1">
      <c r="A80" s="18" t="s">
        <v>80</v>
      </c>
      <c r="B80" s="35"/>
      <c r="C80" s="139">
        <v>701147988</v>
      </c>
      <c r="D80" s="285">
        <f>SUM(D81:D84)</f>
        <v>716015766.90999985</v>
      </c>
      <c r="E80" s="285">
        <f t="shared" ref="E80:F80" si="17">SUM(E81:E84)</f>
        <v>400256094.07000005</v>
      </c>
      <c r="F80" s="285">
        <f t="shared" si="17"/>
        <v>364658748.42999995</v>
      </c>
      <c r="G80" s="25"/>
      <c r="H80" s="291">
        <f t="shared" si="14"/>
        <v>50.928871301773448</v>
      </c>
      <c r="I80" s="291">
        <f t="shared" si="15"/>
        <v>91.106357612690203</v>
      </c>
      <c r="K80" s="45"/>
    </row>
    <row r="81" spans="1:11" ht="12.75" customHeight="1">
      <c r="A81" s="29"/>
      <c r="B81" s="22" t="s">
        <v>81</v>
      </c>
      <c r="C81" s="195">
        <v>5280478</v>
      </c>
      <c r="D81" s="286">
        <v>0</v>
      </c>
      <c r="E81" s="286">
        <v>0</v>
      </c>
      <c r="F81" s="286">
        <v>0</v>
      </c>
      <c r="G81" s="16"/>
      <c r="H81" s="292">
        <v>0</v>
      </c>
      <c r="I81" s="292">
        <v>0</v>
      </c>
      <c r="K81" s="45"/>
    </row>
    <row r="82" spans="1:11" ht="12.75" customHeight="1">
      <c r="A82" s="15"/>
      <c r="B82" s="22" t="s">
        <v>82</v>
      </c>
      <c r="C82" s="195">
        <v>3427679</v>
      </c>
      <c r="D82" s="286">
        <v>27400000</v>
      </c>
      <c r="E82" s="286">
        <v>27400000</v>
      </c>
      <c r="F82" s="286">
        <v>27400000</v>
      </c>
      <c r="G82" s="16"/>
      <c r="H82" s="292">
        <f t="shared" si="14"/>
        <v>100</v>
      </c>
      <c r="I82" s="292">
        <f t="shared" si="15"/>
        <v>100</v>
      </c>
      <c r="K82" s="45"/>
    </row>
    <row r="83" spans="1:11" ht="12.75" customHeight="1">
      <c r="A83" s="21"/>
      <c r="B83" s="22" t="s">
        <v>83</v>
      </c>
      <c r="C83" s="65">
        <v>485311336</v>
      </c>
      <c r="D83" s="286">
        <v>487639062.26999998</v>
      </c>
      <c r="E83" s="286">
        <v>230297841.52000004</v>
      </c>
      <c r="F83" s="286">
        <v>227154666.95000002</v>
      </c>
      <c r="G83" s="23"/>
      <c r="H83" s="292">
        <f t="shared" si="14"/>
        <v>46.582541171450934</v>
      </c>
      <c r="I83" s="292">
        <f t="shared" si="15"/>
        <v>98.635169765702273</v>
      </c>
      <c r="K83" s="45"/>
    </row>
    <row r="84" spans="1:11" ht="12.75" customHeight="1">
      <c r="A84" s="15"/>
      <c r="B84" s="22" t="s">
        <v>84</v>
      </c>
      <c r="C84" s="65">
        <v>207128495</v>
      </c>
      <c r="D84" s="286">
        <v>200976704.6399999</v>
      </c>
      <c r="E84" s="286">
        <v>142558252.55000001</v>
      </c>
      <c r="F84" s="286">
        <v>110104081.47999994</v>
      </c>
      <c r="G84" s="28"/>
      <c r="H84" s="292">
        <f t="shared" si="14"/>
        <v>54.784499366344072</v>
      </c>
      <c r="I84" s="292">
        <f t="shared" si="15"/>
        <v>77.234449434193721</v>
      </c>
      <c r="K84" s="45"/>
    </row>
    <row r="85" spans="1:11" ht="12.75" customHeight="1">
      <c r="A85" s="18" t="s">
        <v>85</v>
      </c>
      <c r="B85" s="32"/>
      <c r="C85" s="139">
        <v>187630527</v>
      </c>
      <c r="D85" s="285">
        <f>+D86</f>
        <v>219854053.28999996</v>
      </c>
      <c r="E85" s="285">
        <f t="shared" ref="E85:F85" si="18">+E86</f>
        <v>170376726.22</v>
      </c>
      <c r="F85" s="285">
        <f t="shared" si="18"/>
        <v>149600077.28999996</v>
      </c>
      <c r="G85" s="33"/>
      <c r="H85" s="291">
        <f t="shared" si="14"/>
        <v>68.045175902519745</v>
      </c>
      <c r="I85" s="291">
        <f t="shared" si="15"/>
        <v>87.805465340863478</v>
      </c>
      <c r="K85" s="45"/>
    </row>
    <row r="86" spans="1:11" ht="12.75" customHeight="1">
      <c r="A86" s="21"/>
      <c r="B86" s="31" t="s">
        <v>86</v>
      </c>
      <c r="C86" s="65">
        <v>187630527</v>
      </c>
      <c r="D86" s="286">
        <v>219854053.28999996</v>
      </c>
      <c r="E86" s="286">
        <v>170376726.22</v>
      </c>
      <c r="F86" s="286">
        <v>149600077.28999996</v>
      </c>
      <c r="G86" s="23"/>
      <c r="H86" s="292">
        <f t="shared" si="14"/>
        <v>68.045175902519745</v>
      </c>
      <c r="I86" s="292">
        <f t="shared" si="15"/>
        <v>87.805465340863478</v>
      </c>
      <c r="K86" s="45"/>
    </row>
    <row r="87" spans="1:11" ht="12.75" customHeight="1">
      <c r="A87" s="18" t="s">
        <v>87</v>
      </c>
      <c r="B87" s="35"/>
      <c r="C87" s="139">
        <v>8090885637</v>
      </c>
      <c r="D87" s="285">
        <f>SUM(D88:D91)</f>
        <v>11686718875</v>
      </c>
      <c r="E87" s="285">
        <f t="shared" ref="E87:F87" si="19">SUM(E88:E91)</f>
        <v>7307704255.7799997</v>
      </c>
      <c r="F87" s="285">
        <f t="shared" si="19"/>
        <v>7188934799.7799997</v>
      </c>
      <c r="G87" s="25"/>
      <c r="H87" s="291">
        <f t="shared" si="14"/>
        <v>61.513713786325674</v>
      </c>
      <c r="I87" s="291">
        <f t="shared" si="15"/>
        <v>98.374736417308355</v>
      </c>
      <c r="K87" s="45"/>
    </row>
    <row r="88" spans="1:11" ht="12.75" customHeight="1">
      <c r="A88" s="29"/>
      <c r="B88" s="22" t="s">
        <v>88</v>
      </c>
      <c r="C88" s="195">
        <v>0</v>
      </c>
      <c r="D88" s="286">
        <v>2685408018</v>
      </c>
      <c r="E88" s="286">
        <v>2685408018</v>
      </c>
      <c r="F88" s="286">
        <v>2685408018</v>
      </c>
      <c r="G88" s="16"/>
      <c r="H88" s="292">
        <f t="shared" si="14"/>
        <v>100</v>
      </c>
      <c r="I88" s="292">
        <f t="shared" si="15"/>
        <v>100</v>
      </c>
      <c r="K88" s="45"/>
    </row>
    <row r="89" spans="1:11" ht="12.75" customHeight="1">
      <c r="A89" s="15"/>
      <c r="B89" s="22" t="s">
        <v>89</v>
      </c>
      <c r="C89" s="195">
        <v>1046666127</v>
      </c>
      <c r="D89" s="286">
        <v>1046666127</v>
      </c>
      <c r="E89" s="286">
        <v>674374958</v>
      </c>
      <c r="F89" s="286">
        <v>555605502</v>
      </c>
      <c r="G89" s="16"/>
      <c r="H89" s="292">
        <f t="shared" si="14"/>
        <v>53.083355586609137</v>
      </c>
      <c r="I89" s="292">
        <f t="shared" si="15"/>
        <v>82.388216734465402</v>
      </c>
      <c r="K89" s="45"/>
    </row>
    <row r="90" spans="1:11" ht="12.75" customHeight="1">
      <c r="A90" s="21"/>
      <c r="B90" s="22" t="s">
        <v>90</v>
      </c>
      <c r="C90" s="65">
        <v>6288169769</v>
      </c>
      <c r="D90" s="286">
        <v>7177721280</v>
      </c>
      <c r="E90" s="286">
        <v>3464028286.7799997</v>
      </c>
      <c r="F90" s="286">
        <v>3464028286.7799997</v>
      </c>
      <c r="G90" s="23"/>
      <c r="H90" s="292">
        <f t="shared" si="14"/>
        <v>48.260835878820856</v>
      </c>
      <c r="I90" s="292">
        <f t="shared" si="15"/>
        <v>100</v>
      </c>
      <c r="K90" s="45"/>
    </row>
    <row r="91" spans="1:11" ht="12.75" customHeight="1">
      <c r="A91" s="15"/>
      <c r="B91" s="22" t="s">
        <v>91</v>
      </c>
      <c r="C91" s="65">
        <v>756049741</v>
      </c>
      <c r="D91" s="286">
        <v>776923450</v>
      </c>
      <c r="E91" s="286">
        <v>483892993</v>
      </c>
      <c r="F91" s="286">
        <v>483892993</v>
      </c>
      <c r="G91" s="28"/>
      <c r="H91" s="292">
        <f t="shared" si="14"/>
        <v>62.283226616470387</v>
      </c>
      <c r="I91" s="292">
        <f t="shared" si="15"/>
        <v>100</v>
      </c>
      <c r="K91" s="45"/>
    </row>
    <row r="92" spans="1:11" ht="12.75" customHeight="1">
      <c r="A92" s="18" t="s">
        <v>92</v>
      </c>
      <c r="B92" s="32"/>
      <c r="C92" s="139">
        <v>19121516</v>
      </c>
      <c r="D92" s="285">
        <f>+D93</f>
        <v>19126468.600000001</v>
      </c>
      <c r="E92" s="285">
        <f t="shared" ref="E92:F92" si="20">+E93</f>
        <v>13042332.699999999</v>
      </c>
      <c r="F92" s="285">
        <f t="shared" si="20"/>
        <v>10863236.020000003</v>
      </c>
      <c r="G92" s="33"/>
      <c r="H92" s="291">
        <f t="shared" si="14"/>
        <v>56.79687268563525</v>
      </c>
      <c r="I92" s="291">
        <f t="shared" si="15"/>
        <v>83.29212472857715</v>
      </c>
      <c r="K92" s="45"/>
    </row>
    <row r="93" spans="1:11" ht="12.75" customHeight="1">
      <c r="A93" s="21"/>
      <c r="B93" s="31" t="s">
        <v>93</v>
      </c>
      <c r="C93" s="65">
        <v>19121516</v>
      </c>
      <c r="D93" s="286">
        <v>19126468.600000001</v>
      </c>
      <c r="E93" s="286">
        <v>13042332.699999999</v>
      </c>
      <c r="F93" s="286">
        <v>10863236.020000003</v>
      </c>
      <c r="G93" s="23"/>
      <c r="H93" s="292">
        <f t="shared" si="14"/>
        <v>56.79687268563525</v>
      </c>
      <c r="I93" s="292">
        <f t="shared" si="15"/>
        <v>83.29212472857715</v>
      </c>
      <c r="K93" s="45"/>
    </row>
    <row r="94" spans="1:11" ht="12.75" customHeight="1">
      <c r="A94" s="18" t="s">
        <v>94</v>
      </c>
      <c r="B94" s="35"/>
      <c r="C94" s="139">
        <v>3159300000</v>
      </c>
      <c r="D94" s="285">
        <f>+D95</f>
        <v>0</v>
      </c>
      <c r="E94" s="285">
        <f t="shared" ref="E94:F94" si="21">+E95</f>
        <v>0</v>
      </c>
      <c r="F94" s="285">
        <f t="shared" si="21"/>
        <v>0</v>
      </c>
      <c r="G94" s="25"/>
      <c r="H94" s="291">
        <v>0</v>
      </c>
      <c r="I94" s="291">
        <v>0</v>
      </c>
      <c r="K94" s="45"/>
    </row>
    <row r="95" spans="1:11" ht="12.75" customHeight="1">
      <c r="A95" s="29"/>
      <c r="B95" s="22" t="s">
        <v>95</v>
      </c>
      <c r="C95" s="195">
        <v>3159300000</v>
      </c>
      <c r="D95" s="286">
        <v>0</v>
      </c>
      <c r="E95" s="286">
        <v>0</v>
      </c>
      <c r="F95" s="286">
        <v>0</v>
      </c>
      <c r="G95" s="16"/>
      <c r="H95" s="292">
        <v>0</v>
      </c>
      <c r="I95" s="292">
        <v>0</v>
      </c>
      <c r="K95" s="45"/>
    </row>
    <row r="96" spans="1:11" ht="12.75" customHeight="1">
      <c r="A96" s="18" t="s">
        <v>96</v>
      </c>
      <c r="B96" s="18"/>
      <c r="C96" s="284">
        <v>37929796845</v>
      </c>
      <c r="D96" s="285">
        <f>SUM(D97:D124)</f>
        <v>35336117905.159996</v>
      </c>
      <c r="E96" s="285">
        <f t="shared" ref="E96:F96" si="22">SUM(E97:E124)</f>
        <v>29346071931.449997</v>
      </c>
      <c r="F96" s="285">
        <f t="shared" si="22"/>
        <v>29185942593.430023</v>
      </c>
      <c r="G96" s="19"/>
      <c r="H96" s="291">
        <f t="shared" si="14"/>
        <v>82.595215104735971</v>
      </c>
      <c r="I96" s="291">
        <f t="shared" si="15"/>
        <v>99.454341492810272</v>
      </c>
      <c r="K96" s="45"/>
    </row>
    <row r="97" spans="1:11" ht="12.75" customHeight="1">
      <c r="A97" s="21"/>
      <c r="B97" s="22" t="s">
        <v>97</v>
      </c>
      <c r="C97" s="65">
        <v>68438254</v>
      </c>
      <c r="D97" s="286">
        <v>68334101.520000011</v>
      </c>
      <c r="E97" s="286">
        <v>58338402.520000011</v>
      </c>
      <c r="F97" s="286">
        <v>57357852.520000011</v>
      </c>
      <c r="G97" s="23"/>
      <c r="H97" s="292">
        <f t="shared" si="14"/>
        <v>83.937377157454137</v>
      </c>
      <c r="I97" s="292">
        <f t="shared" si="15"/>
        <v>98.319203204674935</v>
      </c>
      <c r="K97" s="45"/>
    </row>
    <row r="98" spans="1:11" ht="12.75" customHeight="1">
      <c r="A98" s="15"/>
      <c r="B98" s="22" t="s">
        <v>98</v>
      </c>
      <c r="C98" s="65">
        <v>207933168</v>
      </c>
      <c r="D98" s="286">
        <v>222574871.20000002</v>
      </c>
      <c r="E98" s="286">
        <v>167119975.19999999</v>
      </c>
      <c r="F98" s="286">
        <v>164159975.19999999</v>
      </c>
      <c r="G98" s="28"/>
      <c r="H98" s="292">
        <f t="shared" si="14"/>
        <v>73.754945612207095</v>
      </c>
      <c r="I98" s="292">
        <f t="shared" si="15"/>
        <v>98.228817353247194</v>
      </c>
      <c r="K98" s="45"/>
    </row>
    <row r="99" spans="1:11" ht="12.75" customHeight="1">
      <c r="A99" s="21"/>
      <c r="B99" s="22" t="s">
        <v>99</v>
      </c>
      <c r="C99" s="65">
        <v>246352545</v>
      </c>
      <c r="D99" s="286">
        <v>250885194.43999994</v>
      </c>
      <c r="E99" s="286">
        <v>196387009.44</v>
      </c>
      <c r="F99" s="286">
        <v>192469744.44</v>
      </c>
      <c r="G99" s="23"/>
      <c r="H99" s="292">
        <f t="shared" si="14"/>
        <v>76.716262539768891</v>
      </c>
      <c r="I99" s="292">
        <f t="shared" si="15"/>
        <v>98.005333951990963</v>
      </c>
      <c r="K99" s="45"/>
    </row>
    <row r="100" spans="1:11" ht="12.75" customHeight="1">
      <c r="A100" s="21"/>
      <c r="B100" s="31" t="s">
        <v>100</v>
      </c>
      <c r="C100" s="65">
        <v>314283646</v>
      </c>
      <c r="D100" s="286">
        <v>316216705.30000001</v>
      </c>
      <c r="E100" s="286">
        <v>231857362.63</v>
      </c>
      <c r="F100" s="286">
        <v>229031198.63</v>
      </c>
      <c r="G100" s="23"/>
      <c r="H100" s="292">
        <f t="shared" si="14"/>
        <v>72.428557628767379</v>
      </c>
      <c r="I100" s="292">
        <f t="shared" si="15"/>
        <v>98.781076448061725</v>
      </c>
      <c r="K100" s="45"/>
    </row>
    <row r="101" spans="1:11" ht="12.75" customHeight="1">
      <c r="A101" s="15"/>
      <c r="B101" s="27" t="s">
        <v>101</v>
      </c>
      <c r="C101" s="65">
        <v>251699718</v>
      </c>
      <c r="D101" s="286">
        <v>240195293.34999996</v>
      </c>
      <c r="E101" s="286">
        <v>175862757.35000002</v>
      </c>
      <c r="F101" s="286">
        <v>173256485.35000002</v>
      </c>
      <c r="G101" s="28"/>
      <c r="H101" s="292">
        <f t="shared" si="14"/>
        <v>72.131507213815297</v>
      </c>
      <c r="I101" s="292">
        <f t="shared" si="15"/>
        <v>98.518007997103666</v>
      </c>
      <c r="K101" s="45"/>
    </row>
    <row r="102" spans="1:11" ht="12.75" customHeight="1">
      <c r="A102" s="29"/>
      <c r="B102" s="22" t="s">
        <v>102</v>
      </c>
      <c r="C102" s="195">
        <v>213092829</v>
      </c>
      <c r="D102" s="286">
        <v>211605744.26000002</v>
      </c>
      <c r="E102" s="286">
        <v>161386631.55999997</v>
      </c>
      <c r="F102" s="286">
        <v>160686631.55999997</v>
      </c>
      <c r="G102" s="16"/>
      <c r="H102" s="292">
        <f t="shared" si="14"/>
        <v>75.936800355742832</v>
      </c>
      <c r="I102" s="292">
        <f t="shared" si="15"/>
        <v>99.566258993552538</v>
      </c>
      <c r="K102" s="45"/>
    </row>
    <row r="103" spans="1:11" ht="12.75" customHeight="1">
      <c r="A103" s="15"/>
      <c r="B103" s="22" t="s">
        <v>103</v>
      </c>
      <c r="C103" s="195">
        <v>525305566</v>
      </c>
      <c r="D103" s="286">
        <v>445058683.54999995</v>
      </c>
      <c r="E103" s="286">
        <v>308483400.55000001</v>
      </c>
      <c r="F103" s="286">
        <v>306113400.54999995</v>
      </c>
      <c r="G103" s="16"/>
      <c r="H103" s="292">
        <f t="shared" si="14"/>
        <v>68.780457918109533</v>
      </c>
      <c r="I103" s="292">
        <f t="shared" si="15"/>
        <v>99.231725274107276</v>
      </c>
      <c r="K103" s="45"/>
    </row>
    <row r="104" spans="1:11" ht="12.75" customHeight="1">
      <c r="A104" s="21"/>
      <c r="B104" s="22" t="s">
        <v>104</v>
      </c>
      <c r="C104" s="65">
        <v>538429413</v>
      </c>
      <c r="D104" s="286">
        <v>522518567.84999996</v>
      </c>
      <c r="E104" s="286">
        <v>383776561.31999999</v>
      </c>
      <c r="F104" s="286">
        <v>365240175.20999998</v>
      </c>
      <c r="G104" s="23"/>
      <c r="H104" s="292">
        <f t="shared" si="14"/>
        <v>69.899941874381383</v>
      </c>
      <c r="I104" s="292">
        <f t="shared" si="15"/>
        <v>95.170005680846145</v>
      </c>
      <c r="K104" s="45"/>
    </row>
    <row r="105" spans="1:11" ht="12.75" customHeight="1">
      <c r="A105" s="15"/>
      <c r="B105" s="22" t="s">
        <v>105</v>
      </c>
      <c r="C105" s="65">
        <v>288242151</v>
      </c>
      <c r="D105" s="286">
        <v>300227493.12999994</v>
      </c>
      <c r="E105" s="286">
        <v>222959357.13000003</v>
      </c>
      <c r="F105" s="286">
        <v>222128907.13000003</v>
      </c>
      <c r="G105" s="28"/>
      <c r="H105" s="292">
        <f t="shared" si="14"/>
        <v>73.986864032407979</v>
      </c>
      <c r="I105" s="292">
        <f t="shared" si="15"/>
        <v>99.627533012881898</v>
      </c>
      <c r="K105" s="45"/>
    </row>
    <row r="106" spans="1:11" ht="12.75" customHeight="1">
      <c r="A106" s="21"/>
      <c r="B106" s="22" t="s">
        <v>106</v>
      </c>
      <c r="C106" s="65">
        <v>211790314</v>
      </c>
      <c r="D106" s="286">
        <v>221941871.43000004</v>
      </c>
      <c r="E106" s="286">
        <v>171650779.43000004</v>
      </c>
      <c r="F106" s="286">
        <v>171279066.43000004</v>
      </c>
      <c r="G106" s="23"/>
      <c r="H106" s="292">
        <f t="shared" si="14"/>
        <v>77.172939619922545</v>
      </c>
      <c r="I106" s="292">
        <f t="shared" si="15"/>
        <v>99.783448114110314</v>
      </c>
      <c r="K106" s="45"/>
    </row>
    <row r="107" spans="1:11" ht="12.75" customHeight="1">
      <c r="A107" s="21"/>
      <c r="B107" s="31" t="s">
        <v>107</v>
      </c>
      <c r="C107" s="65">
        <v>279309642</v>
      </c>
      <c r="D107" s="286">
        <v>238506284.86000001</v>
      </c>
      <c r="E107" s="286">
        <v>178717554.86000001</v>
      </c>
      <c r="F107" s="286">
        <v>177233213.86000001</v>
      </c>
      <c r="G107" s="23"/>
      <c r="H107" s="292">
        <f t="shared" si="14"/>
        <v>74.309661887540429</v>
      </c>
      <c r="I107" s="292">
        <f t="shared" si="15"/>
        <v>99.169448686133393</v>
      </c>
      <c r="K107" s="45"/>
    </row>
    <row r="108" spans="1:11" ht="12.75" customHeight="1">
      <c r="A108" s="15"/>
      <c r="B108" s="27" t="s">
        <v>108</v>
      </c>
      <c r="C108" s="65">
        <v>333019376</v>
      </c>
      <c r="D108" s="286">
        <v>332430309.27999991</v>
      </c>
      <c r="E108" s="286">
        <v>254556147.28</v>
      </c>
      <c r="F108" s="286">
        <v>254033425.28</v>
      </c>
      <c r="G108" s="28"/>
      <c r="H108" s="292">
        <f t="shared" si="14"/>
        <v>76.417046878247291</v>
      </c>
      <c r="I108" s="292">
        <f t="shared" si="15"/>
        <v>99.79465355459476</v>
      </c>
      <c r="K108" s="45"/>
    </row>
    <row r="109" spans="1:11" ht="12.75" customHeight="1">
      <c r="A109" s="29"/>
      <c r="B109" s="22" t="s">
        <v>109</v>
      </c>
      <c r="C109" s="195">
        <v>27359011708</v>
      </c>
      <c r="D109" s="286">
        <v>24955671090.860001</v>
      </c>
      <c r="E109" s="286">
        <v>21610415032.209999</v>
      </c>
      <c r="F109" s="286">
        <v>21562061652.300026</v>
      </c>
      <c r="G109" s="16"/>
      <c r="H109" s="292">
        <f t="shared" si="14"/>
        <v>86.401449890069742</v>
      </c>
      <c r="I109" s="292">
        <f t="shared" si="15"/>
        <v>99.776249647043329</v>
      </c>
      <c r="K109" s="45"/>
    </row>
    <row r="110" spans="1:11" ht="12.75" customHeight="1">
      <c r="A110" s="15"/>
      <c r="B110" s="22" t="s">
        <v>110</v>
      </c>
      <c r="C110" s="195">
        <v>625054216</v>
      </c>
      <c r="D110" s="286">
        <v>652712016.78999996</v>
      </c>
      <c r="E110" s="286">
        <v>480385661.79000002</v>
      </c>
      <c r="F110" s="286">
        <v>468335661.79000002</v>
      </c>
      <c r="G110" s="16"/>
      <c r="H110" s="292">
        <f t="shared" si="14"/>
        <v>71.752265891050655</v>
      </c>
      <c r="I110" s="292">
        <f t="shared" si="15"/>
        <v>97.491598738584401</v>
      </c>
      <c r="K110" s="45"/>
    </row>
    <row r="111" spans="1:11" ht="12.75" customHeight="1">
      <c r="A111" s="21"/>
      <c r="B111" s="22" t="s">
        <v>111</v>
      </c>
      <c r="C111" s="65">
        <v>1090672085</v>
      </c>
      <c r="D111" s="286">
        <v>1090672085</v>
      </c>
      <c r="E111" s="286">
        <v>754334112</v>
      </c>
      <c r="F111" s="286">
        <v>754334112</v>
      </c>
      <c r="G111" s="23"/>
      <c r="H111" s="292">
        <f t="shared" si="14"/>
        <v>69.162319488538117</v>
      </c>
      <c r="I111" s="292">
        <f t="shared" si="15"/>
        <v>100</v>
      </c>
      <c r="K111" s="45"/>
    </row>
    <row r="112" spans="1:11" ht="12.75" customHeight="1">
      <c r="A112" s="15"/>
      <c r="B112" s="22" t="s">
        <v>112</v>
      </c>
      <c r="C112" s="65">
        <v>341059907</v>
      </c>
      <c r="D112" s="286">
        <v>332582588.36000001</v>
      </c>
      <c r="E112" s="286">
        <v>243931196.35999998</v>
      </c>
      <c r="F112" s="286">
        <v>240931425.35999998</v>
      </c>
      <c r="G112" s="28"/>
      <c r="H112" s="292">
        <f t="shared" si="14"/>
        <v>72.442585328371635</v>
      </c>
      <c r="I112" s="292">
        <f t="shared" si="15"/>
        <v>98.770238885077717</v>
      </c>
      <c r="K112" s="45"/>
    </row>
    <row r="113" spans="1:11" ht="12.75" customHeight="1">
      <c r="A113" s="21"/>
      <c r="B113" s="22" t="s">
        <v>113</v>
      </c>
      <c r="C113" s="65">
        <v>401212700</v>
      </c>
      <c r="D113" s="286">
        <v>414744776.87000012</v>
      </c>
      <c r="E113" s="286">
        <v>303795177.87000012</v>
      </c>
      <c r="F113" s="286">
        <v>303029396.87000012</v>
      </c>
      <c r="G113" s="23"/>
      <c r="H113" s="292">
        <f t="shared" si="14"/>
        <v>73.064065847171193</v>
      </c>
      <c r="I113" s="292">
        <f t="shared" si="15"/>
        <v>99.747928520337581</v>
      </c>
      <c r="K113" s="45"/>
    </row>
    <row r="114" spans="1:11" ht="12.75" customHeight="1">
      <c r="A114" s="21"/>
      <c r="B114" s="31" t="s">
        <v>114</v>
      </c>
      <c r="C114" s="65">
        <v>151235542</v>
      </c>
      <c r="D114" s="286">
        <v>148350380.25000003</v>
      </c>
      <c r="E114" s="286">
        <v>103454036.25</v>
      </c>
      <c r="F114" s="286">
        <v>102427222.25</v>
      </c>
      <c r="G114" s="23"/>
      <c r="H114" s="292">
        <f t="shared" si="14"/>
        <v>69.044125183494415</v>
      </c>
      <c r="I114" s="292">
        <f t="shared" si="15"/>
        <v>99.007468401214751</v>
      </c>
      <c r="K114" s="45"/>
    </row>
    <row r="115" spans="1:11" ht="12.75" customHeight="1">
      <c r="A115" s="15"/>
      <c r="B115" s="27" t="s">
        <v>115</v>
      </c>
      <c r="C115" s="65">
        <v>126676997</v>
      </c>
      <c r="D115" s="286">
        <v>123682955.92000002</v>
      </c>
      <c r="E115" s="286">
        <v>98822456.920000002</v>
      </c>
      <c r="F115" s="286">
        <v>96865456.919999987</v>
      </c>
      <c r="G115" s="28"/>
      <c r="H115" s="292">
        <f t="shared" si="14"/>
        <v>78.317546827271826</v>
      </c>
      <c r="I115" s="292">
        <f t="shared" si="15"/>
        <v>98.01968088935061</v>
      </c>
      <c r="K115" s="45"/>
    </row>
    <row r="116" spans="1:11" ht="12.75" customHeight="1">
      <c r="A116" s="29"/>
      <c r="B116" s="22" t="s">
        <v>116</v>
      </c>
      <c r="C116" s="195">
        <v>1098470407</v>
      </c>
      <c r="D116" s="286">
        <v>1098470407</v>
      </c>
      <c r="E116" s="286">
        <v>799138560</v>
      </c>
      <c r="F116" s="286">
        <v>799138560</v>
      </c>
      <c r="G116" s="16"/>
      <c r="H116" s="292">
        <f t="shared" si="14"/>
        <v>72.750121888354158</v>
      </c>
      <c r="I116" s="292">
        <f t="shared" si="15"/>
        <v>100</v>
      </c>
      <c r="K116" s="45"/>
    </row>
    <row r="117" spans="1:11" ht="12.75" customHeight="1">
      <c r="A117" s="15"/>
      <c r="B117" s="22" t="s">
        <v>117</v>
      </c>
      <c r="C117" s="195">
        <v>198284776</v>
      </c>
      <c r="D117" s="286">
        <v>198284776</v>
      </c>
      <c r="E117" s="286">
        <v>183454759</v>
      </c>
      <c r="F117" s="286">
        <v>183454759</v>
      </c>
      <c r="G117" s="16"/>
      <c r="H117" s="292">
        <f t="shared" si="14"/>
        <v>92.520849407016499</v>
      </c>
      <c r="I117" s="292">
        <f t="shared" si="15"/>
        <v>100</v>
      </c>
      <c r="K117" s="45"/>
    </row>
    <row r="118" spans="1:11" ht="12.75" customHeight="1">
      <c r="A118" s="21"/>
      <c r="B118" s="22" t="s">
        <v>118</v>
      </c>
      <c r="C118" s="65">
        <v>350359050</v>
      </c>
      <c r="D118" s="286">
        <v>356998581.45000005</v>
      </c>
      <c r="E118" s="286">
        <v>266287743.45000002</v>
      </c>
      <c r="F118" s="286">
        <v>263284902.45000002</v>
      </c>
      <c r="G118" s="23"/>
      <c r="H118" s="292">
        <f t="shared" si="14"/>
        <v>73.749565441025368</v>
      </c>
      <c r="I118" s="292">
        <f t="shared" si="15"/>
        <v>98.872332251910862</v>
      </c>
      <c r="K118" s="45"/>
    </row>
    <row r="119" spans="1:11" ht="12.75" customHeight="1">
      <c r="A119" s="15"/>
      <c r="B119" s="22" t="s">
        <v>119</v>
      </c>
      <c r="C119" s="65">
        <v>300846032</v>
      </c>
      <c r="D119" s="286">
        <v>221843463.44</v>
      </c>
      <c r="E119" s="286">
        <v>164208677.44</v>
      </c>
      <c r="F119" s="286">
        <v>163560746.44</v>
      </c>
      <c r="G119" s="28"/>
      <c r="H119" s="292">
        <f t="shared" si="14"/>
        <v>73.727998969974976</v>
      </c>
      <c r="I119" s="292">
        <f t="shared" si="15"/>
        <v>99.605422191993014</v>
      </c>
      <c r="K119" s="45"/>
    </row>
    <row r="120" spans="1:11" ht="12.75" customHeight="1">
      <c r="A120" s="21"/>
      <c r="B120" s="22" t="s">
        <v>120</v>
      </c>
      <c r="C120" s="65">
        <v>418332467</v>
      </c>
      <c r="D120" s="286">
        <v>415291957.62</v>
      </c>
      <c r="E120" s="286">
        <v>291833376.62</v>
      </c>
      <c r="F120" s="286">
        <v>284484030.62000012</v>
      </c>
      <c r="G120" s="23"/>
      <c r="H120" s="292">
        <f t="shared" si="14"/>
        <v>68.50217669765432</v>
      </c>
      <c r="I120" s="292">
        <f t="shared" si="15"/>
        <v>97.481663651663268</v>
      </c>
      <c r="K120" s="45"/>
    </row>
    <row r="121" spans="1:11" ht="12.75" customHeight="1">
      <c r="A121" s="21"/>
      <c r="B121" s="31" t="s">
        <v>121</v>
      </c>
      <c r="C121" s="65">
        <v>255931201</v>
      </c>
      <c r="D121" s="286">
        <v>253309836.13000005</v>
      </c>
      <c r="E121" s="286">
        <v>201989703.13000005</v>
      </c>
      <c r="F121" s="286">
        <v>200491108.13000005</v>
      </c>
      <c r="G121" s="23"/>
      <c r="H121" s="292">
        <f t="shared" si="14"/>
        <v>79.148568090781467</v>
      </c>
      <c r="I121" s="292">
        <f t="shared" si="15"/>
        <v>99.258083468227326</v>
      </c>
      <c r="K121" s="45"/>
    </row>
    <row r="122" spans="1:11" ht="12.75" customHeight="1">
      <c r="A122" s="15"/>
      <c r="B122" s="27" t="s">
        <v>122</v>
      </c>
      <c r="C122" s="65">
        <v>699911380</v>
      </c>
      <c r="D122" s="286">
        <v>679163265.90999997</v>
      </c>
      <c r="E122" s="286">
        <v>564362500.90999985</v>
      </c>
      <c r="F122" s="286">
        <v>547396098.91000009</v>
      </c>
      <c r="G122" s="28"/>
      <c r="H122" s="292">
        <f t="shared" si="14"/>
        <v>80.598602189792004</v>
      </c>
      <c r="I122" s="292">
        <f t="shared" si="15"/>
        <v>96.993704937404161</v>
      </c>
      <c r="K122" s="45"/>
    </row>
    <row r="123" spans="1:11" ht="12.75" customHeight="1">
      <c r="A123" s="29"/>
      <c r="B123" s="22" t="s">
        <v>123</v>
      </c>
      <c r="C123" s="195">
        <v>587512174</v>
      </c>
      <c r="D123" s="286">
        <v>593582697.6400001</v>
      </c>
      <c r="E123" s="286">
        <v>453641864.63999987</v>
      </c>
      <c r="F123" s="286">
        <v>435090692.63999987</v>
      </c>
      <c r="G123" s="16"/>
      <c r="H123" s="292">
        <f t="shared" si="14"/>
        <v>73.299086103732165</v>
      </c>
      <c r="I123" s="292">
        <f t="shared" si="15"/>
        <v>95.910612876366301</v>
      </c>
      <c r="K123" s="45"/>
    </row>
    <row r="124" spans="1:11" ht="12.75" customHeight="1">
      <c r="A124" s="15"/>
      <c r="B124" s="22" t="s">
        <v>124</v>
      </c>
      <c r="C124" s="195">
        <v>447329581</v>
      </c>
      <c r="D124" s="286">
        <v>430261905.75</v>
      </c>
      <c r="E124" s="286">
        <v>314921133.59000009</v>
      </c>
      <c r="F124" s="286">
        <v>308066691.59000009</v>
      </c>
      <c r="G124" s="16"/>
      <c r="H124" s="292">
        <f t="shared" si="14"/>
        <v>71.599806413956529</v>
      </c>
      <c r="I124" s="292">
        <f t="shared" si="15"/>
        <v>97.823441722738153</v>
      </c>
      <c r="K124" s="45"/>
    </row>
    <row r="125" spans="1:11" ht="12.75" customHeight="1">
      <c r="A125" s="18" t="s">
        <v>125</v>
      </c>
      <c r="B125" s="32"/>
      <c r="C125" s="139">
        <f>+C126</f>
        <v>594555623</v>
      </c>
      <c r="D125" s="285">
        <f>+D126</f>
        <v>688876152.37</v>
      </c>
      <c r="E125" s="285">
        <f t="shared" ref="E125:F125" si="23">+E126</f>
        <v>502275653</v>
      </c>
      <c r="F125" s="285">
        <f t="shared" si="23"/>
        <v>503482737.92000043</v>
      </c>
      <c r="G125" s="33"/>
      <c r="H125" s="291">
        <f t="shared" si="14"/>
        <v>73.087555170523089</v>
      </c>
      <c r="I125" s="291">
        <f t="shared" si="15"/>
        <v>100.24032319957989</v>
      </c>
      <c r="K125" s="45"/>
    </row>
    <row r="126" spans="1:11" ht="12.75" customHeight="1">
      <c r="A126" s="15"/>
      <c r="B126" s="22" t="s">
        <v>126</v>
      </c>
      <c r="C126" s="65">
        <v>594555623</v>
      </c>
      <c r="D126" s="286">
        <v>688876152.37</v>
      </c>
      <c r="E126" s="286">
        <v>502275653</v>
      </c>
      <c r="F126" s="286">
        <v>503482737.92000043</v>
      </c>
      <c r="G126" s="28"/>
      <c r="H126" s="292">
        <f t="shared" si="14"/>
        <v>73.087555170523089</v>
      </c>
      <c r="I126" s="292">
        <f t="shared" si="15"/>
        <v>100.24032319957989</v>
      </c>
      <c r="K126" s="45"/>
    </row>
    <row r="127" spans="1:11" ht="12.75" customHeight="1">
      <c r="A127" s="18" t="s">
        <v>127</v>
      </c>
      <c r="B127" s="32"/>
      <c r="C127" s="139">
        <v>83658416</v>
      </c>
      <c r="D127" s="285">
        <f>+D128</f>
        <v>91054035</v>
      </c>
      <c r="E127" s="285">
        <f t="shared" ref="E127:F127" si="24">+E128</f>
        <v>59806467</v>
      </c>
      <c r="F127" s="285">
        <f t="shared" si="24"/>
        <v>47823497</v>
      </c>
      <c r="G127" s="33"/>
      <c r="H127" s="291">
        <f t="shared" si="14"/>
        <v>52.522106241639918</v>
      </c>
      <c r="I127" s="291">
        <f t="shared" si="15"/>
        <v>79.963755424643296</v>
      </c>
      <c r="K127" s="45"/>
    </row>
    <row r="128" spans="1:11" ht="12.75" customHeight="1" thickBot="1">
      <c r="A128" s="245"/>
      <c r="B128" s="36" t="s">
        <v>128</v>
      </c>
      <c r="C128" s="287">
        <v>83658416</v>
      </c>
      <c r="D128" s="287">
        <v>91054035</v>
      </c>
      <c r="E128" s="287">
        <v>59806467</v>
      </c>
      <c r="F128" s="287">
        <v>47823497</v>
      </c>
      <c r="G128" s="37"/>
      <c r="H128" s="293">
        <f t="shared" si="14"/>
        <v>52.522106241639918</v>
      </c>
      <c r="I128" s="293">
        <f t="shared" si="15"/>
        <v>79.963755424643296</v>
      </c>
      <c r="K128" s="45"/>
    </row>
    <row r="129" spans="1:11" ht="42" customHeight="1">
      <c r="A129" s="336" t="s">
        <v>755</v>
      </c>
      <c r="B129" s="337"/>
      <c r="C129" s="337"/>
      <c r="D129" s="337"/>
      <c r="E129" s="337"/>
      <c r="F129" s="337"/>
      <c r="G129" s="337"/>
      <c r="H129" s="337"/>
      <c r="I129" s="337"/>
    </row>
    <row r="130" spans="1:11">
      <c r="B130" s="46"/>
      <c r="C130" s="47"/>
      <c r="D130" s="47"/>
      <c r="E130" s="47"/>
      <c r="F130" s="47"/>
      <c r="G130" s="48"/>
      <c r="H130" s="75"/>
      <c r="I130" s="75"/>
      <c r="J130" s="49"/>
      <c r="K130" s="49"/>
    </row>
    <row r="131" spans="1:11">
      <c r="B131" s="46"/>
      <c r="C131" s="47"/>
      <c r="D131" s="47"/>
      <c r="E131" s="47"/>
      <c r="F131" s="47"/>
      <c r="G131" s="48"/>
      <c r="H131" s="75"/>
      <c r="I131" s="75"/>
      <c r="J131" s="49"/>
      <c r="K131" s="49"/>
    </row>
    <row r="132" spans="1:11">
      <c r="B132" s="46"/>
      <c r="C132" s="47"/>
      <c r="D132" s="47"/>
      <c r="E132" s="47"/>
      <c r="F132" s="47"/>
      <c r="G132" s="48"/>
      <c r="H132" s="75"/>
      <c r="I132" s="75"/>
      <c r="J132" s="49"/>
      <c r="K132" s="49"/>
    </row>
    <row r="133" spans="1:11">
      <c r="B133" s="46"/>
      <c r="C133" s="47"/>
      <c r="D133" s="47"/>
      <c r="E133" s="47"/>
      <c r="F133" s="47"/>
      <c r="G133" s="48"/>
      <c r="H133" s="75"/>
      <c r="I133" s="75"/>
      <c r="J133" s="49"/>
      <c r="K133" s="49"/>
    </row>
    <row r="134" spans="1:11">
      <c r="B134" s="46"/>
      <c r="C134" s="47"/>
      <c r="D134" s="47"/>
      <c r="E134" s="47"/>
      <c r="F134" s="47"/>
      <c r="G134" s="48"/>
      <c r="H134" s="75"/>
      <c r="I134" s="75"/>
      <c r="J134" s="49"/>
      <c r="K134" s="49"/>
    </row>
    <row r="135" spans="1:11">
      <c r="B135" s="46"/>
      <c r="C135" s="47"/>
      <c r="D135" s="47"/>
      <c r="E135" s="47"/>
      <c r="F135" s="47"/>
      <c r="G135" s="48"/>
      <c r="H135" s="75"/>
      <c r="I135" s="75"/>
      <c r="J135" s="49"/>
      <c r="K135" s="49"/>
    </row>
    <row r="136" spans="1:11">
      <c r="B136" s="46"/>
      <c r="C136" s="47"/>
      <c r="D136" s="47"/>
      <c r="E136" s="47"/>
      <c r="F136" s="47"/>
      <c r="G136" s="48"/>
      <c r="H136" s="75"/>
      <c r="I136" s="75"/>
      <c r="J136" s="49"/>
      <c r="K136" s="49"/>
    </row>
    <row r="137" spans="1:11">
      <c r="B137" s="46"/>
      <c r="C137" s="47"/>
      <c r="D137" s="47"/>
      <c r="E137" s="47"/>
      <c r="F137" s="47"/>
      <c r="G137" s="48"/>
      <c r="H137" s="75"/>
      <c r="I137" s="75"/>
      <c r="J137" s="49"/>
      <c r="K137" s="49"/>
    </row>
    <row r="138" spans="1:11">
      <c r="B138" s="46"/>
      <c r="C138" s="47"/>
      <c r="D138" s="47"/>
      <c r="E138" s="47"/>
      <c r="F138" s="47"/>
      <c r="G138" s="48"/>
      <c r="H138" s="75"/>
      <c r="I138" s="75"/>
      <c r="J138" s="49"/>
      <c r="K138" s="49"/>
    </row>
    <row r="139" spans="1:11">
      <c r="B139" s="46"/>
      <c r="C139" s="47"/>
      <c r="D139" s="47"/>
      <c r="E139" s="47"/>
      <c r="F139" s="47"/>
      <c r="G139" s="48"/>
      <c r="H139" s="75"/>
      <c r="I139" s="75"/>
      <c r="J139" s="49"/>
      <c r="K139" s="49"/>
    </row>
    <row r="140" spans="1:11">
      <c r="B140" s="46"/>
      <c r="C140" s="47"/>
      <c r="D140" s="47"/>
      <c r="E140" s="47"/>
      <c r="F140" s="47"/>
      <c r="G140" s="48"/>
      <c r="H140" s="75"/>
      <c r="I140" s="75"/>
      <c r="J140" s="49"/>
      <c r="K140" s="49"/>
    </row>
    <row r="141" spans="1:11">
      <c r="B141" s="46"/>
      <c r="C141" s="47"/>
      <c r="D141" s="47"/>
      <c r="E141" s="47"/>
      <c r="F141" s="47"/>
      <c r="G141" s="48"/>
      <c r="H141" s="75"/>
      <c r="I141" s="75"/>
      <c r="J141" s="49"/>
      <c r="K141" s="49"/>
    </row>
    <row r="142" spans="1:11">
      <c r="B142" s="46"/>
      <c r="C142" s="47"/>
      <c r="D142" s="47"/>
      <c r="E142" s="47"/>
      <c r="F142" s="47"/>
      <c r="G142" s="48"/>
      <c r="H142" s="75"/>
      <c r="I142" s="75"/>
      <c r="J142" s="49"/>
      <c r="K142" s="49"/>
    </row>
    <row r="143" spans="1:11">
      <c r="B143" s="46"/>
      <c r="C143" s="47"/>
      <c r="D143" s="47"/>
      <c r="E143" s="47"/>
      <c r="F143" s="47"/>
      <c r="G143" s="48"/>
      <c r="H143" s="75"/>
      <c r="I143" s="75"/>
      <c r="J143" s="49"/>
      <c r="K143" s="49"/>
    </row>
    <row r="144" spans="1:11">
      <c r="B144" s="46"/>
      <c r="C144" s="47"/>
      <c r="D144" s="47"/>
      <c r="E144" s="47"/>
      <c r="F144" s="47"/>
      <c r="G144" s="48"/>
      <c r="H144" s="75"/>
      <c r="I144" s="75"/>
      <c r="J144" s="49"/>
      <c r="K144" s="49"/>
    </row>
    <row r="145" spans="2:11">
      <c r="B145" s="46"/>
      <c r="C145" s="47"/>
      <c r="D145" s="47"/>
      <c r="E145" s="47"/>
      <c r="F145" s="47"/>
      <c r="G145" s="48"/>
      <c r="H145" s="75"/>
      <c r="I145" s="75"/>
      <c r="J145" s="49"/>
      <c r="K145" s="49"/>
    </row>
    <row r="146" spans="2:11">
      <c r="J146" s="45"/>
      <c r="K146" s="45"/>
    </row>
  </sheetData>
  <mergeCells count="12">
    <mergeCell ref="A1:C1"/>
    <mergeCell ref="A129:I129"/>
    <mergeCell ref="K8:N10"/>
    <mergeCell ref="K6:N6"/>
    <mergeCell ref="A3:I3"/>
    <mergeCell ref="A4:A7"/>
    <mergeCell ref="B4:B7"/>
    <mergeCell ref="E4:F4"/>
    <mergeCell ref="H4:I5"/>
    <mergeCell ref="C5:C6"/>
    <mergeCell ref="D5:D6"/>
    <mergeCell ref="E5:E6"/>
  </mergeCell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167"/>
  <sheetViews>
    <sheetView showGridLines="0" zoomScale="145" zoomScaleNormal="145" workbookViewId="0">
      <selection sqref="A1:C1"/>
    </sheetView>
  </sheetViews>
  <sheetFormatPr baseColWidth="10" defaultRowHeight="12.75"/>
  <cols>
    <col min="1" max="1" width="4.7109375" style="121" customWidth="1"/>
    <col min="2" max="2" width="56.7109375" style="114" customWidth="1"/>
    <col min="3" max="3" width="14.7109375" style="120" customWidth="1"/>
    <col min="4" max="5" width="14.7109375" style="119" customWidth="1"/>
    <col min="6" max="6" width="14.7109375" style="118" customWidth="1"/>
    <col min="7" max="7" width="1.7109375" style="117" customWidth="1"/>
    <col min="8" max="9" width="14.7109375" style="116" customWidth="1"/>
    <col min="10" max="11" width="15.42578125" style="115" customWidth="1"/>
    <col min="12" max="13" width="11.42578125" style="115"/>
    <col min="14" max="237" width="11.42578125" style="114"/>
    <col min="238" max="238" width="5.5703125" style="114" customWidth="1"/>
    <col min="239" max="239" width="5" style="114" customWidth="1"/>
    <col min="240" max="243" width="6.85546875" style="114" customWidth="1"/>
    <col min="244" max="244" width="5.5703125" style="114" customWidth="1"/>
    <col min="245" max="245" width="6.85546875" style="114" customWidth="1"/>
    <col min="246" max="246" width="16.140625" style="114" customWidth="1"/>
    <col min="247" max="247" width="13.85546875" style="114" customWidth="1"/>
    <col min="248" max="248" width="12.42578125" style="114" customWidth="1"/>
    <col min="249" max="249" width="13.5703125" style="114" customWidth="1"/>
    <col min="250" max="250" width="11.5703125" style="114" customWidth="1"/>
    <col min="251" max="251" width="13" style="114" customWidth="1"/>
    <col min="252" max="252" width="13.5703125" style="114" customWidth="1"/>
    <col min="253" max="253" width="9.7109375" style="114" customWidth="1"/>
    <col min="254" max="254" width="11.42578125" style="114" customWidth="1"/>
    <col min="255" max="255" width="2.140625" style="114" customWidth="1"/>
    <col min="256" max="493" width="11.42578125" style="114"/>
    <col min="494" max="494" width="5.5703125" style="114" customWidth="1"/>
    <col min="495" max="495" width="5" style="114" customWidth="1"/>
    <col min="496" max="499" width="6.85546875" style="114" customWidth="1"/>
    <col min="500" max="500" width="5.5703125" style="114" customWidth="1"/>
    <col min="501" max="501" width="6.85546875" style="114" customWidth="1"/>
    <col min="502" max="502" width="16.140625" style="114" customWidth="1"/>
    <col min="503" max="503" width="13.85546875" style="114" customWidth="1"/>
    <col min="504" max="504" width="12.42578125" style="114" customWidth="1"/>
    <col min="505" max="505" width="13.5703125" style="114" customWidth="1"/>
    <col min="506" max="506" width="11.5703125" style="114" customWidth="1"/>
    <col min="507" max="507" width="13" style="114" customWidth="1"/>
    <col min="508" max="508" width="13.5703125" style="114" customWidth="1"/>
    <col min="509" max="509" width="9.7109375" style="114" customWidth="1"/>
    <col min="510" max="510" width="11.42578125" style="114" customWidth="1"/>
    <col min="511" max="511" width="2.140625" style="114" customWidth="1"/>
    <col min="512" max="749" width="11.42578125" style="114"/>
    <col min="750" max="750" width="5.5703125" style="114" customWidth="1"/>
    <col min="751" max="751" width="5" style="114" customWidth="1"/>
    <col min="752" max="755" width="6.85546875" style="114" customWidth="1"/>
    <col min="756" max="756" width="5.5703125" style="114" customWidth="1"/>
    <col min="757" max="757" width="6.85546875" style="114" customWidth="1"/>
    <col min="758" max="758" width="16.140625" style="114" customWidth="1"/>
    <col min="759" max="759" width="13.85546875" style="114" customWidth="1"/>
    <col min="760" max="760" width="12.42578125" style="114" customWidth="1"/>
    <col min="761" max="761" width="13.5703125" style="114" customWidth="1"/>
    <col min="762" max="762" width="11.5703125" style="114" customWidth="1"/>
    <col min="763" max="763" width="13" style="114" customWidth="1"/>
    <col min="764" max="764" width="13.5703125" style="114" customWidth="1"/>
    <col min="765" max="765" width="9.7109375" style="114" customWidth="1"/>
    <col min="766" max="766" width="11.42578125" style="114" customWidth="1"/>
    <col min="767" max="767" width="2.140625" style="114" customWidth="1"/>
    <col min="768" max="1005" width="11.42578125" style="114"/>
    <col min="1006" max="1006" width="5.5703125" style="114" customWidth="1"/>
    <col min="1007" max="1007" width="5" style="114" customWidth="1"/>
    <col min="1008" max="1011" width="6.85546875" style="114" customWidth="1"/>
    <col min="1012" max="1012" width="5.5703125" style="114" customWidth="1"/>
    <col min="1013" max="1013" width="6.85546875" style="114" customWidth="1"/>
    <col min="1014" max="1014" width="16.140625" style="114" customWidth="1"/>
    <col min="1015" max="1015" width="13.85546875" style="114" customWidth="1"/>
    <col min="1016" max="1016" width="12.42578125" style="114" customWidth="1"/>
    <col min="1017" max="1017" width="13.5703125" style="114" customWidth="1"/>
    <col min="1018" max="1018" width="11.5703125" style="114" customWidth="1"/>
    <col min="1019" max="1019" width="13" style="114" customWidth="1"/>
    <col min="1020" max="1020" width="13.5703125" style="114" customWidth="1"/>
    <col min="1021" max="1021" width="9.7109375" style="114" customWidth="1"/>
    <col min="1022" max="1022" width="11.42578125" style="114" customWidth="1"/>
    <col min="1023" max="1023" width="2.140625" style="114" customWidth="1"/>
    <col min="1024" max="1261" width="11.42578125" style="114"/>
    <col min="1262" max="1262" width="5.5703125" style="114" customWidth="1"/>
    <col min="1263" max="1263" width="5" style="114" customWidth="1"/>
    <col min="1264" max="1267" width="6.85546875" style="114" customWidth="1"/>
    <col min="1268" max="1268" width="5.5703125" style="114" customWidth="1"/>
    <col min="1269" max="1269" width="6.85546875" style="114" customWidth="1"/>
    <col min="1270" max="1270" width="16.140625" style="114" customWidth="1"/>
    <col min="1271" max="1271" width="13.85546875" style="114" customWidth="1"/>
    <col min="1272" max="1272" width="12.42578125" style="114" customWidth="1"/>
    <col min="1273" max="1273" width="13.5703125" style="114" customWidth="1"/>
    <col min="1274" max="1274" width="11.5703125" style="114" customWidth="1"/>
    <col min="1275" max="1275" width="13" style="114" customWidth="1"/>
    <col min="1276" max="1276" width="13.5703125" style="114" customWidth="1"/>
    <col min="1277" max="1277" width="9.7109375" style="114" customWidth="1"/>
    <col min="1278" max="1278" width="11.42578125" style="114" customWidth="1"/>
    <col min="1279" max="1279" width="2.140625" style="114" customWidth="1"/>
    <col min="1280" max="1517" width="11.42578125" style="114"/>
    <col min="1518" max="1518" width="5.5703125" style="114" customWidth="1"/>
    <col min="1519" max="1519" width="5" style="114" customWidth="1"/>
    <col min="1520" max="1523" width="6.85546875" style="114" customWidth="1"/>
    <col min="1524" max="1524" width="5.5703125" style="114" customWidth="1"/>
    <col min="1525" max="1525" width="6.85546875" style="114" customWidth="1"/>
    <col min="1526" max="1526" width="16.140625" style="114" customWidth="1"/>
    <col min="1527" max="1527" width="13.85546875" style="114" customWidth="1"/>
    <col min="1528" max="1528" width="12.42578125" style="114" customWidth="1"/>
    <col min="1529" max="1529" width="13.5703125" style="114" customWidth="1"/>
    <col min="1530" max="1530" width="11.5703125" style="114" customWidth="1"/>
    <col min="1531" max="1531" width="13" style="114" customWidth="1"/>
    <col min="1532" max="1532" width="13.5703125" style="114" customWidth="1"/>
    <col min="1533" max="1533" width="9.7109375" style="114" customWidth="1"/>
    <col min="1534" max="1534" width="11.42578125" style="114" customWidth="1"/>
    <col min="1535" max="1535" width="2.140625" style="114" customWidth="1"/>
    <col min="1536" max="1773" width="11.42578125" style="114"/>
    <col min="1774" max="1774" width="5.5703125" style="114" customWidth="1"/>
    <col min="1775" max="1775" width="5" style="114" customWidth="1"/>
    <col min="1776" max="1779" width="6.85546875" style="114" customWidth="1"/>
    <col min="1780" max="1780" width="5.5703125" style="114" customWidth="1"/>
    <col min="1781" max="1781" width="6.85546875" style="114" customWidth="1"/>
    <col min="1782" max="1782" width="16.140625" style="114" customWidth="1"/>
    <col min="1783" max="1783" width="13.85546875" style="114" customWidth="1"/>
    <col min="1784" max="1784" width="12.42578125" style="114" customWidth="1"/>
    <col min="1785" max="1785" width="13.5703125" style="114" customWidth="1"/>
    <col min="1786" max="1786" width="11.5703125" style="114" customWidth="1"/>
    <col min="1787" max="1787" width="13" style="114" customWidth="1"/>
    <col min="1788" max="1788" width="13.5703125" style="114" customWidth="1"/>
    <col min="1789" max="1789" width="9.7109375" style="114" customWidth="1"/>
    <col min="1790" max="1790" width="11.42578125" style="114" customWidth="1"/>
    <col min="1791" max="1791" width="2.140625" style="114" customWidth="1"/>
    <col min="1792" max="2029" width="11.42578125" style="114"/>
    <col min="2030" max="2030" width="5.5703125" style="114" customWidth="1"/>
    <col min="2031" max="2031" width="5" style="114" customWidth="1"/>
    <col min="2032" max="2035" width="6.85546875" style="114" customWidth="1"/>
    <col min="2036" max="2036" width="5.5703125" style="114" customWidth="1"/>
    <col min="2037" max="2037" width="6.85546875" style="114" customWidth="1"/>
    <col min="2038" max="2038" width="16.140625" style="114" customWidth="1"/>
    <col min="2039" max="2039" width="13.85546875" style="114" customWidth="1"/>
    <col min="2040" max="2040" width="12.42578125" style="114" customWidth="1"/>
    <col min="2041" max="2041" width="13.5703125" style="114" customWidth="1"/>
    <col min="2042" max="2042" width="11.5703125" style="114" customWidth="1"/>
    <col min="2043" max="2043" width="13" style="114" customWidth="1"/>
    <col min="2044" max="2044" width="13.5703125" style="114" customWidth="1"/>
    <col min="2045" max="2045" width="9.7109375" style="114" customWidth="1"/>
    <col min="2046" max="2046" width="11.42578125" style="114" customWidth="1"/>
    <col min="2047" max="2047" width="2.140625" style="114" customWidth="1"/>
    <col min="2048" max="2285" width="11.42578125" style="114"/>
    <col min="2286" max="2286" width="5.5703125" style="114" customWidth="1"/>
    <col min="2287" max="2287" width="5" style="114" customWidth="1"/>
    <col min="2288" max="2291" width="6.85546875" style="114" customWidth="1"/>
    <col min="2292" max="2292" width="5.5703125" style="114" customWidth="1"/>
    <col min="2293" max="2293" width="6.85546875" style="114" customWidth="1"/>
    <col min="2294" max="2294" width="16.140625" style="114" customWidth="1"/>
    <col min="2295" max="2295" width="13.85546875" style="114" customWidth="1"/>
    <col min="2296" max="2296" width="12.42578125" style="114" customWidth="1"/>
    <col min="2297" max="2297" width="13.5703125" style="114" customWidth="1"/>
    <col min="2298" max="2298" width="11.5703125" style="114" customWidth="1"/>
    <col min="2299" max="2299" width="13" style="114" customWidth="1"/>
    <col min="2300" max="2300" width="13.5703125" style="114" customWidth="1"/>
    <col min="2301" max="2301" width="9.7109375" style="114" customWidth="1"/>
    <col min="2302" max="2302" width="11.42578125" style="114" customWidth="1"/>
    <col min="2303" max="2303" width="2.140625" style="114" customWidth="1"/>
    <col min="2304" max="2541" width="11.42578125" style="114"/>
    <col min="2542" max="2542" width="5.5703125" style="114" customWidth="1"/>
    <col min="2543" max="2543" width="5" style="114" customWidth="1"/>
    <col min="2544" max="2547" width="6.85546875" style="114" customWidth="1"/>
    <col min="2548" max="2548" width="5.5703125" style="114" customWidth="1"/>
    <col min="2549" max="2549" width="6.85546875" style="114" customWidth="1"/>
    <col min="2550" max="2550" width="16.140625" style="114" customWidth="1"/>
    <col min="2551" max="2551" width="13.85546875" style="114" customWidth="1"/>
    <col min="2552" max="2552" width="12.42578125" style="114" customWidth="1"/>
    <col min="2553" max="2553" width="13.5703125" style="114" customWidth="1"/>
    <col min="2554" max="2554" width="11.5703125" style="114" customWidth="1"/>
    <col min="2555" max="2555" width="13" style="114" customWidth="1"/>
    <col min="2556" max="2556" width="13.5703125" style="114" customWidth="1"/>
    <col min="2557" max="2557" width="9.7109375" style="114" customWidth="1"/>
    <col min="2558" max="2558" width="11.42578125" style="114" customWidth="1"/>
    <col min="2559" max="2559" width="2.140625" style="114" customWidth="1"/>
    <col min="2560" max="2797" width="11.42578125" style="114"/>
    <col min="2798" max="2798" width="5.5703125" style="114" customWidth="1"/>
    <col min="2799" max="2799" width="5" style="114" customWidth="1"/>
    <col min="2800" max="2803" width="6.85546875" style="114" customWidth="1"/>
    <col min="2804" max="2804" width="5.5703125" style="114" customWidth="1"/>
    <col min="2805" max="2805" width="6.85546875" style="114" customWidth="1"/>
    <col min="2806" max="2806" width="16.140625" style="114" customWidth="1"/>
    <col min="2807" max="2807" width="13.85546875" style="114" customWidth="1"/>
    <col min="2808" max="2808" width="12.42578125" style="114" customWidth="1"/>
    <col min="2809" max="2809" width="13.5703125" style="114" customWidth="1"/>
    <col min="2810" max="2810" width="11.5703125" style="114" customWidth="1"/>
    <col min="2811" max="2811" width="13" style="114" customWidth="1"/>
    <col min="2812" max="2812" width="13.5703125" style="114" customWidth="1"/>
    <col min="2813" max="2813" width="9.7109375" style="114" customWidth="1"/>
    <col min="2814" max="2814" width="11.42578125" style="114" customWidth="1"/>
    <col min="2815" max="2815" width="2.140625" style="114" customWidth="1"/>
    <col min="2816" max="3053" width="11.42578125" style="114"/>
    <col min="3054" max="3054" width="5.5703125" style="114" customWidth="1"/>
    <col min="3055" max="3055" width="5" style="114" customWidth="1"/>
    <col min="3056" max="3059" width="6.85546875" style="114" customWidth="1"/>
    <col min="3060" max="3060" width="5.5703125" style="114" customWidth="1"/>
    <col min="3061" max="3061" width="6.85546875" style="114" customWidth="1"/>
    <col min="3062" max="3062" width="16.140625" style="114" customWidth="1"/>
    <col min="3063" max="3063" width="13.85546875" style="114" customWidth="1"/>
    <col min="3064" max="3064" width="12.42578125" style="114" customWidth="1"/>
    <col min="3065" max="3065" width="13.5703125" style="114" customWidth="1"/>
    <col min="3066" max="3066" width="11.5703125" style="114" customWidth="1"/>
    <col min="3067" max="3067" width="13" style="114" customWidth="1"/>
    <col min="3068" max="3068" width="13.5703125" style="114" customWidth="1"/>
    <col min="3069" max="3069" width="9.7109375" style="114" customWidth="1"/>
    <col min="3070" max="3070" width="11.42578125" style="114" customWidth="1"/>
    <col min="3071" max="3071" width="2.140625" style="114" customWidth="1"/>
    <col min="3072" max="3309" width="11.42578125" style="114"/>
    <col min="3310" max="3310" width="5.5703125" style="114" customWidth="1"/>
    <col min="3311" max="3311" width="5" style="114" customWidth="1"/>
    <col min="3312" max="3315" width="6.85546875" style="114" customWidth="1"/>
    <col min="3316" max="3316" width="5.5703125" style="114" customWidth="1"/>
    <col min="3317" max="3317" width="6.85546875" style="114" customWidth="1"/>
    <col min="3318" max="3318" width="16.140625" style="114" customWidth="1"/>
    <col min="3319" max="3319" width="13.85546875" style="114" customWidth="1"/>
    <col min="3320" max="3320" width="12.42578125" style="114" customWidth="1"/>
    <col min="3321" max="3321" width="13.5703125" style="114" customWidth="1"/>
    <col min="3322" max="3322" width="11.5703125" style="114" customWidth="1"/>
    <col min="3323" max="3323" width="13" style="114" customWidth="1"/>
    <col min="3324" max="3324" width="13.5703125" style="114" customWidth="1"/>
    <col min="3325" max="3325" width="9.7109375" style="114" customWidth="1"/>
    <col min="3326" max="3326" width="11.42578125" style="114" customWidth="1"/>
    <col min="3327" max="3327" width="2.140625" style="114" customWidth="1"/>
    <col min="3328" max="3565" width="11.42578125" style="114"/>
    <col min="3566" max="3566" width="5.5703125" style="114" customWidth="1"/>
    <col min="3567" max="3567" width="5" style="114" customWidth="1"/>
    <col min="3568" max="3571" width="6.85546875" style="114" customWidth="1"/>
    <col min="3572" max="3572" width="5.5703125" style="114" customWidth="1"/>
    <col min="3573" max="3573" width="6.85546875" style="114" customWidth="1"/>
    <col min="3574" max="3574" width="16.140625" style="114" customWidth="1"/>
    <col min="3575" max="3575" width="13.85546875" style="114" customWidth="1"/>
    <col min="3576" max="3576" width="12.42578125" style="114" customWidth="1"/>
    <col min="3577" max="3577" width="13.5703125" style="114" customWidth="1"/>
    <col min="3578" max="3578" width="11.5703125" style="114" customWidth="1"/>
    <col min="3579" max="3579" width="13" style="114" customWidth="1"/>
    <col min="3580" max="3580" width="13.5703125" style="114" customWidth="1"/>
    <col min="3581" max="3581" width="9.7109375" style="114" customWidth="1"/>
    <col min="3582" max="3582" width="11.42578125" style="114" customWidth="1"/>
    <col min="3583" max="3583" width="2.140625" style="114" customWidth="1"/>
    <col min="3584" max="3821" width="11.42578125" style="114"/>
    <col min="3822" max="3822" width="5.5703125" style="114" customWidth="1"/>
    <col min="3823" max="3823" width="5" style="114" customWidth="1"/>
    <col min="3824" max="3827" width="6.85546875" style="114" customWidth="1"/>
    <col min="3828" max="3828" width="5.5703125" style="114" customWidth="1"/>
    <col min="3829" max="3829" width="6.85546875" style="114" customWidth="1"/>
    <col min="3830" max="3830" width="16.140625" style="114" customWidth="1"/>
    <col min="3831" max="3831" width="13.85546875" style="114" customWidth="1"/>
    <col min="3832" max="3832" width="12.42578125" style="114" customWidth="1"/>
    <col min="3833" max="3833" width="13.5703125" style="114" customWidth="1"/>
    <col min="3834" max="3834" width="11.5703125" style="114" customWidth="1"/>
    <col min="3835" max="3835" width="13" style="114" customWidth="1"/>
    <col min="3836" max="3836" width="13.5703125" style="114" customWidth="1"/>
    <col min="3837" max="3837" width="9.7109375" style="114" customWidth="1"/>
    <col min="3838" max="3838" width="11.42578125" style="114" customWidth="1"/>
    <col min="3839" max="3839" width="2.140625" style="114" customWidth="1"/>
    <col min="3840" max="4077" width="11.42578125" style="114"/>
    <col min="4078" max="4078" width="5.5703125" style="114" customWidth="1"/>
    <col min="4079" max="4079" width="5" style="114" customWidth="1"/>
    <col min="4080" max="4083" width="6.85546875" style="114" customWidth="1"/>
    <col min="4084" max="4084" width="5.5703125" style="114" customWidth="1"/>
    <col min="4085" max="4085" width="6.85546875" style="114" customWidth="1"/>
    <col min="4086" max="4086" width="16.140625" style="114" customWidth="1"/>
    <col min="4087" max="4087" width="13.85546875" style="114" customWidth="1"/>
    <col min="4088" max="4088" width="12.42578125" style="114" customWidth="1"/>
    <col min="4089" max="4089" width="13.5703125" style="114" customWidth="1"/>
    <col min="4090" max="4090" width="11.5703125" style="114" customWidth="1"/>
    <col min="4091" max="4091" width="13" style="114" customWidth="1"/>
    <col min="4092" max="4092" width="13.5703125" style="114" customWidth="1"/>
    <col min="4093" max="4093" width="9.7109375" style="114" customWidth="1"/>
    <col min="4094" max="4094" width="11.42578125" style="114" customWidth="1"/>
    <col min="4095" max="4095" width="2.140625" style="114" customWidth="1"/>
    <col min="4096" max="4333" width="11.42578125" style="114"/>
    <col min="4334" max="4334" width="5.5703125" style="114" customWidth="1"/>
    <col min="4335" max="4335" width="5" style="114" customWidth="1"/>
    <col min="4336" max="4339" width="6.85546875" style="114" customWidth="1"/>
    <col min="4340" max="4340" width="5.5703125" style="114" customWidth="1"/>
    <col min="4341" max="4341" width="6.85546875" style="114" customWidth="1"/>
    <col min="4342" max="4342" width="16.140625" style="114" customWidth="1"/>
    <col min="4343" max="4343" width="13.85546875" style="114" customWidth="1"/>
    <col min="4344" max="4344" width="12.42578125" style="114" customWidth="1"/>
    <col min="4345" max="4345" width="13.5703125" style="114" customWidth="1"/>
    <col min="4346" max="4346" width="11.5703125" style="114" customWidth="1"/>
    <col min="4347" max="4347" width="13" style="114" customWidth="1"/>
    <col min="4348" max="4348" width="13.5703125" style="114" customWidth="1"/>
    <col min="4349" max="4349" width="9.7109375" style="114" customWidth="1"/>
    <col min="4350" max="4350" width="11.42578125" style="114" customWidth="1"/>
    <col min="4351" max="4351" width="2.140625" style="114" customWidth="1"/>
    <col min="4352" max="4589" width="11.42578125" style="114"/>
    <col min="4590" max="4590" width="5.5703125" style="114" customWidth="1"/>
    <col min="4591" max="4591" width="5" style="114" customWidth="1"/>
    <col min="4592" max="4595" width="6.85546875" style="114" customWidth="1"/>
    <col min="4596" max="4596" width="5.5703125" style="114" customWidth="1"/>
    <col min="4597" max="4597" width="6.85546875" style="114" customWidth="1"/>
    <col min="4598" max="4598" width="16.140625" style="114" customWidth="1"/>
    <col min="4599" max="4599" width="13.85546875" style="114" customWidth="1"/>
    <col min="4600" max="4600" width="12.42578125" style="114" customWidth="1"/>
    <col min="4601" max="4601" width="13.5703125" style="114" customWidth="1"/>
    <col min="4602" max="4602" width="11.5703125" style="114" customWidth="1"/>
    <col min="4603" max="4603" width="13" style="114" customWidth="1"/>
    <col min="4604" max="4604" width="13.5703125" style="114" customWidth="1"/>
    <col min="4605" max="4605" width="9.7109375" style="114" customWidth="1"/>
    <col min="4606" max="4606" width="11.42578125" style="114" customWidth="1"/>
    <col min="4607" max="4607" width="2.140625" style="114" customWidth="1"/>
    <col min="4608" max="4845" width="11.42578125" style="114"/>
    <col min="4846" max="4846" width="5.5703125" style="114" customWidth="1"/>
    <col min="4847" max="4847" width="5" style="114" customWidth="1"/>
    <col min="4848" max="4851" width="6.85546875" style="114" customWidth="1"/>
    <col min="4852" max="4852" width="5.5703125" style="114" customWidth="1"/>
    <col min="4853" max="4853" width="6.85546875" style="114" customWidth="1"/>
    <col min="4854" max="4854" width="16.140625" style="114" customWidth="1"/>
    <col min="4855" max="4855" width="13.85546875" style="114" customWidth="1"/>
    <col min="4856" max="4856" width="12.42578125" style="114" customWidth="1"/>
    <col min="4857" max="4857" width="13.5703125" style="114" customWidth="1"/>
    <col min="4858" max="4858" width="11.5703125" style="114" customWidth="1"/>
    <col min="4859" max="4859" width="13" style="114" customWidth="1"/>
    <col min="4860" max="4860" width="13.5703125" style="114" customWidth="1"/>
    <col min="4861" max="4861" width="9.7109375" style="114" customWidth="1"/>
    <col min="4862" max="4862" width="11.42578125" style="114" customWidth="1"/>
    <col min="4863" max="4863" width="2.140625" style="114" customWidth="1"/>
    <col min="4864" max="5101" width="11.42578125" style="114"/>
    <col min="5102" max="5102" width="5.5703125" style="114" customWidth="1"/>
    <col min="5103" max="5103" width="5" style="114" customWidth="1"/>
    <col min="5104" max="5107" width="6.85546875" style="114" customWidth="1"/>
    <col min="5108" max="5108" width="5.5703125" style="114" customWidth="1"/>
    <col min="5109" max="5109" width="6.85546875" style="114" customWidth="1"/>
    <col min="5110" max="5110" width="16.140625" style="114" customWidth="1"/>
    <col min="5111" max="5111" width="13.85546875" style="114" customWidth="1"/>
    <col min="5112" max="5112" width="12.42578125" style="114" customWidth="1"/>
    <col min="5113" max="5113" width="13.5703125" style="114" customWidth="1"/>
    <col min="5114" max="5114" width="11.5703125" style="114" customWidth="1"/>
    <col min="5115" max="5115" width="13" style="114" customWidth="1"/>
    <col min="5116" max="5116" width="13.5703125" style="114" customWidth="1"/>
    <col min="5117" max="5117" width="9.7109375" style="114" customWidth="1"/>
    <col min="5118" max="5118" width="11.42578125" style="114" customWidth="1"/>
    <col min="5119" max="5119" width="2.140625" style="114" customWidth="1"/>
    <col min="5120" max="5357" width="11.42578125" style="114"/>
    <col min="5358" max="5358" width="5.5703125" style="114" customWidth="1"/>
    <col min="5359" max="5359" width="5" style="114" customWidth="1"/>
    <col min="5360" max="5363" width="6.85546875" style="114" customWidth="1"/>
    <col min="5364" max="5364" width="5.5703125" style="114" customWidth="1"/>
    <col min="5365" max="5365" width="6.85546875" style="114" customWidth="1"/>
    <col min="5366" max="5366" width="16.140625" style="114" customWidth="1"/>
    <col min="5367" max="5367" width="13.85546875" style="114" customWidth="1"/>
    <col min="5368" max="5368" width="12.42578125" style="114" customWidth="1"/>
    <col min="5369" max="5369" width="13.5703125" style="114" customWidth="1"/>
    <col min="5370" max="5370" width="11.5703125" style="114" customWidth="1"/>
    <col min="5371" max="5371" width="13" style="114" customWidth="1"/>
    <col min="5372" max="5372" width="13.5703125" style="114" customWidth="1"/>
    <col min="5373" max="5373" width="9.7109375" style="114" customWidth="1"/>
    <col min="5374" max="5374" width="11.42578125" style="114" customWidth="1"/>
    <col min="5375" max="5375" width="2.140625" style="114" customWidth="1"/>
    <col min="5376" max="5613" width="11.42578125" style="114"/>
    <col min="5614" max="5614" width="5.5703125" style="114" customWidth="1"/>
    <col min="5615" max="5615" width="5" style="114" customWidth="1"/>
    <col min="5616" max="5619" width="6.85546875" style="114" customWidth="1"/>
    <col min="5620" max="5620" width="5.5703125" style="114" customWidth="1"/>
    <col min="5621" max="5621" width="6.85546875" style="114" customWidth="1"/>
    <col min="5622" max="5622" width="16.140625" style="114" customWidth="1"/>
    <col min="5623" max="5623" width="13.85546875" style="114" customWidth="1"/>
    <col min="5624" max="5624" width="12.42578125" style="114" customWidth="1"/>
    <col min="5625" max="5625" width="13.5703125" style="114" customWidth="1"/>
    <col min="5626" max="5626" width="11.5703125" style="114" customWidth="1"/>
    <col min="5627" max="5627" width="13" style="114" customWidth="1"/>
    <col min="5628" max="5628" width="13.5703125" style="114" customWidth="1"/>
    <col min="5629" max="5629" width="9.7109375" style="114" customWidth="1"/>
    <col min="5630" max="5630" width="11.42578125" style="114" customWidth="1"/>
    <col min="5631" max="5631" width="2.140625" style="114" customWidth="1"/>
    <col min="5632" max="5869" width="11.42578125" style="114"/>
    <col min="5870" max="5870" width="5.5703125" style="114" customWidth="1"/>
    <col min="5871" max="5871" width="5" style="114" customWidth="1"/>
    <col min="5872" max="5875" width="6.85546875" style="114" customWidth="1"/>
    <col min="5876" max="5876" width="5.5703125" style="114" customWidth="1"/>
    <col min="5877" max="5877" width="6.85546875" style="114" customWidth="1"/>
    <col min="5878" max="5878" width="16.140625" style="114" customWidth="1"/>
    <col min="5879" max="5879" width="13.85546875" style="114" customWidth="1"/>
    <col min="5880" max="5880" width="12.42578125" style="114" customWidth="1"/>
    <col min="5881" max="5881" width="13.5703125" style="114" customWidth="1"/>
    <col min="5882" max="5882" width="11.5703125" style="114" customWidth="1"/>
    <col min="5883" max="5883" width="13" style="114" customWidth="1"/>
    <col min="5884" max="5884" width="13.5703125" style="114" customWidth="1"/>
    <col min="5885" max="5885" width="9.7109375" style="114" customWidth="1"/>
    <col min="5886" max="5886" width="11.42578125" style="114" customWidth="1"/>
    <col min="5887" max="5887" width="2.140625" style="114" customWidth="1"/>
    <col min="5888" max="6125" width="11.42578125" style="114"/>
    <col min="6126" max="6126" width="5.5703125" style="114" customWidth="1"/>
    <col min="6127" max="6127" width="5" style="114" customWidth="1"/>
    <col min="6128" max="6131" width="6.85546875" style="114" customWidth="1"/>
    <col min="6132" max="6132" width="5.5703125" style="114" customWidth="1"/>
    <col min="6133" max="6133" width="6.85546875" style="114" customWidth="1"/>
    <col min="6134" max="6134" width="16.140625" style="114" customWidth="1"/>
    <col min="6135" max="6135" width="13.85546875" style="114" customWidth="1"/>
    <col min="6136" max="6136" width="12.42578125" style="114" customWidth="1"/>
    <col min="6137" max="6137" width="13.5703125" style="114" customWidth="1"/>
    <col min="6138" max="6138" width="11.5703125" style="114" customWidth="1"/>
    <col min="6139" max="6139" width="13" style="114" customWidth="1"/>
    <col min="6140" max="6140" width="13.5703125" style="114" customWidth="1"/>
    <col min="6141" max="6141" width="9.7109375" style="114" customWidth="1"/>
    <col min="6142" max="6142" width="11.42578125" style="114" customWidth="1"/>
    <col min="6143" max="6143" width="2.140625" style="114" customWidth="1"/>
    <col min="6144" max="6381" width="11.42578125" style="114"/>
    <col min="6382" max="6382" width="5.5703125" style="114" customWidth="1"/>
    <col min="6383" max="6383" width="5" style="114" customWidth="1"/>
    <col min="6384" max="6387" width="6.85546875" style="114" customWidth="1"/>
    <col min="6388" max="6388" width="5.5703125" style="114" customWidth="1"/>
    <col min="6389" max="6389" width="6.85546875" style="114" customWidth="1"/>
    <col min="6390" max="6390" width="16.140625" style="114" customWidth="1"/>
    <col min="6391" max="6391" width="13.85546875" style="114" customWidth="1"/>
    <col min="6392" max="6392" width="12.42578125" style="114" customWidth="1"/>
    <col min="6393" max="6393" width="13.5703125" style="114" customWidth="1"/>
    <col min="6394" max="6394" width="11.5703125" style="114" customWidth="1"/>
    <col min="6395" max="6395" width="13" style="114" customWidth="1"/>
    <col min="6396" max="6396" width="13.5703125" style="114" customWidth="1"/>
    <col min="6397" max="6397" width="9.7109375" style="114" customWidth="1"/>
    <col min="6398" max="6398" width="11.42578125" style="114" customWidth="1"/>
    <col min="6399" max="6399" width="2.140625" style="114" customWidth="1"/>
    <col min="6400" max="6637" width="11.42578125" style="114"/>
    <col min="6638" max="6638" width="5.5703125" style="114" customWidth="1"/>
    <col min="6639" max="6639" width="5" style="114" customWidth="1"/>
    <col min="6640" max="6643" width="6.85546875" style="114" customWidth="1"/>
    <col min="6644" max="6644" width="5.5703125" style="114" customWidth="1"/>
    <col min="6645" max="6645" width="6.85546875" style="114" customWidth="1"/>
    <col min="6646" max="6646" width="16.140625" style="114" customWidth="1"/>
    <col min="6647" max="6647" width="13.85546875" style="114" customWidth="1"/>
    <col min="6648" max="6648" width="12.42578125" style="114" customWidth="1"/>
    <col min="6649" max="6649" width="13.5703125" style="114" customWidth="1"/>
    <col min="6650" max="6650" width="11.5703125" style="114" customWidth="1"/>
    <col min="6651" max="6651" width="13" style="114" customWidth="1"/>
    <col min="6652" max="6652" width="13.5703125" style="114" customWidth="1"/>
    <col min="6653" max="6653" width="9.7109375" style="114" customWidth="1"/>
    <col min="6654" max="6654" width="11.42578125" style="114" customWidth="1"/>
    <col min="6655" max="6655" width="2.140625" style="114" customWidth="1"/>
    <col min="6656" max="6893" width="11.42578125" style="114"/>
    <col min="6894" max="6894" width="5.5703125" style="114" customWidth="1"/>
    <col min="6895" max="6895" width="5" style="114" customWidth="1"/>
    <col min="6896" max="6899" width="6.85546875" style="114" customWidth="1"/>
    <col min="6900" max="6900" width="5.5703125" style="114" customWidth="1"/>
    <col min="6901" max="6901" width="6.85546875" style="114" customWidth="1"/>
    <col min="6902" max="6902" width="16.140625" style="114" customWidth="1"/>
    <col min="6903" max="6903" width="13.85546875" style="114" customWidth="1"/>
    <col min="6904" max="6904" width="12.42578125" style="114" customWidth="1"/>
    <col min="6905" max="6905" width="13.5703125" style="114" customWidth="1"/>
    <col min="6906" max="6906" width="11.5703125" style="114" customWidth="1"/>
    <col min="6907" max="6907" width="13" style="114" customWidth="1"/>
    <col min="6908" max="6908" width="13.5703125" style="114" customWidth="1"/>
    <col min="6909" max="6909" width="9.7109375" style="114" customWidth="1"/>
    <col min="6910" max="6910" width="11.42578125" style="114" customWidth="1"/>
    <col min="6911" max="6911" width="2.140625" style="114" customWidth="1"/>
    <col min="6912" max="7149" width="11.42578125" style="114"/>
    <col min="7150" max="7150" width="5.5703125" style="114" customWidth="1"/>
    <col min="7151" max="7151" width="5" style="114" customWidth="1"/>
    <col min="7152" max="7155" width="6.85546875" style="114" customWidth="1"/>
    <col min="7156" max="7156" width="5.5703125" style="114" customWidth="1"/>
    <col min="7157" max="7157" width="6.85546875" style="114" customWidth="1"/>
    <col min="7158" max="7158" width="16.140625" style="114" customWidth="1"/>
    <col min="7159" max="7159" width="13.85546875" style="114" customWidth="1"/>
    <col min="7160" max="7160" width="12.42578125" style="114" customWidth="1"/>
    <col min="7161" max="7161" width="13.5703125" style="114" customWidth="1"/>
    <col min="7162" max="7162" width="11.5703125" style="114" customWidth="1"/>
    <col min="7163" max="7163" width="13" style="114" customWidth="1"/>
    <col min="7164" max="7164" width="13.5703125" style="114" customWidth="1"/>
    <col min="7165" max="7165" width="9.7109375" style="114" customWidth="1"/>
    <col min="7166" max="7166" width="11.42578125" style="114" customWidth="1"/>
    <col min="7167" max="7167" width="2.140625" style="114" customWidth="1"/>
    <col min="7168" max="7405" width="11.42578125" style="114"/>
    <col min="7406" max="7406" width="5.5703125" style="114" customWidth="1"/>
    <col min="7407" max="7407" width="5" style="114" customWidth="1"/>
    <col min="7408" max="7411" width="6.85546875" style="114" customWidth="1"/>
    <col min="7412" max="7412" width="5.5703125" style="114" customWidth="1"/>
    <col min="7413" max="7413" width="6.85546875" style="114" customWidth="1"/>
    <col min="7414" max="7414" width="16.140625" style="114" customWidth="1"/>
    <col min="7415" max="7415" width="13.85546875" style="114" customWidth="1"/>
    <col min="7416" max="7416" width="12.42578125" style="114" customWidth="1"/>
    <col min="7417" max="7417" width="13.5703125" style="114" customWidth="1"/>
    <col min="7418" max="7418" width="11.5703125" style="114" customWidth="1"/>
    <col min="7419" max="7419" width="13" style="114" customWidth="1"/>
    <col min="7420" max="7420" width="13.5703125" style="114" customWidth="1"/>
    <col min="7421" max="7421" width="9.7109375" style="114" customWidth="1"/>
    <col min="7422" max="7422" width="11.42578125" style="114" customWidth="1"/>
    <col min="7423" max="7423" width="2.140625" style="114" customWidth="1"/>
    <col min="7424" max="7661" width="11.42578125" style="114"/>
    <col min="7662" max="7662" width="5.5703125" style="114" customWidth="1"/>
    <col min="7663" max="7663" width="5" style="114" customWidth="1"/>
    <col min="7664" max="7667" width="6.85546875" style="114" customWidth="1"/>
    <col min="7668" max="7668" width="5.5703125" style="114" customWidth="1"/>
    <col min="7669" max="7669" width="6.85546875" style="114" customWidth="1"/>
    <col min="7670" max="7670" width="16.140625" style="114" customWidth="1"/>
    <col min="7671" max="7671" width="13.85546875" style="114" customWidth="1"/>
    <col min="7672" max="7672" width="12.42578125" style="114" customWidth="1"/>
    <col min="7673" max="7673" width="13.5703125" style="114" customWidth="1"/>
    <col min="7674" max="7674" width="11.5703125" style="114" customWidth="1"/>
    <col min="7675" max="7675" width="13" style="114" customWidth="1"/>
    <col min="7676" max="7676" width="13.5703125" style="114" customWidth="1"/>
    <col min="7677" max="7677" width="9.7109375" style="114" customWidth="1"/>
    <col min="7678" max="7678" width="11.42578125" style="114" customWidth="1"/>
    <col min="7679" max="7679" width="2.140625" style="114" customWidth="1"/>
    <col min="7680" max="7917" width="11.42578125" style="114"/>
    <col min="7918" max="7918" width="5.5703125" style="114" customWidth="1"/>
    <col min="7919" max="7919" width="5" style="114" customWidth="1"/>
    <col min="7920" max="7923" width="6.85546875" style="114" customWidth="1"/>
    <col min="7924" max="7924" width="5.5703125" style="114" customWidth="1"/>
    <col min="7925" max="7925" width="6.85546875" style="114" customWidth="1"/>
    <col min="7926" max="7926" width="16.140625" style="114" customWidth="1"/>
    <col min="7927" max="7927" width="13.85546875" style="114" customWidth="1"/>
    <col min="7928" max="7928" width="12.42578125" style="114" customWidth="1"/>
    <col min="7929" max="7929" width="13.5703125" style="114" customWidth="1"/>
    <col min="7930" max="7930" width="11.5703125" style="114" customWidth="1"/>
    <col min="7931" max="7931" width="13" style="114" customWidth="1"/>
    <col min="7932" max="7932" width="13.5703125" style="114" customWidth="1"/>
    <col min="7933" max="7933" width="9.7109375" style="114" customWidth="1"/>
    <col min="7934" max="7934" width="11.42578125" style="114" customWidth="1"/>
    <col min="7935" max="7935" width="2.140625" style="114" customWidth="1"/>
    <col min="7936" max="8173" width="11.42578125" style="114"/>
    <col min="8174" max="8174" width="5.5703125" style="114" customWidth="1"/>
    <col min="8175" max="8175" width="5" style="114" customWidth="1"/>
    <col min="8176" max="8179" width="6.85546875" style="114" customWidth="1"/>
    <col min="8180" max="8180" width="5.5703125" style="114" customWidth="1"/>
    <col min="8181" max="8181" width="6.85546875" style="114" customWidth="1"/>
    <col min="8182" max="8182" width="16.140625" style="114" customWidth="1"/>
    <col min="8183" max="8183" width="13.85546875" style="114" customWidth="1"/>
    <col min="8184" max="8184" width="12.42578125" style="114" customWidth="1"/>
    <col min="8185" max="8185" width="13.5703125" style="114" customWidth="1"/>
    <col min="8186" max="8186" width="11.5703125" style="114" customWidth="1"/>
    <col min="8187" max="8187" width="13" style="114" customWidth="1"/>
    <col min="8188" max="8188" width="13.5703125" style="114" customWidth="1"/>
    <col min="8189" max="8189" width="9.7109375" style="114" customWidth="1"/>
    <col min="8190" max="8190" width="11.42578125" style="114" customWidth="1"/>
    <col min="8191" max="8191" width="2.140625" style="114" customWidth="1"/>
    <col min="8192" max="8429" width="11.42578125" style="114"/>
    <col min="8430" max="8430" width="5.5703125" style="114" customWidth="1"/>
    <col min="8431" max="8431" width="5" style="114" customWidth="1"/>
    <col min="8432" max="8435" width="6.85546875" style="114" customWidth="1"/>
    <col min="8436" max="8436" width="5.5703125" style="114" customWidth="1"/>
    <col min="8437" max="8437" width="6.85546875" style="114" customWidth="1"/>
    <col min="8438" max="8438" width="16.140625" style="114" customWidth="1"/>
    <col min="8439" max="8439" width="13.85546875" style="114" customWidth="1"/>
    <col min="8440" max="8440" width="12.42578125" style="114" customWidth="1"/>
    <col min="8441" max="8441" width="13.5703125" style="114" customWidth="1"/>
    <col min="8442" max="8442" width="11.5703125" style="114" customWidth="1"/>
    <col min="8443" max="8443" width="13" style="114" customWidth="1"/>
    <col min="8444" max="8444" width="13.5703125" style="114" customWidth="1"/>
    <col min="8445" max="8445" width="9.7109375" style="114" customWidth="1"/>
    <col min="8446" max="8446" width="11.42578125" style="114" customWidth="1"/>
    <col min="8447" max="8447" width="2.140625" style="114" customWidth="1"/>
    <col min="8448" max="8685" width="11.42578125" style="114"/>
    <col min="8686" max="8686" width="5.5703125" style="114" customWidth="1"/>
    <col min="8687" max="8687" width="5" style="114" customWidth="1"/>
    <col min="8688" max="8691" width="6.85546875" style="114" customWidth="1"/>
    <col min="8692" max="8692" width="5.5703125" style="114" customWidth="1"/>
    <col min="8693" max="8693" width="6.85546875" style="114" customWidth="1"/>
    <col min="8694" max="8694" width="16.140625" style="114" customWidth="1"/>
    <col min="8695" max="8695" width="13.85546875" style="114" customWidth="1"/>
    <col min="8696" max="8696" width="12.42578125" style="114" customWidth="1"/>
    <col min="8697" max="8697" width="13.5703125" style="114" customWidth="1"/>
    <col min="8698" max="8698" width="11.5703125" style="114" customWidth="1"/>
    <col min="8699" max="8699" width="13" style="114" customWidth="1"/>
    <col min="8700" max="8700" width="13.5703125" style="114" customWidth="1"/>
    <col min="8701" max="8701" width="9.7109375" style="114" customWidth="1"/>
    <col min="8702" max="8702" width="11.42578125" style="114" customWidth="1"/>
    <col min="8703" max="8703" width="2.140625" style="114" customWidth="1"/>
    <col min="8704" max="8941" width="11.42578125" style="114"/>
    <col min="8942" max="8942" width="5.5703125" style="114" customWidth="1"/>
    <col min="8943" max="8943" width="5" style="114" customWidth="1"/>
    <col min="8944" max="8947" width="6.85546875" style="114" customWidth="1"/>
    <col min="8948" max="8948" width="5.5703125" style="114" customWidth="1"/>
    <col min="8949" max="8949" width="6.85546875" style="114" customWidth="1"/>
    <col min="8950" max="8950" width="16.140625" style="114" customWidth="1"/>
    <col min="8951" max="8951" width="13.85546875" style="114" customWidth="1"/>
    <col min="8952" max="8952" width="12.42578125" style="114" customWidth="1"/>
    <col min="8953" max="8953" width="13.5703125" style="114" customWidth="1"/>
    <col min="8954" max="8954" width="11.5703125" style="114" customWidth="1"/>
    <col min="8955" max="8955" width="13" style="114" customWidth="1"/>
    <col min="8956" max="8956" width="13.5703125" style="114" customWidth="1"/>
    <col min="8957" max="8957" width="9.7109375" style="114" customWidth="1"/>
    <col min="8958" max="8958" width="11.42578125" style="114" customWidth="1"/>
    <col min="8959" max="8959" width="2.140625" style="114" customWidth="1"/>
    <col min="8960" max="9197" width="11.42578125" style="114"/>
    <col min="9198" max="9198" width="5.5703125" style="114" customWidth="1"/>
    <col min="9199" max="9199" width="5" style="114" customWidth="1"/>
    <col min="9200" max="9203" width="6.85546875" style="114" customWidth="1"/>
    <col min="9204" max="9204" width="5.5703125" style="114" customWidth="1"/>
    <col min="9205" max="9205" width="6.85546875" style="114" customWidth="1"/>
    <col min="9206" max="9206" width="16.140625" style="114" customWidth="1"/>
    <col min="9207" max="9207" width="13.85546875" style="114" customWidth="1"/>
    <col min="9208" max="9208" width="12.42578125" style="114" customWidth="1"/>
    <col min="9209" max="9209" width="13.5703125" style="114" customWidth="1"/>
    <col min="9210" max="9210" width="11.5703125" style="114" customWidth="1"/>
    <col min="9211" max="9211" width="13" style="114" customWidth="1"/>
    <col min="9212" max="9212" width="13.5703125" style="114" customWidth="1"/>
    <col min="9213" max="9213" width="9.7109375" style="114" customWidth="1"/>
    <col min="9214" max="9214" width="11.42578125" style="114" customWidth="1"/>
    <col min="9215" max="9215" width="2.140625" style="114" customWidth="1"/>
    <col min="9216" max="9453" width="11.42578125" style="114"/>
    <col min="9454" max="9454" width="5.5703125" style="114" customWidth="1"/>
    <col min="9455" max="9455" width="5" style="114" customWidth="1"/>
    <col min="9456" max="9459" width="6.85546875" style="114" customWidth="1"/>
    <col min="9460" max="9460" width="5.5703125" style="114" customWidth="1"/>
    <col min="9461" max="9461" width="6.85546875" style="114" customWidth="1"/>
    <col min="9462" max="9462" width="16.140625" style="114" customWidth="1"/>
    <col min="9463" max="9463" width="13.85546875" style="114" customWidth="1"/>
    <col min="9464" max="9464" width="12.42578125" style="114" customWidth="1"/>
    <col min="9465" max="9465" width="13.5703125" style="114" customWidth="1"/>
    <col min="9466" max="9466" width="11.5703125" style="114" customWidth="1"/>
    <col min="9467" max="9467" width="13" style="114" customWidth="1"/>
    <col min="9468" max="9468" width="13.5703125" style="114" customWidth="1"/>
    <col min="9469" max="9469" width="9.7109375" style="114" customWidth="1"/>
    <col min="9470" max="9470" width="11.42578125" style="114" customWidth="1"/>
    <col min="9471" max="9471" width="2.140625" style="114" customWidth="1"/>
    <col min="9472" max="9709" width="11.42578125" style="114"/>
    <col min="9710" max="9710" width="5.5703125" style="114" customWidth="1"/>
    <col min="9711" max="9711" width="5" style="114" customWidth="1"/>
    <col min="9712" max="9715" width="6.85546875" style="114" customWidth="1"/>
    <col min="9716" max="9716" width="5.5703125" style="114" customWidth="1"/>
    <col min="9717" max="9717" width="6.85546875" style="114" customWidth="1"/>
    <col min="9718" max="9718" width="16.140625" style="114" customWidth="1"/>
    <col min="9719" max="9719" width="13.85546875" style="114" customWidth="1"/>
    <col min="9720" max="9720" width="12.42578125" style="114" customWidth="1"/>
    <col min="9721" max="9721" width="13.5703125" style="114" customWidth="1"/>
    <col min="9722" max="9722" width="11.5703125" style="114" customWidth="1"/>
    <col min="9723" max="9723" width="13" style="114" customWidth="1"/>
    <col min="9724" max="9724" width="13.5703125" style="114" customWidth="1"/>
    <col min="9725" max="9725" width="9.7109375" style="114" customWidth="1"/>
    <col min="9726" max="9726" width="11.42578125" style="114" customWidth="1"/>
    <col min="9727" max="9727" width="2.140625" style="114" customWidth="1"/>
    <col min="9728" max="9965" width="11.42578125" style="114"/>
    <col min="9966" max="9966" width="5.5703125" style="114" customWidth="1"/>
    <col min="9967" max="9967" width="5" style="114" customWidth="1"/>
    <col min="9968" max="9971" width="6.85546875" style="114" customWidth="1"/>
    <col min="9972" max="9972" width="5.5703125" style="114" customWidth="1"/>
    <col min="9973" max="9973" width="6.85546875" style="114" customWidth="1"/>
    <col min="9974" max="9974" width="16.140625" style="114" customWidth="1"/>
    <col min="9975" max="9975" width="13.85546875" style="114" customWidth="1"/>
    <col min="9976" max="9976" width="12.42578125" style="114" customWidth="1"/>
    <col min="9977" max="9977" width="13.5703125" style="114" customWidth="1"/>
    <col min="9978" max="9978" width="11.5703125" style="114" customWidth="1"/>
    <col min="9979" max="9979" width="13" style="114" customWidth="1"/>
    <col min="9980" max="9980" width="13.5703125" style="114" customWidth="1"/>
    <col min="9981" max="9981" width="9.7109375" style="114" customWidth="1"/>
    <col min="9982" max="9982" width="11.42578125" style="114" customWidth="1"/>
    <col min="9983" max="9983" width="2.140625" style="114" customWidth="1"/>
    <col min="9984" max="10221" width="11.42578125" style="114"/>
    <col min="10222" max="10222" width="5.5703125" style="114" customWidth="1"/>
    <col min="10223" max="10223" width="5" style="114" customWidth="1"/>
    <col min="10224" max="10227" width="6.85546875" style="114" customWidth="1"/>
    <col min="10228" max="10228" width="5.5703125" style="114" customWidth="1"/>
    <col min="10229" max="10229" width="6.85546875" style="114" customWidth="1"/>
    <col min="10230" max="10230" width="16.140625" style="114" customWidth="1"/>
    <col min="10231" max="10231" width="13.85546875" style="114" customWidth="1"/>
    <col min="10232" max="10232" width="12.42578125" style="114" customWidth="1"/>
    <col min="10233" max="10233" width="13.5703125" style="114" customWidth="1"/>
    <col min="10234" max="10234" width="11.5703125" style="114" customWidth="1"/>
    <col min="10235" max="10235" width="13" style="114" customWidth="1"/>
    <col min="10236" max="10236" width="13.5703125" style="114" customWidth="1"/>
    <col min="10237" max="10237" width="9.7109375" style="114" customWidth="1"/>
    <col min="10238" max="10238" width="11.42578125" style="114" customWidth="1"/>
    <col min="10239" max="10239" width="2.140625" style="114" customWidth="1"/>
    <col min="10240" max="10477" width="11.42578125" style="114"/>
    <col min="10478" max="10478" width="5.5703125" style="114" customWidth="1"/>
    <col min="10479" max="10479" width="5" style="114" customWidth="1"/>
    <col min="10480" max="10483" width="6.85546875" style="114" customWidth="1"/>
    <col min="10484" max="10484" width="5.5703125" style="114" customWidth="1"/>
    <col min="10485" max="10485" width="6.85546875" style="114" customWidth="1"/>
    <col min="10486" max="10486" width="16.140625" style="114" customWidth="1"/>
    <col min="10487" max="10487" width="13.85546875" style="114" customWidth="1"/>
    <col min="10488" max="10488" width="12.42578125" style="114" customWidth="1"/>
    <col min="10489" max="10489" width="13.5703125" style="114" customWidth="1"/>
    <col min="10490" max="10490" width="11.5703125" style="114" customWidth="1"/>
    <col min="10491" max="10491" width="13" style="114" customWidth="1"/>
    <col min="10492" max="10492" width="13.5703125" style="114" customWidth="1"/>
    <col min="10493" max="10493" width="9.7109375" style="114" customWidth="1"/>
    <col min="10494" max="10494" width="11.42578125" style="114" customWidth="1"/>
    <col min="10495" max="10495" width="2.140625" style="114" customWidth="1"/>
    <col min="10496" max="10733" width="11.42578125" style="114"/>
    <col min="10734" max="10734" width="5.5703125" style="114" customWidth="1"/>
    <col min="10735" max="10735" width="5" style="114" customWidth="1"/>
    <col min="10736" max="10739" width="6.85546875" style="114" customWidth="1"/>
    <col min="10740" max="10740" width="5.5703125" style="114" customWidth="1"/>
    <col min="10741" max="10741" width="6.85546875" style="114" customWidth="1"/>
    <col min="10742" max="10742" width="16.140625" style="114" customWidth="1"/>
    <col min="10743" max="10743" width="13.85546875" style="114" customWidth="1"/>
    <col min="10744" max="10744" width="12.42578125" style="114" customWidth="1"/>
    <col min="10745" max="10745" width="13.5703125" style="114" customWidth="1"/>
    <col min="10746" max="10746" width="11.5703125" style="114" customWidth="1"/>
    <col min="10747" max="10747" width="13" style="114" customWidth="1"/>
    <col min="10748" max="10748" width="13.5703125" style="114" customWidth="1"/>
    <col min="10749" max="10749" width="9.7109375" style="114" customWidth="1"/>
    <col min="10750" max="10750" width="11.42578125" style="114" customWidth="1"/>
    <col min="10751" max="10751" width="2.140625" style="114" customWidth="1"/>
    <col min="10752" max="10989" width="11.42578125" style="114"/>
    <col min="10990" max="10990" width="5.5703125" style="114" customWidth="1"/>
    <col min="10991" max="10991" width="5" style="114" customWidth="1"/>
    <col min="10992" max="10995" width="6.85546875" style="114" customWidth="1"/>
    <col min="10996" max="10996" width="5.5703125" style="114" customWidth="1"/>
    <col min="10997" max="10997" width="6.85546875" style="114" customWidth="1"/>
    <col min="10998" max="10998" width="16.140625" style="114" customWidth="1"/>
    <col min="10999" max="10999" width="13.85546875" style="114" customWidth="1"/>
    <col min="11000" max="11000" width="12.42578125" style="114" customWidth="1"/>
    <col min="11001" max="11001" width="13.5703125" style="114" customWidth="1"/>
    <col min="11002" max="11002" width="11.5703125" style="114" customWidth="1"/>
    <col min="11003" max="11003" width="13" style="114" customWidth="1"/>
    <col min="11004" max="11004" width="13.5703125" style="114" customWidth="1"/>
    <col min="11005" max="11005" width="9.7109375" style="114" customWidth="1"/>
    <col min="11006" max="11006" width="11.42578125" style="114" customWidth="1"/>
    <col min="11007" max="11007" width="2.140625" style="114" customWidth="1"/>
    <col min="11008" max="11245" width="11.42578125" style="114"/>
    <col min="11246" max="11246" width="5.5703125" style="114" customWidth="1"/>
    <col min="11247" max="11247" width="5" style="114" customWidth="1"/>
    <col min="11248" max="11251" width="6.85546875" style="114" customWidth="1"/>
    <col min="11252" max="11252" width="5.5703125" style="114" customWidth="1"/>
    <col min="11253" max="11253" width="6.85546875" style="114" customWidth="1"/>
    <col min="11254" max="11254" width="16.140625" style="114" customWidth="1"/>
    <col min="11255" max="11255" width="13.85546875" style="114" customWidth="1"/>
    <col min="11256" max="11256" width="12.42578125" style="114" customWidth="1"/>
    <col min="11257" max="11257" width="13.5703125" style="114" customWidth="1"/>
    <col min="11258" max="11258" width="11.5703125" style="114" customWidth="1"/>
    <col min="11259" max="11259" width="13" style="114" customWidth="1"/>
    <col min="11260" max="11260" width="13.5703125" style="114" customWidth="1"/>
    <col min="11261" max="11261" width="9.7109375" style="114" customWidth="1"/>
    <col min="11262" max="11262" width="11.42578125" style="114" customWidth="1"/>
    <col min="11263" max="11263" width="2.140625" style="114" customWidth="1"/>
    <col min="11264" max="11501" width="11.42578125" style="114"/>
    <col min="11502" max="11502" width="5.5703125" style="114" customWidth="1"/>
    <col min="11503" max="11503" width="5" style="114" customWidth="1"/>
    <col min="11504" max="11507" width="6.85546875" style="114" customWidth="1"/>
    <col min="11508" max="11508" width="5.5703125" style="114" customWidth="1"/>
    <col min="11509" max="11509" width="6.85546875" style="114" customWidth="1"/>
    <col min="11510" max="11510" width="16.140625" style="114" customWidth="1"/>
    <col min="11511" max="11511" width="13.85546875" style="114" customWidth="1"/>
    <col min="11512" max="11512" width="12.42578125" style="114" customWidth="1"/>
    <col min="11513" max="11513" width="13.5703125" style="114" customWidth="1"/>
    <col min="11514" max="11514" width="11.5703125" style="114" customWidth="1"/>
    <col min="11515" max="11515" width="13" style="114" customWidth="1"/>
    <col min="11516" max="11516" width="13.5703125" style="114" customWidth="1"/>
    <col min="11517" max="11517" width="9.7109375" style="114" customWidth="1"/>
    <col min="11518" max="11518" width="11.42578125" style="114" customWidth="1"/>
    <col min="11519" max="11519" width="2.140625" style="114" customWidth="1"/>
    <col min="11520" max="11757" width="11.42578125" style="114"/>
    <col min="11758" max="11758" width="5.5703125" style="114" customWidth="1"/>
    <col min="11759" max="11759" width="5" style="114" customWidth="1"/>
    <col min="11760" max="11763" width="6.85546875" style="114" customWidth="1"/>
    <col min="11764" max="11764" width="5.5703125" style="114" customWidth="1"/>
    <col min="11765" max="11765" width="6.85546875" style="114" customWidth="1"/>
    <col min="11766" max="11766" width="16.140625" style="114" customWidth="1"/>
    <col min="11767" max="11767" width="13.85546875" style="114" customWidth="1"/>
    <col min="11768" max="11768" width="12.42578125" style="114" customWidth="1"/>
    <col min="11769" max="11769" width="13.5703125" style="114" customWidth="1"/>
    <col min="11770" max="11770" width="11.5703125" style="114" customWidth="1"/>
    <col min="11771" max="11771" width="13" style="114" customWidth="1"/>
    <col min="11772" max="11772" width="13.5703125" style="114" customWidth="1"/>
    <col min="11773" max="11773" width="9.7109375" style="114" customWidth="1"/>
    <col min="11774" max="11774" width="11.42578125" style="114" customWidth="1"/>
    <col min="11775" max="11775" width="2.140625" style="114" customWidth="1"/>
    <col min="11776" max="12013" width="11.42578125" style="114"/>
    <col min="12014" max="12014" width="5.5703125" style="114" customWidth="1"/>
    <col min="12015" max="12015" width="5" style="114" customWidth="1"/>
    <col min="12016" max="12019" width="6.85546875" style="114" customWidth="1"/>
    <col min="12020" max="12020" width="5.5703125" style="114" customWidth="1"/>
    <col min="12021" max="12021" width="6.85546875" style="114" customWidth="1"/>
    <col min="12022" max="12022" width="16.140625" style="114" customWidth="1"/>
    <col min="12023" max="12023" width="13.85546875" style="114" customWidth="1"/>
    <col min="12024" max="12024" width="12.42578125" style="114" customWidth="1"/>
    <col min="12025" max="12025" width="13.5703125" style="114" customWidth="1"/>
    <col min="12026" max="12026" width="11.5703125" style="114" customWidth="1"/>
    <col min="12027" max="12027" width="13" style="114" customWidth="1"/>
    <col min="12028" max="12028" width="13.5703125" style="114" customWidth="1"/>
    <col min="12029" max="12029" width="9.7109375" style="114" customWidth="1"/>
    <col min="12030" max="12030" width="11.42578125" style="114" customWidth="1"/>
    <col min="12031" max="12031" width="2.140625" style="114" customWidth="1"/>
    <col min="12032" max="12269" width="11.42578125" style="114"/>
    <col min="12270" max="12270" width="5.5703125" style="114" customWidth="1"/>
    <col min="12271" max="12271" width="5" style="114" customWidth="1"/>
    <col min="12272" max="12275" width="6.85546875" style="114" customWidth="1"/>
    <col min="12276" max="12276" width="5.5703125" style="114" customWidth="1"/>
    <col min="12277" max="12277" width="6.85546875" style="114" customWidth="1"/>
    <col min="12278" max="12278" width="16.140625" style="114" customWidth="1"/>
    <col min="12279" max="12279" width="13.85546875" style="114" customWidth="1"/>
    <col min="12280" max="12280" width="12.42578125" style="114" customWidth="1"/>
    <col min="12281" max="12281" width="13.5703125" style="114" customWidth="1"/>
    <col min="12282" max="12282" width="11.5703125" style="114" customWidth="1"/>
    <col min="12283" max="12283" width="13" style="114" customWidth="1"/>
    <col min="12284" max="12284" width="13.5703125" style="114" customWidth="1"/>
    <col min="12285" max="12285" width="9.7109375" style="114" customWidth="1"/>
    <col min="12286" max="12286" width="11.42578125" style="114" customWidth="1"/>
    <col min="12287" max="12287" width="2.140625" style="114" customWidth="1"/>
    <col min="12288" max="12525" width="11.42578125" style="114"/>
    <col min="12526" max="12526" width="5.5703125" style="114" customWidth="1"/>
    <col min="12527" max="12527" width="5" style="114" customWidth="1"/>
    <col min="12528" max="12531" width="6.85546875" style="114" customWidth="1"/>
    <col min="12532" max="12532" width="5.5703125" style="114" customWidth="1"/>
    <col min="12533" max="12533" width="6.85546875" style="114" customWidth="1"/>
    <col min="12534" max="12534" width="16.140625" style="114" customWidth="1"/>
    <col min="12535" max="12535" width="13.85546875" style="114" customWidth="1"/>
    <col min="12536" max="12536" width="12.42578125" style="114" customWidth="1"/>
    <col min="12537" max="12537" width="13.5703125" style="114" customWidth="1"/>
    <col min="12538" max="12538" width="11.5703125" style="114" customWidth="1"/>
    <col min="12539" max="12539" width="13" style="114" customWidth="1"/>
    <col min="12540" max="12540" width="13.5703125" style="114" customWidth="1"/>
    <col min="12541" max="12541" width="9.7109375" style="114" customWidth="1"/>
    <col min="12542" max="12542" width="11.42578125" style="114" customWidth="1"/>
    <col min="12543" max="12543" width="2.140625" style="114" customWidth="1"/>
    <col min="12544" max="12781" width="11.42578125" style="114"/>
    <col min="12782" max="12782" width="5.5703125" style="114" customWidth="1"/>
    <col min="12783" max="12783" width="5" style="114" customWidth="1"/>
    <col min="12784" max="12787" width="6.85546875" style="114" customWidth="1"/>
    <col min="12788" max="12788" width="5.5703125" style="114" customWidth="1"/>
    <col min="12789" max="12789" width="6.85546875" style="114" customWidth="1"/>
    <col min="12790" max="12790" width="16.140625" style="114" customWidth="1"/>
    <col min="12791" max="12791" width="13.85546875" style="114" customWidth="1"/>
    <col min="12792" max="12792" width="12.42578125" style="114" customWidth="1"/>
    <col min="12793" max="12793" width="13.5703125" style="114" customWidth="1"/>
    <col min="12794" max="12794" width="11.5703125" style="114" customWidth="1"/>
    <col min="12795" max="12795" width="13" style="114" customWidth="1"/>
    <col min="12796" max="12796" width="13.5703125" style="114" customWidth="1"/>
    <col min="12797" max="12797" width="9.7109375" style="114" customWidth="1"/>
    <col min="12798" max="12798" width="11.42578125" style="114" customWidth="1"/>
    <col min="12799" max="12799" width="2.140625" style="114" customWidth="1"/>
    <col min="12800" max="13037" width="11.42578125" style="114"/>
    <col min="13038" max="13038" width="5.5703125" style="114" customWidth="1"/>
    <col min="13039" max="13039" width="5" style="114" customWidth="1"/>
    <col min="13040" max="13043" width="6.85546875" style="114" customWidth="1"/>
    <col min="13044" max="13044" width="5.5703125" style="114" customWidth="1"/>
    <col min="13045" max="13045" width="6.85546875" style="114" customWidth="1"/>
    <col min="13046" max="13046" width="16.140625" style="114" customWidth="1"/>
    <col min="13047" max="13047" width="13.85546875" style="114" customWidth="1"/>
    <col min="13048" max="13048" width="12.42578125" style="114" customWidth="1"/>
    <col min="13049" max="13049" width="13.5703125" style="114" customWidth="1"/>
    <col min="13050" max="13050" width="11.5703125" style="114" customWidth="1"/>
    <col min="13051" max="13051" width="13" style="114" customWidth="1"/>
    <col min="13052" max="13052" width="13.5703125" style="114" customWidth="1"/>
    <col min="13053" max="13053" width="9.7109375" style="114" customWidth="1"/>
    <col min="13054" max="13054" width="11.42578125" style="114" customWidth="1"/>
    <col min="13055" max="13055" width="2.140625" style="114" customWidth="1"/>
    <col min="13056" max="13293" width="11.42578125" style="114"/>
    <col min="13294" max="13294" width="5.5703125" style="114" customWidth="1"/>
    <col min="13295" max="13295" width="5" style="114" customWidth="1"/>
    <col min="13296" max="13299" width="6.85546875" style="114" customWidth="1"/>
    <col min="13300" max="13300" width="5.5703125" style="114" customWidth="1"/>
    <col min="13301" max="13301" width="6.85546875" style="114" customWidth="1"/>
    <col min="13302" max="13302" width="16.140625" style="114" customWidth="1"/>
    <col min="13303" max="13303" width="13.85546875" style="114" customWidth="1"/>
    <col min="13304" max="13304" width="12.42578125" style="114" customWidth="1"/>
    <col min="13305" max="13305" width="13.5703125" style="114" customWidth="1"/>
    <col min="13306" max="13306" width="11.5703125" style="114" customWidth="1"/>
    <col min="13307" max="13307" width="13" style="114" customWidth="1"/>
    <col min="13308" max="13308" width="13.5703125" style="114" customWidth="1"/>
    <col min="13309" max="13309" width="9.7109375" style="114" customWidth="1"/>
    <col min="13310" max="13310" width="11.42578125" style="114" customWidth="1"/>
    <col min="13311" max="13311" width="2.140625" style="114" customWidth="1"/>
    <col min="13312" max="13549" width="11.42578125" style="114"/>
    <col min="13550" max="13550" width="5.5703125" style="114" customWidth="1"/>
    <col min="13551" max="13551" width="5" style="114" customWidth="1"/>
    <col min="13552" max="13555" width="6.85546875" style="114" customWidth="1"/>
    <col min="13556" max="13556" width="5.5703125" style="114" customWidth="1"/>
    <col min="13557" max="13557" width="6.85546875" style="114" customWidth="1"/>
    <col min="13558" max="13558" width="16.140625" style="114" customWidth="1"/>
    <col min="13559" max="13559" width="13.85546875" style="114" customWidth="1"/>
    <col min="13560" max="13560" width="12.42578125" style="114" customWidth="1"/>
    <col min="13561" max="13561" width="13.5703125" style="114" customWidth="1"/>
    <col min="13562" max="13562" width="11.5703125" style="114" customWidth="1"/>
    <col min="13563" max="13563" width="13" style="114" customWidth="1"/>
    <col min="13564" max="13564" width="13.5703125" style="114" customWidth="1"/>
    <col min="13565" max="13565" width="9.7109375" style="114" customWidth="1"/>
    <col min="13566" max="13566" width="11.42578125" style="114" customWidth="1"/>
    <col min="13567" max="13567" width="2.140625" style="114" customWidth="1"/>
    <col min="13568" max="13805" width="11.42578125" style="114"/>
    <col min="13806" max="13806" width="5.5703125" style="114" customWidth="1"/>
    <col min="13807" max="13807" width="5" style="114" customWidth="1"/>
    <col min="13808" max="13811" width="6.85546875" style="114" customWidth="1"/>
    <col min="13812" max="13812" width="5.5703125" style="114" customWidth="1"/>
    <col min="13813" max="13813" width="6.85546875" style="114" customWidth="1"/>
    <col min="13814" max="13814" width="16.140625" style="114" customWidth="1"/>
    <col min="13815" max="13815" width="13.85546875" style="114" customWidth="1"/>
    <col min="13816" max="13816" width="12.42578125" style="114" customWidth="1"/>
    <col min="13817" max="13817" width="13.5703125" style="114" customWidth="1"/>
    <col min="13818" max="13818" width="11.5703125" style="114" customWidth="1"/>
    <col min="13819" max="13819" width="13" style="114" customWidth="1"/>
    <col min="13820" max="13820" width="13.5703125" style="114" customWidth="1"/>
    <col min="13821" max="13821" width="9.7109375" style="114" customWidth="1"/>
    <col min="13822" max="13822" width="11.42578125" style="114" customWidth="1"/>
    <col min="13823" max="13823" width="2.140625" style="114" customWidth="1"/>
    <col min="13824" max="14061" width="11.42578125" style="114"/>
    <col min="14062" max="14062" width="5.5703125" style="114" customWidth="1"/>
    <col min="14063" max="14063" width="5" style="114" customWidth="1"/>
    <col min="14064" max="14067" width="6.85546875" style="114" customWidth="1"/>
    <col min="14068" max="14068" width="5.5703125" style="114" customWidth="1"/>
    <col min="14069" max="14069" width="6.85546875" style="114" customWidth="1"/>
    <col min="14070" max="14070" width="16.140625" style="114" customWidth="1"/>
    <col min="14071" max="14071" width="13.85546875" style="114" customWidth="1"/>
    <col min="14072" max="14072" width="12.42578125" style="114" customWidth="1"/>
    <col min="14073" max="14073" width="13.5703125" style="114" customWidth="1"/>
    <col min="14074" max="14074" width="11.5703125" style="114" customWidth="1"/>
    <col min="14075" max="14075" width="13" style="114" customWidth="1"/>
    <col min="14076" max="14076" width="13.5703125" style="114" customWidth="1"/>
    <col min="14077" max="14077" width="9.7109375" style="114" customWidth="1"/>
    <col min="14078" max="14078" width="11.42578125" style="114" customWidth="1"/>
    <col min="14079" max="14079" width="2.140625" style="114" customWidth="1"/>
    <col min="14080" max="14317" width="11.42578125" style="114"/>
    <col min="14318" max="14318" width="5.5703125" style="114" customWidth="1"/>
    <col min="14319" max="14319" width="5" style="114" customWidth="1"/>
    <col min="14320" max="14323" width="6.85546875" style="114" customWidth="1"/>
    <col min="14324" max="14324" width="5.5703125" style="114" customWidth="1"/>
    <col min="14325" max="14325" width="6.85546875" style="114" customWidth="1"/>
    <col min="14326" max="14326" width="16.140625" style="114" customWidth="1"/>
    <col min="14327" max="14327" width="13.85546875" style="114" customWidth="1"/>
    <col min="14328" max="14328" width="12.42578125" style="114" customWidth="1"/>
    <col min="14329" max="14329" width="13.5703125" style="114" customWidth="1"/>
    <col min="14330" max="14330" width="11.5703125" style="114" customWidth="1"/>
    <col min="14331" max="14331" width="13" style="114" customWidth="1"/>
    <col min="14332" max="14332" width="13.5703125" style="114" customWidth="1"/>
    <col min="14333" max="14333" width="9.7109375" style="114" customWidth="1"/>
    <col min="14334" max="14334" width="11.42578125" style="114" customWidth="1"/>
    <col min="14335" max="14335" width="2.140625" style="114" customWidth="1"/>
    <col min="14336" max="14573" width="11.42578125" style="114"/>
    <col min="14574" max="14574" width="5.5703125" style="114" customWidth="1"/>
    <col min="14575" max="14575" width="5" style="114" customWidth="1"/>
    <col min="14576" max="14579" width="6.85546875" style="114" customWidth="1"/>
    <col min="14580" max="14580" width="5.5703125" style="114" customWidth="1"/>
    <col min="14581" max="14581" width="6.85546875" style="114" customWidth="1"/>
    <col min="14582" max="14582" width="16.140625" style="114" customWidth="1"/>
    <col min="14583" max="14583" width="13.85546875" style="114" customWidth="1"/>
    <col min="14584" max="14584" width="12.42578125" style="114" customWidth="1"/>
    <col min="14585" max="14585" width="13.5703125" style="114" customWidth="1"/>
    <col min="14586" max="14586" width="11.5703125" style="114" customWidth="1"/>
    <col min="14587" max="14587" width="13" style="114" customWidth="1"/>
    <col min="14588" max="14588" width="13.5703125" style="114" customWidth="1"/>
    <col min="14589" max="14589" width="9.7109375" style="114" customWidth="1"/>
    <col min="14590" max="14590" width="11.42578125" style="114" customWidth="1"/>
    <col min="14591" max="14591" width="2.140625" style="114" customWidth="1"/>
    <col min="14592" max="14829" width="11.42578125" style="114"/>
    <col min="14830" max="14830" width="5.5703125" style="114" customWidth="1"/>
    <col min="14831" max="14831" width="5" style="114" customWidth="1"/>
    <col min="14832" max="14835" width="6.85546875" style="114" customWidth="1"/>
    <col min="14836" max="14836" width="5.5703125" style="114" customWidth="1"/>
    <col min="14837" max="14837" width="6.85546875" style="114" customWidth="1"/>
    <col min="14838" max="14838" width="16.140625" style="114" customWidth="1"/>
    <col min="14839" max="14839" width="13.85546875" style="114" customWidth="1"/>
    <col min="14840" max="14840" width="12.42578125" style="114" customWidth="1"/>
    <col min="14841" max="14841" width="13.5703125" style="114" customWidth="1"/>
    <col min="14842" max="14842" width="11.5703125" style="114" customWidth="1"/>
    <col min="14843" max="14843" width="13" style="114" customWidth="1"/>
    <col min="14844" max="14844" width="13.5703125" style="114" customWidth="1"/>
    <col min="14845" max="14845" width="9.7109375" style="114" customWidth="1"/>
    <col min="14846" max="14846" width="11.42578125" style="114" customWidth="1"/>
    <col min="14847" max="14847" width="2.140625" style="114" customWidth="1"/>
    <col min="14848" max="15085" width="11.42578125" style="114"/>
    <col min="15086" max="15086" width="5.5703125" style="114" customWidth="1"/>
    <col min="15087" max="15087" width="5" style="114" customWidth="1"/>
    <col min="15088" max="15091" width="6.85546875" style="114" customWidth="1"/>
    <col min="15092" max="15092" width="5.5703125" style="114" customWidth="1"/>
    <col min="15093" max="15093" width="6.85546875" style="114" customWidth="1"/>
    <col min="15094" max="15094" width="16.140625" style="114" customWidth="1"/>
    <col min="15095" max="15095" width="13.85546875" style="114" customWidth="1"/>
    <col min="15096" max="15096" width="12.42578125" style="114" customWidth="1"/>
    <col min="15097" max="15097" width="13.5703125" style="114" customWidth="1"/>
    <col min="15098" max="15098" width="11.5703125" style="114" customWidth="1"/>
    <col min="15099" max="15099" width="13" style="114" customWidth="1"/>
    <col min="15100" max="15100" width="13.5703125" style="114" customWidth="1"/>
    <col min="15101" max="15101" width="9.7109375" style="114" customWidth="1"/>
    <col min="15102" max="15102" width="11.42578125" style="114" customWidth="1"/>
    <col min="15103" max="15103" width="2.140625" style="114" customWidth="1"/>
    <col min="15104" max="15341" width="11.42578125" style="114"/>
    <col min="15342" max="15342" width="5.5703125" style="114" customWidth="1"/>
    <col min="15343" max="15343" width="5" style="114" customWidth="1"/>
    <col min="15344" max="15347" width="6.85546875" style="114" customWidth="1"/>
    <col min="15348" max="15348" width="5.5703125" style="114" customWidth="1"/>
    <col min="15349" max="15349" width="6.85546875" style="114" customWidth="1"/>
    <col min="15350" max="15350" width="16.140625" style="114" customWidth="1"/>
    <col min="15351" max="15351" width="13.85546875" style="114" customWidth="1"/>
    <col min="15352" max="15352" width="12.42578125" style="114" customWidth="1"/>
    <col min="15353" max="15353" width="13.5703125" style="114" customWidth="1"/>
    <col min="15354" max="15354" width="11.5703125" style="114" customWidth="1"/>
    <col min="15355" max="15355" width="13" style="114" customWidth="1"/>
    <col min="15356" max="15356" width="13.5703125" style="114" customWidth="1"/>
    <col min="15357" max="15357" width="9.7109375" style="114" customWidth="1"/>
    <col min="15358" max="15358" width="11.42578125" style="114" customWidth="1"/>
    <col min="15359" max="15359" width="2.140625" style="114" customWidth="1"/>
    <col min="15360" max="15597" width="11.42578125" style="114"/>
    <col min="15598" max="15598" width="5.5703125" style="114" customWidth="1"/>
    <col min="15599" max="15599" width="5" style="114" customWidth="1"/>
    <col min="15600" max="15603" width="6.85546875" style="114" customWidth="1"/>
    <col min="15604" max="15604" width="5.5703125" style="114" customWidth="1"/>
    <col min="15605" max="15605" width="6.85546875" style="114" customWidth="1"/>
    <col min="15606" max="15606" width="16.140625" style="114" customWidth="1"/>
    <col min="15607" max="15607" width="13.85546875" style="114" customWidth="1"/>
    <col min="15608" max="15608" width="12.42578125" style="114" customWidth="1"/>
    <col min="15609" max="15609" width="13.5703125" style="114" customWidth="1"/>
    <col min="15610" max="15610" width="11.5703125" style="114" customWidth="1"/>
    <col min="15611" max="15611" width="13" style="114" customWidth="1"/>
    <col min="15612" max="15612" width="13.5703125" style="114" customWidth="1"/>
    <col min="15613" max="15613" width="9.7109375" style="114" customWidth="1"/>
    <col min="15614" max="15614" width="11.42578125" style="114" customWidth="1"/>
    <col min="15615" max="15615" width="2.140625" style="114" customWidth="1"/>
    <col min="15616" max="15853" width="11.42578125" style="114"/>
    <col min="15854" max="15854" width="5.5703125" style="114" customWidth="1"/>
    <col min="15855" max="15855" width="5" style="114" customWidth="1"/>
    <col min="15856" max="15859" width="6.85546875" style="114" customWidth="1"/>
    <col min="15860" max="15860" width="5.5703125" style="114" customWidth="1"/>
    <col min="15861" max="15861" width="6.85546875" style="114" customWidth="1"/>
    <col min="15862" max="15862" width="16.140625" style="114" customWidth="1"/>
    <col min="15863" max="15863" width="13.85546875" style="114" customWidth="1"/>
    <col min="15864" max="15864" width="12.42578125" style="114" customWidth="1"/>
    <col min="15865" max="15865" width="13.5703125" style="114" customWidth="1"/>
    <col min="15866" max="15866" width="11.5703125" style="114" customWidth="1"/>
    <col min="15867" max="15867" width="13" style="114" customWidth="1"/>
    <col min="15868" max="15868" width="13.5703125" style="114" customWidth="1"/>
    <col min="15869" max="15869" width="9.7109375" style="114" customWidth="1"/>
    <col min="15870" max="15870" width="11.42578125" style="114" customWidth="1"/>
    <col min="15871" max="15871" width="2.140625" style="114" customWidth="1"/>
    <col min="15872" max="16109" width="11.42578125" style="114"/>
    <col min="16110" max="16110" width="5.5703125" style="114" customWidth="1"/>
    <col min="16111" max="16111" width="5" style="114" customWidth="1"/>
    <col min="16112" max="16115" width="6.85546875" style="114" customWidth="1"/>
    <col min="16116" max="16116" width="5.5703125" style="114" customWidth="1"/>
    <col min="16117" max="16117" width="6.85546875" style="114" customWidth="1"/>
    <col min="16118" max="16118" width="16.140625" style="114" customWidth="1"/>
    <col min="16119" max="16119" width="13.85546875" style="114" customWidth="1"/>
    <col min="16120" max="16120" width="12.42578125" style="114" customWidth="1"/>
    <col min="16121" max="16121" width="13.5703125" style="114" customWidth="1"/>
    <col min="16122" max="16122" width="11.5703125" style="114" customWidth="1"/>
    <col min="16123" max="16123" width="13" style="114" customWidth="1"/>
    <col min="16124" max="16124" width="13.5703125" style="114" customWidth="1"/>
    <col min="16125" max="16125" width="9.7109375" style="114" customWidth="1"/>
    <col min="16126" max="16126" width="11.42578125" style="114" customWidth="1"/>
    <col min="16127" max="16127" width="2.140625" style="114" customWidth="1"/>
    <col min="16128" max="16384" width="11.42578125" style="114"/>
  </cols>
  <sheetData>
    <row r="1" spans="1:13" s="296" customFormat="1" ht="37.5" customHeight="1">
      <c r="A1" s="319" t="s">
        <v>0</v>
      </c>
      <c r="B1" s="319"/>
      <c r="C1" s="319"/>
      <c r="D1" s="310" t="s">
        <v>138</v>
      </c>
      <c r="E1" s="304"/>
      <c r="F1" s="304"/>
      <c r="G1" s="305"/>
      <c r="H1" s="306"/>
      <c r="I1" s="306"/>
      <c r="J1" s="303"/>
      <c r="K1" s="303"/>
      <c r="L1" s="303"/>
      <c r="M1" s="303"/>
    </row>
    <row r="2" spans="1:13" s="115" customFormat="1" ht="11.25" customHeight="1">
      <c r="A2" s="150"/>
      <c r="B2" s="150"/>
      <c r="C2" s="149"/>
      <c r="D2" s="148"/>
      <c r="E2" s="148"/>
      <c r="F2" s="148"/>
      <c r="G2" s="117"/>
      <c r="H2" s="147"/>
      <c r="I2" s="147"/>
    </row>
    <row r="3" spans="1:13" ht="60" customHeight="1">
      <c r="A3" s="320" t="s">
        <v>546</v>
      </c>
      <c r="B3" s="320"/>
      <c r="C3" s="320"/>
      <c r="D3" s="320"/>
      <c r="E3" s="320"/>
      <c r="F3" s="320"/>
      <c r="G3" s="320"/>
      <c r="H3" s="320"/>
      <c r="I3" s="320"/>
    </row>
    <row r="4" spans="1:13" ht="12" customHeight="1">
      <c r="A4" s="346" t="s">
        <v>1</v>
      </c>
      <c r="B4" s="348" t="s">
        <v>209</v>
      </c>
      <c r="C4" s="8"/>
      <c r="D4" s="8"/>
      <c r="E4" s="323" t="s">
        <v>3</v>
      </c>
      <c r="F4" s="323"/>
      <c r="G4" s="9"/>
      <c r="H4" s="321" t="s">
        <v>4</v>
      </c>
      <c r="I4" s="321"/>
    </row>
    <row r="5" spans="1:13" ht="12" customHeight="1">
      <c r="A5" s="346"/>
      <c r="B5" s="348"/>
      <c r="C5" s="324" t="s">
        <v>5</v>
      </c>
      <c r="D5" s="324" t="s">
        <v>208</v>
      </c>
      <c r="E5" s="324" t="s">
        <v>207</v>
      </c>
      <c r="F5" s="71" t="s">
        <v>8</v>
      </c>
      <c r="G5" s="73"/>
      <c r="H5" s="322"/>
      <c r="I5" s="322"/>
    </row>
    <row r="6" spans="1:13" ht="12" customHeight="1">
      <c r="A6" s="346"/>
      <c r="B6" s="348"/>
      <c r="C6" s="324"/>
      <c r="D6" s="324"/>
      <c r="E6" s="324"/>
      <c r="F6" s="74" t="s">
        <v>137</v>
      </c>
      <c r="G6" s="74"/>
      <c r="H6" s="73" t="s">
        <v>6</v>
      </c>
      <c r="I6" s="73" t="s">
        <v>7</v>
      </c>
    </row>
    <row r="7" spans="1:13" ht="12" customHeight="1">
      <c r="A7" s="347"/>
      <c r="B7" s="349"/>
      <c r="C7" s="13" t="s">
        <v>9</v>
      </c>
      <c r="D7" s="13" t="s">
        <v>10</v>
      </c>
      <c r="E7" s="13" t="s">
        <v>11</v>
      </c>
      <c r="F7" s="14" t="s">
        <v>12</v>
      </c>
      <c r="G7" s="14"/>
      <c r="H7" s="14" t="s">
        <v>13</v>
      </c>
      <c r="I7" s="14" t="s">
        <v>14</v>
      </c>
    </row>
    <row r="8" spans="1:13" s="115" customFormat="1" ht="12" customHeight="1">
      <c r="A8" s="15" t="s">
        <v>214</v>
      </c>
      <c r="B8" s="146"/>
      <c r="C8" s="145">
        <f>SUM(C9,C13,C20,C24,C26,C29,C33,C35,C39,C48,C63,C67,C71,C76,C82,C88,C93,C95,C102,C104,C108,C111,C113,C115,C118)</f>
        <v>25898525502.123096</v>
      </c>
      <c r="D8" s="145">
        <f>SUM(D9,D13,D20,D24,D26,D29,D33,D35,D39,D48,D63,D67,D71,D76,D82,D88,D93,D95,D102,D104,D108,D111,D113,D115,D118)</f>
        <v>23424415745.41806</v>
      </c>
      <c r="E8" s="145">
        <f>SUM(E9,E13,E20,E24,E26,E29,E33,E35,E39,E48,E63,E67,E71,E76,E82,E88,E93,E95,E102,E104,E108,E111,E113,E115,E118)</f>
        <v>17901960543.151161</v>
      </c>
      <c r="F8" s="145">
        <f>SUM(F9,F13,F20,F24,F26,F29,F33,F35,F39,F48,F63,F67,F71,F76,F82,F88,F93,F95,F102,F104,F108,F111,F113,F115,F118)</f>
        <v>17229049062.220505</v>
      </c>
      <c r="G8" s="145"/>
      <c r="H8" s="17">
        <f t="shared" ref="H8:H39" si="0">IFERROR(+F8/D8*100,"n.a.")</f>
        <v>73.551670400106346</v>
      </c>
      <c r="I8" s="17">
        <f t="shared" ref="I8:I39" si="1">IFERROR(+F8/E8*100,"n.a.")</f>
        <v>96.241129683485454</v>
      </c>
      <c r="K8" s="123"/>
    </row>
    <row r="9" spans="1:13" ht="12" customHeight="1">
      <c r="A9" s="18" t="s">
        <v>545</v>
      </c>
      <c r="B9" s="18"/>
      <c r="C9" s="128">
        <f>+C10</f>
        <v>18000000</v>
      </c>
      <c r="D9" s="128">
        <f>+D10</f>
        <v>18000000</v>
      </c>
      <c r="E9" s="128">
        <f>+E10</f>
        <v>13499997</v>
      </c>
      <c r="F9" s="128">
        <f>+F10</f>
        <v>2999997</v>
      </c>
      <c r="G9" s="128"/>
      <c r="H9" s="20">
        <f t="shared" si="0"/>
        <v>16.666650000000001</v>
      </c>
      <c r="I9" s="20">
        <f t="shared" si="1"/>
        <v>22.222204938267765</v>
      </c>
      <c r="K9" s="123"/>
    </row>
    <row r="10" spans="1:13" ht="12" customHeight="1">
      <c r="A10" s="21" t="s">
        <v>544</v>
      </c>
      <c r="B10" s="22" t="s">
        <v>543</v>
      </c>
      <c r="C10" s="125">
        <v>18000000</v>
      </c>
      <c r="D10" s="125">
        <v>18000000</v>
      </c>
      <c r="E10" s="125">
        <v>13499997</v>
      </c>
      <c r="F10" s="125">
        <v>2999997</v>
      </c>
      <c r="G10" s="142"/>
      <c r="H10" s="24">
        <f t="shared" si="0"/>
        <v>16.666650000000001</v>
      </c>
      <c r="I10" s="24">
        <f t="shared" si="1"/>
        <v>22.222204938267765</v>
      </c>
      <c r="K10" s="123"/>
    </row>
    <row r="11" spans="1:13" ht="12" customHeight="1">
      <c r="A11" s="21">
        <v>100</v>
      </c>
      <c r="B11" s="144" t="s">
        <v>542</v>
      </c>
      <c r="C11" s="142">
        <v>14000000</v>
      </c>
      <c r="D11" s="125">
        <v>14000000</v>
      </c>
      <c r="E11" s="125">
        <v>10500000</v>
      </c>
      <c r="F11" s="125">
        <v>0</v>
      </c>
      <c r="G11" s="142"/>
      <c r="H11" s="24">
        <f t="shared" si="0"/>
        <v>0</v>
      </c>
      <c r="I11" s="24">
        <f t="shared" si="1"/>
        <v>0</v>
      </c>
      <c r="K11" s="123"/>
    </row>
    <row r="12" spans="1:13" ht="12" customHeight="1">
      <c r="A12" s="21">
        <v>200</v>
      </c>
      <c r="B12" s="144" t="s">
        <v>541</v>
      </c>
      <c r="C12" s="142">
        <v>4000000</v>
      </c>
      <c r="D12" s="125">
        <v>4000000</v>
      </c>
      <c r="E12" s="125">
        <v>2999997</v>
      </c>
      <c r="F12" s="125">
        <v>2999997</v>
      </c>
      <c r="G12" s="142"/>
      <c r="H12" s="24">
        <f t="shared" si="0"/>
        <v>74.999925000000005</v>
      </c>
      <c r="I12" s="24">
        <f t="shared" si="1"/>
        <v>100</v>
      </c>
      <c r="K12" s="123"/>
    </row>
    <row r="13" spans="1:13" ht="12" customHeight="1">
      <c r="A13" s="18" t="s">
        <v>15</v>
      </c>
      <c r="B13" s="32"/>
      <c r="C13" s="128">
        <f>SUM(C14:C19)</f>
        <v>261557736</v>
      </c>
      <c r="D13" s="128">
        <f>SUM(D14:D19)</f>
        <v>202444174.81</v>
      </c>
      <c r="E13" s="128">
        <f>SUM(E14:E19)</f>
        <v>91117594.399999991</v>
      </c>
      <c r="F13" s="128">
        <f>SUM(F14:F19)</f>
        <v>91117594.399999991</v>
      </c>
      <c r="G13" s="128"/>
      <c r="H13" s="20">
        <f t="shared" si="0"/>
        <v>45.008750923812265</v>
      </c>
      <c r="I13" s="20">
        <f t="shared" si="1"/>
        <v>100</v>
      </c>
      <c r="K13" s="123"/>
    </row>
    <row r="14" spans="1:13" ht="12" customHeight="1">
      <c r="A14" s="21" t="s">
        <v>540</v>
      </c>
      <c r="B14" s="22" t="s">
        <v>539</v>
      </c>
      <c r="C14" s="126">
        <v>204370290</v>
      </c>
      <c r="D14" s="125">
        <v>143402598.61000001</v>
      </c>
      <c r="E14" s="125">
        <v>89668195.75999999</v>
      </c>
      <c r="F14" s="125">
        <v>89668195.75999999</v>
      </c>
      <c r="G14" s="124"/>
      <c r="H14" s="24">
        <f t="shared" si="0"/>
        <v>62.528989452878072</v>
      </c>
      <c r="I14" s="24">
        <f t="shared" si="1"/>
        <v>100</v>
      </c>
      <c r="K14" s="123"/>
    </row>
    <row r="15" spans="1:13" ht="12" customHeight="1">
      <c r="A15" s="21" t="s">
        <v>538</v>
      </c>
      <c r="B15" s="22" t="s">
        <v>537</v>
      </c>
      <c r="C15" s="126">
        <v>7452000</v>
      </c>
      <c r="D15" s="125">
        <v>7452000</v>
      </c>
      <c r="E15" s="125">
        <v>0</v>
      </c>
      <c r="F15" s="125">
        <v>0</v>
      </c>
      <c r="G15" s="124"/>
      <c r="H15" s="24">
        <f t="shared" si="0"/>
        <v>0</v>
      </c>
      <c r="I15" s="24">
        <v>0</v>
      </c>
      <c r="K15" s="123"/>
    </row>
    <row r="16" spans="1:13" s="115" customFormat="1" ht="18.75" customHeight="1">
      <c r="A16" s="21" t="s">
        <v>536</v>
      </c>
      <c r="B16" s="31" t="s">
        <v>535</v>
      </c>
      <c r="C16" s="126">
        <v>3340400</v>
      </c>
      <c r="D16" s="125">
        <v>3442583</v>
      </c>
      <c r="E16" s="125">
        <v>175573.44000000003</v>
      </c>
      <c r="F16" s="125">
        <v>175573.44000000003</v>
      </c>
      <c r="G16" s="124"/>
      <c r="H16" s="24">
        <f t="shared" si="0"/>
        <v>5.1000495848611358</v>
      </c>
      <c r="I16" s="24">
        <f t="shared" si="1"/>
        <v>100</v>
      </c>
      <c r="K16" s="123"/>
    </row>
    <row r="17" spans="1:11" s="115" customFormat="1" ht="12" customHeight="1">
      <c r="A17" s="21" t="s">
        <v>534</v>
      </c>
      <c r="B17" s="31" t="s">
        <v>533</v>
      </c>
      <c r="C17" s="126">
        <v>37205286</v>
      </c>
      <c r="D17" s="125">
        <v>37505286</v>
      </c>
      <c r="E17" s="125">
        <v>0</v>
      </c>
      <c r="F17" s="125">
        <v>0</v>
      </c>
      <c r="G17" s="124"/>
      <c r="H17" s="24">
        <f t="shared" si="0"/>
        <v>0</v>
      </c>
      <c r="I17" s="24">
        <v>0</v>
      </c>
      <c r="K17" s="123"/>
    </row>
    <row r="18" spans="1:11" s="115" customFormat="1">
      <c r="A18" s="21" t="s">
        <v>532</v>
      </c>
      <c r="B18" s="31" t="s">
        <v>531</v>
      </c>
      <c r="C18" s="126">
        <v>1504000</v>
      </c>
      <c r="D18" s="125">
        <v>1902947.2</v>
      </c>
      <c r="E18" s="125">
        <v>398947.2</v>
      </c>
      <c r="F18" s="125">
        <v>398947.2</v>
      </c>
      <c r="G18" s="124"/>
      <c r="H18" s="24">
        <f t="shared" si="0"/>
        <v>20.964701490403939</v>
      </c>
      <c r="I18" s="24">
        <f t="shared" si="1"/>
        <v>100</v>
      </c>
      <c r="K18" s="123"/>
    </row>
    <row r="19" spans="1:11" s="115" customFormat="1" ht="12" customHeight="1">
      <c r="A19" s="21" t="s">
        <v>530</v>
      </c>
      <c r="B19" s="22" t="s">
        <v>529</v>
      </c>
      <c r="C19" s="126">
        <v>7685760</v>
      </c>
      <c r="D19" s="125">
        <v>8738760</v>
      </c>
      <c r="E19" s="125">
        <v>874878</v>
      </c>
      <c r="F19" s="125">
        <v>874878</v>
      </c>
      <c r="G19" s="124"/>
      <c r="H19" s="24">
        <f t="shared" si="0"/>
        <v>10.011466157669966</v>
      </c>
      <c r="I19" s="24">
        <f t="shared" si="1"/>
        <v>100</v>
      </c>
      <c r="K19" s="123"/>
    </row>
    <row r="20" spans="1:11" ht="12" customHeight="1">
      <c r="A20" s="18" t="s">
        <v>17</v>
      </c>
      <c r="B20" s="32"/>
      <c r="C20" s="128">
        <f>SUM(C21:C23)</f>
        <v>17000000</v>
      </c>
      <c r="D20" s="128">
        <f>SUM(D21:D23)</f>
        <v>17763333.66</v>
      </c>
      <c r="E20" s="128">
        <f>SUM(E21:E23)</f>
        <v>15544694.120000001</v>
      </c>
      <c r="F20" s="128">
        <f>SUM(F21:F23)</f>
        <v>1988089.69</v>
      </c>
      <c r="G20" s="128"/>
      <c r="H20" s="20">
        <f t="shared" si="0"/>
        <v>11.1920978801228</v>
      </c>
      <c r="I20" s="20">
        <f t="shared" si="1"/>
        <v>12.789506661582351</v>
      </c>
      <c r="K20" s="123"/>
    </row>
    <row r="21" spans="1:11" ht="12" customHeight="1">
      <c r="A21" s="21" t="s">
        <v>458</v>
      </c>
      <c r="B21" s="31" t="s">
        <v>528</v>
      </c>
      <c r="C21" s="126">
        <v>12000000</v>
      </c>
      <c r="D21" s="125">
        <v>12000000</v>
      </c>
      <c r="E21" s="125">
        <v>12000000</v>
      </c>
      <c r="F21" s="125">
        <v>0</v>
      </c>
      <c r="G21" s="137"/>
      <c r="H21" s="24">
        <f t="shared" si="0"/>
        <v>0</v>
      </c>
      <c r="I21" s="24">
        <f t="shared" si="1"/>
        <v>0</v>
      </c>
      <c r="K21" s="123"/>
    </row>
    <row r="22" spans="1:11" ht="12" customHeight="1">
      <c r="A22" s="21" t="s">
        <v>375</v>
      </c>
      <c r="B22" s="31" t="s">
        <v>146</v>
      </c>
      <c r="C22" s="126">
        <v>4000000</v>
      </c>
      <c r="D22" s="125">
        <v>5057565.2799999993</v>
      </c>
      <c r="E22" s="125">
        <v>2888925.7399999998</v>
      </c>
      <c r="F22" s="125">
        <v>1499390.42</v>
      </c>
      <c r="G22" s="137"/>
      <c r="H22" s="24">
        <f t="shared" si="0"/>
        <v>29.646486737982354</v>
      </c>
      <c r="I22" s="24">
        <f t="shared" si="1"/>
        <v>51.901314015776677</v>
      </c>
      <c r="K22" s="123"/>
    </row>
    <row r="23" spans="1:11" ht="12" customHeight="1">
      <c r="A23" s="21" t="s">
        <v>527</v>
      </c>
      <c r="B23" s="22" t="s">
        <v>526</v>
      </c>
      <c r="C23" s="126">
        <v>1000000</v>
      </c>
      <c r="D23" s="125">
        <v>705768.37999999989</v>
      </c>
      <c r="E23" s="125">
        <v>655768.37999999989</v>
      </c>
      <c r="F23" s="125">
        <v>488699.27</v>
      </c>
      <c r="G23" s="137"/>
      <c r="H23" s="24">
        <f t="shared" si="0"/>
        <v>69.243576766644054</v>
      </c>
      <c r="I23" s="24">
        <f t="shared" si="1"/>
        <v>74.523152519186738</v>
      </c>
      <c r="K23" s="123"/>
    </row>
    <row r="24" spans="1:11" ht="12" customHeight="1">
      <c r="A24" s="18" t="s">
        <v>525</v>
      </c>
      <c r="B24" s="32"/>
      <c r="C24" s="128">
        <f>SUM(C25:C25)</f>
        <v>4000000</v>
      </c>
      <c r="D24" s="128">
        <f>SUM(D25:D25)</f>
        <v>3000000</v>
      </c>
      <c r="E24" s="128">
        <f>SUM(E25:E25)</f>
        <v>384881.74</v>
      </c>
      <c r="F24" s="128">
        <f>SUM(F25:F25)</f>
        <v>384881.74</v>
      </c>
      <c r="G24" s="128"/>
      <c r="H24" s="132">
        <f t="shared" si="0"/>
        <v>12.829391333333334</v>
      </c>
      <c r="I24" s="132">
        <f t="shared" si="1"/>
        <v>100</v>
      </c>
      <c r="K24" s="123"/>
    </row>
    <row r="25" spans="1:11" ht="12" customHeight="1">
      <c r="A25" s="21" t="s">
        <v>375</v>
      </c>
      <c r="B25" s="22" t="s">
        <v>146</v>
      </c>
      <c r="C25" s="126">
        <v>4000000</v>
      </c>
      <c r="D25" s="125">
        <v>3000000</v>
      </c>
      <c r="E25" s="125">
        <v>384881.74</v>
      </c>
      <c r="F25" s="125">
        <v>384881.74</v>
      </c>
      <c r="G25" s="137"/>
      <c r="H25" s="24">
        <f t="shared" si="0"/>
        <v>12.829391333333334</v>
      </c>
      <c r="I25" s="24">
        <f t="shared" si="1"/>
        <v>100</v>
      </c>
      <c r="K25" s="123"/>
    </row>
    <row r="26" spans="1:11" ht="12" customHeight="1">
      <c r="A26" s="18" t="s">
        <v>524</v>
      </c>
      <c r="B26" s="32"/>
      <c r="C26" s="128">
        <f>SUM(C27:C28)</f>
        <v>108000000</v>
      </c>
      <c r="D26" s="128">
        <f>SUM(D27:D28)</f>
        <v>107999999.99999997</v>
      </c>
      <c r="E26" s="128">
        <f>SUM(E27:E28)</f>
        <v>92471483.340000004</v>
      </c>
      <c r="F26" s="128">
        <f>SUM(F27:F28)</f>
        <v>92471483.340000004</v>
      </c>
      <c r="G26" s="128"/>
      <c r="H26" s="132">
        <f t="shared" si="0"/>
        <v>85.621743833333369</v>
      </c>
      <c r="I26" s="20">
        <f t="shared" si="1"/>
        <v>100</v>
      </c>
      <c r="K26" s="123"/>
    </row>
    <row r="27" spans="1:11" ht="12" customHeight="1">
      <c r="A27" s="21" t="s">
        <v>523</v>
      </c>
      <c r="B27" s="22" t="s">
        <v>522</v>
      </c>
      <c r="C27" s="126">
        <v>108000000</v>
      </c>
      <c r="D27" s="125">
        <v>34236645.130000003</v>
      </c>
      <c r="E27" s="125">
        <v>20661075.899999999</v>
      </c>
      <c r="F27" s="125">
        <v>20661075.899999999</v>
      </c>
      <c r="G27" s="137"/>
      <c r="H27" s="24">
        <f t="shared" si="0"/>
        <v>60.347840220757043</v>
      </c>
      <c r="I27" s="24">
        <f t="shared" si="1"/>
        <v>100</v>
      </c>
      <c r="K27" s="123"/>
    </row>
    <row r="28" spans="1:11" ht="12" customHeight="1">
      <c r="A28" s="21" t="s">
        <v>521</v>
      </c>
      <c r="B28" s="22" t="s">
        <v>520</v>
      </c>
      <c r="C28" s="126">
        <v>0</v>
      </c>
      <c r="D28" s="125">
        <v>73763354.86999996</v>
      </c>
      <c r="E28" s="125">
        <v>71810407.440000013</v>
      </c>
      <c r="F28" s="125">
        <v>71810407.440000013</v>
      </c>
      <c r="G28" s="137"/>
      <c r="H28" s="24">
        <f t="shared" si="0"/>
        <v>97.352415120703483</v>
      </c>
      <c r="I28" s="24">
        <f t="shared" si="1"/>
        <v>100</v>
      </c>
      <c r="K28" s="123"/>
    </row>
    <row r="29" spans="1:11" ht="12" customHeight="1">
      <c r="A29" s="18" t="s">
        <v>519</v>
      </c>
      <c r="B29" s="32"/>
      <c r="C29" s="128">
        <f>SUM(C30:C32)</f>
        <v>1814740306.1038194</v>
      </c>
      <c r="D29" s="128">
        <f>SUM(D30:D32)</f>
        <v>1233832118.8718336</v>
      </c>
      <c r="E29" s="128">
        <f>SUM(E30:E32)</f>
        <v>1099936516.7845526</v>
      </c>
      <c r="F29" s="128">
        <f>SUM(F30:F32)</f>
        <v>1051176061.3578509</v>
      </c>
      <c r="G29" s="128"/>
      <c r="H29" s="20">
        <f t="shared" si="0"/>
        <v>85.196036420173925</v>
      </c>
      <c r="I29" s="20">
        <f t="shared" si="1"/>
        <v>95.566975486072309</v>
      </c>
      <c r="K29" s="123"/>
    </row>
    <row r="30" spans="1:11" ht="12" customHeight="1">
      <c r="A30" s="21" t="s">
        <v>431</v>
      </c>
      <c r="B30" s="22" t="s">
        <v>518</v>
      </c>
      <c r="C30" s="126">
        <v>3868255.1038195095</v>
      </c>
      <c r="D30" s="125">
        <v>4318666.2318334393</v>
      </c>
      <c r="E30" s="125">
        <v>3460619.564552316</v>
      </c>
      <c r="F30" s="125">
        <v>3284424.4578506481</v>
      </c>
      <c r="G30" s="124"/>
      <c r="H30" s="24">
        <f t="shared" si="0"/>
        <v>76.051824372088234</v>
      </c>
      <c r="I30" s="24">
        <f t="shared" si="1"/>
        <v>94.90856757251035</v>
      </c>
      <c r="K30" s="123"/>
    </row>
    <row r="31" spans="1:11" ht="12" customHeight="1">
      <c r="A31" s="21" t="s">
        <v>517</v>
      </c>
      <c r="B31" s="22" t="s">
        <v>516</v>
      </c>
      <c r="C31" s="126">
        <v>300000000</v>
      </c>
      <c r="D31" s="125">
        <v>247104850.12999994</v>
      </c>
      <c r="E31" s="125">
        <v>246261629.37999994</v>
      </c>
      <c r="F31" s="125">
        <v>229865918.42999998</v>
      </c>
      <c r="G31" s="124"/>
      <c r="H31" s="24">
        <f t="shared" si="0"/>
        <v>93.023636852562504</v>
      </c>
      <c r="I31" s="24">
        <f t="shared" si="1"/>
        <v>93.342157691688072</v>
      </c>
      <c r="K31" s="123"/>
    </row>
    <row r="32" spans="1:11" ht="12" customHeight="1">
      <c r="A32" s="21" t="s">
        <v>515</v>
      </c>
      <c r="B32" s="22" t="s">
        <v>201</v>
      </c>
      <c r="C32" s="126">
        <v>1510872051</v>
      </c>
      <c r="D32" s="125">
        <v>982408602.51000023</v>
      </c>
      <c r="E32" s="125">
        <v>850214267.84000027</v>
      </c>
      <c r="F32" s="125">
        <v>818025718.47000027</v>
      </c>
      <c r="G32" s="124"/>
      <c r="H32" s="24">
        <f t="shared" si="0"/>
        <v>83.267361093946988</v>
      </c>
      <c r="I32" s="24">
        <f t="shared" si="1"/>
        <v>96.214066196304117</v>
      </c>
      <c r="K32" s="123"/>
    </row>
    <row r="33" spans="1:11" ht="12" customHeight="1">
      <c r="A33" s="18" t="s">
        <v>25</v>
      </c>
      <c r="B33" s="32"/>
      <c r="C33" s="128">
        <f>SUM(C34:C34)</f>
        <v>6283203</v>
      </c>
      <c r="D33" s="128">
        <f>SUM(D34:D34)</f>
        <v>5410835.0900000008</v>
      </c>
      <c r="E33" s="128">
        <f>SUM(E34:E34)</f>
        <v>2453059.91</v>
      </c>
      <c r="F33" s="128">
        <f>SUM(F34:F34)</f>
        <v>2419790.8000000003</v>
      </c>
      <c r="G33" s="128"/>
      <c r="H33" s="132">
        <f t="shared" si="0"/>
        <v>44.721207720267074</v>
      </c>
      <c r="I33" s="132">
        <f t="shared" si="1"/>
        <v>98.643770995385111</v>
      </c>
      <c r="K33" s="123"/>
    </row>
    <row r="34" spans="1:11" ht="12" customHeight="1">
      <c r="A34" s="21" t="s">
        <v>431</v>
      </c>
      <c r="B34" s="31" t="s">
        <v>514</v>
      </c>
      <c r="C34" s="126">
        <v>6283203</v>
      </c>
      <c r="D34" s="125">
        <v>5410835.0900000008</v>
      </c>
      <c r="E34" s="125">
        <v>2453059.91</v>
      </c>
      <c r="F34" s="125">
        <v>2419790.8000000003</v>
      </c>
      <c r="G34" s="124"/>
      <c r="H34" s="24">
        <f t="shared" si="0"/>
        <v>44.721207720267074</v>
      </c>
      <c r="I34" s="24">
        <f t="shared" si="1"/>
        <v>98.643770995385111</v>
      </c>
      <c r="K34" s="123"/>
    </row>
    <row r="35" spans="1:11" ht="12" customHeight="1">
      <c r="A35" s="18" t="s">
        <v>28</v>
      </c>
      <c r="B35" s="18"/>
      <c r="C35" s="128">
        <f>SUM(C36:C38)</f>
        <v>880766347.10000002</v>
      </c>
      <c r="D35" s="128">
        <f>SUM(D36:D38)</f>
        <v>679335375.99450004</v>
      </c>
      <c r="E35" s="128">
        <f>SUM(E36:E38)</f>
        <v>193365203.57449999</v>
      </c>
      <c r="F35" s="128">
        <f>SUM(F36:F38)</f>
        <v>193365203.57449999</v>
      </c>
      <c r="G35" s="128"/>
      <c r="H35" s="132">
        <f t="shared" si="0"/>
        <v>28.463879610483509</v>
      </c>
      <c r="I35" s="132">
        <f t="shared" si="1"/>
        <v>100</v>
      </c>
      <c r="K35" s="123"/>
    </row>
    <row r="36" spans="1:11" ht="12" customHeight="1">
      <c r="A36" s="21" t="s">
        <v>375</v>
      </c>
      <c r="B36" s="31" t="s">
        <v>146</v>
      </c>
      <c r="C36" s="126">
        <v>4000000</v>
      </c>
      <c r="D36" s="125">
        <v>1027927.97</v>
      </c>
      <c r="E36" s="125">
        <v>403249.57</v>
      </c>
      <c r="F36" s="125">
        <v>403249.57</v>
      </c>
      <c r="G36" s="142"/>
      <c r="H36" s="24">
        <f t="shared" si="0"/>
        <v>39.229360594205836</v>
      </c>
      <c r="I36" s="24">
        <f t="shared" si="1"/>
        <v>100</v>
      </c>
      <c r="K36" s="123"/>
    </row>
    <row r="37" spans="1:11" ht="12" customHeight="1">
      <c r="A37" s="21" t="s">
        <v>513</v>
      </c>
      <c r="B37" s="22" t="s">
        <v>512</v>
      </c>
      <c r="C37" s="126">
        <v>650000000</v>
      </c>
      <c r="D37" s="125">
        <v>650000000</v>
      </c>
      <c r="E37" s="125">
        <v>164654505.97999999</v>
      </c>
      <c r="F37" s="125">
        <v>164654505.97999999</v>
      </c>
      <c r="G37" s="137"/>
      <c r="H37" s="24">
        <f t="shared" si="0"/>
        <v>25.331462458461534</v>
      </c>
      <c r="I37" s="24">
        <f t="shared" si="1"/>
        <v>100</v>
      </c>
      <c r="K37" s="123"/>
    </row>
    <row r="38" spans="1:11" ht="12" customHeight="1">
      <c r="A38" s="21" t="s">
        <v>511</v>
      </c>
      <c r="B38" s="22" t="s">
        <v>510</v>
      </c>
      <c r="C38" s="126">
        <v>226766347.09999999</v>
      </c>
      <c r="D38" s="125">
        <v>28307448.024500001</v>
      </c>
      <c r="E38" s="125">
        <v>28307448.024500001</v>
      </c>
      <c r="F38" s="125">
        <v>28307448.024500001</v>
      </c>
      <c r="G38" s="124"/>
      <c r="H38" s="24">
        <f t="shared" si="0"/>
        <v>100</v>
      </c>
      <c r="I38" s="24">
        <f t="shared" si="1"/>
        <v>100</v>
      </c>
      <c r="K38" s="123"/>
    </row>
    <row r="39" spans="1:11" ht="12" customHeight="1">
      <c r="A39" s="18" t="s">
        <v>509</v>
      </c>
      <c r="B39" s="32"/>
      <c r="C39" s="128">
        <f>SUM(C40:C47)</f>
        <v>3987123439.0611067</v>
      </c>
      <c r="D39" s="128">
        <f>SUM(D40:D47)</f>
        <v>3620604054.3061724</v>
      </c>
      <c r="E39" s="128">
        <f>SUM(E40:E47)</f>
        <v>2434121076.3828301</v>
      </c>
      <c r="F39" s="128">
        <f>SUM(F40:F47)</f>
        <v>2369491760.3585124</v>
      </c>
      <c r="G39" s="143"/>
      <c r="H39" s="132">
        <f t="shared" si="0"/>
        <v>65.444653014193946</v>
      </c>
      <c r="I39" s="132">
        <f t="shared" si="1"/>
        <v>97.344860259771508</v>
      </c>
      <c r="K39" s="123"/>
    </row>
    <row r="40" spans="1:11" ht="12" customHeight="1">
      <c r="A40" s="21" t="s">
        <v>496</v>
      </c>
      <c r="B40" s="22" t="s">
        <v>508</v>
      </c>
      <c r="C40" s="126">
        <v>154134167.09840474</v>
      </c>
      <c r="D40" s="125">
        <v>154322451.28553963</v>
      </c>
      <c r="E40" s="125">
        <v>131560131.92441748</v>
      </c>
      <c r="F40" s="125">
        <v>118744036.92441748</v>
      </c>
      <c r="G40" s="142"/>
      <c r="H40" s="24">
        <f t="shared" ref="H40:H71" si="2">IFERROR(+F40/D40*100,"n.a.")</f>
        <v>76.945406151375778</v>
      </c>
      <c r="I40" s="24">
        <f t="shared" ref="I40:I71" si="3">IFERROR(+F40/E40*100,"n.a.")</f>
        <v>90.258374773169919</v>
      </c>
      <c r="K40" s="123"/>
    </row>
    <row r="41" spans="1:11" ht="12" customHeight="1">
      <c r="A41" s="21" t="s">
        <v>395</v>
      </c>
      <c r="B41" s="22" t="s">
        <v>507</v>
      </c>
      <c r="C41" s="126">
        <v>25182077.305811945</v>
      </c>
      <c r="D41" s="125">
        <v>36800806.518297791</v>
      </c>
      <c r="E41" s="125">
        <v>22208400.168033637</v>
      </c>
      <c r="F41" s="125">
        <v>22111406.142971348</v>
      </c>
      <c r="G41" s="142"/>
      <c r="H41" s="24">
        <f t="shared" si="2"/>
        <v>60.084025962793234</v>
      </c>
      <c r="I41" s="24">
        <f t="shared" si="3"/>
        <v>99.56325523527849</v>
      </c>
      <c r="K41" s="123"/>
    </row>
    <row r="42" spans="1:11" ht="12" customHeight="1">
      <c r="A42" s="21" t="s">
        <v>506</v>
      </c>
      <c r="B42" s="22" t="s">
        <v>505</v>
      </c>
      <c r="C42" s="126">
        <v>14549833</v>
      </c>
      <c r="D42" s="125">
        <v>16646523.199999999</v>
      </c>
      <c r="E42" s="125">
        <v>2354025.09</v>
      </c>
      <c r="F42" s="125">
        <v>2049158.12</v>
      </c>
      <c r="G42" s="136"/>
      <c r="H42" s="24">
        <f t="shared" si="2"/>
        <v>12.309826474756003</v>
      </c>
      <c r="I42" s="24">
        <f t="shared" si="3"/>
        <v>87.049119769577317</v>
      </c>
      <c r="K42" s="123"/>
    </row>
    <row r="43" spans="1:11" ht="12" customHeight="1">
      <c r="A43" s="21" t="s">
        <v>504</v>
      </c>
      <c r="B43" s="22" t="s">
        <v>191</v>
      </c>
      <c r="C43" s="126">
        <v>3178328665.6403255</v>
      </c>
      <c r="D43" s="125">
        <v>2880999592.3014197</v>
      </c>
      <c r="E43" s="125">
        <v>2090289261.8354304</v>
      </c>
      <c r="F43" s="125">
        <v>2086091755.3736458</v>
      </c>
      <c r="G43" s="137"/>
      <c r="H43" s="24">
        <f t="shared" si="2"/>
        <v>72.408609877907679</v>
      </c>
      <c r="I43" s="24">
        <f t="shared" si="3"/>
        <v>99.799190162891676</v>
      </c>
      <c r="K43" s="123"/>
    </row>
    <row r="44" spans="1:11" ht="12" customHeight="1">
      <c r="A44" s="21" t="s">
        <v>503</v>
      </c>
      <c r="B44" s="22" t="s">
        <v>190</v>
      </c>
      <c r="C44" s="126">
        <v>179928697.08438265</v>
      </c>
      <c r="D44" s="125">
        <v>150882928.19929975</v>
      </c>
      <c r="E44" s="125">
        <v>111327667.35214555</v>
      </c>
      <c r="F44" s="125">
        <v>106706013.7128876</v>
      </c>
      <c r="G44" s="137"/>
      <c r="H44" s="24">
        <f t="shared" si="2"/>
        <v>70.721064991488419</v>
      </c>
      <c r="I44" s="24">
        <f t="shared" si="3"/>
        <v>95.848602823376339</v>
      </c>
      <c r="K44" s="123"/>
    </row>
    <row r="45" spans="1:11" ht="12" customHeight="1">
      <c r="A45" s="21" t="s">
        <v>502</v>
      </c>
      <c r="B45" s="22" t="s">
        <v>501</v>
      </c>
      <c r="C45" s="126">
        <v>10000000.001288451</v>
      </c>
      <c r="D45" s="125">
        <v>10000000.001288451</v>
      </c>
      <c r="E45" s="125">
        <v>0</v>
      </c>
      <c r="F45" s="125">
        <v>0</v>
      </c>
      <c r="G45" s="137"/>
      <c r="H45" s="24">
        <f t="shared" si="2"/>
        <v>0</v>
      </c>
      <c r="I45" s="24">
        <v>0</v>
      </c>
      <c r="K45" s="123"/>
    </row>
    <row r="46" spans="1:11" ht="12" customHeight="1">
      <c r="A46" s="21" t="s">
        <v>500</v>
      </c>
      <c r="B46" s="22" t="s">
        <v>499</v>
      </c>
      <c r="C46" s="126">
        <v>74999998.93089354</v>
      </c>
      <c r="D46" s="125">
        <v>52763070.120327033</v>
      </c>
      <c r="E46" s="125">
        <v>34898366.682803035</v>
      </c>
      <c r="F46" s="125">
        <v>628129.51458976767</v>
      </c>
      <c r="G46" s="137"/>
      <c r="H46" s="24">
        <f t="shared" si="2"/>
        <v>1.1904718833784844</v>
      </c>
      <c r="I46" s="24">
        <f t="shared" si="3"/>
        <v>1.7998822704195288</v>
      </c>
      <c r="K46" s="123"/>
    </row>
    <row r="47" spans="1:11" ht="12" customHeight="1">
      <c r="A47" s="21" t="s">
        <v>498</v>
      </c>
      <c r="B47" s="22" t="s">
        <v>497</v>
      </c>
      <c r="C47" s="126">
        <v>350000000</v>
      </c>
      <c r="D47" s="125">
        <v>318188682.67999995</v>
      </c>
      <c r="E47" s="125">
        <v>41483223.330000006</v>
      </c>
      <c r="F47" s="125">
        <v>33161260.570000011</v>
      </c>
      <c r="G47" s="137"/>
      <c r="H47" s="24">
        <f t="shared" si="2"/>
        <v>10.42188562166746</v>
      </c>
      <c r="I47" s="24">
        <f t="shared" si="3"/>
        <v>79.938967871906712</v>
      </c>
      <c r="K47" s="123"/>
    </row>
    <row r="48" spans="1:11" ht="12" customHeight="1">
      <c r="A48" s="18" t="s">
        <v>49</v>
      </c>
      <c r="B48" s="32"/>
      <c r="C48" s="139">
        <f>SUM(C49:C62)</f>
        <v>5193240640.8800001</v>
      </c>
      <c r="D48" s="139">
        <f>SUM(D49:D62)</f>
        <v>4952845892.4300022</v>
      </c>
      <c r="E48" s="139">
        <f>SUM(E49:E62)</f>
        <v>3837886953.4770026</v>
      </c>
      <c r="F48" s="139">
        <f>SUM(F49:F62)</f>
        <v>3621891881.4370012</v>
      </c>
      <c r="G48" s="139"/>
      <c r="H48" s="132">
        <f t="shared" si="2"/>
        <v>73.127489934075086</v>
      </c>
      <c r="I48" s="132">
        <f t="shared" si="3"/>
        <v>94.372031415768603</v>
      </c>
      <c r="K48" s="123"/>
    </row>
    <row r="49" spans="1:11" ht="12" customHeight="1">
      <c r="A49" s="21" t="s">
        <v>496</v>
      </c>
      <c r="B49" s="31" t="s">
        <v>495</v>
      </c>
      <c r="C49" s="126">
        <v>24840815</v>
      </c>
      <c r="D49" s="125">
        <v>15137492.429999998</v>
      </c>
      <c r="E49" s="125">
        <v>11819062.180000002</v>
      </c>
      <c r="F49" s="125">
        <v>11772437.990000002</v>
      </c>
      <c r="G49" s="137"/>
      <c r="H49" s="24">
        <f t="shared" si="2"/>
        <v>77.770066901364615</v>
      </c>
      <c r="I49" s="24">
        <f t="shared" si="3"/>
        <v>99.605517008964583</v>
      </c>
      <c r="K49" s="123"/>
    </row>
    <row r="50" spans="1:11" ht="12" customHeight="1">
      <c r="A50" s="21" t="s">
        <v>494</v>
      </c>
      <c r="B50" s="22" t="s">
        <v>493</v>
      </c>
      <c r="C50" s="126">
        <v>89729528</v>
      </c>
      <c r="D50" s="125">
        <v>94023408.940000013</v>
      </c>
      <c r="E50" s="125">
        <v>74719664.589999989</v>
      </c>
      <c r="F50" s="125">
        <v>74394393.01000002</v>
      </c>
      <c r="G50" s="137"/>
      <c r="H50" s="24">
        <f t="shared" si="2"/>
        <v>79.123267119014983</v>
      </c>
      <c r="I50" s="24">
        <f t="shared" si="3"/>
        <v>99.564677408839046</v>
      </c>
      <c r="K50" s="123"/>
    </row>
    <row r="51" spans="1:11" ht="12" customHeight="1">
      <c r="A51" s="21" t="s">
        <v>492</v>
      </c>
      <c r="B51" s="22" t="s">
        <v>491</v>
      </c>
      <c r="C51" s="126">
        <v>1521806716</v>
      </c>
      <c r="D51" s="125">
        <v>1313233012.4900005</v>
      </c>
      <c r="E51" s="125">
        <v>1003360185.8900001</v>
      </c>
      <c r="F51" s="125">
        <v>991656549.09000015</v>
      </c>
      <c r="G51" s="137"/>
      <c r="H51" s="24">
        <f t="shared" si="2"/>
        <v>75.512611978108566</v>
      </c>
      <c r="I51" s="24">
        <f t="shared" si="3"/>
        <v>98.833555789378011</v>
      </c>
      <c r="K51" s="123"/>
    </row>
    <row r="52" spans="1:11" ht="12" customHeight="1">
      <c r="A52" s="21" t="s">
        <v>490</v>
      </c>
      <c r="B52" s="22" t="s">
        <v>489</v>
      </c>
      <c r="C52" s="126">
        <v>60189462.880000003</v>
      </c>
      <c r="D52" s="125">
        <v>21711316.899999995</v>
      </c>
      <c r="E52" s="125">
        <v>21302494.416999996</v>
      </c>
      <c r="F52" s="125">
        <v>21302494.416999996</v>
      </c>
      <c r="G52" s="137"/>
      <c r="H52" s="24">
        <f t="shared" si="2"/>
        <v>98.117007434956662</v>
      </c>
      <c r="I52" s="24">
        <f t="shared" si="3"/>
        <v>100</v>
      </c>
      <c r="K52" s="123"/>
    </row>
    <row r="53" spans="1:11" ht="12" customHeight="1">
      <c r="A53" s="21" t="s">
        <v>392</v>
      </c>
      <c r="B53" s="22" t="s">
        <v>488</v>
      </c>
      <c r="C53" s="126">
        <v>328953800</v>
      </c>
      <c r="D53" s="125">
        <v>324548944.34999996</v>
      </c>
      <c r="E53" s="125">
        <v>206413850.81</v>
      </c>
      <c r="F53" s="125">
        <v>167690708.44999999</v>
      </c>
      <c r="G53" s="124"/>
      <c r="H53" s="24">
        <f t="shared" si="2"/>
        <v>51.668850375048216</v>
      </c>
      <c r="I53" s="24">
        <f t="shared" si="3"/>
        <v>81.240046533677656</v>
      </c>
      <c r="K53" s="123"/>
    </row>
    <row r="54" spans="1:11" ht="12" customHeight="1">
      <c r="A54" s="21" t="s">
        <v>375</v>
      </c>
      <c r="B54" s="22" t="s">
        <v>146</v>
      </c>
      <c r="C54" s="126">
        <v>1954474</v>
      </c>
      <c r="D54" s="125">
        <v>1954474</v>
      </c>
      <c r="E54" s="125">
        <v>1721280</v>
      </c>
      <c r="F54" s="125">
        <v>1721280</v>
      </c>
      <c r="G54" s="137"/>
      <c r="H54" s="24">
        <f t="shared" si="2"/>
        <v>88.068708000208744</v>
      </c>
      <c r="I54" s="24">
        <f t="shared" si="3"/>
        <v>100</v>
      </c>
      <c r="K54" s="123"/>
    </row>
    <row r="55" spans="1:11" ht="12" customHeight="1">
      <c r="A55" s="21" t="s">
        <v>374</v>
      </c>
      <c r="B55" s="22" t="s">
        <v>145</v>
      </c>
      <c r="C55" s="126">
        <v>424873</v>
      </c>
      <c r="D55" s="125">
        <v>424873</v>
      </c>
      <c r="E55" s="125">
        <v>396276</v>
      </c>
      <c r="F55" s="125">
        <v>396276</v>
      </c>
      <c r="G55" s="137"/>
      <c r="H55" s="24">
        <f t="shared" si="2"/>
        <v>93.269282820984159</v>
      </c>
      <c r="I55" s="24">
        <f t="shared" si="3"/>
        <v>100</v>
      </c>
      <c r="K55" s="123"/>
    </row>
    <row r="56" spans="1:11" ht="12" customHeight="1">
      <c r="A56" s="21" t="s">
        <v>487</v>
      </c>
      <c r="B56" s="31" t="s">
        <v>188</v>
      </c>
      <c r="C56" s="126">
        <v>1739512</v>
      </c>
      <c r="D56" s="125">
        <v>1739512</v>
      </c>
      <c r="E56" s="125">
        <v>907186</v>
      </c>
      <c r="F56" s="125">
        <v>907186</v>
      </c>
      <c r="G56" s="137"/>
      <c r="H56" s="24">
        <f t="shared" si="2"/>
        <v>52.15175290541255</v>
      </c>
      <c r="I56" s="24">
        <f t="shared" si="3"/>
        <v>100</v>
      </c>
      <c r="K56" s="123"/>
    </row>
    <row r="57" spans="1:11">
      <c r="A57" s="21" t="s">
        <v>486</v>
      </c>
      <c r="B57" s="31" t="s">
        <v>485</v>
      </c>
      <c r="C57" s="126">
        <v>351720293</v>
      </c>
      <c r="D57" s="125">
        <v>302992329.38000005</v>
      </c>
      <c r="E57" s="125">
        <v>169443197.53000003</v>
      </c>
      <c r="F57" s="125">
        <v>129624479.74999997</v>
      </c>
      <c r="G57" s="137"/>
      <c r="H57" s="24">
        <f t="shared" si="2"/>
        <v>42.781439389982204</v>
      </c>
      <c r="I57" s="24">
        <f t="shared" si="3"/>
        <v>76.500255920306188</v>
      </c>
      <c r="K57" s="123"/>
    </row>
    <row r="58" spans="1:11" ht="12" customHeight="1">
      <c r="A58" s="21" t="s">
        <v>484</v>
      </c>
      <c r="B58" s="22" t="s">
        <v>398</v>
      </c>
      <c r="C58" s="126">
        <v>3000000</v>
      </c>
      <c r="D58" s="125">
        <v>1000000</v>
      </c>
      <c r="E58" s="125">
        <v>189275.51999999999</v>
      </c>
      <c r="F58" s="125">
        <v>189275.51999999999</v>
      </c>
      <c r="G58" s="137"/>
      <c r="H58" s="24">
        <f t="shared" si="2"/>
        <v>18.927551999999999</v>
      </c>
      <c r="I58" s="24">
        <f t="shared" si="3"/>
        <v>100</v>
      </c>
      <c r="K58" s="123"/>
    </row>
    <row r="59" spans="1:11" ht="12" customHeight="1">
      <c r="A59" s="21" t="s">
        <v>483</v>
      </c>
      <c r="B59" s="22" t="s">
        <v>482</v>
      </c>
      <c r="C59" s="126">
        <v>2227428512</v>
      </c>
      <c r="D59" s="125">
        <v>2200986961.1400008</v>
      </c>
      <c r="E59" s="125">
        <v>1760351333.0700023</v>
      </c>
      <c r="F59" s="125">
        <v>1646505241.7900012</v>
      </c>
      <c r="G59" s="137"/>
      <c r="H59" s="24">
        <f t="shared" si="2"/>
        <v>74.807587271539049</v>
      </c>
      <c r="I59" s="24">
        <f t="shared" si="3"/>
        <v>93.532763083068374</v>
      </c>
      <c r="K59" s="123"/>
    </row>
    <row r="60" spans="1:11" ht="12" customHeight="1">
      <c r="A60" s="21" t="s">
        <v>435</v>
      </c>
      <c r="B60" s="22" t="s">
        <v>159</v>
      </c>
      <c r="C60" s="126">
        <v>224226130</v>
      </c>
      <c r="D60" s="125">
        <v>165888246.53</v>
      </c>
      <c r="E60" s="125">
        <v>104468518.95999999</v>
      </c>
      <c r="F60" s="125">
        <v>100661239.01999998</v>
      </c>
      <c r="G60" s="137"/>
      <c r="H60" s="24">
        <f t="shared" si="2"/>
        <v>60.680151322110653</v>
      </c>
      <c r="I60" s="24">
        <f t="shared" si="3"/>
        <v>96.355572015472163</v>
      </c>
      <c r="K60" s="123"/>
    </row>
    <row r="61" spans="1:11" ht="12" customHeight="1">
      <c r="A61" s="21" t="s">
        <v>481</v>
      </c>
      <c r="B61" s="22" t="s">
        <v>480</v>
      </c>
      <c r="C61" s="126">
        <v>19058442</v>
      </c>
      <c r="D61" s="125">
        <v>101965130.27</v>
      </c>
      <c r="E61" s="125">
        <v>75554437.510000005</v>
      </c>
      <c r="F61" s="125">
        <v>67830129.399999991</v>
      </c>
      <c r="G61" s="137"/>
      <c r="H61" s="24">
        <f t="shared" si="2"/>
        <v>66.522868377050315</v>
      </c>
      <c r="I61" s="24">
        <f t="shared" si="3"/>
        <v>89.776499746983546</v>
      </c>
      <c r="K61" s="123"/>
    </row>
    <row r="62" spans="1:11" ht="12" customHeight="1">
      <c r="A62" s="21" t="s">
        <v>479</v>
      </c>
      <c r="B62" s="22" t="s">
        <v>478</v>
      </c>
      <c r="C62" s="126">
        <v>338168083</v>
      </c>
      <c r="D62" s="125">
        <v>407240191</v>
      </c>
      <c r="E62" s="125">
        <v>407240191</v>
      </c>
      <c r="F62" s="125">
        <v>407240191</v>
      </c>
      <c r="G62" s="137"/>
      <c r="H62" s="24">
        <f t="shared" si="2"/>
        <v>100</v>
      </c>
      <c r="I62" s="24">
        <f t="shared" si="3"/>
        <v>100</v>
      </c>
      <c r="K62" s="123"/>
    </row>
    <row r="63" spans="1:11" ht="12" customHeight="1">
      <c r="A63" s="18" t="s">
        <v>78</v>
      </c>
      <c r="B63" s="32"/>
      <c r="C63" s="139">
        <f>SUM(C64:C66)</f>
        <v>41759440</v>
      </c>
      <c r="D63" s="139">
        <f>SUM(D64:D66)</f>
        <v>42277236.390000001</v>
      </c>
      <c r="E63" s="139">
        <f>SUM(E64:E66)</f>
        <v>25742331.949999999</v>
      </c>
      <c r="F63" s="139">
        <f>SUM(F64:F66)</f>
        <v>25432331.229999997</v>
      </c>
      <c r="G63" s="128"/>
      <c r="H63" s="20">
        <f t="shared" si="2"/>
        <v>60.156087298117733</v>
      </c>
      <c r="I63" s="20">
        <f t="shared" si="3"/>
        <v>98.795755098636263</v>
      </c>
      <c r="K63" s="123"/>
    </row>
    <row r="64" spans="1:11" ht="12" customHeight="1">
      <c r="A64" s="21" t="s">
        <v>477</v>
      </c>
      <c r="B64" s="22" t="s">
        <v>476</v>
      </c>
      <c r="C64" s="126">
        <v>1000000</v>
      </c>
      <c r="D64" s="126">
        <v>1000000</v>
      </c>
      <c r="E64" s="126">
        <v>498800</v>
      </c>
      <c r="F64" s="126">
        <v>498800</v>
      </c>
      <c r="G64" s="136"/>
      <c r="H64" s="24">
        <f t="shared" si="2"/>
        <v>49.88</v>
      </c>
      <c r="I64" s="24">
        <f t="shared" si="3"/>
        <v>100</v>
      </c>
      <c r="K64" s="123"/>
    </row>
    <row r="65" spans="1:11" ht="12" customHeight="1">
      <c r="A65" s="21" t="s">
        <v>475</v>
      </c>
      <c r="B65" s="22" t="s">
        <v>474</v>
      </c>
      <c r="C65" s="126">
        <v>34759440</v>
      </c>
      <c r="D65" s="126">
        <v>35277236.390000001</v>
      </c>
      <c r="E65" s="126">
        <v>19806412</v>
      </c>
      <c r="F65" s="126">
        <v>19496411.279999997</v>
      </c>
      <c r="G65" s="124"/>
      <c r="H65" s="24">
        <f t="shared" si="2"/>
        <v>55.266265941190973</v>
      </c>
      <c r="I65" s="24">
        <f t="shared" si="3"/>
        <v>98.434846654709588</v>
      </c>
      <c r="K65" s="123"/>
    </row>
    <row r="66" spans="1:11" ht="12" customHeight="1">
      <c r="A66" s="21" t="s">
        <v>375</v>
      </c>
      <c r="B66" s="22" t="s">
        <v>146</v>
      </c>
      <c r="C66" s="126">
        <v>6000000</v>
      </c>
      <c r="D66" s="126">
        <v>6000000</v>
      </c>
      <c r="E66" s="126">
        <v>5437119.9500000002</v>
      </c>
      <c r="F66" s="126">
        <v>5437119.9500000002</v>
      </c>
      <c r="G66" s="124"/>
      <c r="H66" s="24">
        <f t="shared" si="2"/>
        <v>90.618665833333338</v>
      </c>
      <c r="I66" s="24">
        <f t="shared" si="3"/>
        <v>100</v>
      </c>
      <c r="K66" s="123"/>
    </row>
    <row r="67" spans="1:11" ht="12" customHeight="1">
      <c r="A67" s="18" t="s">
        <v>473</v>
      </c>
      <c r="B67" s="32"/>
      <c r="C67" s="139">
        <f>SUM(C68:C70)</f>
        <v>660627542.94000006</v>
      </c>
      <c r="D67" s="139">
        <f>SUM(D68:D70)</f>
        <v>495609866.71999997</v>
      </c>
      <c r="E67" s="139">
        <f>SUM(E68:E70)</f>
        <v>446796892.23000002</v>
      </c>
      <c r="F67" s="139">
        <f>SUM(F68:F70)</f>
        <v>421752686.42999995</v>
      </c>
      <c r="G67" s="139"/>
      <c r="H67" s="132">
        <f t="shared" si="2"/>
        <v>85.097717933100299</v>
      </c>
      <c r="I67" s="132">
        <f t="shared" si="3"/>
        <v>94.394722471098135</v>
      </c>
      <c r="K67" s="123"/>
    </row>
    <row r="68" spans="1:11" ht="12" customHeight="1">
      <c r="A68" s="21" t="s">
        <v>458</v>
      </c>
      <c r="B68" s="22" t="s">
        <v>472</v>
      </c>
      <c r="C68" s="126">
        <v>26499999.99000001</v>
      </c>
      <c r="D68" s="125">
        <v>27510107.210000001</v>
      </c>
      <c r="E68" s="125">
        <v>18349501.789999999</v>
      </c>
      <c r="F68" s="125">
        <v>18034859.770000003</v>
      </c>
      <c r="G68" s="137"/>
      <c r="H68" s="24">
        <f t="shared" si="2"/>
        <v>65.557213689971675</v>
      </c>
      <c r="I68" s="24">
        <f t="shared" si="3"/>
        <v>98.285283036014278</v>
      </c>
      <c r="K68" s="123"/>
    </row>
    <row r="69" spans="1:11" ht="12" customHeight="1">
      <c r="A69" s="21" t="s">
        <v>456</v>
      </c>
      <c r="B69" s="22" t="s">
        <v>471</v>
      </c>
      <c r="C69" s="126">
        <v>20721421.950000003</v>
      </c>
      <c r="D69" s="125">
        <v>23797573.18999999</v>
      </c>
      <c r="E69" s="125">
        <v>16052271.289999982</v>
      </c>
      <c r="F69" s="125">
        <v>15439671.999999989</v>
      </c>
      <c r="G69" s="137"/>
      <c r="H69" s="24">
        <f t="shared" si="2"/>
        <v>64.879186952087679</v>
      </c>
      <c r="I69" s="24">
        <f t="shared" si="3"/>
        <v>96.183722048221171</v>
      </c>
      <c r="K69" s="123"/>
    </row>
    <row r="70" spans="1:11" ht="12" customHeight="1">
      <c r="A70" s="21" t="s">
        <v>470</v>
      </c>
      <c r="B70" s="31" t="s">
        <v>469</v>
      </c>
      <c r="C70" s="126">
        <v>613406121</v>
      </c>
      <c r="D70" s="125">
        <v>444302186.31999999</v>
      </c>
      <c r="E70" s="125">
        <v>412395119.15000004</v>
      </c>
      <c r="F70" s="125">
        <v>388278154.65999997</v>
      </c>
      <c r="G70" s="137"/>
      <c r="H70" s="24">
        <f t="shared" si="2"/>
        <v>87.390556836096721</v>
      </c>
      <c r="I70" s="24">
        <f t="shared" si="3"/>
        <v>94.151976255269872</v>
      </c>
      <c r="K70" s="123"/>
    </row>
    <row r="71" spans="1:11" ht="12" customHeight="1">
      <c r="A71" s="18" t="s">
        <v>183</v>
      </c>
      <c r="B71" s="32"/>
      <c r="C71" s="128">
        <f>SUM(C72:C75)</f>
        <v>3712883386.576026</v>
      </c>
      <c r="D71" s="128">
        <f>SUM(D72:D75)</f>
        <v>3502089181.1060266</v>
      </c>
      <c r="E71" s="128">
        <f>SUM(E72:E75)</f>
        <v>2978706438.1130304</v>
      </c>
      <c r="F71" s="128">
        <f>SUM(F72:F75)</f>
        <v>2846001727.0902452</v>
      </c>
      <c r="G71" s="128"/>
      <c r="H71" s="20">
        <f t="shared" si="2"/>
        <v>81.265826765480128</v>
      </c>
      <c r="I71" s="20">
        <f t="shared" si="3"/>
        <v>95.544887897484386</v>
      </c>
      <c r="K71" s="123"/>
    </row>
    <row r="72" spans="1:11" ht="12" customHeight="1">
      <c r="A72" s="21" t="s">
        <v>375</v>
      </c>
      <c r="B72" s="22" t="s">
        <v>146</v>
      </c>
      <c r="C72" s="126">
        <v>2352000</v>
      </c>
      <c r="D72" s="125">
        <v>2081787.84</v>
      </c>
      <c r="E72" s="125">
        <v>18118.8</v>
      </c>
      <c r="F72" s="125">
        <v>10081.040000000001</v>
      </c>
      <c r="G72" s="142"/>
      <c r="H72" s="24">
        <f t="shared" ref="H72:H103" si="4">IFERROR(+F72/D72*100,"n.a.")</f>
        <v>0.48424915384268941</v>
      </c>
      <c r="I72" s="24">
        <f t="shared" ref="I72:I103" si="5">IFERROR(+F72/E72*100,"n.a.")</f>
        <v>55.638563260260064</v>
      </c>
      <c r="K72" s="123"/>
    </row>
    <row r="73" spans="1:11" ht="12" customHeight="1">
      <c r="A73" s="21" t="s">
        <v>468</v>
      </c>
      <c r="B73" s="22" t="s">
        <v>467</v>
      </c>
      <c r="C73" s="126">
        <v>1458572954</v>
      </c>
      <c r="D73" s="125">
        <v>1308279222.5000002</v>
      </c>
      <c r="E73" s="125">
        <v>1196052477.0599999</v>
      </c>
      <c r="F73" s="125">
        <v>1196052477.0599999</v>
      </c>
      <c r="G73" s="136"/>
      <c r="H73" s="24">
        <f t="shared" si="4"/>
        <v>91.42180480207081</v>
      </c>
      <c r="I73" s="24">
        <f t="shared" si="5"/>
        <v>100</v>
      </c>
      <c r="K73" s="123"/>
    </row>
    <row r="74" spans="1:11" ht="12" customHeight="1">
      <c r="A74" s="21" t="s">
        <v>466</v>
      </c>
      <c r="B74" s="22" t="s">
        <v>465</v>
      </c>
      <c r="C74" s="126">
        <v>1065000819</v>
      </c>
      <c r="D74" s="125">
        <v>829510506.95000005</v>
      </c>
      <c r="E74" s="125">
        <v>725759938.84000003</v>
      </c>
      <c r="F74" s="125">
        <v>620372311.62000012</v>
      </c>
      <c r="G74" s="136"/>
      <c r="H74" s="24">
        <f t="shared" si="4"/>
        <v>74.787758132326346</v>
      </c>
      <c r="I74" s="24">
        <f t="shared" si="5"/>
        <v>85.478996348511117</v>
      </c>
      <c r="K74" s="123"/>
    </row>
    <row r="75" spans="1:11" ht="12" customHeight="1">
      <c r="A75" s="21" t="s">
        <v>464</v>
      </c>
      <c r="B75" s="22" t="s">
        <v>181</v>
      </c>
      <c r="C75" s="126">
        <v>1186957613.5760262</v>
      </c>
      <c r="D75" s="125">
        <v>1362217663.8160267</v>
      </c>
      <c r="E75" s="125">
        <v>1056875903.4130306</v>
      </c>
      <c r="F75" s="125">
        <v>1029566857.3702451</v>
      </c>
      <c r="G75" s="136"/>
      <c r="H75" s="24">
        <f t="shared" si="4"/>
        <v>75.580201660730523</v>
      </c>
      <c r="I75" s="24">
        <f t="shared" si="5"/>
        <v>97.416059354310676</v>
      </c>
      <c r="K75" s="123"/>
    </row>
    <row r="76" spans="1:11" ht="12" customHeight="1">
      <c r="A76" s="18" t="s">
        <v>80</v>
      </c>
      <c r="B76" s="18"/>
      <c r="C76" s="139">
        <f>SUM(C77:C81)</f>
        <v>534107444.42984098</v>
      </c>
      <c r="D76" s="139">
        <f>SUM(D77:D81)</f>
        <v>365520632.32256556</v>
      </c>
      <c r="E76" s="139">
        <f>SUM(E77:E81)</f>
        <v>337617917.75449139</v>
      </c>
      <c r="F76" s="139">
        <f>SUM(F77:F81)</f>
        <v>290061548.50091994</v>
      </c>
      <c r="G76" s="139"/>
      <c r="H76" s="20">
        <f t="shared" si="4"/>
        <v>79.355725190622266</v>
      </c>
      <c r="I76" s="20">
        <f t="shared" si="5"/>
        <v>85.914145324433449</v>
      </c>
      <c r="K76" s="123"/>
    </row>
    <row r="77" spans="1:11" ht="12" customHeight="1">
      <c r="A77" s="21" t="s">
        <v>416</v>
      </c>
      <c r="B77" s="22" t="s">
        <v>176</v>
      </c>
      <c r="C77" s="126">
        <v>634077.28</v>
      </c>
      <c r="D77" s="125">
        <v>568665.13</v>
      </c>
      <c r="E77" s="125">
        <v>219594.35500000001</v>
      </c>
      <c r="F77" s="125">
        <v>90538.432199999996</v>
      </c>
      <c r="G77" s="137"/>
      <c r="H77" s="24">
        <f t="shared" si="4"/>
        <v>15.921221018070863</v>
      </c>
      <c r="I77" s="24">
        <f t="shared" si="5"/>
        <v>41.229854109865435</v>
      </c>
      <c r="K77" s="123"/>
    </row>
    <row r="78" spans="1:11" ht="12" customHeight="1">
      <c r="A78" s="21" t="s">
        <v>463</v>
      </c>
      <c r="B78" s="22" t="s">
        <v>175</v>
      </c>
      <c r="C78" s="126">
        <v>81639716.920621574</v>
      </c>
      <c r="D78" s="125">
        <v>92066471.020621583</v>
      </c>
      <c r="E78" s="125">
        <v>88833787.945903748</v>
      </c>
      <c r="F78" s="125">
        <v>75274447.158719912</v>
      </c>
      <c r="G78" s="137"/>
      <c r="H78" s="24">
        <f t="shared" si="4"/>
        <v>81.760978045807249</v>
      </c>
      <c r="I78" s="24">
        <f t="shared" si="5"/>
        <v>84.736279853966224</v>
      </c>
      <c r="K78" s="123"/>
    </row>
    <row r="79" spans="1:11" ht="12" customHeight="1">
      <c r="A79" s="21" t="s">
        <v>462</v>
      </c>
      <c r="B79" s="22" t="s">
        <v>161</v>
      </c>
      <c r="C79" s="126">
        <v>226131407.15921938</v>
      </c>
      <c r="D79" s="125">
        <v>41675165.391943984</v>
      </c>
      <c r="E79" s="125">
        <v>19952690.273587603</v>
      </c>
      <c r="F79" s="125">
        <v>0</v>
      </c>
      <c r="G79" s="124"/>
      <c r="H79" s="24">
        <f t="shared" si="4"/>
        <v>0</v>
      </c>
      <c r="I79" s="24">
        <f t="shared" si="5"/>
        <v>0</v>
      </c>
      <c r="K79" s="123"/>
    </row>
    <row r="80" spans="1:11" ht="12" customHeight="1">
      <c r="A80" s="21" t="s">
        <v>461</v>
      </c>
      <c r="B80" s="22" t="s">
        <v>460</v>
      </c>
      <c r="C80" s="126">
        <v>215041703.06999999</v>
      </c>
      <c r="D80" s="125">
        <v>217583416.78</v>
      </c>
      <c r="E80" s="125">
        <v>215616493.38</v>
      </c>
      <c r="F80" s="125">
        <v>201873483.91</v>
      </c>
      <c r="G80" s="137"/>
      <c r="H80" s="24">
        <f t="shared" si="4"/>
        <v>92.779811484491745</v>
      </c>
      <c r="I80" s="24">
        <f t="shared" si="5"/>
        <v>93.626178937165321</v>
      </c>
      <c r="K80" s="123"/>
    </row>
    <row r="81" spans="1:11" ht="12" customHeight="1">
      <c r="A81" s="21" t="s">
        <v>459</v>
      </c>
      <c r="B81" s="22" t="s">
        <v>171</v>
      </c>
      <c r="C81" s="126">
        <v>10660540</v>
      </c>
      <c r="D81" s="125">
        <v>13626914</v>
      </c>
      <c r="E81" s="125">
        <v>12995351.800000001</v>
      </c>
      <c r="F81" s="125">
        <v>12823079</v>
      </c>
      <c r="G81" s="137"/>
      <c r="H81" s="24">
        <f t="shared" si="4"/>
        <v>94.101122235012269</v>
      </c>
      <c r="I81" s="24">
        <f t="shared" si="5"/>
        <v>98.674350624351689</v>
      </c>
      <c r="K81" s="123"/>
    </row>
    <row r="82" spans="1:11" ht="12" customHeight="1">
      <c r="A82" s="18" t="s">
        <v>85</v>
      </c>
      <c r="B82" s="32"/>
      <c r="C82" s="139">
        <f>SUM(C83:C87)</f>
        <v>179641565.64816919</v>
      </c>
      <c r="D82" s="139">
        <f>SUM(D83:D87)</f>
        <v>192500098.36274093</v>
      </c>
      <c r="E82" s="139">
        <f>SUM(E83:E87)</f>
        <v>119817502.31160691</v>
      </c>
      <c r="F82" s="139">
        <f>SUM(F83:F87)</f>
        <v>119504237.56971197</v>
      </c>
      <c r="G82" s="139"/>
      <c r="H82" s="20">
        <f t="shared" si="4"/>
        <v>62.080091691445304</v>
      </c>
      <c r="I82" s="20">
        <f t="shared" si="5"/>
        <v>99.738548429193386</v>
      </c>
      <c r="K82" s="123"/>
    </row>
    <row r="83" spans="1:11" ht="12" customHeight="1">
      <c r="A83" s="21" t="s">
        <v>458</v>
      </c>
      <c r="B83" s="22" t="s">
        <v>457</v>
      </c>
      <c r="C83" s="126">
        <v>66533233.629428223</v>
      </c>
      <c r="D83" s="125">
        <v>67364842.251999989</v>
      </c>
      <c r="E83" s="125">
        <v>34175254.836000003</v>
      </c>
      <c r="F83" s="125">
        <v>34175254.836000003</v>
      </c>
      <c r="G83" s="137"/>
      <c r="H83" s="24">
        <f t="shared" si="4"/>
        <v>50.731588902348214</v>
      </c>
      <c r="I83" s="24">
        <f t="shared" si="5"/>
        <v>100</v>
      </c>
      <c r="K83" s="123"/>
    </row>
    <row r="84" spans="1:11" ht="12" customHeight="1">
      <c r="A84" s="21" t="s">
        <v>456</v>
      </c>
      <c r="B84" s="22" t="s">
        <v>455</v>
      </c>
      <c r="C84" s="126">
        <v>66179517.013999999</v>
      </c>
      <c r="D84" s="125">
        <v>53833482.965999998</v>
      </c>
      <c r="E84" s="125">
        <v>36430674.741999999</v>
      </c>
      <c r="F84" s="125">
        <v>36430674.741999999</v>
      </c>
      <c r="G84" s="137"/>
      <c r="H84" s="24">
        <f t="shared" si="4"/>
        <v>67.672891915629506</v>
      </c>
      <c r="I84" s="24">
        <f t="shared" si="5"/>
        <v>100</v>
      </c>
      <c r="K84" s="123"/>
    </row>
    <row r="85" spans="1:11" ht="12" customHeight="1">
      <c r="A85" s="21" t="s">
        <v>454</v>
      </c>
      <c r="B85" s="22" t="s">
        <v>453</v>
      </c>
      <c r="C85" s="126">
        <v>4076570</v>
      </c>
      <c r="D85" s="125">
        <v>3680910.14</v>
      </c>
      <c r="E85" s="125">
        <v>1398078.4599999997</v>
      </c>
      <c r="F85" s="125">
        <v>1375017.6599999997</v>
      </c>
      <c r="G85" s="137"/>
      <c r="H85" s="24">
        <f t="shared" si="4"/>
        <v>37.355371571227749</v>
      </c>
      <c r="I85" s="24">
        <f t="shared" si="5"/>
        <v>98.350536063619771</v>
      </c>
      <c r="K85" s="123"/>
    </row>
    <row r="86" spans="1:11" ht="12" customHeight="1">
      <c r="A86" s="21" t="s">
        <v>421</v>
      </c>
      <c r="B86" s="22" t="s">
        <v>452</v>
      </c>
      <c r="C86" s="126">
        <v>14461564</v>
      </c>
      <c r="D86" s="125">
        <v>37710182</v>
      </c>
      <c r="E86" s="125">
        <v>28133544</v>
      </c>
      <c r="F86" s="125">
        <v>28133544</v>
      </c>
      <c r="G86" s="137"/>
      <c r="H86" s="24">
        <f t="shared" si="4"/>
        <v>74.604635957471643</v>
      </c>
      <c r="I86" s="24">
        <f t="shared" si="5"/>
        <v>100</v>
      </c>
      <c r="K86" s="123"/>
    </row>
    <row r="87" spans="1:11" ht="12" customHeight="1">
      <c r="A87" s="21" t="s">
        <v>375</v>
      </c>
      <c r="B87" s="31" t="s">
        <v>146</v>
      </c>
      <c r="C87" s="126">
        <v>28390681.004740972</v>
      </c>
      <c r="D87" s="125">
        <v>29910681.004740968</v>
      </c>
      <c r="E87" s="125">
        <v>19679950.273606911</v>
      </c>
      <c r="F87" s="125">
        <v>19389746.331711967</v>
      </c>
      <c r="G87" s="137"/>
      <c r="H87" s="24">
        <f t="shared" si="4"/>
        <v>64.825492701549024</v>
      </c>
      <c r="I87" s="24">
        <f t="shared" si="5"/>
        <v>98.525382748125423</v>
      </c>
      <c r="K87" s="123"/>
    </row>
    <row r="88" spans="1:11" ht="12" customHeight="1">
      <c r="A88" s="18" t="s">
        <v>451</v>
      </c>
      <c r="B88" s="32"/>
      <c r="C88" s="141">
        <f>SUM(C89:C92)</f>
        <v>8249760</v>
      </c>
      <c r="D88" s="141">
        <f>SUM(D89:D92)</f>
        <v>6997904.9199999999</v>
      </c>
      <c r="E88" s="141">
        <f>SUM(E89:E92)</f>
        <v>377200</v>
      </c>
      <c r="F88" s="141">
        <f>SUM(F89:F92)</f>
        <v>377200</v>
      </c>
      <c r="G88" s="141"/>
      <c r="H88" s="20">
        <f t="shared" si="4"/>
        <v>5.390184695450249</v>
      </c>
      <c r="I88" s="20">
        <f t="shared" si="5"/>
        <v>100</v>
      </c>
      <c r="K88" s="123"/>
    </row>
    <row r="89" spans="1:11" ht="12" customHeight="1">
      <c r="A89" s="21" t="s">
        <v>450</v>
      </c>
      <c r="B89" s="22" t="s">
        <v>449</v>
      </c>
      <c r="C89" s="126">
        <v>99760</v>
      </c>
      <c r="D89" s="125">
        <v>99760</v>
      </c>
      <c r="E89" s="125">
        <v>96000</v>
      </c>
      <c r="F89" s="125">
        <v>96000</v>
      </c>
      <c r="G89" s="124"/>
      <c r="H89" s="24">
        <f t="shared" si="4"/>
        <v>96.230954290296708</v>
      </c>
      <c r="I89" s="24">
        <f t="shared" si="5"/>
        <v>100</v>
      </c>
      <c r="K89" s="123"/>
    </row>
    <row r="90" spans="1:11" ht="12" customHeight="1">
      <c r="A90" s="21" t="s">
        <v>375</v>
      </c>
      <c r="B90" s="31" t="s">
        <v>146</v>
      </c>
      <c r="C90" s="126">
        <v>4008270</v>
      </c>
      <c r="D90" s="125">
        <v>2756414.92</v>
      </c>
      <c r="E90" s="125">
        <v>281200</v>
      </c>
      <c r="F90" s="125">
        <v>281200</v>
      </c>
      <c r="G90" s="136"/>
      <c r="H90" s="24">
        <f t="shared" si="4"/>
        <v>10.201657158349731</v>
      </c>
      <c r="I90" s="24">
        <f t="shared" si="5"/>
        <v>100</v>
      </c>
      <c r="K90" s="123"/>
    </row>
    <row r="91" spans="1:11">
      <c r="A91" s="21" t="s">
        <v>416</v>
      </c>
      <c r="B91" s="31" t="s">
        <v>448</v>
      </c>
      <c r="C91" s="126">
        <v>3991730</v>
      </c>
      <c r="D91" s="125">
        <v>3991730</v>
      </c>
      <c r="E91" s="125">
        <v>0</v>
      </c>
      <c r="F91" s="125">
        <v>0</v>
      </c>
      <c r="G91" s="124"/>
      <c r="H91" s="24">
        <f t="shared" si="4"/>
        <v>0</v>
      </c>
      <c r="I91" s="24">
        <v>0</v>
      </c>
      <c r="K91" s="123"/>
    </row>
    <row r="92" spans="1:11" ht="12" customHeight="1">
      <c r="A92" s="21" t="s">
        <v>447</v>
      </c>
      <c r="B92" s="22" t="s">
        <v>446</v>
      </c>
      <c r="C92" s="126">
        <v>150000</v>
      </c>
      <c r="D92" s="125">
        <v>150000</v>
      </c>
      <c r="E92" s="125">
        <v>0</v>
      </c>
      <c r="F92" s="125">
        <v>0</v>
      </c>
      <c r="G92" s="124"/>
      <c r="H92" s="24">
        <f t="shared" si="4"/>
        <v>0</v>
      </c>
      <c r="I92" s="24">
        <v>0</v>
      </c>
      <c r="K92" s="123"/>
    </row>
    <row r="93" spans="1:11" ht="12" customHeight="1">
      <c r="A93" s="18" t="s">
        <v>170</v>
      </c>
      <c r="B93" s="32"/>
      <c r="C93" s="128">
        <f>C94</f>
        <v>450000</v>
      </c>
      <c r="D93" s="128">
        <f>D94</f>
        <v>465000</v>
      </c>
      <c r="E93" s="128">
        <f>E94</f>
        <v>465000</v>
      </c>
      <c r="F93" s="128">
        <f>F94</f>
        <v>457960.55</v>
      </c>
      <c r="G93" s="128"/>
      <c r="H93" s="20">
        <f t="shared" si="4"/>
        <v>98.486139784946232</v>
      </c>
      <c r="I93" s="20">
        <f t="shared" si="5"/>
        <v>98.486139784946232</v>
      </c>
      <c r="K93" s="123"/>
    </row>
    <row r="94" spans="1:11" ht="12" customHeight="1">
      <c r="A94" s="21" t="s">
        <v>445</v>
      </c>
      <c r="B94" s="22" t="s">
        <v>444</v>
      </c>
      <c r="C94" s="126">
        <v>450000</v>
      </c>
      <c r="D94" s="125">
        <v>465000</v>
      </c>
      <c r="E94" s="125">
        <v>465000</v>
      </c>
      <c r="F94" s="125">
        <v>457960.55</v>
      </c>
      <c r="G94" s="124"/>
      <c r="H94" s="24">
        <f t="shared" si="4"/>
        <v>98.486139784946232</v>
      </c>
      <c r="I94" s="24">
        <f t="shared" si="5"/>
        <v>98.486139784946232</v>
      </c>
      <c r="J94" s="140"/>
      <c r="K94" s="123"/>
    </row>
    <row r="95" spans="1:11" ht="12" customHeight="1">
      <c r="A95" s="18" t="s">
        <v>443</v>
      </c>
      <c r="B95" s="32"/>
      <c r="C95" s="139">
        <f>SUM(C96:C101)</f>
        <v>6690238847.3861408</v>
      </c>
      <c r="D95" s="139">
        <f>SUM(D96:D101)</f>
        <v>6496016411.8857841</v>
      </c>
      <c r="E95" s="139">
        <f>SUM(E96:E101)</f>
        <v>4924593818.6045837</v>
      </c>
      <c r="F95" s="139">
        <f>SUM(F96:F101)</f>
        <v>4837104699.6224241</v>
      </c>
      <c r="G95" s="139"/>
      <c r="H95" s="20">
        <f t="shared" si="4"/>
        <v>74.462630524946888</v>
      </c>
      <c r="I95" s="20">
        <f t="shared" si="5"/>
        <v>98.223424668007439</v>
      </c>
      <c r="K95" s="123"/>
    </row>
    <row r="96" spans="1:11" ht="12" customHeight="1">
      <c r="A96" s="21" t="s">
        <v>442</v>
      </c>
      <c r="B96" s="22" t="s">
        <v>441</v>
      </c>
      <c r="C96" s="126">
        <v>256070013</v>
      </c>
      <c r="D96" s="125">
        <v>265322741.74999994</v>
      </c>
      <c r="E96" s="125">
        <v>169649028.28000003</v>
      </c>
      <c r="F96" s="125">
        <v>166521295.50000006</v>
      </c>
      <c r="G96" s="136"/>
      <c r="H96" s="24">
        <f t="shared" si="4"/>
        <v>62.761787550388185</v>
      </c>
      <c r="I96" s="24">
        <f t="shared" si="5"/>
        <v>98.156350901793701</v>
      </c>
      <c r="K96" s="123"/>
    </row>
    <row r="97" spans="1:11">
      <c r="A97" s="21" t="s">
        <v>440</v>
      </c>
      <c r="B97" s="31" t="s">
        <v>439</v>
      </c>
      <c r="C97" s="126">
        <v>1035750905.8536413</v>
      </c>
      <c r="D97" s="125">
        <v>833457094.59326828</v>
      </c>
      <c r="E97" s="125">
        <v>747570922.81564963</v>
      </c>
      <c r="F97" s="125">
        <v>714610452.32172465</v>
      </c>
      <c r="G97" s="136"/>
      <c r="H97" s="24">
        <f t="shared" si="4"/>
        <v>85.740520652770797</v>
      </c>
      <c r="I97" s="24">
        <f t="shared" si="5"/>
        <v>95.590990836055695</v>
      </c>
      <c r="K97" s="123"/>
    </row>
    <row r="98" spans="1:11" ht="12" customHeight="1">
      <c r="A98" s="21" t="s">
        <v>438</v>
      </c>
      <c r="B98" s="31" t="s">
        <v>162</v>
      </c>
      <c r="C98" s="126">
        <v>155536133.5325</v>
      </c>
      <c r="D98" s="125">
        <v>155996575.07251996</v>
      </c>
      <c r="E98" s="125">
        <v>124852616.888935</v>
      </c>
      <c r="F98" s="125">
        <v>124577267.14070001</v>
      </c>
      <c r="G98" s="136"/>
      <c r="H98" s="24">
        <f t="shared" si="4"/>
        <v>79.858975803017671</v>
      </c>
      <c r="I98" s="24">
        <f t="shared" si="5"/>
        <v>99.779460170642693</v>
      </c>
      <c r="K98" s="123"/>
    </row>
    <row r="99" spans="1:11" ht="12" customHeight="1">
      <c r="A99" s="21" t="s">
        <v>437</v>
      </c>
      <c r="B99" s="22" t="s">
        <v>436</v>
      </c>
      <c r="C99" s="126">
        <v>303089673</v>
      </c>
      <c r="D99" s="125">
        <v>298421737.87</v>
      </c>
      <c r="E99" s="125">
        <v>288488955.48000002</v>
      </c>
      <c r="F99" s="125">
        <v>287999219.27999997</v>
      </c>
      <c r="G99" s="136"/>
      <c r="H99" s="24">
        <f t="shared" si="4"/>
        <v>96.507453289297459</v>
      </c>
      <c r="I99" s="24">
        <f t="shared" si="5"/>
        <v>99.830240918864561</v>
      </c>
      <c r="K99" s="123"/>
    </row>
    <row r="100" spans="1:11" ht="12" customHeight="1">
      <c r="A100" s="21" t="s">
        <v>435</v>
      </c>
      <c r="B100" s="22" t="s">
        <v>159</v>
      </c>
      <c r="C100" s="126">
        <v>3925587176</v>
      </c>
      <c r="D100" s="125">
        <v>3925542088.3599968</v>
      </c>
      <c r="E100" s="125">
        <v>2576756120.8999987</v>
      </c>
      <c r="F100" s="125">
        <v>2526120291.1399999</v>
      </c>
      <c r="G100" s="136"/>
      <c r="H100" s="24">
        <f t="shared" si="4"/>
        <v>64.350865034167953</v>
      </c>
      <c r="I100" s="24">
        <f t="shared" si="5"/>
        <v>98.034900185186601</v>
      </c>
      <c r="K100" s="123"/>
    </row>
    <row r="101" spans="1:11">
      <c r="A101" s="21" t="s">
        <v>434</v>
      </c>
      <c r="B101" s="31" t="s">
        <v>433</v>
      </c>
      <c r="C101" s="126">
        <v>1014204946</v>
      </c>
      <c r="D101" s="125">
        <v>1017276174.24</v>
      </c>
      <c r="E101" s="125">
        <v>1017276174.24</v>
      </c>
      <c r="F101" s="125">
        <v>1017276174.24</v>
      </c>
      <c r="G101" s="136"/>
      <c r="H101" s="24">
        <f t="shared" si="4"/>
        <v>100</v>
      </c>
      <c r="I101" s="24">
        <f t="shared" si="5"/>
        <v>100</v>
      </c>
      <c r="K101" s="123"/>
    </row>
    <row r="102" spans="1:11" ht="12" customHeight="1">
      <c r="A102" s="18" t="s">
        <v>432</v>
      </c>
      <c r="B102" s="32"/>
      <c r="C102" s="139">
        <f>SUM(C103:C103)</f>
        <v>9566941</v>
      </c>
      <c r="D102" s="139">
        <f>SUM(D103:D103)</f>
        <v>9566940.9999999981</v>
      </c>
      <c r="E102" s="139">
        <f>SUM(E103:E103)</f>
        <v>6256682.1499999994</v>
      </c>
      <c r="F102" s="139">
        <f>SUM(F103:F103)</f>
        <v>980954.8</v>
      </c>
      <c r="G102" s="139"/>
      <c r="H102" s="20">
        <f t="shared" si="4"/>
        <v>10.25358889534283</v>
      </c>
      <c r="I102" s="20">
        <f t="shared" si="5"/>
        <v>15.67851421060282</v>
      </c>
      <c r="K102" s="123"/>
    </row>
    <row r="103" spans="1:11" ht="12" customHeight="1">
      <c r="A103" s="21" t="s">
        <v>431</v>
      </c>
      <c r="B103" s="22" t="s">
        <v>430</v>
      </c>
      <c r="C103" s="126">
        <v>9566941</v>
      </c>
      <c r="D103" s="125">
        <v>9566940.9999999981</v>
      </c>
      <c r="E103" s="125">
        <v>6256682.1499999994</v>
      </c>
      <c r="F103" s="125">
        <v>980954.8</v>
      </c>
      <c r="G103" s="65"/>
      <c r="H103" s="24">
        <f t="shared" si="4"/>
        <v>10.25358889534283</v>
      </c>
      <c r="I103" s="24">
        <f t="shared" si="5"/>
        <v>15.67851421060282</v>
      </c>
      <c r="K103" s="123"/>
    </row>
    <row r="104" spans="1:11" ht="12" customHeight="1">
      <c r="A104" s="18" t="s">
        <v>429</v>
      </c>
      <c r="B104" s="18"/>
      <c r="C104" s="128">
        <f>SUM(C105:C107)</f>
        <v>14756594</v>
      </c>
      <c r="D104" s="128">
        <f>SUM(D105:D107)</f>
        <v>14756594</v>
      </c>
      <c r="E104" s="128">
        <f>SUM(E105:E107)</f>
        <v>1590926.4600000002</v>
      </c>
      <c r="F104" s="128">
        <f>SUM(F105:F107)</f>
        <v>265381.19</v>
      </c>
      <c r="G104" s="128"/>
      <c r="H104" s="132">
        <f t="shared" ref="H104:H135" si="6">IFERROR(+F104/D104*100,"n.a.")</f>
        <v>1.7983905364611914</v>
      </c>
      <c r="I104" s="132">
        <f t="shared" ref="I104:I135" si="7">IFERROR(+F104/E104*100,"n.a.")</f>
        <v>16.680921253896297</v>
      </c>
      <c r="K104" s="123"/>
    </row>
    <row r="105" spans="1:11" ht="12" customHeight="1">
      <c r="A105" s="21" t="s">
        <v>428</v>
      </c>
      <c r="B105" s="22" t="s">
        <v>427</v>
      </c>
      <c r="C105" s="126">
        <v>7000016</v>
      </c>
      <c r="D105" s="125">
        <v>7000016</v>
      </c>
      <c r="E105" s="125">
        <v>26700.57</v>
      </c>
      <c r="F105" s="125">
        <v>26537.38</v>
      </c>
      <c r="G105" s="65"/>
      <c r="H105" s="24">
        <f t="shared" si="6"/>
        <v>0.37910456204671533</v>
      </c>
      <c r="I105" s="24">
        <f t="shared" si="7"/>
        <v>99.388814545906698</v>
      </c>
      <c r="K105" s="123"/>
    </row>
    <row r="106" spans="1:11" ht="12" customHeight="1">
      <c r="A106" s="21" t="s">
        <v>426</v>
      </c>
      <c r="B106" s="22" t="s">
        <v>425</v>
      </c>
      <c r="C106" s="126">
        <v>4031578</v>
      </c>
      <c r="D106" s="125">
        <v>4031578</v>
      </c>
      <c r="E106" s="125">
        <v>1564225.8900000001</v>
      </c>
      <c r="F106" s="125">
        <v>238843.81000000003</v>
      </c>
      <c r="G106" s="65"/>
      <c r="H106" s="24">
        <f t="shared" si="6"/>
        <v>5.9243256610686936</v>
      </c>
      <c r="I106" s="24">
        <f t="shared" si="7"/>
        <v>15.269138014331165</v>
      </c>
      <c r="K106" s="123"/>
    </row>
    <row r="107" spans="1:11" ht="18" customHeight="1">
      <c r="A107" s="21" t="s">
        <v>424</v>
      </c>
      <c r="B107" s="31" t="s">
        <v>423</v>
      </c>
      <c r="C107" s="126">
        <v>3725000</v>
      </c>
      <c r="D107" s="125">
        <v>3725000</v>
      </c>
      <c r="E107" s="125">
        <v>0</v>
      </c>
      <c r="F107" s="125">
        <v>0</v>
      </c>
      <c r="G107" s="65"/>
      <c r="H107" s="24">
        <f t="shared" si="6"/>
        <v>0</v>
      </c>
      <c r="I107" s="24">
        <v>0</v>
      </c>
      <c r="K107" s="123"/>
    </row>
    <row r="108" spans="1:11" ht="12" customHeight="1">
      <c r="A108" s="18" t="s">
        <v>422</v>
      </c>
      <c r="B108" s="35"/>
      <c r="C108" s="128">
        <f>SUM(C109:C110)</f>
        <v>32012696</v>
      </c>
      <c r="D108" s="128">
        <f>SUM(D109:D110)</f>
        <v>32627236.640000001</v>
      </c>
      <c r="E108" s="128">
        <f>SUM(E109:E110)</f>
        <v>24813448.640000001</v>
      </c>
      <c r="F108" s="128">
        <f>SUM(F109:F110)</f>
        <v>17136952.379999999</v>
      </c>
      <c r="G108" s="128"/>
      <c r="H108" s="20">
        <f t="shared" si="6"/>
        <v>52.523456304572903</v>
      </c>
      <c r="I108" s="20">
        <f t="shared" si="7"/>
        <v>69.063162596329846</v>
      </c>
      <c r="K108" s="123"/>
    </row>
    <row r="109" spans="1:11" ht="20.25" customHeight="1">
      <c r="A109" s="127" t="s">
        <v>421</v>
      </c>
      <c r="B109" s="138" t="s">
        <v>420</v>
      </c>
      <c r="C109" s="126">
        <v>27197511</v>
      </c>
      <c r="D109" s="125">
        <v>27673804.539999999</v>
      </c>
      <c r="E109" s="125">
        <v>21121934.539999999</v>
      </c>
      <c r="F109" s="125">
        <v>14983014.829999998</v>
      </c>
      <c r="G109" s="137"/>
      <c r="H109" s="24">
        <f t="shared" si="6"/>
        <v>54.141507028220119</v>
      </c>
      <c r="I109" s="24">
        <f t="shared" si="7"/>
        <v>70.935807520971508</v>
      </c>
      <c r="K109" s="123"/>
    </row>
    <row r="110" spans="1:11" ht="12" customHeight="1">
      <c r="A110" s="127" t="s">
        <v>375</v>
      </c>
      <c r="B110" s="138" t="s">
        <v>146</v>
      </c>
      <c r="C110" s="126">
        <v>4815185</v>
      </c>
      <c r="D110" s="125">
        <v>4953432.0999999996</v>
      </c>
      <c r="E110" s="125">
        <v>3691514.1000000006</v>
      </c>
      <c r="F110" s="125">
        <v>2153937.5499999998</v>
      </c>
      <c r="G110" s="137"/>
      <c r="H110" s="24">
        <f t="shared" si="6"/>
        <v>43.483740293926708</v>
      </c>
      <c r="I110" s="24">
        <f t="shared" si="7"/>
        <v>58.348349529533138</v>
      </c>
      <c r="K110" s="123"/>
    </row>
    <row r="111" spans="1:11" ht="12" customHeight="1">
      <c r="A111" s="18" t="s">
        <v>96</v>
      </c>
      <c r="B111" s="35"/>
      <c r="C111" s="128">
        <f>C112</f>
        <v>90000000</v>
      </c>
      <c r="D111" s="128">
        <f>D112</f>
        <v>66490000</v>
      </c>
      <c r="E111" s="128">
        <f>E112</f>
        <v>66490000</v>
      </c>
      <c r="F111" s="128">
        <f>F112</f>
        <v>66490000</v>
      </c>
      <c r="G111" s="128"/>
      <c r="H111" s="20">
        <f t="shared" si="6"/>
        <v>100</v>
      </c>
      <c r="I111" s="20">
        <f t="shared" si="7"/>
        <v>100</v>
      </c>
      <c r="K111" s="123"/>
    </row>
    <row r="112" spans="1:11" ht="12" customHeight="1">
      <c r="A112" s="127" t="s">
        <v>419</v>
      </c>
      <c r="B112" s="27" t="s">
        <v>418</v>
      </c>
      <c r="C112" s="126">
        <v>90000000</v>
      </c>
      <c r="D112" s="125">
        <v>66490000</v>
      </c>
      <c r="E112" s="125">
        <v>66490000</v>
      </c>
      <c r="F112" s="125">
        <v>66490000</v>
      </c>
      <c r="G112" s="136"/>
      <c r="H112" s="24">
        <f t="shared" si="6"/>
        <v>100</v>
      </c>
      <c r="I112" s="24">
        <f t="shared" si="7"/>
        <v>100</v>
      </c>
      <c r="K112" s="123"/>
    </row>
    <row r="113" spans="1:11" ht="12" customHeight="1">
      <c r="A113" s="18" t="s">
        <v>417</v>
      </c>
      <c r="B113" s="35"/>
      <c r="C113" s="128">
        <f>SUM(C114:C114)</f>
        <v>167299241</v>
      </c>
      <c r="D113" s="128">
        <f>SUM(D114:D114)</f>
        <v>167299241</v>
      </c>
      <c r="E113" s="128">
        <f>SUM(E114:E114)</f>
        <v>108789234</v>
      </c>
      <c r="F113" s="128">
        <f>SUM(F114:F114)</f>
        <v>108789234</v>
      </c>
      <c r="G113" s="128"/>
      <c r="H113" s="20">
        <f t="shared" si="6"/>
        <v>65.026734938982784</v>
      </c>
      <c r="I113" s="20">
        <f t="shared" si="7"/>
        <v>100</v>
      </c>
      <c r="K113" s="123"/>
    </row>
    <row r="114" spans="1:11" ht="12" customHeight="1">
      <c r="A114" s="127" t="s">
        <v>416</v>
      </c>
      <c r="B114" s="31" t="s">
        <v>415</v>
      </c>
      <c r="C114" s="126">
        <v>167299241</v>
      </c>
      <c r="D114" s="125">
        <v>167299241</v>
      </c>
      <c r="E114" s="125">
        <v>108789234</v>
      </c>
      <c r="F114" s="125">
        <v>108789234</v>
      </c>
      <c r="G114" s="124"/>
      <c r="H114" s="24">
        <f t="shared" si="6"/>
        <v>65.026734938982784</v>
      </c>
      <c r="I114" s="24">
        <f t="shared" si="7"/>
        <v>100</v>
      </c>
      <c r="K114" s="123"/>
    </row>
    <row r="115" spans="1:11" ht="12" customHeight="1">
      <c r="A115" s="18" t="s">
        <v>414</v>
      </c>
      <c r="B115" s="35"/>
      <c r="C115" s="135">
        <f>SUM(C116:C117)</f>
        <v>140000</v>
      </c>
      <c r="D115" s="135">
        <f>SUM(D116:D117)</f>
        <v>144980</v>
      </c>
      <c r="E115" s="135">
        <f>SUM(E116:E117)</f>
        <v>24980</v>
      </c>
      <c r="F115" s="135">
        <f>SUM(F116:F117)</f>
        <v>0</v>
      </c>
      <c r="G115" s="134"/>
      <c r="H115" s="20">
        <f t="shared" si="6"/>
        <v>0</v>
      </c>
      <c r="I115" s="20">
        <f t="shared" si="7"/>
        <v>0</v>
      </c>
      <c r="K115" s="123"/>
    </row>
    <row r="116" spans="1:11">
      <c r="A116" s="127" t="s">
        <v>413</v>
      </c>
      <c r="B116" s="31" t="s">
        <v>412</v>
      </c>
      <c r="C116" s="126">
        <v>70000</v>
      </c>
      <c r="D116" s="125">
        <v>72490</v>
      </c>
      <c r="E116" s="125">
        <v>12490</v>
      </c>
      <c r="F116" s="125">
        <v>0</v>
      </c>
      <c r="G116" s="124"/>
      <c r="H116" s="24">
        <f t="shared" si="6"/>
        <v>0</v>
      </c>
      <c r="I116" s="24">
        <f t="shared" si="7"/>
        <v>0</v>
      </c>
      <c r="K116" s="123"/>
    </row>
    <row r="117" spans="1:11">
      <c r="A117" s="127" t="s">
        <v>411</v>
      </c>
      <c r="B117" s="31" t="s">
        <v>410</v>
      </c>
      <c r="C117" s="126">
        <v>70000</v>
      </c>
      <c r="D117" s="125">
        <v>72490</v>
      </c>
      <c r="E117" s="125">
        <v>12490</v>
      </c>
      <c r="F117" s="125">
        <v>0</v>
      </c>
      <c r="G117" s="124"/>
      <c r="H117" s="24">
        <f t="shared" si="6"/>
        <v>0</v>
      </c>
      <c r="I117" s="24">
        <f t="shared" si="7"/>
        <v>0</v>
      </c>
      <c r="K117" s="123"/>
    </row>
    <row r="118" spans="1:11" ht="12" customHeight="1">
      <c r="A118" s="18" t="s">
        <v>148</v>
      </c>
      <c r="B118" s="35"/>
      <c r="C118" s="135">
        <f>SUM(C119:C125)</f>
        <v>1466080370.9979899</v>
      </c>
      <c r="D118" s="135">
        <f>SUM(D119:D125)</f>
        <v>1190818635.9084404</v>
      </c>
      <c r="E118" s="135">
        <f>SUM(E119:E125)</f>
        <v>1079096710.2085636</v>
      </c>
      <c r="F118" s="135">
        <f>SUM(F119:F125)</f>
        <v>1067387405.1593449</v>
      </c>
      <c r="G118" s="134"/>
      <c r="H118" s="132">
        <f t="shared" si="6"/>
        <v>89.634758222024843</v>
      </c>
      <c r="I118" s="132">
        <f t="shared" si="7"/>
        <v>98.914897530643429</v>
      </c>
      <c r="K118" s="123"/>
    </row>
    <row r="119" spans="1:11">
      <c r="A119" s="127" t="s">
        <v>409</v>
      </c>
      <c r="B119" s="31" t="s">
        <v>408</v>
      </c>
      <c r="C119" s="126">
        <v>7417047</v>
      </c>
      <c r="D119" s="125">
        <v>7417047</v>
      </c>
      <c r="E119" s="125">
        <v>2582367.6899999995</v>
      </c>
      <c r="F119" s="125">
        <v>2582367.6899999995</v>
      </c>
      <c r="G119" s="124"/>
      <c r="H119" s="24">
        <f t="shared" si="6"/>
        <v>34.816655334663501</v>
      </c>
      <c r="I119" s="24">
        <f t="shared" si="7"/>
        <v>100</v>
      </c>
      <c r="K119" s="123"/>
    </row>
    <row r="120" spans="1:11">
      <c r="A120" s="127" t="s">
        <v>375</v>
      </c>
      <c r="B120" s="31" t="s">
        <v>146</v>
      </c>
      <c r="C120" s="126">
        <v>11348489</v>
      </c>
      <c r="D120" s="125">
        <v>10750830.860000001</v>
      </c>
      <c r="E120" s="125">
        <v>7596545.9200000018</v>
      </c>
      <c r="F120" s="125">
        <v>7100315.8599999994</v>
      </c>
      <c r="G120" s="124"/>
      <c r="H120" s="24">
        <f t="shared" si="6"/>
        <v>66.044345339091294</v>
      </c>
      <c r="I120" s="24">
        <f t="shared" si="7"/>
        <v>93.467688272724843</v>
      </c>
      <c r="K120" s="123"/>
    </row>
    <row r="121" spans="1:11">
      <c r="A121" s="127" t="s">
        <v>374</v>
      </c>
      <c r="B121" s="31" t="s">
        <v>407</v>
      </c>
      <c r="C121" s="126">
        <v>7096222</v>
      </c>
      <c r="D121" s="125">
        <v>7167400.7300000004</v>
      </c>
      <c r="E121" s="125">
        <v>4601218.7300000004</v>
      </c>
      <c r="F121" s="125">
        <v>4596249.7300000004</v>
      </c>
      <c r="G121" s="124"/>
      <c r="H121" s="24">
        <f t="shared" si="6"/>
        <v>64.127148782987049</v>
      </c>
      <c r="I121" s="24">
        <f t="shared" si="7"/>
        <v>99.892006872709572</v>
      </c>
      <c r="K121" s="123"/>
    </row>
    <row r="122" spans="1:11">
      <c r="A122" s="127" t="s">
        <v>406</v>
      </c>
      <c r="B122" s="31" t="s">
        <v>405</v>
      </c>
      <c r="C122" s="126">
        <v>466797450.99798995</v>
      </c>
      <c r="D122" s="125">
        <v>377386522.74844033</v>
      </c>
      <c r="E122" s="125">
        <v>304052260.6885637</v>
      </c>
      <c r="F122" s="125">
        <v>293375633.47934508</v>
      </c>
      <c r="G122" s="124"/>
      <c r="H122" s="24">
        <f t="shared" si="6"/>
        <v>77.738768025615073</v>
      </c>
      <c r="I122" s="24">
        <f t="shared" si="7"/>
        <v>96.488555228946467</v>
      </c>
      <c r="K122" s="123"/>
    </row>
    <row r="123" spans="1:11">
      <c r="A123" s="127" t="s">
        <v>404</v>
      </c>
      <c r="B123" s="31" t="s">
        <v>403</v>
      </c>
      <c r="C123" s="126">
        <v>323855022</v>
      </c>
      <c r="D123" s="125">
        <v>314313284.30000001</v>
      </c>
      <c r="E123" s="125">
        <v>311724465.30000001</v>
      </c>
      <c r="F123" s="125">
        <v>311201986.52000004</v>
      </c>
      <c r="G123" s="124"/>
      <c r="H123" s="24">
        <f t="shared" si="6"/>
        <v>99.010128449731582</v>
      </c>
      <c r="I123" s="24">
        <f t="shared" si="7"/>
        <v>99.832390832879554</v>
      </c>
      <c r="K123" s="123"/>
    </row>
    <row r="124" spans="1:11">
      <c r="A124" s="127" t="s">
        <v>402</v>
      </c>
      <c r="B124" s="31" t="s">
        <v>141</v>
      </c>
      <c r="C124" s="126">
        <v>554300000</v>
      </c>
      <c r="D124" s="125">
        <v>382517410.26999992</v>
      </c>
      <c r="E124" s="125">
        <v>380356838.06999999</v>
      </c>
      <c r="F124" s="125">
        <v>380356838.06999999</v>
      </c>
      <c r="G124" s="124"/>
      <c r="H124" s="24">
        <f t="shared" si="6"/>
        <v>99.435170232258216</v>
      </c>
      <c r="I124" s="24">
        <f t="shared" si="7"/>
        <v>100</v>
      </c>
      <c r="K124" s="123"/>
    </row>
    <row r="125" spans="1:11">
      <c r="A125" s="127" t="s">
        <v>401</v>
      </c>
      <c r="B125" s="31" t="s">
        <v>140</v>
      </c>
      <c r="C125" s="126">
        <v>95266140</v>
      </c>
      <c r="D125" s="125">
        <v>91266140</v>
      </c>
      <c r="E125" s="125">
        <v>68183013.810000002</v>
      </c>
      <c r="F125" s="125">
        <v>68174013.810000002</v>
      </c>
      <c r="G125" s="124"/>
      <c r="H125" s="24">
        <f t="shared" si="6"/>
        <v>74.698035667992542</v>
      </c>
      <c r="I125" s="24">
        <f t="shared" si="7"/>
        <v>99.986800231469559</v>
      </c>
      <c r="K125" s="123"/>
    </row>
    <row r="126" spans="1:11" ht="12" customHeight="1">
      <c r="A126" s="18" t="s">
        <v>400</v>
      </c>
      <c r="B126" s="133"/>
      <c r="C126" s="128">
        <f>SUM(C127:C129)</f>
        <v>16666652167.249985</v>
      </c>
      <c r="D126" s="128">
        <f>SUM(D127:D129)</f>
        <v>16928390370.41</v>
      </c>
      <c r="E126" s="128">
        <f>SUM(E127:E129)</f>
        <v>12275874426.35</v>
      </c>
      <c r="F126" s="128">
        <f>SUM(F127:F129)</f>
        <v>12338631409.249996</v>
      </c>
      <c r="G126" s="128"/>
      <c r="H126" s="132">
        <f t="shared" si="6"/>
        <v>72.887209824847389</v>
      </c>
      <c r="I126" s="132">
        <f t="shared" si="7"/>
        <v>100.51122209889414</v>
      </c>
      <c r="K126" s="123"/>
    </row>
    <row r="127" spans="1:11" ht="12" customHeight="1">
      <c r="A127" s="127" t="s">
        <v>399</v>
      </c>
      <c r="B127" s="27" t="s">
        <v>398</v>
      </c>
      <c r="C127" s="126">
        <v>208723847.05999991</v>
      </c>
      <c r="D127" s="125">
        <v>223171438</v>
      </c>
      <c r="E127" s="125">
        <v>157949522</v>
      </c>
      <c r="F127" s="125">
        <v>151846931.92999995</v>
      </c>
      <c r="G127" s="129"/>
      <c r="H127" s="24">
        <f t="shared" si="6"/>
        <v>68.040486403999395</v>
      </c>
      <c r="I127" s="24">
        <f t="shared" si="7"/>
        <v>96.136366864092153</v>
      </c>
      <c r="K127" s="123"/>
    </row>
    <row r="128" spans="1:11" ht="12" customHeight="1">
      <c r="A128" s="127" t="s">
        <v>397</v>
      </c>
      <c r="B128" s="27" t="s">
        <v>396</v>
      </c>
      <c r="C128" s="126">
        <v>10251062203</v>
      </c>
      <c r="D128" s="125">
        <v>10277305661.200001</v>
      </c>
      <c r="E128" s="125">
        <v>7594456434</v>
      </c>
      <c r="F128" s="125">
        <v>7215136435.9599991</v>
      </c>
      <c r="G128" s="129"/>
      <c r="H128" s="24">
        <f t="shared" si="6"/>
        <v>70.204552377958024</v>
      </c>
      <c r="I128" s="24">
        <f t="shared" si="7"/>
        <v>95.005304180272816</v>
      </c>
      <c r="K128" s="123"/>
    </row>
    <row r="129" spans="1:11" ht="12" customHeight="1">
      <c r="A129" s="131" t="s">
        <v>395</v>
      </c>
      <c r="B129" s="130" t="s">
        <v>394</v>
      </c>
      <c r="C129" s="126">
        <v>6206866117.1899843</v>
      </c>
      <c r="D129" s="125">
        <v>6427913271.21</v>
      </c>
      <c r="E129" s="125">
        <v>4523468470.3500004</v>
      </c>
      <c r="F129" s="125">
        <v>4971648041.3599968</v>
      </c>
      <c r="G129" s="129"/>
      <c r="H129" s="24">
        <f t="shared" si="6"/>
        <v>77.344665859564813</v>
      </c>
      <c r="I129" s="24">
        <f t="shared" si="7"/>
        <v>109.90787432139035</v>
      </c>
      <c r="K129" s="123"/>
    </row>
    <row r="130" spans="1:11" ht="12" customHeight="1">
      <c r="A130" s="18" t="s">
        <v>393</v>
      </c>
      <c r="B130" s="35"/>
      <c r="C130" s="128">
        <f>SUM(C131:C132)</f>
        <v>212176674.71000004</v>
      </c>
      <c r="D130" s="128">
        <f>SUM(D131:D132)</f>
        <v>206308071.47000021</v>
      </c>
      <c r="E130" s="128">
        <f>SUM(E131:E132)</f>
        <v>154472773.84999982</v>
      </c>
      <c r="F130" s="128">
        <f>SUM(F131:F132)</f>
        <v>154472773.84999982</v>
      </c>
      <c r="G130" s="128"/>
      <c r="H130" s="20">
        <f t="shared" si="6"/>
        <v>74.874808702025064</v>
      </c>
      <c r="I130" s="20">
        <f t="shared" si="7"/>
        <v>100</v>
      </c>
      <c r="K130" s="123"/>
    </row>
    <row r="131" spans="1:11" ht="12" customHeight="1">
      <c r="A131" s="127" t="s">
        <v>392</v>
      </c>
      <c r="B131" s="27" t="s">
        <v>391</v>
      </c>
      <c r="C131" s="126">
        <v>21372029.869999986</v>
      </c>
      <c r="D131" s="125">
        <v>20934663.999999996</v>
      </c>
      <c r="E131" s="125">
        <v>16598128.169999996</v>
      </c>
      <c r="F131" s="125">
        <v>16598128.169999996</v>
      </c>
      <c r="G131" s="124"/>
      <c r="H131" s="24">
        <f t="shared" si="6"/>
        <v>79.285381270031365</v>
      </c>
      <c r="I131" s="24">
        <f t="shared" si="7"/>
        <v>100</v>
      </c>
      <c r="K131" s="123"/>
    </row>
    <row r="132" spans="1:11" ht="12" customHeight="1">
      <c r="A132" s="127" t="s">
        <v>390</v>
      </c>
      <c r="B132" s="27" t="s">
        <v>389</v>
      </c>
      <c r="C132" s="126">
        <v>190804644.84000006</v>
      </c>
      <c r="D132" s="125">
        <v>185373407.47000021</v>
      </c>
      <c r="E132" s="125">
        <v>137874645.67999983</v>
      </c>
      <c r="F132" s="125">
        <v>137874645.67999983</v>
      </c>
      <c r="G132" s="124"/>
      <c r="H132" s="24">
        <f t="shared" si="6"/>
        <v>74.376712151829366</v>
      </c>
      <c r="I132" s="24">
        <f t="shared" si="7"/>
        <v>100</v>
      </c>
      <c r="K132" s="123"/>
    </row>
    <row r="133" spans="1:11" ht="12" customHeight="1">
      <c r="A133" s="18" t="s">
        <v>388</v>
      </c>
      <c r="B133" s="35"/>
      <c r="C133" s="128">
        <f>SUM(C134:C143)</f>
        <v>5521000.0099999988</v>
      </c>
      <c r="D133" s="128">
        <f>SUM(D134:D143)</f>
        <v>5521000.0099999998</v>
      </c>
      <c r="E133" s="128">
        <f>SUM(E134:E143)</f>
        <v>4140749.8600000003</v>
      </c>
      <c r="F133" s="128">
        <f>SUM(F134:F143)</f>
        <v>1291556.1599999999</v>
      </c>
      <c r="G133" s="128"/>
      <c r="H133" s="20">
        <f t="shared" si="6"/>
        <v>23.393518523105381</v>
      </c>
      <c r="I133" s="20">
        <f t="shared" si="7"/>
        <v>31.191359141892232</v>
      </c>
      <c r="K133" s="123"/>
    </row>
    <row r="134" spans="1:11" ht="12" customHeight="1">
      <c r="A134" s="127" t="s">
        <v>387</v>
      </c>
      <c r="B134" s="27" t="s">
        <v>386</v>
      </c>
      <c r="C134" s="126">
        <v>500000</v>
      </c>
      <c r="D134" s="125">
        <v>500000</v>
      </c>
      <c r="E134" s="125">
        <v>375000</v>
      </c>
      <c r="F134" s="125">
        <v>215318.99</v>
      </c>
      <c r="G134" s="124"/>
      <c r="H134" s="24">
        <f t="shared" si="6"/>
        <v>43.063797999999998</v>
      </c>
      <c r="I134" s="24">
        <f t="shared" si="7"/>
        <v>57.418397333333324</v>
      </c>
      <c r="K134" s="123"/>
    </row>
    <row r="135" spans="1:11" ht="12" customHeight="1">
      <c r="A135" s="127" t="s">
        <v>385</v>
      </c>
      <c r="B135" s="27" t="s">
        <v>384</v>
      </c>
      <c r="C135" s="126">
        <v>499999.97999999975</v>
      </c>
      <c r="D135" s="125">
        <v>499999.97999999992</v>
      </c>
      <c r="E135" s="125">
        <v>374999.95000000036</v>
      </c>
      <c r="F135" s="125">
        <v>304674.96999999991</v>
      </c>
      <c r="G135" s="124"/>
      <c r="H135" s="24">
        <f t="shared" si="6"/>
        <v>60.934996437399846</v>
      </c>
      <c r="I135" s="24">
        <f t="shared" si="7"/>
        <v>81.246669499555836</v>
      </c>
      <c r="K135" s="123"/>
    </row>
    <row r="136" spans="1:11" ht="12" customHeight="1">
      <c r="A136" s="127" t="s">
        <v>383</v>
      </c>
      <c r="B136" s="27" t="s">
        <v>382</v>
      </c>
      <c r="C136" s="126">
        <v>500000.02000000008</v>
      </c>
      <c r="D136" s="125">
        <v>500000.02000000014</v>
      </c>
      <c r="E136" s="125">
        <v>374999.99000000005</v>
      </c>
      <c r="F136" s="125">
        <v>27421.910000000011</v>
      </c>
      <c r="G136" s="124"/>
      <c r="H136" s="24">
        <f t="shared" ref="H136:H143" si="8">IFERROR(+F136/D136*100,"n.a.")</f>
        <v>5.4843817806247293</v>
      </c>
      <c r="I136" s="24">
        <f t="shared" ref="I136:I143" si="9">IFERROR(+F136/E136*100,"n.a.")</f>
        <v>7.3125095283335897</v>
      </c>
      <c r="K136" s="123"/>
    </row>
    <row r="137" spans="1:11" ht="21.75" customHeight="1">
      <c r="A137" s="127" t="s">
        <v>381</v>
      </c>
      <c r="B137" s="122" t="s">
        <v>380</v>
      </c>
      <c r="C137" s="126">
        <v>199999.89999999988</v>
      </c>
      <c r="D137" s="125">
        <v>199999.89999999973</v>
      </c>
      <c r="E137" s="125">
        <v>149999.90000000008</v>
      </c>
      <c r="F137" s="125">
        <v>86000.089999999953</v>
      </c>
      <c r="G137" s="124"/>
      <c r="H137" s="24">
        <f t="shared" si="8"/>
        <v>43.000066500033284</v>
      </c>
      <c r="I137" s="24">
        <f t="shared" si="9"/>
        <v>57.333431555620976</v>
      </c>
      <c r="K137" s="123"/>
    </row>
    <row r="138" spans="1:11" ht="21.75" customHeight="1">
      <c r="A138" s="127" t="s">
        <v>379</v>
      </c>
      <c r="B138" s="122" t="s">
        <v>378</v>
      </c>
      <c r="C138" s="126">
        <v>1000000.0599999991</v>
      </c>
      <c r="D138" s="125">
        <v>1000000.0599999997</v>
      </c>
      <c r="E138" s="125">
        <v>749999.99999999942</v>
      </c>
      <c r="F138" s="125">
        <v>30460.099999999991</v>
      </c>
      <c r="G138" s="124"/>
      <c r="H138" s="24">
        <f t="shared" si="8"/>
        <v>3.046009817239411</v>
      </c>
      <c r="I138" s="24">
        <f t="shared" si="9"/>
        <v>4.0613466666666689</v>
      </c>
      <c r="K138" s="123"/>
    </row>
    <row r="139" spans="1:11" ht="12" customHeight="1">
      <c r="A139" s="127" t="s">
        <v>377</v>
      </c>
      <c r="B139" s="27" t="s">
        <v>376</v>
      </c>
      <c r="C139" s="126">
        <v>500000</v>
      </c>
      <c r="D139" s="125">
        <v>500000</v>
      </c>
      <c r="E139" s="125">
        <v>375000</v>
      </c>
      <c r="F139" s="125">
        <v>257000</v>
      </c>
      <c r="G139" s="124"/>
      <c r="H139" s="24">
        <f t="shared" si="8"/>
        <v>51.4</v>
      </c>
      <c r="I139" s="24">
        <f t="shared" si="9"/>
        <v>68.533333333333331</v>
      </c>
      <c r="K139" s="123"/>
    </row>
    <row r="140" spans="1:11" ht="12" customHeight="1">
      <c r="A140" s="127" t="s">
        <v>375</v>
      </c>
      <c r="B140" s="27" t="s">
        <v>146</v>
      </c>
      <c r="C140" s="126">
        <v>800000</v>
      </c>
      <c r="D140" s="125">
        <v>800000</v>
      </c>
      <c r="E140" s="125">
        <v>600000</v>
      </c>
      <c r="F140" s="125">
        <v>334070</v>
      </c>
      <c r="G140" s="124"/>
      <c r="H140" s="24">
        <f t="shared" si="8"/>
        <v>41.758749999999999</v>
      </c>
      <c r="I140" s="24">
        <f t="shared" si="9"/>
        <v>55.678333333333327</v>
      </c>
      <c r="K140" s="123"/>
    </row>
    <row r="141" spans="1:11" ht="12" customHeight="1">
      <c r="A141" s="127" t="s">
        <v>374</v>
      </c>
      <c r="B141" s="27" t="s">
        <v>145</v>
      </c>
      <c r="C141" s="126">
        <v>21000</v>
      </c>
      <c r="D141" s="125">
        <v>21000</v>
      </c>
      <c r="E141" s="125">
        <v>15750</v>
      </c>
      <c r="F141" s="125">
        <v>15750</v>
      </c>
      <c r="G141" s="124"/>
      <c r="H141" s="24">
        <f t="shared" si="8"/>
        <v>75</v>
      </c>
      <c r="I141" s="24">
        <f t="shared" si="9"/>
        <v>100</v>
      </c>
      <c r="K141" s="123"/>
    </row>
    <row r="142" spans="1:11" ht="12" customHeight="1">
      <c r="A142" s="127" t="s">
        <v>373</v>
      </c>
      <c r="B142" s="27" t="s">
        <v>372</v>
      </c>
      <c r="C142" s="126">
        <v>1000000.0499999999</v>
      </c>
      <c r="D142" s="125">
        <v>1000000.0500000004</v>
      </c>
      <c r="E142" s="125">
        <v>750000.02000000048</v>
      </c>
      <c r="F142" s="125">
        <v>860.09999999999991</v>
      </c>
      <c r="G142" s="124"/>
      <c r="H142" s="24">
        <f t="shared" si="8"/>
        <v>8.6009995699500172E-2</v>
      </c>
      <c r="I142" s="24">
        <f t="shared" si="9"/>
        <v>0.11467999694186666</v>
      </c>
      <c r="K142" s="123"/>
    </row>
    <row r="143" spans="1:11" ht="12" customHeight="1">
      <c r="A143" s="127" t="s">
        <v>371</v>
      </c>
      <c r="B143" s="27" t="s">
        <v>370</v>
      </c>
      <c r="C143" s="126">
        <v>500000</v>
      </c>
      <c r="D143" s="125">
        <v>500000</v>
      </c>
      <c r="E143" s="125">
        <v>375000</v>
      </c>
      <c r="F143" s="125">
        <v>20000</v>
      </c>
      <c r="G143" s="124"/>
      <c r="H143" s="24">
        <f t="shared" si="8"/>
        <v>4</v>
      </c>
      <c r="I143" s="24">
        <f t="shared" si="9"/>
        <v>5.3333333333333339</v>
      </c>
      <c r="K143" s="123"/>
    </row>
    <row r="144" spans="1:11" ht="12.75" customHeight="1" thickBot="1">
      <c r="A144" s="63"/>
      <c r="B144" s="109"/>
      <c r="C144" s="110"/>
      <c r="D144" s="110"/>
      <c r="E144" s="110"/>
      <c r="F144" s="110"/>
      <c r="G144" s="111"/>
      <c r="H144" s="38"/>
      <c r="I144" s="38"/>
      <c r="K144" s="123"/>
    </row>
    <row r="145" spans="1:11" ht="60.75" customHeight="1">
      <c r="A145" s="336" t="s">
        <v>740</v>
      </c>
      <c r="B145" s="337"/>
      <c r="C145" s="337"/>
      <c r="D145" s="337"/>
      <c r="E145" s="337"/>
      <c r="F145" s="337"/>
      <c r="G145" s="337"/>
      <c r="H145" s="337"/>
      <c r="I145" s="337"/>
      <c r="J145" s="182"/>
      <c r="K145" s="182"/>
    </row>
    <row r="146" spans="1:11">
      <c r="B146" s="181"/>
      <c r="C146" s="178"/>
      <c r="D146" s="180"/>
      <c r="E146" s="180"/>
      <c r="F146" s="179"/>
      <c r="H146" s="182"/>
      <c r="I146" s="182"/>
      <c r="J146" s="182"/>
      <c r="K146" s="182"/>
    </row>
    <row r="147" spans="1:11">
      <c r="B147" s="181"/>
      <c r="C147" s="178"/>
      <c r="D147" s="180"/>
      <c r="E147" s="180"/>
      <c r="F147" s="179"/>
      <c r="H147" s="182"/>
      <c r="I147" s="182"/>
      <c r="J147" s="182"/>
      <c r="K147" s="182"/>
    </row>
    <row r="148" spans="1:11">
      <c r="B148" s="181"/>
      <c r="C148" s="178"/>
      <c r="D148" s="180"/>
      <c r="E148" s="180"/>
      <c r="F148" s="179"/>
      <c r="H148" s="182"/>
      <c r="I148" s="182"/>
      <c r="J148" s="182"/>
      <c r="K148" s="182"/>
    </row>
    <row r="149" spans="1:11">
      <c r="B149" s="181"/>
      <c r="C149" s="178"/>
      <c r="D149" s="180"/>
      <c r="E149" s="180"/>
      <c r="F149" s="179"/>
      <c r="H149" s="182"/>
      <c r="I149" s="182"/>
      <c r="J149" s="182"/>
      <c r="K149" s="182"/>
    </row>
    <row r="150" spans="1:11">
      <c r="B150" s="181"/>
      <c r="C150" s="178"/>
      <c r="D150" s="180"/>
      <c r="E150" s="180"/>
      <c r="F150" s="179"/>
      <c r="H150" s="182"/>
      <c r="I150" s="182"/>
      <c r="J150" s="182"/>
      <c r="K150" s="182"/>
    </row>
    <row r="151" spans="1:11">
      <c r="B151" s="181"/>
      <c r="C151" s="178"/>
      <c r="D151" s="180"/>
      <c r="E151" s="180"/>
      <c r="F151" s="179"/>
      <c r="H151" s="182"/>
      <c r="I151" s="182"/>
      <c r="J151" s="182"/>
      <c r="K151" s="182"/>
    </row>
    <row r="152" spans="1:11">
      <c r="B152" s="181"/>
      <c r="C152" s="178"/>
      <c r="D152" s="180"/>
      <c r="E152" s="180"/>
      <c r="F152" s="179"/>
      <c r="H152" s="182"/>
      <c r="I152" s="182"/>
      <c r="J152" s="182"/>
      <c r="K152" s="182"/>
    </row>
    <row r="153" spans="1:11">
      <c r="B153" s="181"/>
      <c r="C153" s="178"/>
      <c r="D153" s="180"/>
      <c r="E153" s="180"/>
      <c r="F153" s="179"/>
      <c r="H153" s="182"/>
      <c r="I153" s="182"/>
      <c r="J153" s="182"/>
      <c r="K153" s="182"/>
    </row>
    <row r="154" spans="1:11">
      <c r="B154" s="181"/>
      <c r="C154" s="178"/>
      <c r="D154" s="180"/>
      <c r="E154" s="180"/>
      <c r="F154" s="179"/>
      <c r="H154" s="182"/>
      <c r="I154" s="182"/>
      <c r="J154" s="182"/>
      <c r="K154" s="182"/>
    </row>
    <row r="155" spans="1:11">
      <c r="B155" s="181"/>
      <c r="C155" s="178"/>
      <c r="D155" s="180"/>
      <c r="E155" s="180"/>
      <c r="F155" s="179"/>
      <c r="H155" s="182"/>
      <c r="I155" s="182"/>
      <c r="J155" s="182"/>
      <c r="K155" s="182"/>
    </row>
    <row r="156" spans="1:11">
      <c r="B156" s="181"/>
      <c r="C156" s="178"/>
      <c r="D156" s="180"/>
      <c r="E156" s="180"/>
      <c r="F156" s="179"/>
      <c r="H156" s="182"/>
      <c r="I156" s="182"/>
      <c r="J156" s="182"/>
      <c r="K156" s="182"/>
    </row>
    <row r="157" spans="1:11">
      <c r="B157" s="181"/>
      <c r="C157" s="178"/>
      <c r="D157" s="180"/>
      <c r="E157" s="180"/>
      <c r="F157" s="179"/>
      <c r="H157" s="182"/>
      <c r="I157" s="182"/>
      <c r="J157" s="182"/>
      <c r="K157" s="182"/>
    </row>
    <row r="158" spans="1:11">
      <c r="B158" s="181"/>
      <c r="C158" s="178"/>
      <c r="D158" s="180"/>
      <c r="E158" s="180"/>
      <c r="F158" s="179"/>
      <c r="H158" s="182"/>
      <c r="I158" s="182"/>
      <c r="J158" s="182"/>
      <c r="K158" s="182"/>
    </row>
    <row r="159" spans="1:11">
      <c r="B159" s="181"/>
      <c r="C159" s="178"/>
      <c r="D159" s="180"/>
      <c r="E159" s="180"/>
      <c r="F159" s="179"/>
      <c r="H159" s="182"/>
      <c r="I159" s="182"/>
      <c r="J159" s="182"/>
      <c r="K159" s="182"/>
    </row>
    <row r="160" spans="1:11">
      <c r="B160" s="181"/>
      <c r="C160" s="178"/>
      <c r="D160" s="180"/>
      <c r="E160" s="180"/>
      <c r="F160" s="179"/>
      <c r="H160" s="182"/>
      <c r="I160" s="182"/>
      <c r="J160" s="182"/>
      <c r="K160" s="182"/>
    </row>
    <row r="161" spans="2:11">
      <c r="B161" s="181"/>
      <c r="C161" s="178"/>
      <c r="D161" s="180"/>
      <c r="E161" s="180"/>
      <c r="F161" s="179"/>
      <c r="H161" s="182"/>
      <c r="I161" s="182"/>
      <c r="J161" s="182"/>
      <c r="K161" s="182"/>
    </row>
    <row r="162" spans="2:11">
      <c r="B162" s="181"/>
      <c r="C162" s="178"/>
      <c r="D162" s="180"/>
      <c r="E162" s="180"/>
      <c r="F162" s="179"/>
      <c r="H162" s="182"/>
      <c r="I162" s="182"/>
      <c r="J162" s="182"/>
      <c r="K162" s="182"/>
    </row>
    <row r="163" spans="2:11">
      <c r="B163" s="181"/>
      <c r="C163" s="178"/>
      <c r="D163" s="180"/>
      <c r="E163" s="180"/>
      <c r="F163" s="179"/>
      <c r="H163" s="182"/>
      <c r="I163" s="182"/>
      <c r="J163" s="182"/>
      <c r="K163" s="182"/>
    </row>
    <row r="164" spans="2:11">
      <c r="B164" s="181"/>
      <c r="C164" s="178"/>
      <c r="D164" s="180"/>
      <c r="E164" s="180"/>
      <c r="F164" s="179"/>
      <c r="H164" s="182"/>
      <c r="I164" s="182"/>
      <c r="J164" s="182"/>
      <c r="K164" s="182"/>
    </row>
    <row r="165" spans="2:11">
      <c r="B165" s="181"/>
      <c r="C165" s="178"/>
      <c r="D165" s="180"/>
      <c r="E165" s="180"/>
      <c r="F165" s="179"/>
      <c r="H165" s="182"/>
      <c r="I165" s="182"/>
      <c r="J165" s="182"/>
      <c r="K165" s="182"/>
    </row>
    <row r="166" spans="2:11">
      <c r="H166" s="182"/>
      <c r="I166" s="182"/>
      <c r="J166" s="182"/>
      <c r="K166" s="182"/>
    </row>
    <row r="167" spans="2:11">
      <c r="H167" s="182"/>
      <c r="I167" s="182"/>
      <c r="J167" s="182"/>
      <c r="K167" s="182"/>
    </row>
  </sheetData>
  <mergeCells count="10">
    <mergeCell ref="A1:C1"/>
    <mergeCell ref="A145:I145"/>
    <mergeCell ref="A3:I3"/>
    <mergeCell ref="A4:A7"/>
    <mergeCell ref="B4:B7"/>
    <mergeCell ref="E4:F4"/>
    <mergeCell ref="H4:I5"/>
    <mergeCell ref="C5:C6"/>
    <mergeCell ref="D5:D6"/>
    <mergeCell ref="E5:E6"/>
  </mergeCells>
  <pageMargins left="0" right="0" top="0" bottom="0" header="0.31496062992125984" footer="0.39370078740157483"/>
  <pageSetup fitToHeight="10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66"/>
  <sheetViews>
    <sheetView showGridLines="0" zoomScale="145" zoomScaleNormal="145" workbookViewId="0">
      <selection sqref="A1:C1"/>
    </sheetView>
  </sheetViews>
  <sheetFormatPr baseColWidth="10" defaultRowHeight="12"/>
  <cols>
    <col min="1" max="1" width="4.7109375" style="5" customWidth="1"/>
    <col min="2" max="2" width="56.7109375" style="5" customWidth="1"/>
    <col min="3" max="6" width="14.7109375" style="5" customWidth="1"/>
    <col min="7" max="7" width="1.7109375" style="6" customWidth="1"/>
    <col min="8" max="9" width="14.7109375" style="5" customWidth="1"/>
    <col min="10" max="11" width="5.5703125" style="5" customWidth="1"/>
    <col min="12" max="13" width="3.7109375" style="5" customWidth="1"/>
    <col min="14" max="14" width="3.85546875" style="5" customWidth="1"/>
    <col min="15" max="15" width="1.140625" style="5" customWidth="1"/>
    <col min="16" max="17" width="5.140625" style="5" customWidth="1"/>
    <col min="18" max="18" width="1.28515625" style="5" customWidth="1"/>
    <col min="19" max="20" width="12.28515625" style="5" customWidth="1"/>
    <col min="21" max="16384" width="11.42578125" style="5"/>
  </cols>
  <sheetData>
    <row r="1" spans="1:9" s="299" customFormat="1" ht="37.5" customHeight="1">
      <c r="A1" s="319" t="s">
        <v>0</v>
      </c>
      <c r="B1" s="319"/>
      <c r="C1" s="319"/>
      <c r="D1" s="310" t="s">
        <v>138</v>
      </c>
      <c r="F1" s="300"/>
      <c r="G1" s="301"/>
      <c r="H1" s="300"/>
      <c r="I1" s="300"/>
    </row>
    <row r="2" spans="1:9" ht="11.25" customHeight="1">
      <c r="H2" s="266"/>
      <c r="I2" s="266"/>
    </row>
    <row r="3" spans="1:9" s="251" customFormat="1" ht="60" customHeight="1">
      <c r="A3" s="351" t="s">
        <v>700</v>
      </c>
      <c r="B3" s="351"/>
      <c r="C3" s="351"/>
      <c r="D3" s="351"/>
      <c r="E3" s="351"/>
      <c r="F3" s="351"/>
      <c r="G3" s="351"/>
      <c r="H3" s="351"/>
      <c r="I3" s="351"/>
    </row>
    <row r="4" spans="1:9" ht="12" customHeight="1">
      <c r="A4" s="321" t="s">
        <v>1</v>
      </c>
      <c r="B4" s="324" t="s">
        <v>209</v>
      </c>
      <c r="C4" s="72"/>
      <c r="D4" s="8"/>
      <c r="E4" s="323" t="s">
        <v>3</v>
      </c>
      <c r="F4" s="323"/>
      <c r="G4" s="9"/>
      <c r="H4" s="321" t="s">
        <v>4</v>
      </c>
      <c r="I4" s="321"/>
    </row>
    <row r="5" spans="1:9" ht="12" customHeight="1">
      <c r="A5" s="321"/>
      <c r="B5" s="321"/>
      <c r="C5" s="324" t="s">
        <v>5</v>
      </c>
      <c r="D5" s="324" t="s">
        <v>208</v>
      </c>
      <c r="E5" s="324" t="s">
        <v>207</v>
      </c>
      <c r="F5" s="71" t="s">
        <v>8</v>
      </c>
      <c r="G5" s="211"/>
      <c r="H5" s="322"/>
      <c r="I5" s="322"/>
    </row>
    <row r="6" spans="1:9" ht="12" customHeight="1">
      <c r="A6" s="321"/>
      <c r="B6" s="321"/>
      <c r="C6" s="324"/>
      <c r="D6" s="324"/>
      <c r="E6" s="324"/>
      <c r="F6" s="212" t="s">
        <v>137</v>
      </c>
      <c r="G6" s="212"/>
      <c r="H6" s="211" t="s">
        <v>6</v>
      </c>
      <c r="I6" s="211" t="s">
        <v>7</v>
      </c>
    </row>
    <row r="7" spans="1:9" ht="12" customHeight="1">
      <c r="A7" s="322"/>
      <c r="B7" s="322"/>
      <c r="C7" s="13" t="s">
        <v>9</v>
      </c>
      <c r="D7" s="13" t="s">
        <v>10</v>
      </c>
      <c r="E7" s="13" t="s">
        <v>11</v>
      </c>
      <c r="F7" s="14" t="s">
        <v>12</v>
      </c>
      <c r="G7" s="14"/>
      <c r="H7" s="14" t="s">
        <v>13</v>
      </c>
      <c r="I7" s="14" t="s">
        <v>14</v>
      </c>
    </row>
    <row r="8" spans="1:9" ht="11.25" customHeight="1">
      <c r="A8" s="15" t="s">
        <v>206</v>
      </c>
      <c r="B8" s="70"/>
      <c r="C8" s="265">
        <f>SUM(C9,C11,C13,C18,C30,C32,C34,C44,C46,C49)</f>
        <v>53998210870.833191</v>
      </c>
      <c r="D8" s="265">
        <f>SUM(D9,D11,D13,D18,D30,D32,D34,D44,D46,D49)</f>
        <v>53018259122.186317</v>
      </c>
      <c r="E8" s="265">
        <f>SUM(E9,E11,E13,E18,E30,E32,E34,E44,E46,E49)</f>
        <v>38373130984.757195</v>
      </c>
      <c r="F8" s="265">
        <f>SUM(F9,F11,F13,F18,F30,F32,F34,F44,F46,F49)</f>
        <v>38012104958.150528</v>
      </c>
      <c r="G8" s="16"/>
      <c r="H8" s="17">
        <f t="shared" ref="H8:H50" si="0">IFERROR(+F8/D8*100,"n.a.")</f>
        <v>71.6962525505553</v>
      </c>
      <c r="I8" s="17">
        <f t="shared" ref="I8:I50" si="1">IFERROR(+F8/E8*100,"n.a.")</f>
        <v>99.059169743667582</v>
      </c>
    </row>
    <row r="9" spans="1:9" ht="11.25" customHeight="1">
      <c r="A9" s="350" t="s">
        <v>15</v>
      </c>
      <c r="B9" s="350"/>
      <c r="C9" s="259">
        <f>+C10</f>
        <v>154085250</v>
      </c>
      <c r="D9" s="259">
        <f>+D10</f>
        <v>166966670.08999997</v>
      </c>
      <c r="E9" s="259">
        <f>+E10</f>
        <v>84017822.219999984</v>
      </c>
      <c r="F9" s="259">
        <f>+F10</f>
        <v>84010572.219999984</v>
      </c>
      <c r="G9" s="259"/>
      <c r="H9" s="258">
        <f t="shared" si="0"/>
        <v>50.315773905484129</v>
      </c>
      <c r="I9" s="258">
        <f t="shared" si="1"/>
        <v>99.991370878453594</v>
      </c>
    </row>
    <row r="10" spans="1:9" ht="11.25" customHeight="1">
      <c r="A10" s="264"/>
      <c r="B10" s="264" t="s">
        <v>699</v>
      </c>
      <c r="C10" s="260">
        <v>154085250</v>
      </c>
      <c r="D10" s="260">
        <v>166966670.08999997</v>
      </c>
      <c r="E10" s="260">
        <v>84017822.219999984</v>
      </c>
      <c r="F10" s="260">
        <v>84010572.219999984</v>
      </c>
      <c r="G10" s="260"/>
      <c r="H10" s="24">
        <f t="shared" si="0"/>
        <v>50.315773905484129</v>
      </c>
      <c r="I10" s="24">
        <f t="shared" si="1"/>
        <v>99.991370878453594</v>
      </c>
    </row>
    <row r="11" spans="1:9" ht="11.25" customHeight="1">
      <c r="A11" s="350" t="s">
        <v>17</v>
      </c>
      <c r="B11" s="350"/>
      <c r="C11" s="259">
        <f>+C12</f>
        <v>226108500</v>
      </c>
      <c r="D11" s="259">
        <f>+D12</f>
        <v>370886564.60000002</v>
      </c>
      <c r="E11" s="259">
        <f>+E12</f>
        <v>318479835.38999999</v>
      </c>
      <c r="F11" s="259">
        <f>+F12</f>
        <v>305068660.96000004</v>
      </c>
      <c r="G11" s="19"/>
      <c r="H11" s="258">
        <f t="shared" si="0"/>
        <v>82.253899191256934</v>
      </c>
      <c r="I11" s="258">
        <f t="shared" si="1"/>
        <v>95.789003591521876</v>
      </c>
    </row>
    <row r="12" spans="1:9" ht="11.25" customHeight="1">
      <c r="A12" s="262"/>
      <c r="B12" s="261" t="s">
        <v>698</v>
      </c>
      <c r="C12" s="260">
        <v>226108500</v>
      </c>
      <c r="D12" s="260">
        <v>370886564.60000002</v>
      </c>
      <c r="E12" s="260">
        <v>318479835.38999999</v>
      </c>
      <c r="F12" s="260">
        <v>305068660.96000004</v>
      </c>
      <c r="G12" s="260"/>
      <c r="H12" s="24">
        <f t="shared" si="0"/>
        <v>82.253899191256934</v>
      </c>
      <c r="I12" s="24">
        <f t="shared" si="1"/>
        <v>95.789003591521876</v>
      </c>
    </row>
    <row r="13" spans="1:9" ht="11.25" customHeight="1">
      <c r="A13" s="350" t="s">
        <v>697</v>
      </c>
      <c r="B13" s="350"/>
      <c r="C13" s="259">
        <f>+SUM(C14:C17)</f>
        <v>1749245841.4482906</v>
      </c>
      <c r="D13" s="259">
        <f>+SUM(D14:D17)</f>
        <v>1486175799.411706</v>
      </c>
      <c r="E13" s="259">
        <f>+SUM(E14:E17)</f>
        <v>869895777.63886929</v>
      </c>
      <c r="F13" s="259">
        <f>+SUM(F14:F17)</f>
        <v>856945291.71448982</v>
      </c>
      <c r="G13" s="259"/>
      <c r="H13" s="258">
        <f t="shared" si="0"/>
        <v>57.661098508918428</v>
      </c>
      <c r="I13" s="258">
        <f t="shared" si="1"/>
        <v>98.51126005467799</v>
      </c>
    </row>
    <row r="14" spans="1:9" ht="11.25" customHeight="1">
      <c r="A14" s="262"/>
      <c r="B14" s="261" t="s">
        <v>621</v>
      </c>
      <c r="C14" s="260">
        <v>10000000.057799401</v>
      </c>
      <c r="D14" s="260">
        <v>3468582.1255063112</v>
      </c>
      <c r="E14" s="260">
        <v>2502115.171875</v>
      </c>
      <c r="F14" s="260">
        <v>2502115.171875</v>
      </c>
      <c r="G14" s="260"/>
      <c r="H14" s="24">
        <f t="shared" si="0"/>
        <v>72.136541138110275</v>
      </c>
      <c r="I14" s="24">
        <f t="shared" si="1"/>
        <v>100</v>
      </c>
    </row>
    <row r="15" spans="1:9" ht="11.25" customHeight="1">
      <c r="A15" s="262"/>
      <c r="B15" s="261" t="s">
        <v>741</v>
      </c>
      <c r="C15" s="260">
        <v>1092867267.9304912</v>
      </c>
      <c r="D15" s="260">
        <v>991015516.04239988</v>
      </c>
      <c r="E15" s="260">
        <v>727013933.57409418</v>
      </c>
      <c r="F15" s="260">
        <v>726750390.85721481</v>
      </c>
      <c r="G15" s="260"/>
      <c r="H15" s="24">
        <f t="shared" si="0"/>
        <v>73.33390639124174</v>
      </c>
      <c r="I15" s="24">
        <f t="shared" si="1"/>
        <v>99.96374997717254</v>
      </c>
    </row>
    <row r="16" spans="1:9" ht="11.25" customHeight="1">
      <c r="A16" s="262"/>
      <c r="B16" s="261" t="s">
        <v>497</v>
      </c>
      <c r="C16" s="260">
        <v>350000000</v>
      </c>
      <c r="D16" s="260">
        <v>318188682.67999995</v>
      </c>
      <c r="E16" s="260">
        <v>41483223.330000013</v>
      </c>
      <c r="F16" s="260">
        <v>33161260.570000008</v>
      </c>
      <c r="G16" s="260"/>
      <c r="H16" s="24">
        <f t="shared" si="0"/>
        <v>10.421885621667458</v>
      </c>
      <c r="I16" s="24">
        <f t="shared" si="1"/>
        <v>79.938967871906684</v>
      </c>
    </row>
    <row r="17" spans="1:9" ht="11.25" customHeight="1">
      <c r="A17" s="262"/>
      <c r="B17" s="261" t="s">
        <v>190</v>
      </c>
      <c r="C17" s="260">
        <v>296378573.46000004</v>
      </c>
      <c r="D17" s="260">
        <v>173503018.56379998</v>
      </c>
      <c r="E17" s="260">
        <v>98896505.562900007</v>
      </c>
      <c r="F17" s="260">
        <v>94531525.115399972</v>
      </c>
      <c r="G17" s="260"/>
      <c r="H17" s="24">
        <f t="shared" si="0"/>
        <v>54.484080967524577</v>
      </c>
      <c r="I17" s="24">
        <f t="shared" si="1"/>
        <v>95.586314781644305</v>
      </c>
    </row>
    <row r="18" spans="1:9" ht="11.25" customHeight="1">
      <c r="A18" s="350" t="s">
        <v>696</v>
      </c>
      <c r="B18" s="350"/>
      <c r="C18" s="259">
        <f>+SUM(C19:C29)</f>
        <v>6837574581.7950001</v>
      </c>
      <c r="D18" s="259">
        <f>+SUM(D19:D29)</f>
        <v>5800346182.3976021</v>
      </c>
      <c r="E18" s="259">
        <f>+SUM(E19:E29)</f>
        <v>4014233701.8633509</v>
      </c>
      <c r="F18" s="259">
        <f>+SUM(F19:F29)</f>
        <v>3866944668.06775</v>
      </c>
      <c r="G18" s="259"/>
      <c r="H18" s="258">
        <f t="shared" si="0"/>
        <v>66.667480637669968</v>
      </c>
      <c r="I18" s="258">
        <f t="shared" si="1"/>
        <v>96.330830620867161</v>
      </c>
    </row>
    <row r="19" spans="1:9" ht="11.25" customHeight="1">
      <c r="A19" s="263"/>
      <c r="B19" s="261" t="s">
        <v>695</v>
      </c>
      <c r="C19" s="260">
        <v>289682464</v>
      </c>
      <c r="D19" s="260">
        <v>249682464</v>
      </c>
      <c r="E19" s="260">
        <v>182146358.25999993</v>
      </c>
      <c r="F19" s="260">
        <v>150239880.31999996</v>
      </c>
      <c r="G19" s="260"/>
      <c r="H19" s="24">
        <f t="shared" si="0"/>
        <v>60.172379715060785</v>
      </c>
      <c r="I19" s="24">
        <f t="shared" si="1"/>
        <v>82.483054701288111</v>
      </c>
    </row>
    <row r="20" spans="1:9" ht="11.25" customHeight="1">
      <c r="A20" s="263"/>
      <c r="B20" s="261" t="s">
        <v>694</v>
      </c>
      <c r="C20" s="260">
        <v>553671834</v>
      </c>
      <c r="D20" s="260">
        <v>528572582.27000004</v>
      </c>
      <c r="E20" s="260">
        <v>346805355.54000002</v>
      </c>
      <c r="F20" s="260">
        <v>339848805.87000006</v>
      </c>
      <c r="G20" s="260"/>
      <c r="H20" s="24">
        <f t="shared" si="0"/>
        <v>64.295579693235396</v>
      </c>
      <c r="I20" s="24">
        <f t="shared" si="1"/>
        <v>97.994105466114235</v>
      </c>
    </row>
    <row r="21" spans="1:9" ht="11.25" customHeight="1">
      <c r="A21" s="263"/>
      <c r="B21" s="261" t="s">
        <v>693</v>
      </c>
      <c r="C21" s="260">
        <v>49785823</v>
      </c>
      <c r="D21" s="260">
        <v>49801184.830000013</v>
      </c>
      <c r="E21" s="260">
        <v>27510814.099999998</v>
      </c>
      <c r="F21" s="260">
        <v>27230162.419999998</v>
      </c>
      <c r="G21" s="260"/>
      <c r="H21" s="24">
        <f t="shared" si="0"/>
        <v>54.677740123959197</v>
      </c>
      <c r="I21" s="24">
        <f t="shared" si="1"/>
        <v>98.979849600306807</v>
      </c>
    </row>
    <row r="22" spans="1:9" ht="11.25" customHeight="1">
      <c r="A22" s="263"/>
      <c r="B22" s="261" t="s">
        <v>692</v>
      </c>
      <c r="C22" s="260">
        <v>1219408343.0149999</v>
      </c>
      <c r="D22" s="260">
        <v>1198501951.0650001</v>
      </c>
      <c r="E22" s="260">
        <v>810225752.12674987</v>
      </c>
      <c r="F22" s="260">
        <v>810225737.14674973</v>
      </c>
      <c r="G22" s="260"/>
      <c r="H22" s="24">
        <f t="shared" si="0"/>
        <v>67.603205520589725</v>
      </c>
      <c r="I22" s="24">
        <f t="shared" si="1"/>
        <v>99.999998151132559</v>
      </c>
    </row>
    <row r="23" spans="1:9" ht="11.25" customHeight="1">
      <c r="A23" s="263"/>
      <c r="B23" s="261" t="s">
        <v>485</v>
      </c>
      <c r="C23" s="260">
        <v>425009028</v>
      </c>
      <c r="D23" s="260">
        <v>396850566.12000006</v>
      </c>
      <c r="E23" s="260">
        <v>219726363.8600001</v>
      </c>
      <c r="F23" s="260">
        <v>169161258.4600001</v>
      </c>
      <c r="G23" s="260"/>
      <c r="H23" s="24">
        <f t="shared" si="0"/>
        <v>42.625933512930644</v>
      </c>
      <c r="I23" s="24">
        <f t="shared" si="1"/>
        <v>76.987237893665849</v>
      </c>
    </row>
    <row r="24" spans="1:9" ht="11.25" customHeight="1">
      <c r="A24" s="263"/>
      <c r="B24" s="261" t="s">
        <v>691</v>
      </c>
      <c r="C24" s="260">
        <v>41759342</v>
      </c>
      <c r="D24" s="260">
        <v>52114041</v>
      </c>
      <c r="E24" s="260">
        <v>43778568.82</v>
      </c>
      <c r="F24" s="260">
        <v>39156951.619999997</v>
      </c>
      <c r="G24" s="260"/>
      <c r="H24" s="24">
        <f t="shared" si="0"/>
        <v>75.137047269084348</v>
      </c>
      <c r="I24" s="24">
        <f t="shared" si="1"/>
        <v>89.443197152007755</v>
      </c>
    </row>
    <row r="25" spans="1:9" ht="11.25" customHeight="1">
      <c r="A25" s="263"/>
      <c r="B25" s="261" t="s">
        <v>690</v>
      </c>
      <c r="C25" s="260">
        <v>126150811</v>
      </c>
      <c r="D25" s="260">
        <v>126150810.99999997</v>
      </c>
      <c r="E25" s="260">
        <v>122204728.70999998</v>
      </c>
      <c r="F25" s="260">
        <v>117256992.37999997</v>
      </c>
      <c r="G25" s="260"/>
      <c r="H25" s="24">
        <f t="shared" si="0"/>
        <v>92.949852205072219</v>
      </c>
      <c r="I25" s="24">
        <f t="shared" si="1"/>
        <v>95.951272604400344</v>
      </c>
    </row>
    <row r="26" spans="1:9" ht="11.25" customHeight="1">
      <c r="A26" s="263"/>
      <c r="B26" s="261" t="s">
        <v>159</v>
      </c>
      <c r="C26" s="260">
        <v>224226130</v>
      </c>
      <c r="D26" s="260">
        <v>165888246.53</v>
      </c>
      <c r="E26" s="260">
        <v>104468518.95999999</v>
      </c>
      <c r="F26" s="260">
        <v>100661239.01999998</v>
      </c>
      <c r="G26" s="260"/>
      <c r="H26" s="24">
        <f t="shared" si="0"/>
        <v>60.680151322110653</v>
      </c>
      <c r="I26" s="24">
        <f t="shared" si="1"/>
        <v>96.355572015472163</v>
      </c>
    </row>
    <row r="27" spans="1:9" ht="11.25" customHeight="1">
      <c r="A27" s="263"/>
      <c r="B27" s="261" t="s">
        <v>186</v>
      </c>
      <c r="C27" s="260">
        <v>397318773.77999997</v>
      </c>
      <c r="D27" s="260">
        <v>388762976.71260017</v>
      </c>
      <c r="E27" s="260">
        <v>322120379.49659997</v>
      </c>
      <c r="F27" s="260">
        <v>303081809.39099997</v>
      </c>
      <c r="G27" s="260"/>
      <c r="H27" s="24">
        <f t="shared" si="0"/>
        <v>77.960564031553474</v>
      </c>
      <c r="I27" s="24">
        <f t="shared" si="1"/>
        <v>94.089610183822302</v>
      </c>
    </row>
    <row r="28" spans="1:9" ht="11.25" customHeight="1">
      <c r="A28" s="263"/>
      <c r="B28" s="261" t="s">
        <v>343</v>
      </c>
      <c r="C28" s="260">
        <v>2685844078</v>
      </c>
      <c r="D28" s="260">
        <v>1797844078.0000005</v>
      </c>
      <c r="E28" s="260">
        <v>1265525875.5500002</v>
      </c>
      <c r="F28" s="260">
        <v>1262825875.52</v>
      </c>
      <c r="G28" s="260"/>
      <c r="H28" s="24">
        <f t="shared" si="0"/>
        <v>70.241123297233983</v>
      </c>
      <c r="I28" s="24">
        <f t="shared" si="1"/>
        <v>99.786649954602723</v>
      </c>
    </row>
    <row r="29" spans="1:9" ht="11.25" customHeight="1">
      <c r="A29" s="263"/>
      <c r="B29" s="261" t="s">
        <v>689</v>
      </c>
      <c r="C29" s="260">
        <v>824717955</v>
      </c>
      <c r="D29" s="260">
        <v>846177280.87000108</v>
      </c>
      <c r="E29" s="260">
        <v>569720986.44000065</v>
      </c>
      <c r="F29" s="260">
        <v>547255955.9200002</v>
      </c>
      <c r="G29" s="260"/>
      <c r="H29" s="24">
        <f t="shared" si="0"/>
        <v>64.673912700342939</v>
      </c>
      <c r="I29" s="24">
        <f t="shared" si="1"/>
        <v>96.056836406821333</v>
      </c>
    </row>
    <row r="30" spans="1:9" ht="11.25" customHeight="1">
      <c r="A30" s="350" t="s">
        <v>688</v>
      </c>
      <c r="B30" s="350"/>
      <c r="C30" s="259">
        <f>+C31</f>
        <v>24202720</v>
      </c>
      <c r="D30" s="259">
        <f>+D31</f>
        <v>27781760.639999993</v>
      </c>
      <c r="E30" s="259">
        <f>+E31</f>
        <v>18735309.979999997</v>
      </c>
      <c r="F30" s="259">
        <f>+F31</f>
        <v>18022405.77</v>
      </c>
      <c r="G30" s="259"/>
      <c r="H30" s="258">
        <f t="shared" si="0"/>
        <v>64.871359319291884</v>
      </c>
      <c r="I30" s="258">
        <f t="shared" si="1"/>
        <v>96.194863011281768</v>
      </c>
    </row>
    <row r="31" spans="1:9" ht="11.25" customHeight="1">
      <c r="A31" s="263"/>
      <c r="B31" s="261" t="s">
        <v>638</v>
      </c>
      <c r="C31" s="260">
        <v>24202720</v>
      </c>
      <c r="D31" s="260">
        <v>27781760.639999993</v>
      </c>
      <c r="E31" s="260">
        <v>18735309.979999997</v>
      </c>
      <c r="F31" s="260">
        <v>18022405.77</v>
      </c>
      <c r="G31" s="260"/>
      <c r="H31" s="24">
        <f t="shared" si="0"/>
        <v>64.871359319291884</v>
      </c>
      <c r="I31" s="24">
        <f t="shared" si="1"/>
        <v>96.194863011281768</v>
      </c>
    </row>
    <row r="32" spans="1:9" ht="11.25" customHeight="1">
      <c r="A32" s="350" t="s">
        <v>183</v>
      </c>
      <c r="B32" s="350"/>
      <c r="C32" s="259">
        <f>+C33</f>
        <v>334402195.77990103</v>
      </c>
      <c r="D32" s="259">
        <f>+D33</f>
        <v>380569457.30180722</v>
      </c>
      <c r="E32" s="259">
        <f>+E33</f>
        <v>290366833.87826306</v>
      </c>
      <c r="F32" s="259">
        <f>+F33</f>
        <v>279411176.37788838</v>
      </c>
      <c r="G32" s="259"/>
      <c r="H32" s="258">
        <f t="shared" si="0"/>
        <v>73.419232946038505</v>
      </c>
      <c r="I32" s="258">
        <f t="shared" si="1"/>
        <v>96.226959754994652</v>
      </c>
    </row>
    <row r="33" spans="1:9" ht="11.25" customHeight="1">
      <c r="A33" s="263"/>
      <c r="B33" s="261" t="s">
        <v>181</v>
      </c>
      <c r="C33" s="260">
        <v>334402195.77990103</v>
      </c>
      <c r="D33" s="260">
        <v>380569457.30180722</v>
      </c>
      <c r="E33" s="260">
        <v>290366833.87826306</v>
      </c>
      <c r="F33" s="260">
        <v>279411176.37788838</v>
      </c>
      <c r="G33" s="260"/>
      <c r="H33" s="24">
        <f t="shared" si="0"/>
        <v>73.419232946038505</v>
      </c>
      <c r="I33" s="24">
        <f t="shared" si="1"/>
        <v>96.226959754994652</v>
      </c>
    </row>
    <row r="34" spans="1:9" ht="11.25" customHeight="1">
      <c r="A34" s="350" t="s">
        <v>168</v>
      </c>
      <c r="B34" s="350"/>
      <c r="C34" s="259">
        <f>+SUM(C35:C43)</f>
        <v>44017179840.809998</v>
      </c>
      <c r="D34" s="259">
        <f>+SUM(D35:D43)</f>
        <v>44130458580.0252</v>
      </c>
      <c r="E34" s="259">
        <f>+SUM(E35:E43)</f>
        <v>32702389991.886707</v>
      </c>
      <c r="F34" s="259">
        <f>+SUM(F35:F43)</f>
        <v>32531592579.500397</v>
      </c>
      <c r="G34" s="259"/>
      <c r="H34" s="258">
        <f t="shared" si="0"/>
        <v>73.716869541494404</v>
      </c>
      <c r="I34" s="258">
        <f t="shared" si="1"/>
        <v>99.477721926658319</v>
      </c>
    </row>
    <row r="35" spans="1:9" ht="11.25" customHeight="1">
      <c r="A35" s="262"/>
      <c r="B35" s="261" t="s">
        <v>634</v>
      </c>
      <c r="C35" s="260">
        <v>256070013</v>
      </c>
      <c r="D35" s="260">
        <v>265322741.74999994</v>
      </c>
      <c r="E35" s="260">
        <v>169649028.28000003</v>
      </c>
      <c r="F35" s="260">
        <v>166521295.50000006</v>
      </c>
      <c r="G35" s="260"/>
      <c r="H35" s="24">
        <f t="shared" si="0"/>
        <v>62.761787550388185</v>
      </c>
      <c r="I35" s="24">
        <f t="shared" si="1"/>
        <v>98.156350901793701</v>
      </c>
    </row>
    <row r="36" spans="1:9" ht="11.25" customHeight="1">
      <c r="A36" s="262"/>
      <c r="B36" s="261" t="s">
        <v>687</v>
      </c>
      <c r="C36" s="260">
        <v>56397690</v>
      </c>
      <c r="D36" s="260">
        <v>51130090.290000014</v>
      </c>
      <c r="E36" s="260">
        <v>25843150.850000005</v>
      </c>
      <c r="F36" s="260">
        <v>19559317.43</v>
      </c>
      <c r="G36" s="260"/>
      <c r="H36" s="24">
        <f t="shared" si="0"/>
        <v>38.254024819951077</v>
      </c>
      <c r="I36" s="24">
        <f t="shared" si="1"/>
        <v>75.684724140361524</v>
      </c>
    </row>
    <row r="37" spans="1:9" ht="11.25" customHeight="1">
      <c r="A37" s="262"/>
      <c r="B37" s="261" t="s">
        <v>158</v>
      </c>
      <c r="C37" s="260">
        <v>37986051985</v>
      </c>
      <c r="D37" s="260">
        <v>38061076412.050003</v>
      </c>
      <c r="E37" s="260">
        <v>28318326780.470005</v>
      </c>
      <c r="F37" s="260">
        <v>28235637244.240002</v>
      </c>
      <c r="G37" s="260"/>
      <c r="H37" s="24">
        <f t="shared" si="0"/>
        <v>74.185072798678647</v>
      </c>
      <c r="I37" s="24">
        <f t="shared" si="1"/>
        <v>99.70799992220222</v>
      </c>
    </row>
    <row r="38" spans="1:9" ht="11.25" customHeight="1">
      <c r="A38" s="262"/>
      <c r="B38" s="261" t="s">
        <v>436</v>
      </c>
      <c r="C38" s="260">
        <v>215023475</v>
      </c>
      <c r="D38" s="260">
        <v>215023475</v>
      </c>
      <c r="E38" s="260">
        <v>201629002.47</v>
      </c>
      <c r="F38" s="260">
        <v>199023836.38999999</v>
      </c>
      <c r="G38" s="260"/>
      <c r="H38" s="24">
        <f t="shared" si="0"/>
        <v>92.559120063518634</v>
      </c>
      <c r="I38" s="24">
        <f t="shared" si="1"/>
        <v>98.707940798155946</v>
      </c>
    </row>
    <row r="39" spans="1:9" ht="11.25" customHeight="1">
      <c r="A39" s="262"/>
      <c r="B39" s="261" t="s">
        <v>686</v>
      </c>
      <c r="C39" s="260">
        <v>289309265.55999994</v>
      </c>
      <c r="D39" s="260">
        <v>290159274.36120003</v>
      </c>
      <c r="E39" s="260">
        <v>137766188.81720001</v>
      </c>
      <c r="F39" s="260">
        <v>107391725.92040001</v>
      </c>
      <c r="G39" s="260"/>
      <c r="H39" s="24">
        <f t="shared" si="0"/>
        <v>37.011302208701821</v>
      </c>
      <c r="I39" s="24">
        <f t="shared" si="1"/>
        <v>77.952164346287148</v>
      </c>
    </row>
    <row r="40" spans="1:9" ht="11.25" customHeight="1">
      <c r="A40" s="262"/>
      <c r="B40" s="261" t="s">
        <v>162</v>
      </c>
      <c r="C40" s="260">
        <v>226104555.25</v>
      </c>
      <c r="D40" s="260">
        <v>226773904.08399999</v>
      </c>
      <c r="E40" s="260">
        <v>181499596.08950001</v>
      </c>
      <c r="F40" s="260">
        <v>181099317.19</v>
      </c>
      <c r="G40" s="260"/>
      <c r="H40" s="24">
        <f t="shared" si="0"/>
        <v>79.858975803017657</v>
      </c>
      <c r="I40" s="24">
        <f t="shared" si="1"/>
        <v>99.779460170642679</v>
      </c>
    </row>
    <row r="41" spans="1:9" ht="11.25" customHeight="1">
      <c r="A41" s="262"/>
      <c r="B41" s="261" t="s">
        <v>159</v>
      </c>
      <c r="C41" s="260">
        <v>3584313073</v>
      </c>
      <c r="D41" s="260">
        <v>3600941116.5400004</v>
      </c>
      <c r="E41" s="260">
        <v>2379977396.7800002</v>
      </c>
      <c r="F41" s="260">
        <v>2340511827.3899999</v>
      </c>
      <c r="G41" s="260"/>
      <c r="H41" s="24">
        <f t="shared" si="0"/>
        <v>64.997225770770271</v>
      </c>
      <c r="I41" s="24">
        <f t="shared" si="1"/>
        <v>98.341767050250326</v>
      </c>
    </row>
    <row r="42" spans="1:9" ht="11.25" customHeight="1">
      <c r="A42" s="262"/>
      <c r="B42" s="261" t="s">
        <v>433</v>
      </c>
      <c r="C42" s="260">
        <v>1082208696</v>
      </c>
      <c r="D42" s="260">
        <v>1080948922.8600006</v>
      </c>
      <c r="E42" s="260">
        <v>1053412088.8399999</v>
      </c>
      <c r="F42" s="260">
        <v>1052951425.53</v>
      </c>
      <c r="G42" s="260"/>
      <c r="H42" s="24">
        <f t="shared" si="0"/>
        <v>97.409914868509773</v>
      </c>
      <c r="I42" s="24">
        <f t="shared" si="1"/>
        <v>99.956269411099385</v>
      </c>
    </row>
    <row r="43" spans="1:9" ht="11.25" customHeight="1">
      <c r="A43" s="262"/>
      <c r="B43" s="261" t="s">
        <v>685</v>
      </c>
      <c r="C43" s="260">
        <v>321701088</v>
      </c>
      <c r="D43" s="260">
        <v>339082643.09000003</v>
      </c>
      <c r="E43" s="260">
        <v>234286759.29000002</v>
      </c>
      <c r="F43" s="260">
        <v>228896589.91000003</v>
      </c>
      <c r="G43" s="260"/>
      <c r="H43" s="24">
        <f t="shared" si="0"/>
        <v>67.504661348662964</v>
      </c>
      <c r="I43" s="24">
        <f t="shared" si="1"/>
        <v>97.699328209440964</v>
      </c>
    </row>
    <row r="44" spans="1:9" ht="11.25" customHeight="1">
      <c r="A44" s="350" t="s">
        <v>94</v>
      </c>
      <c r="B44" s="350"/>
      <c r="C44" s="259">
        <f>+C45</f>
        <v>600000000</v>
      </c>
      <c r="D44" s="259">
        <f>+D45</f>
        <v>599700000</v>
      </c>
      <c r="E44" s="259">
        <f>+E45</f>
        <v>32466966.180000007</v>
      </c>
      <c r="F44" s="259">
        <f>+F45</f>
        <v>32466966.180000007</v>
      </c>
      <c r="G44" s="259"/>
      <c r="H44" s="258">
        <f t="shared" si="0"/>
        <v>5.4138679639819918</v>
      </c>
      <c r="I44" s="258">
        <f t="shared" si="1"/>
        <v>100</v>
      </c>
    </row>
    <row r="45" spans="1:9" ht="11.25" customHeight="1">
      <c r="A45" s="262"/>
      <c r="B45" s="261" t="s">
        <v>684</v>
      </c>
      <c r="C45" s="260">
        <v>600000000</v>
      </c>
      <c r="D45" s="260">
        <v>599700000</v>
      </c>
      <c r="E45" s="260">
        <v>32466966.180000007</v>
      </c>
      <c r="F45" s="260">
        <v>32466966.180000007</v>
      </c>
      <c r="G45" s="260"/>
      <c r="H45" s="24">
        <f t="shared" si="0"/>
        <v>5.4138679639819918</v>
      </c>
      <c r="I45" s="24">
        <f t="shared" si="1"/>
        <v>100</v>
      </c>
    </row>
    <row r="46" spans="1:9" ht="11.25" customHeight="1">
      <c r="A46" s="350" t="s">
        <v>152</v>
      </c>
      <c r="B46" s="350"/>
      <c r="C46" s="259">
        <f>+C47+C48</f>
        <v>35127468</v>
      </c>
      <c r="D46" s="259">
        <f>+D47+D48</f>
        <v>35541183.719999999</v>
      </c>
      <c r="E46" s="259">
        <f>+E47+E48</f>
        <v>25882530.719999999</v>
      </c>
      <c r="F46" s="259">
        <f>+F47+F48</f>
        <v>20980422.359999996</v>
      </c>
      <c r="G46" s="259"/>
      <c r="H46" s="258">
        <f t="shared" si="0"/>
        <v>59.031298803347774</v>
      </c>
      <c r="I46" s="258">
        <f t="shared" si="1"/>
        <v>81.06016597437268</v>
      </c>
    </row>
    <row r="47" spans="1:9" ht="11.25" customHeight="1">
      <c r="A47" s="262"/>
      <c r="B47" s="261" t="s">
        <v>683</v>
      </c>
      <c r="C47" s="260">
        <v>25344613</v>
      </c>
      <c r="D47" s="260">
        <v>25690623.93</v>
      </c>
      <c r="E47" s="260">
        <v>18390127.93</v>
      </c>
      <c r="F47" s="260">
        <v>14794871.979999999</v>
      </c>
      <c r="G47" s="260"/>
      <c r="H47" s="24">
        <f t="shared" si="0"/>
        <v>57.588605167052478</v>
      </c>
      <c r="I47" s="24">
        <f t="shared" si="1"/>
        <v>80.450076455775914</v>
      </c>
    </row>
    <row r="48" spans="1:9" ht="18" customHeight="1">
      <c r="A48" s="262"/>
      <c r="B48" s="261" t="s">
        <v>682</v>
      </c>
      <c r="C48" s="260">
        <v>9782855</v>
      </c>
      <c r="D48" s="260">
        <v>9850559.7899999991</v>
      </c>
      <c r="E48" s="260">
        <v>7492402.7899999991</v>
      </c>
      <c r="F48" s="260">
        <v>6185550.379999998</v>
      </c>
      <c r="G48" s="260"/>
      <c r="H48" s="24">
        <f t="shared" si="0"/>
        <v>62.793897117191136</v>
      </c>
      <c r="I48" s="24">
        <f t="shared" si="1"/>
        <v>82.557632756420446</v>
      </c>
    </row>
    <row r="49" spans="1:12" ht="11.25" customHeight="1">
      <c r="A49" s="350" t="s">
        <v>681</v>
      </c>
      <c r="B49" s="350"/>
      <c r="C49" s="259">
        <f>+C50</f>
        <v>20284473</v>
      </c>
      <c r="D49" s="259">
        <f>+D50</f>
        <v>19832924</v>
      </c>
      <c r="E49" s="259">
        <f>+E50</f>
        <v>16662215</v>
      </c>
      <c r="F49" s="259">
        <f>+F50</f>
        <v>16662215</v>
      </c>
      <c r="G49" s="259"/>
      <c r="H49" s="258">
        <f t="shared" si="0"/>
        <v>84.012901980565246</v>
      </c>
      <c r="I49" s="258">
        <f t="shared" si="1"/>
        <v>100</v>
      </c>
    </row>
    <row r="50" spans="1:12" ht="11.25" customHeight="1" thickBot="1">
      <c r="A50" s="262"/>
      <c r="B50" s="261" t="s">
        <v>680</v>
      </c>
      <c r="C50" s="260">
        <v>20284473</v>
      </c>
      <c r="D50" s="260">
        <v>19832924</v>
      </c>
      <c r="E50" s="260">
        <v>16662215</v>
      </c>
      <c r="F50" s="260">
        <v>16662215</v>
      </c>
      <c r="G50" s="260"/>
      <c r="H50" s="24">
        <f t="shared" si="0"/>
        <v>84.012901980565246</v>
      </c>
      <c r="I50" s="24">
        <f t="shared" si="1"/>
        <v>100</v>
      </c>
    </row>
    <row r="51" spans="1:12" ht="44.25" customHeight="1">
      <c r="A51" s="336" t="s">
        <v>752</v>
      </c>
      <c r="B51" s="337"/>
      <c r="C51" s="337"/>
      <c r="D51" s="337"/>
      <c r="E51" s="337"/>
      <c r="F51" s="337"/>
      <c r="G51" s="337"/>
      <c r="H51" s="337"/>
      <c r="I51" s="337"/>
      <c r="J51" s="254"/>
      <c r="K51" s="254"/>
      <c r="L51" s="254"/>
    </row>
    <row r="52" spans="1:12">
      <c r="B52" s="257"/>
      <c r="C52" s="256"/>
      <c r="D52" s="256"/>
      <c r="E52" s="256"/>
      <c r="F52" s="255"/>
      <c r="G52" s="254"/>
      <c r="H52" s="254"/>
      <c r="I52" s="254"/>
      <c r="J52" s="254"/>
      <c r="K52" s="254"/>
      <c r="L52" s="254"/>
    </row>
    <row r="53" spans="1:12">
      <c r="B53" s="257"/>
      <c r="C53" s="256"/>
      <c r="D53" s="256"/>
      <c r="E53" s="256"/>
      <c r="F53" s="255"/>
      <c r="G53" s="254"/>
      <c r="H53" s="254"/>
      <c r="I53" s="254"/>
      <c r="J53" s="254"/>
      <c r="K53" s="254"/>
      <c r="L53" s="254"/>
    </row>
    <row r="54" spans="1:12">
      <c r="B54" s="257"/>
      <c r="C54" s="256"/>
      <c r="D54" s="256"/>
      <c r="E54" s="256"/>
      <c r="F54" s="255"/>
      <c r="G54" s="254"/>
      <c r="H54" s="254"/>
      <c r="I54" s="254"/>
      <c r="J54" s="254"/>
      <c r="K54" s="254"/>
      <c r="L54" s="254"/>
    </row>
    <row r="55" spans="1:12">
      <c r="B55" s="257"/>
      <c r="C55" s="256"/>
      <c r="D55" s="256"/>
      <c r="E55" s="256"/>
      <c r="F55" s="255"/>
      <c r="G55" s="254"/>
      <c r="H55" s="254"/>
      <c r="I55" s="254"/>
      <c r="J55" s="254"/>
      <c r="K55" s="254"/>
      <c r="L55" s="254"/>
    </row>
    <row r="56" spans="1:12">
      <c r="B56" s="257"/>
      <c r="C56" s="256"/>
      <c r="D56" s="256"/>
      <c r="E56" s="256"/>
      <c r="F56" s="255"/>
      <c r="G56" s="254"/>
      <c r="H56" s="254"/>
      <c r="I56" s="254"/>
      <c r="J56" s="254"/>
      <c r="K56" s="254"/>
      <c r="L56" s="254"/>
    </row>
    <row r="57" spans="1:12">
      <c r="B57" s="257"/>
      <c r="C57" s="256"/>
      <c r="D57" s="256"/>
      <c r="E57" s="256"/>
      <c r="F57" s="255"/>
      <c r="G57" s="254"/>
      <c r="H57" s="254"/>
      <c r="I57" s="254"/>
      <c r="J57" s="254"/>
      <c r="K57" s="254"/>
      <c r="L57" s="254"/>
    </row>
    <row r="58" spans="1:12">
      <c r="B58" s="257"/>
      <c r="C58" s="256"/>
      <c r="D58" s="256"/>
      <c r="E58" s="256"/>
      <c r="F58" s="255"/>
      <c r="G58" s="254"/>
      <c r="H58" s="254"/>
      <c r="I58" s="254"/>
      <c r="J58" s="254"/>
      <c r="K58" s="254"/>
      <c r="L58" s="254"/>
    </row>
    <row r="59" spans="1:12">
      <c r="B59" s="257"/>
      <c r="C59" s="256"/>
      <c r="D59" s="256"/>
      <c r="E59" s="256"/>
      <c r="F59" s="255"/>
      <c r="G59" s="254"/>
      <c r="H59" s="254"/>
      <c r="I59" s="254"/>
      <c r="J59" s="254"/>
      <c r="K59" s="254"/>
      <c r="L59" s="254"/>
    </row>
    <row r="60" spans="1:12">
      <c r="B60" s="257"/>
      <c r="C60" s="256"/>
      <c r="D60" s="256"/>
      <c r="E60" s="256"/>
      <c r="F60" s="255"/>
      <c r="G60" s="254"/>
      <c r="H60" s="254"/>
      <c r="I60" s="254"/>
      <c r="J60" s="254"/>
      <c r="K60" s="254"/>
      <c r="L60" s="254"/>
    </row>
    <row r="61" spans="1:12">
      <c r="B61" s="257"/>
      <c r="C61" s="256"/>
      <c r="D61" s="256"/>
      <c r="E61" s="256"/>
      <c r="F61" s="255"/>
      <c r="G61" s="254"/>
      <c r="H61" s="254"/>
      <c r="I61" s="254"/>
      <c r="J61" s="254"/>
      <c r="K61" s="254"/>
      <c r="L61" s="254"/>
    </row>
    <row r="62" spans="1:12" ht="15">
      <c r="B62" s="155"/>
      <c r="C62" s="154"/>
      <c r="D62" s="154"/>
      <c r="E62" s="154"/>
      <c r="F62" s="254"/>
      <c r="G62" s="254"/>
      <c r="H62" s="254"/>
      <c r="I62" s="254"/>
      <c r="J62" s="254"/>
      <c r="K62" s="254"/>
    </row>
    <row r="63" spans="1:12" ht="15">
      <c r="B63" s="155"/>
      <c r="C63" s="154"/>
      <c r="D63" s="154"/>
      <c r="E63" s="154"/>
      <c r="F63" s="254"/>
      <c r="G63" s="254"/>
      <c r="H63" s="254"/>
      <c r="I63" s="254"/>
      <c r="J63" s="254"/>
      <c r="K63" s="254"/>
    </row>
    <row r="64" spans="1:12" ht="15">
      <c r="B64" s="155"/>
      <c r="C64" s="154"/>
      <c r="D64" s="154"/>
      <c r="E64" s="154"/>
      <c r="F64" s="254"/>
      <c r="G64" s="254"/>
      <c r="H64" s="254"/>
      <c r="I64" s="254"/>
      <c r="J64" s="254"/>
      <c r="K64" s="254"/>
    </row>
    <row r="65" spans="2:11" ht="15">
      <c r="B65" s="155"/>
      <c r="C65" s="154"/>
      <c r="D65" s="154"/>
      <c r="E65" s="154"/>
      <c r="F65" s="254"/>
      <c r="G65" s="254"/>
      <c r="H65" s="254"/>
      <c r="I65" s="254"/>
      <c r="J65" s="254"/>
      <c r="K65" s="254"/>
    </row>
    <row r="66" spans="2:11" ht="15">
      <c r="B66" s="155"/>
      <c r="C66" s="154"/>
      <c r="D66" s="154"/>
      <c r="E66" s="154"/>
      <c r="F66" s="254"/>
      <c r="G66" s="254"/>
      <c r="H66" s="254"/>
      <c r="I66" s="254"/>
      <c r="J66" s="254"/>
      <c r="K66" s="254"/>
    </row>
  </sheetData>
  <mergeCells count="20">
    <mergeCell ref="A1:C1"/>
    <mergeCell ref="A3:I3"/>
    <mergeCell ref="A4:A7"/>
    <mergeCell ref="B4:B7"/>
    <mergeCell ref="E4:F4"/>
    <mergeCell ref="H4:I5"/>
    <mergeCell ref="C5:C6"/>
    <mergeCell ref="D5:D6"/>
    <mergeCell ref="E5:E6"/>
    <mergeCell ref="A34:B34"/>
    <mergeCell ref="A44:B44"/>
    <mergeCell ref="A46:B46"/>
    <mergeCell ref="A49:B49"/>
    <mergeCell ref="A51:I51"/>
    <mergeCell ref="A32:B32"/>
    <mergeCell ref="A9:B9"/>
    <mergeCell ref="A11:B11"/>
    <mergeCell ref="A13:B13"/>
    <mergeCell ref="A18:B18"/>
    <mergeCell ref="A30:B30"/>
  </mergeCells>
  <pageMargins left="0" right="0" top="0" bottom="0.39370078740157483" header="0.31496062992125984" footer="0.31496062992125984"/>
  <pageSetup fitToHeight="100" orientation="landscape" r:id="rId1"/>
  <headerFooter>
    <oddFooter>&amp;R&amp;P/&amp;N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45"/>
  <sheetViews>
    <sheetView showGridLines="0" zoomScale="145" zoomScaleNormal="145" workbookViewId="0">
      <selection sqref="A1:C1"/>
    </sheetView>
  </sheetViews>
  <sheetFormatPr baseColWidth="10" defaultRowHeight="12"/>
  <cols>
    <col min="1" max="1" width="4.7109375" style="4" customWidth="1"/>
    <col min="2" max="2" width="56.7109375" style="5" customWidth="1"/>
    <col min="3" max="3" width="14.7109375" style="44" customWidth="1"/>
    <col min="4" max="6" width="14.7109375" style="5" customWidth="1"/>
    <col min="7" max="7" width="1.7109375" style="6" customWidth="1"/>
    <col min="8" max="9" width="14.7109375" style="5" customWidth="1"/>
    <col min="10" max="10" width="5.28515625" style="5" customWidth="1"/>
    <col min="11" max="11" width="3.7109375" style="5" customWidth="1"/>
    <col min="12" max="12" width="5.28515625" style="5" customWidth="1"/>
    <col min="13" max="13" width="3.7109375" style="5" customWidth="1"/>
    <col min="14" max="14" width="3.85546875" style="5" customWidth="1"/>
    <col min="15" max="15" width="1.140625" style="5" customWidth="1"/>
    <col min="16" max="17" width="5.140625" style="5" customWidth="1"/>
    <col min="18" max="18" width="1.28515625" style="5" customWidth="1"/>
    <col min="19" max="20" width="12.28515625" style="5" customWidth="1"/>
    <col min="21" max="16384" width="11.42578125" style="5"/>
  </cols>
  <sheetData>
    <row r="1" spans="1:20" s="296" customFormat="1" ht="37.5" customHeight="1">
      <c r="A1" s="327" t="s">
        <v>0</v>
      </c>
      <c r="B1" s="327"/>
      <c r="C1" s="327"/>
      <c r="D1" s="310" t="s">
        <v>138</v>
      </c>
      <c r="G1" s="302"/>
    </row>
    <row r="2" spans="1:20" ht="11.25" customHeight="1">
      <c r="C2" s="5"/>
    </row>
    <row r="3" spans="1:20" s="251" customFormat="1" ht="60" customHeight="1">
      <c r="A3" s="351" t="s">
        <v>679</v>
      </c>
      <c r="B3" s="351"/>
      <c r="C3" s="351"/>
      <c r="D3" s="351"/>
      <c r="E3" s="351"/>
      <c r="F3" s="351"/>
      <c r="G3" s="351"/>
      <c r="H3" s="351"/>
      <c r="I3" s="351"/>
    </row>
    <row r="4" spans="1:20" ht="12" customHeight="1">
      <c r="A4" s="340" t="s">
        <v>1</v>
      </c>
      <c r="B4" s="321" t="s">
        <v>2</v>
      </c>
      <c r="C4" s="8"/>
      <c r="D4" s="8"/>
      <c r="E4" s="323" t="s">
        <v>3</v>
      </c>
      <c r="F4" s="323"/>
      <c r="G4" s="9"/>
      <c r="H4" s="321" t="s">
        <v>4</v>
      </c>
      <c r="I4" s="321"/>
    </row>
    <row r="5" spans="1:20" ht="12" customHeight="1">
      <c r="A5" s="340"/>
      <c r="B5" s="321"/>
      <c r="C5" s="324" t="s">
        <v>5</v>
      </c>
      <c r="D5" s="324" t="s">
        <v>208</v>
      </c>
      <c r="E5" s="324" t="s">
        <v>207</v>
      </c>
      <c r="F5" s="10" t="s">
        <v>8</v>
      </c>
      <c r="G5" s="174"/>
      <c r="H5" s="322"/>
      <c r="I5" s="322"/>
    </row>
    <row r="6" spans="1:20" ht="12" customHeight="1">
      <c r="A6" s="340"/>
      <c r="B6" s="321"/>
      <c r="C6" s="324"/>
      <c r="D6" s="324"/>
      <c r="E6" s="324"/>
      <c r="F6" s="175" t="s">
        <v>137</v>
      </c>
      <c r="G6" s="175"/>
      <c r="H6" s="174" t="s">
        <v>6</v>
      </c>
      <c r="I6" s="174" t="s">
        <v>7</v>
      </c>
    </row>
    <row r="7" spans="1:20" ht="12" customHeight="1">
      <c r="A7" s="341"/>
      <c r="B7" s="322"/>
      <c r="C7" s="13" t="s">
        <v>9</v>
      </c>
      <c r="D7" s="13" t="s">
        <v>10</v>
      </c>
      <c r="E7" s="13" t="s">
        <v>11</v>
      </c>
      <c r="F7" s="14" t="s">
        <v>12</v>
      </c>
      <c r="G7" s="14"/>
      <c r="H7" s="14" t="s">
        <v>13</v>
      </c>
      <c r="I7" s="14" t="s">
        <v>14</v>
      </c>
    </row>
    <row r="8" spans="1:20" ht="12.75" customHeight="1">
      <c r="A8" s="15" t="s">
        <v>214</v>
      </c>
      <c r="B8" s="15"/>
      <c r="C8" s="16">
        <f>C9+C11+C13+C15+C17+C21+C24</f>
        <v>24949528677.720001</v>
      </c>
      <c r="D8" s="16">
        <f>D9+D11+D13+D15+D17+D21+D24</f>
        <v>24163268176.959999</v>
      </c>
      <c r="E8" s="16">
        <f>E9+E11+E13+E15+E17+E21+E24</f>
        <v>17611659031.440002</v>
      </c>
      <c r="F8" s="16">
        <f>F9+F11+F13+F15+F17+F21+F24</f>
        <v>16635165758.624502</v>
      </c>
      <c r="G8" s="16"/>
      <c r="H8" s="250">
        <f t="shared" ref="H8:H25" si="0">IFERROR(+F8/D8*100,"n.a.")</f>
        <v>68.844850112148137</v>
      </c>
      <c r="I8" s="250">
        <f t="shared" ref="I8:I25" si="1">IFERROR(+F8/E8*100,"n.a.")</f>
        <v>94.455415750030795</v>
      </c>
      <c r="K8" s="242"/>
      <c r="L8" s="242"/>
      <c r="M8" s="242"/>
      <c r="N8" s="242"/>
      <c r="O8" s="242"/>
      <c r="P8" s="241"/>
      <c r="Q8" s="241"/>
      <c r="R8" s="156"/>
      <c r="S8" s="240"/>
      <c r="T8" s="240"/>
    </row>
    <row r="9" spans="1:20" ht="12.75" customHeight="1">
      <c r="A9" s="18" t="s">
        <v>15</v>
      </c>
      <c r="B9" s="18"/>
      <c r="C9" s="19">
        <f>C10</f>
        <v>882725</v>
      </c>
      <c r="D9" s="19">
        <f>D10</f>
        <v>882725</v>
      </c>
      <c r="E9" s="19">
        <f>E10</f>
        <v>529637</v>
      </c>
      <c r="F9" s="19">
        <f>F10</f>
        <v>529637</v>
      </c>
      <c r="G9" s="19"/>
      <c r="H9" s="246">
        <f t="shared" si="0"/>
        <v>60.000226571129176</v>
      </c>
      <c r="I9" s="246">
        <f t="shared" si="1"/>
        <v>100</v>
      </c>
      <c r="K9" s="242"/>
      <c r="L9" s="242"/>
      <c r="M9" s="242"/>
      <c r="N9" s="242"/>
      <c r="O9" s="242"/>
      <c r="P9" s="241"/>
      <c r="Q9" s="241"/>
      <c r="R9" s="156"/>
      <c r="S9" s="240"/>
      <c r="T9" s="240"/>
    </row>
    <row r="10" spans="1:20" ht="12.75" customHeight="1">
      <c r="A10" s="22"/>
      <c r="B10" s="22" t="s">
        <v>678</v>
      </c>
      <c r="C10" s="30">
        <v>882725</v>
      </c>
      <c r="D10" s="30">
        <v>882725</v>
      </c>
      <c r="E10" s="30">
        <v>529637</v>
      </c>
      <c r="F10" s="30">
        <v>529637</v>
      </c>
      <c r="G10" s="30"/>
      <c r="H10" s="247">
        <f t="shared" si="0"/>
        <v>60.000226571129176</v>
      </c>
      <c r="I10" s="247">
        <f t="shared" si="1"/>
        <v>100</v>
      </c>
      <c r="K10" s="242"/>
      <c r="L10" s="242"/>
      <c r="M10" s="242"/>
      <c r="N10" s="242"/>
      <c r="O10" s="242"/>
      <c r="P10" s="241"/>
      <c r="Q10" s="241"/>
      <c r="R10" s="156"/>
      <c r="S10" s="240"/>
      <c r="T10" s="240"/>
    </row>
    <row r="11" spans="1:20" ht="12.75" customHeight="1">
      <c r="A11" s="18" t="s">
        <v>19</v>
      </c>
      <c r="B11" s="18"/>
      <c r="C11" s="19">
        <f>C12</f>
        <v>450662381</v>
      </c>
      <c r="D11" s="19">
        <f>D12</f>
        <v>263957070.10000002</v>
      </c>
      <c r="E11" s="19">
        <f>E12</f>
        <v>186920886.51000002</v>
      </c>
      <c r="F11" s="19">
        <f>F12</f>
        <v>176700604.45000002</v>
      </c>
      <c r="G11" s="19"/>
      <c r="H11" s="246">
        <f t="shared" si="0"/>
        <v>66.942932948549966</v>
      </c>
      <c r="I11" s="246">
        <f t="shared" si="1"/>
        <v>94.532295319788545</v>
      </c>
      <c r="K11" s="242"/>
      <c r="L11" s="242"/>
      <c r="M11" s="242"/>
      <c r="N11" s="242"/>
      <c r="O11" s="242"/>
      <c r="P11" s="241"/>
      <c r="Q11" s="241"/>
      <c r="R11" s="156"/>
      <c r="S11" s="240"/>
      <c r="T11" s="240"/>
    </row>
    <row r="12" spans="1:20" ht="12.75" customHeight="1">
      <c r="A12" s="22"/>
      <c r="B12" s="22" t="s">
        <v>133</v>
      </c>
      <c r="C12" s="30">
        <v>450662381</v>
      </c>
      <c r="D12" s="30">
        <v>263957070.10000002</v>
      </c>
      <c r="E12" s="30">
        <v>186920886.51000002</v>
      </c>
      <c r="F12" s="30">
        <v>176700604.45000002</v>
      </c>
      <c r="G12" s="30"/>
      <c r="H12" s="247">
        <f t="shared" si="0"/>
        <v>66.942932948549966</v>
      </c>
      <c r="I12" s="247">
        <f t="shared" si="1"/>
        <v>94.532295319788545</v>
      </c>
      <c r="K12" s="242"/>
      <c r="L12" s="242"/>
      <c r="M12" s="242"/>
      <c r="N12" s="242"/>
      <c r="O12" s="242"/>
      <c r="P12" s="241"/>
      <c r="Q12" s="241"/>
      <c r="R12" s="156"/>
      <c r="S12" s="240"/>
      <c r="T12" s="240"/>
    </row>
    <row r="13" spans="1:20" ht="12.75" customHeight="1">
      <c r="A13" s="18" t="s">
        <v>49</v>
      </c>
      <c r="B13" s="18"/>
      <c r="C13" s="19">
        <f>C14</f>
        <v>33000000</v>
      </c>
      <c r="D13" s="19">
        <f>D14</f>
        <v>33000000</v>
      </c>
      <c r="E13" s="19">
        <f>E14</f>
        <v>11062945.449999999</v>
      </c>
      <c r="F13" s="19">
        <f>F14</f>
        <v>11062945.449999999</v>
      </c>
      <c r="G13" s="19"/>
      <c r="H13" s="249">
        <f t="shared" si="0"/>
        <v>33.524077121212123</v>
      </c>
      <c r="I13" s="249">
        <f t="shared" si="1"/>
        <v>100</v>
      </c>
      <c r="K13" s="242"/>
      <c r="L13" s="242"/>
      <c r="M13" s="242"/>
      <c r="N13" s="242"/>
      <c r="O13" s="242"/>
      <c r="P13" s="241"/>
      <c r="Q13" s="241"/>
      <c r="R13" s="156"/>
      <c r="S13" s="240"/>
      <c r="T13" s="240"/>
    </row>
    <row r="14" spans="1:20" ht="12.75" customHeight="1">
      <c r="A14" s="22"/>
      <c r="B14" s="22" t="s">
        <v>677</v>
      </c>
      <c r="C14" s="30">
        <v>33000000</v>
      </c>
      <c r="D14" s="30">
        <v>33000000</v>
      </c>
      <c r="E14" s="30">
        <v>11062945.449999999</v>
      </c>
      <c r="F14" s="30">
        <v>11062945.449999999</v>
      </c>
      <c r="G14" s="30"/>
      <c r="H14" s="248">
        <f t="shared" si="0"/>
        <v>33.524077121212123</v>
      </c>
      <c r="I14" s="248">
        <f t="shared" si="1"/>
        <v>100</v>
      </c>
      <c r="K14" s="242"/>
      <c r="L14" s="242"/>
      <c r="M14" s="242"/>
      <c r="N14" s="242"/>
      <c r="O14" s="242"/>
      <c r="P14" s="241"/>
      <c r="Q14" s="241"/>
      <c r="R14" s="156"/>
      <c r="S14" s="240"/>
      <c r="T14" s="240"/>
    </row>
    <row r="15" spans="1:20" ht="12.75" customHeight="1">
      <c r="A15" s="18" t="s">
        <v>80</v>
      </c>
      <c r="B15" s="18"/>
      <c r="C15" s="19">
        <f>C16</f>
        <v>3298166</v>
      </c>
      <c r="D15" s="19">
        <f>D16</f>
        <v>4978101.5699999994</v>
      </c>
      <c r="E15" s="19">
        <f>E16</f>
        <v>4978101.5699999994</v>
      </c>
      <c r="F15" s="19">
        <f>F16</f>
        <v>4836785.4499999993</v>
      </c>
      <c r="G15" s="19"/>
      <c r="H15" s="246">
        <f t="shared" si="0"/>
        <v>97.161244743344994</v>
      </c>
      <c r="I15" s="246">
        <f t="shared" si="1"/>
        <v>97.161244743344994</v>
      </c>
      <c r="K15" s="242"/>
      <c r="L15" s="242"/>
      <c r="M15" s="242"/>
      <c r="N15" s="242"/>
      <c r="O15" s="242"/>
      <c r="P15" s="241"/>
      <c r="Q15" s="241"/>
      <c r="R15" s="156"/>
      <c r="S15" s="240"/>
      <c r="T15" s="240"/>
    </row>
    <row r="16" spans="1:20" ht="12.75" customHeight="1">
      <c r="A16" s="22"/>
      <c r="B16" s="22" t="s">
        <v>676</v>
      </c>
      <c r="C16" s="30">
        <v>3298166</v>
      </c>
      <c r="D16" s="30">
        <v>4978101.5699999994</v>
      </c>
      <c r="E16" s="30">
        <v>4978101.5699999994</v>
      </c>
      <c r="F16" s="30">
        <v>4836785.4499999993</v>
      </c>
      <c r="G16" s="30"/>
      <c r="H16" s="247">
        <f t="shared" si="0"/>
        <v>97.161244743344994</v>
      </c>
      <c r="I16" s="247">
        <f t="shared" si="1"/>
        <v>97.161244743344994</v>
      </c>
      <c r="K16" s="242"/>
      <c r="L16" s="242"/>
      <c r="M16" s="242"/>
      <c r="N16" s="242"/>
      <c r="O16" s="242"/>
      <c r="P16" s="241"/>
      <c r="Q16" s="241"/>
      <c r="R16" s="156"/>
      <c r="S16" s="240"/>
      <c r="T16" s="240"/>
    </row>
    <row r="17" spans="1:20" ht="12.75" customHeight="1">
      <c r="A17" s="18" t="s">
        <v>87</v>
      </c>
      <c r="B17" s="18"/>
      <c r="C17" s="19">
        <f>SUM(C18:C20)</f>
        <v>535737802.70000005</v>
      </c>
      <c r="D17" s="19">
        <f>SUM(D18:D20)</f>
        <v>358280238.24000001</v>
      </c>
      <c r="E17" s="19">
        <f>SUM(E18:E20)</f>
        <v>330625961.88999999</v>
      </c>
      <c r="F17" s="19">
        <f>SUM(F18:F20)</f>
        <v>316945219.96450001</v>
      </c>
      <c r="G17" s="19"/>
      <c r="H17" s="246">
        <f t="shared" si="0"/>
        <v>88.462936588813179</v>
      </c>
      <c r="I17" s="246">
        <f t="shared" si="1"/>
        <v>95.862169489868549</v>
      </c>
      <c r="K17" s="242"/>
      <c r="L17" s="242"/>
      <c r="M17" s="242"/>
      <c r="N17" s="242"/>
      <c r="O17" s="242"/>
      <c r="P17" s="241"/>
      <c r="Q17" s="241"/>
      <c r="R17" s="156"/>
      <c r="S17" s="240"/>
      <c r="T17" s="240"/>
    </row>
    <row r="18" spans="1:20" ht="12.75" customHeight="1">
      <c r="A18" s="22"/>
      <c r="B18" s="22" t="s">
        <v>675</v>
      </c>
      <c r="C18" s="30">
        <v>441573000</v>
      </c>
      <c r="D18" s="30">
        <v>263611961</v>
      </c>
      <c r="E18" s="30">
        <v>263611961</v>
      </c>
      <c r="F18" s="30">
        <v>263611961</v>
      </c>
      <c r="G18" s="30"/>
      <c r="H18" s="247">
        <f t="shared" si="0"/>
        <v>100</v>
      </c>
      <c r="I18" s="247">
        <f t="shared" si="1"/>
        <v>100</v>
      </c>
      <c r="K18" s="242"/>
      <c r="L18" s="242"/>
      <c r="M18" s="242"/>
      <c r="N18" s="242"/>
      <c r="O18" s="242"/>
      <c r="P18" s="241"/>
      <c r="Q18" s="241"/>
      <c r="R18" s="156"/>
      <c r="S18" s="240"/>
      <c r="T18" s="240"/>
    </row>
    <row r="19" spans="1:20" ht="12.75" customHeight="1">
      <c r="A19" s="22"/>
      <c r="B19" s="22" t="s">
        <v>674</v>
      </c>
      <c r="C19" s="30">
        <v>93522736.700000033</v>
      </c>
      <c r="D19" s="30">
        <v>94026211.240000039</v>
      </c>
      <c r="E19" s="30">
        <v>66591281.889999963</v>
      </c>
      <c r="F19" s="30">
        <v>53314549.964499988</v>
      </c>
      <c r="G19" s="30"/>
      <c r="H19" s="247">
        <f t="shared" si="0"/>
        <v>56.701795447671131</v>
      </c>
      <c r="I19" s="247">
        <f t="shared" si="1"/>
        <v>80.062357190493202</v>
      </c>
      <c r="K19" s="242"/>
      <c r="L19" s="242"/>
      <c r="M19" s="242"/>
      <c r="N19" s="242"/>
      <c r="O19" s="242"/>
      <c r="P19" s="241"/>
      <c r="Q19" s="241"/>
      <c r="R19" s="156"/>
      <c r="S19" s="240"/>
      <c r="T19" s="240"/>
    </row>
    <row r="20" spans="1:20" ht="12.75" customHeight="1">
      <c r="A20" s="22"/>
      <c r="B20" s="22" t="s">
        <v>673</v>
      </c>
      <c r="C20" s="30">
        <v>642066</v>
      </c>
      <c r="D20" s="30">
        <v>642066</v>
      </c>
      <c r="E20" s="30">
        <v>422719</v>
      </c>
      <c r="F20" s="30">
        <v>18709</v>
      </c>
      <c r="G20" s="30"/>
      <c r="H20" s="247">
        <f t="shared" si="0"/>
        <v>2.9138748975961972</v>
      </c>
      <c r="I20" s="247">
        <f t="shared" si="1"/>
        <v>4.4258715600670895</v>
      </c>
      <c r="K20" s="242"/>
      <c r="L20" s="242"/>
      <c r="M20" s="242"/>
      <c r="N20" s="242"/>
      <c r="O20" s="242"/>
      <c r="P20" s="241"/>
      <c r="Q20" s="241"/>
      <c r="R20" s="156"/>
      <c r="S20" s="240"/>
      <c r="T20" s="240"/>
    </row>
    <row r="21" spans="1:20" ht="12.75" customHeight="1">
      <c r="A21" s="18" t="s">
        <v>672</v>
      </c>
      <c r="B21" s="18"/>
      <c r="C21" s="19">
        <f>SUM(C22:C23)</f>
        <v>678595335</v>
      </c>
      <c r="D21" s="19">
        <f>SUM(D22:D23)</f>
        <v>254817774</v>
      </c>
      <c r="E21" s="19">
        <f>SUM(E22:E23)</f>
        <v>239885996</v>
      </c>
      <c r="F21" s="19">
        <f>SUM(F22:F23)</f>
        <v>224555387</v>
      </c>
      <c r="G21" s="19"/>
      <c r="H21" s="249">
        <f t="shared" si="0"/>
        <v>88.123910461599124</v>
      </c>
      <c r="I21" s="249">
        <f t="shared" si="1"/>
        <v>93.609210518483124</v>
      </c>
      <c r="K21" s="242"/>
      <c r="L21" s="242"/>
      <c r="M21" s="242"/>
      <c r="N21" s="242"/>
      <c r="O21" s="242"/>
      <c r="P21" s="241"/>
      <c r="Q21" s="241"/>
      <c r="R21" s="156"/>
      <c r="S21" s="240"/>
      <c r="T21" s="240"/>
    </row>
    <row r="22" spans="1:20" ht="12.75" customHeight="1">
      <c r="A22" s="22"/>
      <c r="B22" s="22" t="s">
        <v>671</v>
      </c>
      <c r="C22" s="30">
        <v>29000000</v>
      </c>
      <c r="D22" s="30">
        <v>0</v>
      </c>
      <c r="E22" s="30">
        <v>0</v>
      </c>
      <c r="F22" s="30">
        <v>0</v>
      </c>
      <c r="G22" s="30"/>
      <c r="H22" s="248">
        <v>0</v>
      </c>
      <c r="I22" s="248">
        <v>0</v>
      </c>
      <c r="K22" s="242"/>
      <c r="L22" s="242"/>
      <c r="M22" s="242"/>
      <c r="N22" s="242"/>
      <c r="O22" s="242"/>
      <c r="P22" s="241"/>
      <c r="Q22" s="241"/>
      <c r="R22" s="156"/>
      <c r="S22" s="240"/>
      <c r="T22" s="240"/>
    </row>
    <row r="23" spans="1:20" ht="12.75" customHeight="1">
      <c r="A23" s="22"/>
      <c r="B23" s="22" t="s">
        <v>670</v>
      </c>
      <c r="C23" s="30">
        <v>649595335</v>
      </c>
      <c r="D23" s="30">
        <v>254817774</v>
      </c>
      <c r="E23" s="30">
        <v>239885996</v>
      </c>
      <c r="F23" s="30">
        <v>224555387</v>
      </c>
      <c r="G23" s="30"/>
      <c r="H23" s="247">
        <f t="shared" si="0"/>
        <v>88.123910461599124</v>
      </c>
      <c r="I23" s="247">
        <f t="shared" si="1"/>
        <v>93.609210518483124</v>
      </c>
      <c r="K23" s="242"/>
      <c r="L23" s="242"/>
      <c r="M23" s="242"/>
      <c r="N23" s="242"/>
      <c r="O23" s="242"/>
      <c r="P23" s="241"/>
      <c r="Q23" s="241"/>
      <c r="R23" s="156"/>
      <c r="S23" s="240"/>
      <c r="T23" s="240"/>
    </row>
    <row r="24" spans="1:20" ht="12.75" customHeight="1">
      <c r="A24" s="18" t="s">
        <v>669</v>
      </c>
      <c r="B24" s="18"/>
      <c r="C24" s="19">
        <f>C25</f>
        <v>23247352268.02</v>
      </c>
      <c r="D24" s="19">
        <f>D25</f>
        <v>23247352268.049999</v>
      </c>
      <c r="E24" s="19">
        <f>E25</f>
        <v>16837655503.020002</v>
      </c>
      <c r="F24" s="19">
        <f>F25</f>
        <v>15900535179.310001</v>
      </c>
      <c r="G24" s="19"/>
      <c r="H24" s="246">
        <f t="shared" si="0"/>
        <v>68.397187757002769</v>
      </c>
      <c r="I24" s="246">
        <f t="shared" si="1"/>
        <v>94.434377615447005</v>
      </c>
      <c r="K24" s="242"/>
      <c r="L24" s="242"/>
      <c r="M24" s="242"/>
      <c r="N24" s="242"/>
      <c r="O24" s="242"/>
      <c r="P24" s="241"/>
      <c r="Q24" s="241"/>
      <c r="R24" s="156"/>
      <c r="S24" s="240"/>
      <c r="T24" s="240"/>
    </row>
    <row r="25" spans="1:20" ht="12.75" customHeight="1" thickBot="1">
      <c r="A25" s="245"/>
      <c r="B25" s="244" t="s">
        <v>668</v>
      </c>
      <c r="C25" s="37">
        <v>23247352268.02</v>
      </c>
      <c r="D25" s="37">
        <v>23247352268.049999</v>
      </c>
      <c r="E25" s="37">
        <v>16837655503.020002</v>
      </c>
      <c r="F25" s="37">
        <v>15900535179.310001</v>
      </c>
      <c r="G25" s="37"/>
      <c r="H25" s="243">
        <f t="shared" si="0"/>
        <v>68.397187757002769</v>
      </c>
      <c r="I25" s="243">
        <f t="shared" si="1"/>
        <v>94.434377615447005</v>
      </c>
      <c r="K25" s="242"/>
      <c r="L25" s="242"/>
      <c r="M25" s="242"/>
      <c r="N25" s="242"/>
      <c r="O25" s="242"/>
      <c r="P25" s="241"/>
      <c r="Q25" s="241"/>
      <c r="R25" s="156"/>
      <c r="S25" s="240"/>
      <c r="T25" s="240"/>
    </row>
    <row r="26" spans="1:20" ht="47.25" customHeight="1">
      <c r="A26" s="325" t="s">
        <v>756</v>
      </c>
      <c r="B26" s="325"/>
      <c r="C26" s="325"/>
      <c r="D26" s="325"/>
      <c r="E26" s="325"/>
      <c r="F26" s="325"/>
      <c r="G26" s="325"/>
      <c r="H26" s="325"/>
      <c r="I26" s="325"/>
    </row>
    <row r="27" spans="1:20" ht="9" customHeight="1">
      <c r="A27" s="352"/>
      <c r="B27" s="352"/>
      <c r="C27" s="352"/>
      <c r="D27" s="352"/>
      <c r="E27" s="352"/>
      <c r="F27" s="352"/>
      <c r="G27" s="352"/>
      <c r="H27" s="352"/>
      <c r="I27" s="352"/>
    </row>
    <row r="29" spans="1:20">
      <c r="B29" s="46"/>
      <c r="C29" s="47"/>
      <c r="D29" s="46"/>
      <c r="E29" s="46"/>
      <c r="F29" s="46"/>
    </row>
    <row r="30" spans="1:20">
      <c r="B30" s="46"/>
      <c r="C30" s="47"/>
      <c r="D30" s="46"/>
      <c r="E30" s="46"/>
      <c r="F30" s="46"/>
      <c r="H30" s="45"/>
      <c r="I30" s="45"/>
      <c r="J30" s="45"/>
      <c r="K30" s="45"/>
    </row>
    <row r="31" spans="1:20">
      <c r="B31" s="46"/>
      <c r="C31" s="47"/>
      <c r="D31" s="46"/>
      <c r="E31" s="46"/>
      <c r="F31" s="46"/>
      <c r="H31" s="45"/>
      <c r="I31" s="45"/>
      <c r="J31" s="45"/>
      <c r="K31" s="45"/>
    </row>
    <row r="32" spans="1:20">
      <c r="B32" s="46"/>
      <c r="C32" s="47"/>
      <c r="D32" s="46"/>
      <c r="E32" s="46"/>
      <c r="F32" s="46"/>
      <c r="H32" s="45"/>
      <c r="I32" s="45"/>
      <c r="J32" s="45"/>
      <c r="K32" s="45"/>
    </row>
    <row r="33" spans="2:11">
      <c r="B33" s="46"/>
      <c r="C33" s="47"/>
      <c r="D33" s="46"/>
      <c r="E33" s="46"/>
      <c r="F33" s="46"/>
      <c r="H33" s="45"/>
      <c r="I33" s="45"/>
      <c r="J33" s="45"/>
      <c r="K33" s="45"/>
    </row>
    <row r="34" spans="2:11">
      <c r="B34" s="46"/>
      <c r="C34" s="47"/>
      <c r="D34" s="46"/>
      <c r="E34" s="46"/>
      <c r="F34" s="46"/>
      <c r="H34" s="45"/>
      <c r="I34" s="45"/>
      <c r="J34" s="45"/>
      <c r="K34" s="45"/>
    </row>
    <row r="35" spans="2:11">
      <c r="B35" s="46"/>
      <c r="C35" s="47"/>
      <c r="D35" s="46"/>
      <c r="E35" s="46"/>
      <c r="F35" s="46"/>
      <c r="H35" s="45"/>
      <c r="I35" s="45"/>
      <c r="J35" s="45"/>
      <c r="K35" s="45"/>
    </row>
    <row r="36" spans="2:11">
      <c r="B36" s="46"/>
      <c r="C36" s="47"/>
      <c r="D36" s="46"/>
      <c r="E36" s="46"/>
      <c r="F36" s="46"/>
      <c r="H36" s="45"/>
      <c r="I36" s="45"/>
      <c r="J36" s="45"/>
      <c r="K36" s="45"/>
    </row>
    <row r="37" spans="2:11">
      <c r="B37" s="46"/>
      <c r="C37" s="47"/>
      <c r="D37" s="46"/>
      <c r="E37" s="46"/>
      <c r="F37" s="46"/>
      <c r="H37" s="45"/>
      <c r="I37" s="45"/>
      <c r="J37" s="45"/>
      <c r="K37" s="45"/>
    </row>
    <row r="38" spans="2:11">
      <c r="H38" s="45"/>
      <c r="I38" s="45"/>
      <c r="J38" s="45"/>
      <c r="K38" s="45"/>
    </row>
    <row r="39" spans="2:11">
      <c r="H39" s="45"/>
      <c r="I39" s="45"/>
      <c r="J39" s="45"/>
      <c r="K39" s="45"/>
    </row>
    <row r="40" spans="2:11">
      <c r="H40" s="45"/>
      <c r="I40" s="45"/>
      <c r="J40" s="45"/>
      <c r="K40" s="45"/>
    </row>
    <row r="41" spans="2:11">
      <c r="H41" s="45"/>
      <c r="I41" s="45"/>
      <c r="J41" s="45"/>
      <c r="K41" s="45"/>
    </row>
    <row r="42" spans="2:11">
      <c r="H42" s="45"/>
      <c r="I42" s="45"/>
      <c r="J42" s="45"/>
      <c r="K42" s="45"/>
    </row>
    <row r="43" spans="2:11">
      <c r="H43" s="45"/>
      <c r="I43" s="45"/>
      <c r="J43" s="45"/>
      <c r="K43" s="45"/>
    </row>
    <row r="44" spans="2:11">
      <c r="H44" s="45"/>
      <c r="I44" s="45"/>
      <c r="J44" s="45"/>
      <c r="K44" s="45"/>
    </row>
    <row r="45" spans="2:11">
      <c r="H45" s="45"/>
      <c r="I45" s="45"/>
      <c r="J45" s="45"/>
      <c r="K45" s="45"/>
    </row>
  </sheetData>
  <mergeCells count="11">
    <mergeCell ref="A1:C1"/>
    <mergeCell ref="A26:I26"/>
    <mergeCell ref="A27:I27"/>
    <mergeCell ref="A3:I3"/>
    <mergeCell ref="A4:A7"/>
    <mergeCell ref="B4:B7"/>
    <mergeCell ref="E4:F4"/>
    <mergeCell ref="H4:I5"/>
    <mergeCell ref="C5:C6"/>
    <mergeCell ref="D5:D6"/>
    <mergeCell ref="E5:E6"/>
  </mergeCells>
  <conditionalFormatting sqref="S9:T25">
    <cfRule type="cellIs" dxfId="21" priority="1" operator="greaterThan">
      <formula>0.1</formula>
    </cfRule>
    <cfRule type="cellIs" dxfId="20" priority="2" operator="greaterThan">
      <formula>1</formula>
    </cfRule>
  </conditionalFormatting>
  <conditionalFormatting sqref="T8">
    <cfRule type="cellIs" dxfId="19" priority="3" operator="greaterThan">
      <formula>0.1</formula>
    </cfRule>
    <cfRule type="cellIs" dxfId="18" priority="4" operator="greaterThan">
      <formula>1</formula>
    </cfRule>
  </conditionalFormatting>
  <conditionalFormatting sqref="S8 S9:T25">
    <cfRule type="cellIs" dxfId="17" priority="9" operator="greaterThan">
      <formula>0</formula>
    </cfRule>
    <cfRule type="cellIs" dxfId="16" priority="10" operator="greaterThan">
      <formula>1</formula>
    </cfRule>
  </conditionalFormatting>
  <conditionalFormatting sqref="S8">
    <cfRule type="cellIs" dxfId="15" priority="7" operator="greaterThan">
      <formula>0.1</formula>
    </cfRule>
    <cfRule type="cellIs" dxfId="14" priority="8" operator="greaterThan">
      <formula>1</formula>
    </cfRule>
  </conditionalFormatting>
  <conditionalFormatting sqref="T8">
    <cfRule type="cellIs" dxfId="13" priority="5" operator="greaterThan">
      <formula>0</formula>
    </cfRule>
    <cfRule type="cellIs" dxfId="12" priority="6" operator="greaterThan">
      <formula>1</formula>
    </cfRule>
  </conditionalFormatting>
  <pageMargins left="0.25" right="0.25" top="0.75" bottom="0.75" header="0.3" footer="0.3"/>
  <pageSetup scale="93"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N281"/>
  <sheetViews>
    <sheetView showGridLines="0" zoomScale="145" zoomScaleNormal="145" workbookViewId="0">
      <selection sqref="A1:C1"/>
    </sheetView>
  </sheetViews>
  <sheetFormatPr baseColWidth="10" defaultRowHeight="12"/>
  <cols>
    <col min="1" max="1" width="4.7109375" style="151" customWidth="1"/>
    <col min="2" max="2" width="56.7109375" style="5" customWidth="1"/>
    <col min="3" max="6" width="14.7109375" style="5" customWidth="1"/>
    <col min="7" max="7" width="1.7109375" style="6" customWidth="1"/>
    <col min="8" max="9" width="14.7109375" style="5" customWidth="1"/>
    <col min="10" max="10" width="5.5703125" style="5" customWidth="1"/>
    <col min="11" max="11" width="11.42578125" style="39"/>
    <col min="12" max="16384" width="11.42578125" style="5"/>
  </cols>
  <sheetData>
    <row r="1" spans="1:92" s="296" customFormat="1" ht="37.5" customHeight="1">
      <c r="A1" s="327" t="s">
        <v>0</v>
      </c>
      <c r="B1" s="327"/>
      <c r="C1" s="327"/>
      <c r="D1" s="310" t="s">
        <v>138</v>
      </c>
      <c r="G1" s="302"/>
      <c r="K1" s="303"/>
    </row>
    <row r="2" spans="1:92" ht="11.25" customHeight="1">
      <c r="C2" s="44"/>
      <c r="D2" s="44"/>
      <c r="E2" s="44"/>
      <c r="F2" s="44"/>
    </row>
    <row r="3" spans="1:92" s="7" customFormat="1" ht="60" customHeight="1">
      <c r="A3" s="320" t="s">
        <v>600</v>
      </c>
      <c r="B3" s="320"/>
      <c r="C3" s="320"/>
      <c r="D3" s="320"/>
      <c r="E3" s="320"/>
      <c r="F3" s="320"/>
      <c r="G3" s="320"/>
      <c r="H3" s="320"/>
      <c r="I3" s="320"/>
      <c r="K3" s="79"/>
    </row>
    <row r="4" spans="1:92" ht="12" customHeight="1">
      <c r="A4" s="340" t="s">
        <v>1</v>
      </c>
      <c r="B4" s="321" t="s">
        <v>209</v>
      </c>
      <c r="C4" s="171"/>
      <c r="D4" s="8"/>
      <c r="E4" s="323" t="s">
        <v>3</v>
      </c>
      <c r="F4" s="323"/>
      <c r="G4" s="9"/>
      <c r="H4" s="321" t="s">
        <v>4</v>
      </c>
      <c r="I4" s="321"/>
    </row>
    <row r="5" spans="1:92" ht="12" customHeight="1">
      <c r="A5" s="340"/>
      <c r="B5" s="321"/>
      <c r="C5" s="324" t="s">
        <v>599</v>
      </c>
      <c r="D5" s="324" t="s">
        <v>208</v>
      </c>
      <c r="E5" s="324" t="s">
        <v>207</v>
      </c>
      <c r="F5" s="10" t="s">
        <v>8</v>
      </c>
      <c r="G5" s="53"/>
      <c r="H5" s="322"/>
      <c r="I5" s="322"/>
    </row>
    <row r="6" spans="1:92" ht="12" customHeight="1">
      <c r="A6" s="340"/>
      <c r="B6" s="321"/>
      <c r="C6" s="324"/>
      <c r="D6" s="324"/>
      <c r="E6" s="324"/>
      <c r="F6" s="52" t="s">
        <v>137</v>
      </c>
      <c r="G6" s="52"/>
      <c r="H6" s="53" t="s">
        <v>6</v>
      </c>
      <c r="I6" s="53" t="s">
        <v>7</v>
      </c>
    </row>
    <row r="7" spans="1:92" ht="12" customHeight="1">
      <c r="A7" s="341"/>
      <c r="B7" s="322"/>
      <c r="C7" s="13" t="s">
        <v>9</v>
      </c>
      <c r="D7" s="13" t="s">
        <v>10</v>
      </c>
      <c r="E7" s="13" t="s">
        <v>11</v>
      </c>
      <c r="F7" s="14" t="s">
        <v>12</v>
      </c>
      <c r="G7" s="14"/>
      <c r="H7" s="14" t="s">
        <v>13</v>
      </c>
      <c r="I7" s="14" t="s">
        <v>14</v>
      </c>
    </row>
    <row r="8" spans="1:92" s="39" customFormat="1" ht="11.25" customHeight="1">
      <c r="A8" s="353" t="s">
        <v>214</v>
      </c>
      <c r="B8" s="353"/>
      <c r="C8" s="168">
        <f>+C9+C11+C17+C19+C21+C24+C26+C29+C52+C59+C61+C64+C68+C70+C73</f>
        <v>44232587536.427399</v>
      </c>
      <c r="D8" s="168">
        <f>+D9+D11+D17+D19+D21+D24+D26+D29+D52+D59+D61+D64+D68+D70+D73</f>
        <v>34551497550.615845</v>
      </c>
      <c r="E8" s="168">
        <f>+E9+E11+E17+E19+E21+E24+E26+E29+E52+E59+E61+E64+E68+E70+E73</f>
        <v>30477049417.374798</v>
      </c>
      <c r="F8" s="168">
        <f>+F9+F11+F17+F19+F21+F24+F26+F29+F52+F59+F61+F64+F68+F70+F73</f>
        <v>28216414727.705597</v>
      </c>
      <c r="G8" s="168"/>
      <c r="H8" s="170">
        <f t="shared" ref="H8:H39" si="0">IFERROR(F8/D8*100,"n.a.")</f>
        <v>81.664809713009589</v>
      </c>
      <c r="I8" s="170">
        <f t="shared" ref="I8:I39" si="1">IFERROR(F8/E8*100,"n.a.")</f>
        <v>92.582501479357688</v>
      </c>
      <c r="J8" s="169"/>
      <c r="AZ8" s="168" t="e">
        <f>+AZ9+AZ11+AZ17+AZ19+AZ21+AZ24+AZ26+AZ29+AZ52+AZ59+AZ61+AZ64+AZ68+AZ70+AZ73</f>
        <v>#REF!</v>
      </c>
      <c r="BF8" s="168" t="e">
        <f>+BF9+BF11+BF17+BF19+BF21+BF24+BF26+BF29+BF52+BF59+BF61+BF64+BF68+BF70+BF73</f>
        <v>#REF!</v>
      </c>
      <c r="BO8" s="168" t="e">
        <f>+BO9+BO11+BO17+BO19+BO21+BO24+BO26+BO29+BO52+BO59+BO61+BO64+BO68+BO70+BO73</f>
        <v>#REF!</v>
      </c>
      <c r="CL8" s="168" t="e">
        <f>+CL9+CL11+CL17+CL19+CL21+CL24+CL26+CL29+CL52+CL59+CL61+CL64+CL68+CL70+CL73</f>
        <v>#REF!</v>
      </c>
      <c r="CM8" s="168" t="e">
        <f>+CM9+CM11+CM17+CM19+CM21+CM24+CM26+CM29+CM52+CM59+CM61+CM64+CM68+CM70+CM73</f>
        <v>#REF!</v>
      </c>
      <c r="CN8" s="168" t="e">
        <f>+CN9+CN11+CN17+CN19+CN21+CN24+CN26+CN29+CN52+CN59+CN61+CN64+CN68+CN70+CN73</f>
        <v>#REF!</v>
      </c>
    </row>
    <row r="9" spans="1:92" ht="12" customHeight="1">
      <c r="A9" s="358" t="s">
        <v>598</v>
      </c>
      <c r="B9" s="358"/>
      <c r="C9" s="135">
        <f>+C10</f>
        <v>206661965</v>
      </c>
      <c r="D9" s="135">
        <f>+D10</f>
        <v>187934381.25999996</v>
      </c>
      <c r="E9" s="135">
        <f>+E10</f>
        <v>121407455.64000003</v>
      </c>
      <c r="F9" s="135">
        <f>+F10</f>
        <v>121358095.64000003</v>
      </c>
      <c r="G9" s="135"/>
      <c r="H9" s="161">
        <f t="shared" si="0"/>
        <v>64.574717423368</v>
      </c>
      <c r="I9" s="161">
        <f t="shared" si="1"/>
        <v>99.959343518287398</v>
      </c>
      <c r="J9" s="156"/>
      <c r="AZ9" s="135" t="e">
        <f>+AZ10</f>
        <v>#REF!</v>
      </c>
      <c r="BF9" s="135" t="e">
        <f>+BF10</f>
        <v>#REF!</v>
      </c>
      <c r="BO9" s="135" t="e">
        <f>+BO10</f>
        <v>#REF!</v>
      </c>
      <c r="CL9" s="135" t="e">
        <f>+CL10</f>
        <v>#REF!</v>
      </c>
      <c r="CM9" s="135" t="e">
        <f>+CM10</f>
        <v>#REF!</v>
      </c>
      <c r="CN9" s="135" t="e">
        <f>+CN10</f>
        <v>#REF!</v>
      </c>
    </row>
    <row r="10" spans="1:92" ht="12" customHeight="1">
      <c r="A10" s="160"/>
      <c r="B10" s="164" t="s">
        <v>597</v>
      </c>
      <c r="C10" s="157">
        <v>206661965</v>
      </c>
      <c r="D10" s="157">
        <v>187934381.25999996</v>
      </c>
      <c r="E10" s="157">
        <v>121407455.64000003</v>
      </c>
      <c r="F10" s="157">
        <v>121358095.64000003</v>
      </c>
      <c r="G10" s="157"/>
      <c r="H10" s="158">
        <f t="shared" si="0"/>
        <v>64.574717423368</v>
      </c>
      <c r="I10" s="158">
        <f t="shared" si="1"/>
        <v>99.959343518287398</v>
      </c>
      <c r="J10" s="156"/>
      <c r="AZ10" s="157" t="e">
        <f>+#REF!</f>
        <v>#REF!</v>
      </c>
      <c r="BF10" s="157" t="e">
        <f>+#REF!</f>
        <v>#REF!</v>
      </c>
      <c r="BO10" s="157" t="e">
        <f>+#REF!</f>
        <v>#REF!</v>
      </c>
      <c r="CL10" s="157" t="e">
        <f>+#REF!</f>
        <v>#REF!</v>
      </c>
      <c r="CM10" s="157" t="e">
        <f>+#REF!</f>
        <v>#REF!</v>
      </c>
      <c r="CN10" s="157" t="e">
        <f>+#REF!</f>
        <v>#REF!</v>
      </c>
    </row>
    <row r="11" spans="1:92" ht="12" customHeight="1">
      <c r="A11" s="359" t="s">
        <v>596</v>
      </c>
      <c r="B11" s="359"/>
      <c r="C11" s="135">
        <f>SUM(C12:C16)</f>
        <v>12455859307</v>
      </c>
      <c r="D11" s="135">
        <f>SUM(D12:D16)</f>
        <v>9525013209.5100002</v>
      </c>
      <c r="E11" s="135">
        <f>SUM(E12:E16)</f>
        <v>8507089483.7199993</v>
      </c>
      <c r="F11" s="135">
        <f>SUM(F12:F16)</f>
        <v>7821315574.4400005</v>
      </c>
      <c r="G11" s="135"/>
      <c r="H11" s="161">
        <f t="shared" si="0"/>
        <v>82.113435460971459</v>
      </c>
      <c r="I11" s="161">
        <f t="shared" si="1"/>
        <v>91.938795159115656</v>
      </c>
      <c r="J11" s="156"/>
      <c r="AZ11" s="135" t="e">
        <f>SUM(AZ12:AZ16)</f>
        <v>#REF!</v>
      </c>
      <c r="BF11" s="135" t="e">
        <f>SUM(BF12:BF16)</f>
        <v>#REF!</v>
      </c>
      <c r="BO11" s="135" t="e">
        <f>SUM(BO12:BO16)</f>
        <v>#REF!</v>
      </c>
      <c r="CL11" s="135" t="e">
        <f>SUM(CL12:CL16)</f>
        <v>#REF!</v>
      </c>
      <c r="CM11" s="135" t="e">
        <f>SUM(CM12:CM16)</f>
        <v>#REF!</v>
      </c>
      <c r="CN11" s="135" t="e">
        <f>SUM(CN12:CN16)</f>
        <v>#REF!</v>
      </c>
    </row>
    <row r="12" spans="1:92" ht="12" customHeight="1">
      <c r="A12" s="160"/>
      <c r="B12" s="164" t="s">
        <v>202</v>
      </c>
      <c r="C12" s="163">
        <v>700000000</v>
      </c>
      <c r="D12" s="163">
        <v>999590999.88</v>
      </c>
      <c r="E12" s="163">
        <v>999417272.44000006</v>
      </c>
      <c r="F12" s="163">
        <v>979954353.44000006</v>
      </c>
      <c r="G12" s="163"/>
      <c r="H12" s="158">
        <f t="shared" si="0"/>
        <v>98.035531888306593</v>
      </c>
      <c r="I12" s="158">
        <f t="shared" si="1"/>
        <v>98.052573280779626</v>
      </c>
      <c r="J12" s="156"/>
      <c r="AZ12" s="163" t="e">
        <f>+#REF!</f>
        <v>#REF!</v>
      </c>
      <c r="BF12" s="163" t="e">
        <f>+#REF!</f>
        <v>#REF!</v>
      </c>
      <c r="BO12" s="163" t="e">
        <f>+#REF!</f>
        <v>#REF!</v>
      </c>
      <c r="CL12" s="163" t="e">
        <f>+#REF!</f>
        <v>#REF!</v>
      </c>
      <c r="CM12" s="163" t="e">
        <f>+#REF!</f>
        <v>#REF!</v>
      </c>
      <c r="CN12" s="163" t="e">
        <f>+#REF!</f>
        <v>#REF!</v>
      </c>
    </row>
    <row r="13" spans="1:92" ht="12" customHeight="1">
      <c r="A13" s="160"/>
      <c r="B13" s="164" t="s">
        <v>240</v>
      </c>
      <c r="C13" s="163">
        <v>1795507240</v>
      </c>
      <c r="D13" s="163">
        <v>1604652167.21</v>
      </c>
      <c r="E13" s="163">
        <v>888860211.61000001</v>
      </c>
      <c r="F13" s="163">
        <v>704045783.63999999</v>
      </c>
      <c r="G13" s="163"/>
      <c r="H13" s="158">
        <f t="shared" si="0"/>
        <v>43.875289488071459</v>
      </c>
      <c r="I13" s="158">
        <f t="shared" si="1"/>
        <v>79.207706053661227</v>
      </c>
      <c r="J13" s="156"/>
      <c r="AZ13" s="163" t="e">
        <f>+#REF!</f>
        <v>#REF!</v>
      </c>
      <c r="BF13" s="163" t="e">
        <f>+#REF!</f>
        <v>#REF!</v>
      </c>
      <c r="BO13" s="163" t="e">
        <f>+#REF!</f>
        <v>#REF!</v>
      </c>
      <c r="CL13" s="163" t="e">
        <f>+#REF!</f>
        <v>#REF!</v>
      </c>
      <c r="CM13" s="163" t="e">
        <f>+#REF!</f>
        <v>#REF!</v>
      </c>
      <c r="CN13" s="163" t="e">
        <f>+#REF!</f>
        <v>#REF!</v>
      </c>
    </row>
    <row r="14" spans="1:92" s="39" customFormat="1" ht="12" customHeight="1">
      <c r="A14" s="160"/>
      <c r="B14" s="159" t="s">
        <v>243</v>
      </c>
      <c r="C14" s="163">
        <v>4341929476</v>
      </c>
      <c r="D14" s="163">
        <v>3455041255.3099999</v>
      </c>
      <c r="E14" s="163">
        <v>3236639411.5899997</v>
      </c>
      <c r="F14" s="163">
        <v>2968107782.9300003</v>
      </c>
      <c r="G14" s="163"/>
      <c r="H14" s="158">
        <f t="shared" si="0"/>
        <v>85.906580084054312</v>
      </c>
      <c r="I14" s="158">
        <f t="shared" si="1"/>
        <v>91.703381362211019</v>
      </c>
      <c r="J14" s="156"/>
      <c r="AZ14" s="163" t="e">
        <f>+#REF!</f>
        <v>#REF!</v>
      </c>
      <c r="BF14" s="163" t="e">
        <f>+#REF!</f>
        <v>#REF!</v>
      </c>
      <c r="BO14" s="163" t="e">
        <f>+#REF!</f>
        <v>#REF!</v>
      </c>
      <c r="CL14" s="163" t="e">
        <f>+#REF!</f>
        <v>#REF!</v>
      </c>
      <c r="CM14" s="163" t="e">
        <f>+#REF!</f>
        <v>#REF!</v>
      </c>
      <c r="CN14" s="163" t="e">
        <f>+#REF!</f>
        <v>#REF!</v>
      </c>
    </row>
    <row r="15" spans="1:92" ht="12" customHeight="1">
      <c r="A15" s="160"/>
      <c r="B15" s="164" t="s">
        <v>260</v>
      </c>
      <c r="C15" s="163">
        <v>5183000000</v>
      </c>
      <c r="D15" s="163">
        <v>3210697801.1700001</v>
      </c>
      <c r="E15" s="163">
        <v>3201572697.4200001</v>
      </c>
      <c r="F15" s="163">
        <v>2998482432.5500002</v>
      </c>
      <c r="G15" s="163"/>
      <c r="H15" s="158">
        <f t="shared" si="0"/>
        <v>93.3903661520973</v>
      </c>
      <c r="I15" s="158">
        <f t="shared" si="1"/>
        <v>93.656546826699866</v>
      </c>
      <c r="J15" s="156"/>
      <c r="AZ15" s="163" t="e">
        <f>+#REF!</f>
        <v>#REF!</v>
      </c>
      <c r="BF15" s="163" t="e">
        <f>+#REF!</f>
        <v>#REF!</v>
      </c>
      <c r="BO15" s="163" t="e">
        <f>+#REF!</f>
        <v>#REF!</v>
      </c>
      <c r="CL15" s="163" t="e">
        <f>+#REF!</f>
        <v>#REF!</v>
      </c>
      <c r="CM15" s="163" t="e">
        <f>+#REF!</f>
        <v>#REF!</v>
      </c>
      <c r="CN15" s="163" t="e">
        <f>+#REF!</f>
        <v>#REF!</v>
      </c>
    </row>
    <row r="16" spans="1:92" ht="12" customHeight="1">
      <c r="A16" s="160"/>
      <c r="B16" s="164" t="s">
        <v>247</v>
      </c>
      <c r="C16" s="163">
        <v>435422591</v>
      </c>
      <c r="D16" s="163">
        <v>255030985.94</v>
      </c>
      <c r="E16" s="163">
        <v>180599890.66</v>
      </c>
      <c r="F16" s="163">
        <v>170725221.88</v>
      </c>
      <c r="G16" s="163"/>
      <c r="H16" s="158">
        <f t="shared" si="0"/>
        <v>66.942932934496739</v>
      </c>
      <c r="I16" s="158">
        <f t="shared" si="1"/>
        <v>94.532295261136014</v>
      </c>
      <c r="J16" s="156"/>
      <c r="AZ16" s="163" t="e">
        <f>+#REF!</f>
        <v>#REF!</v>
      </c>
      <c r="BF16" s="163" t="e">
        <f>+#REF!</f>
        <v>#REF!</v>
      </c>
      <c r="BO16" s="163" t="e">
        <f>+#REF!</f>
        <v>#REF!</v>
      </c>
      <c r="CL16" s="163" t="e">
        <f>+#REF!</f>
        <v>#REF!</v>
      </c>
      <c r="CM16" s="163" t="e">
        <f>+#REF!</f>
        <v>#REF!</v>
      </c>
      <c r="CN16" s="163" t="e">
        <f>+#REF!</f>
        <v>#REF!</v>
      </c>
    </row>
    <row r="17" spans="1:92" s="39" customFormat="1" ht="12" customHeight="1">
      <c r="A17" s="359" t="s">
        <v>595</v>
      </c>
      <c r="B17" s="359"/>
      <c r="C17" s="135">
        <f>+C18</f>
        <v>1329332999.9699998</v>
      </c>
      <c r="D17" s="135">
        <f>+D18</f>
        <v>1186728837.3000004</v>
      </c>
      <c r="E17" s="135">
        <f>+E18</f>
        <v>839416446.71999967</v>
      </c>
      <c r="F17" s="135">
        <f>+F18</f>
        <v>825587072.28000009</v>
      </c>
      <c r="G17" s="135"/>
      <c r="H17" s="161">
        <f t="shared" si="0"/>
        <v>69.568299541649623</v>
      </c>
      <c r="I17" s="161">
        <f t="shared" si="1"/>
        <v>98.352501372347717</v>
      </c>
      <c r="J17" s="156"/>
      <c r="AZ17" s="135" t="e">
        <f>+AZ18</f>
        <v>#REF!</v>
      </c>
      <c r="BF17" s="135" t="e">
        <f>+BF18</f>
        <v>#REF!</v>
      </c>
      <c r="BO17" s="135" t="e">
        <f>+BO18</f>
        <v>#REF!</v>
      </c>
      <c r="CL17" s="135" t="e">
        <f>+CL18</f>
        <v>#REF!</v>
      </c>
      <c r="CM17" s="135" t="e">
        <f>+CM18</f>
        <v>#REF!</v>
      </c>
      <c r="CN17" s="135" t="e">
        <f>+CN18</f>
        <v>#REF!</v>
      </c>
    </row>
    <row r="18" spans="1:92" s="39" customFormat="1" ht="12" customHeight="1">
      <c r="A18" s="160"/>
      <c r="B18" s="159" t="s">
        <v>594</v>
      </c>
      <c r="C18" s="163">
        <v>1329332999.9699998</v>
      </c>
      <c r="D18" s="163">
        <v>1186728837.3000004</v>
      </c>
      <c r="E18" s="163">
        <v>839416446.71999967</v>
      </c>
      <c r="F18" s="163">
        <v>825587072.28000009</v>
      </c>
      <c r="G18" s="163"/>
      <c r="H18" s="158">
        <f t="shared" si="0"/>
        <v>69.568299541649623</v>
      </c>
      <c r="I18" s="158">
        <f t="shared" si="1"/>
        <v>98.352501372347717</v>
      </c>
      <c r="J18" s="156"/>
      <c r="AZ18" s="163" t="e">
        <f>+#REF!</f>
        <v>#REF!</v>
      </c>
      <c r="BF18" s="163" t="e">
        <f>+#REF!</f>
        <v>#REF!</v>
      </c>
      <c r="BO18" s="163" t="e">
        <f>+#REF!</f>
        <v>#REF!</v>
      </c>
      <c r="CL18" s="163" t="e">
        <f>+#REF!</f>
        <v>#REF!</v>
      </c>
      <c r="CM18" s="163" t="e">
        <f>+#REF!</f>
        <v>#REF!</v>
      </c>
      <c r="CN18" s="163" t="e">
        <f>+#REF!</f>
        <v>#REF!</v>
      </c>
    </row>
    <row r="19" spans="1:92" s="39" customFormat="1" ht="12" customHeight="1">
      <c r="A19" s="359" t="s">
        <v>593</v>
      </c>
      <c r="B19" s="359"/>
      <c r="C19" s="135">
        <f>SUM(C20:C20)</f>
        <v>10000000</v>
      </c>
      <c r="D19" s="135">
        <f>SUM(D20:D20)</f>
        <v>10000000</v>
      </c>
      <c r="E19" s="135">
        <f>SUM(E20:E20)</f>
        <v>0</v>
      </c>
      <c r="F19" s="135">
        <f>SUM(F20:F20)</f>
        <v>0</v>
      </c>
      <c r="G19" s="135"/>
      <c r="H19" s="161">
        <f t="shared" si="0"/>
        <v>0</v>
      </c>
      <c r="I19" s="161">
        <v>0</v>
      </c>
      <c r="J19" s="156"/>
      <c r="AZ19" s="135" t="e">
        <f>SUM(AZ20:AZ20)</f>
        <v>#REF!</v>
      </c>
      <c r="BF19" s="135" t="e">
        <f>SUM(BF20:BF20)</f>
        <v>#REF!</v>
      </c>
      <c r="BO19" s="135" t="e">
        <f>SUM(BO20:BO20)</f>
        <v>#REF!</v>
      </c>
      <c r="CL19" s="135" t="e">
        <f>SUM(CL20:CL20)</f>
        <v>#REF!</v>
      </c>
      <c r="CM19" s="135" t="e">
        <f>SUM(CM20:CM20)</f>
        <v>#REF!</v>
      </c>
      <c r="CN19" s="135" t="e">
        <f>SUM(CN20:CN20)</f>
        <v>#REF!</v>
      </c>
    </row>
    <row r="20" spans="1:92" s="39" customFormat="1" ht="12" customHeight="1">
      <c r="A20" s="160"/>
      <c r="B20" s="159" t="s">
        <v>592</v>
      </c>
      <c r="C20" s="163">
        <v>10000000</v>
      </c>
      <c r="D20" s="163">
        <v>10000000</v>
      </c>
      <c r="E20" s="163">
        <v>0</v>
      </c>
      <c r="F20" s="163">
        <v>0</v>
      </c>
      <c r="G20" s="163"/>
      <c r="H20" s="158">
        <f t="shared" si="0"/>
        <v>0</v>
      </c>
      <c r="I20" s="158">
        <v>0</v>
      </c>
      <c r="J20" s="156"/>
      <c r="AZ20" s="163" t="e">
        <f>+#REF!</f>
        <v>#REF!</v>
      </c>
      <c r="BF20" s="163" t="e">
        <f>+#REF!</f>
        <v>#REF!</v>
      </c>
      <c r="BO20" s="163" t="e">
        <f>+#REF!</f>
        <v>#REF!</v>
      </c>
      <c r="CL20" s="163" t="e">
        <f>+#REF!</f>
        <v>#REF!</v>
      </c>
      <c r="CM20" s="163" t="e">
        <f>+#REF!</f>
        <v>#REF!</v>
      </c>
      <c r="CN20" s="163" t="e">
        <f>+#REF!</f>
        <v>#REF!</v>
      </c>
    </row>
    <row r="21" spans="1:92" s="39" customFormat="1" ht="12" customHeight="1">
      <c r="A21" s="358" t="s">
        <v>591</v>
      </c>
      <c r="B21" s="358"/>
      <c r="C21" s="135">
        <f>SUM(C22:C23)</f>
        <v>443543736.25999999</v>
      </c>
      <c r="D21" s="135">
        <f>SUM(D22:D23)</f>
        <v>274494068.23090005</v>
      </c>
      <c r="E21" s="135">
        <f>SUM(E22:E23)</f>
        <v>270954422.99849999</v>
      </c>
      <c r="F21" s="135">
        <f>SUM(F22:F23)</f>
        <v>270170168.55369997</v>
      </c>
      <c r="G21" s="135"/>
      <c r="H21" s="161">
        <f t="shared" si="0"/>
        <v>98.424774821158294</v>
      </c>
      <c r="I21" s="161">
        <f t="shared" si="1"/>
        <v>99.710558537439212</v>
      </c>
      <c r="J21" s="156"/>
      <c r="AZ21" s="135" t="e">
        <f>SUM(AZ22:AZ23)</f>
        <v>#REF!</v>
      </c>
      <c r="BF21" s="135" t="e">
        <f>SUM(BF22:BF23)</f>
        <v>#REF!</v>
      </c>
      <c r="BO21" s="135" t="e">
        <f>SUM(BO22:BO23)</f>
        <v>#REF!</v>
      </c>
      <c r="CL21" s="135" t="e">
        <f>SUM(CL22:CL23)</f>
        <v>#REF!</v>
      </c>
      <c r="CM21" s="135" t="e">
        <f>SUM(CM22:CM23)</f>
        <v>#REF!</v>
      </c>
      <c r="CN21" s="135" t="e">
        <f>SUM(CN22:CN23)</f>
        <v>#REF!</v>
      </c>
    </row>
    <row r="22" spans="1:92" s="39" customFormat="1" ht="12" customHeight="1">
      <c r="A22" s="160"/>
      <c r="B22" s="164" t="s">
        <v>590</v>
      </c>
      <c r="C22" s="163">
        <v>87250354.25999999</v>
      </c>
      <c r="D22" s="163">
        <v>111922041.23089999</v>
      </c>
      <c r="E22" s="163">
        <v>110612695.31849998</v>
      </c>
      <c r="F22" s="163">
        <v>110591834.62369999</v>
      </c>
      <c r="G22" s="163"/>
      <c r="H22" s="158">
        <f t="shared" si="0"/>
        <v>98.811488253278256</v>
      </c>
      <c r="I22" s="158">
        <f t="shared" si="1"/>
        <v>99.981140777069101</v>
      </c>
      <c r="J22" s="156"/>
      <c r="AZ22" s="163" t="e">
        <f>+#REF!</f>
        <v>#REF!</v>
      </c>
      <c r="BF22" s="163" t="e">
        <f>+#REF!</f>
        <v>#REF!</v>
      </c>
      <c r="BO22" s="163" t="e">
        <f>+#REF!</f>
        <v>#REF!</v>
      </c>
      <c r="CL22" s="163" t="e">
        <f>+#REF!</f>
        <v>#REF!</v>
      </c>
      <c r="CM22" s="163" t="e">
        <f>+#REF!</f>
        <v>#REF!</v>
      </c>
      <c r="CN22" s="163" t="e">
        <f>+#REF!</f>
        <v>#REF!</v>
      </c>
    </row>
    <row r="23" spans="1:92" s="39" customFormat="1" ht="12" customHeight="1">
      <c r="A23" s="160"/>
      <c r="B23" s="159" t="s">
        <v>589</v>
      </c>
      <c r="C23" s="163">
        <v>356293382</v>
      </c>
      <c r="D23" s="163">
        <v>162572027.00000003</v>
      </c>
      <c r="E23" s="163">
        <v>160341727.68000001</v>
      </c>
      <c r="F23" s="163">
        <v>159578333.93000001</v>
      </c>
      <c r="G23" s="163"/>
      <c r="H23" s="158">
        <f t="shared" si="0"/>
        <v>98.15854355435944</v>
      </c>
      <c r="I23" s="158">
        <f t="shared" si="1"/>
        <v>99.523895768714965</v>
      </c>
      <c r="J23" s="156"/>
      <c r="AZ23" s="163" t="e">
        <f>+#REF!</f>
        <v>#REF!</v>
      </c>
      <c r="BF23" s="163" t="e">
        <f>+#REF!</f>
        <v>#REF!</v>
      </c>
      <c r="BO23" s="163" t="e">
        <f>+#REF!</f>
        <v>#REF!</v>
      </c>
      <c r="CL23" s="163" t="e">
        <f>+#REF!</f>
        <v>#REF!</v>
      </c>
      <c r="CM23" s="163" t="e">
        <f>+#REF!</f>
        <v>#REF!</v>
      </c>
      <c r="CN23" s="163" t="e">
        <f>+#REF!</f>
        <v>#REF!</v>
      </c>
    </row>
    <row r="24" spans="1:92" s="39" customFormat="1" ht="12" customHeight="1">
      <c r="A24" s="358" t="s">
        <v>588</v>
      </c>
      <c r="B24" s="358"/>
      <c r="C24" s="135">
        <f>+C25</f>
        <v>180717854</v>
      </c>
      <c r="D24" s="135">
        <f>+D25</f>
        <v>202492951.16000003</v>
      </c>
      <c r="E24" s="135">
        <f>+E25</f>
        <v>155059918.97000006</v>
      </c>
      <c r="F24" s="135">
        <f>+F25</f>
        <v>155059918.97000006</v>
      </c>
      <c r="G24" s="135"/>
      <c r="H24" s="161">
        <f t="shared" si="0"/>
        <v>76.575465013337336</v>
      </c>
      <c r="I24" s="161">
        <f t="shared" si="1"/>
        <v>100</v>
      </c>
      <c r="J24" s="156"/>
      <c r="AZ24" s="135" t="e">
        <f>+AZ25</f>
        <v>#REF!</v>
      </c>
      <c r="BF24" s="135" t="e">
        <f>+BF25</f>
        <v>#REF!</v>
      </c>
      <c r="BO24" s="135" t="e">
        <f>+BO25</f>
        <v>#REF!</v>
      </c>
      <c r="CL24" s="135" t="e">
        <f>+CL25</f>
        <v>#REF!</v>
      </c>
      <c r="CM24" s="135" t="e">
        <f>+CM25</f>
        <v>#REF!</v>
      </c>
      <c r="CN24" s="135" t="e">
        <f>+CN25</f>
        <v>#REF!</v>
      </c>
    </row>
    <row r="25" spans="1:92" s="39" customFormat="1" ht="17.25" customHeight="1">
      <c r="A25" s="160"/>
      <c r="B25" s="159" t="s">
        <v>587</v>
      </c>
      <c r="C25" s="163">
        <v>180717854</v>
      </c>
      <c r="D25" s="163">
        <v>202492951.16000003</v>
      </c>
      <c r="E25" s="163">
        <v>155059918.97000006</v>
      </c>
      <c r="F25" s="163">
        <v>155059918.97000006</v>
      </c>
      <c r="G25" s="163"/>
      <c r="H25" s="158">
        <f t="shared" si="0"/>
        <v>76.575465013337336</v>
      </c>
      <c r="I25" s="158">
        <f t="shared" si="1"/>
        <v>100</v>
      </c>
      <c r="J25" s="156"/>
      <c r="AZ25" s="163" t="e">
        <f>+#REF!</f>
        <v>#REF!</v>
      </c>
      <c r="BF25" s="163" t="e">
        <f>+#REF!</f>
        <v>#REF!</v>
      </c>
      <c r="BO25" s="163" t="e">
        <f>+#REF!</f>
        <v>#REF!</v>
      </c>
      <c r="CL25" s="163" t="e">
        <f>+#REF!</f>
        <v>#REF!</v>
      </c>
      <c r="CM25" s="163" t="e">
        <f>+#REF!</f>
        <v>#REF!</v>
      </c>
      <c r="CN25" s="163" t="e">
        <f>+#REF!</f>
        <v>#REF!</v>
      </c>
    </row>
    <row r="26" spans="1:92" s="39" customFormat="1" ht="12" customHeight="1">
      <c r="A26" s="358" t="s">
        <v>586</v>
      </c>
      <c r="B26" s="358"/>
      <c r="C26" s="135">
        <f>SUM(C27:C28)</f>
        <v>2439306555</v>
      </c>
      <c r="D26" s="135">
        <f>SUM(D27:D28)</f>
        <v>1859710692.3900003</v>
      </c>
      <c r="E26" s="135">
        <f>SUM(E27:E28)</f>
        <v>1580359674.4300001</v>
      </c>
      <c r="F26" s="135">
        <f>SUM(F27:F28)</f>
        <v>1254852238.3199999</v>
      </c>
      <c r="G26" s="135"/>
      <c r="H26" s="161">
        <f t="shared" si="0"/>
        <v>67.475669385291923</v>
      </c>
      <c r="I26" s="161">
        <f t="shared" si="1"/>
        <v>79.402952291388772</v>
      </c>
      <c r="J26" s="156"/>
      <c r="AZ26" s="135" t="e">
        <f>SUM(AZ27:AZ28)</f>
        <v>#REF!</v>
      </c>
      <c r="BF26" s="135" t="e">
        <f>SUM(BF27:BF28)</f>
        <v>#REF!</v>
      </c>
      <c r="BO26" s="135" t="e">
        <f>SUM(BO27:BO28)</f>
        <v>#REF!</v>
      </c>
      <c r="CL26" s="135" t="e">
        <f>SUM(CL27:CL28)</f>
        <v>#REF!</v>
      </c>
      <c r="CM26" s="135" t="e">
        <f>SUM(CM27:CM28)</f>
        <v>#REF!</v>
      </c>
      <c r="CN26" s="135" t="e">
        <f>SUM(CN27:CN28)</f>
        <v>#REF!</v>
      </c>
    </row>
    <row r="27" spans="1:92" s="39" customFormat="1" ht="12" customHeight="1">
      <c r="A27" s="160"/>
      <c r="B27" s="164" t="s">
        <v>182</v>
      </c>
      <c r="C27" s="163">
        <v>2417935953</v>
      </c>
      <c r="D27" s="163">
        <v>1847262591.6900003</v>
      </c>
      <c r="E27" s="163">
        <v>1570432668.6300001</v>
      </c>
      <c r="F27" s="163">
        <v>1254215686.02</v>
      </c>
      <c r="G27" s="163"/>
      <c r="H27" s="158">
        <f t="shared" si="0"/>
        <v>67.895906714191568</v>
      </c>
      <c r="I27" s="158">
        <f t="shared" si="1"/>
        <v>79.864340004728845</v>
      </c>
      <c r="J27" s="156"/>
      <c r="AZ27" s="163" t="e">
        <f>+#REF!</f>
        <v>#REF!</v>
      </c>
      <c r="BF27" s="163" t="e">
        <f>+#REF!</f>
        <v>#REF!</v>
      </c>
      <c r="BO27" s="163" t="e">
        <f>+#REF!</f>
        <v>#REF!</v>
      </c>
      <c r="CL27" s="163" t="e">
        <f>+#REF!</f>
        <v>#REF!</v>
      </c>
      <c r="CM27" s="163" t="e">
        <f>+#REF!</f>
        <v>#REF!</v>
      </c>
      <c r="CN27" s="163" t="e">
        <f>+#REF!</f>
        <v>#REF!</v>
      </c>
    </row>
    <row r="28" spans="1:92" s="39" customFormat="1" ht="12" customHeight="1">
      <c r="A28" s="160"/>
      <c r="B28" s="164" t="s">
        <v>585</v>
      </c>
      <c r="C28" s="163">
        <v>21370602</v>
      </c>
      <c r="D28" s="163">
        <v>12448100.700000001</v>
      </c>
      <c r="E28" s="163">
        <v>9927005.8000000007</v>
      </c>
      <c r="F28" s="163">
        <v>636552.30000000005</v>
      </c>
      <c r="G28" s="163"/>
      <c r="H28" s="158">
        <f t="shared" si="0"/>
        <v>5.1136499883873849</v>
      </c>
      <c r="I28" s="158">
        <f t="shared" si="1"/>
        <v>6.4123292846267903</v>
      </c>
      <c r="J28" s="156"/>
      <c r="AZ28" s="163" t="e">
        <f>+#REF!</f>
        <v>#REF!</v>
      </c>
      <c r="BF28" s="163" t="e">
        <f>+#REF!</f>
        <v>#REF!</v>
      </c>
      <c r="BO28" s="163" t="e">
        <f>+#REF!</f>
        <v>#REF!</v>
      </c>
      <c r="CL28" s="163" t="e">
        <f>+#REF!</f>
        <v>#REF!</v>
      </c>
      <c r="CM28" s="163" t="e">
        <f>+#REF!</f>
        <v>#REF!</v>
      </c>
      <c r="CN28" s="163" t="e">
        <f>+#REF!</f>
        <v>#REF!</v>
      </c>
    </row>
    <row r="29" spans="1:92" s="39" customFormat="1" ht="12" customHeight="1">
      <c r="A29" s="359" t="s">
        <v>584</v>
      </c>
      <c r="B29" s="359"/>
      <c r="C29" s="135">
        <f>SUM(C30:C51)</f>
        <v>16331926765.25</v>
      </c>
      <c r="D29" s="135">
        <f>SUM(D30:D51)</f>
        <v>10814732723.679996</v>
      </c>
      <c r="E29" s="135">
        <f>SUM(E30:E51)</f>
        <v>9313375616.7464981</v>
      </c>
      <c r="F29" s="135">
        <f>SUM(F30:F51)</f>
        <v>8267918774.8834991</v>
      </c>
      <c r="G29" s="135"/>
      <c r="H29" s="161">
        <f t="shared" si="0"/>
        <v>76.450514184044692</v>
      </c>
      <c r="I29" s="161">
        <f t="shared" si="1"/>
        <v>88.774673277612152</v>
      </c>
      <c r="J29" s="156"/>
      <c r="AZ29" s="135" t="e">
        <f>SUM(AZ30:AZ51)</f>
        <v>#REF!</v>
      </c>
      <c r="BF29" s="135" t="e">
        <f>SUM(BF30:BF51)</f>
        <v>#REF!</v>
      </c>
      <c r="BO29" s="135" t="e">
        <f>SUM(BO30:BO51)</f>
        <v>#REF!</v>
      </c>
      <c r="CL29" s="135" t="e">
        <f>SUM(CL30:CL51)</f>
        <v>#REF!</v>
      </c>
      <c r="CM29" s="135" t="e">
        <f>SUM(CM30:CM51)</f>
        <v>#REF!</v>
      </c>
      <c r="CN29" s="135" t="e">
        <f>SUM(CN30:CN51)</f>
        <v>#REF!</v>
      </c>
    </row>
    <row r="30" spans="1:92" s="39" customFormat="1" ht="12" customHeight="1">
      <c r="A30" s="159"/>
      <c r="B30" s="159" t="s">
        <v>145</v>
      </c>
      <c r="C30" s="163">
        <v>3628030.0500000003</v>
      </c>
      <c r="D30" s="163">
        <v>3706161.9000000008</v>
      </c>
      <c r="E30" s="163">
        <v>2338477.0439999998</v>
      </c>
      <c r="F30" s="163">
        <v>2277784.7399999998</v>
      </c>
      <c r="G30" s="163"/>
      <c r="H30" s="158">
        <f t="shared" si="0"/>
        <v>61.459396579518</v>
      </c>
      <c r="I30" s="158">
        <f t="shared" si="1"/>
        <v>97.404622630112087</v>
      </c>
      <c r="J30" s="156"/>
      <c r="AZ30" s="163" t="e">
        <f>+#REF!</f>
        <v>#REF!</v>
      </c>
      <c r="BF30" s="163" t="e">
        <f>+#REF!</f>
        <v>#REF!</v>
      </c>
      <c r="BO30" s="163" t="e">
        <f>+#REF!</f>
        <v>#REF!</v>
      </c>
      <c r="CL30" s="163" t="e">
        <f>+#REF!</f>
        <v>#REF!</v>
      </c>
      <c r="CM30" s="163" t="e">
        <f>+#REF!</f>
        <v>#REF!</v>
      </c>
      <c r="CN30" s="163" t="e">
        <f>+#REF!</f>
        <v>#REF!</v>
      </c>
    </row>
    <row r="31" spans="1:92" s="39" customFormat="1" ht="12" customHeight="1">
      <c r="A31" s="164"/>
      <c r="B31" s="164" t="s">
        <v>146</v>
      </c>
      <c r="C31" s="163">
        <v>10412416</v>
      </c>
      <c r="D31" s="163">
        <v>9688832.9200000018</v>
      </c>
      <c r="E31" s="163">
        <v>6878297.6899999995</v>
      </c>
      <c r="F31" s="163">
        <v>6336400.5999999996</v>
      </c>
      <c r="G31" s="163"/>
      <c r="H31" s="158">
        <f t="shared" si="0"/>
        <v>65.399007830140164</v>
      </c>
      <c r="I31" s="158">
        <f t="shared" si="1"/>
        <v>92.121639475013779</v>
      </c>
      <c r="J31" s="156"/>
      <c r="AZ31" s="163" t="e">
        <f>+#REF!</f>
        <v>#REF!</v>
      </c>
      <c r="BF31" s="163" t="e">
        <f>+#REF!</f>
        <v>#REF!</v>
      </c>
      <c r="BO31" s="163" t="e">
        <f>+#REF!</f>
        <v>#REF!</v>
      </c>
      <c r="CL31" s="163" t="e">
        <f>+#REF!</f>
        <v>#REF!</v>
      </c>
      <c r="CM31" s="163" t="e">
        <f>+#REF!</f>
        <v>#REF!</v>
      </c>
      <c r="CN31" s="163" t="e">
        <f>+#REF!</f>
        <v>#REF!</v>
      </c>
    </row>
    <row r="32" spans="1:92" s="39" customFormat="1" ht="12" customHeight="1">
      <c r="A32" s="164"/>
      <c r="B32" s="164" t="s">
        <v>172</v>
      </c>
      <c r="C32" s="163">
        <v>5178037490</v>
      </c>
      <c r="D32" s="163">
        <v>4787118175.9399977</v>
      </c>
      <c r="E32" s="163">
        <v>4628919229.7099972</v>
      </c>
      <c r="F32" s="163">
        <v>4240242862.559999</v>
      </c>
      <c r="G32" s="163"/>
      <c r="H32" s="158">
        <f t="shared" si="0"/>
        <v>88.576105847384596</v>
      </c>
      <c r="I32" s="158">
        <f t="shared" si="1"/>
        <v>91.603302026629891</v>
      </c>
      <c r="J32" s="156"/>
      <c r="AZ32" s="163" t="e">
        <f>+#REF!</f>
        <v>#REF!</v>
      </c>
      <c r="BF32" s="163" t="e">
        <f>+#REF!</f>
        <v>#REF!</v>
      </c>
      <c r="BO32" s="163" t="e">
        <f>+#REF!</f>
        <v>#REF!</v>
      </c>
      <c r="CL32" s="163" t="e">
        <f>+#REF!</f>
        <v>#REF!</v>
      </c>
      <c r="CM32" s="163" t="e">
        <f>+#REF!</f>
        <v>#REF!</v>
      </c>
      <c r="CN32" s="163" t="e">
        <f>+#REF!</f>
        <v>#REF!</v>
      </c>
    </row>
    <row r="33" spans="1:92" s="39" customFormat="1" ht="12" customHeight="1">
      <c r="A33" s="164"/>
      <c r="B33" s="164" t="s">
        <v>583</v>
      </c>
      <c r="C33" s="163">
        <v>5109910.6500000004</v>
      </c>
      <c r="D33" s="163">
        <v>4626359.3535000002</v>
      </c>
      <c r="E33" s="163">
        <v>3866732.1225000001</v>
      </c>
      <c r="F33" s="163">
        <v>1934131.125</v>
      </c>
      <c r="G33" s="163"/>
      <c r="H33" s="158">
        <f t="shared" si="0"/>
        <v>41.806763746892322</v>
      </c>
      <c r="I33" s="158">
        <f t="shared" si="1"/>
        <v>50.019785796526946</v>
      </c>
      <c r="J33" s="156"/>
      <c r="AZ33" s="163" t="e">
        <f>+#REF!</f>
        <v>#REF!</v>
      </c>
      <c r="BF33" s="163" t="e">
        <f>+#REF!</f>
        <v>#REF!</v>
      </c>
      <c r="BO33" s="163" t="e">
        <f>+#REF!</f>
        <v>#REF!</v>
      </c>
      <c r="CL33" s="163" t="e">
        <f>+#REF!</f>
        <v>#REF!</v>
      </c>
      <c r="CM33" s="163" t="e">
        <f>+#REF!</f>
        <v>#REF!</v>
      </c>
      <c r="CN33" s="163" t="e">
        <f>+#REF!</f>
        <v>#REF!</v>
      </c>
    </row>
    <row r="34" spans="1:92" s="39" customFormat="1" ht="12" customHeight="1">
      <c r="A34" s="164"/>
      <c r="B34" s="164" t="s">
        <v>582</v>
      </c>
      <c r="C34" s="163">
        <v>188570937</v>
      </c>
      <c r="D34" s="163">
        <v>118529937</v>
      </c>
      <c r="E34" s="163">
        <v>115538263.64999998</v>
      </c>
      <c r="F34" s="163">
        <v>44600446.570000015</v>
      </c>
      <c r="G34" s="163"/>
      <c r="H34" s="158">
        <f t="shared" si="0"/>
        <v>37.628001582418804</v>
      </c>
      <c r="I34" s="158">
        <f t="shared" si="1"/>
        <v>38.60231680918119</v>
      </c>
      <c r="J34" s="156"/>
      <c r="AZ34" s="163" t="e">
        <f>+#REF!</f>
        <v>#REF!</v>
      </c>
      <c r="BF34" s="163" t="e">
        <f>+#REF!</f>
        <v>#REF!</v>
      </c>
      <c r="BO34" s="163" t="e">
        <f>+#REF!</f>
        <v>#REF!</v>
      </c>
      <c r="CL34" s="163" t="e">
        <f>+#REF!</f>
        <v>#REF!</v>
      </c>
      <c r="CM34" s="163" t="e">
        <f>+#REF!</f>
        <v>#REF!</v>
      </c>
      <c r="CN34" s="163" t="e">
        <f>+#REF!</f>
        <v>#REF!</v>
      </c>
    </row>
    <row r="35" spans="1:92" s="39" customFormat="1" ht="12" customHeight="1">
      <c r="A35" s="164"/>
      <c r="B35" s="164" t="s">
        <v>581</v>
      </c>
      <c r="C35" s="163">
        <v>3427679</v>
      </c>
      <c r="D35" s="163">
        <v>27400000</v>
      </c>
      <c r="E35" s="163">
        <v>27400000</v>
      </c>
      <c r="F35" s="163">
        <v>27400000</v>
      </c>
      <c r="G35" s="163"/>
      <c r="H35" s="158">
        <f t="shared" si="0"/>
        <v>100</v>
      </c>
      <c r="I35" s="158">
        <f t="shared" si="1"/>
        <v>100</v>
      </c>
      <c r="J35" s="156"/>
      <c r="AZ35" s="163" t="e">
        <f>+#REF!</f>
        <v>#REF!</v>
      </c>
      <c r="BF35" s="163" t="e">
        <f>+#REF!</f>
        <v>#REF!</v>
      </c>
      <c r="BO35" s="163" t="e">
        <f>+#REF!</f>
        <v>#REF!</v>
      </c>
      <c r="CL35" s="163" t="e">
        <f>+#REF!</f>
        <v>#REF!</v>
      </c>
      <c r="CM35" s="163" t="e">
        <f>+#REF!</f>
        <v>#REF!</v>
      </c>
      <c r="CN35" s="163" t="e">
        <f>+#REF!</f>
        <v>#REF!</v>
      </c>
    </row>
    <row r="36" spans="1:92" s="39" customFormat="1" ht="12" customHeight="1">
      <c r="A36" s="164"/>
      <c r="B36" s="164" t="s">
        <v>580</v>
      </c>
      <c r="C36" s="163">
        <v>3992996186</v>
      </c>
      <c r="D36" s="163">
        <v>80000000.150000006</v>
      </c>
      <c r="E36" s="163">
        <v>11436129.59</v>
      </c>
      <c r="F36" s="163">
        <v>11402368.800000001</v>
      </c>
      <c r="G36" s="163"/>
      <c r="H36" s="158">
        <f t="shared" si="0"/>
        <v>14.252960973275696</v>
      </c>
      <c r="I36" s="158">
        <f t="shared" si="1"/>
        <v>99.70478832253248</v>
      </c>
      <c r="J36" s="156"/>
      <c r="AZ36" s="163" t="e">
        <f>+#REF!</f>
        <v>#REF!</v>
      </c>
      <c r="BF36" s="163" t="e">
        <f>+#REF!</f>
        <v>#REF!</v>
      </c>
      <c r="BO36" s="163" t="e">
        <f>+#REF!</f>
        <v>#REF!</v>
      </c>
      <c r="CL36" s="163" t="e">
        <f>+#REF!</f>
        <v>#REF!</v>
      </c>
      <c r="CM36" s="163" t="e">
        <f>+#REF!</f>
        <v>#REF!</v>
      </c>
      <c r="CN36" s="163" t="e">
        <f>+#REF!</f>
        <v>#REF!</v>
      </c>
    </row>
    <row r="37" spans="1:92" s="39" customFormat="1" ht="12" customHeight="1">
      <c r="A37" s="164"/>
      <c r="B37" s="164" t="s">
        <v>579</v>
      </c>
      <c r="C37" s="163">
        <v>94443837.299999923</v>
      </c>
      <c r="D37" s="163">
        <v>90871477.60499993</v>
      </c>
      <c r="E37" s="163">
        <v>80788216.904999807</v>
      </c>
      <c r="F37" s="163">
        <v>66211373.268000014</v>
      </c>
      <c r="G37" s="163"/>
      <c r="H37" s="158">
        <f t="shared" si="0"/>
        <v>72.862657252925459</v>
      </c>
      <c r="I37" s="158">
        <f t="shared" si="1"/>
        <v>81.956720676059803</v>
      </c>
      <c r="J37" s="156"/>
      <c r="AZ37" s="163" t="e">
        <f>+#REF!</f>
        <v>#REF!</v>
      </c>
      <c r="BF37" s="163" t="e">
        <f>+#REF!</f>
        <v>#REF!</v>
      </c>
      <c r="BO37" s="163" t="e">
        <f>+#REF!</f>
        <v>#REF!</v>
      </c>
      <c r="CL37" s="163" t="e">
        <f>+#REF!</f>
        <v>#REF!</v>
      </c>
      <c r="CM37" s="163" t="e">
        <f>+#REF!</f>
        <v>#REF!</v>
      </c>
      <c r="CN37" s="163" t="e">
        <f>+#REF!</f>
        <v>#REF!</v>
      </c>
    </row>
    <row r="38" spans="1:92" s="39" customFormat="1" ht="12" customHeight="1">
      <c r="A38" s="164"/>
      <c r="B38" s="164" t="s">
        <v>578</v>
      </c>
      <c r="C38" s="163">
        <v>213445065</v>
      </c>
      <c r="D38" s="163">
        <v>218489249.93000004</v>
      </c>
      <c r="E38" s="163">
        <v>151606224.13</v>
      </c>
      <c r="F38" s="163">
        <v>148620849.87</v>
      </c>
      <c r="G38" s="163"/>
      <c r="H38" s="158">
        <f t="shared" si="0"/>
        <v>68.022042236684598</v>
      </c>
      <c r="I38" s="158">
        <f t="shared" si="1"/>
        <v>98.030836611668349</v>
      </c>
      <c r="J38" s="156"/>
      <c r="AZ38" s="163" t="e">
        <f>+#REF!</f>
        <v>#REF!</v>
      </c>
      <c r="BF38" s="163" t="e">
        <f>+#REF!</f>
        <v>#REF!</v>
      </c>
      <c r="BO38" s="163" t="e">
        <f>+#REF!</f>
        <v>#REF!</v>
      </c>
      <c r="CL38" s="163" t="e">
        <f>+#REF!</f>
        <v>#REF!</v>
      </c>
      <c r="CM38" s="163" t="e">
        <f>+#REF!</f>
        <v>#REF!</v>
      </c>
      <c r="CN38" s="163" t="e">
        <f>+#REF!</f>
        <v>#REF!</v>
      </c>
    </row>
    <row r="39" spans="1:92" s="39" customFormat="1" ht="12" customHeight="1">
      <c r="A39" s="164"/>
      <c r="B39" s="164" t="s">
        <v>577</v>
      </c>
      <c r="C39" s="163">
        <v>194965712</v>
      </c>
      <c r="D39" s="163">
        <v>189441213.66999993</v>
      </c>
      <c r="E39" s="163">
        <v>133365034.51000001</v>
      </c>
      <c r="F39" s="163">
        <v>103002944.72999999</v>
      </c>
      <c r="G39" s="163"/>
      <c r="H39" s="158">
        <f t="shared" si="0"/>
        <v>54.371983125819476</v>
      </c>
      <c r="I39" s="158">
        <f t="shared" si="1"/>
        <v>77.233845519139123</v>
      </c>
      <c r="J39" s="156"/>
      <c r="AZ39" s="163" t="e">
        <f>+#REF!</f>
        <v>#REF!</v>
      </c>
      <c r="BF39" s="163" t="e">
        <f>+#REF!</f>
        <v>#REF!</v>
      </c>
      <c r="BO39" s="163" t="e">
        <f>+#REF!</f>
        <v>#REF!</v>
      </c>
      <c r="CL39" s="163" t="e">
        <f>+#REF!</f>
        <v>#REF!</v>
      </c>
      <c r="CM39" s="163" t="e">
        <f>+#REF!</f>
        <v>#REF!</v>
      </c>
      <c r="CN39" s="163" t="e">
        <f>+#REF!</f>
        <v>#REF!</v>
      </c>
    </row>
    <row r="40" spans="1:92" s="39" customFormat="1" ht="12" customHeight="1">
      <c r="A40" s="164"/>
      <c r="B40" s="164" t="s">
        <v>576</v>
      </c>
      <c r="C40" s="163">
        <v>29939649.149999999</v>
      </c>
      <c r="D40" s="163">
        <v>20422912.631500002</v>
      </c>
      <c r="E40" s="163">
        <v>10274194.744999997</v>
      </c>
      <c r="F40" s="163">
        <v>8665267.3910000026</v>
      </c>
      <c r="G40" s="163"/>
      <c r="H40" s="158">
        <f t="shared" ref="H40:H76" si="2">IFERROR(F40/D40*100,"n.a.")</f>
        <v>42.429145868424371</v>
      </c>
      <c r="I40" s="158">
        <f t="shared" ref="I40:I76" si="3">IFERROR(F40/E40*100,"n.a.")</f>
        <v>84.34011235008964</v>
      </c>
      <c r="J40" s="156"/>
      <c r="AZ40" s="163" t="e">
        <f>+#REF!</f>
        <v>#REF!</v>
      </c>
      <c r="BF40" s="163" t="e">
        <f>+#REF!</f>
        <v>#REF!</v>
      </c>
      <c r="BO40" s="163" t="e">
        <f>+#REF!</f>
        <v>#REF!</v>
      </c>
      <c r="CL40" s="163" t="e">
        <f>+#REF!</f>
        <v>#REF!</v>
      </c>
      <c r="CM40" s="163" t="e">
        <f>+#REF!</f>
        <v>#REF!</v>
      </c>
      <c r="CN40" s="163" t="e">
        <f>+#REF!</f>
        <v>#REF!</v>
      </c>
    </row>
    <row r="41" spans="1:92" s="39" customFormat="1" ht="12" customHeight="1">
      <c r="A41" s="164"/>
      <c r="B41" s="164" t="s">
        <v>176</v>
      </c>
      <c r="C41" s="163">
        <v>113856202.8</v>
      </c>
      <c r="D41" s="163">
        <v>133430157.62399994</v>
      </c>
      <c r="E41" s="163">
        <v>102304723.1495</v>
      </c>
      <c r="F41" s="163">
        <v>23392961.615500003</v>
      </c>
      <c r="G41" s="163"/>
      <c r="H41" s="158">
        <f t="shared" si="2"/>
        <v>17.531989793057353</v>
      </c>
      <c r="I41" s="158">
        <f t="shared" si="3"/>
        <v>22.865964439701759</v>
      </c>
      <c r="J41" s="156"/>
      <c r="AZ41" s="163" t="e">
        <f>+#REF!</f>
        <v>#REF!</v>
      </c>
      <c r="BF41" s="163" t="e">
        <f>+#REF!</f>
        <v>#REF!</v>
      </c>
      <c r="BO41" s="163" t="e">
        <f>+#REF!</f>
        <v>#REF!</v>
      </c>
      <c r="CL41" s="163" t="e">
        <f>+#REF!</f>
        <v>#REF!</v>
      </c>
      <c r="CM41" s="163" t="e">
        <f>+#REF!</f>
        <v>#REF!</v>
      </c>
      <c r="CN41" s="163" t="e">
        <f>+#REF!</f>
        <v>#REF!</v>
      </c>
    </row>
    <row r="42" spans="1:92" s="39" customFormat="1" ht="12" customHeight="1">
      <c r="A42" s="164"/>
      <c r="B42" s="164" t="s">
        <v>575</v>
      </c>
      <c r="C42" s="163">
        <v>707437223</v>
      </c>
      <c r="D42" s="163">
        <v>159165431</v>
      </c>
      <c r="E42" s="163">
        <v>158679043.97</v>
      </c>
      <c r="F42" s="163">
        <v>0</v>
      </c>
      <c r="G42" s="163"/>
      <c r="H42" s="158">
        <f t="shared" si="2"/>
        <v>0</v>
      </c>
      <c r="I42" s="158">
        <f t="shared" si="3"/>
        <v>0</v>
      </c>
      <c r="J42" s="156"/>
      <c r="AZ42" s="163" t="e">
        <f>+#REF!</f>
        <v>#REF!</v>
      </c>
      <c r="BF42" s="163" t="e">
        <f>+#REF!</f>
        <v>#REF!</v>
      </c>
      <c r="BO42" s="163" t="e">
        <f>+#REF!</f>
        <v>#REF!</v>
      </c>
      <c r="CL42" s="163" t="e">
        <f>+#REF!</f>
        <v>#REF!</v>
      </c>
      <c r="CM42" s="163" t="e">
        <f>+#REF!</f>
        <v>#REF!</v>
      </c>
      <c r="CN42" s="163" t="e">
        <f>+#REF!</f>
        <v>#REF!</v>
      </c>
    </row>
    <row r="43" spans="1:92" s="39" customFormat="1" ht="12" customHeight="1">
      <c r="A43" s="164"/>
      <c r="B43" s="164" t="s">
        <v>574</v>
      </c>
      <c r="C43" s="163">
        <v>234894914</v>
      </c>
      <c r="D43" s="163">
        <v>264894914</v>
      </c>
      <c r="E43" s="163">
        <v>255593793.88999999</v>
      </c>
      <c r="F43" s="163">
        <v>216580672.47999999</v>
      </c>
      <c r="G43" s="163"/>
      <c r="H43" s="158">
        <f t="shared" si="2"/>
        <v>81.760978045807235</v>
      </c>
      <c r="I43" s="158">
        <f t="shared" si="3"/>
        <v>84.736279853966209</v>
      </c>
      <c r="J43" s="156"/>
      <c r="AZ43" s="163" t="e">
        <f>+#REF!</f>
        <v>#REF!</v>
      </c>
      <c r="BF43" s="163" t="e">
        <f>+#REF!</f>
        <v>#REF!</v>
      </c>
      <c r="BO43" s="163" t="e">
        <f>+#REF!</f>
        <v>#REF!</v>
      </c>
      <c r="CL43" s="163" t="e">
        <f>+#REF!</f>
        <v>#REF!</v>
      </c>
      <c r="CM43" s="163" t="e">
        <f>+#REF!</f>
        <v>#REF!</v>
      </c>
      <c r="CN43" s="163" t="e">
        <f>+#REF!</f>
        <v>#REF!</v>
      </c>
    </row>
    <row r="44" spans="1:92" s="39" customFormat="1" ht="12" customHeight="1">
      <c r="A44" s="164"/>
      <c r="B44" s="164" t="s">
        <v>161</v>
      </c>
      <c r="C44" s="163">
        <v>607422510</v>
      </c>
      <c r="D44" s="163">
        <v>609586831</v>
      </c>
      <c r="E44" s="163">
        <v>556985351.34000003</v>
      </c>
      <c r="F44" s="163">
        <v>464407398.88999999</v>
      </c>
      <c r="G44" s="163"/>
      <c r="H44" s="158">
        <f t="shared" si="2"/>
        <v>76.183961869412499</v>
      </c>
      <c r="I44" s="158">
        <f t="shared" si="3"/>
        <v>83.378745558159622</v>
      </c>
      <c r="J44" s="156"/>
      <c r="AZ44" s="163" t="e">
        <f>+#REF!</f>
        <v>#REF!</v>
      </c>
      <c r="BF44" s="163" t="e">
        <f>+#REF!</f>
        <v>#REF!</v>
      </c>
      <c r="BO44" s="163" t="e">
        <f>+#REF!</f>
        <v>#REF!</v>
      </c>
      <c r="CL44" s="163" t="e">
        <f>+#REF!</f>
        <v>#REF!</v>
      </c>
      <c r="CM44" s="163" t="e">
        <f>+#REF!</f>
        <v>#REF!</v>
      </c>
      <c r="CN44" s="163" t="e">
        <f>+#REF!</f>
        <v>#REF!</v>
      </c>
    </row>
    <row r="45" spans="1:92" s="39" customFormat="1" ht="12" customHeight="1">
      <c r="A45" s="164"/>
      <c r="B45" s="164" t="s">
        <v>573</v>
      </c>
      <c r="C45" s="163">
        <v>44397912</v>
      </c>
      <c r="D45" s="163">
        <v>43107742</v>
      </c>
      <c r="E45" s="163">
        <v>28460231.149999999</v>
      </c>
      <c r="F45" s="163">
        <v>23324698.41</v>
      </c>
      <c r="G45" s="163"/>
      <c r="H45" s="158">
        <f t="shared" si="2"/>
        <v>54.107910384171831</v>
      </c>
      <c r="I45" s="158">
        <f t="shared" si="3"/>
        <v>81.955407484453985</v>
      </c>
      <c r="J45" s="156"/>
      <c r="AZ45" s="163" t="e">
        <f>+#REF!</f>
        <v>#REF!</v>
      </c>
      <c r="BF45" s="163" t="e">
        <f>+#REF!</f>
        <v>#REF!</v>
      </c>
      <c r="BO45" s="163" t="e">
        <f>+#REF!</f>
        <v>#REF!</v>
      </c>
      <c r="CL45" s="163" t="e">
        <f>+#REF!</f>
        <v>#REF!</v>
      </c>
      <c r="CM45" s="163" t="e">
        <f>+#REF!</f>
        <v>#REF!</v>
      </c>
      <c r="CN45" s="163" t="e">
        <f>+#REF!</f>
        <v>#REF!</v>
      </c>
    </row>
    <row r="46" spans="1:92" s="39" customFormat="1" ht="12" customHeight="1">
      <c r="A46" s="164"/>
      <c r="B46" s="164" t="s">
        <v>171</v>
      </c>
      <c r="C46" s="163">
        <v>5272615.6500000004</v>
      </c>
      <c r="D46" s="163">
        <v>4272615.6500000004</v>
      </c>
      <c r="E46" s="163">
        <v>4042081.01</v>
      </c>
      <c r="F46" s="163">
        <v>2564615.7999999998</v>
      </c>
      <c r="G46" s="163"/>
      <c r="H46" s="158">
        <f t="shared" si="2"/>
        <v>60.024491086625112</v>
      </c>
      <c r="I46" s="158">
        <f t="shared" si="3"/>
        <v>63.44790699778676</v>
      </c>
      <c r="J46" s="156"/>
      <c r="AZ46" s="163" t="e">
        <f>+#REF!</f>
        <v>#REF!</v>
      </c>
      <c r="BF46" s="163" t="e">
        <f>+#REF!</f>
        <v>#REF!</v>
      </c>
      <c r="BO46" s="163" t="e">
        <f>+#REF!</f>
        <v>#REF!</v>
      </c>
      <c r="CL46" s="163" t="e">
        <f>+#REF!</f>
        <v>#REF!</v>
      </c>
      <c r="CM46" s="163" t="e">
        <f>+#REF!</f>
        <v>#REF!</v>
      </c>
      <c r="CN46" s="163" t="e">
        <f>+#REF!</f>
        <v>#REF!</v>
      </c>
    </row>
    <row r="47" spans="1:92" s="39" customFormat="1" ht="12" customHeight="1">
      <c r="A47" s="164"/>
      <c r="B47" s="164" t="s">
        <v>572</v>
      </c>
      <c r="C47" s="163">
        <v>931090.95</v>
      </c>
      <c r="D47" s="163">
        <v>1514760.5834999999</v>
      </c>
      <c r="E47" s="163">
        <v>725392.17300000007</v>
      </c>
      <c r="F47" s="163">
        <v>47849.224499999997</v>
      </c>
      <c r="G47" s="163"/>
      <c r="H47" s="158">
        <f t="shared" si="2"/>
        <v>3.1588638509090168</v>
      </c>
      <c r="I47" s="158">
        <f t="shared" si="3"/>
        <v>6.5963248958298308</v>
      </c>
      <c r="J47" s="156"/>
      <c r="AZ47" s="163" t="e">
        <f>+#REF!</f>
        <v>#REF!</v>
      </c>
      <c r="BF47" s="163" t="e">
        <f>+#REF!</f>
        <v>#REF!</v>
      </c>
      <c r="BO47" s="163" t="e">
        <f>+#REF!</f>
        <v>#REF!</v>
      </c>
      <c r="CL47" s="163" t="e">
        <f>+#REF!</f>
        <v>#REF!</v>
      </c>
      <c r="CM47" s="163" t="e">
        <f>+#REF!</f>
        <v>#REF!</v>
      </c>
      <c r="CN47" s="163" t="e">
        <f>+#REF!</f>
        <v>#REF!</v>
      </c>
    </row>
    <row r="48" spans="1:92" s="39" customFormat="1" ht="12" customHeight="1">
      <c r="A48" s="159"/>
      <c r="B48" s="159" t="s">
        <v>571</v>
      </c>
      <c r="C48" s="167">
        <v>1982157204</v>
      </c>
      <c r="D48" s="167">
        <v>2017434565.5799999</v>
      </c>
      <c r="E48" s="167">
        <v>1304128640.4799995</v>
      </c>
      <c r="F48" s="167">
        <v>1209911411.1800005</v>
      </c>
      <c r="G48" s="167"/>
      <c r="H48" s="158">
        <f t="shared" si="2"/>
        <v>59.972770954886393</v>
      </c>
      <c r="I48" s="158">
        <f t="shared" si="3"/>
        <v>92.775465059541887</v>
      </c>
      <c r="J48" s="156"/>
      <c r="AZ48" s="167" t="e">
        <f>+#REF!</f>
        <v>#REF!</v>
      </c>
      <c r="BF48" s="167" t="e">
        <f>+#REF!</f>
        <v>#REF!</v>
      </c>
      <c r="BO48" s="167" t="e">
        <f>+#REF!</f>
        <v>#REF!</v>
      </c>
      <c r="CL48" s="167" t="e">
        <f>+#REF!</f>
        <v>#REF!</v>
      </c>
      <c r="CM48" s="167" t="e">
        <f>+#REF!</f>
        <v>#REF!</v>
      </c>
      <c r="CN48" s="167" t="e">
        <f>+#REF!</f>
        <v>#REF!</v>
      </c>
    </row>
    <row r="49" spans="1:92" s="39" customFormat="1" ht="12" customHeight="1">
      <c r="A49" s="159"/>
      <c r="B49" s="159" t="s">
        <v>570</v>
      </c>
      <c r="C49" s="163">
        <v>64405919.700000018</v>
      </c>
      <c r="D49" s="163">
        <v>60049304.742499992</v>
      </c>
      <c r="E49" s="163">
        <v>42034205.677499995</v>
      </c>
      <c r="F49" s="163">
        <v>36734413.889500007</v>
      </c>
      <c r="G49" s="163"/>
      <c r="H49" s="158">
        <f t="shared" si="2"/>
        <v>61.173753879453606</v>
      </c>
      <c r="I49" s="158">
        <f t="shared" si="3"/>
        <v>87.391716573255366</v>
      </c>
      <c r="J49" s="156"/>
      <c r="AZ49" s="163" t="e">
        <f>+#REF!</f>
        <v>#REF!</v>
      </c>
      <c r="BF49" s="163" t="e">
        <f>+#REF!</f>
        <v>#REF!</v>
      </c>
      <c r="BO49" s="163" t="e">
        <f>+#REF!</f>
        <v>#REF!</v>
      </c>
      <c r="CL49" s="163" t="e">
        <f>+#REF!</f>
        <v>#REF!</v>
      </c>
      <c r="CM49" s="163" t="e">
        <f>+#REF!</f>
        <v>#REF!</v>
      </c>
      <c r="CN49" s="163" t="e">
        <f>+#REF!</f>
        <v>#REF!</v>
      </c>
    </row>
    <row r="50" spans="1:92" s="39" customFormat="1" ht="12" customHeight="1">
      <c r="A50" s="164"/>
      <c r="B50" s="164" t="s">
        <v>569</v>
      </c>
      <c r="C50" s="163">
        <v>193425305</v>
      </c>
      <c r="D50" s="163">
        <v>198654062.04999992</v>
      </c>
      <c r="E50" s="163">
        <v>86150096.179999992</v>
      </c>
      <c r="F50" s="163">
        <v>82597263.52000007</v>
      </c>
      <c r="G50" s="163"/>
      <c r="H50" s="158">
        <f t="shared" si="2"/>
        <v>41.578441773423627</v>
      </c>
      <c r="I50" s="158">
        <f t="shared" si="3"/>
        <v>95.875996873437359</v>
      </c>
      <c r="J50" s="156"/>
      <c r="AZ50" s="163" t="e">
        <f>+#REF!</f>
        <v>#REF!</v>
      </c>
      <c r="BF50" s="163" t="e">
        <f>+#REF!</f>
        <v>#REF!</v>
      </c>
      <c r="BO50" s="163" t="e">
        <f>+#REF!</f>
        <v>#REF!</v>
      </c>
      <c r="CL50" s="163" t="e">
        <f>+#REF!</f>
        <v>#REF!</v>
      </c>
      <c r="CM50" s="163" t="e">
        <f>+#REF!</f>
        <v>#REF!</v>
      </c>
      <c r="CN50" s="163" t="e">
        <f>+#REF!</f>
        <v>#REF!</v>
      </c>
    </row>
    <row r="51" spans="1:92" s="39" customFormat="1" ht="12" customHeight="1">
      <c r="A51" s="164"/>
      <c r="B51" s="164" t="s">
        <v>568</v>
      </c>
      <c r="C51" s="163">
        <v>2462748956</v>
      </c>
      <c r="D51" s="163">
        <v>1772328018.3499999</v>
      </c>
      <c r="E51" s="163">
        <v>1601861257.6299996</v>
      </c>
      <c r="F51" s="163">
        <v>1547663060.2199998</v>
      </c>
      <c r="G51" s="163"/>
      <c r="H51" s="158">
        <f t="shared" si="2"/>
        <v>87.323737152270581</v>
      </c>
      <c r="I51" s="158">
        <f t="shared" si="3"/>
        <v>96.616548583602821</v>
      </c>
      <c r="J51" s="156"/>
      <c r="AZ51" s="163" t="e">
        <f>+#REF!</f>
        <v>#REF!</v>
      </c>
      <c r="BF51" s="163" t="e">
        <f>+#REF!</f>
        <v>#REF!</v>
      </c>
      <c r="BO51" s="163" t="e">
        <f>+#REF!</f>
        <v>#REF!</v>
      </c>
      <c r="CL51" s="163" t="e">
        <f>+#REF!</f>
        <v>#REF!</v>
      </c>
      <c r="CM51" s="163" t="e">
        <f>+#REF!</f>
        <v>#REF!</v>
      </c>
      <c r="CN51" s="163" t="e">
        <f>+#REF!</f>
        <v>#REF!</v>
      </c>
    </row>
    <row r="52" spans="1:92" s="39" customFormat="1" ht="12" customHeight="1">
      <c r="A52" s="359" t="s">
        <v>567</v>
      </c>
      <c r="B52" s="359"/>
      <c r="C52" s="135">
        <f>SUM(C53:C58)</f>
        <v>987621300.94740009</v>
      </c>
      <c r="D52" s="135">
        <f>SUM(D53:D58)</f>
        <v>805996945.08494234</v>
      </c>
      <c r="E52" s="135">
        <f>SUM(E53:E58)</f>
        <v>617059691.37979794</v>
      </c>
      <c r="F52" s="135">
        <f>SUM(F53:F58)</f>
        <v>595354282.8484019</v>
      </c>
      <c r="G52" s="135"/>
      <c r="H52" s="161">
        <f t="shared" si="2"/>
        <v>73.865575605334172</v>
      </c>
      <c r="I52" s="161">
        <f t="shared" si="3"/>
        <v>96.48244589062999</v>
      </c>
      <c r="J52" s="156"/>
      <c r="AZ52" s="135" t="e">
        <f>SUM(AZ53:AZ58)</f>
        <v>#REF!</v>
      </c>
      <c r="BF52" s="135" t="e">
        <f>SUM(BF53:BF58)</f>
        <v>#REF!</v>
      </c>
      <c r="BO52" s="135" t="e">
        <f>SUM(BO53:BO58)</f>
        <v>#REF!</v>
      </c>
      <c r="CL52" s="135" t="e">
        <f>SUM(CL53:CL58)</f>
        <v>#REF!</v>
      </c>
      <c r="CM52" s="135" t="e">
        <f>SUM(CM53:CM58)</f>
        <v>#REF!</v>
      </c>
      <c r="CN52" s="135" t="e">
        <f>SUM(CN53:CN58)</f>
        <v>#REF!</v>
      </c>
    </row>
    <row r="53" spans="1:92" s="39" customFormat="1" ht="12" customHeight="1">
      <c r="A53" s="164"/>
      <c r="B53" s="164" t="s">
        <v>146</v>
      </c>
      <c r="C53" s="163">
        <v>4852726.4973999998</v>
      </c>
      <c r="D53" s="163">
        <v>3987772.6084420001</v>
      </c>
      <c r="E53" s="163">
        <v>2332868.716298</v>
      </c>
      <c r="F53" s="163">
        <v>2231424.2814019998</v>
      </c>
      <c r="G53" s="163"/>
      <c r="H53" s="158">
        <f t="shared" si="2"/>
        <v>55.956658027043439</v>
      </c>
      <c r="I53" s="158">
        <f t="shared" si="3"/>
        <v>95.651515484464085</v>
      </c>
      <c r="J53" s="156"/>
      <c r="AZ53" s="163" t="e">
        <f>+#REF!</f>
        <v>#REF!</v>
      </c>
      <c r="BF53" s="163" t="e">
        <f>+#REF!</f>
        <v>#REF!</v>
      </c>
      <c r="BO53" s="163" t="e">
        <f>+#REF!</f>
        <v>#REF!</v>
      </c>
      <c r="CL53" s="163" t="e">
        <f>+#REF!</f>
        <v>#REF!</v>
      </c>
      <c r="CM53" s="163" t="e">
        <f>+#REF!</f>
        <v>#REF!</v>
      </c>
      <c r="CN53" s="163" t="e">
        <f>+#REF!</f>
        <v>#REF!</v>
      </c>
    </row>
    <row r="54" spans="1:92" s="39" customFormat="1" ht="12" customHeight="1">
      <c r="A54" s="164"/>
      <c r="B54" s="164" t="s">
        <v>566</v>
      </c>
      <c r="C54" s="163">
        <v>240114835</v>
      </c>
      <c r="D54" s="163">
        <v>254210420.15000021</v>
      </c>
      <c r="E54" s="163">
        <v>179310147.94999996</v>
      </c>
      <c r="F54" s="163">
        <v>168235509.68999997</v>
      </c>
      <c r="G54" s="163"/>
      <c r="H54" s="158">
        <f t="shared" si="2"/>
        <v>66.179627723651294</v>
      </c>
      <c r="I54" s="158">
        <f t="shared" si="3"/>
        <v>93.823752650581653</v>
      </c>
      <c r="J54" s="156"/>
      <c r="AZ54" s="163" t="e">
        <f>+#REF!</f>
        <v>#REF!</v>
      </c>
      <c r="BF54" s="163" t="e">
        <f>+#REF!</f>
        <v>#REF!</v>
      </c>
      <c r="BO54" s="163" t="e">
        <f>+#REF!</f>
        <v>#REF!</v>
      </c>
      <c r="CL54" s="163" t="e">
        <f>+#REF!</f>
        <v>#REF!</v>
      </c>
      <c r="CM54" s="163" t="e">
        <f>+#REF!</f>
        <v>#REF!</v>
      </c>
      <c r="CN54" s="163" t="e">
        <f>+#REF!</f>
        <v>#REF!</v>
      </c>
    </row>
    <row r="55" spans="1:92" s="39" customFormat="1" ht="12" customHeight="1">
      <c r="A55" s="164"/>
      <c r="B55" s="164" t="s">
        <v>565</v>
      </c>
      <c r="C55" s="163">
        <v>102992131.5</v>
      </c>
      <c r="D55" s="163">
        <v>114799795.61000006</v>
      </c>
      <c r="E55" s="163">
        <v>59981005.69499997</v>
      </c>
      <c r="F55" s="163">
        <v>59311705.514999978</v>
      </c>
      <c r="G55" s="163"/>
      <c r="H55" s="158">
        <f t="shared" si="2"/>
        <v>51.665340691454517</v>
      </c>
      <c r="I55" s="158">
        <f t="shared" si="3"/>
        <v>98.88414645228967</v>
      </c>
      <c r="J55" s="156"/>
      <c r="AZ55" s="163" t="e">
        <f>+#REF!</f>
        <v>#REF!</v>
      </c>
      <c r="BF55" s="163" t="e">
        <f>+#REF!</f>
        <v>#REF!</v>
      </c>
      <c r="BO55" s="163" t="e">
        <f>+#REF!</f>
        <v>#REF!</v>
      </c>
      <c r="CL55" s="163" t="e">
        <f>+#REF!</f>
        <v>#REF!</v>
      </c>
      <c r="CM55" s="163" t="e">
        <f>+#REF!</f>
        <v>#REF!</v>
      </c>
      <c r="CN55" s="163" t="e">
        <f>+#REF!</f>
        <v>#REF!</v>
      </c>
    </row>
    <row r="56" spans="1:92" s="39" customFormat="1" ht="12" customHeight="1">
      <c r="A56" s="164"/>
      <c r="B56" s="164" t="s">
        <v>564</v>
      </c>
      <c r="C56" s="163">
        <v>127423104</v>
      </c>
      <c r="D56" s="163">
        <v>100375187.10000004</v>
      </c>
      <c r="E56" s="163">
        <v>63649498.499999963</v>
      </c>
      <c r="F56" s="163">
        <v>62781411.009999976</v>
      </c>
      <c r="G56" s="163"/>
      <c r="H56" s="158">
        <f t="shared" si="2"/>
        <v>62.546743696181814</v>
      </c>
      <c r="I56" s="158">
        <f t="shared" si="3"/>
        <v>98.63614402240735</v>
      </c>
      <c r="J56" s="156"/>
      <c r="AZ56" s="163" t="e">
        <f>+#REF!</f>
        <v>#REF!</v>
      </c>
      <c r="BF56" s="163" t="e">
        <f>+#REF!</f>
        <v>#REF!</v>
      </c>
      <c r="BO56" s="163" t="e">
        <f>+#REF!</f>
        <v>#REF!</v>
      </c>
      <c r="CL56" s="163" t="e">
        <f>+#REF!</f>
        <v>#REF!</v>
      </c>
      <c r="CM56" s="163" t="e">
        <f>+#REF!</f>
        <v>#REF!</v>
      </c>
      <c r="CN56" s="163" t="e">
        <f>+#REF!</f>
        <v>#REF!</v>
      </c>
    </row>
    <row r="57" spans="1:92" s="39" customFormat="1" ht="12" customHeight="1">
      <c r="A57" s="159"/>
      <c r="B57" s="159" t="s">
        <v>563</v>
      </c>
      <c r="C57" s="163">
        <v>441573000</v>
      </c>
      <c r="D57" s="163">
        <v>263611961</v>
      </c>
      <c r="E57" s="163">
        <v>263611961</v>
      </c>
      <c r="F57" s="163">
        <v>263611961</v>
      </c>
      <c r="G57" s="163"/>
      <c r="H57" s="158">
        <f t="shared" si="2"/>
        <v>100</v>
      </c>
      <c r="I57" s="158">
        <f t="shared" si="3"/>
        <v>100</v>
      </c>
      <c r="J57" s="156"/>
      <c r="AZ57" s="163" t="e">
        <f>+#REF!</f>
        <v>#REF!</v>
      </c>
      <c r="BF57" s="163" t="e">
        <f>+#REF!</f>
        <v>#REF!</v>
      </c>
      <c r="BO57" s="163" t="e">
        <f>+#REF!</f>
        <v>#REF!</v>
      </c>
      <c r="CL57" s="163" t="e">
        <f>+#REF!</f>
        <v>#REF!</v>
      </c>
      <c r="CM57" s="163" t="e">
        <f>+#REF!</f>
        <v>#REF!</v>
      </c>
      <c r="CN57" s="163" t="e">
        <f>+#REF!</f>
        <v>#REF!</v>
      </c>
    </row>
    <row r="58" spans="1:92" s="39" customFormat="1" ht="17.25" customHeight="1">
      <c r="A58" s="159"/>
      <c r="B58" s="159" t="s">
        <v>562</v>
      </c>
      <c r="C58" s="163">
        <v>70665503.949999988</v>
      </c>
      <c r="D58" s="163">
        <v>69011808.61650002</v>
      </c>
      <c r="E58" s="163">
        <v>48174209.51850003</v>
      </c>
      <c r="F58" s="163">
        <v>39182271.351999998</v>
      </c>
      <c r="G58" s="163"/>
      <c r="H58" s="158">
        <f t="shared" si="2"/>
        <v>56.776183869831108</v>
      </c>
      <c r="I58" s="158">
        <f t="shared" si="3"/>
        <v>81.334539255808821</v>
      </c>
      <c r="J58" s="156"/>
      <c r="AZ58" s="163" t="e">
        <f>+#REF!</f>
        <v>#REF!</v>
      </c>
      <c r="BF58" s="163" t="e">
        <f>+#REF!</f>
        <v>#REF!</v>
      </c>
      <c r="BO58" s="163" t="e">
        <f>+#REF!</f>
        <v>#REF!</v>
      </c>
      <c r="CL58" s="163" t="e">
        <f>+#REF!</f>
        <v>#REF!</v>
      </c>
      <c r="CM58" s="163" t="e">
        <f>+#REF!</f>
        <v>#REF!</v>
      </c>
      <c r="CN58" s="163" t="e">
        <f>+#REF!</f>
        <v>#REF!</v>
      </c>
    </row>
    <row r="59" spans="1:92" s="39" customFormat="1" ht="12" customHeight="1">
      <c r="A59" s="359" t="s">
        <v>561</v>
      </c>
      <c r="B59" s="359"/>
      <c r="C59" s="135">
        <f>SUM(C60:C60)</f>
        <v>655000</v>
      </c>
      <c r="D59" s="135">
        <f>SUM(D60:D60)</f>
        <v>655000</v>
      </c>
      <c r="E59" s="135">
        <f>SUM(E60:E60)</f>
        <v>0</v>
      </c>
      <c r="F59" s="135">
        <f>SUM(F60:F60)</f>
        <v>0</v>
      </c>
      <c r="G59" s="135"/>
      <c r="H59" s="161">
        <f t="shared" si="2"/>
        <v>0</v>
      </c>
      <c r="I59" s="161">
        <v>0</v>
      </c>
      <c r="J59" s="156"/>
      <c r="AZ59" s="135" t="e">
        <f>SUM(AZ60:AZ60)</f>
        <v>#REF!</v>
      </c>
      <c r="BF59" s="135" t="e">
        <f>SUM(BF60:BF60)</f>
        <v>#REF!</v>
      </c>
      <c r="BO59" s="135" t="e">
        <f>SUM(BO60:BO60)</f>
        <v>#REF!</v>
      </c>
      <c r="CL59" s="135" t="e">
        <f>SUM(CL60:CL60)</f>
        <v>#REF!</v>
      </c>
      <c r="CM59" s="135" t="e">
        <f>SUM(CM60:CM60)</f>
        <v>#REF!</v>
      </c>
      <c r="CN59" s="135" t="e">
        <f>SUM(CN60:CN60)</f>
        <v>#REF!</v>
      </c>
    </row>
    <row r="60" spans="1:92" s="39" customFormat="1" ht="12" customHeight="1">
      <c r="A60" s="160"/>
      <c r="B60" s="159" t="s">
        <v>430</v>
      </c>
      <c r="C60" s="163">
        <v>655000</v>
      </c>
      <c r="D60" s="163">
        <v>655000</v>
      </c>
      <c r="E60" s="163">
        <v>0</v>
      </c>
      <c r="F60" s="163">
        <v>0</v>
      </c>
      <c r="G60" s="163"/>
      <c r="H60" s="158">
        <f t="shared" si="2"/>
        <v>0</v>
      </c>
      <c r="I60" s="158">
        <v>0</v>
      </c>
      <c r="J60" s="156"/>
      <c r="AZ60" s="163" t="e">
        <f>+#REF!</f>
        <v>#REF!</v>
      </c>
      <c r="BF60" s="163" t="e">
        <f>+#REF!</f>
        <v>#REF!</v>
      </c>
      <c r="BO60" s="163" t="e">
        <f>+#REF!</f>
        <v>#REF!</v>
      </c>
      <c r="CL60" s="163" t="e">
        <f>+#REF!</f>
        <v>#REF!</v>
      </c>
      <c r="CM60" s="163" t="e">
        <f>+#REF!</f>
        <v>#REF!</v>
      </c>
      <c r="CN60" s="163" t="e">
        <f>+#REF!</f>
        <v>#REF!</v>
      </c>
    </row>
    <row r="61" spans="1:92" s="39" customFormat="1" ht="12" customHeight="1">
      <c r="A61" s="359" t="s">
        <v>560</v>
      </c>
      <c r="B61" s="359"/>
      <c r="C61" s="135">
        <f>SUM(C62:C63)</f>
        <v>8394705270</v>
      </c>
      <c r="D61" s="135">
        <f>SUM(D62:D63)</f>
        <v>8394705270</v>
      </c>
      <c r="E61" s="135">
        <f>SUM(E62:E63)</f>
        <v>8113396452.5900002</v>
      </c>
      <c r="F61" s="135">
        <f>SUM(F62:F63)</f>
        <v>8113396452.5900002</v>
      </c>
      <c r="G61" s="135"/>
      <c r="H61" s="166">
        <f t="shared" si="2"/>
        <v>96.648973271100914</v>
      </c>
      <c r="I61" s="166">
        <f t="shared" si="3"/>
        <v>100</v>
      </c>
      <c r="J61" s="156"/>
      <c r="AZ61" s="135" t="e">
        <f>SUM(AZ62:AZ63)</f>
        <v>#REF!</v>
      </c>
      <c r="BF61" s="135" t="e">
        <f>SUM(BF62:BF63)</f>
        <v>#REF!</v>
      </c>
      <c r="BO61" s="135" t="e">
        <f>SUM(BO62:BO63)</f>
        <v>#REF!</v>
      </c>
      <c r="CL61" s="135" t="e">
        <f>SUM(CL62:CL63)</f>
        <v>#REF!</v>
      </c>
      <c r="CM61" s="135" t="e">
        <f>SUM(CM62:CM63)</f>
        <v>#REF!</v>
      </c>
      <c r="CN61" s="135" t="e">
        <f>SUM(CN62:CN63)</f>
        <v>#REF!</v>
      </c>
    </row>
    <row r="62" spans="1:92" s="39" customFormat="1" ht="11.25" customHeight="1">
      <c r="A62" s="160"/>
      <c r="B62" s="164" t="s">
        <v>559</v>
      </c>
      <c r="C62" s="163">
        <v>8035987256</v>
      </c>
      <c r="D62" s="163">
        <v>8035987256</v>
      </c>
      <c r="E62" s="163">
        <v>8035987256</v>
      </c>
      <c r="F62" s="163">
        <v>8035987256</v>
      </c>
      <c r="G62" s="163"/>
      <c r="H62" s="165">
        <f t="shared" si="2"/>
        <v>100</v>
      </c>
      <c r="I62" s="165">
        <f t="shared" si="3"/>
        <v>100</v>
      </c>
      <c r="J62" s="156"/>
      <c r="AZ62" s="163" t="e">
        <f>+#REF!</f>
        <v>#REF!</v>
      </c>
      <c r="BF62" s="163" t="e">
        <f>+#REF!</f>
        <v>#REF!</v>
      </c>
      <c r="BO62" s="163" t="e">
        <f>+#REF!</f>
        <v>#REF!</v>
      </c>
      <c r="CL62" s="163" t="e">
        <f>+#REF!</f>
        <v>#REF!</v>
      </c>
      <c r="CM62" s="163" t="e">
        <f>+#REF!</f>
        <v>#REF!</v>
      </c>
      <c r="CN62" s="163" t="e">
        <f>+#REF!</f>
        <v>#REF!</v>
      </c>
    </row>
    <row r="63" spans="1:92" s="39" customFormat="1" ht="11.25" customHeight="1">
      <c r="A63" s="160"/>
      <c r="B63" s="164" t="s">
        <v>558</v>
      </c>
      <c r="C63" s="163">
        <v>358718014</v>
      </c>
      <c r="D63" s="163">
        <v>358718014</v>
      </c>
      <c r="E63" s="163">
        <v>77409196.590000004</v>
      </c>
      <c r="F63" s="163">
        <v>77409196.590000004</v>
      </c>
      <c r="G63" s="163"/>
      <c r="H63" s="158">
        <f t="shared" si="2"/>
        <v>21.579400411711692</v>
      </c>
      <c r="I63" s="158">
        <f t="shared" si="3"/>
        <v>100</v>
      </c>
      <c r="J63" s="156"/>
      <c r="AZ63" s="163" t="e">
        <f>+#REF!</f>
        <v>#REF!</v>
      </c>
      <c r="BF63" s="163" t="e">
        <f>+#REF!</f>
        <v>#REF!</v>
      </c>
      <c r="BO63" s="163" t="e">
        <f>+#REF!</f>
        <v>#REF!</v>
      </c>
      <c r="CL63" s="163" t="e">
        <f>+#REF!</f>
        <v>#REF!</v>
      </c>
      <c r="CM63" s="163" t="e">
        <f>+#REF!</f>
        <v>#REF!</v>
      </c>
      <c r="CN63" s="163" t="e">
        <f>+#REF!</f>
        <v>#REF!</v>
      </c>
    </row>
    <row r="64" spans="1:92" s="39" customFormat="1" ht="12" customHeight="1">
      <c r="A64" s="359" t="s">
        <v>557</v>
      </c>
      <c r="B64" s="359"/>
      <c r="C64" s="135">
        <f>SUM(C65:C67)</f>
        <v>250512710</v>
      </c>
      <c r="D64" s="135">
        <f>SUM(D65:D67)</f>
        <v>250512710</v>
      </c>
      <c r="E64" s="135">
        <f>SUM(E65:E67)</f>
        <v>223867658</v>
      </c>
      <c r="F64" s="135">
        <f>SUM(F65:F67)</f>
        <v>223867658</v>
      </c>
      <c r="G64" s="135"/>
      <c r="H64" s="161">
        <f t="shared" si="2"/>
        <v>89.36379236007626</v>
      </c>
      <c r="I64" s="161">
        <f t="shared" si="3"/>
        <v>100</v>
      </c>
      <c r="J64" s="156"/>
      <c r="AZ64" s="135" t="e">
        <f>SUM(AZ65:AZ67)</f>
        <v>#REF!</v>
      </c>
      <c r="BF64" s="135" t="e">
        <f>SUM(BF65:BF67)</f>
        <v>#REF!</v>
      </c>
      <c r="BO64" s="135" t="e">
        <f>SUM(BO65:BO67)</f>
        <v>#REF!</v>
      </c>
      <c r="CL64" s="135" t="e">
        <f>SUM(CL65:CL67)</f>
        <v>#REF!</v>
      </c>
      <c r="CM64" s="135" t="e">
        <f>SUM(CM65:CM67)</f>
        <v>#REF!</v>
      </c>
      <c r="CN64" s="135" t="e">
        <f>SUM(CN65:CN67)</f>
        <v>#REF!</v>
      </c>
    </row>
    <row r="65" spans="1:92" s="39" customFormat="1" ht="12" customHeight="1">
      <c r="A65" s="162"/>
      <c r="B65" s="159" t="s">
        <v>556</v>
      </c>
      <c r="C65" s="157">
        <v>5000000</v>
      </c>
      <c r="D65" s="157">
        <v>5000000</v>
      </c>
      <c r="E65" s="157">
        <v>5000000</v>
      </c>
      <c r="F65" s="157">
        <v>5000000</v>
      </c>
      <c r="G65" s="157"/>
      <c r="H65" s="158">
        <f t="shared" si="2"/>
        <v>100</v>
      </c>
      <c r="I65" s="158">
        <f t="shared" si="3"/>
        <v>100</v>
      </c>
      <c r="J65" s="156"/>
      <c r="AZ65" s="157" t="e">
        <f>+#REF!</f>
        <v>#REF!</v>
      </c>
      <c r="BF65" s="157" t="e">
        <f>+#REF!</f>
        <v>#REF!</v>
      </c>
      <c r="BO65" s="157" t="e">
        <f>+#REF!</f>
        <v>#REF!</v>
      </c>
      <c r="CL65" s="157" t="e">
        <f>+#REF!</f>
        <v>#REF!</v>
      </c>
      <c r="CM65" s="157" t="e">
        <f>+#REF!</f>
        <v>#REF!</v>
      </c>
      <c r="CN65" s="157" t="e">
        <f>+#REF!</f>
        <v>#REF!</v>
      </c>
    </row>
    <row r="66" spans="1:92" s="39" customFormat="1" ht="12" customHeight="1">
      <c r="A66" s="162"/>
      <c r="B66" s="159" t="s">
        <v>555</v>
      </c>
      <c r="C66" s="157">
        <v>105462000</v>
      </c>
      <c r="D66" s="157">
        <v>105462000</v>
      </c>
      <c r="E66" s="157">
        <v>78816948</v>
      </c>
      <c r="F66" s="157">
        <v>78816948</v>
      </c>
      <c r="G66" s="157"/>
      <c r="H66" s="158">
        <f t="shared" si="2"/>
        <v>74.734926324173628</v>
      </c>
      <c r="I66" s="158">
        <f t="shared" si="3"/>
        <v>100</v>
      </c>
      <c r="J66" s="156"/>
      <c r="AZ66" s="157" t="e">
        <f>+#REF!</f>
        <v>#REF!</v>
      </c>
      <c r="BF66" s="157" t="e">
        <f>+#REF!</f>
        <v>#REF!</v>
      </c>
      <c r="BO66" s="157" t="e">
        <f>+#REF!</f>
        <v>#REF!</v>
      </c>
      <c r="CL66" s="157" t="e">
        <f>+#REF!</f>
        <v>#REF!</v>
      </c>
      <c r="CM66" s="157" t="e">
        <f>+#REF!</f>
        <v>#REF!</v>
      </c>
      <c r="CN66" s="157" t="e">
        <f>+#REF!</f>
        <v>#REF!</v>
      </c>
    </row>
    <row r="67" spans="1:92" s="64" customFormat="1" ht="12" customHeight="1">
      <c r="A67" s="160"/>
      <c r="B67" s="159" t="s">
        <v>554</v>
      </c>
      <c r="C67" s="157">
        <v>140050710</v>
      </c>
      <c r="D67" s="157">
        <v>140050710</v>
      </c>
      <c r="E67" s="157">
        <v>140050710</v>
      </c>
      <c r="F67" s="157">
        <v>140050710</v>
      </c>
      <c r="G67" s="157"/>
      <c r="H67" s="158">
        <f t="shared" si="2"/>
        <v>100</v>
      </c>
      <c r="I67" s="158">
        <f t="shared" si="3"/>
        <v>100</v>
      </c>
      <c r="J67" s="62"/>
      <c r="AZ67" s="157" t="e">
        <f>+#REF!</f>
        <v>#REF!</v>
      </c>
      <c r="BF67" s="157" t="e">
        <f>+#REF!</f>
        <v>#REF!</v>
      </c>
      <c r="BO67" s="157" t="e">
        <f>+#REF!</f>
        <v>#REF!</v>
      </c>
      <c r="CL67" s="157" t="e">
        <f>+#REF!</f>
        <v>#REF!</v>
      </c>
      <c r="CM67" s="157" t="e">
        <f>+#REF!</f>
        <v>#REF!</v>
      </c>
      <c r="CN67" s="157" t="e">
        <f>+#REF!</f>
        <v>#REF!</v>
      </c>
    </row>
    <row r="68" spans="1:92" s="39" customFormat="1" ht="12" customHeight="1">
      <c r="A68" s="359" t="s">
        <v>553</v>
      </c>
      <c r="B68" s="359"/>
      <c r="C68" s="135">
        <f>+C69</f>
        <v>115000000</v>
      </c>
      <c r="D68" s="135">
        <f>+D69</f>
        <v>115131129</v>
      </c>
      <c r="E68" s="135">
        <f>+E69</f>
        <v>115131129</v>
      </c>
      <c r="F68" s="135">
        <f>+F69</f>
        <v>115131129</v>
      </c>
      <c r="G68" s="135"/>
      <c r="H68" s="161">
        <f t="shared" si="2"/>
        <v>100</v>
      </c>
      <c r="I68" s="161">
        <f t="shared" si="3"/>
        <v>100</v>
      </c>
      <c r="J68" s="156"/>
      <c r="AZ68" s="135" t="e">
        <f>+AZ69</f>
        <v>#REF!</v>
      </c>
      <c r="BF68" s="135" t="e">
        <f>+BF69</f>
        <v>#REF!</v>
      </c>
      <c r="BO68" s="135" t="e">
        <f>+BO69</f>
        <v>#REF!</v>
      </c>
      <c r="CL68" s="135" t="e">
        <f>+CL69</f>
        <v>#REF!</v>
      </c>
      <c r="CM68" s="135" t="e">
        <f>+CM69</f>
        <v>#REF!</v>
      </c>
      <c r="CN68" s="135" t="e">
        <f>+CN69</f>
        <v>#REF!</v>
      </c>
    </row>
    <row r="69" spans="1:92" s="64" customFormat="1" ht="12" customHeight="1">
      <c r="A69" s="160"/>
      <c r="B69" s="159" t="s">
        <v>141</v>
      </c>
      <c r="C69" s="157">
        <v>115000000</v>
      </c>
      <c r="D69" s="157">
        <v>115131129</v>
      </c>
      <c r="E69" s="157">
        <v>115131129</v>
      </c>
      <c r="F69" s="157">
        <v>115131129</v>
      </c>
      <c r="G69" s="157"/>
      <c r="H69" s="158">
        <f t="shared" si="2"/>
        <v>100</v>
      </c>
      <c r="I69" s="158">
        <f t="shared" si="3"/>
        <v>100</v>
      </c>
      <c r="J69" s="62"/>
      <c r="AZ69" s="157" t="e">
        <f>+#REF!</f>
        <v>#REF!</v>
      </c>
      <c r="BF69" s="157" t="e">
        <f>+#REF!</f>
        <v>#REF!</v>
      </c>
      <c r="BO69" s="157" t="e">
        <f>+#REF!</f>
        <v>#REF!</v>
      </c>
      <c r="CL69" s="157" t="e">
        <f>+#REF!</f>
        <v>#REF!</v>
      </c>
      <c r="CM69" s="157" t="e">
        <f>+#REF!</f>
        <v>#REF!</v>
      </c>
      <c r="CN69" s="157" t="e">
        <f>+#REF!</f>
        <v>#REF!</v>
      </c>
    </row>
    <row r="70" spans="1:92" s="39" customFormat="1" ht="12" customHeight="1">
      <c r="A70" s="359" t="s">
        <v>552</v>
      </c>
      <c r="B70" s="359"/>
      <c r="C70" s="135">
        <f>+C72+C71</f>
        <v>478021649</v>
      </c>
      <c r="D70" s="135">
        <f>+D72+D71</f>
        <v>314667209</v>
      </c>
      <c r="E70" s="135">
        <f>+E72+E71</f>
        <v>312161313</v>
      </c>
      <c r="F70" s="135">
        <f>+F72+F71</f>
        <v>312161313</v>
      </c>
      <c r="G70" s="135"/>
      <c r="H70" s="161">
        <f t="shared" si="2"/>
        <v>99.203636118309362</v>
      </c>
      <c r="I70" s="161">
        <f t="shared" si="3"/>
        <v>100</v>
      </c>
      <c r="J70" s="156"/>
      <c r="AZ70" s="135" t="e">
        <f>+AZ72+AZ71</f>
        <v>#REF!</v>
      </c>
      <c r="BF70" s="135" t="e">
        <f>+BF72+BF71</f>
        <v>#REF!</v>
      </c>
      <c r="BO70" s="135" t="e">
        <f>+BO72+BO71</f>
        <v>#REF!</v>
      </c>
      <c r="CL70" s="135" t="e">
        <f>+CL72+CL71</f>
        <v>#REF!</v>
      </c>
      <c r="CM70" s="135" t="e">
        <f>+CM72+CM71</f>
        <v>#REF!</v>
      </c>
      <c r="CN70" s="135" t="e">
        <f>+CN72+CN71</f>
        <v>#REF!</v>
      </c>
    </row>
    <row r="71" spans="1:92" s="64" customFormat="1" ht="12" customHeight="1">
      <c r="A71" s="160"/>
      <c r="B71" s="159" t="s">
        <v>551</v>
      </c>
      <c r="C71" s="157">
        <v>37000000</v>
      </c>
      <c r="D71" s="157">
        <v>0</v>
      </c>
      <c r="E71" s="157">
        <v>0</v>
      </c>
      <c r="F71" s="157">
        <v>0</v>
      </c>
      <c r="G71" s="157"/>
      <c r="H71" s="158">
        <v>0</v>
      </c>
      <c r="I71" s="158">
        <v>0</v>
      </c>
      <c r="J71" s="62"/>
      <c r="AZ71" s="157" t="e">
        <f>+#REF!</f>
        <v>#REF!</v>
      </c>
      <c r="BF71" s="157" t="e">
        <f>+#REF!</f>
        <v>#REF!</v>
      </c>
      <c r="BO71" s="157" t="e">
        <f>+#REF!</f>
        <v>#REF!</v>
      </c>
      <c r="CL71" s="157" t="e">
        <f>+#REF!</f>
        <v>#REF!</v>
      </c>
      <c r="CM71" s="157" t="e">
        <f>+#REF!</f>
        <v>#REF!</v>
      </c>
      <c r="CN71" s="157" t="e">
        <f>+#REF!</f>
        <v>#REF!</v>
      </c>
    </row>
    <row r="72" spans="1:92" ht="12" customHeight="1">
      <c r="A72" s="160"/>
      <c r="B72" s="159" t="s">
        <v>550</v>
      </c>
      <c r="C72" s="157">
        <v>441021649</v>
      </c>
      <c r="D72" s="157">
        <v>314667209</v>
      </c>
      <c r="E72" s="157">
        <v>312161313</v>
      </c>
      <c r="F72" s="157">
        <v>312161313</v>
      </c>
      <c r="G72" s="157"/>
      <c r="H72" s="158">
        <f t="shared" si="2"/>
        <v>99.203636118309362</v>
      </c>
      <c r="I72" s="158">
        <f t="shared" si="3"/>
        <v>100</v>
      </c>
      <c r="AZ72" s="157" t="e">
        <f>+#REF!</f>
        <v>#REF!</v>
      </c>
      <c r="BF72" s="157" t="e">
        <f>+#REF!</f>
        <v>#REF!</v>
      </c>
      <c r="BO72" s="157" t="e">
        <f>+#REF!</f>
        <v>#REF!</v>
      </c>
      <c r="CL72" s="157" t="e">
        <f>+#REF!</f>
        <v>#REF!</v>
      </c>
      <c r="CM72" s="157" t="e">
        <f>+#REF!</f>
        <v>#REF!</v>
      </c>
      <c r="CN72" s="157" t="e">
        <f>+#REF!</f>
        <v>#REF!</v>
      </c>
    </row>
    <row r="73" spans="1:92" s="39" customFormat="1" ht="12" customHeight="1">
      <c r="A73" s="359" t="s">
        <v>549</v>
      </c>
      <c r="B73" s="359"/>
      <c r="C73" s="135">
        <f>SUM(C74:C76)</f>
        <v>608722424</v>
      </c>
      <c r="D73" s="135">
        <f>SUM(D74:D76)</f>
        <v>608722424</v>
      </c>
      <c r="E73" s="135">
        <f>SUM(E74:E76)</f>
        <v>307770154.18000001</v>
      </c>
      <c r="F73" s="135">
        <f>SUM(F74:F76)</f>
        <v>140242049.18000001</v>
      </c>
      <c r="G73" s="135"/>
      <c r="H73" s="161">
        <f t="shared" si="2"/>
        <v>23.038751925458886</v>
      </c>
      <c r="I73" s="161">
        <f t="shared" si="3"/>
        <v>45.567137448285237</v>
      </c>
      <c r="J73" s="156"/>
      <c r="AZ73" s="135" t="e">
        <f>SUM(AZ74:AZ76)</f>
        <v>#REF!</v>
      </c>
      <c r="BF73" s="135" t="e">
        <f>SUM(BF74:BF76)</f>
        <v>#REF!</v>
      </c>
      <c r="BO73" s="135" t="e">
        <f>SUM(BO74:BO76)</f>
        <v>#REF!</v>
      </c>
      <c r="CL73" s="135" t="e">
        <f>SUM(CL74:CL76)</f>
        <v>#REF!</v>
      </c>
      <c r="CM73" s="135" t="e">
        <f>SUM(CM74:CM76)</f>
        <v>#REF!</v>
      </c>
      <c r="CN73" s="135" t="e">
        <f>SUM(CN74:CN76)</f>
        <v>#REF!</v>
      </c>
    </row>
    <row r="74" spans="1:92" s="64" customFormat="1" ht="12" customHeight="1">
      <c r="A74" s="160"/>
      <c r="B74" s="159" t="s">
        <v>376</v>
      </c>
      <c r="C74" s="157">
        <v>2067605</v>
      </c>
      <c r="D74" s="157">
        <v>2067605</v>
      </c>
      <c r="E74" s="157">
        <v>2067605</v>
      </c>
      <c r="F74" s="157">
        <v>2067605</v>
      </c>
      <c r="G74" s="157"/>
      <c r="H74" s="158">
        <f t="shared" si="2"/>
        <v>100</v>
      </c>
      <c r="I74" s="158">
        <f t="shared" si="3"/>
        <v>100</v>
      </c>
      <c r="J74" s="62"/>
      <c r="AZ74" s="157" t="e">
        <f>+#REF!</f>
        <v>#REF!</v>
      </c>
      <c r="BF74" s="157" t="e">
        <f>+#REF!</f>
        <v>#REF!</v>
      </c>
      <c r="BO74" s="157" t="e">
        <f>+#REF!</f>
        <v>#REF!</v>
      </c>
      <c r="CL74" s="157" t="e">
        <f>+#REF!</f>
        <v>#REF!</v>
      </c>
      <c r="CM74" s="157" t="e">
        <f>+#REF!</f>
        <v>#REF!</v>
      </c>
      <c r="CN74" s="157" t="e">
        <f>+#REF!</f>
        <v>#REF!</v>
      </c>
    </row>
    <row r="75" spans="1:92" s="64" customFormat="1" ht="12" customHeight="1">
      <c r="A75" s="160"/>
      <c r="B75" s="159" t="s">
        <v>548</v>
      </c>
      <c r="C75" s="157">
        <v>15364594</v>
      </c>
      <c r="D75" s="157">
        <v>15364594</v>
      </c>
      <c r="E75" s="157">
        <v>13009350.18</v>
      </c>
      <c r="F75" s="157">
        <v>13009350.18</v>
      </c>
      <c r="G75" s="157"/>
      <c r="H75" s="158">
        <f t="shared" si="2"/>
        <v>84.670966118597079</v>
      </c>
      <c r="I75" s="158">
        <f t="shared" si="3"/>
        <v>100</v>
      </c>
      <c r="J75" s="62"/>
      <c r="AZ75" s="157" t="e">
        <f>+#REF!</f>
        <v>#REF!</v>
      </c>
      <c r="BF75" s="157" t="e">
        <f>+#REF!</f>
        <v>#REF!</v>
      </c>
      <c r="BO75" s="157" t="e">
        <f>+#REF!</f>
        <v>#REF!</v>
      </c>
      <c r="CL75" s="157" t="e">
        <f>+#REF!</f>
        <v>#REF!</v>
      </c>
      <c r="CM75" s="157" t="e">
        <f>+#REF!</f>
        <v>#REF!</v>
      </c>
      <c r="CN75" s="157" t="e">
        <f>+#REF!</f>
        <v>#REF!</v>
      </c>
    </row>
    <row r="76" spans="1:92" s="64" customFormat="1" ht="12" customHeight="1" thickBot="1">
      <c r="A76" s="160"/>
      <c r="B76" s="159" t="s">
        <v>547</v>
      </c>
      <c r="C76" s="157">
        <v>591290225</v>
      </c>
      <c r="D76" s="157">
        <v>591290225</v>
      </c>
      <c r="E76" s="157">
        <v>292693199</v>
      </c>
      <c r="F76" s="157">
        <v>125165094</v>
      </c>
      <c r="G76" s="157"/>
      <c r="H76" s="158">
        <f t="shared" si="2"/>
        <v>21.168131774882632</v>
      </c>
      <c r="I76" s="158">
        <f t="shared" si="3"/>
        <v>42.763239606397555</v>
      </c>
      <c r="J76" s="62"/>
      <c r="AZ76" s="157" t="e">
        <f>+#REF!</f>
        <v>#REF!</v>
      </c>
      <c r="BF76" s="157" t="e">
        <f>+#REF!</f>
        <v>#REF!</v>
      </c>
      <c r="BO76" s="157" t="e">
        <f>+#REF!</f>
        <v>#REF!</v>
      </c>
      <c r="CL76" s="157" t="e">
        <f>+#REF!</f>
        <v>#REF!</v>
      </c>
      <c r="CM76" s="157" t="e">
        <f>+#REF!</f>
        <v>#REF!</v>
      </c>
      <c r="CN76" s="157" t="e">
        <f>+#REF!</f>
        <v>#REF!</v>
      </c>
    </row>
    <row r="77" spans="1:92" s="39" customFormat="1" ht="36.75" customHeight="1">
      <c r="A77" s="354" t="s">
        <v>757</v>
      </c>
      <c r="B77" s="355"/>
      <c r="C77" s="355"/>
      <c r="D77" s="355"/>
      <c r="E77" s="355"/>
      <c r="F77" s="355"/>
      <c r="G77" s="355"/>
      <c r="H77" s="355"/>
      <c r="I77" s="355"/>
      <c r="J77" s="17"/>
      <c r="K77" s="17"/>
    </row>
    <row r="78" spans="1:92" s="39" customFormat="1" ht="11.25" customHeight="1">
      <c r="A78" s="15"/>
      <c r="B78" s="172"/>
      <c r="C78" s="173"/>
      <c r="D78" s="173"/>
      <c r="E78" s="173"/>
      <c r="F78" s="173"/>
      <c r="G78" s="16"/>
      <c r="H78" s="17"/>
      <c r="I78" s="17"/>
      <c r="J78" s="17"/>
      <c r="K78" s="17"/>
    </row>
    <row r="79" spans="1:92" s="39" customFormat="1" ht="11.25" customHeight="1">
      <c r="A79" s="15"/>
      <c r="B79" s="172"/>
      <c r="C79" s="173"/>
      <c r="D79" s="173"/>
      <c r="E79" s="173"/>
      <c r="F79" s="173"/>
      <c r="G79" s="16"/>
      <c r="H79" s="17"/>
      <c r="I79" s="17"/>
      <c r="J79" s="17"/>
      <c r="K79" s="17"/>
    </row>
    <row r="80" spans="1:92" s="39" customFormat="1" ht="11.25" customHeight="1">
      <c r="A80" s="15"/>
      <c r="B80" s="172"/>
      <c r="C80" s="173"/>
      <c r="D80" s="173"/>
      <c r="E80" s="173"/>
      <c r="F80" s="173"/>
      <c r="G80" s="16"/>
      <c r="H80" s="17"/>
      <c r="I80" s="17"/>
      <c r="J80" s="17"/>
      <c r="K80" s="17"/>
    </row>
    <row r="81" spans="1:11" s="39" customFormat="1" ht="11.25" customHeight="1">
      <c r="A81" s="15"/>
      <c r="B81" s="172"/>
      <c r="C81" s="173"/>
      <c r="D81" s="173"/>
      <c r="E81" s="173"/>
      <c r="F81" s="173"/>
      <c r="G81" s="16"/>
      <c r="H81" s="17"/>
      <c r="I81" s="17"/>
      <c r="J81" s="17"/>
      <c r="K81" s="17"/>
    </row>
    <row r="82" spans="1:11" s="39" customFormat="1" ht="11.25" customHeight="1">
      <c r="A82" s="15"/>
      <c r="B82" s="172"/>
      <c r="C82" s="173"/>
      <c r="D82" s="173"/>
      <c r="E82" s="173"/>
      <c r="F82" s="173"/>
      <c r="G82" s="16"/>
      <c r="H82" s="17"/>
      <c r="I82" s="17"/>
      <c r="J82" s="17"/>
      <c r="K82" s="17"/>
    </row>
    <row r="83" spans="1:11" s="39" customFormat="1" ht="11.25" customHeight="1">
      <c r="A83" s="15"/>
      <c r="B83" s="172"/>
      <c r="C83" s="173"/>
      <c r="D83" s="173"/>
      <c r="E83" s="173"/>
      <c r="F83" s="173"/>
      <c r="G83" s="16"/>
      <c r="H83" s="17"/>
      <c r="I83" s="17"/>
      <c r="J83" s="17"/>
      <c r="K83" s="17"/>
    </row>
    <row r="84" spans="1:11" s="39" customFormat="1" ht="11.25" customHeight="1">
      <c r="A84" s="15"/>
      <c r="B84" s="172"/>
      <c r="C84" s="173"/>
      <c r="D84" s="173"/>
      <c r="E84" s="173"/>
      <c r="F84" s="173"/>
      <c r="G84" s="16"/>
      <c r="H84" s="17"/>
      <c r="I84" s="17"/>
      <c r="J84" s="17"/>
      <c r="K84" s="17"/>
    </row>
    <row r="85" spans="1:11" s="39" customFormat="1" ht="11.25" customHeight="1">
      <c r="A85" s="15"/>
      <c r="B85" s="172"/>
      <c r="C85" s="173"/>
      <c r="D85" s="173"/>
      <c r="E85" s="173"/>
      <c r="F85" s="173"/>
      <c r="G85" s="16"/>
      <c r="H85" s="17"/>
      <c r="I85" s="17"/>
      <c r="J85" s="17"/>
      <c r="K85" s="17"/>
    </row>
    <row r="86" spans="1:11" s="39" customFormat="1" ht="11.25" customHeight="1">
      <c r="A86" s="15"/>
      <c r="B86" s="172"/>
      <c r="C86" s="173"/>
      <c r="D86" s="173"/>
      <c r="E86" s="173"/>
      <c r="F86" s="173"/>
      <c r="G86" s="16"/>
      <c r="H86" s="17"/>
      <c r="I86" s="17"/>
      <c r="J86" s="17"/>
      <c r="K86" s="17"/>
    </row>
    <row r="87" spans="1:11" s="39" customFormat="1" ht="11.25" customHeight="1">
      <c r="A87" s="15"/>
      <c r="B87" s="172"/>
      <c r="C87" s="173"/>
      <c r="D87" s="173"/>
      <c r="E87" s="173"/>
      <c r="F87" s="173"/>
      <c r="G87" s="16"/>
      <c r="H87" s="17"/>
      <c r="I87" s="17"/>
      <c r="J87" s="17"/>
      <c r="K87" s="17"/>
    </row>
    <row r="88" spans="1:11" s="39" customFormat="1" ht="11.25" customHeight="1">
      <c r="A88" s="15"/>
      <c r="B88" s="172"/>
      <c r="C88" s="173"/>
      <c r="D88" s="173"/>
      <c r="E88" s="173"/>
      <c r="F88" s="173"/>
      <c r="G88" s="16"/>
      <c r="H88" s="17"/>
      <c r="I88" s="17"/>
      <c r="J88" s="17"/>
      <c r="K88" s="17"/>
    </row>
    <row r="89" spans="1:11" s="39" customFormat="1" ht="11.25" customHeight="1">
      <c r="A89" s="15"/>
      <c r="B89" s="172"/>
      <c r="C89" s="173"/>
      <c r="D89" s="173"/>
      <c r="E89" s="173"/>
      <c r="F89" s="173"/>
      <c r="G89" s="16"/>
      <c r="H89" s="17"/>
      <c r="I89" s="17"/>
      <c r="J89" s="17"/>
      <c r="K89" s="17"/>
    </row>
    <row r="90" spans="1:11" s="39" customFormat="1" ht="11.25" customHeight="1">
      <c r="A90" s="15"/>
      <c r="B90" s="172"/>
      <c r="C90" s="173"/>
      <c r="D90" s="173"/>
      <c r="E90" s="173"/>
      <c r="F90" s="173"/>
      <c r="G90" s="16"/>
      <c r="H90" s="17"/>
      <c r="I90" s="17"/>
      <c r="J90" s="17"/>
      <c r="K90" s="17"/>
    </row>
    <row r="91" spans="1:11" s="39" customFormat="1" ht="11.25" customHeight="1">
      <c r="A91" s="15"/>
      <c r="B91" s="172"/>
      <c r="C91" s="173"/>
      <c r="D91" s="173"/>
      <c r="E91" s="173"/>
      <c r="F91" s="173"/>
      <c r="G91" s="16"/>
      <c r="H91" s="17"/>
      <c r="I91" s="17"/>
    </row>
    <row r="92" spans="1:11" s="39" customFormat="1" ht="11.25" customHeight="1">
      <c r="A92" s="15"/>
      <c r="B92" s="172"/>
      <c r="C92" s="172"/>
      <c r="D92" s="172"/>
      <c r="E92" s="172"/>
      <c r="F92" s="172"/>
      <c r="G92" s="16"/>
      <c r="H92" s="17"/>
      <c r="I92" s="17"/>
    </row>
    <row r="93" spans="1:11" s="39" customFormat="1" ht="11.25" customHeight="1">
      <c r="A93" s="15"/>
      <c r="B93" s="15"/>
      <c r="C93" s="15"/>
      <c r="D93" s="16"/>
      <c r="E93" s="16"/>
      <c r="F93" s="16"/>
      <c r="G93" s="16"/>
      <c r="H93" s="17"/>
      <c r="I93" s="17"/>
    </row>
    <row r="94" spans="1:11" s="39" customFormat="1" ht="11.25" customHeight="1">
      <c r="A94" s="15"/>
      <c r="B94" s="15"/>
      <c r="C94" s="15"/>
      <c r="D94" s="16"/>
      <c r="E94" s="16"/>
      <c r="F94" s="16"/>
      <c r="G94" s="16"/>
      <c r="H94" s="17"/>
      <c r="I94" s="17"/>
    </row>
    <row r="95" spans="1:11" s="39" customFormat="1" ht="11.25" customHeight="1">
      <c r="A95" s="15"/>
      <c r="B95" s="15"/>
      <c r="C95" s="15"/>
      <c r="D95" s="16"/>
      <c r="E95" s="16"/>
      <c r="F95" s="16"/>
      <c r="G95" s="16"/>
      <c r="H95" s="17"/>
      <c r="I95" s="17"/>
    </row>
    <row r="96" spans="1:11" s="39" customFormat="1" ht="11.25" customHeight="1">
      <c r="A96" s="15"/>
      <c r="B96" s="15"/>
      <c r="C96" s="15"/>
      <c r="D96" s="16"/>
      <c r="E96" s="16"/>
      <c r="F96" s="16"/>
      <c r="G96" s="16"/>
      <c r="H96" s="17"/>
      <c r="I96" s="17"/>
    </row>
    <row r="97" spans="1:9" s="39" customFormat="1" ht="11.25" customHeight="1">
      <c r="A97" s="15"/>
      <c r="B97" s="15"/>
      <c r="C97" s="15"/>
      <c r="D97" s="16"/>
      <c r="E97" s="16"/>
      <c r="F97" s="16"/>
      <c r="G97" s="16"/>
      <c r="H97" s="17"/>
      <c r="I97" s="17"/>
    </row>
    <row r="98" spans="1:9" s="39" customFormat="1" ht="11.25" customHeight="1">
      <c r="A98" s="15"/>
      <c r="B98" s="15"/>
      <c r="C98" s="15"/>
      <c r="D98" s="16"/>
      <c r="E98" s="16"/>
      <c r="F98" s="16"/>
      <c r="G98" s="16"/>
      <c r="H98" s="17"/>
      <c r="I98" s="17"/>
    </row>
    <row r="99" spans="1:9" s="39" customFormat="1" ht="11.25" customHeight="1">
      <c r="A99" s="15"/>
      <c r="B99" s="15"/>
      <c r="C99" s="15"/>
      <c r="D99" s="16"/>
      <c r="E99" s="16"/>
      <c r="F99" s="16"/>
      <c r="G99" s="16"/>
      <c r="H99" s="17"/>
      <c r="I99" s="17"/>
    </row>
    <row r="100" spans="1:9" s="39" customFormat="1" ht="11.25" customHeight="1">
      <c r="A100" s="15"/>
      <c r="B100" s="15"/>
      <c r="C100" s="15"/>
      <c r="D100" s="16"/>
      <c r="E100" s="16"/>
      <c r="F100" s="16"/>
      <c r="G100" s="16"/>
      <c r="H100" s="17"/>
      <c r="I100" s="17"/>
    </row>
    <row r="101" spans="1:9" s="39" customFormat="1" ht="11.25" customHeight="1">
      <c r="A101" s="15"/>
      <c r="B101" s="15"/>
      <c r="C101" s="15"/>
      <c r="D101" s="16"/>
      <c r="E101" s="16"/>
      <c r="F101" s="16"/>
      <c r="G101" s="16"/>
      <c r="H101" s="17"/>
      <c r="I101" s="17"/>
    </row>
    <row r="102" spans="1:9" s="39" customFormat="1" ht="11.25" customHeight="1">
      <c r="A102" s="15"/>
      <c r="B102" s="15"/>
      <c r="C102" s="15"/>
      <c r="D102" s="16"/>
      <c r="E102" s="16"/>
      <c r="F102" s="16"/>
      <c r="G102" s="16"/>
      <c r="H102" s="17"/>
      <c r="I102" s="17"/>
    </row>
    <row r="103" spans="1:9" s="39" customFormat="1" ht="11.25" customHeight="1">
      <c r="A103" s="15"/>
      <c r="B103" s="15"/>
      <c r="C103" s="15"/>
      <c r="D103" s="16"/>
      <c r="E103" s="16"/>
      <c r="F103" s="16"/>
      <c r="G103" s="16"/>
      <c r="H103" s="17"/>
      <c r="I103" s="17"/>
    </row>
    <row r="104" spans="1:9" s="39" customFormat="1" ht="11.25" customHeight="1">
      <c r="A104" s="15"/>
      <c r="B104" s="15"/>
      <c r="C104" s="15"/>
      <c r="D104" s="16"/>
      <c r="E104" s="16"/>
      <c r="F104" s="16"/>
      <c r="G104" s="16"/>
      <c r="H104" s="17"/>
      <c r="I104" s="17"/>
    </row>
    <row r="105" spans="1:9" s="39" customFormat="1" ht="11.25" customHeight="1">
      <c r="A105" s="15"/>
      <c r="B105" s="15"/>
      <c r="C105" s="15"/>
      <c r="D105" s="16"/>
      <c r="E105" s="16"/>
      <c r="F105" s="16"/>
      <c r="G105" s="16"/>
      <c r="H105" s="17"/>
      <c r="I105" s="17"/>
    </row>
    <row r="106" spans="1:9" s="39" customFormat="1" ht="11.25" customHeight="1">
      <c r="A106" s="15"/>
      <c r="B106" s="15"/>
      <c r="C106" s="15"/>
      <c r="D106" s="16"/>
      <c r="E106" s="16"/>
      <c r="F106" s="16"/>
      <c r="G106" s="16"/>
      <c r="H106" s="17"/>
      <c r="I106" s="17"/>
    </row>
    <row r="107" spans="1:9" s="39" customFormat="1" ht="11.25" customHeight="1">
      <c r="A107" s="15"/>
      <c r="B107" s="15"/>
      <c r="C107" s="15"/>
      <c r="D107" s="16"/>
      <c r="E107" s="16"/>
      <c r="F107" s="16"/>
      <c r="G107" s="16"/>
      <c r="H107" s="17"/>
      <c r="I107" s="17"/>
    </row>
    <row r="108" spans="1:9" s="39" customFormat="1" ht="11.25" customHeight="1">
      <c r="A108" s="15"/>
      <c r="B108" s="15"/>
      <c r="C108" s="15"/>
      <c r="D108" s="16"/>
      <c r="E108" s="16"/>
      <c r="F108" s="16"/>
      <c r="G108" s="16"/>
      <c r="H108" s="17"/>
      <c r="I108" s="17"/>
    </row>
    <row r="109" spans="1:9" s="39" customFormat="1" ht="11.25" customHeight="1">
      <c r="A109" s="15"/>
      <c r="B109" s="15"/>
      <c r="C109" s="15"/>
      <c r="D109" s="16"/>
      <c r="E109" s="16"/>
      <c r="F109" s="16"/>
      <c r="G109" s="16"/>
      <c r="H109" s="17"/>
      <c r="I109" s="17"/>
    </row>
    <row r="110" spans="1:9" s="39" customFormat="1" ht="11.25" customHeight="1">
      <c r="A110" s="15"/>
      <c r="B110" s="15"/>
      <c r="C110" s="15"/>
      <c r="D110" s="16"/>
      <c r="E110" s="16"/>
      <c r="F110" s="16"/>
      <c r="G110" s="16"/>
      <c r="H110" s="17"/>
      <c r="I110" s="17"/>
    </row>
    <row r="111" spans="1:9" s="39" customFormat="1" ht="11.25" customHeight="1">
      <c r="A111" s="15"/>
      <c r="B111" s="15"/>
      <c r="C111" s="15"/>
      <c r="D111" s="16"/>
      <c r="E111" s="16"/>
      <c r="F111" s="16"/>
      <c r="G111" s="16"/>
      <c r="H111" s="17"/>
      <c r="I111" s="17"/>
    </row>
    <row r="112" spans="1:9" s="39" customFormat="1" ht="11.25" customHeight="1">
      <c r="A112" s="15"/>
      <c r="B112" s="15"/>
      <c r="C112" s="15"/>
      <c r="D112" s="16"/>
      <c r="E112" s="16"/>
      <c r="F112" s="16"/>
      <c r="G112" s="16"/>
      <c r="H112" s="17"/>
      <c r="I112" s="17"/>
    </row>
    <row r="113" spans="1:9" s="39" customFormat="1" ht="11.25" customHeight="1">
      <c r="A113" s="15"/>
      <c r="B113" s="15"/>
      <c r="C113" s="15"/>
      <c r="D113" s="16"/>
      <c r="E113" s="16"/>
      <c r="F113" s="16"/>
      <c r="G113" s="16"/>
      <c r="H113" s="17"/>
      <c r="I113" s="17"/>
    </row>
    <row r="114" spans="1:9" s="39" customFormat="1" ht="11.25" customHeight="1">
      <c r="A114" s="15"/>
      <c r="B114" s="15"/>
      <c r="C114" s="15"/>
      <c r="D114" s="16"/>
      <c r="E114" s="16"/>
      <c r="F114" s="16"/>
      <c r="G114" s="16"/>
      <c r="H114" s="17"/>
      <c r="I114" s="17"/>
    </row>
    <row r="115" spans="1:9" s="39" customFormat="1" ht="11.25" customHeight="1">
      <c r="A115" s="15"/>
      <c r="B115" s="15"/>
      <c r="C115" s="15"/>
      <c r="D115" s="16"/>
      <c r="E115" s="16"/>
      <c r="F115" s="16"/>
      <c r="G115" s="16"/>
      <c r="H115" s="17"/>
      <c r="I115" s="17"/>
    </row>
    <row r="116" spans="1:9" s="39" customFormat="1" ht="11.25" customHeight="1">
      <c r="A116" s="15"/>
      <c r="B116" s="15"/>
      <c r="C116" s="15"/>
      <c r="D116" s="16"/>
      <c r="E116" s="16"/>
      <c r="F116" s="16"/>
      <c r="G116" s="16"/>
      <c r="H116" s="17"/>
      <c r="I116" s="17"/>
    </row>
    <row r="117" spans="1:9" s="39" customFormat="1" ht="11.25" customHeight="1">
      <c r="A117" s="15"/>
      <c r="B117" s="15"/>
      <c r="C117" s="15"/>
      <c r="D117" s="16"/>
      <c r="E117" s="16"/>
      <c r="F117" s="16"/>
      <c r="G117" s="16"/>
      <c r="H117" s="17"/>
      <c r="I117" s="17"/>
    </row>
    <row r="118" spans="1:9" s="39" customFormat="1" ht="11.25" customHeight="1">
      <c r="A118" s="15"/>
      <c r="B118" s="15"/>
      <c r="C118" s="15"/>
      <c r="D118" s="16"/>
      <c r="E118" s="16"/>
      <c r="F118" s="16"/>
      <c r="G118" s="16"/>
      <c r="H118" s="17"/>
      <c r="I118" s="17"/>
    </row>
    <row r="119" spans="1:9" s="39" customFormat="1" ht="11.25" customHeight="1">
      <c r="A119" s="15"/>
      <c r="B119" s="15"/>
      <c r="C119" s="15"/>
      <c r="D119" s="16"/>
      <c r="E119" s="16"/>
      <c r="F119" s="16"/>
      <c r="G119" s="16"/>
      <c r="H119" s="17"/>
      <c r="I119" s="17"/>
    </row>
    <row r="120" spans="1:9" s="39" customFormat="1" ht="11.25" customHeight="1">
      <c r="A120" s="15"/>
      <c r="B120" s="15"/>
      <c r="C120" s="15"/>
      <c r="D120" s="16"/>
      <c r="E120" s="16"/>
      <c r="F120" s="16"/>
      <c r="G120" s="16"/>
      <c r="H120" s="17"/>
      <c r="I120" s="17"/>
    </row>
    <row r="121" spans="1:9" s="39" customFormat="1" ht="11.25" customHeight="1">
      <c r="A121" s="15"/>
      <c r="B121" s="15"/>
      <c r="C121" s="15"/>
      <c r="D121" s="16"/>
      <c r="E121" s="16"/>
      <c r="F121" s="16"/>
      <c r="G121" s="16"/>
      <c r="H121" s="17"/>
      <c r="I121" s="17"/>
    </row>
    <row r="122" spans="1:9" s="39" customFormat="1" ht="11.25" customHeight="1">
      <c r="A122" s="15"/>
      <c r="B122" s="15"/>
      <c r="C122" s="15"/>
      <c r="D122" s="16"/>
      <c r="E122" s="16"/>
      <c r="F122" s="16"/>
      <c r="G122" s="16"/>
      <c r="H122" s="17"/>
      <c r="I122" s="17"/>
    </row>
    <row r="123" spans="1:9" s="39" customFormat="1" ht="11.25" customHeight="1">
      <c r="A123" s="15"/>
      <c r="B123" s="15"/>
      <c r="C123" s="15"/>
      <c r="D123" s="16"/>
      <c r="E123" s="16"/>
      <c r="F123" s="16"/>
      <c r="G123" s="16"/>
      <c r="H123" s="17"/>
      <c r="I123" s="17"/>
    </row>
    <row r="124" spans="1:9" s="39" customFormat="1" ht="11.25" customHeight="1">
      <c r="A124" s="15"/>
      <c r="B124" s="15"/>
      <c r="C124" s="15"/>
      <c r="D124" s="16"/>
      <c r="E124" s="16"/>
      <c r="F124" s="16"/>
      <c r="G124" s="16"/>
      <c r="H124" s="17"/>
      <c r="I124" s="17"/>
    </row>
    <row r="125" spans="1:9" s="39" customFormat="1" ht="11.25" customHeight="1">
      <c r="A125" s="15"/>
      <c r="B125" s="15"/>
      <c r="C125" s="15"/>
      <c r="D125" s="16"/>
      <c r="E125" s="16"/>
      <c r="F125" s="16"/>
      <c r="G125" s="16"/>
      <c r="H125" s="17"/>
      <c r="I125" s="17"/>
    </row>
    <row r="126" spans="1:9" s="39" customFormat="1" ht="11.25" customHeight="1">
      <c r="A126" s="15"/>
      <c r="B126" s="15"/>
      <c r="C126" s="15"/>
      <c r="D126" s="16"/>
      <c r="E126" s="16"/>
      <c r="F126" s="16"/>
      <c r="G126" s="16"/>
      <c r="H126" s="17"/>
      <c r="I126" s="17"/>
    </row>
    <row r="127" spans="1:9" s="39" customFormat="1" ht="11.25" customHeight="1">
      <c r="A127" s="15"/>
      <c r="B127" s="15"/>
      <c r="C127" s="15"/>
      <c r="D127" s="16"/>
      <c r="E127" s="16"/>
      <c r="F127" s="16"/>
      <c r="G127" s="16"/>
      <c r="H127" s="17"/>
      <c r="I127" s="17"/>
    </row>
    <row r="128" spans="1:9" s="39" customFormat="1" ht="11.25" customHeight="1">
      <c r="A128" s="15"/>
      <c r="B128" s="15"/>
      <c r="C128" s="15"/>
      <c r="D128" s="16"/>
      <c r="E128" s="16"/>
      <c r="F128" s="16"/>
      <c r="G128" s="16"/>
      <c r="H128" s="17"/>
      <c r="I128" s="17"/>
    </row>
    <row r="129" spans="1:9" s="39" customFormat="1" ht="11.25" customHeight="1">
      <c r="A129" s="15"/>
      <c r="B129" s="15"/>
      <c r="C129" s="15"/>
      <c r="D129" s="16"/>
      <c r="E129" s="16"/>
      <c r="F129" s="16"/>
      <c r="G129" s="16"/>
      <c r="H129" s="17"/>
      <c r="I129" s="17"/>
    </row>
    <row r="130" spans="1:9" s="39" customFormat="1" ht="11.25" customHeight="1">
      <c r="A130" s="15"/>
      <c r="B130" s="15"/>
      <c r="C130" s="15"/>
      <c r="D130" s="16"/>
      <c r="E130" s="16"/>
      <c r="F130" s="16"/>
      <c r="G130" s="16"/>
      <c r="H130" s="17"/>
      <c r="I130" s="17"/>
    </row>
    <row r="131" spans="1:9" s="39" customFormat="1" ht="11.25" customHeight="1">
      <c r="A131" s="15"/>
      <c r="B131" s="15"/>
      <c r="C131" s="15"/>
      <c r="D131" s="16"/>
      <c r="E131" s="16"/>
      <c r="F131" s="16"/>
      <c r="G131" s="16"/>
      <c r="H131" s="17"/>
      <c r="I131" s="17"/>
    </row>
    <row r="132" spans="1:9" s="39" customFormat="1" ht="11.25" customHeight="1">
      <c r="A132" s="15"/>
      <c r="B132" s="15"/>
      <c r="C132" s="15"/>
      <c r="D132" s="16"/>
      <c r="E132" s="16"/>
      <c r="F132" s="16"/>
      <c r="G132" s="16"/>
      <c r="H132" s="17"/>
      <c r="I132" s="17"/>
    </row>
    <row r="133" spans="1:9" s="39" customFormat="1" ht="11.25" customHeight="1">
      <c r="A133" s="15"/>
      <c r="B133" s="15"/>
      <c r="C133" s="15"/>
      <c r="D133" s="16"/>
      <c r="E133" s="16"/>
      <c r="F133" s="16"/>
      <c r="G133" s="16"/>
      <c r="H133" s="17"/>
      <c r="I133" s="17"/>
    </row>
    <row r="134" spans="1:9" s="39" customFormat="1" ht="11.25" customHeight="1">
      <c r="A134" s="15"/>
      <c r="B134" s="15"/>
      <c r="C134" s="15"/>
      <c r="D134" s="16"/>
      <c r="E134" s="16"/>
      <c r="F134" s="16"/>
      <c r="G134" s="16"/>
      <c r="H134" s="17"/>
      <c r="I134" s="17"/>
    </row>
    <row r="135" spans="1:9" s="39" customFormat="1" ht="11.25" customHeight="1">
      <c r="A135" s="15"/>
      <c r="B135" s="15"/>
      <c r="C135" s="15"/>
      <c r="D135" s="16"/>
      <c r="E135" s="16"/>
      <c r="F135" s="16"/>
      <c r="G135" s="16"/>
      <c r="H135" s="17"/>
      <c r="I135" s="17"/>
    </row>
    <row r="136" spans="1:9" s="39" customFormat="1" ht="11.25" customHeight="1">
      <c r="A136" s="15"/>
      <c r="B136" s="15"/>
      <c r="C136" s="15"/>
      <c r="D136" s="16"/>
      <c r="E136" s="16"/>
      <c r="F136" s="16"/>
      <c r="G136" s="16"/>
      <c r="H136" s="17"/>
      <c r="I136" s="17"/>
    </row>
    <row r="137" spans="1:9" s="39" customFormat="1" ht="11.25" customHeight="1">
      <c r="A137" s="15"/>
      <c r="B137" s="15"/>
      <c r="C137" s="15"/>
      <c r="D137" s="16"/>
      <c r="E137" s="16"/>
      <c r="F137" s="16"/>
      <c r="G137" s="16"/>
      <c r="H137" s="17"/>
      <c r="I137" s="17"/>
    </row>
    <row r="138" spans="1:9" s="39" customFormat="1" ht="11.25" customHeight="1">
      <c r="A138" s="15"/>
      <c r="B138" s="15"/>
      <c r="C138" s="15"/>
      <c r="D138" s="16"/>
      <c r="E138" s="16"/>
      <c r="F138" s="16"/>
      <c r="G138" s="16"/>
      <c r="H138" s="17"/>
      <c r="I138" s="17"/>
    </row>
    <row r="139" spans="1:9" s="39" customFormat="1" ht="11.25" customHeight="1">
      <c r="A139" s="15"/>
      <c r="B139" s="15"/>
      <c r="C139" s="15"/>
      <c r="D139" s="16"/>
      <c r="E139" s="16"/>
      <c r="F139" s="16"/>
      <c r="G139" s="16"/>
      <c r="H139" s="17"/>
      <c r="I139" s="17"/>
    </row>
    <row r="140" spans="1:9" s="39" customFormat="1" ht="11.25" customHeight="1">
      <c r="A140" s="15"/>
      <c r="B140" s="15"/>
      <c r="C140" s="15"/>
      <c r="D140" s="16"/>
      <c r="E140" s="16"/>
      <c r="F140" s="16"/>
      <c r="G140" s="16"/>
      <c r="H140" s="17"/>
      <c r="I140" s="17"/>
    </row>
    <row r="141" spans="1:9" s="39" customFormat="1" ht="11.25" customHeight="1">
      <c r="A141" s="15"/>
      <c r="B141" s="15"/>
      <c r="C141" s="15"/>
      <c r="D141" s="16"/>
      <c r="E141" s="16"/>
      <c r="F141" s="16"/>
      <c r="G141" s="16"/>
      <c r="H141" s="17"/>
      <c r="I141" s="17"/>
    </row>
    <row r="142" spans="1:9" s="39" customFormat="1" ht="11.25" customHeight="1">
      <c r="A142" s="15"/>
      <c r="B142" s="15"/>
      <c r="C142" s="15"/>
      <c r="D142" s="16"/>
      <c r="E142" s="16"/>
      <c r="F142" s="16"/>
      <c r="G142" s="16"/>
      <c r="H142" s="17"/>
      <c r="I142" s="17"/>
    </row>
    <row r="143" spans="1:9" s="39" customFormat="1" ht="11.25" customHeight="1">
      <c r="A143" s="15"/>
      <c r="B143" s="15"/>
      <c r="C143" s="15"/>
      <c r="D143" s="16"/>
      <c r="E143" s="16"/>
      <c r="F143" s="16"/>
      <c r="G143" s="16"/>
      <c r="H143" s="17"/>
      <c r="I143" s="17"/>
    </row>
    <row r="144" spans="1:9" s="39" customFormat="1" ht="11.25" customHeight="1">
      <c r="A144" s="15"/>
      <c r="B144" s="15"/>
      <c r="C144" s="15"/>
      <c r="D144" s="16"/>
      <c r="E144" s="16"/>
      <c r="F144" s="16"/>
      <c r="G144" s="16"/>
      <c r="H144" s="17"/>
      <c r="I144" s="17"/>
    </row>
    <row r="145" spans="1:9" s="39" customFormat="1" ht="11.25" customHeight="1">
      <c r="A145" s="15"/>
      <c r="B145" s="15"/>
      <c r="C145" s="15"/>
      <c r="D145" s="16"/>
      <c r="E145" s="16"/>
      <c r="F145" s="16"/>
      <c r="G145" s="16"/>
      <c r="H145" s="17"/>
      <c r="I145" s="17"/>
    </row>
    <row r="146" spans="1:9" s="39" customFormat="1" ht="11.25" customHeight="1">
      <c r="A146" s="15"/>
      <c r="B146" s="15"/>
      <c r="C146" s="15"/>
      <c r="D146" s="16"/>
      <c r="E146" s="16"/>
      <c r="F146" s="16"/>
      <c r="G146" s="16"/>
      <c r="H146" s="17"/>
      <c r="I146" s="17"/>
    </row>
    <row r="147" spans="1:9" s="39" customFormat="1" ht="11.25" customHeight="1">
      <c r="A147" s="15"/>
      <c r="B147" s="15"/>
      <c r="C147" s="15"/>
      <c r="D147" s="16"/>
      <c r="E147" s="16"/>
      <c r="F147" s="16"/>
      <c r="G147" s="16"/>
      <c r="H147" s="17"/>
      <c r="I147" s="17"/>
    </row>
    <row r="148" spans="1:9" s="39" customFormat="1" ht="11.25" customHeight="1">
      <c r="A148" s="15"/>
      <c r="B148" s="15"/>
      <c r="C148" s="15"/>
      <c r="D148" s="16"/>
      <c r="E148" s="16"/>
      <c r="F148" s="16"/>
      <c r="G148" s="16"/>
      <c r="H148" s="17"/>
      <c r="I148" s="17"/>
    </row>
    <row r="149" spans="1:9" s="39" customFormat="1" ht="11.25" customHeight="1">
      <c r="A149" s="15"/>
      <c r="B149" s="15"/>
      <c r="C149" s="15"/>
      <c r="D149" s="16"/>
      <c r="E149" s="16"/>
      <c r="F149" s="16"/>
      <c r="G149" s="16"/>
      <c r="H149" s="17"/>
      <c r="I149" s="17"/>
    </row>
    <row r="150" spans="1:9" s="39" customFormat="1" ht="11.25" customHeight="1">
      <c r="A150" s="15"/>
      <c r="B150" s="15"/>
      <c r="C150" s="15"/>
      <c r="D150" s="16"/>
      <c r="E150" s="16"/>
      <c r="F150" s="16"/>
      <c r="G150" s="16"/>
      <c r="H150" s="17"/>
      <c r="I150" s="17"/>
    </row>
    <row r="151" spans="1:9" s="39" customFormat="1" ht="11.25" customHeight="1">
      <c r="A151" s="15"/>
      <c r="B151" s="15"/>
      <c r="C151" s="15"/>
      <c r="D151" s="16"/>
      <c r="E151" s="16"/>
      <c r="F151" s="16"/>
      <c r="G151" s="16"/>
      <c r="H151" s="17"/>
      <c r="I151" s="17"/>
    </row>
    <row r="152" spans="1:9" s="39" customFormat="1" ht="11.25" customHeight="1">
      <c r="A152" s="15"/>
      <c r="B152" s="15"/>
      <c r="C152" s="15"/>
      <c r="D152" s="16"/>
      <c r="E152" s="16"/>
      <c r="F152" s="16"/>
      <c r="G152" s="16"/>
      <c r="H152" s="17"/>
      <c r="I152" s="17"/>
    </row>
    <row r="153" spans="1:9" s="39" customFormat="1" ht="11.25" customHeight="1">
      <c r="A153" s="15"/>
      <c r="B153" s="15"/>
      <c r="C153" s="15"/>
      <c r="D153" s="16"/>
      <c r="E153" s="16"/>
      <c r="F153" s="16"/>
      <c r="G153" s="16"/>
      <c r="H153" s="17"/>
      <c r="I153" s="17"/>
    </row>
    <row r="154" spans="1:9" s="39" customFormat="1" ht="11.25" customHeight="1">
      <c r="A154" s="15"/>
      <c r="B154" s="15"/>
      <c r="C154" s="15"/>
      <c r="D154" s="16"/>
      <c r="E154" s="16"/>
      <c r="F154" s="16"/>
      <c r="G154" s="16"/>
      <c r="H154" s="17"/>
      <c r="I154" s="17"/>
    </row>
    <row r="155" spans="1:9" s="39" customFormat="1" ht="11.25" customHeight="1">
      <c r="A155" s="15"/>
      <c r="B155" s="15"/>
      <c r="C155" s="15"/>
      <c r="D155" s="16"/>
      <c r="E155" s="16"/>
      <c r="F155" s="16"/>
      <c r="G155" s="16"/>
      <c r="H155" s="17"/>
      <c r="I155" s="17"/>
    </row>
    <row r="156" spans="1:9" s="39" customFormat="1" ht="11.25" customHeight="1">
      <c r="A156" s="15"/>
      <c r="B156" s="15"/>
      <c r="C156" s="15"/>
      <c r="D156" s="16"/>
      <c r="E156" s="16"/>
      <c r="F156" s="16"/>
      <c r="G156" s="16"/>
      <c r="H156" s="17"/>
      <c r="I156" s="17"/>
    </row>
    <row r="157" spans="1:9" s="39" customFormat="1" ht="11.25" customHeight="1">
      <c r="A157" s="15"/>
      <c r="B157" s="15"/>
      <c r="C157" s="15"/>
      <c r="D157" s="16"/>
      <c r="E157" s="16"/>
      <c r="F157" s="16"/>
      <c r="G157" s="16"/>
      <c r="H157" s="17"/>
      <c r="I157" s="17"/>
    </row>
    <row r="158" spans="1:9" s="39" customFormat="1" ht="11.25" customHeight="1">
      <c r="A158" s="15"/>
      <c r="B158" s="15"/>
      <c r="C158" s="15"/>
      <c r="D158" s="16"/>
      <c r="E158" s="16"/>
      <c r="F158" s="16"/>
      <c r="G158" s="16"/>
      <c r="H158" s="17"/>
      <c r="I158" s="17"/>
    </row>
    <row r="159" spans="1:9" s="39" customFormat="1" ht="11.25" customHeight="1">
      <c r="A159" s="15"/>
      <c r="B159" s="15"/>
      <c r="C159" s="15"/>
      <c r="D159" s="16"/>
      <c r="E159" s="16"/>
      <c r="F159" s="16"/>
      <c r="G159" s="16"/>
      <c r="H159" s="17"/>
      <c r="I159" s="17"/>
    </row>
    <row r="160" spans="1:9" s="39" customFormat="1" ht="11.25" customHeight="1">
      <c r="A160" s="15"/>
      <c r="B160" s="15"/>
      <c r="C160" s="15"/>
      <c r="D160" s="16"/>
      <c r="E160" s="16"/>
      <c r="F160" s="16"/>
      <c r="G160" s="16"/>
      <c r="H160" s="17"/>
      <c r="I160" s="17"/>
    </row>
    <row r="161" spans="1:9" s="39" customFormat="1" ht="11.25" customHeight="1">
      <c r="A161" s="15"/>
      <c r="B161" s="15"/>
      <c r="C161" s="15"/>
      <c r="D161" s="16"/>
      <c r="E161" s="16"/>
      <c r="F161" s="16"/>
      <c r="G161" s="16"/>
      <c r="H161" s="17"/>
      <c r="I161" s="17"/>
    </row>
    <row r="162" spans="1:9" s="39" customFormat="1" ht="11.25" customHeight="1">
      <c r="A162" s="15"/>
      <c r="B162" s="15"/>
      <c r="C162" s="15"/>
      <c r="D162" s="16"/>
      <c r="E162" s="16"/>
      <c r="F162" s="16"/>
      <c r="G162" s="16"/>
      <c r="H162" s="17"/>
      <c r="I162" s="17"/>
    </row>
    <row r="163" spans="1:9" s="39" customFormat="1" ht="11.25" customHeight="1">
      <c r="A163" s="15"/>
      <c r="B163" s="15"/>
      <c r="C163" s="15"/>
      <c r="D163" s="16"/>
      <c r="E163" s="16"/>
      <c r="F163" s="16"/>
      <c r="G163" s="16"/>
      <c r="H163" s="17"/>
      <c r="I163" s="17"/>
    </row>
    <row r="164" spans="1:9" s="39" customFormat="1" ht="11.25" customHeight="1">
      <c r="A164" s="15"/>
      <c r="B164" s="15"/>
      <c r="C164" s="15"/>
      <c r="D164" s="16"/>
      <c r="E164" s="16"/>
      <c r="F164" s="16"/>
      <c r="G164" s="16"/>
      <c r="H164" s="17"/>
      <c r="I164" s="17"/>
    </row>
    <row r="165" spans="1:9" s="39" customFormat="1" ht="11.25" customHeight="1">
      <c r="A165" s="15"/>
      <c r="B165" s="15"/>
      <c r="C165" s="15"/>
      <c r="D165" s="16"/>
      <c r="E165" s="16"/>
      <c r="F165" s="16"/>
      <c r="G165" s="16"/>
      <c r="H165" s="17"/>
      <c r="I165" s="17"/>
    </row>
    <row r="166" spans="1:9" s="39" customFormat="1" ht="11.25" customHeight="1">
      <c r="A166" s="15"/>
      <c r="B166" s="15"/>
      <c r="C166" s="15"/>
      <c r="D166" s="16"/>
      <c r="E166" s="16"/>
      <c r="F166" s="16"/>
      <c r="G166" s="16"/>
      <c r="H166" s="17"/>
      <c r="I166" s="17"/>
    </row>
    <row r="167" spans="1:9" s="39" customFormat="1" ht="11.25" customHeight="1">
      <c r="A167" s="15"/>
      <c r="B167" s="15"/>
      <c r="C167" s="15"/>
      <c r="D167" s="16"/>
      <c r="E167" s="16"/>
      <c r="F167" s="16"/>
      <c r="G167" s="16"/>
      <c r="H167" s="17"/>
      <c r="I167" s="17"/>
    </row>
    <row r="168" spans="1:9" s="39" customFormat="1" ht="11.25" customHeight="1">
      <c r="A168" s="15"/>
      <c r="B168" s="15"/>
      <c r="C168" s="15"/>
      <c r="D168" s="16"/>
      <c r="E168" s="16"/>
      <c r="F168" s="16"/>
      <c r="G168" s="16"/>
      <c r="H168" s="17"/>
      <c r="I168" s="17"/>
    </row>
    <row r="169" spans="1:9" s="39" customFormat="1" ht="11.25" customHeight="1">
      <c r="A169" s="15"/>
      <c r="B169" s="15"/>
      <c r="C169" s="15"/>
      <c r="D169" s="16"/>
      <c r="E169" s="16"/>
      <c r="F169" s="16"/>
      <c r="G169" s="16"/>
      <c r="H169" s="17"/>
      <c r="I169" s="17"/>
    </row>
    <row r="170" spans="1:9" s="39" customFormat="1" ht="11.25" customHeight="1">
      <c r="A170" s="15"/>
      <c r="B170" s="15"/>
      <c r="C170" s="15"/>
      <c r="D170" s="16"/>
      <c r="E170" s="16"/>
      <c r="F170" s="16"/>
      <c r="G170" s="16"/>
      <c r="H170" s="17"/>
      <c r="I170" s="17"/>
    </row>
    <row r="171" spans="1:9" s="39" customFormat="1" ht="11.25" customHeight="1">
      <c r="A171" s="15"/>
      <c r="B171" s="15"/>
      <c r="C171" s="15"/>
      <c r="D171" s="16"/>
      <c r="E171" s="16"/>
      <c r="F171" s="16"/>
      <c r="G171" s="16"/>
      <c r="H171" s="17"/>
      <c r="I171" s="17"/>
    </row>
    <row r="172" spans="1:9" s="39" customFormat="1" ht="11.25" customHeight="1">
      <c r="A172" s="15"/>
      <c r="B172" s="15"/>
      <c r="C172" s="15"/>
      <c r="D172" s="16"/>
      <c r="E172" s="16"/>
      <c r="F172" s="16"/>
      <c r="G172" s="16"/>
      <c r="H172" s="17"/>
      <c r="I172" s="17"/>
    </row>
    <row r="173" spans="1:9" s="39" customFormat="1" ht="11.25" customHeight="1">
      <c r="A173" s="15"/>
      <c r="B173" s="15"/>
      <c r="C173" s="15"/>
      <c r="D173" s="16"/>
      <c r="E173" s="16"/>
      <c r="F173" s="16"/>
      <c r="G173" s="16"/>
      <c r="H173" s="17"/>
      <c r="I173" s="17"/>
    </row>
    <row r="174" spans="1:9" s="39" customFormat="1" ht="11.25" customHeight="1">
      <c r="A174" s="15"/>
      <c r="B174" s="15"/>
      <c r="C174" s="15"/>
      <c r="D174" s="16"/>
      <c r="E174" s="16"/>
      <c r="F174" s="16"/>
      <c r="G174" s="16"/>
      <c r="H174" s="17"/>
      <c r="I174" s="17"/>
    </row>
    <row r="175" spans="1:9" s="39" customFormat="1" ht="11.25" customHeight="1">
      <c r="A175" s="15"/>
      <c r="B175" s="15"/>
      <c r="C175" s="15"/>
      <c r="D175" s="16"/>
      <c r="E175" s="16"/>
      <c r="F175" s="16"/>
      <c r="G175" s="16"/>
      <c r="H175" s="17"/>
      <c r="I175" s="17"/>
    </row>
    <row r="176" spans="1:9" s="39" customFormat="1" ht="11.25" customHeight="1">
      <c r="A176" s="15"/>
      <c r="B176" s="15"/>
      <c r="C176" s="15"/>
      <c r="D176" s="16"/>
      <c r="E176" s="16"/>
      <c r="F176" s="16"/>
      <c r="G176" s="16"/>
      <c r="H176" s="17"/>
      <c r="I176" s="17"/>
    </row>
    <row r="177" spans="1:9" s="39" customFormat="1" ht="11.25" customHeight="1">
      <c r="A177" s="15"/>
      <c r="B177" s="15"/>
      <c r="C177" s="15"/>
      <c r="D177" s="16"/>
      <c r="E177" s="16"/>
      <c r="F177" s="16"/>
      <c r="G177" s="16"/>
      <c r="H177" s="17"/>
      <c r="I177" s="17"/>
    </row>
    <row r="178" spans="1:9" s="39" customFormat="1" ht="11.25" customHeight="1">
      <c r="A178" s="15"/>
      <c r="B178" s="15"/>
      <c r="C178" s="15"/>
      <c r="D178" s="16"/>
      <c r="E178" s="16"/>
      <c r="F178" s="16"/>
      <c r="G178" s="16"/>
      <c r="H178" s="17"/>
      <c r="I178" s="17"/>
    </row>
    <row r="179" spans="1:9" s="39" customFormat="1" ht="11.25" customHeight="1">
      <c r="A179" s="15"/>
      <c r="B179" s="15"/>
      <c r="C179" s="15"/>
      <c r="D179" s="16"/>
      <c r="E179" s="16"/>
      <c r="F179" s="16"/>
      <c r="G179" s="16"/>
      <c r="H179" s="17"/>
      <c r="I179" s="17"/>
    </row>
    <row r="180" spans="1:9" s="39" customFormat="1" ht="11.25" customHeight="1">
      <c r="A180" s="15"/>
      <c r="B180" s="15"/>
      <c r="C180" s="15"/>
      <c r="D180" s="16"/>
      <c r="E180" s="16"/>
      <c r="F180" s="16"/>
      <c r="G180" s="16"/>
      <c r="H180" s="17"/>
      <c r="I180" s="17"/>
    </row>
    <row r="181" spans="1:9" s="39" customFormat="1" ht="11.25" customHeight="1">
      <c r="A181" s="15"/>
      <c r="B181" s="15"/>
      <c r="C181" s="15"/>
      <c r="D181" s="16"/>
      <c r="E181" s="16"/>
      <c r="F181" s="16"/>
      <c r="G181" s="16"/>
      <c r="H181" s="17"/>
      <c r="I181" s="17"/>
    </row>
    <row r="182" spans="1:9" s="39" customFormat="1" ht="11.25" customHeight="1">
      <c r="A182" s="15"/>
      <c r="B182" s="15"/>
      <c r="C182" s="15"/>
      <c r="D182" s="16"/>
      <c r="E182" s="16"/>
      <c r="F182" s="16"/>
      <c r="G182" s="16"/>
      <c r="H182" s="17"/>
      <c r="I182" s="17"/>
    </row>
    <row r="183" spans="1:9" s="39" customFormat="1" ht="11.25" customHeight="1">
      <c r="A183" s="15"/>
      <c r="B183" s="15"/>
      <c r="C183" s="15"/>
      <c r="D183" s="16"/>
      <c r="E183" s="16"/>
      <c r="F183" s="16"/>
      <c r="G183" s="16"/>
      <c r="H183" s="17"/>
      <c r="I183" s="17"/>
    </row>
    <row r="184" spans="1:9" s="39" customFormat="1" ht="11.25" customHeight="1">
      <c r="A184" s="15"/>
      <c r="B184" s="15"/>
      <c r="C184" s="15"/>
      <c r="D184" s="16"/>
      <c r="E184" s="16"/>
      <c r="F184" s="16"/>
      <c r="G184" s="16"/>
      <c r="H184" s="17"/>
      <c r="I184" s="17"/>
    </row>
    <row r="185" spans="1:9" s="39" customFormat="1" ht="11.25" customHeight="1">
      <c r="A185" s="15"/>
      <c r="B185" s="15"/>
      <c r="C185" s="15"/>
      <c r="D185" s="16"/>
      <c r="E185" s="16"/>
      <c r="F185" s="16"/>
      <c r="G185" s="16"/>
      <c r="H185" s="17"/>
      <c r="I185" s="17"/>
    </row>
    <row r="186" spans="1:9" s="39" customFormat="1" ht="11.25" customHeight="1">
      <c r="A186" s="15"/>
      <c r="B186" s="15"/>
      <c r="C186" s="15"/>
      <c r="D186" s="16"/>
      <c r="E186" s="16"/>
      <c r="F186" s="16"/>
      <c r="G186" s="16"/>
      <c r="H186" s="17"/>
      <c r="I186" s="17"/>
    </row>
    <row r="187" spans="1:9" s="39" customFormat="1" ht="11.25" customHeight="1">
      <c r="A187" s="15"/>
      <c r="B187" s="15"/>
      <c r="C187" s="15"/>
      <c r="D187" s="16"/>
      <c r="E187" s="16"/>
      <c r="F187" s="16"/>
      <c r="G187" s="16"/>
      <c r="H187" s="17"/>
      <c r="I187" s="17"/>
    </row>
    <row r="188" spans="1:9" s="39" customFormat="1" ht="11.25" customHeight="1">
      <c r="A188" s="15"/>
      <c r="B188" s="15"/>
      <c r="C188" s="15"/>
      <c r="D188" s="16"/>
      <c r="E188" s="16"/>
      <c r="F188" s="16"/>
      <c r="G188" s="16"/>
      <c r="H188" s="17"/>
      <c r="I188" s="17"/>
    </row>
    <row r="189" spans="1:9" s="39" customFormat="1" ht="11.25" customHeight="1">
      <c r="A189" s="15"/>
      <c r="B189" s="15"/>
      <c r="C189" s="15"/>
      <c r="D189" s="16"/>
      <c r="E189" s="16"/>
      <c r="F189" s="16"/>
      <c r="G189" s="16"/>
      <c r="H189" s="17"/>
      <c r="I189" s="17"/>
    </row>
    <row r="190" spans="1:9" s="39" customFormat="1" ht="11.25" customHeight="1">
      <c r="A190" s="15"/>
      <c r="B190" s="15"/>
      <c r="C190" s="15"/>
      <c r="D190" s="16"/>
      <c r="E190" s="16"/>
      <c r="F190" s="16"/>
      <c r="G190" s="16"/>
      <c r="H190" s="17"/>
      <c r="I190" s="17"/>
    </row>
    <row r="191" spans="1:9" s="39" customFormat="1" ht="11.25" customHeight="1">
      <c r="A191" s="15"/>
      <c r="B191" s="15"/>
      <c r="C191" s="15"/>
      <c r="D191" s="16"/>
      <c r="E191" s="16"/>
      <c r="F191" s="16"/>
      <c r="G191" s="16"/>
      <c r="H191" s="17"/>
      <c r="I191" s="17"/>
    </row>
    <row r="192" spans="1:9" s="39" customFormat="1" ht="11.25" customHeight="1">
      <c r="A192" s="15"/>
      <c r="B192" s="15"/>
      <c r="C192" s="15"/>
      <c r="D192" s="16"/>
      <c r="E192" s="16"/>
      <c r="F192" s="16"/>
      <c r="G192" s="16"/>
      <c r="H192" s="17"/>
      <c r="I192" s="17"/>
    </row>
    <row r="193" spans="1:9" s="39" customFormat="1" ht="11.25" customHeight="1">
      <c r="A193" s="15"/>
      <c r="B193" s="15"/>
      <c r="C193" s="15"/>
      <c r="D193" s="16"/>
      <c r="E193" s="16"/>
      <c r="F193" s="16"/>
      <c r="G193" s="16"/>
      <c r="H193" s="17"/>
      <c r="I193" s="17"/>
    </row>
    <row r="194" spans="1:9" s="39" customFormat="1" ht="11.25" customHeight="1">
      <c r="A194" s="15"/>
      <c r="B194" s="15"/>
      <c r="C194" s="15"/>
      <c r="D194" s="16"/>
      <c r="E194" s="16"/>
      <c r="F194" s="16"/>
      <c r="G194" s="16"/>
      <c r="H194" s="17"/>
      <c r="I194" s="17"/>
    </row>
    <row r="195" spans="1:9" s="39" customFormat="1" ht="11.25" customHeight="1">
      <c r="A195" s="15"/>
      <c r="B195" s="15"/>
      <c r="C195" s="15"/>
      <c r="D195" s="16"/>
      <c r="E195" s="16"/>
      <c r="F195" s="16"/>
      <c r="G195" s="16"/>
      <c r="H195" s="17"/>
      <c r="I195" s="17"/>
    </row>
    <row r="196" spans="1:9" s="39" customFormat="1" ht="11.25" customHeight="1">
      <c r="A196" s="15"/>
      <c r="B196" s="15"/>
      <c r="C196" s="15"/>
      <c r="D196" s="16"/>
      <c r="E196" s="16"/>
      <c r="F196" s="16"/>
      <c r="G196" s="16"/>
      <c r="H196" s="17"/>
      <c r="I196" s="17"/>
    </row>
    <row r="197" spans="1:9" s="39" customFormat="1" ht="11.25" customHeight="1">
      <c r="A197" s="15"/>
      <c r="B197" s="15"/>
      <c r="C197" s="15"/>
      <c r="D197" s="16"/>
      <c r="E197" s="16"/>
      <c r="F197" s="16"/>
      <c r="G197" s="16"/>
      <c r="H197" s="17"/>
      <c r="I197" s="17"/>
    </row>
    <row r="198" spans="1:9" s="39" customFormat="1" ht="11.25" customHeight="1">
      <c r="A198" s="15"/>
      <c r="B198" s="15"/>
      <c r="C198" s="15"/>
      <c r="D198" s="16"/>
      <c r="E198" s="16"/>
      <c r="F198" s="16"/>
      <c r="G198" s="16"/>
      <c r="H198" s="17"/>
      <c r="I198" s="17"/>
    </row>
    <row r="199" spans="1:9" s="39" customFormat="1" ht="11.25" customHeight="1">
      <c r="A199" s="15"/>
      <c r="B199" s="15"/>
      <c r="C199" s="15"/>
      <c r="D199" s="16"/>
      <c r="E199" s="16"/>
      <c r="F199" s="16"/>
      <c r="G199" s="16"/>
      <c r="H199" s="17"/>
      <c r="I199" s="17"/>
    </row>
    <row r="200" spans="1:9" s="39" customFormat="1" ht="11.25" customHeight="1">
      <c r="A200" s="15"/>
      <c r="B200" s="15"/>
      <c r="C200" s="15"/>
      <c r="D200" s="16"/>
      <c r="E200" s="16"/>
      <c r="F200" s="16"/>
      <c r="G200" s="16"/>
      <c r="H200" s="17"/>
      <c r="I200" s="17"/>
    </row>
    <row r="201" spans="1:9" s="39" customFormat="1" ht="11.25" customHeight="1">
      <c r="A201" s="15"/>
      <c r="B201" s="15"/>
      <c r="C201" s="15"/>
      <c r="D201" s="16"/>
      <c r="E201" s="16"/>
      <c r="F201" s="16"/>
      <c r="G201" s="16"/>
      <c r="H201" s="17"/>
      <c r="I201" s="17"/>
    </row>
    <row r="202" spans="1:9" s="39" customFormat="1" ht="11.25" customHeight="1">
      <c r="A202" s="15"/>
      <c r="B202" s="15"/>
      <c r="C202" s="15"/>
      <c r="D202" s="16"/>
      <c r="E202" s="16"/>
      <c r="F202" s="16"/>
      <c r="G202" s="16"/>
      <c r="H202" s="17"/>
      <c r="I202" s="17"/>
    </row>
    <row r="203" spans="1:9" s="39" customFormat="1" ht="11.25" customHeight="1">
      <c r="A203" s="15"/>
      <c r="B203" s="15"/>
      <c r="C203" s="15"/>
      <c r="D203" s="16"/>
      <c r="E203" s="16"/>
      <c r="F203" s="16"/>
      <c r="G203" s="16"/>
      <c r="H203" s="17"/>
      <c r="I203" s="17"/>
    </row>
    <row r="204" spans="1:9" s="39" customFormat="1" ht="11.25" customHeight="1">
      <c r="A204" s="15"/>
      <c r="B204" s="15"/>
      <c r="C204" s="15"/>
      <c r="D204" s="16"/>
      <c r="E204" s="16"/>
      <c r="F204" s="16"/>
      <c r="G204" s="16"/>
      <c r="H204" s="17"/>
      <c r="I204" s="17"/>
    </row>
    <row r="205" spans="1:9" s="39" customFormat="1" ht="11.25" customHeight="1">
      <c r="A205" s="15"/>
      <c r="B205" s="15"/>
      <c r="C205" s="15"/>
      <c r="D205" s="16"/>
      <c r="E205" s="16"/>
      <c r="F205" s="16"/>
      <c r="G205" s="16"/>
      <c r="H205" s="17"/>
      <c r="I205" s="17"/>
    </row>
    <row r="206" spans="1:9" s="39" customFormat="1" ht="11.25" customHeight="1">
      <c r="A206" s="15"/>
      <c r="B206" s="15"/>
      <c r="C206" s="15"/>
      <c r="D206" s="16"/>
      <c r="E206" s="16"/>
      <c r="F206" s="16"/>
      <c r="G206" s="16"/>
      <c r="H206" s="17"/>
      <c r="I206" s="17"/>
    </row>
    <row r="207" spans="1:9" s="39" customFormat="1" ht="11.25" customHeight="1">
      <c r="A207" s="15"/>
      <c r="B207" s="15"/>
      <c r="C207" s="15"/>
      <c r="D207" s="16"/>
      <c r="E207" s="16"/>
      <c r="F207" s="16"/>
      <c r="G207" s="16"/>
      <c r="H207" s="17"/>
      <c r="I207" s="17"/>
    </row>
    <row r="208" spans="1:9" s="39" customFormat="1" ht="11.25" customHeight="1">
      <c r="A208" s="15"/>
      <c r="B208" s="15"/>
      <c r="C208" s="15"/>
      <c r="D208" s="16"/>
      <c r="E208" s="16"/>
      <c r="F208" s="16"/>
      <c r="G208" s="16"/>
      <c r="H208" s="17"/>
      <c r="I208" s="17"/>
    </row>
    <row r="209" spans="1:9" s="39" customFormat="1" ht="11.25" customHeight="1">
      <c r="A209" s="15"/>
      <c r="B209" s="15"/>
      <c r="C209" s="15"/>
      <c r="D209" s="16"/>
      <c r="E209" s="16"/>
      <c r="F209" s="16"/>
      <c r="G209" s="16"/>
      <c r="H209" s="17"/>
      <c r="I209" s="17"/>
    </row>
    <row r="210" spans="1:9" s="39" customFormat="1" ht="11.25" customHeight="1">
      <c r="A210" s="15"/>
      <c r="B210" s="15"/>
      <c r="C210" s="15"/>
      <c r="D210" s="16"/>
      <c r="E210" s="16"/>
      <c r="F210" s="16"/>
      <c r="G210" s="16"/>
      <c r="H210" s="17"/>
      <c r="I210" s="17"/>
    </row>
    <row r="211" spans="1:9" s="39" customFormat="1" ht="11.25" customHeight="1">
      <c r="A211" s="15"/>
      <c r="B211" s="15"/>
      <c r="C211" s="15"/>
      <c r="D211" s="16"/>
      <c r="E211" s="16"/>
      <c r="F211" s="16"/>
      <c r="G211" s="16"/>
      <c r="H211" s="17"/>
      <c r="I211" s="17"/>
    </row>
    <row r="212" spans="1:9" s="39" customFormat="1" ht="11.25" customHeight="1">
      <c r="A212" s="15"/>
      <c r="B212" s="15"/>
      <c r="C212" s="15"/>
      <c r="D212" s="16"/>
      <c r="E212" s="16"/>
      <c r="F212" s="16"/>
      <c r="G212" s="16"/>
      <c r="H212" s="17"/>
      <c r="I212" s="17"/>
    </row>
    <row r="213" spans="1:9" s="39" customFormat="1" ht="11.25" customHeight="1">
      <c r="A213" s="15"/>
      <c r="B213" s="15"/>
      <c r="C213" s="15"/>
      <c r="D213" s="16"/>
      <c r="E213" s="16"/>
      <c r="F213" s="16"/>
      <c r="G213" s="16"/>
      <c r="H213" s="17"/>
      <c r="I213" s="17"/>
    </row>
    <row r="214" spans="1:9" s="39" customFormat="1" ht="11.25" customHeight="1">
      <c r="A214" s="15"/>
      <c r="B214" s="15"/>
      <c r="C214" s="15"/>
      <c r="D214" s="16"/>
      <c r="E214" s="16"/>
      <c r="F214" s="16"/>
      <c r="G214" s="16"/>
      <c r="H214" s="17"/>
      <c r="I214" s="17"/>
    </row>
    <row r="215" spans="1:9" s="39" customFormat="1" ht="11.25" customHeight="1">
      <c r="A215" s="15"/>
      <c r="B215" s="15"/>
      <c r="C215" s="15"/>
      <c r="D215" s="16"/>
      <c r="E215" s="16"/>
      <c r="F215" s="16"/>
      <c r="G215" s="16"/>
      <c r="H215" s="17"/>
      <c r="I215" s="17"/>
    </row>
    <row r="216" spans="1:9" s="39" customFormat="1" ht="11.25" customHeight="1">
      <c r="A216" s="15"/>
      <c r="B216" s="15"/>
      <c r="C216" s="15"/>
      <c r="D216" s="16"/>
      <c r="E216" s="16"/>
      <c r="F216" s="16"/>
      <c r="G216" s="16"/>
      <c r="H216" s="17"/>
      <c r="I216" s="17"/>
    </row>
    <row r="217" spans="1:9" s="39" customFormat="1" ht="11.25" customHeight="1">
      <c r="A217" s="15"/>
      <c r="B217" s="15"/>
      <c r="C217" s="15"/>
      <c r="D217" s="16"/>
      <c r="E217" s="16"/>
      <c r="F217" s="16"/>
      <c r="G217" s="16"/>
      <c r="H217" s="17"/>
      <c r="I217" s="17"/>
    </row>
    <row r="218" spans="1:9" s="39" customFormat="1" ht="11.25" customHeight="1">
      <c r="A218" s="15"/>
      <c r="B218" s="15"/>
      <c r="C218" s="15"/>
      <c r="D218" s="16"/>
      <c r="E218" s="16"/>
      <c r="F218" s="16"/>
      <c r="G218" s="16"/>
      <c r="H218" s="17"/>
      <c r="I218" s="17"/>
    </row>
    <row r="219" spans="1:9" s="39" customFormat="1" ht="11.25" customHeight="1">
      <c r="A219" s="15"/>
      <c r="B219" s="15"/>
      <c r="C219" s="15"/>
      <c r="D219" s="16"/>
      <c r="E219" s="16"/>
      <c r="F219" s="16"/>
      <c r="G219" s="16"/>
      <c r="H219" s="17"/>
      <c r="I219" s="17"/>
    </row>
    <row r="220" spans="1:9" s="39" customFormat="1" ht="11.25" customHeight="1">
      <c r="A220" s="15"/>
      <c r="B220" s="15"/>
      <c r="C220" s="15"/>
      <c r="D220" s="16"/>
      <c r="E220" s="16"/>
      <c r="F220" s="16"/>
      <c r="G220" s="16"/>
      <c r="H220" s="17"/>
      <c r="I220" s="17"/>
    </row>
    <row r="221" spans="1:9" s="39" customFormat="1" ht="11.25" customHeight="1">
      <c r="A221" s="15"/>
      <c r="B221" s="15"/>
      <c r="C221" s="15"/>
      <c r="D221" s="16"/>
      <c r="E221" s="16"/>
      <c r="F221" s="16"/>
      <c r="G221" s="16"/>
      <c r="H221" s="17"/>
      <c r="I221" s="17"/>
    </row>
    <row r="222" spans="1:9" s="39" customFormat="1" ht="11.25" customHeight="1">
      <c r="A222" s="15"/>
      <c r="B222" s="15"/>
      <c r="C222" s="15"/>
      <c r="D222" s="16"/>
      <c r="E222" s="16"/>
      <c r="F222" s="16"/>
      <c r="G222" s="16"/>
      <c r="H222" s="17"/>
      <c r="I222" s="17"/>
    </row>
    <row r="223" spans="1:9" s="39" customFormat="1" ht="11.25" customHeight="1">
      <c r="A223" s="15"/>
      <c r="B223" s="15"/>
      <c r="C223" s="15"/>
      <c r="D223" s="16"/>
      <c r="E223" s="16"/>
      <c r="F223" s="16"/>
      <c r="G223" s="16"/>
      <c r="H223" s="17"/>
      <c r="I223" s="17"/>
    </row>
    <row r="224" spans="1:9" s="39" customFormat="1" ht="11.25" customHeight="1">
      <c r="A224" s="15"/>
      <c r="B224" s="15"/>
      <c r="C224" s="15"/>
      <c r="D224" s="16"/>
      <c r="E224" s="16"/>
      <c r="F224" s="16"/>
      <c r="G224" s="16"/>
      <c r="H224" s="17"/>
      <c r="I224" s="17"/>
    </row>
    <row r="225" spans="1:9" s="39" customFormat="1" ht="11.25" customHeight="1">
      <c r="A225" s="15"/>
      <c r="B225" s="15"/>
      <c r="C225" s="15"/>
      <c r="D225" s="16"/>
      <c r="E225" s="16"/>
      <c r="F225" s="16"/>
      <c r="G225" s="16"/>
      <c r="H225" s="17"/>
      <c r="I225" s="17"/>
    </row>
    <row r="226" spans="1:9" s="39" customFormat="1" ht="11.25" customHeight="1">
      <c r="A226" s="15"/>
      <c r="B226" s="15"/>
      <c r="C226" s="15"/>
      <c r="D226" s="16"/>
      <c r="E226" s="16"/>
      <c r="F226" s="16"/>
      <c r="G226" s="16"/>
      <c r="H226" s="17"/>
      <c r="I226" s="17"/>
    </row>
    <row r="227" spans="1:9" s="39" customFormat="1" ht="11.25" customHeight="1">
      <c r="A227" s="15"/>
      <c r="B227" s="15"/>
      <c r="C227" s="15"/>
      <c r="D227" s="16"/>
      <c r="E227" s="16"/>
      <c r="F227" s="16"/>
      <c r="G227" s="16"/>
      <c r="H227" s="17"/>
      <c r="I227" s="17"/>
    </row>
    <row r="228" spans="1:9" s="39" customFormat="1" ht="11.25" customHeight="1">
      <c r="A228" s="15"/>
      <c r="B228" s="15"/>
      <c r="C228" s="15"/>
      <c r="D228" s="16"/>
      <c r="E228" s="16"/>
      <c r="F228" s="16"/>
      <c r="G228" s="16"/>
      <c r="H228" s="17"/>
      <c r="I228" s="17"/>
    </row>
    <row r="229" spans="1:9" s="39" customFormat="1" ht="11.25" customHeight="1">
      <c r="A229" s="15"/>
      <c r="B229" s="15"/>
      <c r="C229" s="15"/>
      <c r="D229" s="16"/>
      <c r="E229" s="16"/>
      <c r="F229" s="16"/>
      <c r="G229" s="16"/>
      <c r="H229" s="17"/>
      <c r="I229" s="17"/>
    </row>
    <row r="230" spans="1:9" s="39" customFormat="1" ht="11.25" customHeight="1">
      <c r="A230" s="15"/>
      <c r="B230" s="15"/>
      <c r="C230" s="15"/>
      <c r="D230" s="16"/>
      <c r="E230" s="16"/>
      <c r="F230" s="16"/>
      <c r="G230" s="16"/>
      <c r="H230" s="17"/>
      <c r="I230" s="17"/>
    </row>
    <row r="231" spans="1:9" s="39" customFormat="1" ht="11.25" customHeight="1">
      <c r="A231" s="15"/>
      <c r="B231" s="15"/>
      <c r="C231" s="15"/>
      <c r="D231" s="16"/>
      <c r="E231" s="16"/>
      <c r="F231" s="16"/>
      <c r="G231" s="16"/>
      <c r="H231" s="17"/>
      <c r="I231" s="17"/>
    </row>
    <row r="232" spans="1:9" s="39" customFormat="1" ht="11.25" customHeight="1">
      <c r="A232" s="15"/>
      <c r="B232" s="15"/>
      <c r="C232" s="15"/>
      <c r="D232" s="16"/>
      <c r="E232" s="16"/>
      <c r="F232" s="16"/>
      <c r="G232" s="16"/>
      <c r="H232" s="17"/>
      <c r="I232" s="17"/>
    </row>
    <row r="233" spans="1:9" s="39" customFormat="1" ht="11.25" customHeight="1">
      <c r="A233" s="15"/>
      <c r="B233" s="15"/>
      <c r="C233" s="15"/>
      <c r="D233" s="16"/>
      <c r="E233" s="16"/>
      <c r="F233" s="16"/>
      <c r="G233" s="16"/>
      <c r="H233" s="17"/>
      <c r="I233" s="17"/>
    </row>
    <row r="234" spans="1:9" s="39" customFormat="1" ht="11.25" customHeight="1">
      <c r="A234" s="15"/>
      <c r="B234" s="15"/>
      <c r="C234" s="15"/>
      <c r="D234" s="16"/>
      <c r="E234" s="16"/>
      <c r="F234" s="16"/>
      <c r="G234" s="16"/>
      <c r="H234" s="17"/>
      <c r="I234" s="17"/>
    </row>
    <row r="235" spans="1:9" s="39" customFormat="1" ht="11.25" customHeight="1">
      <c r="A235" s="15"/>
      <c r="B235" s="15"/>
      <c r="C235" s="15"/>
      <c r="D235" s="16"/>
      <c r="E235" s="16"/>
      <c r="F235" s="16"/>
      <c r="G235" s="16"/>
      <c r="H235" s="17"/>
      <c r="I235" s="17"/>
    </row>
    <row r="236" spans="1:9" s="39" customFormat="1" ht="11.25" customHeight="1">
      <c r="A236" s="15"/>
      <c r="B236" s="15"/>
      <c r="C236" s="15"/>
      <c r="D236" s="16"/>
      <c r="E236" s="16"/>
      <c r="F236" s="16"/>
      <c r="G236" s="16"/>
      <c r="H236" s="17"/>
      <c r="I236" s="17"/>
    </row>
    <row r="237" spans="1:9" s="39" customFormat="1" ht="11.25" customHeight="1">
      <c r="A237" s="15"/>
      <c r="B237" s="15"/>
      <c r="C237" s="15"/>
      <c r="D237" s="16"/>
      <c r="E237" s="16"/>
      <c r="F237" s="16"/>
      <c r="G237" s="16"/>
      <c r="H237" s="17"/>
      <c r="I237" s="17"/>
    </row>
    <row r="238" spans="1:9" s="39" customFormat="1" ht="11.25" customHeight="1">
      <c r="A238" s="15"/>
      <c r="B238" s="15"/>
      <c r="C238" s="15"/>
      <c r="D238" s="16"/>
      <c r="E238" s="16"/>
      <c r="F238" s="16"/>
      <c r="G238" s="16"/>
      <c r="H238" s="17"/>
      <c r="I238" s="17"/>
    </row>
    <row r="239" spans="1:9" s="39" customFormat="1" ht="11.25" customHeight="1">
      <c r="A239" s="15"/>
      <c r="B239" s="15"/>
      <c r="C239" s="15"/>
      <c r="D239" s="16"/>
      <c r="E239" s="16"/>
      <c r="F239" s="16"/>
      <c r="G239" s="16"/>
      <c r="H239" s="17"/>
      <c r="I239" s="17"/>
    </row>
    <row r="240" spans="1:9" s="39" customFormat="1" ht="11.25" customHeight="1">
      <c r="A240" s="15"/>
      <c r="B240" s="15"/>
      <c r="C240" s="15"/>
      <c r="D240" s="16"/>
      <c r="E240" s="16"/>
      <c r="F240" s="16"/>
      <c r="G240" s="16"/>
      <c r="H240" s="17"/>
      <c r="I240" s="17"/>
    </row>
    <row r="241" spans="1:9" s="39" customFormat="1" ht="11.25" customHeight="1">
      <c r="A241" s="15"/>
      <c r="B241" s="15"/>
      <c r="C241" s="15"/>
      <c r="D241" s="16"/>
      <c r="E241" s="16"/>
      <c r="F241" s="16"/>
      <c r="G241" s="16"/>
      <c r="H241" s="17"/>
      <c r="I241" s="17"/>
    </row>
    <row r="242" spans="1:9" s="39" customFormat="1" ht="11.25" customHeight="1">
      <c r="A242" s="15"/>
      <c r="B242" s="15"/>
      <c r="C242" s="15"/>
      <c r="D242" s="16"/>
      <c r="E242" s="16"/>
      <c r="F242" s="16"/>
      <c r="G242" s="16"/>
      <c r="H242" s="17"/>
      <c r="I242" s="17"/>
    </row>
    <row r="243" spans="1:9" s="39" customFormat="1" ht="11.25" customHeight="1">
      <c r="A243" s="15"/>
      <c r="B243" s="15"/>
      <c r="C243" s="15"/>
      <c r="D243" s="16"/>
      <c r="E243" s="16"/>
      <c r="F243" s="16"/>
      <c r="G243" s="16"/>
      <c r="H243" s="17"/>
      <c r="I243" s="17"/>
    </row>
    <row r="244" spans="1:9" s="39" customFormat="1" ht="11.25" customHeight="1">
      <c r="A244" s="15"/>
      <c r="B244" s="15"/>
      <c r="C244" s="15"/>
      <c r="D244" s="16"/>
      <c r="E244" s="16"/>
      <c r="F244" s="16"/>
      <c r="G244" s="16"/>
      <c r="H244" s="17"/>
      <c r="I244" s="17"/>
    </row>
    <row r="245" spans="1:9" s="39" customFormat="1" ht="11.25" customHeight="1">
      <c r="A245" s="15"/>
      <c r="B245" s="15"/>
      <c r="C245" s="15"/>
      <c r="D245" s="16"/>
      <c r="E245" s="16"/>
      <c r="F245" s="16"/>
      <c r="G245" s="16"/>
      <c r="H245" s="17"/>
      <c r="I245" s="17"/>
    </row>
    <row r="246" spans="1:9" s="39" customFormat="1" ht="11.25" customHeight="1">
      <c r="A246" s="15"/>
      <c r="B246" s="15"/>
      <c r="C246" s="15"/>
      <c r="D246" s="16"/>
      <c r="E246" s="16"/>
      <c r="F246" s="16"/>
      <c r="G246" s="16"/>
      <c r="H246" s="17"/>
      <c r="I246" s="17"/>
    </row>
    <row r="247" spans="1:9" s="39" customFormat="1" ht="11.25" customHeight="1">
      <c r="A247" s="15"/>
      <c r="B247" s="15"/>
      <c r="C247" s="15"/>
      <c r="D247" s="16"/>
      <c r="E247" s="16"/>
      <c r="F247" s="16"/>
      <c r="G247" s="16"/>
      <c r="H247" s="17"/>
      <c r="I247" s="17"/>
    </row>
    <row r="248" spans="1:9" s="39" customFormat="1" ht="11.25" customHeight="1">
      <c r="A248" s="15"/>
      <c r="B248" s="15"/>
      <c r="C248" s="15"/>
      <c r="D248" s="16"/>
      <c r="E248" s="16"/>
      <c r="F248" s="16"/>
      <c r="G248" s="16"/>
      <c r="H248" s="17"/>
      <c r="I248" s="17"/>
    </row>
    <row r="249" spans="1:9" s="39" customFormat="1" ht="11.25" customHeight="1">
      <c r="A249" s="15"/>
      <c r="B249" s="15"/>
      <c r="C249" s="15"/>
      <c r="D249" s="16"/>
      <c r="E249" s="16"/>
      <c r="F249" s="16"/>
      <c r="G249" s="16"/>
      <c r="H249" s="17"/>
      <c r="I249" s="17"/>
    </row>
    <row r="250" spans="1:9" s="39" customFormat="1" ht="11.25" customHeight="1">
      <c r="A250" s="15"/>
      <c r="B250" s="15"/>
      <c r="C250" s="15"/>
      <c r="D250" s="16"/>
      <c r="E250" s="16"/>
      <c r="F250" s="16"/>
      <c r="G250" s="16"/>
      <c r="H250" s="17"/>
      <c r="I250" s="17"/>
    </row>
    <row r="251" spans="1:9" s="39" customFormat="1" ht="11.25" customHeight="1">
      <c r="A251" s="15"/>
      <c r="B251" s="15"/>
      <c r="C251" s="15"/>
      <c r="D251" s="16"/>
      <c r="E251" s="16"/>
      <c r="F251" s="16"/>
      <c r="G251" s="16"/>
      <c r="H251" s="17"/>
      <c r="I251" s="17"/>
    </row>
    <row r="252" spans="1:9" s="39" customFormat="1" ht="11.25" customHeight="1">
      <c r="A252" s="15"/>
      <c r="B252" s="15"/>
      <c r="C252" s="15"/>
      <c r="D252" s="16"/>
      <c r="E252" s="16"/>
      <c r="F252" s="16"/>
      <c r="G252" s="16"/>
      <c r="H252" s="17"/>
      <c r="I252" s="17"/>
    </row>
    <row r="253" spans="1:9" s="39" customFormat="1" ht="11.25" customHeight="1">
      <c r="A253" s="15"/>
      <c r="B253" s="15"/>
      <c r="C253" s="15"/>
      <c r="D253" s="16"/>
      <c r="E253" s="16"/>
      <c r="F253" s="16"/>
      <c r="G253" s="16"/>
      <c r="H253" s="17"/>
      <c r="I253" s="17"/>
    </row>
    <row r="254" spans="1:9" s="39" customFormat="1" ht="11.25" customHeight="1">
      <c r="A254" s="15"/>
      <c r="B254" s="15"/>
      <c r="C254" s="15"/>
      <c r="D254" s="16"/>
      <c r="E254" s="16"/>
      <c r="F254" s="16"/>
      <c r="G254" s="16"/>
      <c r="H254" s="17"/>
      <c r="I254" s="17"/>
    </row>
    <row r="255" spans="1:9" s="39" customFormat="1" ht="11.25" customHeight="1">
      <c r="A255" s="15"/>
      <c r="B255" s="15"/>
      <c r="C255" s="15"/>
      <c r="D255" s="16"/>
      <c r="E255" s="16"/>
      <c r="F255" s="16"/>
      <c r="G255" s="16"/>
      <c r="H255" s="17"/>
      <c r="I255" s="17"/>
    </row>
    <row r="256" spans="1:9" s="39" customFormat="1" ht="11.25" customHeight="1">
      <c r="A256" s="15"/>
      <c r="B256" s="15"/>
      <c r="C256" s="15"/>
      <c r="D256" s="16"/>
      <c r="E256" s="16"/>
      <c r="F256" s="16"/>
      <c r="G256" s="16"/>
      <c r="H256" s="17"/>
      <c r="I256" s="17"/>
    </row>
    <row r="257" spans="1:9" s="39" customFormat="1" ht="11.25" customHeight="1">
      <c r="A257" s="15"/>
      <c r="B257" s="15"/>
      <c r="C257" s="15"/>
      <c r="D257" s="16"/>
      <c r="E257" s="16"/>
      <c r="F257" s="16"/>
      <c r="G257" s="16"/>
      <c r="H257" s="17"/>
      <c r="I257" s="17"/>
    </row>
    <row r="258" spans="1:9" s="39" customFormat="1" ht="11.25" customHeight="1">
      <c r="A258" s="15"/>
      <c r="B258" s="15"/>
      <c r="C258" s="15"/>
      <c r="D258" s="16"/>
      <c r="E258" s="16"/>
      <c r="F258" s="16"/>
      <c r="G258" s="16"/>
      <c r="H258" s="17"/>
      <c r="I258" s="17"/>
    </row>
    <row r="259" spans="1:9" s="39" customFormat="1" ht="11.25" customHeight="1">
      <c r="A259" s="15"/>
      <c r="B259" s="15"/>
      <c r="C259" s="15"/>
      <c r="D259" s="16"/>
      <c r="E259" s="16"/>
      <c r="F259" s="16"/>
      <c r="G259" s="16"/>
      <c r="H259" s="17"/>
      <c r="I259" s="17"/>
    </row>
    <row r="260" spans="1:9" s="39" customFormat="1" ht="11.25" customHeight="1">
      <c r="A260" s="15"/>
      <c r="B260" s="15"/>
      <c r="C260" s="15"/>
      <c r="D260" s="16"/>
      <c r="E260" s="16"/>
      <c r="F260" s="16"/>
      <c r="G260" s="16"/>
      <c r="H260" s="17"/>
      <c r="I260" s="17"/>
    </row>
    <row r="261" spans="1:9" s="39" customFormat="1" ht="11.25" customHeight="1">
      <c r="A261" s="15"/>
      <c r="B261" s="15"/>
      <c r="C261" s="15"/>
      <c r="D261" s="16"/>
      <c r="E261" s="16"/>
      <c r="F261" s="16"/>
      <c r="G261" s="16"/>
      <c r="H261" s="17"/>
      <c r="I261" s="17"/>
    </row>
    <row r="262" spans="1:9" s="39" customFormat="1" ht="11.25" customHeight="1">
      <c r="A262" s="15"/>
      <c r="B262" s="15"/>
      <c r="C262" s="15"/>
      <c r="D262" s="16"/>
      <c r="E262" s="16"/>
      <c r="F262" s="16"/>
      <c r="G262" s="16"/>
      <c r="H262" s="17"/>
      <c r="I262" s="17"/>
    </row>
    <row r="263" spans="1:9" s="39" customFormat="1" ht="11.25" customHeight="1">
      <c r="A263" s="15"/>
      <c r="B263" s="15"/>
      <c r="C263" s="15"/>
      <c r="D263" s="16"/>
      <c r="E263" s="16"/>
      <c r="F263" s="16"/>
      <c r="G263" s="16"/>
      <c r="H263" s="17"/>
      <c r="I263" s="17"/>
    </row>
    <row r="264" spans="1:9" s="39" customFormat="1" ht="11.25" customHeight="1">
      <c r="A264" s="15"/>
      <c r="B264" s="15"/>
      <c r="C264" s="15"/>
      <c r="D264" s="16"/>
      <c r="E264" s="16"/>
      <c r="F264" s="16"/>
      <c r="G264" s="16"/>
      <c r="H264" s="17"/>
      <c r="I264" s="17"/>
    </row>
    <row r="265" spans="1:9" s="39" customFormat="1" ht="11.25" customHeight="1">
      <c r="A265" s="15"/>
      <c r="B265" s="15"/>
      <c r="C265" s="15"/>
      <c r="D265" s="16"/>
      <c r="E265" s="16"/>
      <c r="F265" s="16"/>
      <c r="G265" s="16"/>
      <c r="H265" s="17"/>
      <c r="I265" s="17"/>
    </row>
    <row r="266" spans="1:9" s="39" customFormat="1" ht="11.25" customHeight="1">
      <c r="A266" s="15"/>
      <c r="B266" s="15"/>
      <c r="C266" s="15"/>
      <c r="D266" s="16"/>
      <c r="E266" s="16"/>
      <c r="F266" s="16"/>
      <c r="G266" s="16"/>
      <c r="H266" s="17"/>
      <c r="I266" s="17"/>
    </row>
    <row r="267" spans="1:9" s="39" customFormat="1" ht="11.25" customHeight="1">
      <c r="A267" s="15"/>
      <c r="B267" s="15"/>
      <c r="C267" s="15"/>
      <c r="D267" s="16"/>
      <c r="E267" s="16"/>
      <c r="F267" s="16"/>
      <c r="G267" s="16"/>
      <c r="H267" s="17"/>
      <c r="I267" s="17"/>
    </row>
    <row r="268" spans="1:9" s="39" customFormat="1" ht="11.25" customHeight="1">
      <c r="A268" s="15"/>
      <c r="B268" s="15"/>
      <c r="C268" s="15"/>
      <c r="D268" s="16"/>
      <c r="E268" s="16"/>
      <c r="F268" s="16"/>
      <c r="G268" s="16"/>
      <c r="H268" s="17"/>
      <c r="I268" s="17"/>
    </row>
    <row r="269" spans="1:9" s="39" customFormat="1" ht="11.25" customHeight="1">
      <c r="A269" s="15"/>
      <c r="B269" s="15"/>
      <c r="C269" s="15"/>
      <c r="D269" s="16"/>
      <c r="E269" s="16"/>
      <c r="F269" s="16"/>
      <c r="G269" s="16"/>
      <c r="H269" s="17"/>
      <c r="I269" s="17"/>
    </row>
    <row r="270" spans="1:9" s="39" customFormat="1">
      <c r="A270" s="15"/>
      <c r="B270" s="15"/>
      <c r="C270" s="15"/>
      <c r="D270" s="16"/>
      <c r="E270" s="16"/>
      <c r="F270" s="16"/>
      <c r="G270" s="16"/>
      <c r="H270" s="17"/>
      <c r="I270" s="17"/>
    </row>
    <row r="271" spans="1:9" s="39" customFormat="1">
      <c r="A271" s="22"/>
      <c r="B271" s="22"/>
      <c r="C271" s="22"/>
      <c r="D271" s="23"/>
      <c r="E271" s="23"/>
      <c r="F271" s="23"/>
      <c r="G271" s="23"/>
      <c r="H271" s="24"/>
      <c r="I271" s="24"/>
    </row>
    <row r="272" spans="1:9" s="39" customFormat="1">
      <c r="A272" s="15"/>
      <c r="B272" s="15"/>
      <c r="C272" s="15"/>
      <c r="D272" s="28"/>
      <c r="E272" s="28"/>
      <c r="F272" s="28"/>
      <c r="G272" s="28"/>
      <c r="H272" s="17"/>
      <c r="I272" s="17"/>
    </row>
    <row r="273" spans="1:10" s="39" customFormat="1">
      <c r="A273" s="22"/>
      <c r="B273" s="22"/>
      <c r="C273" s="22"/>
      <c r="D273" s="23"/>
      <c r="E273" s="23"/>
      <c r="F273" s="23"/>
      <c r="G273" s="23"/>
      <c r="H273" s="24"/>
      <c r="I273" s="24"/>
    </row>
    <row r="274" spans="1:10" s="39" customFormat="1">
      <c r="A274" s="22"/>
      <c r="B274" s="31"/>
      <c r="C274" s="31"/>
      <c r="D274" s="23"/>
      <c r="E274" s="23"/>
      <c r="F274" s="23"/>
      <c r="G274" s="23"/>
      <c r="H274" s="24"/>
      <c r="I274" s="24"/>
    </row>
    <row r="275" spans="1:10" s="39" customFormat="1">
      <c r="A275" s="15"/>
      <c r="B275" s="27"/>
      <c r="C275" s="27"/>
      <c r="D275" s="28"/>
      <c r="E275" s="28"/>
      <c r="F275" s="28"/>
      <c r="G275" s="28"/>
      <c r="H275" s="17"/>
      <c r="I275" s="17"/>
    </row>
    <row r="276" spans="1:10" s="39" customFormat="1" ht="12.75" thickBot="1">
      <c r="A276" s="63"/>
      <c r="B276" s="36"/>
      <c r="C276" s="36"/>
      <c r="D276" s="37"/>
      <c r="E276" s="37"/>
      <c r="F276" s="37"/>
      <c r="G276" s="37"/>
      <c r="H276" s="38"/>
      <c r="I276" s="38"/>
    </row>
    <row r="277" spans="1:10" s="39" customFormat="1" ht="9" customHeight="1">
      <c r="A277" s="356" t="s">
        <v>129</v>
      </c>
      <c r="B277" s="356"/>
      <c r="C277" s="356"/>
      <c r="D277" s="356"/>
      <c r="E277" s="356"/>
      <c r="F277" s="356"/>
      <c r="G277" s="356"/>
      <c r="H277" s="356"/>
      <c r="I277" s="356"/>
      <c r="J277" s="5"/>
    </row>
    <row r="278" spans="1:10" s="39" customFormat="1" ht="9" customHeight="1">
      <c r="A278" s="352" t="s">
        <v>130</v>
      </c>
      <c r="B278" s="352"/>
      <c r="C278" s="352"/>
      <c r="D278" s="352"/>
      <c r="E278" s="352"/>
      <c r="F278" s="352"/>
      <c r="G278" s="352"/>
      <c r="H278" s="352"/>
      <c r="I278" s="352"/>
      <c r="J278" s="5"/>
    </row>
    <row r="279" spans="1:10" s="152" customFormat="1" ht="18.75" customHeight="1">
      <c r="A279" s="357" t="s">
        <v>131</v>
      </c>
      <c r="B279" s="357"/>
      <c r="C279" s="357"/>
      <c r="D279" s="357"/>
      <c r="E279" s="357"/>
      <c r="F279" s="357"/>
      <c r="G279" s="357"/>
      <c r="H279" s="357"/>
      <c r="I279" s="357"/>
      <c r="J279" s="5"/>
    </row>
    <row r="280" spans="1:10" s="152" customFormat="1">
      <c r="A280" s="352" t="s">
        <v>139</v>
      </c>
      <c r="B280" s="352"/>
      <c r="C280" s="352"/>
      <c r="D280" s="352"/>
      <c r="E280" s="352"/>
      <c r="F280" s="352"/>
      <c r="G280" s="352"/>
      <c r="H280" s="352"/>
      <c r="I280" s="352"/>
      <c r="J280" s="5"/>
    </row>
    <row r="281" spans="1:10" s="152" customFormat="1">
      <c r="A281" s="153"/>
      <c r="B281" s="40"/>
      <c r="C281" s="40"/>
      <c r="D281" s="41"/>
      <c r="E281" s="41"/>
      <c r="F281" s="41"/>
      <c r="G281" s="42"/>
      <c r="H281" s="43"/>
      <c r="I281" s="43"/>
      <c r="J281" s="5"/>
    </row>
  </sheetData>
  <mergeCells count="30">
    <mergeCell ref="A9:B9"/>
    <mergeCell ref="A11:B11"/>
    <mergeCell ref="A17:B17"/>
    <mergeCell ref="A19:B19"/>
    <mergeCell ref="A21:B21"/>
    <mergeCell ref="A1:C1"/>
    <mergeCell ref="A3:I3"/>
    <mergeCell ref="A4:A7"/>
    <mergeCell ref="B4:B7"/>
    <mergeCell ref="E4:F4"/>
    <mergeCell ref="H4:I5"/>
    <mergeCell ref="D5:D6"/>
    <mergeCell ref="E5:E6"/>
    <mergeCell ref="C5:C6"/>
    <mergeCell ref="A8:B8"/>
    <mergeCell ref="A77:I77"/>
    <mergeCell ref="A280:I280"/>
    <mergeCell ref="A277:I277"/>
    <mergeCell ref="A278:I278"/>
    <mergeCell ref="A279:I279"/>
    <mergeCell ref="A26:B26"/>
    <mergeCell ref="A29:B29"/>
    <mergeCell ref="A52:B52"/>
    <mergeCell ref="A59:B59"/>
    <mergeCell ref="A61:B61"/>
    <mergeCell ref="A64:B64"/>
    <mergeCell ref="A68:B68"/>
    <mergeCell ref="A70:B70"/>
    <mergeCell ref="A73:B73"/>
    <mergeCell ref="A24:B24"/>
  </mergeCells>
  <pageMargins left="0" right="0" top="0" bottom="0" header="0.31496062992125984" footer="0.39370078740157483"/>
  <pageSetup scale="97" fitToHeight="10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39"/>
  <sheetViews>
    <sheetView showGridLines="0" zoomScale="145" zoomScaleNormal="145" zoomScaleSheetLayoutView="55" workbookViewId="0">
      <selection sqref="A1:C1"/>
    </sheetView>
  </sheetViews>
  <sheetFormatPr baseColWidth="10" defaultRowHeight="12.75"/>
  <cols>
    <col min="1" max="1" width="4.7109375" style="187" customWidth="1"/>
    <col min="2" max="2" width="56.7109375" style="185" customWidth="1"/>
    <col min="3" max="3" width="14.7109375" style="186" customWidth="1"/>
    <col min="4" max="6" width="14.7109375" style="185" customWidth="1"/>
    <col min="7" max="7" width="1.7109375" style="183" customWidth="1"/>
    <col min="8" max="9" width="14.7109375" style="183" customWidth="1"/>
    <col min="10" max="10" width="9.7109375" style="184" customWidth="1"/>
    <col min="11" max="16384" width="11.42578125" style="183"/>
  </cols>
  <sheetData>
    <row r="1" spans="1:10" s="297" customFormat="1" ht="37.5" customHeight="1">
      <c r="A1" s="319" t="s">
        <v>0</v>
      </c>
      <c r="B1" s="319"/>
      <c r="C1" s="319"/>
      <c r="D1" s="310" t="s">
        <v>138</v>
      </c>
      <c r="E1" s="296"/>
      <c r="F1" s="296"/>
      <c r="J1" s="298"/>
    </row>
    <row r="2" spans="1:10" ht="11.25" customHeight="1">
      <c r="A2" s="210"/>
      <c r="B2" s="209"/>
    </row>
    <row r="3" spans="1:10" ht="60" customHeight="1">
      <c r="A3" s="320" t="s">
        <v>632</v>
      </c>
      <c r="B3" s="320"/>
      <c r="C3" s="320"/>
      <c r="D3" s="320"/>
      <c r="E3" s="320"/>
      <c r="F3" s="320"/>
      <c r="G3" s="320"/>
      <c r="H3" s="320"/>
      <c r="I3" s="320"/>
    </row>
    <row r="4" spans="1:10" ht="12" customHeight="1">
      <c r="A4" s="360" t="s">
        <v>1</v>
      </c>
      <c r="B4" s="346" t="s">
        <v>209</v>
      </c>
      <c r="C4" s="8"/>
      <c r="D4" s="8"/>
      <c r="E4" s="323" t="s">
        <v>3</v>
      </c>
      <c r="F4" s="323"/>
      <c r="G4" s="9"/>
      <c r="H4" s="321" t="s">
        <v>4</v>
      </c>
      <c r="I4" s="321"/>
    </row>
    <row r="5" spans="1:10" ht="12" customHeight="1">
      <c r="A5" s="360"/>
      <c r="B5" s="346"/>
      <c r="C5" s="324" t="s">
        <v>5</v>
      </c>
      <c r="D5" s="324" t="s">
        <v>208</v>
      </c>
      <c r="E5" s="324" t="s">
        <v>207</v>
      </c>
      <c r="F5" s="10" t="s">
        <v>8</v>
      </c>
      <c r="G5" s="73"/>
      <c r="H5" s="322"/>
      <c r="I5" s="322"/>
    </row>
    <row r="6" spans="1:10" ht="12" customHeight="1">
      <c r="A6" s="360"/>
      <c r="B6" s="346"/>
      <c r="C6" s="324"/>
      <c r="D6" s="324"/>
      <c r="E6" s="324"/>
      <c r="F6" s="74" t="s">
        <v>137</v>
      </c>
      <c r="G6" s="74"/>
      <c r="H6" s="73" t="s">
        <v>6</v>
      </c>
      <c r="I6" s="73" t="s">
        <v>7</v>
      </c>
    </row>
    <row r="7" spans="1:10" ht="12" customHeight="1">
      <c r="A7" s="361"/>
      <c r="B7" s="347"/>
      <c r="C7" s="13" t="s">
        <v>9</v>
      </c>
      <c r="D7" s="13" t="s">
        <v>10</v>
      </c>
      <c r="E7" s="13" t="s">
        <v>11</v>
      </c>
      <c r="F7" s="14" t="s">
        <v>12</v>
      </c>
      <c r="G7" s="14"/>
      <c r="H7" s="14" t="s">
        <v>13</v>
      </c>
      <c r="I7" s="14" t="s">
        <v>14</v>
      </c>
    </row>
    <row r="8" spans="1:10" s="206" customFormat="1" ht="12" customHeight="1">
      <c r="A8" s="204" t="s">
        <v>214</v>
      </c>
      <c r="B8" s="208"/>
      <c r="C8" s="208">
        <f>C9+C11+C13+C49+C52+C54+C57+C60+C62+C77+C75</f>
        <v>222345177752.84564</v>
      </c>
      <c r="D8" s="208">
        <f>D9+D11+D13+D49+D52+D54+D57+D60+D62+D77+D75</f>
        <v>219485646978.61737</v>
      </c>
      <c r="E8" s="208">
        <f>E9+E11+E13+E49+E52+E54+E57+E60+E62+E77+E75</f>
        <v>176869056510.97137</v>
      </c>
      <c r="F8" s="208">
        <f>F9+F11+F13+F49+F52+F54+F57+F60+F62+F77+F75</f>
        <v>170323614727.62576</v>
      </c>
      <c r="G8" s="194"/>
      <c r="H8" s="316">
        <f t="shared" ref="H8:H39" si="0">IF(F8=0,"n.a.",IF(D8=0,"n.a.",(F8/D8)*100))</f>
        <v>77.601254146800287</v>
      </c>
      <c r="I8" s="316">
        <f t="shared" ref="I8:I39" si="1">IF(F8=0,"n.a.",IF(E8=0,"n.a.",(F8/E8)*100))</f>
        <v>96.299272516931424</v>
      </c>
      <c r="J8" s="207"/>
    </row>
    <row r="9" spans="1:10" s="193" customFormat="1" ht="12" customHeight="1">
      <c r="A9" s="200" t="s">
        <v>19</v>
      </c>
      <c r="B9" s="199"/>
      <c r="C9" s="198">
        <f>C10</f>
        <v>350000000</v>
      </c>
      <c r="D9" s="198">
        <f>D10</f>
        <v>285396951.99000001</v>
      </c>
      <c r="E9" s="198">
        <f>E10</f>
        <v>284231185.13999999</v>
      </c>
      <c r="F9" s="198">
        <f>F10</f>
        <v>244633555.04999998</v>
      </c>
      <c r="G9" s="197"/>
      <c r="H9" s="315">
        <f t="shared" si="0"/>
        <v>85.716947340969384</v>
      </c>
      <c r="I9" s="315">
        <f t="shared" si="1"/>
        <v>86.06851318214926</v>
      </c>
      <c r="J9" s="184"/>
    </row>
    <row r="10" spans="1:10" ht="12" customHeight="1">
      <c r="A10" s="196"/>
      <c r="B10" s="34" t="s">
        <v>201</v>
      </c>
      <c r="C10" s="195">
        <v>350000000</v>
      </c>
      <c r="D10" s="195">
        <v>285396951.99000001</v>
      </c>
      <c r="E10" s="195">
        <v>284231185.13999999</v>
      </c>
      <c r="F10" s="195">
        <v>244633555.04999998</v>
      </c>
      <c r="G10" s="201"/>
      <c r="H10" s="316">
        <f t="shared" si="0"/>
        <v>85.716947340969384</v>
      </c>
      <c r="I10" s="316">
        <f t="shared" si="1"/>
        <v>86.06851318214926</v>
      </c>
    </row>
    <row r="11" spans="1:10" s="193" customFormat="1" ht="12" customHeight="1">
      <c r="A11" s="200" t="s">
        <v>28</v>
      </c>
      <c r="B11" s="199"/>
      <c r="C11" s="198">
        <f>C12</f>
        <v>150000000</v>
      </c>
      <c r="D11" s="198">
        <f>D12</f>
        <v>150000000</v>
      </c>
      <c r="E11" s="198">
        <f>E12</f>
        <v>81329669.930000007</v>
      </c>
      <c r="F11" s="198">
        <f>F12</f>
        <v>81329669.930000007</v>
      </c>
      <c r="G11" s="198"/>
      <c r="H11" s="315">
        <f t="shared" si="0"/>
        <v>54.219779953333337</v>
      </c>
      <c r="I11" s="315">
        <f t="shared" si="1"/>
        <v>100</v>
      </c>
      <c r="J11" s="184"/>
    </row>
    <row r="12" spans="1:10" s="193" customFormat="1" ht="12" customHeight="1">
      <c r="A12" s="196"/>
      <c r="B12" s="34" t="s">
        <v>512</v>
      </c>
      <c r="C12" s="195">
        <v>150000000</v>
      </c>
      <c r="D12" s="195">
        <v>150000000</v>
      </c>
      <c r="E12" s="195">
        <v>81329669.930000007</v>
      </c>
      <c r="F12" s="195">
        <v>81329669.930000007</v>
      </c>
      <c r="G12" s="194"/>
      <c r="H12" s="316">
        <f t="shared" si="0"/>
        <v>54.219779953333337</v>
      </c>
      <c r="I12" s="316">
        <f t="shared" si="1"/>
        <v>100</v>
      </c>
      <c r="J12" s="184"/>
    </row>
    <row r="13" spans="1:10" s="193" customFormat="1" ht="12" customHeight="1">
      <c r="A13" s="200" t="s">
        <v>35</v>
      </c>
      <c r="B13" s="199"/>
      <c r="C13" s="198">
        <f>C14+C18+C31+C45</f>
        <v>205207179856.53564</v>
      </c>
      <c r="D13" s="198">
        <f>D14+D18+D31+D45</f>
        <v>201736208286.39426</v>
      </c>
      <c r="E13" s="198">
        <f>E14+E18+E31+E45</f>
        <v>164172299435.88467</v>
      </c>
      <c r="F13" s="198">
        <f>F14+F18+F31+F45</f>
        <v>157952784718.48581</v>
      </c>
      <c r="G13" s="197"/>
      <c r="H13" s="315">
        <f t="shared" si="0"/>
        <v>78.296695501607019</v>
      </c>
      <c r="I13" s="315">
        <f t="shared" si="1"/>
        <v>96.211593101412447</v>
      </c>
      <c r="J13" s="184"/>
    </row>
    <row r="14" spans="1:10" s="193" customFormat="1" ht="12" customHeight="1">
      <c r="A14" s="204"/>
      <c r="B14" s="203" t="s">
        <v>613</v>
      </c>
      <c r="C14" s="202">
        <f>C15+C16+C17</f>
        <v>15788636132.1544</v>
      </c>
      <c r="D14" s="202">
        <f>D15+D16+D17</f>
        <v>15765017936.0744</v>
      </c>
      <c r="E14" s="202">
        <f>E15+E16+E17</f>
        <v>15585282414.7244</v>
      </c>
      <c r="F14" s="202">
        <f>F15+F16+F17</f>
        <v>15570302845.374399</v>
      </c>
      <c r="G14" s="194"/>
      <c r="H14" s="316">
        <f t="shared" si="0"/>
        <v>98.764891410275894</v>
      </c>
      <c r="I14" s="316">
        <f t="shared" si="1"/>
        <v>99.903886442661772</v>
      </c>
      <c r="J14" s="184"/>
    </row>
    <row r="15" spans="1:10" ht="12" customHeight="1">
      <c r="A15" s="196"/>
      <c r="B15" s="34" t="s">
        <v>191</v>
      </c>
      <c r="C15" s="195">
        <v>264297623</v>
      </c>
      <c r="D15" s="195">
        <v>326672191.20000005</v>
      </c>
      <c r="E15" s="195">
        <v>245231160.93000001</v>
      </c>
      <c r="F15" s="195">
        <v>241661179.69000003</v>
      </c>
      <c r="G15" s="201"/>
      <c r="H15" s="316">
        <f t="shared" si="0"/>
        <v>73.976661068785816</v>
      </c>
      <c r="I15" s="316">
        <f t="shared" si="1"/>
        <v>98.54423833151489</v>
      </c>
    </row>
    <row r="16" spans="1:10" ht="12" customHeight="1">
      <c r="A16" s="196"/>
      <c r="B16" s="34" t="s">
        <v>190</v>
      </c>
      <c r="C16" s="195">
        <v>464452862</v>
      </c>
      <c r="D16" s="195">
        <v>378460097.72000015</v>
      </c>
      <c r="E16" s="195">
        <v>280165606.64000005</v>
      </c>
      <c r="F16" s="195">
        <v>268756018.53000003</v>
      </c>
      <c r="G16" s="201"/>
      <c r="H16" s="316">
        <f t="shared" si="0"/>
        <v>71.013039458874843</v>
      </c>
      <c r="I16" s="316">
        <f t="shared" si="1"/>
        <v>95.927555760025598</v>
      </c>
    </row>
    <row r="17" spans="1:10" ht="12" customHeight="1">
      <c r="A17" s="196"/>
      <c r="B17" s="34" t="s">
        <v>160</v>
      </c>
      <c r="C17" s="195">
        <v>15059885647.1544</v>
      </c>
      <c r="D17" s="195">
        <v>15059885647.1544</v>
      </c>
      <c r="E17" s="195">
        <v>15059885647.1544</v>
      </c>
      <c r="F17" s="195">
        <v>15059885647.1544</v>
      </c>
      <c r="G17" s="201"/>
      <c r="H17" s="316">
        <f t="shared" si="0"/>
        <v>100</v>
      </c>
      <c r="I17" s="316">
        <f t="shared" si="1"/>
        <v>100</v>
      </c>
    </row>
    <row r="18" spans="1:10" s="193" customFormat="1" ht="12" customHeight="1">
      <c r="A18" s="204"/>
      <c r="B18" s="203" t="s">
        <v>606</v>
      </c>
      <c r="C18" s="205">
        <f>SUM(C19:C30)</f>
        <v>73981712941.077896</v>
      </c>
      <c r="D18" s="205">
        <f>SUM(D19:D30)</f>
        <v>72681918200.397888</v>
      </c>
      <c r="E18" s="205">
        <f>SUM(E19:E30)</f>
        <v>57612988939.917931</v>
      </c>
      <c r="F18" s="205">
        <f>SUM(F19:F30)</f>
        <v>55564647785.11792</v>
      </c>
      <c r="G18" s="194"/>
      <c r="H18" s="316">
        <f t="shared" si="0"/>
        <v>76.449066233936762</v>
      </c>
      <c r="I18" s="316">
        <f t="shared" si="1"/>
        <v>96.444653900987262</v>
      </c>
      <c r="J18" s="184"/>
    </row>
    <row r="19" spans="1:10" ht="12" customHeight="1">
      <c r="A19" s="196"/>
      <c r="B19" s="34" t="s">
        <v>631</v>
      </c>
      <c r="C19" s="195">
        <v>2718071020</v>
      </c>
      <c r="D19" s="195">
        <v>2748782045.7700005</v>
      </c>
      <c r="E19" s="195">
        <v>1797056176.5399997</v>
      </c>
      <c r="F19" s="195">
        <v>1790838753.0500004</v>
      </c>
      <c r="G19" s="201"/>
      <c r="H19" s="316">
        <f t="shared" si="0"/>
        <v>65.150263761576014</v>
      </c>
      <c r="I19" s="316">
        <f t="shared" si="1"/>
        <v>99.654021751174739</v>
      </c>
    </row>
    <row r="20" spans="1:10" ht="12" customHeight="1">
      <c r="A20" s="196"/>
      <c r="B20" s="34" t="s">
        <v>630</v>
      </c>
      <c r="C20" s="195">
        <v>35394392437</v>
      </c>
      <c r="D20" s="195">
        <v>35993020917</v>
      </c>
      <c r="E20" s="195">
        <v>27862859550.690018</v>
      </c>
      <c r="F20" s="195">
        <v>27526742078.130013</v>
      </c>
      <c r="G20" s="201"/>
      <c r="H20" s="316">
        <f t="shared" si="0"/>
        <v>76.477998725382761</v>
      </c>
      <c r="I20" s="316">
        <f t="shared" si="1"/>
        <v>98.793672013640531</v>
      </c>
    </row>
    <row r="21" spans="1:10" ht="12" customHeight="1">
      <c r="A21" s="196"/>
      <c r="B21" s="34" t="s">
        <v>629</v>
      </c>
      <c r="C21" s="195">
        <v>215060484</v>
      </c>
      <c r="D21" s="195">
        <v>212520574.29000002</v>
      </c>
      <c r="E21" s="195">
        <v>68322908.729999989</v>
      </c>
      <c r="F21" s="195">
        <v>68299309.150000006</v>
      </c>
      <c r="G21" s="201"/>
      <c r="H21" s="316">
        <f t="shared" si="0"/>
        <v>32.137739782690666</v>
      </c>
      <c r="I21" s="316">
        <f t="shared" si="1"/>
        <v>99.96545875982352</v>
      </c>
    </row>
    <row r="22" spans="1:10" ht="12" customHeight="1">
      <c r="A22" s="196"/>
      <c r="B22" s="34" t="s">
        <v>618</v>
      </c>
      <c r="C22" s="195">
        <v>1244709</v>
      </c>
      <c r="D22" s="195">
        <v>1387305.71</v>
      </c>
      <c r="E22" s="195">
        <v>968346.61</v>
      </c>
      <c r="F22" s="195">
        <v>944483.61</v>
      </c>
      <c r="G22" s="201"/>
      <c r="H22" s="316">
        <f t="shared" si="0"/>
        <v>68.080424032854296</v>
      </c>
      <c r="I22" s="316">
        <f t="shared" si="1"/>
        <v>97.535696438282571</v>
      </c>
    </row>
    <row r="23" spans="1:10" ht="12" customHeight="1">
      <c r="A23" s="196"/>
      <c r="B23" s="34" t="s">
        <v>628</v>
      </c>
      <c r="C23" s="195">
        <v>36991373</v>
      </c>
      <c r="D23" s="195">
        <v>37723849.140000001</v>
      </c>
      <c r="E23" s="195">
        <v>26365522.999999993</v>
      </c>
      <c r="F23" s="195">
        <v>26365522.999999993</v>
      </c>
      <c r="G23" s="201"/>
      <c r="H23" s="316">
        <f t="shared" si="0"/>
        <v>69.89086108936759</v>
      </c>
      <c r="I23" s="316">
        <f t="shared" si="1"/>
        <v>100</v>
      </c>
    </row>
    <row r="24" spans="1:10" ht="12" customHeight="1">
      <c r="A24" s="196"/>
      <c r="B24" s="34" t="s">
        <v>160</v>
      </c>
      <c r="C24" s="195">
        <v>2022924379.0778999</v>
      </c>
      <c r="D24" s="195">
        <v>2022924379.0778999</v>
      </c>
      <c r="E24" s="195">
        <v>2022924379.0778999</v>
      </c>
      <c r="F24" s="195">
        <v>2022924379.0778999</v>
      </c>
      <c r="G24" s="201"/>
      <c r="H24" s="316">
        <f t="shared" si="0"/>
        <v>100</v>
      </c>
      <c r="I24" s="316">
        <f t="shared" si="1"/>
        <v>100</v>
      </c>
    </row>
    <row r="25" spans="1:10" ht="12" customHeight="1">
      <c r="A25" s="196"/>
      <c r="B25" s="34" t="s">
        <v>191</v>
      </c>
      <c r="C25" s="195">
        <v>4915312760</v>
      </c>
      <c r="D25" s="195">
        <v>4363871051</v>
      </c>
      <c r="E25" s="195">
        <v>3205923073.6400003</v>
      </c>
      <c r="F25" s="195">
        <v>3203115716.0799999</v>
      </c>
      <c r="G25" s="201"/>
      <c r="H25" s="316">
        <f t="shared" si="0"/>
        <v>73.4007874807848</v>
      </c>
      <c r="I25" s="316">
        <f t="shared" si="1"/>
        <v>99.912432160862394</v>
      </c>
    </row>
    <row r="26" spans="1:10" ht="12" customHeight="1">
      <c r="A26" s="196"/>
      <c r="B26" s="34" t="s">
        <v>190</v>
      </c>
      <c r="C26" s="195">
        <v>70185930</v>
      </c>
      <c r="D26" s="195">
        <v>53209269.650000006</v>
      </c>
      <c r="E26" s="195">
        <v>8689754.1600000001</v>
      </c>
      <c r="F26" s="195">
        <v>8089245.3300000001</v>
      </c>
      <c r="G26" s="201"/>
      <c r="H26" s="316">
        <f t="shared" si="0"/>
        <v>15.202699422881476</v>
      </c>
      <c r="I26" s="316">
        <f t="shared" si="1"/>
        <v>93.08946123281352</v>
      </c>
    </row>
    <row r="27" spans="1:10" ht="12" customHeight="1">
      <c r="A27" s="196"/>
      <c r="B27" s="34" t="s">
        <v>501</v>
      </c>
      <c r="C27" s="195">
        <v>11611952</v>
      </c>
      <c r="D27" s="195">
        <v>210400000</v>
      </c>
      <c r="E27" s="195">
        <v>0</v>
      </c>
      <c r="F27" s="195">
        <v>0</v>
      </c>
      <c r="G27" s="201"/>
      <c r="H27" s="318">
        <v>0</v>
      </c>
      <c r="I27" s="318">
        <v>0</v>
      </c>
    </row>
    <row r="28" spans="1:10" ht="12" customHeight="1">
      <c r="A28" s="196"/>
      <c r="B28" s="34" t="s">
        <v>617</v>
      </c>
      <c r="C28" s="195">
        <v>24737087209</v>
      </c>
      <c r="D28" s="195">
        <v>24720224325.999992</v>
      </c>
      <c r="E28" s="195">
        <v>21293432286.630001</v>
      </c>
      <c r="F28" s="195">
        <v>19688250988.770008</v>
      </c>
      <c r="G28" s="201"/>
      <c r="H28" s="316">
        <f t="shared" si="0"/>
        <v>79.64430552542558</v>
      </c>
      <c r="I28" s="316">
        <f t="shared" si="1"/>
        <v>92.461613157274442</v>
      </c>
    </row>
    <row r="29" spans="1:10" ht="12" customHeight="1">
      <c r="A29" s="196"/>
      <c r="B29" s="34" t="s">
        <v>622</v>
      </c>
      <c r="C29" s="195">
        <v>3760915485</v>
      </c>
      <c r="D29" s="195">
        <v>2211235708.9700007</v>
      </c>
      <c r="E29" s="195">
        <v>1222520257.05</v>
      </c>
      <c r="F29" s="195">
        <v>1125150625.1299999</v>
      </c>
      <c r="G29" s="201"/>
      <c r="H29" s="316">
        <f t="shared" si="0"/>
        <v>50.883341860198975</v>
      </c>
      <c r="I29" s="316">
        <f t="shared" si="1"/>
        <v>92.035335908874202</v>
      </c>
    </row>
    <row r="30" spans="1:10" ht="12" customHeight="1">
      <c r="A30" s="196"/>
      <c r="B30" s="34" t="s">
        <v>621</v>
      </c>
      <c r="C30" s="195">
        <v>97915203</v>
      </c>
      <c r="D30" s="195">
        <v>106618773.79000001</v>
      </c>
      <c r="E30" s="195">
        <v>103926683.79000001</v>
      </c>
      <c r="F30" s="195">
        <v>103926683.79000001</v>
      </c>
      <c r="G30" s="201"/>
      <c r="H30" s="316">
        <f t="shared" si="0"/>
        <v>97.475031925144407</v>
      </c>
      <c r="I30" s="316">
        <f t="shared" si="1"/>
        <v>100</v>
      </c>
    </row>
    <row r="31" spans="1:10" s="193" customFormat="1" ht="12" customHeight="1">
      <c r="A31" s="204"/>
      <c r="B31" s="203" t="s">
        <v>627</v>
      </c>
      <c r="C31" s="202">
        <f>SUM(C32:C44)</f>
        <v>113604938007.15833</v>
      </c>
      <c r="D31" s="202">
        <f>SUM(D32:D44)</f>
        <v>111500254385.38234</v>
      </c>
      <c r="E31" s="202">
        <f>SUM(E32:E44)</f>
        <v>89505986951.454514</v>
      </c>
      <c r="F31" s="202">
        <f>SUM(F32:F44)</f>
        <v>85425539978.391815</v>
      </c>
      <c r="G31" s="194"/>
      <c r="H31" s="316">
        <f t="shared" si="0"/>
        <v>76.614659266276149</v>
      </c>
      <c r="I31" s="316">
        <f t="shared" si="1"/>
        <v>95.441146327702285</v>
      </c>
      <c r="J31" s="184"/>
    </row>
    <row r="32" spans="1:10" ht="12" customHeight="1">
      <c r="A32" s="196"/>
      <c r="B32" s="34" t="s">
        <v>626</v>
      </c>
      <c r="C32" s="195">
        <v>40108069449</v>
      </c>
      <c r="D32" s="195">
        <v>42196492816.110001</v>
      </c>
      <c r="E32" s="195">
        <v>33762528041.710045</v>
      </c>
      <c r="F32" s="195">
        <v>33004016849.390045</v>
      </c>
      <c r="G32" s="201"/>
      <c r="H32" s="316">
        <f t="shared" si="0"/>
        <v>78.215071080005956</v>
      </c>
      <c r="I32" s="316">
        <f t="shared" si="1"/>
        <v>97.75339337331927</v>
      </c>
    </row>
    <row r="33" spans="1:10" ht="12" customHeight="1">
      <c r="A33" s="196"/>
      <c r="B33" s="34" t="s">
        <v>618</v>
      </c>
      <c r="C33" s="195">
        <v>2437585681.1583161</v>
      </c>
      <c r="D33" s="195">
        <v>2455861434.1823502</v>
      </c>
      <c r="E33" s="195">
        <v>2005006348.3544655</v>
      </c>
      <c r="F33" s="195">
        <v>1951121266.831779</v>
      </c>
      <c r="G33" s="201"/>
      <c r="H33" s="316">
        <f t="shared" si="0"/>
        <v>79.447530698383289</v>
      </c>
      <c r="I33" s="316">
        <f t="shared" si="1"/>
        <v>97.312473271373406</v>
      </c>
    </row>
    <row r="34" spans="1:10" ht="12" customHeight="1">
      <c r="A34" s="196"/>
      <c r="B34" s="34" t="s">
        <v>625</v>
      </c>
      <c r="C34" s="195">
        <v>185770936</v>
      </c>
      <c r="D34" s="195">
        <v>185770936</v>
      </c>
      <c r="E34" s="195">
        <v>148616745</v>
      </c>
      <c r="F34" s="195">
        <v>148616745</v>
      </c>
      <c r="G34" s="201"/>
      <c r="H34" s="316">
        <f t="shared" si="0"/>
        <v>79.999997954470132</v>
      </c>
      <c r="I34" s="316">
        <f t="shared" si="1"/>
        <v>100</v>
      </c>
    </row>
    <row r="35" spans="1:10" ht="12" customHeight="1">
      <c r="A35" s="196"/>
      <c r="B35" s="34" t="s">
        <v>551</v>
      </c>
      <c r="C35" s="195">
        <v>448000000</v>
      </c>
      <c r="D35" s="195">
        <v>448000000</v>
      </c>
      <c r="E35" s="195">
        <v>434425404</v>
      </c>
      <c r="F35" s="195">
        <v>420851094</v>
      </c>
      <c r="G35" s="201"/>
      <c r="H35" s="316">
        <f t="shared" si="0"/>
        <v>93.939976339285707</v>
      </c>
      <c r="I35" s="316">
        <f t="shared" si="1"/>
        <v>96.875341571875481</v>
      </c>
    </row>
    <row r="36" spans="1:10" ht="12" customHeight="1">
      <c r="A36" s="196"/>
      <c r="B36" s="34" t="s">
        <v>624</v>
      </c>
      <c r="C36" s="195">
        <v>7266471964</v>
      </c>
      <c r="D36" s="195">
        <v>5659749769.8999996</v>
      </c>
      <c r="E36" s="195">
        <v>3675905023.6500001</v>
      </c>
      <c r="F36" s="195">
        <v>3637903578.1199999</v>
      </c>
      <c r="G36" s="201"/>
      <c r="H36" s="316">
        <f t="shared" si="0"/>
        <v>64.27675650021321</v>
      </c>
      <c r="I36" s="316">
        <f t="shared" si="1"/>
        <v>98.966201648695858</v>
      </c>
    </row>
    <row r="37" spans="1:10" ht="12" customHeight="1">
      <c r="A37" s="196"/>
      <c r="B37" s="34" t="s">
        <v>190</v>
      </c>
      <c r="C37" s="195">
        <v>80371860</v>
      </c>
      <c r="D37" s="195">
        <v>80371860</v>
      </c>
      <c r="E37" s="195">
        <v>43020475</v>
      </c>
      <c r="F37" s="195">
        <v>40980367</v>
      </c>
      <c r="G37" s="201"/>
      <c r="H37" s="316">
        <f t="shared" si="0"/>
        <v>50.988451679480853</v>
      </c>
      <c r="I37" s="316">
        <f t="shared" si="1"/>
        <v>95.257820839960502</v>
      </c>
    </row>
    <row r="38" spans="1:10" ht="12" customHeight="1">
      <c r="A38" s="196"/>
      <c r="B38" s="34" t="s">
        <v>501</v>
      </c>
      <c r="C38" s="195">
        <v>825094118</v>
      </c>
      <c r="D38" s="195">
        <v>825094117.99999988</v>
      </c>
      <c r="E38" s="195">
        <v>734677892.84000003</v>
      </c>
      <c r="F38" s="195">
        <v>687670496.02999997</v>
      </c>
      <c r="G38" s="201"/>
      <c r="H38" s="316">
        <f t="shared" si="0"/>
        <v>83.344491377164331</v>
      </c>
      <c r="I38" s="316">
        <f t="shared" si="1"/>
        <v>93.601631780658806</v>
      </c>
    </row>
    <row r="39" spans="1:10" ht="12" customHeight="1">
      <c r="A39" s="196"/>
      <c r="B39" s="34" t="s">
        <v>189</v>
      </c>
      <c r="C39" s="195">
        <v>4021911262</v>
      </c>
      <c r="D39" s="195">
        <v>2901007033.9000015</v>
      </c>
      <c r="E39" s="195">
        <v>1981252988.6599998</v>
      </c>
      <c r="F39" s="195">
        <v>669573134.81999981</v>
      </c>
      <c r="G39" s="201"/>
      <c r="H39" s="316">
        <f t="shared" si="0"/>
        <v>23.080713938147596</v>
      </c>
      <c r="I39" s="316">
        <f t="shared" si="1"/>
        <v>33.79543847516711</v>
      </c>
    </row>
    <row r="40" spans="1:10" ht="12" customHeight="1">
      <c r="A40" s="196"/>
      <c r="B40" s="34" t="s">
        <v>617</v>
      </c>
      <c r="C40" s="195">
        <v>51780953609</v>
      </c>
      <c r="D40" s="195">
        <v>52247871858.559998</v>
      </c>
      <c r="E40" s="195">
        <v>43270417346.060005</v>
      </c>
      <c r="F40" s="195">
        <v>41627279670.359985</v>
      </c>
      <c r="G40" s="201"/>
      <c r="H40" s="316">
        <f t="shared" ref="H40:H71" si="2">IF(F40=0,"n.a.",IF(D40=0,"n.a.",(F40/D40)*100))</f>
        <v>79.672679842442236</v>
      </c>
      <c r="I40" s="316">
        <f t="shared" ref="I40:I71" si="3">IF(F40=0,"n.a.",IF(E40=0,"n.a.",(F40/E40)*100))</f>
        <v>96.202630396284732</v>
      </c>
    </row>
    <row r="41" spans="1:10" ht="12" customHeight="1">
      <c r="A41" s="196"/>
      <c r="B41" s="34" t="s">
        <v>623</v>
      </c>
      <c r="C41" s="195">
        <v>412123172</v>
      </c>
      <c r="D41" s="195">
        <v>204382575.03999999</v>
      </c>
      <c r="E41" s="195">
        <v>182534530</v>
      </c>
      <c r="F41" s="195">
        <v>182534530</v>
      </c>
      <c r="G41" s="201"/>
      <c r="H41" s="316">
        <f t="shared" si="2"/>
        <v>89.310221267285584</v>
      </c>
      <c r="I41" s="316">
        <f t="shared" si="3"/>
        <v>100</v>
      </c>
    </row>
    <row r="42" spans="1:10" ht="12" customHeight="1">
      <c r="A42" s="196"/>
      <c r="B42" s="34" t="s">
        <v>622</v>
      </c>
      <c r="C42" s="195">
        <v>2612482587</v>
      </c>
      <c r="D42" s="195">
        <v>1496497471.3799999</v>
      </c>
      <c r="E42" s="195">
        <v>686352110.5200001</v>
      </c>
      <c r="F42" s="195">
        <v>611028507.44000006</v>
      </c>
      <c r="G42" s="201"/>
      <c r="H42" s="316">
        <f t="shared" si="2"/>
        <v>40.830573998667582</v>
      </c>
      <c r="I42" s="316">
        <f t="shared" si="3"/>
        <v>89.025515923170587</v>
      </c>
    </row>
    <row r="43" spans="1:10" ht="12" customHeight="1">
      <c r="A43" s="196"/>
      <c r="B43" s="34" t="s">
        <v>621</v>
      </c>
      <c r="C43" s="195">
        <v>713046005</v>
      </c>
      <c r="D43" s="195">
        <v>713138731.5</v>
      </c>
      <c r="E43" s="195">
        <v>591078882</v>
      </c>
      <c r="F43" s="195">
        <v>588710575</v>
      </c>
      <c r="G43" s="201"/>
      <c r="H43" s="316">
        <f t="shared" si="2"/>
        <v>82.552040577254786</v>
      </c>
      <c r="I43" s="316">
        <f t="shared" si="3"/>
        <v>99.599324714158882</v>
      </c>
    </row>
    <row r="44" spans="1:10" ht="12" customHeight="1">
      <c r="A44" s="196"/>
      <c r="B44" s="34" t="s">
        <v>620</v>
      </c>
      <c r="C44" s="195">
        <v>2713057364</v>
      </c>
      <c r="D44" s="195">
        <v>2086015780.8099999</v>
      </c>
      <c r="E44" s="195">
        <v>1990171163.6600001</v>
      </c>
      <c r="F44" s="195">
        <v>1855253164.4000001</v>
      </c>
      <c r="G44" s="201"/>
      <c r="H44" s="316">
        <f t="shared" si="2"/>
        <v>88.937638030696263</v>
      </c>
      <c r="I44" s="316">
        <f t="shared" si="3"/>
        <v>93.220784135376547</v>
      </c>
    </row>
    <row r="45" spans="1:10" s="193" customFormat="1" ht="12" customHeight="1">
      <c r="A45" s="204"/>
      <c r="B45" s="203" t="s">
        <v>619</v>
      </c>
      <c r="C45" s="202">
        <f>C46+C48+C47</f>
        <v>1831892776.1450114</v>
      </c>
      <c r="D45" s="202">
        <f>D46+D48+D47</f>
        <v>1789017764.5396502</v>
      </c>
      <c r="E45" s="202">
        <f>E46+E48+E47</f>
        <v>1468041129.7878187</v>
      </c>
      <c r="F45" s="202">
        <f>F46+F48+F47</f>
        <v>1392294109.6016657</v>
      </c>
      <c r="G45" s="194"/>
      <c r="H45" s="316">
        <f t="shared" si="2"/>
        <v>77.824498850626597</v>
      </c>
      <c r="I45" s="316">
        <f t="shared" si="3"/>
        <v>94.840265803921938</v>
      </c>
      <c r="J45" s="184"/>
    </row>
    <row r="46" spans="1:10" ht="12" customHeight="1">
      <c r="A46" s="196"/>
      <c r="B46" s="34" t="s">
        <v>618</v>
      </c>
      <c r="C46" s="195">
        <v>546896420.14501154</v>
      </c>
      <c r="D46" s="195">
        <v>550996765.81965029</v>
      </c>
      <c r="E46" s="195">
        <v>449842974.85781866</v>
      </c>
      <c r="F46" s="195">
        <v>437753324.67166573</v>
      </c>
      <c r="G46" s="201"/>
      <c r="H46" s="316">
        <f t="shared" si="2"/>
        <v>79.447530698383289</v>
      </c>
      <c r="I46" s="316">
        <f t="shared" si="3"/>
        <v>97.312473271373392</v>
      </c>
    </row>
    <row r="47" spans="1:10" ht="12" customHeight="1">
      <c r="A47" s="196"/>
      <c r="B47" s="34" t="s">
        <v>191</v>
      </c>
      <c r="C47" s="195">
        <v>205767174</v>
      </c>
      <c r="D47" s="195">
        <v>158791816.72</v>
      </c>
      <c r="E47" s="195">
        <v>130707154.93000001</v>
      </c>
      <c r="F47" s="195">
        <v>129640784.93000001</v>
      </c>
      <c r="G47" s="201"/>
      <c r="H47" s="316">
        <f t="shared" si="2"/>
        <v>81.641981059135787</v>
      </c>
      <c r="I47" s="316">
        <f t="shared" si="3"/>
        <v>99.184153307773329</v>
      </c>
    </row>
    <row r="48" spans="1:10" ht="12" customHeight="1">
      <c r="A48" s="196"/>
      <c r="B48" s="34" t="s">
        <v>617</v>
      </c>
      <c r="C48" s="195">
        <v>1079229182</v>
      </c>
      <c r="D48" s="195">
        <v>1079229182</v>
      </c>
      <c r="E48" s="195">
        <v>887491000</v>
      </c>
      <c r="F48" s="195">
        <v>824900000</v>
      </c>
      <c r="G48" s="201"/>
      <c r="H48" s="316">
        <f t="shared" si="2"/>
        <v>76.434182262502986</v>
      </c>
      <c r="I48" s="316">
        <f t="shared" si="3"/>
        <v>92.94742143863995</v>
      </c>
    </row>
    <row r="49" spans="1:10" s="193" customFormat="1" ht="12" customHeight="1">
      <c r="A49" s="200" t="s">
        <v>49</v>
      </c>
      <c r="B49" s="199"/>
      <c r="C49" s="198">
        <f>C50+C51</f>
        <v>1061789699.6799999</v>
      </c>
      <c r="D49" s="198">
        <f>D50+D51</f>
        <v>983090000.38000023</v>
      </c>
      <c r="E49" s="198">
        <f>E50+E51</f>
        <v>586370240.51699972</v>
      </c>
      <c r="F49" s="198">
        <f>F50+F51</f>
        <v>538285304.06699979</v>
      </c>
      <c r="G49" s="197"/>
      <c r="H49" s="315">
        <f t="shared" si="2"/>
        <v>54.754427759303105</v>
      </c>
      <c r="I49" s="315">
        <f t="shared" si="3"/>
        <v>91.799560563032031</v>
      </c>
      <c r="J49" s="184"/>
    </row>
    <row r="50" spans="1:10" ht="12" customHeight="1">
      <c r="A50" s="196"/>
      <c r="B50" s="34" t="s">
        <v>489</v>
      </c>
      <c r="C50" s="195">
        <v>703990773.67999995</v>
      </c>
      <c r="D50" s="195">
        <v>656819885.36000025</v>
      </c>
      <c r="E50" s="195">
        <v>410517365.15699977</v>
      </c>
      <c r="F50" s="195">
        <v>410148307.17699975</v>
      </c>
      <c r="G50" s="201"/>
      <c r="H50" s="316">
        <f t="shared" si="2"/>
        <v>62.444563010177312</v>
      </c>
      <c r="I50" s="316">
        <f t="shared" si="3"/>
        <v>99.910099301193057</v>
      </c>
    </row>
    <row r="51" spans="1:10" ht="12" customHeight="1">
      <c r="A51" s="196"/>
      <c r="B51" s="34" t="s">
        <v>485</v>
      </c>
      <c r="C51" s="195">
        <v>357798926</v>
      </c>
      <c r="D51" s="195">
        <v>326270115.01999998</v>
      </c>
      <c r="E51" s="195">
        <v>175852875.36000001</v>
      </c>
      <c r="F51" s="195">
        <v>128136996.89000002</v>
      </c>
      <c r="G51" s="201"/>
      <c r="H51" s="316">
        <f t="shared" si="2"/>
        <v>39.273286455348625</v>
      </c>
      <c r="I51" s="316">
        <f t="shared" si="3"/>
        <v>72.866023161510611</v>
      </c>
    </row>
    <row r="52" spans="1:10" s="193" customFormat="1" ht="12" customHeight="1">
      <c r="A52" s="200" t="s">
        <v>183</v>
      </c>
      <c r="B52" s="199"/>
      <c r="C52" s="198">
        <f>C53</f>
        <v>671144374.07267511</v>
      </c>
      <c r="D52" s="198">
        <f>D53</f>
        <v>763801952.96358287</v>
      </c>
      <c r="E52" s="198">
        <f>E53</f>
        <v>582765512.40996385</v>
      </c>
      <c r="F52" s="198">
        <f>F53</f>
        <v>560777535.09272432</v>
      </c>
      <c r="G52" s="198"/>
      <c r="H52" s="315">
        <f t="shared" si="2"/>
        <v>73.419232946038505</v>
      </c>
      <c r="I52" s="315">
        <f t="shared" si="3"/>
        <v>96.226959754994652</v>
      </c>
      <c r="J52" s="184"/>
    </row>
    <row r="53" spans="1:10" ht="12" customHeight="1">
      <c r="A53" s="196"/>
      <c r="B53" s="34" t="s">
        <v>181</v>
      </c>
      <c r="C53" s="195">
        <v>671144374.07267511</v>
      </c>
      <c r="D53" s="195">
        <v>763801952.96358287</v>
      </c>
      <c r="E53" s="195">
        <v>582765512.40996385</v>
      </c>
      <c r="F53" s="195">
        <v>560777535.09272432</v>
      </c>
      <c r="G53" s="201"/>
      <c r="H53" s="316">
        <f t="shared" si="2"/>
        <v>73.419232946038505</v>
      </c>
      <c r="I53" s="316">
        <f t="shared" si="3"/>
        <v>96.226959754994652</v>
      </c>
    </row>
    <row r="54" spans="1:10" s="193" customFormat="1" ht="12" customHeight="1">
      <c r="A54" s="200" t="s">
        <v>80</v>
      </c>
      <c r="B54" s="199"/>
      <c r="C54" s="198">
        <f>C55+C56</f>
        <v>909980.21</v>
      </c>
      <c r="D54" s="198">
        <f>D55+D56</f>
        <v>397244.42300000001</v>
      </c>
      <c r="E54" s="198">
        <f>E55+E56</f>
        <v>118954.5674</v>
      </c>
      <c r="F54" s="198">
        <f>F55+F56</f>
        <v>85098.6446</v>
      </c>
      <c r="G54" s="197"/>
      <c r="H54" s="315">
        <f t="shared" si="2"/>
        <v>21.422237713831919</v>
      </c>
      <c r="I54" s="315">
        <f t="shared" si="3"/>
        <v>71.538778594221512</v>
      </c>
      <c r="J54" s="184"/>
    </row>
    <row r="55" spans="1:10" ht="12" customHeight="1">
      <c r="A55" s="196"/>
      <c r="B55" s="34" t="s">
        <v>176</v>
      </c>
      <c r="C55" s="195">
        <v>417706.07999999996</v>
      </c>
      <c r="D55" s="195">
        <v>367019.98499999999</v>
      </c>
      <c r="E55" s="195">
        <v>118954.5674</v>
      </c>
      <c r="F55" s="195">
        <v>85098.6446</v>
      </c>
      <c r="G55" s="201"/>
      <c r="H55" s="316">
        <f t="shared" si="2"/>
        <v>23.18637896516725</v>
      </c>
      <c r="I55" s="316">
        <f t="shared" si="3"/>
        <v>71.538778594221512</v>
      </c>
    </row>
    <row r="56" spans="1:10" ht="12" customHeight="1">
      <c r="A56" s="196"/>
      <c r="B56" s="34" t="s">
        <v>171</v>
      </c>
      <c r="C56" s="195">
        <v>492274.13</v>
      </c>
      <c r="D56" s="195">
        <v>30224.437999999998</v>
      </c>
      <c r="E56" s="195">
        <v>0</v>
      </c>
      <c r="F56" s="195">
        <v>0</v>
      </c>
      <c r="G56" s="201"/>
      <c r="H56" s="318">
        <v>0</v>
      </c>
      <c r="I56" s="318">
        <v>0</v>
      </c>
    </row>
    <row r="57" spans="1:10" s="193" customFormat="1" ht="12" customHeight="1">
      <c r="A57" s="200" t="s">
        <v>168</v>
      </c>
      <c r="B57" s="199"/>
      <c r="C57" s="198">
        <f>C58+C59</f>
        <v>374095891.54000002</v>
      </c>
      <c r="D57" s="198">
        <f>D58+D59</f>
        <v>380993542.75000006</v>
      </c>
      <c r="E57" s="198">
        <f>E58+E59</f>
        <v>261466401.5711</v>
      </c>
      <c r="F57" s="198">
        <f>F58+F59</f>
        <v>254614299.3511</v>
      </c>
      <c r="G57" s="198"/>
      <c r="H57" s="315">
        <f t="shared" si="2"/>
        <v>66.829032721473851</v>
      </c>
      <c r="I57" s="315">
        <f t="shared" si="3"/>
        <v>97.379356514325707</v>
      </c>
      <c r="J57" s="184"/>
    </row>
    <row r="58" spans="1:10" ht="12" customHeight="1">
      <c r="A58" s="196"/>
      <c r="B58" s="34" t="s">
        <v>167</v>
      </c>
      <c r="C58" s="195">
        <v>24091100.539999999</v>
      </c>
      <c r="D58" s="195">
        <v>21091100.539999999</v>
      </c>
      <c r="E58" s="195">
        <v>19659095.211100001</v>
      </c>
      <c r="F58" s="195">
        <v>19659095.211100001</v>
      </c>
      <c r="G58" s="201"/>
      <c r="H58" s="316">
        <f t="shared" si="2"/>
        <v>93.21038119284411</v>
      </c>
      <c r="I58" s="316">
        <f t="shared" si="3"/>
        <v>100</v>
      </c>
    </row>
    <row r="59" spans="1:10" ht="12" customHeight="1">
      <c r="A59" s="196"/>
      <c r="B59" s="34" t="s">
        <v>616</v>
      </c>
      <c r="C59" s="195">
        <v>350004791</v>
      </c>
      <c r="D59" s="195">
        <v>359902442.21000004</v>
      </c>
      <c r="E59" s="195">
        <v>241807306.35999998</v>
      </c>
      <c r="F59" s="195">
        <v>234955204.13999999</v>
      </c>
      <c r="G59" s="201"/>
      <c r="H59" s="316">
        <f t="shared" si="2"/>
        <v>65.283025782555143</v>
      </c>
      <c r="I59" s="316">
        <f t="shared" si="3"/>
        <v>97.166296451853825</v>
      </c>
    </row>
    <row r="60" spans="1:10" s="193" customFormat="1" ht="12" customHeight="1">
      <c r="A60" s="200" t="s">
        <v>615</v>
      </c>
      <c r="B60" s="199"/>
      <c r="C60" s="198">
        <f>C61</f>
        <v>733687675</v>
      </c>
      <c r="D60" s="198">
        <f>D61</f>
        <v>1384009319.3</v>
      </c>
      <c r="E60" s="198">
        <f>E61</f>
        <v>1008443795.3000001</v>
      </c>
      <c r="F60" s="198">
        <f>F61</f>
        <v>789994296.01999998</v>
      </c>
      <c r="G60" s="197"/>
      <c r="H60" s="315">
        <f t="shared" si="2"/>
        <v>57.080128363554728</v>
      </c>
      <c r="I60" s="315">
        <f t="shared" si="3"/>
        <v>78.337959904348068</v>
      </c>
      <c r="J60" s="184"/>
    </row>
    <row r="61" spans="1:10" ht="12" customHeight="1">
      <c r="A61" s="196"/>
      <c r="B61" s="34" t="s">
        <v>614</v>
      </c>
      <c r="C61" s="195">
        <v>733687675</v>
      </c>
      <c r="D61" s="195">
        <v>1384009319.3</v>
      </c>
      <c r="E61" s="195">
        <v>1008443795.3000001</v>
      </c>
      <c r="F61" s="195">
        <v>789994296.01999998</v>
      </c>
      <c r="G61" s="201"/>
      <c r="H61" s="316">
        <f t="shared" si="2"/>
        <v>57.080128363554728</v>
      </c>
      <c r="I61" s="316">
        <f t="shared" si="3"/>
        <v>78.337959904348068</v>
      </c>
    </row>
    <row r="62" spans="1:10" s="193" customFormat="1" ht="12" customHeight="1">
      <c r="A62" s="200" t="s">
        <v>155</v>
      </c>
      <c r="B62" s="199"/>
      <c r="C62" s="198">
        <f>C63+C70+C73</f>
        <v>11798735794.989342</v>
      </c>
      <c r="D62" s="198">
        <f>D63+D70+D73</f>
        <v>11756716639.444942</v>
      </c>
      <c r="E62" s="198">
        <f>E63+E70+E73</f>
        <v>8454809569.326169</v>
      </c>
      <c r="F62" s="198">
        <f>F63+F70+F73</f>
        <v>8339040721.9449539</v>
      </c>
      <c r="G62" s="197"/>
      <c r="H62" s="315">
        <f t="shared" si="2"/>
        <v>70.930013690783795</v>
      </c>
      <c r="I62" s="315">
        <f t="shared" si="3"/>
        <v>98.630733827510184</v>
      </c>
      <c r="J62" s="184"/>
    </row>
    <row r="63" spans="1:10" ht="12" customHeight="1">
      <c r="A63" s="204"/>
      <c r="B63" s="203" t="s">
        <v>613</v>
      </c>
      <c r="C63" s="202">
        <f>SUM(C64:C69)</f>
        <v>3902095930.9893408</v>
      </c>
      <c r="D63" s="202">
        <f>SUM(D64:D69)</f>
        <v>3838653800.2749438</v>
      </c>
      <c r="E63" s="202">
        <f>SUM(E64:E69)</f>
        <v>2751764891.0561695</v>
      </c>
      <c r="F63" s="202">
        <f>SUM(F64:F69)</f>
        <v>2635996043.6749544</v>
      </c>
      <c r="G63" s="202"/>
      <c r="H63" s="316">
        <f t="shared" si="2"/>
        <v>68.669804072619172</v>
      </c>
      <c r="I63" s="316">
        <f t="shared" si="3"/>
        <v>95.792923742958962</v>
      </c>
    </row>
    <row r="64" spans="1:10" ht="12" customHeight="1">
      <c r="A64" s="196"/>
      <c r="B64" s="34" t="s">
        <v>612</v>
      </c>
      <c r="C64" s="195">
        <v>2642980827.276</v>
      </c>
      <c r="D64" s="195">
        <v>2724298532.5616031</v>
      </c>
      <c r="E64" s="195">
        <v>1928155578.8002555</v>
      </c>
      <c r="F64" s="195">
        <v>1812386731.4190402</v>
      </c>
      <c r="G64" s="201"/>
      <c r="H64" s="316">
        <f t="shared" si="2"/>
        <v>66.526730083244203</v>
      </c>
      <c r="I64" s="316">
        <f t="shared" si="3"/>
        <v>93.99587623249522</v>
      </c>
    </row>
    <row r="65" spans="1:11" ht="12" customHeight="1">
      <c r="A65" s="196"/>
      <c r="B65" s="34" t="s">
        <v>611</v>
      </c>
      <c r="C65" s="195">
        <v>91371662.916999981</v>
      </c>
      <c r="D65" s="195">
        <v>91371662.916999981</v>
      </c>
      <c r="E65" s="195">
        <v>64551644.366999991</v>
      </c>
      <c r="F65" s="195">
        <v>64551644.366999991</v>
      </c>
      <c r="G65" s="201"/>
      <c r="H65" s="316">
        <f t="shared" si="2"/>
        <v>70.647334530441114</v>
      </c>
      <c r="I65" s="316">
        <f t="shared" si="3"/>
        <v>100</v>
      </c>
    </row>
    <row r="66" spans="1:11" ht="12" customHeight="1">
      <c r="A66" s="196"/>
      <c r="B66" s="34" t="s">
        <v>610</v>
      </c>
      <c r="C66" s="195">
        <v>105683887.58150001</v>
      </c>
      <c r="D66" s="195">
        <v>105683887.58150001</v>
      </c>
      <c r="E66" s="195">
        <v>80145247.746000007</v>
      </c>
      <c r="F66" s="195">
        <v>80145247.746000007</v>
      </c>
      <c r="G66" s="201"/>
      <c r="H66" s="316">
        <f t="shared" si="2"/>
        <v>75.83487850425125</v>
      </c>
      <c r="I66" s="316">
        <f t="shared" si="3"/>
        <v>100</v>
      </c>
    </row>
    <row r="67" spans="1:11" ht="12" customHeight="1">
      <c r="A67" s="196"/>
      <c r="B67" s="34" t="s">
        <v>609</v>
      </c>
      <c r="C67" s="195">
        <v>76040273.879000008</v>
      </c>
      <c r="D67" s="195">
        <v>76040273.879000008</v>
      </c>
      <c r="E67" s="195">
        <v>52545466.115499996</v>
      </c>
      <c r="F67" s="195">
        <v>52545466.115499996</v>
      </c>
      <c r="G67" s="201"/>
      <c r="H67" s="316">
        <f t="shared" si="2"/>
        <v>69.102152629162788</v>
      </c>
      <c r="I67" s="316">
        <f t="shared" si="3"/>
        <v>100</v>
      </c>
    </row>
    <row r="68" spans="1:11" ht="12" customHeight="1">
      <c r="A68" s="196"/>
      <c r="B68" s="34" t="s">
        <v>608</v>
      </c>
      <c r="C68" s="195">
        <v>58141368.53584066</v>
      </c>
      <c r="D68" s="195">
        <v>58141368.535840653</v>
      </c>
      <c r="E68" s="195">
        <v>43606026.427414507</v>
      </c>
      <c r="F68" s="195">
        <v>43606026.427414507</v>
      </c>
      <c r="G68" s="201"/>
      <c r="H68" s="316">
        <f t="shared" si="2"/>
        <v>75.000000043917126</v>
      </c>
      <c r="I68" s="316">
        <f t="shared" si="3"/>
        <v>100</v>
      </c>
    </row>
    <row r="69" spans="1:11" ht="12" customHeight="1">
      <c r="A69" s="196"/>
      <c r="B69" s="34" t="s">
        <v>607</v>
      </c>
      <c r="C69" s="195">
        <v>927877910.80000007</v>
      </c>
      <c r="D69" s="195">
        <v>783118074.80000007</v>
      </c>
      <c r="E69" s="195">
        <v>582760927.59999943</v>
      </c>
      <c r="F69" s="195">
        <v>582760927.59999943</v>
      </c>
      <c r="G69" s="201"/>
      <c r="H69" s="316">
        <f t="shared" si="2"/>
        <v>74.415461263466597</v>
      </c>
      <c r="I69" s="316">
        <f t="shared" si="3"/>
        <v>100</v>
      </c>
    </row>
    <row r="70" spans="1:11" s="193" customFormat="1" ht="12" customHeight="1">
      <c r="A70" s="204"/>
      <c r="B70" s="203" t="s">
        <v>606</v>
      </c>
      <c r="C70" s="205">
        <f>SUM(C71:C72)</f>
        <v>4557536080</v>
      </c>
      <c r="D70" s="205">
        <f>SUM(D71:D72)</f>
        <v>4578959055.1699982</v>
      </c>
      <c r="E70" s="205">
        <f>SUM(E71:E72)</f>
        <v>3198716837.2699995</v>
      </c>
      <c r="F70" s="205">
        <f>SUM(F71:F72)</f>
        <v>3198716837.2699995</v>
      </c>
      <c r="G70" s="194"/>
      <c r="H70" s="316">
        <f t="shared" si="2"/>
        <v>69.85685608300868</v>
      </c>
      <c r="I70" s="316">
        <f t="shared" si="3"/>
        <v>100</v>
      </c>
      <c r="J70" s="184"/>
    </row>
    <row r="71" spans="1:11" ht="12" customHeight="1">
      <c r="A71" s="196"/>
      <c r="B71" s="34" t="s">
        <v>603</v>
      </c>
      <c r="C71" s="195">
        <v>503362738</v>
      </c>
      <c r="D71" s="195">
        <v>503362738</v>
      </c>
      <c r="E71" s="195">
        <v>377522055</v>
      </c>
      <c r="F71" s="195">
        <v>377522055</v>
      </c>
      <c r="G71" s="201"/>
      <c r="H71" s="316">
        <f t="shared" si="2"/>
        <v>75.00000029799584</v>
      </c>
      <c r="I71" s="316">
        <f t="shared" si="3"/>
        <v>100</v>
      </c>
    </row>
    <row r="72" spans="1:11" ht="12" customHeight="1">
      <c r="A72" s="196"/>
      <c r="B72" s="34" t="s">
        <v>605</v>
      </c>
      <c r="C72" s="195">
        <v>4054173342</v>
      </c>
      <c r="D72" s="195">
        <v>4075596317.1699986</v>
      </c>
      <c r="E72" s="195">
        <v>2821194782.2699995</v>
      </c>
      <c r="F72" s="195">
        <v>2821194782.2699995</v>
      </c>
      <c r="G72" s="201"/>
      <c r="H72" s="316">
        <f t="shared" ref="H72:H79" si="4">IF(F72=0,"n.a.",IF(D72=0,"n.a.",(F72/D72)*100))</f>
        <v>69.221644213992533</v>
      </c>
      <c r="I72" s="316">
        <f t="shared" ref="I72:I79" si="5">IF(F72=0,"n.a.",IF(E72=0,"n.a.",(F72/E72)*100))</f>
        <v>100</v>
      </c>
    </row>
    <row r="73" spans="1:11" ht="12" customHeight="1">
      <c r="A73" s="204"/>
      <c r="B73" s="203" t="s">
        <v>604</v>
      </c>
      <c r="C73" s="202">
        <f>C74</f>
        <v>3339103784</v>
      </c>
      <c r="D73" s="202">
        <f>D74</f>
        <v>3339103784</v>
      </c>
      <c r="E73" s="202">
        <f>E74</f>
        <v>2504327841</v>
      </c>
      <c r="F73" s="202">
        <f>F74</f>
        <v>2504327841</v>
      </c>
      <c r="G73" s="201"/>
      <c r="H73" s="316">
        <f t="shared" si="4"/>
        <v>75.000000089844463</v>
      </c>
      <c r="I73" s="316">
        <f t="shared" si="5"/>
        <v>100</v>
      </c>
    </row>
    <row r="74" spans="1:11" s="193" customFormat="1" ht="12" customHeight="1">
      <c r="A74" s="196"/>
      <c r="B74" s="34" t="s">
        <v>603</v>
      </c>
      <c r="C74" s="195">
        <v>3339103784</v>
      </c>
      <c r="D74" s="195">
        <v>3339103784</v>
      </c>
      <c r="E74" s="195">
        <v>2504327841</v>
      </c>
      <c r="F74" s="195">
        <v>2504327841</v>
      </c>
      <c r="G74" s="194"/>
      <c r="H74" s="316">
        <f t="shared" si="4"/>
        <v>75.000000089844463</v>
      </c>
      <c r="I74" s="316">
        <f t="shared" si="5"/>
        <v>100</v>
      </c>
      <c r="J74" s="184"/>
    </row>
    <row r="75" spans="1:11" s="193" customFormat="1" ht="12" customHeight="1">
      <c r="A75" s="200" t="s">
        <v>148</v>
      </c>
      <c r="B75" s="199"/>
      <c r="C75" s="198">
        <f>C76</f>
        <v>124282211.848</v>
      </c>
      <c r="D75" s="198">
        <f>D76</f>
        <v>102916305.88225</v>
      </c>
      <c r="E75" s="198">
        <f>E76</f>
        <v>70247692.558830008</v>
      </c>
      <c r="F75" s="198">
        <f>F76</f>
        <v>66008996.838939995</v>
      </c>
      <c r="G75" s="197"/>
      <c r="H75" s="315">
        <f t="shared" si="4"/>
        <v>64.138521367511103</v>
      </c>
      <c r="I75" s="315">
        <f t="shared" si="5"/>
        <v>93.966071246624566</v>
      </c>
      <c r="J75" s="184"/>
    </row>
    <row r="76" spans="1:11" s="193" customFormat="1" ht="12" customHeight="1">
      <c r="A76" s="196"/>
      <c r="B76" s="34" t="s">
        <v>143</v>
      </c>
      <c r="C76" s="195">
        <v>124282211.848</v>
      </c>
      <c r="D76" s="195">
        <v>102916305.88225</v>
      </c>
      <c r="E76" s="195">
        <v>70247692.558830008</v>
      </c>
      <c r="F76" s="195">
        <v>66008996.838939995</v>
      </c>
      <c r="G76" s="201"/>
      <c r="H76" s="316">
        <f t="shared" si="4"/>
        <v>64.138521367511103</v>
      </c>
      <c r="I76" s="316">
        <f t="shared" si="5"/>
        <v>93.966071246624566</v>
      </c>
      <c r="J76" s="184"/>
    </row>
    <row r="77" spans="1:11" s="193" customFormat="1" ht="12" customHeight="1">
      <c r="A77" s="200" t="s">
        <v>602</v>
      </c>
      <c r="B77" s="199"/>
      <c r="C77" s="198">
        <f>C78+C79</f>
        <v>1873352268.9699986</v>
      </c>
      <c r="D77" s="198">
        <f>D78+D79</f>
        <v>1942116735.0893197</v>
      </c>
      <c r="E77" s="198">
        <f>E78+E79</f>
        <v>1366974053.7662001</v>
      </c>
      <c r="F77" s="198">
        <f>F78+F79</f>
        <v>1496060532.2006788</v>
      </c>
      <c r="G77" s="197"/>
      <c r="H77" s="315">
        <f t="shared" si="4"/>
        <v>77.032472104817813</v>
      </c>
      <c r="I77" s="315">
        <f t="shared" si="5"/>
        <v>109.44322813434739</v>
      </c>
      <c r="J77" s="184"/>
    </row>
    <row r="78" spans="1:11" s="193" customFormat="1" ht="12" customHeight="1">
      <c r="A78" s="196"/>
      <c r="B78" s="34" t="s">
        <v>187</v>
      </c>
      <c r="C78" s="195">
        <v>60947362.969999984</v>
      </c>
      <c r="D78" s="195">
        <v>65166059.895999998</v>
      </c>
      <c r="E78" s="195">
        <v>46121260.423999995</v>
      </c>
      <c r="F78" s="195">
        <v>44339304.123559982</v>
      </c>
      <c r="G78" s="194"/>
      <c r="H78" s="316">
        <f t="shared" si="4"/>
        <v>68.040486403999395</v>
      </c>
      <c r="I78" s="316">
        <f t="shared" si="5"/>
        <v>96.136366864092153</v>
      </c>
      <c r="J78" s="184"/>
    </row>
    <row r="79" spans="1:11" ht="12" customHeight="1" thickBot="1">
      <c r="A79" s="196"/>
      <c r="B79" s="34" t="s">
        <v>601</v>
      </c>
      <c r="C79" s="195">
        <v>1812404905.9999986</v>
      </c>
      <c r="D79" s="195">
        <v>1876950675.1933198</v>
      </c>
      <c r="E79" s="195">
        <v>1320852793.3422</v>
      </c>
      <c r="F79" s="195">
        <v>1451721228.0771189</v>
      </c>
      <c r="G79" s="201"/>
      <c r="H79" s="316">
        <f t="shared" si="4"/>
        <v>77.344665859564813</v>
      </c>
      <c r="I79" s="316">
        <f t="shared" si="5"/>
        <v>109.90787432139032</v>
      </c>
    </row>
    <row r="80" spans="1:11" ht="36" customHeight="1">
      <c r="A80" s="336" t="s">
        <v>757</v>
      </c>
      <c r="B80" s="337"/>
      <c r="C80" s="337"/>
      <c r="D80" s="337"/>
      <c r="E80" s="337"/>
      <c r="F80" s="337"/>
      <c r="G80" s="337"/>
      <c r="H80" s="337"/>
      <c r="I80" s="337"/>
      <c r="J80" s="190"/>
      <c r="K80" s="190"/>
    </row>
    <row r="81" spans="1:11" ht="10.5" customHeight="1">
      <c r="A81"/>
      <c r="B81" s="191"/>
      <c r="C81" s="192"/>
      <c r="D81" s="192"/>
      <c r="E81" s="191"/>
      <c r="F81" s="191"/>
      <c r="H81" s="190"/>
      <c r="I81" s="190"/>
      <c r="J81" s="190"/>
      <c r="K81" s="190"/>
    </row>
    <row r="82" spans="1:11" ht="10.5" customHeight="1">
      <c r="A82"/>
      <c r="B82" s="191"/>
      <c r="C82" s="191"/>
      <c r="D82" s="191"/>
      <c r="E82" s="191"/>
      <c r="F82" s="191"/>
      <c r="H82" s="190"/>
      <c r="I82" s="190"/>
      <c r="J82" s="190"/>
      <c r="K82" s="190"/>
    </row>
    <row r="83" spans="1:11" ht="10.5" customHeight="1">
      <c r="A83"/>
      <c r="B83" s="191"/>
      <c r="C83" s="191"/>
      <c r="D83" s="191"/>
      <c r="E83" s="191"/>
      <c r="F83" s="191"/>
      <c r="H83" s="190"/>
      <c r="I83" s="190"/>
      <c r="J83" s="190"/>
      <c r="K83" s="190"/>
    </row>
    <row r="84" spans="1:11" ht="10.5" customHeight="1">
      <c r="A84" s="155"/>
      <c r="B84" s="191"/>
      <c r="C84" s="191"/>
      <c r="D84" s="191"/>
      <c r="E84" s="191"/>
      <c r="F84" s="191"/>
      <c r="H84" s="190"/>
      <c r="I84" s="190"/>
      <c r="J84" s="190"/>
      <c r="K84" s="190"/>
    </row>
    <row r="85" spans="1:11" ht="10.5" customHeight="1">
      <c r="A85" s="155"/>
      <c r="B85" s="191"/>
      <c r="C85" s="191"/>
      <c r="D85" s="191"/>
      <c r="E85" s="191"/>
      <c r="F85" s="191"/>
      <c r="H85" s="190"/>
      <c r="I85" s="190"/>
      <c r="J85" s="190"/>
      <c r="K85" s="190"/>
    </row>
    <row r="86" spans="1:11" ht="10.5" customHeight="1">
      <c r="A86" s="155"/>
      <c r="B86" s="191"/>
      <c r="C86" s="191"/>
      <c r="D86" s="191"/>
      <c r="E86" s="191"/>
      <c r="F86" s="191"/>
      <c r="H86" s="190"/>
      <c r="I86" s="190"/>
      <c r="J86" s="190"/>
      <c r="K86" s="190"/>
    </row>
    <row r="87" spans="1:11" ht="10.5" customHeight="1">
      <c r="A87" s="155"/>
      <c r="B87" s="191"/>
      <c r="C87" s="191"/>
      <c r="D87" s="191"/>
      <c r="E87" s="191"/>
      <c r="F87" s="191"/>
      <c r="H87" s="190"/>
      <c r="I87" s="190"/>
      <c r="J87" s="190"/>
      <c r="K87" s="190"/>
    </row>
    <row r="88" spans="1:11" ht="10.5" customHeight="1">
      <c r="A88" s="155"/>
      <c r="B88" s="191"/>
      <c r="C88" s="191"/>
      <c r="D88" s="191"/>
      <c r="E88" s="191"/>
      <c r="F88" s="191"/>
      <c r="H88" s="190"/>
      <c r="I88" s="190"/>
      <c r="J88" s="190"/>
      <c r="K88" s="190"/>
    </row>
    <row r="89" spans="1:11" ht="10.5" customHeight="1">
      <c r="A89" s="155"/>
      <c r="B89" s="191"/>
      <c r="C89" s="191"/>
      <c r="D89" s="191"/>
      <c r="E89" s="191"/>
      <c r="F89" s="191"/>
      <c r="H89" s="190"/>
      <c r="I89" s="190"/>
      <c r="J89" s="190"/>
      <c r="K89" s="190"/>
    </row>
    <row r="90" spans="1:11" ht="10.5" customHeight="1">
      <c r="A90" s="155"/>
      <c r="B90" s="191"/>
      <c r="C90" s="191"/>
      <c r="D90" s="191"/>
      <c r="E90" s="191"/>
      <c r="F90" s="191"/>
      <c r="H90" s="190"/>
      <c r="I90" s="190"/>
      <c r="J90" s="190"/>
      <c r="K90" s="190"/>
    </row>
    <row r="91" spans="1:11" ht="15">
      <c r="A91" s="155"/>
      <c r="B91" s="188"/>
      <c r="C91" s="188"/>
      <c r="D91" s="188"/>
      <c r="E91" s="188"/>
      <c r="H91" s="190"/>
      <c r="I91" s="190"/>
      <c r="J91" s="190"/>
      <c r="K91" s="190"/>
    </row>
    <row r="92" spans="1:11" ht="15">
      <c r="A92" s="155"/>
      <c r="B92" s="188"/>
      <c r="C92" s="188"/>
      <c r="D92" s="188"/>
      <c r="E92" s="188"/>
    </row>
    <row r="93" spans="1:11" ht="15">
      <c r="A93" s="155"/>
      <c r="B93" s="188"/>
      <c r="C93" s="188"/>
      <c r="D93" s="188"/>
      <c r="E93" s="188"/>
    </row>
    <row r="94" spans="1:11" ht="15">
      <c r="A94" s="155"/>
      <c r="B94" s="188"/>
      <c r="C94" s="188"/>
      <c r="D94" s="188"/>
      <c r="E94" s="188"/>
    </row>
    <row r="95" spans="1:11" ht="15">
      <c r="A95"/>
      <c r="B95"/>
      <c r="C95"/>
      <c r="D95"/>
      <c r="E95"/>
    </row>
    <row r="96" spans="1:11" ht="15">
      <c r="A96"/>
      <c r="B96" s="189"/>
      <c r="C96" s="189"/>
      <c r="D96" s="189"/>
      <c r="E96" s="189"/>
    </row>
    <row r="97" spans="1:10" ht="15">
      <c r="A97"/>
      <c r="B97" s="188"/>
      <c r="C97" s="188"/>
      <c r="D97" s="188"/>
      <c r="E97" s="188"/>
    </row>
    <row r="98" spans="1:10" ht="15">
      <c r="A98"/>
      <c r="B98" s="188"/>
      <c r="C98" s="188"/>
      <c r="D98" s="188"/>
      <c r="E98" s="188"/>
    </row>
    <row r="99" spans="1:10" ht="15">
      <c r="A99"/>
      <c r="B99" s="189"/>
      <c r="C99"/>
      <c r="D99"/>
      <c r="E99"/>
    </row>
    <row r="100" spans="1:10" ht="15">
      <c r="A100"/>
      <c r="B100" s="188"/>
      <c r="C100"/>
      <c r="D100"/>
      <c r="E100"/>
    </row>
    <row r="101" spans="1:10" ht="15">
      <c r="A101"/>
      <c r="B101"/>
      <c r="C101"/>
      <c r="D101"/>
      <c r="E101"/>
    </row>
    <row r="102" spans="1:10" ht="15">
      <c r="A102"/>
      <c r="B102" s="189"/>
      <c r="C102" s="189"/>
      <c r="D102" s="189"/>
      <c r="E102" s="189"/>
    </row>
    <row r="103" spans="1:10" ht="15">
      <c r="A103"/>
      <c r="B103" s="188"/>
      <c r="C103" s="188"/>
      <c r="D103" s="188"/>
      <c r="E103" s="188"/>
    </row>
    <row r="104" spans="1:10" ht="15">
      <c r="A104"/>
      <c r="B104" s="188"/>
      <c r="C104"/>
      <c r="D104"/>
      <c r="E104"/>
    </row>
    <row r="105" spans="1:10" ht="15">
      <c r="A105"/>
      <c r="B105"/>
      <c r="C105"/>
      <c r="D105"/>
      <c r="E105"/>
      <c r="F105" s="184"/>
      <c r="J105" s="183"/>
    </row>
    <row r="106" spans="1:10" ht="12.75" customHeight="1">
      <c r="A106"/>
      <c r="B106"/>
      <c r="C106"/>
      <c r="D106"/>
      <c r="E106"/>
      <c r="F106" s="184"/>
      <c r="J106" s="183"/>
    </row>
    <row r="107" spans="1:10" ht="15">
      <c r="A107"/>
      <c r="B107"/>
      <c r="C107"/>
      <c r="D107"/>
      <c r="E107"/>
      <c r="F107" s="184"/>
      <c r="J107" s="183"/>
    </row>
    <row r="108" spans="1:10" ht="15">
      <c r="A108"/>
      <c r="B108"/>
      <c r="C108"/>
      <c r="D108"/>
      <c r="E108"/>
      <c r="F108" s="184"/>
      <c r="J108" s="183"/>
    </row>
    <row r="109" spans="1:10" ht="15">
      <c r="A109"/>
      <c r="B109"/>
      <c r="C109"/>
      <c r="D109"/>
      <c r="E109"/>
      <c r="F109" s="184"/>
      <c r="J109" s="183"/>
    </row>
    <row r="110" spans="1:10" ht="15">
      <c r="A110"/>
      <c r="B110"/>
      <c r="C110"/>
      <c r="D110"/>
      <c r="E110"/>
      <c r="F110" s="184"/>
      <c r="J110" s="183"/>
    </row>
    <row r="111" spans="1:10" ht="15">
      <c r="A111"/>
      <c r="B111"/>
      <c r="C111"/>
      <c r="D111"/>
      <c r="E111"/>
      <c r="F111" s="183"/>
      <c r="H111" s="184"/>
      <c r="I111" s="184"/>
      <c r="J111" s="183"/>
    </row>
    <row r="112" spans="1:10" ht="15">
      <c r="A112"/>
      <c r="B112"/>
      <c r="C112"/>
      <c r="D112"/>
      <c r="E112"/>
    </row>
    <row r="113" spans="1:5" ht="15">
      <c r="A113"/>
      <c r="B113"/>
      <c r="C113"/>
      <c r="D113"/>
      <c r="E113"/>
    </row>
    <row r="114" spans="1:5" ht="15">
      <c r="A114"/>
      <c r="B114"/>
      <c r="C114"/>
      <c r="D114"/>
      <c r="E114"/>
    </row>
    <row r="115" spans="1:5" ht="15">
      <c r="A115"/>
      <c r="B115"/>
      <c r="C115"/>
      <c r="D115"/>
      <c r="E115"/>
    </row>
    <row r="116" spans="1:5" ht="15">
      <c r="A116"/>
      <c r="B116"/>
      <c r="C116"/>
      <c r="D116"/>
      <c r="E116"/>
    </row>
    <row r="117" spans="1:5" ht="15">
      <c r="A117"/>
      <c r="B117"/>
      <c r="C117"/>
      <c r="D117"/>
      <c r="E117"/>
    </row>
    <row r="118" spans="1:5" ht="15">
      <c r="A118"/>
      <c r="B118"/>
      <c r="C118"/>
      <c r="D118"/>
      <c r="E118"/>
    </row>
    <row r="119" spans="1:5" ht="15">
      <c r="A119"/>
      <c r="B119"/>
      <c r="C119"/>
      <c r="D119"/>
      <c r="E119"/>
    </row>
    <row r="120" spans="1:5" ht="15">
      <c r="A120"/>
      <c r="B120"/>
      <c r="C120"/>
      <c r="D120"/>
      <c r="E120"/>
    </row>
    <row r="121" spans="1:5" ht="15">
      <c r="A121"/>
      <c r="B121"/>
      <c r="C121"/>
      <c r="D121"/>
      <c r="E121"/>
    </row>
    <row r="122" spans="1:5" ht="15">
      <c r="A122"/>
      <c r="B122"/>
      <c r="C122"/>
      <c r="D122"/>
      <c r="E122"/>
    </row>
    <row r="123" spans="1:5" ht="15">
      <c r="A123"/>
      <c r="B123"/>
      <c r="C123"/>
      <c r="D123"/>
      <c r="E123"/>
    </row>
    <row r="124" spans="1:5" ht="15">
      <c r="A124"/>
      <c r="B124"/>
      <c r="C124"/>
      <c r="D124"/>
      <c r="E124"/>
    </row>
    <row r="125" spans="1:5" ht="15">
      <c r="A125"/>
      <c r="B125"/>
      <c r="C125"/>
      <c r="D125"/>
      <c r="E125"/>
    </row>
    <row r="126" spans="1:5" ht="15">
      <c r="A126"/>
      <c r="B126"/>
      <c r="C126"/>
      <c r="D126"/>
      <c r="E126"/>
    </row>
    <row r="127" spans="1:5" ht="15">
      <c r="A127"/>
      <c r="B127"/>
      <c r="C127"/>
      <c r="D127"/>
      <c r="E127"/>
    </row>
    <row r="128" spans="1:5" ht="15">
      <c r="A128"/>
      <c r="B128"/>
      <c r="C128"/>
      <c r="D128"/>
      <c r="E128"/>
    </row>
    <row r="129" spans="1:5" ht="15">
      <c r="A129"/>
      <c r="B129"/>
      <c r="C129"/>
      <c r="D129"/>
      <c r="E129"/>
    </row>
    <row r="130" spans="1:5" ht="15">
      <c r="A130"/>
      <c r="B130"/>
      <c r="C130"/>
      <c r="D130"/>
      <c r="E130"/>
    </row>
    <row r="131" spans="1:5" ht="15">
      <c r="A131"/>
      <c r="B131"/>
      <c r="C131"/>
      <c r="D131"/>
      <c r="E131"/>
    </row>
    <row r="132" spans="1:5" ht="15">
      <c r="A132"/>
      <c r="B132"/>
      <c r="C132"/>
      <c r="D132"/>
      <c r="E132"/>
    </row>
    <row r="133" spans="1:5" ht="15">
      <c r="A133"/>
      <c r="B133"/>
      <c r="C133"/>
      <c r="D133"/>
      <c r="E133"/>
    </row>
    <row r="134" spans="1:5" ht="15">
      <c r="A134"/>
      <c r="B134"/>
      <c r="C134"/>
      <c r="D134"/>
      <c r="E134"/>
    </row>
    <row r="135" spans="1:5" ht="15">
      <c r="A135"/>
      <c r="B135"/>
      <c r="C135"/>
      <c r="D135"/>
      <c r="E135"/>
    </row>
    <row r="136" spans="1:5" ht="15">
      <c r="A136"/>
      <c r="B136"/>
      <c r="C136"/>
      <c r="D136"/>
      <c r="E136"/>
    </row>
    <row r="137" spans="1:5" ht="15">
      <c r="A137"/>
      <c r="B137"/>
      <c r="C137"/>
      <c r="D137"/>
      <c r="E137"/>
    </row>
    <row r="138" spans="1:5" ht="15">
      <c r="A138"/>
      <c r="B138"/>
      <c r="C138"/>
      <c r="D138"/>
      <c r="E138"/>
    </row>
    <row r="139" spans="1:5" ht="15">
      <c r="A139"/>
      <c r="B139"/>
      <c r="C139"/>
      <c r="D139"/>
      <c r="E139"/>
    </row>
  </sheetData>
  <mergeCells count="10">
    <mergeCell ref="A80:I80"/>
    <mergeCell ref="A1:C1"/>
    <mergeCell ref="A3:I3"/>
    <mergeCell ref="A4:A7"/>
    <mergeCell ref="B4:B7"/>
    <mergeCell ref="E4:F4"/>
    <mergeCell ref="H4:I5"/>
    <mergeCell ref="C5:C6"/>
    <mergeCell ref="D5:D6"/>
    <mergeCell ref="E5:E6"/>
  </mergeCells>
  <pageMargins left="0.70866141732283461" right="0.70866141732283461" top="0.74803149606299213" bottom="0.74803149606299213" header="0.31496062992125984" footer="0.31496062992125984"/>
  <pageSetup scale="50" fitToHeight="10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141"/>
  <sheetViews>
    <sheetView showGridLines="0" zoomScale="145" zoomScaleNormal="145" workbookViewId="0">
      <selection sqref="A1:C1"/>
    </sheetView>
  </sheetViews>
  <sheetFormatPr baseColWidth="10" defaultRowHeight="12"/>
  <cols>
    <col min="1" max="1" width="4.7109375" style="5" customWidth="1"/>
    <col min="2" max="2" width="56.7109375" style="5" customWidth="1"/>
    <col min="3" max="6" width="14.7109375" style="5" customWidth="1"/>
    <col min="7" max="7" width="1.7109375" style="6" customWidth="1"/>
    <col min="8" max="9" width="14.7109375" style="5" customWidth="1"/>
    <col min="10" max="10" width="2.5703125" style="5" customWidth="1"/>
    <col min="11" max="18" width="6.7109375" style="5" customWidth="1"/>
    <col min="19" max="20" width="12.28515625" style="5" customWidth="1"/>
    <col min="21" max="16384" width="11.42578125" style="5"/>
  </cols>
  <sheetData>
    <row r="1" spans="1:20" s="299" customFormat="1" ht="37.5" customHeight="1">
      <c r="A1" s="319" t="s">
        <v>0</v>
      </c>
      <c r="B1" s="319"/>
      <c r="C1" s="319"/>
      <c r="D1" s="310" t="s">
        <v>138</v>
      </c>
      <c r="F1" s="300"/>
      <c r="G1" s="301"/>
      <c r="H1" s="300"/>
      <c r="I1" s="300"/>
    </row>
    <row r="2" spans="1:20" ht="11.25" customHeight="1">
      <c r="H2" s="266"/>
      <c r="I2" s="266"/>
    </row>
    <row r="3" spans="1:20" s="251" customFormat="1" ht="60" customHeight="1">
      <c r="A3" s="351" t="s">
        <v>731</v>
      </c>
      <c r="B3" s="351"/>
      <c r="C3" s="351"/>
      <c r="D3" s="351"/>
      <c r="E3" s="351"/>
      <c r="F3" s="351"/>
      <c r="G3" s="351"/>
      <c r="H3" s="351"/>
      <c r="I3" s="351"/>
    </row>
    <row r="4" spans="1:20" ht="12" customHeight="1">
      <c r="A4" s="321" t="s">
        <v>1</v>
      </c>
      <c r="B4" s="324" t="s">
        <v>209</v>
      </c>
      <c r="C4" s="72"/>
      <c r="D4" s="275"/>
      <c r="E4" s="323" t="s">
        <v>3</v>
      </c>
      <c r="F4" s="323"/>
      <c r="G4" s="9"/>
      <c r="H4" s="321" t="s">
        <v>4</v>
      </c>
      <c r="I4" s="321"/>
    </row>
    <row r="5" spans="1:20" ht="12" customHeight="1">
      <c r="A5" s="321"/>
      <c r="B5" s="321"/>
      <c r="C5" s="324" t="s">
        <v>5</v>
      </c>
      <c r="D5" s="324" t="s">
        <v>208</v>
      </c>
      <c r="E5" s="324" t="s">
        <v>207</v>
      </c>
      <c r="F5" s="71" t="s">
        <v>8</v>
      </c>
      <c r="G5" s="252"/>
      <c r="H5" s="322"/>
      <c r="I5" s="322"/>
    </row>
    <row r="6" spans="1:20" ht="12" customHeight="1">
      <c r="A6" s="321"/>
      <c r="B6" s="321"/>
      <c r="C6" s="324"/>
      <c r="D6" s="324"/>
      <c r="E6" s="324"/>
      <c r="F6" s="253" t="s">
        <v>137</v>
      </c>
      <c r="G6" s="253"/>
      <c r="H6" s="252" t="s">
        <v>6</v>
      </c>
      <c r="I6" s="252" t="s">
        <v>7</v>
      </c>
    </row>
    <row r="7" spans="1:20" ht="12" customHeight="1">
      <c r="A7" s="322"/>
      <c r="B7" s="322"/>
      <c r="C7" s="13" t="s">
        <v>9</v>
      </c>
      <c r="D7" s="13" t="s">
        <v>10</v>
      </c>
      <c r="E7" s="13" t="s">
        <v>11</v>
      </c>
      <c r="F7" s="14" t="s">
        <v>12</v>
      </c>
      <c r="G7" s="14"/>
      <c r="H7" s="14" t="s">
        <v>13</v>
      </c>
      <c r="I7" s="14" t="s">
        <v>14</v>
      </c>
    </row>
    <row r="8" spans="1:20" ht="12" customHeight="1">
      <c r="A8" s="362" t="s">
        <v>214</v>
      </c>
      <c r="B8" s="362"/>
      <c r="C8" s="265">
        <f>SUM(C9,C15,C17,C19,C48,C66,C85,C68,C73,C75,C87,C97,C108,C110,C112,C115,C120)</f>
        <v>736865054327.19043</v>
      </c>
      <c r="D8" s="265">
        <f>SUM(D9,D15,D17,D19,D48,D66,D85,D68,D73,D75,D87,D97,D108,D110,D112,D115,D120)</f>
        <v>740395165956.2915</v>
      </c>
      <c r="E8" s="265">
        <f>SUM(E9,E15,E17,E19,E48,E66,E85,E68,E73,E75,E87,E97,E108,E110,E112,E115,E120)</f>
        <v>547984647273.7085</v>
      </c>
      <c r="F8" s="265">
        <f>SUM(F9,F15,F17,F19,F48,F66,F86,F68,F73,F75,F87,F97,F108,F110,F112,F115,F120)</f>
        <v>506028669009.96075</v>
      </c>
      <c r="G8" s="16"/>
      <c r="H8" s="17">
        <f t="shared" ref="H8:H39" si="0">IFERROR(+F8/D8*100,"n.a.")</f>
        <v>68.345755385419906</v>
      </c>
      <c r="I8" s="17">
        <f t="shared" ref="I8:I39" si="1">IFERROR(+F8/E8*100,"n.a.")</f>
        <v>92.343585085369824</v>
      </c>
      <c r="K8" s="242"/>
      <c r="L8" s="242"/>
      <c r="M8" s="242"/>
      <c r="N8" s="242"/>
      <c r="O8" s="242"/>
      <c r="P8" s="242"/>
      <c r="Q8" s="242"/>
      <c r="R8" s="242"/>
      <c r="S8" s="240"/>
      <c r="T8" s="240"/>
    </row>
    <row r="9" spans="1:20" ht="12" customHeight="1">
      <c r="A9" s="350" t="s">
        <v>15</v>
      </c>
      <c r="B9" s="350"/>
      <c r="C9" s="259">
        <v>1699174</v>
      </c>
      <c r="D9" s="259">
        <f>SUM(D10:D14)</f>
        <v>37163797.420000002</v>
      </c>
      <c r="E9" s="259">
        <f>SUM(E10:E14)</f>
        <v>24732706.68</v>
      </c>
      <c r="F9" s="259">
        <f>SUM(F10:F14)</f>
        <v>22885308.079999998</v>
      </c>
      <c r="G9" s="269"/>
      <c r="H9" s="258">
        <f t="shared" si="0"/>
        <v>61.579573856153033</v>
      </c>
      <c r="I9" s="258">
        <f t="shared" si="1"/>
        <v>92.530544174148588</v>
      </c>
      <c r="K9" s="242"/>
      <c r="L9" s="242"/>
      <c r="M9" s="242"/>
      <c r="N9" s="242"/>
      <c r="O9" s="242"/>
      <c r="P9" s="242"/>
      <c r="Q9" s="242"/>
      <c r="R9" s="242"/>
      <c r="S9" s="240"/>
      <c r="T9" s="240"/>
    </row>
    <row r="10" spans="1:20" s="6" customFormat="1">
      <c r="A10" s="274"/>
      <c r="B10" s="273" t="s">
        <v>699</v>
      </c>
      <c r="C10" s="268">
        <v>564000</v>
      </c>
      <c r="D10" s="268">
        <v>564000</v>
      </c>
      <c r="E10" s="268">
        <v>379960.52</v>
      </c>
      <c r="F10" s="268">
        <v>379960.52</v>
      </c>
      <c r="G10" s="16"/>
      <c r="H10" s="24">
        <f t="shared" si="0"/>
        <v>67.368886524822699</v>
      </c>
      <c r="I10" s="24">
        <f t="shared" si="1"/>
        <v>100</v>
      </c>
      <c r="K10" s="242"/>
      <c r="L10" s="242"/>
      <c r="M10" s="242"/>
      <c r="N10" s="242"/>
      <c r="O10" s="242"/>
      <c r="P10" s="242"/>
      <c r="Q10" s="242"/>
      <c r="R10" s="242"/>
      <c r="S10" s="240"/>
      <c r="T10" s="240"/>
    </row>
    <row r="11" spans="1:20">
      <c r="A11" s="274"/>
      <c r="B11" s="273" t="s">
        <v>730</v>
      </c>
      <c r="C11" s="268">
        <v>551218</v>
      </c>
      <c r="D11" s="268">
        <v>0</v>
      </c>
      <c r="E11" s="268">
        <v>0</v>
      </c>
      <c r="F11" s="268">
        <v>0</v>
      </c>
      <c r="G11" s="16"/>
      <c r="H11" s="24">
        <v>0</v>
      </c>
      <c r="I11" s="24">
        <v>0</v>
      </c>
      <c r="K11" s="242"/>
      <c r="L11" s="242"/>
      <c r="M11" s="242"/>
      <c r="N11" s="242"/>
      <c r="O11" s="242"/>
      <c r="P11" s="242"/>
      <c r="Q11" s="242"/>
      <c r="R11" s="242"/>
    </row>
    <row r="12" spans="1:20" ht="9" customHeight="1">
      <c r="A12" s="274"/>
      <c r="B12" s="273" t="s">
        <v>729</v>
      </c>
      <c r="C12" s="268">
        <v>211356</v>
      </c>
      <c r="D12" s="268">
        <v>211356</v>
      </c>
      <c r="E12" s="268">
        <v>0</v>
      </c>
      <c r="F12" s="268">
        <v>0</v>
      </c>
      <c r="G12" s="16"/>
      <c r="H12" s="24">
        <f t="shared" si="0"/>
        <v>0</v>
      </c>
      <c r="I12" s="24">
        <v>0</v>
      </c>
      <c r="K12" s="242"/>
      <c r="L12" s="242"/>
      <c r="M12" s="242"/>
      <c r="N12" s="242"/>
      <c r="O12" s="242"/>
      <c r="P12" s="242"/>
      <c r="Q12" s="242"/>
      <c r="R12" s="242"/>
    </row>
    <row r="13" spans="1:20" ht="9" customHeight="1">
      <c r="A13" s="274"/>
      <c r="B13" s="273" t="s">
        <v>728</v>
      </c>
      <c r="C13" s="268">
        <v>372600</v>
      </c>
      <c r="D13" s="268">
        <v>372600</v>
      </c>
      <c r="E13" s="268">
        <v>0</v>
      </c>
      <c r="F13" s="268">
        <v>0</v>
      </c>
      <c r="G13" s="16"/>
      <c r="H13" s="24">
        <f t="shared" si="0"/>
        <v>0</v>
      </c>
      <c r="I13" s="24">
        <v>0</v>
      </c>
      <c r="K13" s="242"/>
      <c r="L13" s="242"/>
      <c r="M13" s="242"/>
      <c r="N13" s="242"/>
      <c r="O13" s="242"/>
      <c r="P13" s="242"/>
      <c r="Q13" s="242"/>
      <c r="R13" s="242"/>
    </row>
    <row r="14" spans="1:20" ht="15" customHeight="1">
      <c r="A14" s="274"/>
      <c r="B14" s="272" t="s">
        <v>727</v>
      </c>
      <c r="C14" s="268">
        <v>0</v>
      </c>
      <c r="D14" s="268">
        <v>36015841.420000002</v>
      </c>
      <c r="E14" s="268">
        <v>24352746.16</v>
      </c>
      <c r="F14" s="268">
        <v>22505347.559999999</v>
      </c>
      <c r="G14" s="16"/>
      <c r="H14" s="24">
        <f t="shared" si="0"/>
        <v>62.487357431284465</v>
      </c>
      <c r="I14" s="24">
        <f t="shared" si="1"/>
        <v>92.41400297172892</v>
      </c>
      <c r="K14" s="242"/>
      <c r="L14" s="242"/>
      <c r="M14" s="242"/>
      <c r="N14" s="242"/>
      <c r="O14" s="242"/>
      <c r="P14" s="242"/>
      <c r="Q14" s="242"/>
      <c r="R14" s="242"/>
    </row>
    <row r="15" spans="1:20" ht="9" customHeight="1">
      <c r="A15" s="350" t="s">
        <v>17</v>
      </c>
      <c r="B15" s="350"/>
      <c r="C15" s="259">
        <v>3000000</v>
      </c>
      <c r="D15" s="259">
        <f>SUM(D16)</f>
        <v>3000000</v>
      </c>
      <c r="E15" s="259">
        <f>SUM(E16)</f>
        <v>2250000</v>
      </c>
      <c r="F15" s="259">
        <f>SUM(F16)</f>
        <v>2250000</v>
      </c>
      <c r="G15" s="269"/>
      <c r="H15" s="258">
        <f t="shared" si="0"/>
        <v>75</v>
      </c>
      <c r="I15" s="258">
        <f t="shared" si="1"/>
        <v>100</v>
      </c>
      <c r="K15" s="242"/>
      <c r="L15" s="242"/>
      <c r="M15" s="242"/>
      <c r="N15" s="242"/>
      <c r="O15" s="242"/>
      <c r="P15" s="242"/>
      <c r="Q15" s="242"/>
      <c r="R15" s="242"/>
    </row>
    <row r="16" spans="1:20" ht="12.75" customHeight="1">
      <c r="A16" s="274"/>
      <c r="B16" s="264" t="s">
        <v>698</v>
      </c>
      <c r="C16" s="268">
        <v>3000000</v>
      </c>
      <c r="D16" s="268">
        <v>3000000</v>
      </c>
      <c r="E16" s="268">
        <v>2250000</v>
      </c>
      <c r="F16" s="268">
        <v>2250000</v>
      </c>
      <c r="G16" s="16"/>
      <c r="H16" s="24">
        <f t="shared" si="0"/>
        <v>75</v>
      </c>
      <c r="I16" s="24">
        <f t="shared" si="1"/>
        <v>100</v>
      </c>
      <c r="K16" s="242"/>
      <c r="L16" s="242"/>
      <c r="M16" s="242"/>
      <c r="N16" s="242"/>
      <c r="O16" s="242"/>
      <c r="P16" s="242"/>
      <c r="Q16" s="242"/>
      <c r="R16" s="242"/>
    </row>
    <row r="17" spans="1:18" ht="9" customHeight="1">
      <c r="A17" s="350" t="s">
        <v>726</v>
      </c>
      <c r="B17" s="350"/>
      <c r="C17" s="259">
        <v>734447085</v>
      </c>
      <c r="D17" s="259">
        <f>SUM(D18)</f>
        <v>647563955.02999997</v>
      </c>
      <c r="E17" s="259">
        <f>SUM(E18)</f>
        <v>530586516.83999997</v>
      </c>
      <c r="F17" s="259">
        <f>SUM(F18)</f>
        <v>525380543.63</v>
      </c>
      <c r="G17" s="269"/>
      <c r="H17" s="258">
        <f t="shared" si="0"/>
        <v>81.131838724047029</v>
      </c>
      <c r="I17" s="258">
        <f t="shared" si="1"/>
        <v>99.018826705019748</v>
      </c>
      <c r="K17" s="242"/>
      <c r="L17" s="242"/>
      <c r="M17" s="242"/>
      <c r="N17" s="242"/>
      <c r="O17" s="242"/>
      <c r="P17" s="242"/>
      <c r="Q17" s="242"/>
      <c r="R17" s="242"/>
    </row>
    <row r="18" spans="1:18" ht="9" customHeight="1">
      <c r="A18" s="264"/>
      <c r="B18" s="264" t="s">
        <v>753</v>
      </c>
      <c r="C18" s="268">
        <v>734447085</v>
      </c>
      <c r="D18" s="268">
        <v>647563955.02999997</v>
      </c>
      <c r="E18" s="268">
        <v>530586516.83999997</v>
      </c>
      <c r="F18" s="268">
        <v>525380543.63</v>
      </c>
      <c r="G18" s="16"/>
      <c r="H18" s="24">
        <f t="shared" si="0"/>
        <v>81.131838724047029</v>
      </c>
      <c r="I18" s="24">
        <f t="shared" si="1"/>
        <v>99.018826705019748</v>
      </c>
      <c r="K18" s="242"/>
      <c r="L18" s="242"/>
      <c r="M18" s="242"/>
      <c r="N18" s="242"/>
      <c r="O18" s="242"/>
      <c r="P18" s="242"/>
      <c r="Q18" s="242"/>
      <c r="R18" s="242"/>
    </row>
    <row r="19" spans="1:18">
      <c r="A19" s="350" t="s">
        <v>697</v>
      </c>
      <c r="B19" s="350"/>
      <c r="C19" s="259">
        <v>137715324376.95404</v>
      </c>
      <c r="D19" s="259">
        <f>SUM(D20:D47)</f>
        <v>130980083344.09198</v>
      </c>
      <c r="E19" s="259">
        <f>SUM(E20:E47)</f>
        <v>105721533930.3045</v>
      </c>
      <c r="F19" s="259">
        <f>SUM(F20:F47)</f>
        <v>99022169704.486145</v>
      </c>
      <c r="G19" s="269"/>
      <c r="H19" s="258">
        <f t="shared" si="0"/>
        <v>75.600936551818634</v>
      </c>
      <c r="I19" s="258">
        <f t="shared" si="1"/>
        <v>93.663198047963604</v>
      </c>
      <c r="K19" s="242"/>
      <c r="L19" s="242"/>
      <c r="M19" s="242"/>
      <c r="N19" s="242"/>
      <c r="O19" s="242"/>
      <c r="P19" s="242"/>
      <c r="Q19" s="242"/>
      <c r="R19" s="242"/>
    </row>
    <row r="20" spans="1:18">
      <c r="A20" s="274"/>
      <c r="B20" s="261" t="s">
        <v>725</v>
      </c>
      <c r="C20" s="268">
        <v>437957217</v>
      </c>
      <c r="D20" s="268">
        <v>857511928.31999993</v>
      </c>
      <c r="E20" s="268">
        <v>663492861.2299999</v>
      </c>
      <c r="F20" s="268">
        <v>419601232.10000002</v>
      </c>
      <c r="G20" s="16"/>
      <c r="H20" s="24">
        <f t="shared" si="0"/>
        <v>48.932407613508595</v>
      </c>
      <c r="I20" s="24">
        <f t="shared" si="1"/>
        <v>63.241257987634199</v>
      </c>
      <c r="J20" s="254"/>
      <c r="K20" s="242"/>
      <c r="L20" s="242"/>
      <c r="M20" s="242"/>
      <c r="N20" s="242"/>
      <c r="O20" s="242"/>
      <c r="P20" s="242"/>
      <c r="Q20" s="242"/>
      <c r="R20" s="242"/>
    </row>
    <row r="21" spans="1:18">
      <c r="A21" s="262"/>
      <c r="B21" s="261" t="s">
        <v>724</v>
      </c>
      <c r="C21" s="268">
        <v>4407080290.5473261</v>
      </c>
      <c r="D21" s="268">
        <v>4407576050.0488167</v>
      </c>
      <c r="E21" s="268">
        <v>3430227230.26373</v>
      </c>
      <c r="F21" s="268">
        <v>3428234815.0529661</v>
      </c>
      <c r="G21" s="16"/>
      <c r="H21" s="24">
        <f t="shared" si="0"/>
        <v>77.780502846116434</v>
      </c>
      <c r="I21" s="24">
        <f t="shared" si="1"/>
        <v>99.941915940927018</v>
      </c>
      <c r="J21" s="254"/>
      <c r="K21" s="242"/>
      <c r="L21" s="242"/>
      <c r="M21" s="242"/>
      <c r="N21" s="242"/>
      <c r="O21" s="242"/>
      <c r="P21" s="242"/>
      <c r="Q21" s="242"/>
      <c r="R21" s="242"/>
    </row>
    <row r="22" spans="1:18">
      <c r="A22" s="262"/>
      <c r="B22" s="261" t="s">
        <v>723</v>
      </c>
      <c r="C22" s="268">
        <v>503148532.80000001</v>
      </c>
      <c r="D22" s="268">
        <v>542148452.95360005</v>
      </c>
      <c r="E22" s="268">
        <v>437867079.76319987</v>
      </c>
      <c r="F22" s="268">
        <v>436094087.34559995</v>
      </c>
      <c r="G22" s="16"/>
      <c r="H22" s="24">
        <f t="shared" si="0"/>
        <v>80.438131838203958</v>
      </c>
      <c r="I22" s="24">
        <f t="shared" si="1"/>
        <v>99.595084330487055</v>
      </c>
      <c r="J22" s="254"/>
      <c r="K22" s="242"/>
      <c r="L22" s="242"/>
      <c r="M22" s="242"/>
      <c r="N22" s="242"/>
      <c r="O22" s="242"/>
      <c r="P22" s="242"/>
      <c r="Q22" s="242"/>
      <c r="R22" s="242"/>
    </row>
    <row r="23" spans="1:18">
      <c r="A23" s="262"/>
      <c r="B23" s="261" t="s">
        <v>742</v>
      </c>
      <c r="C23" s="268">
        <v>11061365390</v>
      </c>
      <c r="D23" s="268">
        <v>10136803045.040005</v>
      </c>
      <c r="E23" s="268">
        <v>8056077811.4700012</v>
      </c>
      <c r="F23" s="268">
        <v>7656684189.2599993</v>
      </c>
      <c r="G23" s="16"/>
      <c r="H23" s="24">
        <f t="shared" si="0"/>
        <v>75.533520334169452</v>
      </c>
      <c r="I23" s="24">
        <f t="shared" si="1"/>
        <v>95.042331621457805</v>
      </c>
      <c r="J23" s="254"/>
      <c r="K23" s="242"/>
      <c r="L23" s="242"/>
      <c r="M23" s="242"/>
      <c r="N23" s="242"/>
      <c r="O23" s="242"/>
      <c r="P23" s="242"/>
      <c r="Q23" s="242"/>
      <c r="R23" s="242"/>
    </row>
    <row r="24" spans="1:18">
      <c r="A24" s="262"/>
      <c r="B24" s="261" t="s">
        <v>722</v>
      </c>
      <c r="C24" s="268">
        <v>282623419</v>
      </c>
      <c r="D24" s="268">
        <v>235513359.64999986</v>
      </c>
      <c r="E24" s="268">
        <v>95558303.510000005</v>
      </c>
      <c r="F24" s="268">
        <v>95066343.110000014</v>
      </c>
      <c r="G24" s="16"/>
      <c r="H24" s="24">
        <f t="shared" si="0"/>
        <v>40.365584037899005</v>
      </c>
      <c r="I24" s="24">
        <f t="shared" si="1"/>
        <v>99.48517252616513</v>
      </c>
      <c r="J24" s="254"/>
      <c r="K24" s="242"/>
      <c r="L24" s="242"/>
      <c r="M24" s="242"/>
      <c r="N24" s="242"/>
      <c r="O24" s="242"/>
      <c r="P24" s="242"/>
      <c r="Q24" s="242"/>
      <c r="R24" s="242"/>
    </row>
    <row r="25" spans="1:18">
      <c r="A25" s="262"/>
      <c r="B25" s="261" t="s">
        <v>745</v>
      </c>
      <c r="C25" s="268">
        <v>3760915485</v>
      </c>
      <c r="D25" s="268">
        <v>2211235708.9700003</v>
      </c>
      <c r="E25" s="268">
        <v>1222520257.0500004</v>
      </c>
      <c r="F25" s="268">
        <v>1125150625.1300001</v>
      </c>
      <c r="G25" s="16"/>
      <c r="H25" s="24">
        <f t="shared" si="0"/>
        <v>50.883341860198996</v>
      </c>
      <c r="I25" s="24">
        <f t="shared" si="1"/>
        <v>92.035335908874188</v>
      </c>
      <c r="J25" s="254"/>
      <c r="K25" s="242"/>
      <c r="L25" s="242"/>
      <c r="M25" s="242"/>
      <c r="N25" s="242"/>
      <c r="O25" s="242"/>
      <c r="P25" s="242"/>
      <c r="Q25" s="242"/>
      <c r="R25" s="242"/>
    </row>
    <row r="26" spans="1:18">
      <c r="A26" s="262"/>
      <c r="B26" s="261" t="s">
        <v>631</v>
      </c>
      <c r="C26" s="268">
        <v>1087228407.9999998</v>
      </c>
      <c r="D26" s="268">
        <v>1099512818.3080001</v>
      </c>
      <c r="E26" s="268">
        <v>718822470.61599994</v>
      </c>
      <c r="F26" s="268">
        <v>716335501.22000003</v>
      </c>
      <c r="G26" s="16"/>
      <c r="H26" s="24">
        <f t="shared" si="0"/>
        <v>65.150263761576014</v>
      </c>
      <c r="I26" s="24">
        <f t="shared" si="1"/>
        <v>99.65402175117471</v>
      </c>
      <c r="J26" s="254"/>
      <c r="K26" s="242"/>
      <c r="L26" s="242"/>
      <c r="M26" s="242"/>
      <c r="N26" s="242"/>
      <c r="O26" s="242"/>
      <c r="P26" s="242"/>
      <c r="Q26" s="242"/>
      <c r="R26" s="242"/>
    </row>
    <row r="27" spans="1:18">
      <c r="A27" s="262"/>
      <c r="B27" s="261" t="s">
        <v>721</v>
      </c>
      <c r="C27" s="268">
        <v>500000000</v>
      </c>
      <c r="D27" s="268">
        <v>500000000</v>
      </c>
      <c r="E27" s="268">
        <v>314000000</v>
      </c>
      <c r="F27" s="268">
        <v>314000000</v>
      </c>
      <c r="G27" s="16"/>
      <c r="H27" s="24">
        <f t="shared" si="0"/>
        <v>62.8</v>
      </c>
      <c r="I27" s="24">
        <f t="shared" si="1"/>
        <v>100</v>
      </c>
      <c r="J27" s="254"/>
      <c r="K27" s="242"/>
      <c r="L27" s="242"/>
      <c r="M27" s="242"/>
      <c r="N27" s="242"/>
      <c r="O27" s="242"/>
      <c r="P27" s="242"/>
      <c r="Q27" s="242"/>
      <c r="R27" s="242"/>
    </row>
    <row r="28" spans="1:18">
      <c r="A28" s="262"/>
      <c r="B28" s="261" t="s">
        <v>743</v>
      </c>
      <c r="C28" s="268">
        <v>4726908554</v>
      </c>
      <c r="D28" s="268">
        <v>3462119385.0800004</v>
      </c>
      <c r="E28" s="268">
        <v>2298824185.7900004</v>
      </c>
      <c r="F28" s="268">
        <v>982921286.70000005</v>
      </c>
      <c r="G28" s="16"/>
      <c r="H28" s="24">
        <f t="shared" si="0"/>
        <v>28.390739237240005</v>
      </c>
      <c r="I28" s="24">
        <f t="shared" si="1"/>
        <v>42.757566793313302</v>
      </c>
      <c r="J28" s="254"/>
      <c r="K28" s="242"/>
      <c r="L28" s="242"/>
      <c r="M28" s="242"/>
      <c r="N28" s="242"/>
      <c r="O28" s="242"/>
      <c r="P28" s="242"/>
      <c r="Q28" s="242"/>
      <c r="R28" s="242"/>
    </row>
    <row r="29" spans="1:18">
      <c r="A29" s="262"/>
      <c r="B29" s="261" t="s">
        <v>618</v>
      </c>
      <c r="C29" s="268">
        <v>1244709</v>
      </c>
      <c r="D29" s="268">
        <v>1387305.7100000002</v>
      </c>
      <c r="E29" s="268">
        <v>968346.61</v>
      </c>
      <c r="F29" s="268">
        <v>944483.61</v>
      </c>
      <c r="G29" s="16"/>
      <c r="H29" s="24">
        <f t="shared" si="0"/>
        <v>68.080424032854296</v>
      </c>
      <c r="I29" s="24">
        <f t="shared" si="1"/>
        <v>97.535696438282571</v>
      </c>
      <c r="J29" s="254"/>
      <c r="K29" s="242"/>
      <c r="L29" s="242"/>
      <c r="M29" s="242"/>
      <c r="N29" s="242"/>
      <c r="O29" s="242"/>
      <c r="P29" s="242"/>
      <c r="Q29" s="242"/>
      <c r="R29" s="242"/>
    </row>
    <row r="30" spans="1:18">
      <c r="A30" s="262"/>
      <c r="B30" s="261" t="s">
        <v>194</v>
      </c>
      <c r="C30" s="268">
        <v>16433057</v>
      </c>
      <c r="D30" s="268">
        <v>22502524.890000008</v>
      </c>
      <c r="E30" s="268">
        <v>19983085.539999992</v>
      </c>
      <c r="F30" s="268">
        <v>19645399.039999992</v>
      </c>
      <c r="G30" s="16"/>
      <c r="H30" s="24">
        <f t="shared" si="0"/>
        <v>87.303087702528416</v>
      </c>
      <c r="I30" s="24">
        <f t="shared" si="1"/>
        <v>98.310138345131662</v>
      </c>
      <c r="J30" s="254"/>
      <c r="K30" s="242"/>
      <c r="L30" s="242"/>
      <c r="M30" s="242"/>
      <c r="N30" s="242"/>
      <c r="O30" s="242"/>
      <c r="P30" s="242"/>
      <c r="Q30" s="242"/>
      <c r="R30" s="242"/>
    </row>
    <row r="31" spans="1:18">
      <c r="A31" s="262"/>
      <c r="B31" s="261" t="s">
        <v>720</v>
      </c>
      <c r="C31" s="268">
        <v>2909966.6</v>
      </c>
      <c r="D31" s="268">
        <v>3329304.64</v>
      </c>
      <c r="E31" s="268">
        <v>470805.01799999998</v>
      </c>
      <c r="F31" s="268">
        <v>409831.62400000001</v>
      </c>
      <c r="G31" s="16"/>
      <c r="H31" s="24">
        <f t="shared" si="0"/>
        <v>12.309826474756001</v>
      </c>
      <c r="I31" s="24">
        <f t="shared" si="1"/>
        <v>87.049119769577317</v>
      </c>
      <c r="J31" s="254"/>
      <c r="K31" s="242"/>
      <c r="L31" s="242"/>
      <c r="M31" s="242"/>
      <c r="N31" s="242"/>
      <c r="O31" s="242"/>
      <c r="P31" s="242"/>
      <c r="Q31" s="242"/>
      <c r="R31" s="242"/>
    </row>
    <row r="32" spans="1:18">
      <c r="A32" s="262"/>
      <c r="B32" s="261" t="s">
        <v>719</v>
      </c>
      <c r="C32" s="268">
        <v>2349915573</v>
      </c>
      <c r="D32" s="268">
        <v>2770163117.0399995</v>
      </c>
      <c r="E32" s="268">
        <v>2386661700.5199995</v>
      </c>
      <c r="F32" s="268">
        <v>2386512082.5199995</v>
      </c>
      <c r="G32" s="16"/>
      <c r="H32" s="24">
        <f t="shared" si="0"/>
        <v>86.150597697295808</v>
      </c>
      <c r="I32" s="24">
        <f t="shared" si="1"/>
        <v>99.993731076341177</v>
      </c>
      <c r="J32" s="254"/>
      <c r="K32" s="242"/>
      <c r="L32" s="242"/>
      <c r="M32" s="242"/>
      <c r="N32" s="242"/>
      <c r="O32" s="242"/>
      <c r="P32" s="242"/>
      <c r="Q32" s="242"/>
      <c r="R32" s="242"/>
    </row>
    <row r="33" spans="1:18">
      <c r="A33" s="262"/>
      <c r="B33" s="261" t="s">
        <v>647</v>
      </c>
      <c r="C33" s="268">
        <v>264649736</v>
      </c>
      <c r="D33" s="268">
        <v>231404419.60000002</v>
      </c>
      <c r="E33" s="268">
        <v>159123004.78000003</v>
      </c>
      <c r="F33" s="268">
        <v>148060976.62000003</v>
      </c>
      <c r="G33" s="16"/>
      <c r="H33" s="24">
        <f t="shared" si="0"/>
        <v>63.983642523308148</v>
      </c>
      <c r="I33" s="24">
        <f t="shared" si="1"/>
        <v>93.048127657409367</v>
      </c>
      <c r="J33" s="254"/>
      <c r="K33" s="242"/>
      <c r="L33" s="242"/>
      <c r="M33" s="242"/>
      <c r="N33" s="242"/>
      <c r="O33" s="242"/>
      <c r="P33" s="242"/>
      <c r="Q33" s="242"/>
      <c r="R33" s="242"/>
    </row>
    <row r="34" spans="1:18">
      <c r="A34" s="262"/>
      <c r="B34" s="261" t="s">
        <v>642</v>
      </c>
      <c r="C34" s="268">
        <v>440244397.00669986</v>
      </c>
      <c r="D34" s="268">
        <v>438962776.88160998</v>
      </c>
      <c r="E34" s="268">
        <v>335317461.37355304</v>
      </c>
      <c r="F34" s="268">
        <v>335317461.37355304</v>
      </c>
      <c r="G34" s="16"/>
      <c r="H34" s="24">
        <f t="shared" si="0"/>
        <v>76.38858669421748</v>
      </c>
      <c r="I34" s="24">
        <f t="shared" si="1"/>
        <v>100</v>
      </c>
      <c r="J34" s="254"/>
      <c r="K34" s="242"/>
      <c r="L34" s="242"/>
      <c r="M34" s="242"/>
      <c r="N34" s="242"/>
      <c r="O34" s="242"/>
      <c r="P34" s="242"/>
      <c r="Q34" s="242"/>
      <c r="R34" s="242"/>
    </row>
    <row r="35" spans="1:18">
      <c r="A35" s="262"/>
      <c r="B35" s="272" t="s">
        <v>629</v>
      </c>
      <c r="C35" s="268">
        <v>215060484</v>
      </c>
      <c r="D35" s="268">
        <v>212520574.29000002</v>
      </c>
      <c r="E35" s="268">
        <v>68322908.729999989</v>
      </c>
      <c r="F35" s="268">
        <v>68299309.149999991</v>
      </c>
      <c r="G35" s="295"/>
      <c r="H35" s="294">
        <f t="shared" si="0"/>
        <v>32.137739782690659</v>
      </c>
      <c r="I35" s="294">
        <f t="shared" si="1"/>
        <v>99.965458759823505</v>
      </c>
      <c r="J35" s="254"/>
      <c r="K35" s="242"/>
      <c r="L35" s="242"/>
      <c r="M35" s="242"/>
      <c r="N35" s="242"/>
      <c r="O35" s="242"/>
      <c r="P35" s="242"/>
      <c r="Q35" s="242"/>
      <c r="R35" s="242"/>
    </row>
    <row r="36" spans="1:18">
      <c r="A36" s="262"/>
      <c r="B36" s="272" t="s">
        <v>641</v>
      </c>
      <c r="C36" s="268">
        <v>1641965792</v>
      </c>
      <c r="D36" s="268">
        <v>951965792</v>
      </c>
      <c r="E36" s="268">
        <v>61531077.539999999</v>
      </c>
      <c r="F36" s="268">
        <v>61531077.539999999</v>
      </c>
      <c r="G36" s="295"/>
      <c r="H36" s="294">
        <f t="shared" si="0"/>
        <v>6.4635807354724779</v>
      </c>
      <c r="I36" s="294">
        <f t="shared" si="1"/>
        <v>100</v>
      </c>
      <c r="K36" s="242"/>
      <c r="L36" s="242"/>
      <c r="M36" s="242"/>
      <c r="N36" s="242"/>
      <c r="O36" s="242"/>
      <c r="P36" s="242"/>
      <c r="Q36" s="242"/>
      <c r="R36" s="242"/>
    </row>
    <row r="37" spans="1:18">
      <c r="A37" s="262"/>
      <c r="B37" s="272" t="s">
        <v>628</v>
      </c>
      <c r="C37" s="268">
        <v>36991373</v>
      </c>
      <c r="D37" s="268">
        <v>37723849.140000001</v>
      </c>
      <c r="E37" s="268">
        <v>26365523</v>
      </c>
      <c r="F37" s="268">
        <v>26365523</v>
      </c>
      <c r="G37" s="295"/>
      <c r="H37" s="294">
        <f t="shared" si="0"/>
        <v>69.890861089367618</v>
      </c>
      <c r="I37" s="294">
        <f t="shared" si="1"/>
        <v>100</v>
      </c>
      <c r="K37" s="242"/>
      <c r="L37" s="242"/>
      <c r="M37" s="242"/>
      <c r="N37" s="242"/>
      <c r="O37" s="242"/>
      <c r="P37" s="242"/>
      <c r="Q37" s="242"/>
      <c r="R37" s="242"/>
    </row>
    <row r="38" spans="1:18">
      <c r="A38" s="262"/>
      <c r="B38" s="272" t="s">
        <v>746</v>
      </c>
      <c r="C38" s="268">
        <v>7607774802</v>
      </c>
      <c r="D38" s="268">
        <v>6007774802</v>
      </c>
      <c r="E38" s="268">
        <v>2808899527.77</v>
      </c>
      <c r="F38" s="268">
        <v>272091027.77000004</v>
      </c>
      <c r="G38" s="295"/>
      <c r="H38" s="294">
        <f t="shared" si="0"/>
        <v>4.5289818066985532</v>
      </c>
      <c r="I38" s="294">
        <f t="shared" si="1"/>
        <v>9.6867483183357059</v>
      </c>
      <c r="K38" s="242"/>
      <c r="L38" s="242"/>
      <c r="M38" s="242"/>
      <c r="N38" s="242"/>
      <c r="O38" s="242"/>
      <c r="P38" s="242"/>
      <c r="Q38" s="242"/>
      <c r="R38" s="242"/>
    </row>
    <row r="39" spans="1:18">
      <c r="A39" s="262"/>
      <c r="B39" s="272" t="s">
        <v>191</v>
      </c>
      <c r="C39" s="268">
        <v>5179610383</v>
      </c>
      <c r="D39" s="268">
        <v>4690543242.1999989</v>
      </c>
      <c r="E39" s="268">
        <v>3451154234.5700006</v>
      </c>
      <c r="F39" s="268">
        <v>3444776895.7700009</v>
      </c>
      <c r="G39" s="295"/>
      <c r="H39" s="294">
        <f t="shared" si="0"/>
        <v>73.440894111751163</v>
      </c>
      <c r="I39" s="294">
        <f t="shared" si="1"/>
        <v>99.815211423003973</v>
      </c>
      <c r="K39" s="242"/>
      <c r="L39" s="242"/>
      <c r="M39" s="242"/>
      <c r="N39" s="242"/>
      <c r="O39" s="242"/>
      <c r="P39" s="242"/>
      <c r="Q39" s="242"/>
      <c r="R39" s="242"/>
    </row>
    <row r="40" spans="1:18">
      <c r="A40" s="262"/>
      <c r="B40" s="272" t="s">
        <v>497</v>
      </c>
      <c r="C40" s="268">
        <v>350000000</v>
      </c>
      <c r="D40" s="268">
        <v>318188682.67999983</v>
      </c>
      <c r="E40" s="268">
        <v>41483223.330000006</v>
      </c>
      <c r="F40" s="268">
        <v>33161260.570000004</v>
      </c>
      <c r="G40" s="295"/>
      <c r="H40" s="294">
        <f t="shared" ref="H40:H71" si="2">IFERROR(+F40/D40*100,"n.a.")</f>
        <v>10.42188562166746</v>
      </c>
      <c r="I40" s="294">
        <f t="shared" ref="I40:I71" si="3">IFERROR(+F40/E40*100,"n.a.")</f>
        <v>79.938967871906684</v>
      </c>
      <c r="K40" s="242"/>
      <c r="L40" s="242"/>
      <c r="M40" s="242"/>
      <c r="N40" s="242"/>
      <c r="O40" s="242"/>
      <c r="P40" s="242"/>
      <c r="Q40" s="242"/>
      <c r="R40" s="242"/>
    </row>
    <row r="41" spans="1:18">
      <c r="A41" s="262"/>
      <c r="B41" s="272" t="s">
        <v>744</v>
      </c>
      <c r="C41" s="268">
        <v>789024100</v>
      </c>
      <c r="D41" s="268">
        <v>755648332.00000012</v>
      </c>
      <c r="E41" s="268">
        <v>406654375.36999989</v>
      </c>
      <c r="F41" s="268">
        <v>367809560.31999993</v>
      </c>
      <c r="G41" s="295"/>
      <c r="H41" s="294">
        <f t="shared" si="2"/>
        <v>48.674700220207704</v>
      </c>
      <c r="I41" s="294">
        <f t="shared" si="3"/>
        <v>90.447707585918266</v>
      </c>
      <c r="K41" s="242"/>
      <c r="L41" s="242"/>
      <c r="M41" s="242"/>
      <c r="N41" s="242"/>
      <c r="O41" s="242"/>
      <c r="P41" s="242"/>
      <c r="Q41" s="242"/>
      <c r="R41" s="242"/>
    </row>
    <row r="42" spans="1:18">
      <c r="A42" s="262"/>
      <c r="B42" s="272" t="s">
        <v>747</v>
      </c>
      <c r="C42" s="268">
        <v>1809117894</v>
      </c>
      <c r="D42" s="268">
        <v>672423416.57999992</v>
      </c>
      <c r="E42" s="268">
        <v>93549116.180000007</v>
      </c>
      <c r="F42" s="268">
        <v>16046199.540000001</v>
      </c>
      <c r="G42" s="295"/>
      <c r="H42" s="294">
        <f t="shared" si="2"/>
        <v>2.3863237276316571</v>
      </c>
      <c r="I42" s="294">
        <f t="shared" si="3"/>
        <v>17.152700308921293</v>
      </c>
      <c r="K42" s="242"/>
      <c r="L42" s="242"/>
      <c r="M42" s="242"/>
      <c r="N42" s="242"/>
      <c r="O42" s="242"/>
      <c r="P42" s="242"/>
      <c r="Q42" s="242"/>
      <c r="R42" s="242"/>
    </row>
    <row r="43" spans="1:18">
      <c r="A43" s="262"/>
      <c r="B43" s="272" t="s">
        <v>190</v>
      </c>
      <c r="C43" s="268">
        <v>534638792</v>
      </c>
      <c r="D43" s="268">
        <v>431669367.36999995</v>
      </c>
      <c r="E43" s="268">
        <v>288855360.80000001</v>
      </c>
      <c r="F43" s="268">
        <v>276845263.86000007</v>
      </c>
      <c r="G43" s="295"/>
      <c r="H43" s="294">
        <f t="shared" si="2"/>
        <v>64.133636710595141</v>
      </c>
      <c r="I43" s="294">
        <f t="shared" si="3"/>
        <v>95.842176199625527</v>
      </c>
      <c r="K43" s="242"/>
      <c r="L43" s="242"/>
      <c r="M43" s="242"/>
      <c r="N43" s="242"/>
      <c r="O43" s="242"/>
      <c r="P43" s="242"/>
      <c r="Q43" s="242"/>
      <c r="R43" s="242"/>
    </row>
    <row r="44" spans="1:18">
      <c r="A44" s="262"/>
      <c r="B44" s="272" t="s">
        <v>160</v>
      </c>
      <c r="C44" s="268">
        <v>29152424805</v>
      </c>
      <c r="D44" s="268">
        <v>29152424805</v>
      </c>
      <c r="E44" s="268">
        <v>29152424805</v>
      </c>
      <c r="F44" s="268">
        <v>29152424805</v>
      </c>
      <c r="G44" s="295"/>
      <c r="H44" s="294">
        <f t="shared" si="2"/>
        <v>100</v>
      </c>
      <c r="I44" s="294">
        <f t="shared" si="3"/>
        <v>100</v>
      </c>
      <c r="K44" s="242"/>
      <c r="L44" s="242"/>
      <c r="M44" s="242"/>
      <c r="N44" s="242"/>
      <c r="O44" s="242"/>
      <c r="P44" s="242"/>
      <c r="Q44" s="242"/>
      <c r="R44" s="242"/>
    </row>
    <row r="45" spans="1:18">
      <c r="A45" s="262"/>
      <c r="B45" s="261" t="s">
        <v>749</v>
      </c>
      <c r="C45" s="268">
        <v>424611571</v>
      </c>
      <c r="D45" s="268">
        <v>115785040.69999999</v>
      </c>
      <c r="E45" s="268">
        <v>26087337.159999996</v>
      </c>
      <c r="F45" s="268">
        <v>22847400.359999999</v>
      </c>
      <c r="G45" s="16"/>
      <c r="H45" s="24">
        <f t="shared" si="2"/>
        <v>19.732601225401652</v>
      </c>
      <c r="I45" s="24">
        <f t="shared" si="3"/>
        <v>87.580423482363585</v>
      </c>
      <c r="K45" s="242"/>
      <c r="L45" s="242"/>
      <c r="M45" s="242"/>
      <c r="N45" s="242"/>
      <c r="O45" s="242"/>
      <c r="P45" s="242"/>
      <c r="Q45" s="242"/>
      <c r="R45" s="242"/>
    </row>
    <row r="46" spans="1:18">
      <c r="A46" s="262"/>
      <c r="B46" s="261" t="s">
        <v>630</v>
      </c>
      <c r="C46" s="268">
        <v>35394392437</v>
      </c>
      <c r="D46" s="268">
        <v>35993020916.999969</v>
      </c>
      <c r="E46" s="268">
        <v>27862859550.690022</v>
      </c>
      <c r="F46" s="268">
        <v>27526742078.130016</v>
      </c>
      <c r="G46" s="16"/>
      <c r="H46" s="24">
        <f t="shared" si="2"/>
        <v>76.477998725382847</v>
      </c>
      <c r="I46" s="24">
        <f t="shared" si="3"/>
        <v>98.793672013640531</v>
      </c>
      <c r="K46" s="242"/>
      <c r="L46" s="242"/>
      <c r="M46" s="242"/>
      <c r="N46" s="242"/>
      <c r="O46" s="242"/>
      <c r="P46" s="242"/>
      <c r="Q46" s="242"/>
      <c r="R46" s="242"/>
    </row>
    <row r="47" spans="1:18">
      <c r="A47" s="262"/>
      <c r="B47" s="261" t="s">
        <v>617</v>
      </c>
      <c r="C47" s="268">
        <v>24737087209</v>
      </c>
      <c r="D47" s="268">
        <v>24720224325.999989</v>
      </c>
      <c r="E47" s="268">
        <v>21293432286.62999</v>
      </c>
      <c r="F47" s="268">
        <v>19688250988.769997</v>
      </c>
      <c r="G47" s="16"/>
      <c r="H47" s="24">
        <f t="shared" si="2"/>
        <v>79.644305525425537</v>
      </c>
      <c r="I47" s="24">
        <f t="shared" si="3"/>
        <v>92.461613157274442</v>
      </c>
      <c r="K47" s="242"/>
      <c r="L47" s="242"/>
      <c r="M47" s="242"/>
      <c r="N47" s="242"/>
      <c r="O47" s="242"/>
      <c r="P47" s="242"/>
      <c r="Q47" s="242"/>
      <c r="R47" s="242"/>
    </row>
    <row r="48" spans="1:18">
      <c r="A48" s="350" t="s">
        <v>49</v>
      </c>
      <c r="B48" s="350"/>
      <c r="C48" s="259">
        <v>43164238331.650932</v>
      </c>
      <c r="D48" s="259">
        <f>SUM(D49:D65)</f>
        <v>41271724491.852776</v>
      </c>
      <c r="E48" s="259">
        <f>SUM(E49:E65)</f>
        <v>33240538023.07523</v>
      </c>
      <c r="F48" s="259">
        <f>SUM(F49:F65)</f>
        <v>32471231291.322029</v>
      </c>
      <c r="G48" s="269"/>
      <c r="H48" s="258">
        <f t="shared" si="2"/>
        <v>78.676701037127728</v>
      </c>
      <c r="I48" s="258">
        <f t="shared" si="3"/>
        <v>97.685636943604365</v>
      </c>
      <c r="K48" s="242"/>
      <c r="L48" s="242"/>
      <c r="M48" s="242"/>
      <c r="N48" s="242"/>
      <c r="O48" s="242"/>
      <c r="P48" s="242"/>
      <c r="Q48" s="242"/>
      <c r="R48" s="242"/>
    </row>
    <row r="49" spans="1:18">
      <c r="A49" s="263"/>
      <c r="B49" s="261" t="s">
        <v>750</v>
      </c>
      <c r="C49" s="268">
        <v>289682464</v>
      </c>
      <c r="D49" s="268">
        <v>179856331.54000002</v>
      </c>
      <c r="E49" s="268">
        <v>112963181.31999999</v>
      </c>
      <c r="F49" s="268">
        <v>92033228.23999998</v>
      </c>
      <c r="G49" s="16"/>
      <c r="H49" s="24">
        <f t="shared" si="2"/>
        <v>51.1704133248886</v>
      </c>
      <c r="I49" s="24">
        <f t="shared" si="3"/>
        <v>81.471880629220223</v>
      </c>
      <c r="K49" s="242"/>
      <c r="L49" s="242"/>
      <c r="M49" s="242"/>
      <c r="N49" s="242"/>
      <c r="O49" s="242"/>
      <c r="P49" s="242"/>
      <c r="Q49" s="242"/>
      <c r="R49" s="242"/>
    </row>
    <row r="50" spans="1:18">
      <c r="A50" s="263"/>
      <c r="B50" s="261" t="s">
        <v>601</v>
      </c>
      <c r="C50" s="268">
        <v>2383014675.1637611</v>
      </c>
      <c r="D50" s="268">
        <v>2320046776.6134334</v>
      </c>
      <c r="E50" s="268">
        <v>1711256264.6526215</v>
      </c>
      <c r="F50" s="268">
        <v>1711209308.6440909</v>
      </c>
      <c r="G50" s="16"/>
      <c r="H50" s="24">
        <f t="shared" si="2"/>
        <v>73.757534800308591</v>
      </c>
      <c r="I50" s="24">
        <f t="shared" si="3"/>
        <v>99.997256050452492</v>
      </c>
      <c r="K50" s="242"/>
      <c r="L50" s="242"/>
      <c r="M50" s="242"/>
      <c r="N50" s="242"/>
      <c r="O50" s="242"/>
      <c r="P50" s="242"/>
      <c r="Q50" s="242"/>
      <c r="R50" s="242"/>
    </row>
    <row r="51" spans="1:18">
      <c r="A51" s="263"/>
      <c r="B51" s="261" t="s">
        <v>693</v>
      </c>
      <c r="C51" s="268">
        <v>146193117</v>
      </c>
      <c r="D51" s="268">
        <v>142515964.29000002</v>
      </c>
      <c r="E51" s="268">
        <v>92053541.700000003</v>
      </c>
      <c r="F51" s="268">
        <v>92053541.700000003</v>
      </c>
      <c r="G51" s="16"/>
      <c r="H51" s="24">
        <f t="shared" si="2"/>
        <v>64.591740412101444</v>
      </c>
      <c r="I51" s="24">
        <f t="shared" si="3"/>
        <v>100</v>
      </c>
      <c r="K51" s="242"/>
      <c r="L51" s="242"/>
      <c r="M51" s="242"/>
      <c r="N51" s="242"/>
      <c r="O51" s="242"/>
      <c r="P51" s="242"/>
      <c r="Q51" s="242"/>
      <c r="R51" s="242"/>
    </row>
    <row r="52" spans="1:18">
      <c r="A52" s="263"/>
      <c r="B52" s="261" t="s">
        <v>493</v>
      </c>
      <c r="C52" s="268">
        <v>215247366.44</v>
      </c>
      <c r="D52" s="268">
        <v>218473019.56040013</v>
      </c>
      <c r="E52" s="268">
        <v>148879497.7516</v>
      </c>
      <c r="F52" s="268">
        <v>148859143.29440001</v>
      </c>
      <c r="G52" s="16"/>
      <c r="H52" s="24">
        <f t="shared" si="2"/>
        <v>68.136167840736817</v>
      </c>
      <c r="I52" s="24">
        <f t="shared" si="3"/>
        <v>99.986328233566482</v>
      </c>
      <c r="K52" s="242"/>
      <c r="L52" s="242"/>
      <c r="M52" s="242"/>
      <c r="N52" s="242"/>
      <c r="O52" s="242"/>
      <c r="P52" s="242"/>
      <c r="Q52" s="242"/>
      <c r="R52" s="242"/>
    </row>
    <row r="53" spans="1:18">
      <c r="A53" s="263"/>
      <c r="B53" s="261" t="s">
        <v>489</v>
      </c>
      <c r="C53" s="268">
        <v>222503341.57999998</v>
      </c>
      <c r="D53" s="268">
        <v>162892405.22450006</v>
      </c>
      <c r="E53" s="268">
        <v>103434032.93030001</v>
      </c>
      <c r="F53" s="268">
        <v>103253286.99670002</v>
      </c>
      <c r="G53" s="16"/>
      <c r="H53" s="24">
        <f t="shared" si="2"/>
        <v>63.387416285243766</v>
      </c>
      <c r="I53" s="24">
        <f t="shared" si="3"/>
        <v>99.82525487165158</v>
      </c>
      <c r="K53" s="242"/>
      <c r="L53" s="242"/>
      <c r="M53" s="242"/>
      <c r="N53" s="242"/>
      <c r="O53" s="242"/>
      <c r="P53" s="242"/>
      <c r="Q53" s="242"/>
      <c r="R53" s="242"/>
    </row>
    <row r="54" spans="1:18">
      <c r="A54" s="263"/>
      <c r="B54" s="261" t="s">
        <v>485</v>
      </c>
      <c r="C54" s="268">
        <v>1187200</v>
      </c>
      <c r="D54" s="268">
        <v>1187200</v>
      </c>
      <c r="E54" s="268">
        <v>1021004</v>
      </c>
      <c r="F54" s="268">
        <v>1021004</v>
      </c>
      <c r="G54" s="16"/>
      <c r="H54" s="24">
        <f t="shared" si="2"/>
        <v>86.001010781671155</v>
      </c>
      <c r="I54" s="24">
        <f t="shared" si="3"/>
        <v>100</v>
      </c>
      <c r="K54" s="242"/>
      <c r="L54" s="242"/>
      <c r="M54" s="242"/>
      <c r="N54" s="242"/>
      <c r="O54" s="242"/>
      <c r="P54" s="242"/>
      <c r="Q54" s="242"/>
      <c r="R54" s="242"/>
    </row>
    <row r="55" spans="1:18">
      <c r="A55" s="263"/>
      <c r="B55" s="261" t="s">
        <v>478</v>
      </c>
      <c r="C55" s="268">
        <v>14000000</v>
      </c>
      <c r="D55" s="268">
        <v>173168083</v>
      </c>
      <c r="E55" s="268">
        <v>173168083</v>
      </c>
      <c r="F55" s="268">
        <v>173168083</v>
      </c>
      <c r="G55" s="16"/>
      <c r="H55" s="24">
        <f t="shared" si="2"/>
        <v>100</v>
      </c>
      <c r="I55" s="24">
        <f t="shared" si="3"/>
        <v>100</v>
      </c>
      <c r="K55" s="242"/>
      <c r="L55" s="242"/>
      <c r="M55" s="242"/>
      <c r="N55" s="242"/>
      <c r="O55" s="242"/>
      <c r="P55" s="242"/>
      <c r="Q55" s="242"/>
      <c r="R55" s="242"/>
    </row>
    <row r="56" spans="1:18">
      <c r="A56" s="263"/>
      <c r="B56" s="261" t="s">
        <v>691</v>
      </c>
      <c r="C56" s="268">
        <v>5011121.04</v>
      </c>
      <c r="D56" s="268">
        <v>6253684.9200000009</v>
      </c>
      <c r="E56" s="268">
        <v>5253428.2584000006</v>
      </c>
      <c r="F56" s="268">
        <v>4698834.1944000004</v>
      </c>
      <c r="G56" s="16"/>
      <c r="H56" s="24">
        <f t="shared" si="2"/>
        <v>75.137047269084348</v>
      </c>
      <c r="I56" s="24">
        <f t="shared" si="3"/>
        <v>89.443197152007755</v>
      </c>
      <c r="K56" s="242"/>
      <c r="L56" s="242"/>
      <c r="M56" s="242"/>
      <c r="N56" s="242"/>
      <c r="O56" s="242"/>
      <c r="P56" s="242"/>
      <c r="Q56" s="242"/>
      <c r="R56" s="242"/>
    </row>
    <row r="57" spans="1:18">
      <c r="A57" s="263"/>
      <c r="B57" s="261" t="s">
        <v>159</v>
      </c>
      <c r="C57" s="268">
        <v>224226130</v>
      </c>
      <c r="D57" s="268">
        <v>165888246.53</v>
      </c>
      <c r="E57" s="268">
        <v>104468518.95999999</v>
      </c>
      <c r="F57" s="268">
        <v>100661239.01999998</v>
      </c>
      <c r="G57" s="16"/>
      <c r="H57" s="24">
        <f t="shared" si="2"/>
        <v>60.680151322110653</v>
      </c>
      <c r="I57" s="24">
        <f t="shared" si="3"/>
        <v>96.355572015472163</v>
      </c>
      <c r="K57" s="242"/>
      <c r="L57" s="242"/>
      <c r="M57" s="242"/>
      <c r="N57" s="242"/>
      <c r="O57" s="242"/>
      <c r="P57" s="242"/>
      <c r="Q57" s="242"/>
      <c r="R57" s="242"/>
    </row>
    <row r="58" spans="1:18">
      <c r="A58" s="263"/>
      <c r="B58" s="261" t="s">
        <v>718</v>
      </c>
      <c r="C58" s="268">
        <v>1672845044</v>
      </c>
      <c r="D58" s="268">
        <v>1660560596.04</v>
      </c>
      <c r="E58" s="268">
        <v>1046825469.95</v>
      </c>
      <c r="F58" s="268">
        <v>853414204.82000005</v>
      </c>
      <c r="G58" s="16"/>
      <c r="H58" s="24">
        <f t="shared" si="2"/>
        <v>51.393138368763438</v>
      </c>
      <c r="I58" s="24">
        <f t="shared" si="3"/>
        <v>81.524019936270946</v>
      </c>
      <c r="K58" s="242"/>
      <c r="L58" s="242"/>
      <c r="M58" s="242"/>
      <c r="N58" s="242"/>
      <c r="O58" s="242"/>
      <c r="P58" s="242"/>
      <c r="Q58" s="242"/>
      <c r="R58" s="242"/>
    </row>
    <row r="59" spans="1:18">
      <c r="A59" s="263"/>
      <c r="B59" s="272" t="s">
        <v>160</v>
      </c>
      <c r="C59" s="268">
        <v>3397788639.2321477</v>
      </c>
      <c r="D59" s="268">
        <v>3359714717.5862851</v>
      </c>
      <c r="E59" s="268">
        <v>3058875927.4979305</v>
      </c>
      <c r="F59" s="268">
        <v>3058875927.4979305</v>
      </c>
      <c r="G59" s="295"/>
      <c r="H59" s="294">
        <f t="shared" si="2"/>
        <v>91.045704311927835</v>
      </c>
      <c r="I59" s="294">
        <f t="shared" si="3"/>
        <v>100</v>
      </c>
      <c r="K59" s="242"/>
      <c r="L59" s="242"/>
      <c r="M59" s="242"/>
      <c r="N59" s="242"/>
      <c r="O59" s="242"/>
      <c r="P59" s="242"/>
      <c r="Q59" s="242"/>
      <c r="R59" s="242"/>
    </row>
    <row r="60" spans="1:18">
      <c r="A60" s="263"/>
      <c r="B60" s="272" t="s">
        <v>717</v>
      </c>
      <c r="C60" s="268">
        <v>120400000</v>
      </c>
      <c r="D60" s="268">
        <v>119569314.65000001</v>
      </c>
      <c r="E60" s="268">
        <v>76348196.700000003</v>
      </c>
      <c r="F60" s="268">
        <v>61859590.920000009</v>
      </c>
      <c r="G60" s="295"/>
      <c r="H60" s="294">
        <f t="shared" si="2"/>
        <v>51.735339540143464</v>
      </c>
      <c r="I60" s="294">
        <f t="shared" si="3"/>
        <v>81.022988876959303</v>
      </c>
      <c r="K60" s="242"/>
      <c r="L60" s="242"/>
      <c r="M60" s="242"/>
      <c r="N60" s="242"/>
      <c r="O60" s="242"/>
      <c r="P60" s="242"/>
      <c r="Q60" s="242"/>
      <c r="R60" s="242"/>
    </row>
    <row r="61" spans="1:18">
      <c r="A61" s="263"/>
      <c r="B61" s="272" t="s">
        <v>748</v>
      </c>
      <c r="C61" s="268">
        <v>45657984</v>
      </c>
      <c r="D61" s="268">
        <v>45657984</v>
      </c>
      <c r="E61" s="268">
        <v>22828992</v>
      </c>
      <c r="F61" s="268">
        <v>0</v>
      </c>
      <c r="G61" s="295"/>
      <c r="H61" s="294">
        <f t="shared" si="2"/>
        <v>0</v>
      </c>
      <c r="I61" s="294">
        <f t="shared" si="3"/>
        <v>0</v>
      </c>
      <c r="K61" s="242"/>
      <c r="L61" s="242"/>
      <c r="M61" s="242"/>
      <c r="N61" s="242"/>
      <c r="O61" s="242"/>
      <c r="P61" s="242"/>
      <c r="Q61" s="242"/>
      <c r="R61" s="242"/>
    </row>
    <row r="62" spans="1:18">
      <c r="A62" s="262"/>
      <c r="B62" s="272" t="s">
        <v>186</v>
      </c>
      <c r="C62" s="268">
        <v>648200913.72907269</v>
      </c>
      <c r="D62" s="268">
        <v>634242661.91101086</v>
      </c>
      <c r="E62" s="268">
        <v>525519401.5904063</v>
      </c>
      <c r="F62" s="268">
        <v>494459156.22953242</v>
      </c>
      <c r="G62" s="295"/>
      <c r="H62" s="294">
        <f t="shared" si="2"/>
        <v>77.960563980306461</v>
      </c>
      <c r="I62" s="294">
        <f t="shared" si="3"/>
        <v>94.08961015199921</v>
      </c>
      <c r="K62" s="242"/>
      <c r="L62" s="242"/>
      <c r="M62" s="242"/>
      <c r="N62" s="242"/>
      <c r="O62" s="242"/>
      <c r="P62" s="242"/>
      <c r="Q62" s="242"/>
      <c r="R62" s="242"/>
    </row>
    <row r="63" spans="1:18">
      <c r="A63" s="263"/>
      <c r="B63" s="261" t="s">
        <v>343</v>
      </c>
      <c r="C63" s="268">
        <v>2685844078</v>
      </c>
      <c r="D63" s="268">
        <v>1661695198.0000002</v>
      </c>
      <c r="E63" s="268">
        <v>1241576876.7700002</v>
      </c>
      <c r="F63" s="268">
        <v>1238876876.7400002</v>
      </c>
      <c r="G63" s="16"/>
      <c r="H63" s="24">
        <f t="shared" si="2"/>
        <v>74.555001316192048</v>
      </c>
      <c r="I63" s="24">
        <f t="shared" si="3"/>
        <v>99.782534607359636</v>
      </c>
      <c r="K63" s="242"/>
      <c r="L63" s="242"/>
      <c r="M63" s="242"/>
      <c r="N63" s="242"/>
      <c r="O63" s="242"/>
      <c r="P63" s="242"/>
      <c r="Q63" s="242"/>
      <c r="R63" s="242"/>
    </row>
    <row r="64" spans="1:18">
      <c r="A64" s="263"/>
      <c r="B64" s="261" t="s">
        <v>184</v>
      </c>
      <c r="C64" s="268">
        <v>30737807536.815948</v>
      </c>
      <c r="D64" s="268">
        <v>30056574070.906147</v>
      </c>
      <c r="E64" s="268">
        <v>24571513575.517868</v>
      </c>
      <c r="F64" s="268">
        <v>24101789454.942474</v>
      </c>
      <c r="G64" s="16"/>
      <c r="H64" s="271">
        <f t="shared" si="2"/>
        <v>80.188079313644323</v>
      </c>
      <c r="I64" s="24">
        <f t="shared" si="3"/>
        <v>98.088338680758312</v>
      </c>
      <c r="K64" s="242"/>
      <c r="L64" s="242"/>
      <c r="M64" s="242"/>
      <c r="N64" s="242"/>
      <c r="O64" s="242"/>
      <c r="P64" s="242"/>
      <c r="Q64" s="242"/>
      <c r="R64" s="242"/>
    </row>
    <row r="65" spans="1:18">
      <c r="A65" s="263"/>
      <c r="B65" s="261" t="s">
        <v>689</v>
      </c>
      <c r="C65" s="268">
        <v>354628720.65000039</v>
      </c>
      <c r="D65" s="268">
        <v>363428237.08099991</v>
      </c>
      <c r="E65" s="268">
        <v>244552030.47609979</v>
      </c>
      <c r="F65" s="268">
        <v>234998411.08250007</v>
      </c>
      <c r="G65" s="16"/>
      <c r="H65" s="24">
        <f t="shared" si="2"/>
        <v>64.661571970843937</v>
      </c>
      <c r="I65" s="24">
        <f t="shared" si="3"/>
        <v>96.093420539179135</v>
      </c>
      <c r="K65" s="242"/>
      <c r="L65" s="242"/>
      <c r="M65" s="242"/>
      <c r="N65" s="242"/>
      <c r="O65" s="242"/>
      <c r="P65" s="242"/>
      <c r="Q65" s="242"/>
      <c r="R65" s="242"/>
    </row>
    <row r="66" spans="1:18">
      <c r="A66" s="350" t="s">
        <v>473</v>
      </c>
      <c r="B66" s="350"/>
      <c r="C66" s="259">
        <v>1000000.0000000001</v>
      </c>
      <c r="D66" s="259">
        <f>SUM(D67)</f>
        <v>1446525.16</v>
      </c>
      <c r="E66" s="259">
        <f>SUM(E67)</f>
        <v>881371.84</v>
      </c>
      <c r="F66" s="259">
        <f>SUM(F67)</f>
        <v>823448.49999999988</v>
      </c>
      <c r="G66" s="269"/>
      <c r="H66" s="258">
        <f t="shared" si="2"/>
        <v>56.925971477744632</v>
      </c>
      <c r="I66" s="258">
        <f t="shared" si="3"/>
        <v>93.42804734945922</v>
      </c>
      <c r="K66" s="242"/>
      <c r="L66" s="242"/>
      <c r="M66" s="242"/>
      <c r="N66" s="242"/>
      <c r="O66" s="242"/>
      <c r="P66" s="242"/>
      <c r="Q66" s="242"/>
      <c r="R66" s="242"/>
    </row>
    <row r="67" spans="1:18">
      <c r="A67" s="263"/>
      <c r="B67" s="261" t="s">
        <v>638</v>
      </c>
      <c r="C67" s="268">
        <v>1000000.0000000001</v>
      </c>
      <c r="D67" s="268">
        <v>1446525.16</v>
      </c>
      <c r="E67" s="268">
        <v>881371.84</v>
      </c>
      <c r="F67" s="268">
        <v>823448.49999999988</v>
      </c>
      <c r="G67" s="16"/>
      <c r="H67" s="24">
        <f t="shared" si="2"/>
        <v>56.925971477744632</v>
      </c>
      <c r="I67" s="24">
        <f t="shared" si="3"/>
        <v>93.42804734945922</v>
      </c>
      <c r="K67" s="242"/>
      <c r="L67" s="242"/>
      <c r="M67" s="242"/>
      <c r="N67" s="242"/>
      <c r="O67" s="242"/>
      <c r="P67" s="242"/>
      <c r="Q67" s="242"/>
      <c r="R67" s="242"/>
    </row>
    <row r="68" spans="1:18">
      <c r="A68" s="350" t="s">
        <v>85</v>
      </c>
      <c r="B68" s="350"/>
      <c r="C68" s="259">
        <v>141406158.61867878</v>
      </c>
      <c r="D68" s="259">
        <f>SUM(D69:D72)</f>
        <v>141982546.80414766</v>
      </c>
      <c r="E68" s="259">
        <f>SUM(E69:E72)</f>
        <v>78756973.048372537</v>
      </c>
      <c r="F68" s="259">
        <f>SUM(F69:F72)</f>
        <v>78731619.24837254</v>
      </c>
      <c r="G68" s="269"/>
      <c r="H68" s="258">
        <f t="shared" si="2"/>
        <v>55.451617836504816</v>
      </c>
      <c r="I68" s="258">
        <f t="shared" si="3"/>
        <v>99.967807548946269</v>
      </c>
      <c r="K68" s="242"/>
      <c r="L68" s="242"/>
      <c r="M68" s="242"/>
      <c r="N68" s="242"/>
      <c r="O68" s="242"/>
      <c r="P68" s="242"/>
      <c r="Q68" s="242"/>
      <c r="R68" s="242"/>
    </row>
    <row r="69" spans="1:18">
      <c r="A69" s="263"/>
      <c r="B69" s="261" t="s">
        <v>146</v>
      </c>
      <c r="C69" s="268">
        <v>1920000</v>
      </c>
      <c r="D69" s="268">
        <v>2620000</v>
      </c>
      <c r="E69" s="268">
        <v>1409206.58</v>
      </c>
      <c r="F69" s="268">
        <v>1409206.58</v>
      </c>
      <c r="G69" s="16"/>
      <c r="H69" s="24">
        <f t="shared" si="2"/>
        <v>53.786510687022904</v>
      </c>
      <c r="I69" s="24">
        <f t="shared" si="3"/>
        <v>100</v>
      </c>
      <c r="K69" s="242"/>
      <c r="L69" s="242"/>
      <c r="M69" s="242"/>
      <c r="N69" s="242"/>
      <c r="O69" s="242"/>
      <c r="P69" s="242"/>
      <c r="Q69" s="242"/>
      <c r="R69" s="242"/>
    </row>
    <row r="70" spans="1:18">
      <c r="A70" s="263"/>
      <c r="B70" s="261" t="s">
        <v>457</v>
      </c>
      <c r="C70" s="268">
        <v>58033233.600000001</v>
      </c>
      <c r="D70" s="268">
        <v>58864842.251999989</v>
      </c>
      <c r="E70" s="268">
        <v>33499786.226</v>
      </c>
      <c r="F70" s="268">
        <v>33499786.226</v>
      </c>
      <c r="G70" s="16"/>
      <c r="H70" s="24">
        <f t="shared" si="2"/>
        <v>56.909667883908774</v>
      </c>
      <c r="I70" s="24">
        <f t="shared" si="3"/>
        <v>100</v>
      </c>
      <c r="K70" s="242"/>
      <c r="L70" s="242"/>
      <c r="M70" s="242"/>
      <c r="N70" s="242"/>
      <c r="O70" s="242"/>
      <c r="P70" s="242"/>
      <c r="Q70" s="242"/>
      <c r="R70" s="242"/>
    </row>
    <row r="71" spans="1:18">
      <c r="A71" s="263"/>
      <c r="B71" s="261" t="s">
        <v>716</v>
      </c>
      <c r="C71" s="268">
        <v>125000.000037637</v>
      </c>
      <c r="D71" s="268">
        <v>103203.69033092058</v>
      </c>
      <c r="E71" s="268">
        <v>60473.272334357272</v>
      </c>
      <c r="F71" s="268">
        <v>60473.272334357272</v>
      </c>
      <c r="G71" s="16"/>
      <c r="H71" s="24">
        <f t="shared" si="2"/>
        <v>58.596036770052443</v>
      </c>
      <c r="I71" s="24">
        <f t="shared" si="3"/>
        <v>100</v>
      </c>
      <c r="K71" s="242"/>
      <c r="L71" s="242"/>
      <c r="M71" s="242"/>
      <c r="N71" s="242"/>
      <c r="O71" s="242"/>
      <c r="P71" s="242"/>
      <c r="Q71" s="242"/>
      <c r="R71" s="242"/>
    </row>
    <row r="72" spans="1:18">
      <c r="A72" s="263"/>
      <c r="B72" s="261" t="s">
        <v>453</v>
      </c>
      <c r="C72" s="268">
        <v>81327925.018641129</v>
      </c>
      <c r="D72" s="268">
        <v>80394500.861816734</v>
      </c>
      <c r="E72" s="268">
        <v>43787506.970038183</v>
      </c>
      <c r="F72" s="268">
        <v>43762153.170038179</v>
      </c>
      <c r="G72" s="16"/>
      <c r="H72" s="24">
        <f t="shared" ref="H72:H103" si="4">IFERROR(+F72/D72*100,"n.a.")</f>
        <v>54.434261922040193</v>
      </c>
      <c r="I72" s="24">
        <f t="shared" ref="I72:I103" si="5">IFERROR(+F72/E72*100,"n.a.")</f>
        <v>99.942098096570447</v>
      </c>
      <c r="K72" s="242"/>
      <c r="L72" s="242"/>
      <c r="M72" s="242"/>
      <c r="N72" s="242"/>
      <c r="O72" s="242"/>
      <c r="P72" s="242"/>
      <c r="Q72" s="242"/>
      <c r="R72" s="242"/>
    </row>
    <row r="73" spans="1:18">
      <c r="A73" s="350" t="s">
        <v>170</v>
      </c>
      <c r="B73" s="350"/>
      <c r="C73" s="259">
        <v>4706879820</v>
      </c>
      <c r="D73" s="259">
        <f>SUM(D74)</f>
        <v>4706879820</v>
      </c>
      <c r="E73" s="259">
        <f>SUM(E74)</f>
        <v>3247600812</v>
      </c>
      <c r="F73" s="259">
        <f>SUM(F74)</f>
        <v>3247600812</v>
      </c>
      <c r="G73" s="269"/>
      <c r="H73" s="258">
        <f t="shared" si="4"/>
        <v>68.996892552909927</v>
      </c>
      <c r="I73" s="258">
        <f t="shared" si="5"/>
        <v>100</v>
      </c>
      <c r="K73" s="242"/>
      <c r="L73" s="242"/>
      <c r="M73" s="242"/>
      <c r="N73" s="242"/>
      <c r="O73" s="242"/>
      <c r="P73" s="242"/>
      <c r="Q73" s="242"/>
      <c r="R73" s="242"/>
    </row>
    <row r="74" spans="1:18">
      <c r="A74" s="262"/>
      <c r="B74" s="261" t="s">
        <v>169</v>
      </c>
      <c r="C74" s="268">
        <v>4706879820</v>
      </c>
      <c r="D74" s="268">
        <v>4706879820</v>
      </c>
      <c r="E74" s="268">
        <v>3247600812</v>
      </c>
      <c r="F74" s="268">
        <v>3247600812</v>
      </c>
      <c r="G74" s="16"/>
      <c r="H74" s="24">
        <f t="shared" si="4"/>
        <v>68.996892552909927</v>
      </c>
      <c r="I74" s="24">
        <f t="shared" si="5"/>
        <v>100</v>
      </c>
      <c r="K74" s="242"/>
      <c r="L74" s="242"/>
      <c r="M74" s="242"/>
      <c r="N74" s="242"/>
      <c r="O74" s="242"/>
      <c r="P74" s="242"/>
      <c r="Q74" s="242"/>
      <c r="R74" s="242"/>
    </row>
    <row r="75" spans="1:18">
      <c r="A75" s="350" t="s">
        <v>715</v>
      </c>
      <c r="B75" s="350"/>
      <c r="C75" s="259">
        <v>48998787788.5215</v>
      </c>
      <c r="D75" s="259">
        <f>SUM(D76:D84)</f>
        <v>45575789188.185234</v>
      </c>
      <c r="E75" s="259">
        <f>SUM(E76:E84)</f>
        <v>36273213719.218681</v>
      </c>
      <c r="F75" s="259">
        <f>SUM(F76:F84)</f>
        <v>36227027433.513901</v>
      </c>
      <c r="G75" s="269"/>
      <c r="H75" s="258">
        <f t="shared" si="4"/>
        <v>79.487438569478812</v>
      </c>
      <c r="I75" s="258">
        <f t="shared" si="5"/>
        <v>99.872671095364481</v>
      </c>
      <c r="K75" s="242"/>
      <c r="L75" s="242"/>
      <c r="M75" s="242"/>
      <c r="N75" s="242"/>
      <c r="O75" s="242"/>
      <c r="P75" s="242"/>
      <c r="Q75" s="242"/>
      <c r="R75" s="242"/>
    </row>
    <row r="76" spans="1:18">
      <c r="A76" s="262"/>
      <c r="B76" s="261" t="s">
        <v>714</v>
      </c>
      <c r="C76" s="268">
        <v>944849668.94246614</v>
      </c>
      <c r="D76" s="268">
        <v>944849668.94246626</v>
      </c>
      <c r="E76" s="268">
        <v>944849668.94246626</v>
      </c>
      <c r="F76" s="268">
        <v>944849668.94246626</v>
      </c>
      <c r="G76" s="16"/>
      <c r="H76" s="24">
        <f t="shared" si="4"/>
        <v>100</v>
      </c>
      <c r="I76" s="24">
        <f t="shared" si="5"/>
        <v>100</v>
      </c>
      <c r="K76" s="242"/>
      <c r="L76" s="242"/>
      <c r="M76" s="242"/>
      <c r="N76" s="242"/>
      <c r="O76" s="242"/>
      <c r="P76" s="242"/>
      <c r="Q76" s="242"/>
      <c r="R76" s="242"/>
    </row>
    <row r="77" spans="1:18">
      <c r="A77" s="262"/>
      <c r="B77" s="261" t="s">
        <v>634</v>
      </c>
      <c r="C77" s="268">
        <v>5341965.5999999996</v>
      </c>
      <c r="D77" s="268">
        <v>5772345.2999999998</v>
      </c>
      <c r="E77" s="268">
        <v>5051946.7479999997</v>
      </c>
      <c r="F77" s="268">
        <v>5051946.7479999997</v>
      </c>
      <c r="G77" s="16"/>
      <c r="H77" s="24">
        <f t="shared" si="4"/>
        <v>87.519829210494379</v>
      </c>
      <c r="I77" s="24">
        <f t="shared" si="5"/>
        <v>100</v>
      </c>
      <c r="K77" s="242"/>
      <c r="L77" s="242"/>
      <c r="M77" s="242"/>
      <c r="N77" s="242"/>
      <c r="O77" s="242"/>
      <c r="P77" s="242"/>
      <c r="Q77" s="242"/>
      <c r="R77" s="242"/>
    </row>
    <row r="78" spans="1:18">
      <c r="A78" s="262"/>
      <c r="B78" s="261" t="s">
        <v>166</v>
      </c>
      <c r="C78" s="268">
        <v>748243326.04106581</v>
      </c>
      <c r="D78" s="268">
        <v>748243326.04106605</v>
      </c>
      <c r="E78" s="268">
        <v>748243326.04106605</v>
      </c>
      <c r="F78" s="268">
        <v>748243326.04106605</v>
      </c>
      <c r="G78" s="16"/>
      <c r="H78" s="24">
        <f t="shared" si="4"/>
        <v>100</v>
      </c>
      <c r="I78" s="24">
        <f t="shared" si="5"/>
        <v>100</v>
      </c>
      <c r="K78" s="242"/>
      <c r="L78" s="242"/>
      <c r="M78" s="242"/>
      <c r="N78" s="242"/>
      <c r="O78" s="242"/>
      <c r="P78" s="242"/>
      <c r="Q78" s="242"/>
      <c r="R78" s="242"/>
    </row>
    <row r="79" spans="1:18">
      <c r="A79" s="262"/>
      <c r="B79" s="261" t="s">
        <v>436</v>
      </c>
      <c r="C79" s="268">
        <v>22339864.030000001</v>
      </c>
      <c r="D79" s="268">
        <v>21826391.1657</v>
      </c>
      <c r="E79" s="268">
        <v>20733785.1028</v>
      </c>
      <c r="F79" s="268">
        <v>20679914.1208</v>
      </c>
      <c r="G79" s="16"/>
      <c r="H79" s="24">
        <f t="shared" si="4"/>
        <v>94.747289938147532</v>
      </c>
      <c r="I79" s="24">
        <f t="shared" si="5"/>
        <v>99.740177773942847</v>
      </c>
      <c r="K79" s="242"/>
      <c r="L79" s="242"/>
      <c r="M79" s="242"/>
      <c r="N79" s="242"/>
      <c r="O79" s="242"/>
      <c r="P79" s="242"/>
      <c r="Q79" s="242"/>
      <c r="R79" s="242"/>
    </row>
    <row r="80" spans="1:18">
      <c r="A80" s="262"/>
      <c r="B80" s="261" t="s">
        <v>686</v>
      </c>
      <c r="C80" s="268">
        <v>75503428.979300007</v>
      </c>
      <c r="D80" s="268">
        <v>75725262.797960967</v>
      </c>
      <c r="E80" s="268">
        <v>35953980.364141002</v>
      </c>
      <c r="F80" s="268">
        <v>28026905.862486996</v>
      </c>
      <c r="G80" s="16"/>
      <c r="H80" s="24">
        <f t="shared" si="4"/>
        <v>37.011302208701835</v>
      </c>
      <c r="I80" s="24">
        <f t="shared" si="5"/>
        <v>77.95216434628712</v>
      </c>
      <c r="K80" s="242"/>
      <c r="L80" s="242"/>
      <c r="M80" s="242"/>
      <c r="N80" s="242"/>
      <c r="O80" s="242"/>
      <c r="P80" s="242"/>
      <c r="Q80" s="242"/>
      <c r="R80" s="242"/>
    </row>
    <row r="81" spans="1:18">
      <c r="A81" s="262"/>
      <c r="B81" s="261" t="s">
        <v>162</v>
      </c>
      <c r="C81" s="268">
        <v>23800479.5</v>
      </c>
      <c r="D81" s="268">
        <v>23870937.272</v>
      </c>
      <c r="E81" s="268">
        <v>19105220.641000003</v>
      </c>
      <c r="F81" s="268">
        <v>19063086.020000003</v>
      </c>
      <c r="G81" s="16"/>
      <c r="H81" s="24">
        <f t="shared" si="4"/>
        <v>79.858975803017657</v>
      </c>
      <c r="I81" s="24">
        <f t="shared" si="5"/>
        <v>99.779460170642693</v>
      </c>
      <c r="K81" s="242"/>
      <c r="L81" s="242"/>
      <c r="M81" s="242"/>
      <c r="N81" s="242"/>
      <c r="O81" s="242"/>
      <c r="P81" s="242"/>
      <c r="Q81" s="242"/>
      <c r="R81" s="242"/>
    </row>
    <row r="82" spans="1:18">
      <c r="A82" s="262"/>
      <c r="B82" s="261" t="s">
        <v>159</v>
      </c>
      <c r="C82" s="268">
        <v>3466030741.5909996</v>
      </c>
      <c r="D82" s="268">
        <v>3482110059.6941805</v>
      </c>
      <c r="E82" s="268">
        <v>2301438142.6862597</v>
      </c>
      <c r="F82" s="268">
        <v>2263274937.0861301</v>
      </c>
      <c r="G82" s="16"/>
      <c r="H82" s="24">
        <f t="shared" si="4"/>
        <v>64.997225770770271</v>
      </c>
      <c r="I82" s="24">
        <f t="shared" si="5"/>
        <v>98.341767050250368</v>
      </c>
      <c r="K82" s="242"/>
      <c r="L82" s="242"/>
      <c r="M82" s="242"/>
      <c r="N82" s="242"/>
      <c r="O82" s="242"/>
      <c r="P82" s="242"/>
      <c r="Q82" s="242"/>
      <c r="R82" s="242"/>
    </row>
    <row r="83" spans="1:18">
      <c r="A83" s="262"/>
      <c r="B83" s="261" t="s">
        <v>160</v>
      </c>
      <c r="C83" s="268">
        <v>42911052783.620003</v>
      </c>
      <c r="D83" s="268">
        <v>39469338173.923203</v>
      </c>
      <c r="E83" s="268">
        <v>31393784625.644291</v>
      </c>
      <c r="F83" s="268">
        <v>31393784625.644291</v>
      </c>
      <c r="G83" s="16"/>
      <c r="H83" s="24">
        <f t="shared" si="4"/>
        <v>79.539678337919767</v>
      </c>
      <c r="I83" s="24">
        <f t="shared" si="5"/>
        <v>100</v>
      </c>
      <c r="K83" s="242"/>
      <c r="L83" s="242"/>
      <c r="M83" s="242"/>
      <c r="N83" s="242"/>
      <c r="O83" s="242"/>
      <c r="P83" s="242"/>
      <c r="Q83" s="242"/>
      <c r="R83" s="242"/>
    </row>
    <row r="84" spans="1:18">
      <c r="A84" s="262"/>
      <c r="B84" s="261" t="s">
        <v>433</v>
      </c>
      <c r="C84" s="268">
        <v>801625530.21766424</v>
      </c>
      <c r="D84" s="268">
        <v>804053023.0486623</v>
      </c>
      <c r="E84" s="268">
        <v>804053023.0486623</v>
      </c>
      <c r="F84" s="268">
        <v>804053023.0486623</v>
      </c>
      <c r="G84" s="16"/>
      <c r="H84" s="24">
        <f t="shared" si="4"/>
        <v>100</v>
      </c>
      <c r="I84" s="24">
        <f t="shared" si="5"/>
        <v>100</v>
      </c>
      <c r="K84" s="242"/>
      <c r="L84" s="242"/>
      <c r="M84" s="242"/>
      <c r="N84" s="242"/>
      <c r="O84" s="242"/>
      <c r="P84" s="242"/>
      <c r="Q84" s="242"/>
      <c r="R84" s="242"/>
    </row>
    <row r="85" spans="1:18">
      <c r="A85" s="350" t="s">
        <v>713</v>
      </c>
      <c r="B85" s="350"/>
      <c r="C85" s="259">
        <v>6903135</v>
      </c>
      <c r="D85" s="259">
        <f>SUM(D86)</f>
        <v>6768303</v>
      </c>
      <c r="E85" s="259">
        <f>SUM(E86)</f>
        <v>3478972.2299999995</v>
      </c>
      <c r="F85" s="259">
        <f>SUM(F86)</f>
        <v>47340.53</v>
      </c>
      <c r="G85" s="269"/>
      <c r="H85" s="258">
        <f t="shared" si="4"/>
        <v>0.69944460228804761</v>
      </c>
      <c r="I85" s="258">
        <f t="shared" si="5"/>
        <v>1.3607619397410369</v>
      </c>
      <c r="K85" s="242"/>
      <c r="L85" s="242"/>
      <c r="M85" s="242"/>
      <c r="N85" s="242"/>
      <c r="O85" s="242"/>
      <c r="P85" s="242"/>
      <c r="Q85" s="242"/>
      <c r="R85" s="242"/>
    </row>
    <row r="86" spans="1:18">
      <c r="A86" s="262"/>
      <c r="B86" s="261" t="s">
        <v>427</v>
      </c>
      <c r="C86" s="268">
        <v>6903135</v>
      </c>
      <c r="D86" s="268">
        <v>6768303</v>
      </c>
      <c r="E86" s="268">
        <v>3478972.2299999995</v>
      </c>
      <c r="F86" s="268">
        <v>47340.53</v>
      </c>
      <c r="G86" s="16"/>
      <c r="H86" s="24">
        <f t="shared" si="4"/>
        <v>0.69944460228804761</v>
      </c>
      <c r="I86" s="24">
        <f t="shared" si="5"/>
        <v>1.3607619397410369</v>
      </c>
      <c r="K86" s="242"/>
      <c r="L86" s="242"/>
      <c r="M86" s="242"/>
      <c r="N86" s="242"/>
      <c r="O86" s="242"/>
      <c r="P86" s="242"/>
      <c r="Q86" s="242"/>
      <c r="R86" s="242"/>
    </row>
    <row r="87" spans="1:18" ht="15.75" customHeight="1">
      <c r="A87" s="350" t="s">
        <v>712</v>
      </c>
      <c r="B87" s="350"/>
      <c r="C87" s="259">
        <v>35151680804</v>
      </c>
      <c r="D87" s="259">
        <f>SUM(D88:D96)</f>
        <v>36804014423.960007</v>
      </c>
      <c r="E87" s="259">
        <f>SUM(E88:E96)</f>
        <v>28210539716.389999</v>
      </c>
      <c r="F87" s="259">
        <f>SUM(F88:F96)</f>
        <v>24301409144.890007</v>
      </c>
      <c r="G87" s="269"/>
      <c r="H87" s="270">
        <f t="shared" si="4"/>
        <v>66.0292349224529</v>
      </c>
      <c r="I87" s="270">
        <f t="shared" si="5"/>
        <v>86.143013884882066</v>
      </c>
      <c r="K87" s="242"/>
      <c r="L87" s="242"/>
      <c r="M87" s="242"/>
      <c r="N87" s="242"/>
      <c r="O87" s="242"/>
      <c r="P87" s="242"/>
      <c r="Q87" s="242"/>
      <c r="R87" s="242"/>
    </row>
    <row r="88" spans="1:18">
      <c r="A88" s="262"/>
      <c r="B88" s="261" t="s">
        <v>711</v>
      </c>
      <c r="C88" s="268">
        <v>133707873</v>
      </c>
      <c r="D88" s="268">
        <v>133707873</v>
      </c>
      <c r="E88" s="268">
        <v>88261753</v>
      </c>
      <c r="F88" s="268">
        <v>88261753</v>
      </c>
      <c r="G88" s="16"/>
      <c r="H88" s="24">
        <f t="shared" si="4"/>
        <v>66.010887032807702</v>
      </c>
      <c r="I88" s="24">
        <f t="shared" si="5"/>
        <v>100</v>
      </c>
      <c r="K88" s="242"/>
      <c r="L88" s="242"/>
      <c r="M88" s="242"/>
      <c r="N88" s="242"/>
      <c r="O88" s="242"/>
      <c r="P88" s="242"/>
      <c r="Q88" s="242"/>
      <c r="R88" s="242"/>
    </row>
    <row r="89" spans="1:18">
      <c r="A89" s="262"/>
      <c r="B89" s="261" t="s">
        <v>644</v>
      </c>
      <c r="C89" s="268">
        <v>0</v>
      </c>
      <c r="D89" s="268">
        <v>424562344.95999998</v>
      </c>
      <c r="E89" s="268">
        <v>197067246.94</v>
      </c>
      <c r="F89" s="268">
        <v>0</v>
      </c>
      <c r="G89" s="16"/>
      <c r="H89" s="24">
        <f t="shared" si="4"/>
        <v>0</v>
      </c>
      <c r="I89" s="24">
        <f t="shared" si="5"/>
        <v>0</v>
      </c>
      <c r="K89" s="242"/>
      <c r="L89" s="242"/>
      <c r="M89" s="242"/>
      <c r="N89" s="242"/>
      <c r="O89" s="242"/>
      <c r="P89" s="242"/>
      <c r="Q89" s="242"/>
      <c r="R89" s="242"/>
    </row>
    <row r="90" spans="1:18">
      <c r="A90" s="262"/>
      <c r="B90" s="261" t="s">
        <v>189</v>
      </c>
      <c r="C90" s="268">
        <v>0</v>
      </c>
      <c r="D90" s="268">
        <v>31790370</v>
      </c>
      <c r="E90" s="268">
        <v>28720210.670000002</v>
      </c>
      <c r="F90" s="268">
        <v>0</v>
      </c>
      <c r="G90" s="16"/>
      <c r="H90" s="24">
        <f t="shared" si="4"/>
        <v>0</v>
      </c>
      <c r="I90" s="24">
        <f t="shared" si="5"/>
        <v>0</v>
      </c>
      <c r="K90" s="242"/>
      <c r="L90" s="242"/>
      <c r="M90" s="242"/>
      <c r="N90" s="242"/>
      <c r="O90" s="242"/>
      <c r="P90" s="242"/>
      <c r="Q90" s="242"/>
      <c r="R90" s="242"/>
    </row>
    <row r="91" spans="1:18">
      <c r="A91" s="262"/>
      <c r="B91" s="261" t="s">
        <v>191</v>
      </c>
      <c r="C91" s="268">
        <v>0</v>
      </c>
      <c r="D91" s="268">
        <v>35548191.800000004</v>
      </c>
      <c r="E91" s="268">
        <v>35548191.800000004</v>
      </c>
      <c r="F91" s="268">
        <v>32460786</v>
      </c>
      <c r="G91" s="16"/>
      <c r="H91" s="24">
        <f t="shared" si="4"/>
        <v>91.314872448730284</v>
      </c>
      <c r="I91" s="24">
        <f t="shared" si="5"/>
        <v>91.314872448730284</v>
      </c>
      <c r="K91" s="242"/>
      <c r="L91" s="242"/>
      <c r="M91" s="242"/>
      <c r="N91" s="242"/>
      <c r="O91" s="242"/>
      <c r="P91" s="242"/>
      <c r="Q91" s="242"/>
      <c r="R91" s="242"/>
    </row>
    <row r="92" spans="1:18">
      <c r="A92" s="262"/>
      <c r="B92" s="261" t="s">
        <v>497</v>
      </c>
      <c r="C92" s="268">
        <v>0</v>
      </c>
      <c r="D92" s="268">
        <v>1811317.32</v>
      </c>
      <c r="E92" s="268">
        <v>1811317.32</v>
      </c>
      <c r="F92" s="268">
        <v>0</v>
      </c>
      <c r="G92" s="16"/>
      <c r="H92" s="24">
        <f t="shared" si="4"/>
        <v>0</v>
      </c>
      <c r="I92" s="24">
        <f t="shared" si="5"/>
        <v>0</v>
      </c>
      <c r="K92" s="242"/>
      <c r="L92" s="242"/>
      <c r="M92" s="242"/>
      <c r="N92" s="242"/>
      <c r="O92" s="242"/>
      <c r="P92" s="242"/>
      <c r="Q92" s="242"/>
      <c r="R92" s="242"/>
    </row>
    <row r="93" spans="1:18">
      <c r="A93" s="262"/>
      <c r="B93" s="261" t="s">
        <v>710</v>
      </c>
      <c r="C93" s="268">
        <v>34284285256</v>
      </c>
      <c r="D93" s="268">
        <v>34756239814.950005</v>
      </c>
      <c r="E93" s="268">
        <v>26814342008.73</v>
      </c>
      <c r="F93" s="268">
        <v>23390692309.870007</v>
      </c>
      <c r="G93" s="16"/>
      <c r="H93" s="24">
        <f t="shared" si="4"/>
        <v>67.299260318168137</v>
      </c>
      <c r="I93" s="24">
        <f t="shared" si="5"/>
        <v>87.232020469697346</v>
      </c>
      <c r="K93" s="242"/>
      <c r="L93" s="242"/>
      <c r="M93" s="242"/>
      <c r="N93" s="242"/>
      <c r="O93" s="242"/>
      <c r="P93" s="242"/>
      <c r="Q93" s="242"/>
      <c r="R93" s="242"/>
    </row>
    <row r="94" spans="1:18">
      <c r="A94" s="262"/>
      <c r="B94" s="261" t="s">
        <v>614</v>
      </c>
      <c r="C94" s="268">
        <v>733687675</v>
      </c>
      <c r="D94" s="268">
        <v>1384009319.2999997</v>
      </c>
      <c r="E94" s="268">
        <v>1008443795.3000001</v>
      </c>
      <c r="F94" s="268">
        <v>789994296.01999986</v>
      </c>
      <c r="G94" s="16"/>
      <c r="H94" s="24">
        <f t="shared" si="4"/>
        <v>57.080128363554728</v>
      </c>
      <c r="I94" s="24">
        <f t="shared" si="5"/>
        <v>78.337959904348054</v>
      </c>
      <c r="K94" s="242"/>
      <c r="L94" s="242"/>
      <c r="M94" s="242"/>
      <c r="N94" s="242"/>
      <c r="O94" s="242"/>
      <c r="P94" s="242"/>
      <c r="Q94" s="242"/>
      <c r="R94" s="242"/>
    </row>
    <row r="95" spans="1:18">
      <c r="A95" s="262"/>
      <c r="B95" s="261" t="s">
        <v>709</v>
      </c>
      <c r="C95" s="268">
        <v>0</v>
      </c>
      <c r="D95" s="268">
        <v>33375768</v>
      </c>
      <c r="E95" s="268">
        <v>33375768</v>
      </c>
      <c r="F95" s="268">
        <v>0</v>
      </c>
      <c r="G95" s="16"/>
      <c r="H95" s="24">
        <f t="shared" si="4"/>
        <v>0</v>
      </c>
      <c r="I95" s="24">
        <f t="shared" si="5"/>
        <v>0</v>
      </c>
      <c r="K95" s="242"/>
      <c r="L95" s="242"/>
      <c r="M95" s="242"/>
      <c r="N95" s="242"/>
      <c r="O95" s="242"/>
      <c r="P95" s="242"/>
      <c r="Q95" s="242"/>
      <c r="R95" s="242"/>
    </row>
    <row r="96" spans="1:18">
      <c r="A96" s="262"/>
      <c r="B96" s="261" t="s">
        <v>708</v>
      </c>
      <c r="C96" s="268">
        <v>0</v>
      </c>
      <c r="D96" s="268">
        <v>2969424.6300000004</v>
      </c>
      <c r="E96" s="268">
        <v>2969424.6300000004</v>
      </c>
      <c r="F96" s="268">
        <v>0</v>
      </c>
      <c r="G96" s="16"/>
      <c r="H96" s="24">
        <f t="shared" si="4"/>
        <v>0</v>
      </c>
      <c r="I96" s="24">
        <f t="shared" si="5"/>
        <v>0</v>
      </c>
      <c r="K96" s="242"/>
      <c r="L96" s="242"/>
      <c r="M96" s="242"/>
      <c r="N96" s="242"/>
      <c r="O96" s="242"/>
      <c r="P96" s="242"/>
      <c r="Q96" s="242"/>
      <c r="R96" s="242"/>
    </row>
    <row r="97" spans="1:18">
      <c r="A97" s="350" t="s">
        <v>155</v>
      </c>
      <c r="B97" s="350"/>
      <c r="C97" s="259">
        <v>380120699480.74536</v>
      </c>
      <c r="D97" s="259">
        <f>SUM(D98:D107)</f>
        <v>390062115395.6839</v>
      </c>
      <c r="E97" s="259">
        <f>SUM(E98:E107)</f>
        <v>277198270746.50494</v>
      </c>
      <c r="F97" s="259">
        <f>SUM(F98:F107)</f>
        <v>263567243894.75299</v>
      </c>
      <c r="G97" s="269"/>
      <c r="H97" s="258">
        <f t="shared" si="4"/>
        <v>67.570582605128692</v>
      </c>
      <c r="I97" s="258">
        <f t="shared" si="5"/>
        <v>95.082571469496145</v>
      </c>
      <c r="K97" s="242"/>
      <c r="L97" s="242"/>
      <c r="M97" s="242"/>
      <c r="N97" s="242"/>
      <c r="O97" s="242"/>
      <c r="P97" s="242"/>
      <c r="Q97" s="242"/>
      <c r="R97" s="242"/>
    </row>
    <row r="98" spans="1:18">
      <c r="A98" s="262"/>
      <c r="B98" s="261" t="s">
        <v>607</v>
      </c>
      <c r="C98" s="268">
        <v>139241415.03999999</v>
      </c>
      <c r="D98" s="268">
        <v>119855526.56000002</v>
      </c>
      <c r="E98" s="268">
        <v>95644712.00000003</v>
      </c>
      <c r="F98" s="268">
        <v>95644712.00000003</v>
      </c>
      <c r="G98" s="16"/>
      <c r="H98" s="24">
        <f t="shared" si="4"/>
        <v>79.800001506079923</v>
      </c>
      <c r="I98" s="24">
        <f t="shared" si="5"/>
        <v>100</v>
      </c>
      <c r="K98" s="242"/>
      <c r="L98" s="242"/>
      <c r="M98" s="242"/>
      <c r="N98" s="242"/>
      <c r="O98" s="242"/>
      <c r="P98" s="242"/>
      <c r="Q98" s="242"/>
      <c r="R98" s="242"/>
    </row>
    <row r="99" spans="1:18">
      <c r="A99" s="262"/>
      <c r="B99" s="261" t="s">
        <v>605</v>
      </c>
      <c r="C99" s="268">
        <v>4054173342</v>
      </c>
      <c r="D99" s="268">
        <v>4075596317.1700001</v>
      </c>
      <c r="E99" s="268">
        <v>2821194782.2699986</v>
      </c>
      <c r="F99" s="268">
        <v>2821194782.2699986</v>
      </c>
      <c r="G99" s="16"/>
      <c r="H99" s="24">
        <f t="shared" si="4"/>
        <v>69.221644213992491</v>
      </c>
      <c r="I99" s="24">
        <f t="shared" si="5"/>
        <v>100</v>
      </c>
      <c r="K99" s="242"/>
      <c r="L99" s="242"/>
      <c r="M99" s="242"/>
      <c r="N99" s="242"/>
      <c r="O99" s="242"/>
      <c r="P99" s="242"/>
      <c r="Q99" s="242"/>
      <c r="R99" s="242"/>
    </row>
    <row r="100" spans="1:18">
      <c r="A100" s="262"/>
      <c r="B100" s="261" t="s">
        <v>153</v>
      </c>
      <c r="C100" s="268">
        <v>7438278907.2003031</v>
      </c>
      <c r="D100" s="268">
        <v>7438278907.2003012</v>
      </c>
      <c r="E100" s="268">
        <v>5578709120.2706509</v>
      </c>
      <c r="F100" s="268">
        <v>5578709120.2706509</v>
      </c>
      <c r="G100" s="16"/>
      <c r="H100" s="24">
        <f t="shared" si="4"/>
        <v>74.999999191619779</v>
      </c>
      <c r="I100" s="24">
        <f t="shared" si="5"/>
        <v>100</v>
      </c>
      <c r="K100" s="242"/>
      <c r="L100" s="242"/>
      <c r="M100" s="242"/>
      <c r="N100" s="242"/>
      <c r="O100" s="242"/>
      <c r="P100" s="242"/>
      <c r="Q100" s="242"/>
      <c r="R100" s="242"/>
    </row>
    <row r="101" spans="1:18">
      <c r="A101" s="262"/>
      <c r="B101" s="261" t="s">
        <v>608</v>
      </c>
      <c r="C101" s="268">
        <v>6831051596</v>
      </c>
      <c r="D101" s="268">
        <v>6831051596</v>
      </c>
      <c r="E101" s="268">
        <v>5123288700</v>
      </c>
      <c r="F101" s="268">
        <v>5123288700</v>
      </c>
      <c r="G101" s="16"/>
      <c r="H101" s="24">
        <f t="shared" si="4"/>
        <v>75.000000043917098</v>
      </c>
      <c r="I101" s="24">
        <f t="shared" si="5"/>
        <v>100</v>
      </c>
      <c r="K101" s="242"/>
      <c r="L101" s="242"/>
      <c r="M101" s="242"/>
      <c r="N101" s="242"/>
      <c r="O101" s="242"/>
      <c r="P101" s="242"/>
      <c r="Q101" s="242"/>
      <c r="R101" s="242"/>
    </row>
    <row r="102" spans="1:18">
      <c r="A102" s="262"/>
      <c r="B102" s="261" t="s">
        <v>603</v>
      </c>
      <c r="C102" s="268">
        <v>503362738</v>
      </c>
      <c r="D102" s="268">
        <v>503362738</v>
      </c>
      <c r="E102" s="268">
        <v>377522055</v>
      </c>
      <c r="F102" s="268">
        <v>377522055</v>
      </c>
      <c r="G102" s="16"/>
      <c r="H102" s="24">
        <f t="shared" si="4"/>
        <v>75.00000029799584</v>
      </c>
      <c r="I102" s="24">
        <f t="shared" si="5"/>
        <v>100</v>
      </c>
      <c r="K102" s="242"/>
      <c r="L102" s="242"/>
      <c r="M102" s="242"/>
      <c r="N102" s="242"/>
      <c r="O102" s="242"/>
      <c r="P102" s="242"/>
      <c r="Q102" s="242"/>
      <c r="R102" s="242"/>
    </row>
    <row r="103" spans="1:18">
      <c r="A103" s="262"/>
      <c r="B103" s="261" t="s">
        <v>707</v>
      </c>
      <c r="C103" s="268">
        <v>18086750111.505028</v>
      </c>
      <c r="D103" s="268">
        <v>18459340082.623611</v>
      </c>
      <c r="E103" s="268">
        <v>13155095255.934431</v>
      </c>
      <c r="F103" s="268">
        <v>13143932801.972315</v>
      </c>
      <c r="G103" s="16"/>
      <c r="H103" s="24">
        <f t="shared" si="4"/>
        <v>71.204781661426438</v>
      </c>
      <c r="I103" s="24">
        <f t="shared" si="5"/>
        <v>99.915147296580159</v>
      </c>
      <c r="K103" s="242"/>
      <c r="L103" s="242"/>
      <c r="M103" s="242"/>
      <c r="N103" s="242"/>
      <c r="O103" s="242"/>
      <c r="P103" s="242"/>
      <c r="Q103" s="242"/>
      <c r="R103" s="242"/>
    </row>
    <row r="104" spans="1:18">
      <c r="A104" s="262"/>
      <c r="B104" s="261" t="s">
        <v>609</v>
      </c>
      <c r="C104" s="268">
        <v>8945914574</v>
      </c>
      <c r="D104" s="268">
        <v>8945914574</v>
      </c>
      <c r="E104" s="268">
        <v>6181819543</v>
      </c>
      <c r="F104" s="268">
        <v>6181819543</v>
      </c>
      <c r="G104" s="16"/>
      <c r="H104" s="24">
        <f t="shared" ref="H104:H109" si="6">IFERROR(+F104/D104*100,"n.a.")</f>
        <v>69.102152629162802</v>
      </c>
      <c r="I104" s="24">
        <f t="shared" ref="I104:I123" si="7">IFERROR(+F104/E104*100,"n.a.")</f>
        <v>100</v>
      </c>
      <c r="K104" s="242"/>
      <c r="L104" s="242"/>
      <c r="M104" s="242"/>
      <c r="N104" s="242"/>
      <c r="O104" s="242"/>
      <c r="P104" s="242"/>
      <c r="Q104" s="242"/>
      <c r="R104" s="242"/>
    </row>
    <row r="105" spans="1:18">
      <c r="A105" s="262"/>
      <c r="B105" s="261" t="s">
        <v>610</v>
      </c>
      <c r="C105" s="268">
        <v>12433398539</v>
      </c>
      <c r="D105" s="268">
        <v>12433398539</v>
      </c>
      <c r="E105" s="268">
        <v>9428852676</v>
      </c>
      <c r="F105" s="268">
        <v>9428852676</v>
      </c>
      <c r="G105" s="16"/>
      <c r="H105" s="24">
        <f t="shared" si="6"/>
        <v>75.83487850425125</v>
      </c>
      <c r="I105" s="24">
        <f t="shared" si="7"/>
        <v>100</v>
      </c>
      <c r="K105" s="242"/>
      <c r="L105" s="242"/>
      <c r="M105" s="242"/>
      <c r="N105" s="242"/>
      <c r="O105" s="242"/>
      <c r="P105" s="242"/>
      <c r="Q105" s="242"/>
      <c r="R105" s="242"/>
    </row>
    <row r="106" spans="1:18">
      <c r="A106" s="262"/>
      <c r="B106" s="261" t="s">
        <v>611</v>
      </c>
      <c r="C106" s="268">
        <v>10749607402</v>
      </c>
      <c r="D106" s="268">
        <v>10749607402</v>
      </c>
      <c r="E106" s="268">
        <v>7594311102</v>
      </c>
      <c r="F106" s="268">
        <v>7594311102</v>
      </c>
      <c r="G106" s="16"/>
      <c r="H106" s="24">
        <f t="shared" si="6"/>
        <v>70.647334530441114</v>
      </c>
      <c r="I106" s="24">
        <f t="shared" si="7"/>
        <v>100</v>
      </c>
      <c r="K106" s="242"/>
      <c r="L106" s="242"/>
      <c r="M106" s="242"/>
      <c r="N106" s="242"/>
      <c r="O106" s="242"/>
      <c r="P106" s="242"/>
      <c r="Q106" s="242"/>
      <c r="R106" s="242"/>
    </row>
    <row r="107" spans="1:18">
      <c r="A107" s="262"/>
      <c r="B107" s="261" t="s">
        <v>612</v>
      </c>
      <c r="C107" s="268">
        <v>310938920856</v>
      </c>
      <c r="D107" s="268">
        <v>320505709713.13</v>
      </c>
      <c r="E107" s="268">
        <v>226841832800.02985</v>
      </c>
      <c r="F107" s="268">
        <v>213221968402.24002</v>
      </c>
      <c r="G107" s="16"/>
      <c r="H107" s="24">
        <f t="shared" si="6"/>
        <v>66.526730083244146</v>
      </c>
      <c r="I107" s="24">
        <f t="shared" si="7"/>
        <v>93.995876232495306</v>
      </c>
      <c r="K107" s="242"/>
      <c r="L107" s="242"/>
      <c r="M107" s="242"/>
      <c r="N107" s="242"/>
      <c r="O107" s="242"/>
      <c r="P107" s="242"/>
      <c r="Q107" s="242"/>
      <c r="R107" s="242"/>
    </row>
    <row r="108" spans="1:18">
      <c r="A108" s="350" t="s">
        <v>152</v>
      </c>
      <c r="B108" s="350"/>
      <c r="C108" s="259">
        <v>4736680.8499999996</v>
      </c>
      <c r="D108" s="259">
        <f>SUM(D109)</f>
        <v>4828545.7500000009</v>
      </c>
      <c r="E108" s="259">
        <f>SUM(E109)</f>
        <v>3594845.6999999993</v>
      </c>
      <c r="F108" s="259">
        <f>SUM(F109)</f>
        <v>3004513.8400000003</v>
      </c>
      <c r="G108" s="269"/>
      <c r="H108" s="258">
        <f t="shared" si="6"/>
        <v>62.223990318410053</v>
      </c>
      <c r="I108" s="258">
        <f t="shared" si="7"/>
        <v>83.578381124953466</v>
      </c>
      <c r="K108" s="242"/>
      <c r="L108" s="242"/>
      <c r="M108" s="242"/>
      <c r="N108" s="242"/>
      <c r="O108" s="242"/>
      <c r="P108" s="242"/>
      <c r="Q108" s="242"/>
      <c r="R108" s="242"/>
    </row>
    <row r="109" spans="1:18">
      <c r="A109" s="262"/>
      <c r="B109" s="261" t="s">
        <v>706</v>
      </c>
      <c r="C109" s="268">
        <v>4736680.8499999996</v>
      </c>
      <c r="D109" s="268">
        <v>4828545.7500000009</v>
      </c>
      <c r="E109" s="268">
        <v>3594845.6999999993</v>
      </c>
      <c r="F109" s="268">
        <v>3004513.8400000003</v>
      </c>
      <c r="G109" s="16"/>
      <c r="H109" s="24">
        <f t="shared" si="6"/>
        <v>62.223990318410053</v>
      </c>
      <c r="I109" s="24">
        <f t="shared" si="7"/>
        <v>83.578381124953466</v>
      </c>
      <c r="K109" s="242"/>
      <c r="L109" s="242"/>
      <c r="M109" s="242"/>
      <c r="N109" s="242"/>
      <c r="O109" s="242"/>
      <c r="P109" s="242"/>
      <c r="Q109" s="242"/>
      <c r="R109" s="242"/>
    </row>
    <row r="110" spans="1:18">
      <c r="A110" s="350" t="s">
        <v>705</v>
      </c>
      <c r="B110" s="350"/>
      <c r="C110" s="259">
        <v>5000000</v>
      </c>
      <c r="D110" s="259">
        <f>SUM(D111)</f>
        <v>5437102</v>
      </c>
      <c r="E110" s="259">
        <f>SUM(E111)</f>
        <v>0</v>
      </c>
      <c r="F110" s="259">
        <f>SUM(F111)</f>
        <v>0</v>
      </c>
      <c r="G110" s="269"/>
      <c r="H110" s="258">
        <v>0</v>
      </c>
      <c r="I110" s="258">
        <v>0</v>
      </c>
      <c r="K110" s="242"/>
      <c r="L110" s="242"/>
      <c r="M110" s="242"/>
      <c r="N110" s="242"/>
      <c r="O110" s="242"/>
      <c r="P110" s="242"/>
      <c r="Q110" s="242"/>
      <c r="R110" s="242"/>
    </row>
    <row r="111" spans="1:18">
      <c r="A111" s="262"/>
      <c r="B111" s="261" t="s">
        <v>704</v>
      </c>
      <c r="C111" s="268">
        <v>5000000</v>
      </c>
      <c r="D111" s="268">
        <v>5437102</v>
      </c>
      <c r="E111" s="268">
        <v>0</v>
      </c>
      <c r="F111" s="268">
        <v>0</v>
      </c>
      <c r="G111" s="16"/>
      <c r="H111" s="24">
        <v>0</v>
      </c>
      <c r="I111" s="24">
        <v>0</v>
      </c>
      <c r="K111" s="242"/>
      <c r="L111" s="242"/>
      <c r="M111" s="242"/>
      <c r="N111" s="242"/>
      <c r="O111" s="242"/>
      <c r="P111" s="242"/>
      <c r="Q111" s="242"/>
      <c r="R111" s="242"/>
    </row>
    <row r="112" spans="1:18">
      <c r="A112" s="350" t="s">
        <v>148</v>
      </c>
      <c r="B112" s="350"/>
      <c r="C112" s="259">
        <v>1087341204.1500006</v>
      </c>
      <c r="D112" s="259">
        <f>SUM(D113:D114)</f>
        <v>896871129.86774993</v>
      </c>
      <c r="E112" s="259">
        <f>SUM(E113:E114)</f>
        <v>612368740.05116999</v>
      </c>
      <c r="F112" s="259">
        <f>SUM(F113:F114)</f>
        <v>575455050.14106011</v>
      </c>
      <c r="G112" s="259"/>
      <c r="H112" s="258">
        <f t="shared" ref="H112:H123" si="8">IFERROR(+F112/D112*100,"n.a.")</f>
        <v>64.162512425382118</v>
      </c>
      <c r="I112" s="258">
        <f t="shared" si="7"/>
        <v>93.971983300939669</v>
      </c>
      <c r="K112" s="242"/>
      <c r="L112" s="242"/>
      <c r="M112" s="242"/>
      <c r="N112" s="242"/>
      <c r="O112" s="242"/>
      <c r="P112" s="242"/>
      <c r="Q112" s="242"/>
      <c r="R112" s="242"/>
    </row>
    <row r="113" spans="1:18">
      <c r="A113" s="262"/>
      <c r="B113" s="261" t="s">
        <v>405</v>
      </c>
      <c r="C113" s="268">
        <v>5000000</v>
      </c>
      <c r="D113" s="268">
        <v>600000</v>
      </c>
      <c r="E113" s="268">
        <v>600000</v>
      </c>
      <c r="F113" s="268">
        <v>600000</v>
      </c>
      <c r="G113" s="16"/>
      <c r="H113" s="24">
        <f t="shared" si="8"/>
        <v>100</v>
      </c>
      <c r="I113" s="24">
        <f t="shared" si="7"/>
        <v>100</v>
      </c>
      <c r="K113" s="242"/>
      <c r="L113" s="242"/>
      <c r="M113" s="242"/>
      <c r="N113" s="242"/>
      <c r="O113" s="242"/>
      <c r="P113" s="242"/>
      <c r="Q113" s="242"/>
      <c r="R113" s="242"/>
    </row>
    <row r="114" spans="1:18">
      <c r="A114" s="262"/>
      <c r="B114" s="261" t="s">
        <v>143</v>
      </c>
      <c r="C114" s="268">
        <v>1082341204.1500006</v>
      </c>
      <c r="D114" s="268">
        <v>896271129.86774993</v>
      </c>
      <c r="E114" s="268">
        <v>611768740.05116999</v>
      </c>
      <c r="F114" s="268">
        <v>574855050.14106011</v>
      </c>
      <c r="G114" s="16"/>
      <c r="H114" s="24">
        <f t="shared" si="8"/>
        <v>64.138521367511117</v>
      </c>
      <c r="I114" s="24">
        <f t="shared" si="7"/>
        <v>93.966071246624622</v>
      </c>
      <c r="K114" s="242"/>
      <c r="L114" s="242"/>
      <c r="M114" s="242"/>
      <c r="N114" s="242"/>
      <c r="O114" s="242"/>
      <c r="P114" s="242"/>
      <c r="Q114" s="242"/>
      <c r="R114" s="242"/>
    </row>
    <row r="115" spans="1:18">
      <c r="A115" s="350" t="s">
        <v>703</v>
      </c>
      <c r="B115" s="350"/>
      <c r="C115" s="259">
        <v>81073089228.699997</v>
      </c>
      <c r="D115" s="259">
        <f>SUM(D116:D119)</f>
        <v>85131308284.315628</v>
      </c>
      <c r="E115" s="259">
        <f>SUM(E116:E119)</f>
        <v>59277620226.145592</v>
      </c>
      <c r="F115" s="259">
        <f>SUM(F116:F119)</f>
        <v>42444831684.296188</v>
      </c>
      <c r="G115" s="269"/>
      <c r="H115" s="258">
        <f t="shared" si="8"/>
        <v>49.858075177867448</v>
      </c>
      <c r="I115" s="258">
        <f t="shared" si="7"/>
        <v>71.603467754555766</v>
      </c>
      <c r="K115" s="242"/>
      <c r="L115" s="242"/>
      <c r="M115" s="242"/>
      <c r="N115" s="242"/>
      <c r="O115" s="242"/>
      <c r="P115" s="242"/>
      <c r="Q115" s="242"/>
      <c r="R115" s="242"/>
    </row>
    <row r="116" spans="1:18">
      <c r="A116" s="262"/>
      <c r="B116" s="261" t="s">
        <v>601</v>
      </c>
      <c r="C116" s="260">
        <v>2263154560.9700003</v>
      </c>
      <c r="D116" s="260">
        <v>71813626231.298431</v>
      </c>
      <c r="E116" s="268">
        <v>49588618220.948395</v>
      </c>
      <c r="F116" s="268">
        <v>34995486965.249695</v>
      </c>
      <c r="G116" s="16"/>
      <c r="H116" s="24">
        <f t="shared" si="8"/>
        <v>48.730984357391584</v>
      </c>
      <c r="I116" s="24">
        <f t="shared" si="7"/>
        <v>70.571611431725827</v>
      </c>
      <c r="K116" s="242"/>
      <c r="L116" s="242"/>
      <c r="M116" s="242"/>
      <c r="N116" s="242"/>
      <c r="O116" s="242"/>
      <c r="P116" s="242"/>
      <c r="Q116" s="242"/>
      <c r="R116" s="242"/>
    </row>
    <row r="117" spans="1:18">
      <c r="A117" s="262"/>
      <c r="B117" s="261" t="s">
        <v>701</v>
      </c>
      <c r="C117" s="260">
        <v>68144100482.860001</v>
      </c>
      <c r="D117" s="260">
        <v>415998134.49720001</v>
      </c>
      <c r="E117" s="268">
        <v>311544455.06720001</v>
      </c>
      <c r="F117" s="268">
        <v>273581438.74649942</v>
      </c>
      <c r="G117" s="16"/>
      <c r="H117" s="24">
        <f t="shared" si="8"/>
        <v>65.765063845097799</v>
      </c>
      <c r="I117" s="24">
        <f t="shared" si="7"/>
        <v>87.814574869415679</v>
      </c>
      <c r="K117" s="242"/>
      <c r="L117" s="242"/>
      <c r="M117" s="242"/>
      <c r="N117" s="242"/>
      <c r="O117" s="242"/>
      <c r="P117" s="242"/>
      <c r="Q117" s="242"/>
      <c r="R117" s="242"/>
    </row>
    <row r="118" spans="1:18">
      <c r="A118" s="262"/>
      <c r="B118" s="261" t="s">
        <v>187</v>
      </c>
      <c r="C118" s="260">
        <v>414771981.86999995</v>
      </c>
      <c r="D118" s="260">
        <v>2624378257.3200002</v>
      </c>
      <c r="E118" s="268">
        <v>1783001116.1300001</v>
      </c>
      <c r="F118" s="268">
        <v>1561480690.500001</v>
      </c>
      <c r="G118" s="16"/>
      <c r="H118" s="24">
        <f t="shared" si="8"/>
        <v>59.499071299827641</v>
      </c>
      <c r="I118" s="24">
        <f t="shared" si="7"/>
        <v>87.575979418857088</v>
      </c>
      <c r="K118" s="242"/>
      <c r="L118" s="242"/>
      <c r="M118" s="242"/>
      <c r="N118" s="242"/>
      <c r="O118" s="242"/>
      <c r="P118" s="242"/>
      <c r="Q118" s="242"/>
      <c r="R118" s="242"/>
    </row>
    <row r="119" spans="1:18">
      <c r="A119" s="262"/>
      <c r="B119" s="261" t="s">
        <v>396</v>
      </c>
      <c r="C119" s="260">
        <v>10251062203</v>
      </c>
      <c r="D119" s="260">
        <v>10277305661.200001</v>
      </c>
      <c r="E119" s="268">
        <v>7594456434</v>
      </c>
      <c r="F119" s="268">
        <v>5614282589.7999973</v>
      </c>
      <c r="G119" s="16"/>
      <c r="H119" s="24">
        <f t="shared" si="8"/>
        <v>54.627961596935336</v>
      </c>
      <c r="I119" s="24">
        <f t="shared" si="7"/>
        <v>73.926062234884071</v>
      </c>
      <c r="K119" s="242"/>
      <c r="L119" s="242"/>
      <c r="M119" s="242"/>
      <c r="N119" s="242"/>
      <c r="O119" s="242"/>
      <c r="P119" s="242"/>
      <c r="Q119" s="242"/>
      <c r="R119" s="242"/>
    </row>
    <row r="120" spans="1:18">
      <c r="A120" s="350" t="s">
        <v>681</v>
      </c>
      <c r="B120" s="350"/>
      <c r="C120" s="259">
        <v>3948821059.0000043</v>
      </c>
      <c r="D120" s="259">
        <f>SUM(D121:D123)</f>
        <v>4118189103.1699977</v>
      </c>
      <c r="E120" s="259">
        <f>SUM(E121:E123)</f>
        <v>3558679973.6800013</v>
      </c>
      <c r="F120" s="259">
        <f>SUM(F121:F123)</f>
        <v>3538577220.7300014</v>
      </c>
      <c r="G120" s="269"/>
      <c r="H120" s="258">
        <f t="shared" si="8"/>
        <v>85.925564175918083</v>
      </c>
      <c r="I120" s="258">
        <f t="shared" si="7"/>
        <v>99.435106469289749</v>
      </c>
      <c r="K120" s="242"/>
      <c r="L120" s="242"/>
      <c r="M120" s="242"/>
      <c r="N120" s="242"/>
      <c r="O120" s="242"/>
      <c r="P120" s="242"/>
      <c r="Q120" s="242"/>
      <c r="R120" s="242"/>
    </row>
    <row r="121" spans="1:18">
      <c r="A121" s="262"/>
      <c r="B121" s="261" t="s">
        <v>702</v>
      </c>
      <c r="C121" s="260">
        <v>2121143632.0000045</v>
      </c>
      <c r="D121" s="268">
        <v>2112416949.8999979</v>
      </c>
      <c r="E121" s="268">
        <v>1653825048.4600012</v>
      </c>
      <c r="F121" s="268">
        <v>1633722295.5100009</v>
      </c>
      <c r="G121" s="16"/>
      <c r="H121" s="24">
        <f t="shared" si="8"/>
        <v>77.339007130545014</v>
      </c>
      <c r="I121" s="24">
        <f t="shared" si="7"/>
        <v>98.784469193478515</v>
      </c>
      <c r="K121" s="242"/>
      <c r="L121" s="242"/>
      <c r="M121" s="242"/>
      <c r="N121" s="242"/>
      <c r="O121" s="242"/>
      <c r="P121" s="242"/>
      <c r="Q121" s="242"/>
      <c r="R121" s="242"/>
    </row>
    <row r="122" spans="1:18">
      <c r="A122" s="262"/>
      <c r="B122" s="261" t="s">
        <v>701</v>
      </c>
      <c r="C122" s="260">
        <v>1574283019</v>
      </c>
      <c r="D122" s="268">
        <v>1736341901</v>
      </c>
      <c r="E122" s="268">
        <v>1706653817</v>
      </c>
      <c r="F122" s="268">
        <v>1706653817</v>
      </c>
      <c r="G122" s="16"/>
      <c r="H122" s="24">
        <f t="shared" si="8"/>
        <v>98.290193654665487</v>
      </c>
      <c r="I122" s="24">
        <f t="shared" si="7"/>
        <v>100</v>
      </c>
      <c r="K122" s="242"/>
      <c r="L122" s="242"/>
      <c r="M122" s="242"/>
      <c r="N122" s="242"/>
      <c r="O122" s="242"/>
      <c r="P122" s="242"/>
      <c r="Q122" s="242"/>
      <c r="R122" s="242"/>
    </row>
    <row r="123" spans="1:18" ht="12.75" thickBot="1">
      <c r="A123" s="262"/>
      <c r="B123" s="261" t="s">
        <v>187</v>
      </c>
      <c r="C123" s="260">
        <v>253394407.99999967</v>
      </c>
      <c r="D123" s="268">
        <v>269430252.2700001</v>
      </c>
      <c r="E123" s="268">
        <v>198201108.22000015</v>
      </c>
      <c r="F123" s="268">
        <v>198201108.22000015</v>
      </c>
      <c r="G123" s="16"/>
      <c r="H123" s="24">
        <f t="shared" si="8"/>
        <v>73.563048896743723</v>
      </c>
      <c r="I123" s="24">
        <f t="shared" si="7"/>
        <v>100</v>
      </c>
      <c r="K123" s="242"/>
      <c r="L123" s="242"/>
      <c r="M123" s="242"/>
      <c r="N123" s="242"/>
      <c r="O123" s="242"/>
      <c r="P123" s="242"/>
      <c r="Q123" s="242"/>
      <c r="R123" s="242"/>
    </row>
    <row r="124" spans="1:18" ht="130.5" customHeight="1">
      <c r="A124" s="336" t="s">
        <v>754</v>
      </c>
      <c r="B124" s="337"/>
      <c r="C124" s="337"/>
      <c r="D124" s="337"/>
      <c r="E124" s="337"/>
      <c r="F124" s="337"/>
      <c r="G124" s="337"/>
      <c r="H124" s="337"/>
      <c r="I124" s="337"/>
      <c r="J124" s="267"/>
      <c r="K124" s="267"/>
    </row>
    <row r="125" spans="1:18">
      <c r="B125" s="257"/>
      <c r="C125" s="191"/>
      <c r="D125" s="191"/>
      <c r="E125" s="191"/>
      <c r="F125" s="191"/>
      <c r="H125" s="267"/>
      <c r="I125" s="267"/>
      <c r="J125" s="267"/>
      <c r="K125" s="267"/>
    </row>
    <row r="126" spans="1:18">
      <c r="B126" s="257"/>
      <c r="C126" s="191"/>
      <c r="D126" s="191"/>
      <c r="E126" s="191"/>
      <c r="F126" s="191"/>
      <c r="G126" s="254"/>
      <c r="H126" s="267"/>
      <c r="I126" s="267"/>
      <c r="J126" s="267"/>
      <c r="K126" s="267"/>
    </row>
    <row r="127" spans="1:18">
      <c r="B127" s="257"/>
      <c r="C127" s="191"/>
      <c r="D127" s="191"/>
      <c r="E127" s="191"/>
      <c r="F127" s="191"/>
      <c r="G127" s="254"/>
      <c r="H127" s="267"/>
      <c r="I127" s="267"/>
      <c r="J127" s="267"/>
      <c r="K127" s="267"/>
    </row>
    <row r="128" spans="1:18">
      <c r="B128" s="257"/>
      <c r="C128" s="191"/>
      <c r="D128" s="191"/>
      <c r="E128" s="191"/>
      <c r="F128" s="191"/>
      <c r="G128" s="254"/>
      <c r="H128" s="267"/>
      <c r="I128" s="267"/>
      <c r="J128" s="267"/>
      <c r="K128" s="267"/>
    </row>
    <row r="129" spans="2:11">
      <c r="B129" s="257"/>
      <c r="C129" s="191"/>
      <c r="D129" s="191"/>
      <c r="E129" s="191"/>
      <c r="F129" s="191"/>
      <c r="G129" s="254"/>
      <c r="H129" s="267"/>
      <c r="I129" s="267"/>
      <c r="J129" s="267"/>
      <c r="K129" s="267"/>
    </row>
    <row r="130" spans="2:11">
      <c r="B130" s="257"/>
      <c r="C130" s="191"/>
      <c r="D130" s="191"/>
      <c r="E130" s="191"/>
      <c r="F130" s="191"/>
      <c r="G130" s="254"/>
      <c r="H130" s="267"/>
      <c r="I130" s="267"/>
      <c r="J130" s="267"/>
      <c r="K130" s="267"/>
    </row>
    <row r="131" spans="2:11">
      <c r="B131" s="257"/>
      <c r="C131" s="191"/>
      <c r="D131" s="191"/>
      <c r="E131" s="191"/>
      <c r="F131" s="191"/>
      <c r="G131" s="254"/>
      <c r="H131" s="267"/>
      <c r="I131" s="267"/>
      <c r="J131" s="267"/>
      <c r="K131" s="267"/>
    </row>
    <row r="132" spans="2:11">
      <c r="B132" s="257"/>
      <c r="C132" s="191"/>
      <c r="D132" s="191"/>
      <c r="E132" s="191"/>
      <c r="F132" s="191"/>
      <c r="G132" s="254"/>
      <c r="H132" s="267"/>
      <c r="I132" s="267"/>
      <c r="J132" s="267"/>
      <c r="K132" s="267"/>
    </row>
    <row r="133" spans="2:11">
      <c r="B133" s="257"/>
      <c r="C133" s="191"/>
      <c r="D133" s="191"/>
      <c r="E133" s="191"/>
      <c r="F133" s="191"/>
      <c r="G133" s="254"/>
      <c r="H133" s="267"/>
      <c r="I133" s="267"/>
      <c r="J133" s="267"/>
      <c r="K133" s="267"/>
    </row>
    <row r="134" spans="2:11">
      <c r="B134" s="257"/>
      <c r="C134" s="191"/>
      <c r="D134" s="191"/>
      <c r="E134" s="191"/>
      <c r="F134" s="191"/>
      <c r="G134" s="254"/>
      <c r="H134" s="267"/>
      <c r="I134" s="267"/>
      <c r="J134" s="267"/>
      <c r="K134" s="267"/>
    </row>
    <row r="135" spans="2:11">
      <c r="B135" s="257"/>
      <c r="C135" s="191"/>
      <c r="D135" s="191"/>
      <c r="E135" s="191"/>
      <c r="F135" s="191"/>
      <c r="G135" s="254"/>
      <c r="H135" s="267"/>
      <c r="I135" s="267"/>
      <c r="J135" s="267"/>
      <c r="K135" s="267"/>
    </row>
    <row r="136" spans="2:11">
      <c r="B136" s="257"/>
      <c r="C136" s="191"/>
      <c r="D136" s="191"/>
      <c r="E136" s="191"/>
      <c r="F136" s="191"/>
      <c r="G136" s="254"/>
      <c r="H136" s="267"/>
      <c r="I136" s="267"/>
      <c r="J136" s="267"/>
      <c r="K136" s="267"/>
    </row>
    <row r="137" spans="2:11">
      <c r="B137" s="257"/>
      <c r="C137" s="191"/>
      <c r="D137" s="191"/>
      <c r="E137" s="191"/>
      <c r="F137" s="191"/>
      <c r="G137" s="254"/>
      <c r="H137" s="267"/>
      <c r="I137" s="267"/>
      <c r="J137" s="267"/>
      <c r="K137" s="267"/>
    </row>
    <row r="138" spans="2:11">
      <c r="B138" s="257"/>
      <c r="C138" s="191"/>
      <c r="D138" s="191"/>
      <c r="E138" s="191"/>
      <c r="F138" s="191"/>
      <c r="G138" s="254"/>
      <c r="H138" s="267"/>
      <c r="I138" s="267"/>
      <c r="J138" s="267"/>
      <c r="K138" s="267"/>
    </row>
    <row r="139" spans="2:11">
      <c r="B139" s="257"/>
      <c r="C139" s="191"/>
      <c r="D139" s="191"/>
      <c r="E139" s="191"/>
      <c r="F139" s="191"/>
      <c r="G139" s="254"/>
      <c r="H139" s="267"/>
      <c r="I139" s="267"/>
      <c r="J139" s="267"/>
      <c r="K139" s="267"/>
    </row>
    <row r="140" spans="2:11">
      <c r="B140" s="257"/>
      <c r="C140" s="191"/>
      <c r="D140" s="191"/>
      <c r="E140" s="191"/>
      <c r="F140" s="191"/>
      <c r="G140" s="254"/>
      <c r="H140" s="267"/>
      <c r="I140" s="267"/>
      <c r="J140" s="267"/>
      <c r="K140" s="267"/>
    </row>
    <row r="141" spans="2:11" ht="15">
      <c r="B141" s="155"/>
      <c r="C141" s="154"/>
      <c r="D141" s="154"/>
      <c r="E141" s="154"/>
      <c r="F141" s="254"/>
      <c r="G141" s="254"/>
      <c r="H141" s="267"/>
      <c r="I141" s="267"/>
      <c r="J141" s="267"/>
      <c r="K141" s="267"/>
    </row>
  </sheetData>
  <mergeCells count="28">
    <mergeCell ref="A1:C1"/>
    <mergeCell ref="A75:B75"/>
    <mergeCell ref="A85:B85"/>
    <mergeCell ref="A87:B87"/>
    <mergeCell ref="A8:B8"/>
    <mergeCell ref="A9:B9"/>
    <mergeCell ref="A15:B15"/>
    <mergeCell ref="A17:B17"/>
    <mergeCell ref="A19:B19"/>
    <mergeCell ref="A48:B48"/>
    <mergeCell ref="A66:B66"/>
    <mergeCell ref="A68:B68"/>
    <mergeCell ref="A73:B73"/>
    <mergeCell ref="A120:B120"/>
    <mergeCell ref="A124:I124"/>
    <mergeCell ref="A3:I3"/>
    <mergeCell ref="A4:A7"/>
    <mergeCell ref="B4:B7"/>
    <mergeCell ref="E4:F4"/>
    <mergeCell ref="H4:I5"/>
    <mergeCell ref="C5:C6"/>
    <mergeCell ref="D5:D6"/>
    <mergeCell ref="E5:E6"/>
    <mergeCell ref="A97:B97"/>
    <mergeCell ref="A108:B108"/>
    <mergeCell ref="A110:B110"/>
    <mergeCell ref="A112:B112"/>
    <mergeCell ref="A115:B115"/>
  </mergeCells>
  <conditionalFormatting sqref="S8:T10">
    <cfRule type="cellIs" dxfId="11" priority="1" operator="greaterThan">
      <formula>0.1</formula>
    </cfRule>
    <cfRule type="cellIs" dxfId="10" priority="2" operator="greaterThan">
      <formula>1</formula>
    </cfRule>
  </conditionalFormatting>
  <conditionalFormatting sqref="S8:T10">
    <cfRule type="cellIs" dxfId="9" priority="3" operator="greaterThan">
      <formula>0</formula>
    </cfRule>
    <cfRule type="cellIs" dxfId="8" priority="4" operator="greaterThan">
      <formula>1</formula>
    </cfRule>
  </conditionalFormatting>
  <pageMargins left="0" right="0" top="0" bottom="0.39370078740157483" header="0.31496062992125984" footer="0.31496062992125984"/>
  <pageSetup fitToHeight="100" orientation="landscape" r:id="rId1"/>
  <headerFooter>
    <oddFooter>&amp;R&amp;P/&amp;N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10</vt:i4>
      </vt:variant>
      <vt:variant>
        <vt:lpstr>Rangos con nombre</vt:lpstr>
      </vt:variant>
      <vt:variant>
        <vt:i4>14</vt:i4>
      </vt:variant>
    </vt:vector>
  </HeadingPairs>
  <TitlesOfParts>
    <vt:vector size="24" baseType="lpstr">
      <vt:lpstr>Anexo 10</vt:lpstr>
      <vt:lpstr>Anexo 11</vt:lpstr>
      <vt:lpstr>Anexo 12</vt:lpstr>
      <vt:lpstr>Anexo 13</vt:lpstr>
      <vt:lpstr>Anexo 14</vt:lpstr>
      <vt:lpstr>Anexo 15</vt:lpstr>
      <vt:lpstr>Anexo 16 </vt:lpstr>
      <vt:lpstr>Anexo 17</vt:lpstr>
      <vt:lpstr>Anexo 18</vt:lpstr>
      <vt:lpstr>Anexo 19</vt:lpstr>
      <vt:lpstr>'Anexo 10'!Área_de_impresión</vt:lpstr>
      <vt:lpstr>'Anexo 11'!Área_de_impresión</vt:lpstr>
      <vt:lpstr>'Anexo 13'!Área_de_impresión</vt:lpstr>
      <vt:lpstr>'Anexo 14'!Área_de_impresión</vt:lpstr>
      <vt:lpstr>'Anexo 16 '!Área_de_impresión</vt:lpstr>
      <vt:lpstr>'Anexo 18'!Área_de_impresión</vt:lpstr>
      <vt:lpstr>'Anexo 19'!Área_de_impresión</vt:lpstr>
      <vt:lpstr>'Anexo 10'!Títulos_a_imprimir</vt:lpstr>
      <vt:lpstr>'Anexo 11'!Títulos_a_imprimir</vt:lpstr>
      <vt:lpstr>'Anexo 13'!Títulos_a_imprimir</vt:lpstr>
      <vt:lpstr>'Anexo 14'!Títulos_a_imprimir</vt:lpstr>
      <vt:lpstr>'Anexo 16 '!Títulos_a_imprimir</vt:lpstr>
      <vt:lpstr>'Anexo 18'!Títulos_a_imprimir</vt:lpstr>
      <vt:lpstr>'Anexo 19'!Títulos_a_imprimir</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francisco_reyes</dc:creator>
  <cp:lastModifiedBy>Susana Mejia Ramirez</cp:lastModifiedBy>
  <dcterms:created xsi:type="dcterms:W3CDTF">2016-01-19T03:27:21Z</dcterms:created>
  <dcterms:modified xsi:type="dcterms:W3CDTF">2016-10-25T23:30:12Z</dcterms:modified>
</cp:coreProperties>
</file>